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hidePivotFieldList="1"/>
  <xr:revisionPtr revIDLastSave="0" documentId="13_ncr:1_{339787EE-93FF-45F6-ACDC-AD9BC0C932E5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 Healthcare." sheetId="10" r:id="rId4"/>
    <sheet name="Manual Dashboard" sheetId="15" r:id="rId5"/>
    <sheet name="sheet" sheetId="7" r:id="rId6"/>
    <sheet name="Cancer Analysis" sheetId="11" r:id="rId7"/>
    <sheet name="Weight Analysis" sheetId="12" r:id="rId8"/>
    <sheet name="Analysis_Data" sheetId="14" r:id="rId9"/>
  </sheets>
  <definedNames>
    <definedName name="_xlnm._FilterDatabase" localSheetId="3" hidden="1">' Healthcare.'!$A$1:$Q$2336</definedName>
    <definedName name="_xlnm._FilterDatabase" localSheetId="2" hidden="1">'Hospitalisation Details'!$K$1:$Q$2344</definedName>
    <definedName name="_xlnm._FilterDatabase" localSheetId="1" hidden="1">'Medical Examinations'!$L$1:$S$2336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0" l="1"/>
  <c r="S3" i="10"/>
  <c r="S2" i="10"/>
  <c r="D2337" i="7"/>
  <c r="D2339" i="10"/>
  <c r="C2337" i="7"/>
  <c r="C2339" i="10"/>
  <c r="M2339" i="10"/>
  <c r="A2339" i="10"/>
  <c r="G2" i="12" l="1"/>
  <c r="G3" i="12"/>
  <c r="G4" i="12"/>
  <c r="G5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C1915" i="12"/>
  <c r="D1915" i="12"/>
  <c r="C1916" i="12"/>
  <c r="D1916" i="12"/>
  <c r="C1917" i="12"/>
  <c r="D1917" i="12"/>
  <c r="C1918" i="12"/>
  <c r="D1918" i="12"/>
  <c r="C1919" i="12"/>
  <c r="D1919" i="12"/>
  <c r="C1920" i="12"/>
  <c r="D1920" i="12"/>
  <c r="C1921" i="12"/>
  <c r="D1921" i="12"/>
  <c r="C1922" i="12"/>
  <c r="D1922" i="12"/>
  <c r="C1923" i="12"/>
  <c r="D1923" i="12"/>
  <c r="C1924" i="12"/>
  <c r="D1924" i="12"/>
  <c r="C1925" i="12"/>
  <c r="D1925" i="12"/>
  <c r="C1926" i="12"/>
  <c r="D1926" i="12"/>
  <c r="C1927" i="12"/>
  <c r="D1927" i="12"/>
  <c r="C1928" i="12"/>
  <c r="D1928" i="12"/>
  <c r="C1929" i="12"/>
  <c r="D1929" i="12"/>
  <c r="C1930" i="12"/>
  <c r="D1930" i="12"/>
  <c r="C1931" i="12"/>
  <c r="D1931" i="12"/>
  <c r="C1932" i="12"/>
  <c r="D1932" i="12"/>
  <c r="C1933" i="12"/>
  <c r="D1933" i="12"/>
  <c r="C1934" i="12"/>
  <c r="D1934" i="12"/>
  <c r="C1935" i="12"/>
  <c r="D1935" i="12"/>
  <c r="C1936" i="12"/>
  <c r="D1936" i="12"/>
  <c r="C1937" i="12"/>
  <c r="D1937" i="12"/>
  <c r="C1938" i="12"/>
  <c r="D1938" i="12"/>
  <c r="C1939" i="12"/>
  <c r="D1939" i="12"/>
  <c r="C1940" i="12"/>
  <c r="D1940" i="12"/>
  <c r="C1941" i="12"/>
  <c r="D1941" i="12"/>
  <c r="C1942" i="12"/>
  <c r="D1942" i="12"/>
  <c r="C1943" i="12"/>
  <c r="D1943" i="12"/>
  <c r="C1944" i="12"/>
  <c r="D1944" i="12"/>
  <c r="C1945" i="12"/>
  <c r="D1945" i="12"/>
  <c r="C1946" i="12"/>
  <c r="D1946" i="12"/>
  <c r="C1947" i="12"/>
  <c r="D1947" i="12"/>
  <c r="C1948" i="12"/>
  <c r="D1948" i="12"/>
  <c r="C1949" i="12"/>
  <c r="D1949" i="12"/>
  <c r="C1950" i="12"/>
  <c r="D1950" i="12"/>
  <c r="C1951" i="12"/>
  <c r="D1951" i="12"/>
  <c r="C1952" i="12"/>
  <c r="D1952" i="12"/>
  <c r="C1953" i="12"/>
  <c r="D1953" i="12"/>
  <c r="C1954" i="12"/>
  <c r="D1954" i="12"/>
  <c r="C1955" i="12"/>
  <c r="D1955" i="12"/>
  <c r="C1956" i="12"/>
  <c r="D1956" i="12"/>
  <c r="C1957" i="12"/>
  <c r="D1957" i="12"/>
  <c r="C1958" i="12"/>
  <c r="D1958" i="12"/>
  <c r="C1959" i="12"/>
  <c r="D1959" i="12"/>
  <c r="C1960" i="12"/>
  <c r="D1960" i="12"/>
  <c r="C1961" i="12"/>
  <c r="D1961" i="12"/>
  <c r="C1962" i="12"/>
  <c r="D1962" i="12"/>
  <c r="C1963" i="12"/>
  <c r="D1963" i="12"/>
  <c r="C1964" i="12"/>
  <c r="D1964" i="12"/>
  <c r="C1965" i="12"/>
  <c r="D1965" i="12"/>
  <c r="C1966" i="12"/>
  <c r="D1966" i="12"/>
  <c r="C1967" i="12"/>
  <c r="D1967" i="12"/>
  <c r="C1968" i="12"/>
  <c r="D1968" i="12"/>
  <c r="C1969" i="12"/>
  <c r="D1969" i="12"/>
  <c r="C1970" i="12"/>
  <c r="D1970" i="12"/>
  <c r="C1971" i="12"/>
  <c r="D1971" i="12"/>
  <c r="C1972" i="12"/>
  <c r="D1972" i="12"/>
  <c r="C1973" i="12"/>
  <c r="D1973" i="12"/>
  <c r="C1974" i="12"/>
  <c r="D1974" i="12"/>
  <c r="C1975" i="12"/>
  <c r="D1975" i="12"/>
  <c r="C1976" i="12"/>
  <c r="D1976" i="12"/>
  <c r="C1977" i="12"/>
  <c r="D1977" i="12"/>
  <c r="C1978" i="12"/>
  <c r="D1978" i="12"/>
  <c r="C1979" i="12"/>
  <c r="D1979" i="12"/>
  <c r="C1980" i="12"/>
  <c r="D1980" i="12"/>
  <c r="C1981" i="12"/>
  <c r="D1981" i="12"/>
  <c r="C1982" i="12"/>
  <c r="D1982" i="12"/>
  <c r="C1983" i="12"/>
  <c r="D1983" i="12"/>
  <c r="C1984" i="12"/>
  <c r="D1984" i="12"/>
  <c r="C1985" i="12"/>
  <c r="D1985" i="12"/>
  <c r="C1986" i="12"/>
  <c r="D1986" i="12"/>
  <c r="C1987" i="12"/>
  <c r="D1987" i="12"/>
  <c r="C1988" i="12"/>
  <c r="D1988" i="12"/>
  <c r="C1989" i="12"/>
  <c r="D1989" i="12"/>
  <c r="C1990" i="12"/>
  <c r="D1990" i="12"/>
  <c r="C1991" i="12"/>
  <c r="D1991" i="12"/>
  <c r="C1992" i="12"/>
  <c r="D1992" i="12"/>
  <c r="C1993" i="12"/>
  <c r="D1993" i="12"/>
  <c r="C1994" i="12"/>
  <c r="D1994" i="12"/>
  <c r="C1995" i="12"/>
  <c r="D1995" i="12"/>
  <c r="C1996" i="12"/>
  <c r="D1996" i="12"/>
  <c r="C1997" i="12"/>
  <c r="D1997" i="12"/>
  <c r="C1998" i="12"/>
  <c r="D1998" i="12"/>
  <c r="C1999" i="12"/>
  <c r="D1999" i="12"/>
  <c r="C2000" i="12"/>
  <c r="D2000" i="12"/>
  <c r="C2001" i="12"/>
  <c r="D2001" i="12"/>
  <c r="C2002" i="12"/>
  <c r="D2002" i="12"/>
  <c r="C2003" i="12"/>
  <c r="D2003" i="12"/>
  <c r="C2004" i="12"/>
  <c r="D2004" i="12"/>
  <c r="C2005" i="12"/>
  <c r="D2005" i="12"/>
  <c r="C2006" i="12"/>
  <c r="D2006" i="12"/>
  <c r="C2007" i="12"/>
  <c r="D2007" i="12"/>
  <c r="C2008" i="12"/>
  <c r="D2008" i="12"/>
  <c r="C2009" i="12"/>
  <c r="D2009" i="12"/>
  <c r="C2010" i="12"/>
  <c r="D2010" i="12"/>
  <c r="C2011" i="12"/>
  <c r="D2011" i="12"/>
  <c r="C2012" i="12"/>
  <c r="D2012" i="12"/>
  <c r="C2013" i="12"/>
  <c r="D2013" i="12"/>
  <c r="C2014" i="12"/>
  <c r="D2014" i="12"/>
  <c r="C2015" i="12"/>
  <c r="D2015" i="12"/>
  <c r="C2016" i="12"/>
  <c r="D2016" i="12"/>
  <c r="C2017" i="12"/>
  <c r="D2017" i="12"/>
  <c r="C2018" i="12"/>
  <c r="D2018" i="12"/>
  <c r="C2019" i="12"/>
  <c r="D2019" i="12"/>
  <c r="C2020" i="12"/>
  <c r="D2020" i="12"/>
  <c r="C2021" i="12"/>
  <c r="D2021" i="12"/>
  <c r="C2022" i="12"/>
  <c r="D2022" i="12"/>
  <c r="C2023" i="12"/>
  <c r="D2023" i="12"/>
  <c r="C2024" i="12"/>
  <c r="D2024" i="12"/>
  <c r="C2025" i="12"/>
  <c r="D2025" i="12"/>
  <c r="C2026" i="12"/>
  <c r="D2026" i="12"/>
  <c r="C2027" i="12"/>
  <c r="D2027" i="12"/>
  <c r="C2028" i="12"/>
  <c r="D2028" i="12"/>
  <c r="C2029" i="12"/>
  <c r="D2029" i="12"/>
  <c r="C2030" i="12"/>
  <c r="D2030" i="12"/>
  <c r="C2031" i="12"/>
  <c r="D2031" i="12"/>
  <c r="C2032" i="12"/>
  <c r="D2032" i="12"/>
  <c r="C2033" i="12"/>
  <c r="D2033" i="12"/>
  <c r="C2034" i="12"/>
  <c r="D2034" i="12"/>
  <c r="C2035" i="12"/>
  <c r="D2035" i="12"/>
  <c r="C2036" i="12"/>
  <c r="D2036" i="12"/>
  <c r="C2037" i="12"/>
  <c r="D2037" i="12"/>
  <c r="C2038" i="12"/>
  <c r="D2038" i="12"/>
  <c r="C2039" i="12"/>
  <c r="D2039" i="12"/>
  <c r="C2040" i="12"/>
  <c r="D2040" i="12"/>
  <c r="C2041" i="12"/>
  <c r="D2041" i="12"/>
  <c r="C2042" i="12"/>
  <c r="D2042" i="12"/>
  <c r="C2043" i="12"/>
  <c r="D2043" i="12"/>
  <c r="C2044" i="12"/>
  <c r="D2044" i="12"/>
  <c r="C2045" i="12"/>
  <c r="D2045" i="12"/>
  <c r="C2046" i="12"/>
  <c r="D2046" i="12"/>
  <c r="C2047" i="12"/>
  <c r="D2047" i="12"/>
  <c r="C2048" i="12"/>
  <c r="D2048" i="12"/>
  <c r="C2049" i="12"/>
  <c r="D2049" i="12"/>
  <c r="C2050" i="12"/>
  <c r="D2050" i="12"/>
  <c r="C2051" i="12"/>
  <c r="D2051" i="12"/>
  <c r="C2052" i="12"/>
  <c r="D2052" i="12"/>
  <c r="C2053" i="12"/>
  <c r="D2053" i="12"/>
  <c r="C2054" i="12"/>
  <c r="D2054" i="12"/>
  <c r="C2055" i="12"/>
  <c r="D2055" i="12"/>
  <c r="C2056" i="12"/>
  <c r="D2056" i="12"/>
  <c r="C2057" i="12"/>
  <c r="D2057" i="12"/>
  <c r="C2058" i="12"/>
  <c r="D2058" i="12"/>
  <c r="C2059" i="12"/>
  <c r="D2059" i="12"/>
  <c r="C2060" i="12"/>
  <c r="D2060" i="12"/>
  <c r="C2061" i="12"/>
  <c r="D2061" i="12"/>
  <c r="C2062" i="12"/>
  <c r="D2062" i="12"/>
  <c r="C2063" i="12"/>
  <c r="D2063" i="12"/>
  <c r="C2064" i="12"/>
  <c r="D2064" i="12"/>
  <c r="C2065" i="12"/>
  <c r="D2065" i="12"/>
  <c r="C2066" i="12"/>
  <c r="D2066" i="12"/>
  <c r="C2067" i="12"/>
  <c r="D2067" i="12"/>
  <c r="C2068" i="12"/>
  <c r="D2068" i="12"/>
  <c r="C2069" i="12"/>
  <c r="D2069" i="12"/>
  <c r="C2070" i="12"/>
  <c r="D2070" i="12"/>
  <c r="C2071" i="12"/>
  <c r="D2071" i="12"/>
  <c r="C2072" i="12"/>
  <c r="D2072" i="12"/>
  <c r="C2073" i="12"/>
  <c r="D2073" i="12"/>
  <c r="C2074" i="12"/>
  <c r="D2074" i="12"/>
  <c r="C2075" i="12"/>
  <c r="D2075" i="12"/>
  <c r="C2076" i="12"/>
  <c r="D2076" i="12"/>
  <c r="C2077" i="12"/>
  <c r="D2077" i="12"/>
  <c r="C2078" i="12"/>
  <c r="D2078" i="12"/>
  <c r="C2079" i="12"/>
  <c r="D2079" i="12"/>
  <c r="C2080" i="12"/>
  <c r="D2080" i="12"/>
  <c r="C2081" i="12"/>
  <c r="D2081" i="12"/>
  <c r="C2082" i="12"/>
  <c r="D2082" i="12"/>
  <c r="C2083" i="12"/>
  <c r="D2083" i="12"/>
  <c r="C2084" i="12"/>
  <c r="D2084" i="12"/>
  <c r="C2085" i="12"/>
  <c r="D2085" i="12"/>
  <c r="C2086" i="12"/>
  <c r="D2086" i="12"/>
  <c r="C2087" i="12"/>
  <c r="D2087" i="12"/>
  <c r="C2088" i="12"/>
  <c r="D2088" i="12"/>
  <c r="C2089" i="12"/>
  <c r="D2089" i="12"/>
  <c r="C2090" i="12"/>
  <c r="D2090" i="12"/>
  <c r="C2091" i="12"/>
  <c r="D2091" i="12"/>
  <c r="C2092" i="12"/>
  <c r="D2092" i="12"/>
  <c r="C2093" i="12"/>
  <c r="D2093" i="12"/>
  <c r="C2094" i="12"/>
  <c r="D2094" i="12"/>
  <c r="C2095" i="12"/>
  <c r="D2095" i="12"/>
  <c r="C2096" i="12"/>
  <c r="D2096" i="12"/>
  <c r="C2097" i="12"/>
  <c r="D2097" i="12"/>
  <c r="C2098" i="12"/>
  <c r="D2098" i="12"/>
  <c r="C2099" i="12"/>
  <c r="D2099" i="12"/>
  <c r="C2100" i="12"/>
  <c r="D2100" i="12"/>
  <c r="C2101" i="12"/>
  <c r="D2101" i="12"/>
  <c r="C2102" i="12"/>
  <c r="D2102" i="12"/>
  <c r="C2103" i="12"/>
  <c r="D2103" i="12"/>
  <c r="C2104" i="12"/>
  <c r="D2104" i="12"/>
  <c r="C2105" i="12"/>
  <c r="D2105" i="12"/>
  <c r="C2106" i="12"/>
  <c r="D2106" i="12"/>
  <c r="C2107" i="12"/>
  <c r="D2107" i="12"/>
  <c r="C2108" i="12"/>
  <c r="D2108" i="12"/>
  <c r="C2109" i="12"/>
  <c r="D2109" i="12"/>
  <c r="C2110" i="12"/>
  <c r="D2110" i="12"/>
  <c r="C2111" i="12"/>
  <c r="D2111" i="12"/>
  <c r="C2112" i="12"/>
  <c r="D2112" i="12"/>
  <c r="C2113" i="12"/>
  <c r="D2113" i="12"/>
  <c r="C2114" i="12"/>
  <c r="D2114" i="12"/>
  <c r="C2115" i="12"/>
  <c r="D2115" i="12"/>
  <c r="C2116" i="12"/>
  <c r="D2116" i="12"/>
  <c r="C2117" i="12"/>
  <c r="D2117" i="12"/>
  <c r="C2118" i="12"/>
  <c r="D2118" i="12"/>
  <c r="C2119" i="12"/>
  <c r="D2119" i="12"/>
  <c r="C2120" i="12"/>
  <c r="D2120" i="12"/>
  <c r="C2121" i="12"/>
  <c r="D2121" i="12"/>
  <c r="C2122" i="12"/>
  <c r="D2122" i="12"/>
  <c r="C2123" i="12"/>
  <c r="D2123" i="12"/>
  <c r="C2124" i="12"/>
  <c r="D2124" i="12"/>
  <c r="C2125" i="12"/>
  <c r="D2125" i="12"/>
  <c r="C2126" i="12"/>
  <c r="D2126" i="12"/>
  <c r="C2127" i="12"/>
  <c r="D2127" i="12"/>
  <c r="C2128" i="12"/>
  <c r="D2128" i="12"/>
  <c r="C2129" i="12"/>
  <c r="D2129" i="12"/>
  <c r="C2130" i="12"/>
  <c r="D2130" i="12"/>
  <c r="C2131" i="12"/>
  <c r="D2131" i="12"/>
  <c r="C2132" i="12"/>
  <c r="D2132" i="12"/>
  <c r="C2133" i="12"/>
  <c r="D2133" i="12"/>
  <c r="C2134" i="12"/>
  <c r="D2134" i="12"/>
  <c r="C2135" i="12"/>
  <c r="D2135" i="12"/>
  <c r="C2136" i="12"/>
  <c r="D2136" i="12"/>
  <c r="C2137" i="12"/>
  <c r="D2137" i="12"/>
  <c r="C2138" i="12"/>
  <c r="D2138" i="12"/>
  <c r="C2139" i="12"/>
  <c r="D2139" i="12"/>
  <c r="C2140" i="12"/>
  <c r="D2140" i="12"/>
  <c r="C2141" i="12"/>
  <c r="D2141" i="12"/>
  <c r="C2142" i="12"/>
  <c r="D2142" i="12"/>
  <c r="C2143" i="12"/>
  <c r="D2143" i="12"/>
  <c r="C2144" i="12"/>
  <c r="D2144" i="12"/>
  <c r="C2145" i="12"/>
  <c r="D2145" i="12"/>
  <c r="C2146" i="12"/>
  <c r="D2146" i="12"/>
  <c r="C2147" i="12"/>
  <c r="D2147" i="12"/>
  <c r="C2148" i="12"/>
  <c r="D2148" i="12"/>
  <c r="C2149" i="12"/>
  <c r="D2149" i="12"/>
  <c r="C2150" i="12"/>
  <c r="D2150" i="12"/>
  <c r="C2151" i="12"/>
  <c r="D2151" i="12"/>
  <c r="C2152" i="12"/>
  <c r="D2152" i="12"/>
  <c r="C2153" i="12"/>
  <c r="D2153" i="12"/>
  <c r="C2154" i="12"/>
  <c r="D2154" i="12"/>
  <c r="C2155" i="12"/>
  <c r="D2155" i="12"/>
  <c r="C2156" i="12"/>
  <c r="D2156" i="12"/>
  <c r="C2157" i="12"/>
  <c r="D2157" i="12"/>
  <c r="C2158" i="12"/>
  <c r="D2158" i="12"/>
  <c r="C2159" i="12"/>
  <c r="D2159" i="12"/>
  <c r="C2160" i="12"/>
  <c r="D2160" i="12"/>
  <c r="C2161" i="12"/>
  <c r="D2161" i="12"/>
  <c r="C2162" i="12"/>
  <c r="D2162" i="12"/>
  <c r="C2163" i="12"/>
  <c r="D2163" i="12"/>
  <c r="C2164" i="12"/>
  <c r="D2164" i="12"/>
  <c r="C2165" i="12"/>
  <c r="D2165" i="12"/>
  <c r="C2166" i="12"/>
  <c r="D2166" i="12"/>
  <c r="C2167" i="12"/>
  <c r="D2167" i="12"/>
  <c r="C2168" i="12"/>
  <c r="D2168" i="12"/>
  <c r="C2169" i="12"/>
  <c r="D2169" i="12"/>
  <c r="C2170" i="12"/>
  <c r="D2170" i="12"/>
  <c r="C2171" i="12"/>
  <c r="D2171" i="12"/>
  <c r="C2172" i="12"/>
  <c r="D2172" i="12"/>
  <c r="C2173" i="12"/>
  <c r="D2173" i="12"/>
  <c r="C2174" i="12"/>
  <c r="D2174" i="12"/>
  <c r="C2175" i="12"/>
  <c r="D2175" i="12"/>
  <c r="C2176" i="12"/>
  <c r="D2176" i="12"/>
  <c r="C2177" i="12"/>
  <c r="D2177" i="12"/>
  <c r="C2178" i="12"/>
  <c r="D2178" i="12"/>
  <c r="C2179" i="12"/>
  <c r="D2179" i="12"/>
  <c r="C2180" i="12"/>
  <c r="D2180" i="12"/>
  <c r="C2181" i="12"/>
  <c r="D2181" i="12"/>
  <c r="C2182" i="12"/>
  <c r="D2182" i="12"/>
  <c r="C2183" i="12"/>
  <c r="D2183" i="12"/>
  <c r="C2184" i="12"/>
  <c r="D2184" i="12"/>
  <c r="C2185" i="12"/>
  <c r="D2185" i="12"/>
  <c r="C2186" i="12"/>
  <c r="D2186" i="12"/>
  <c r="C2187" i="12"/>
  <c r="D2187" i="12"/>
  <c r="C2188" i="12"/>
  <c r="D2188" i="12"/>
  <c r="C2189" i="12"/>
  <c r="D2189" i="12"/>
  <c r="C2190" i="12"/>
  <c r="D2190" i="12"/>
  <c r="C2191" i="12"/>
  <c r="D2191" i="12"/>
  <c r="C2192" i="12"/>
  <c r="D2192" i="12"/>
  <c r="C2193" i="12"/>
  <c r="D2193" i="12"/>
  <c r="C2194" i="12"/>
  <c r="D2194" i="12"/>
  <c r="C2195" i="12"/>
  <c r="D2195" i="12"/>
  <c r="C2196" i="12"/>
  <c r="D2196" i="12"/>
  <c r="C2197" i="12"/>
  <c r="D2197" i="12"/>
  <c r="C2198" i="12"/>
  <c r="D2198" i="12"/>
  <c r="C2199" i="12"/>
  <c r="D2199" i="12"/>
  <c r="C2200" i="12"/>
  <c r="D2200" i="12"/>
  <c r="C2201" i="12"/>
  <c r="D2201" i="12"/>
  <c r="C2202" i="12"/>
  <c r="D2202" i="12"/>
  <c r="C2203" i="12"/>
  <c r="D2203" i="12"/>
  <c r="C2204" i="12"/>
  <c r="D2204" i="12"/>
  <c r="C2205" i="12"/>
  <c r="D2205" i="12"/>
  <c r="C2206" i="12"/>
  <c r="D2206" i="12"/>
  <c r="C2207" i="12"/>
  <c r="D2207" i="12"/>
  <c r="C2208" i="12"/>
  <c r="D2208" i="12"/>
  <c r="C2209" i="12"/>
  <c r="D2209" i="12"/>
  <c r="C2210" i="12"/>
  <c r="D2210" i="12"/>
  <c r="C2211" i="12"/>
  <c r="D2211" i="12"/>
  <c r="C2212" i="12"/>
  <c r="D2212" i="12"/>
  <c r="C2213" i="12"/>
  <c r="D2213" i="12"/>
  <c r="C2214" i="12"/>
  <c r="D2214" i="12"/>
  <c r="C2215" i="12"/>
  <c r="D2215" i="12"/>
  <c r="C2216" i="12"/>
  <c r="D2216" i="12"/>
  <c r="C2217" i="12"/>
  <c r="D2217" i="12"/>
  <c r="C2218" i="12"/>
  <c r="D2218" i="12"/>
  <c r="C2219" i="12"/>
  <c r="D2219" i="12"/>
  <c r="C2220" i="12"/>
  <c r="D2220" i="12"/>
  <c r="C2221" i="12"/>
  <c r="D2221" i="12"/>
  <c r="C2222" i="12"/>
  <c r="D2222" i="12"/>
  <c r="C2223" i="12"/>
  <c r="D2223" i="12"/>
  <c r="C2224" i="12"/>
  <c r="D2224" i="12"/>
  <c r="C2225" i="12"/>
  <c r="D2225" i="12"/>
  <c r="C2226" i="12"/>
  <c r="D2226" i="12"/>
  <c r="C2227" i="12"/>
  <c r="D2227" i="12"/>
  <c r="C2228" i="12"/>
  <c r="D2228" i="12"/>
  <c r="C2229" i="12"/>
  <c r="D2229" i="12"/>
  <c r="C2230" i="12"/>
  <c r="D2230" i="12"/>
  <c r="C2231" i="12"/>
  <c r="D2231" i="12"/>
  <c r="C2232" i="12"/>
  <c r="D2232" i="12"/>
  <c r="C2233" i="12"/>
  <c r="D2233" i="12"/>
  <c r="C2234" i="12"/>
  <c r="D2234" i="12"/>
  <c r="C2235" i="12"/>
  <c r="D2235" i="12"/>
  <c r="C2236" i="12"/>
  <c r="D2236" i="12"/>
  <c r="C2237" i="12"/>
  <c r="D2237" i="12"/>
  <c r="C2238" i="12"/>
  <c r="D2238" i="12"/>
  <c r="C2239" i="12"/>
  <c r="D2239" i="12"/>
  <c r="C2240" i="12"/>
  <c r="D2240" i="12"/>
  <c r="C2241" i="12"/>
  <c r="D2241" i="12"/>
  <c r="C2242" i="12"/>
  <c r="D2242" i="12"/>
  <c r="C2243" i="12"/>
  <c r="D2243" i="12"/>
  <c r="C2244" i="12"/>
  <c r="D2244" i="12"/>
  <c r="C2245" i="12"/>
  <c r="D2245" i="12"/>
  <c r="C2246" i="12"/>
  <c r="D2246" i="12"/>
  <c r="C2247" i="12"/>
  <c r="D2247" i="12"/>
  <c r="C2248" i="12"/>
  <c r="D2248" i="12"/>
  <c r="C2249" i="12"/>
  <c r="D2249" i="12"/>
  <c r="C2250" i="12"/>
  <c r="D2250" i="12"/>
  <c r="C2251" i="12"/>
  <c r="D2251" i="12"/>
  <c r="C2252" i="12"/>
  <c r="D2252" i="12"/>
  <c r="C2253" i="12"/>
  <c r="D2253" i="12"/>
  <c r="C2254" i="12"/>
  <c r="D2254" i="12"/>
  <c r="C2255" i="12"/>
  <c r="D2255" i="12"/>
  <c r="C2256" i="12"/>
  <c r="D2256" i="12"/>
  <c r="C2257" i="12"/>
  <c r="D2257" i="12"/>
  <c r="C2258" i="12"/>
  <c r="D2258" i="12"/>
  <c r="C2259" i="12"/>
  <c r="D2259" i="12"/>
  <c r="C2260" i="12"/>
  <c r="D2260" i="12"/>
  <c r="C2261" i="12"/>
  <c r="D2261" i="12"/>
  <c r="C2262" i="12"/>
  <c r="D2262" i="12"/>
  <c r="C2263" i="12"/>
  <c r="D2263" i="12"/>
  <c r="C2264" i="12"/>
  <c r="D2264" i="12"/>
  <c r="C2265" i="12"/>
  <c r="D2265" i="12"/>
  <c r="C2266" i="12"/>
  <c r="D2266" i="12"/>
  <c r="C2267" i="12"/>
  <c r="D2267" i="12"/>
  <c r="C2268" i="12"/>
  <c r="D2268" i="12"/>
  <c r="C2269" i="12"/>
  <c r="D2269" i="12"/>
  <c r="C2270" i="12"/>
  <c r="D2270" i="12"/>
  <c r="C2271" i="12"/>
  <c r="D2271" i="12"/>
  <c r="C2272" i="12"/>
  <c r="D2272" i="12"/>
  <c r="C2273" i="12"/>
  <c r="D2273" i="12"/>
  <c r="C2274" i="12"/>
  <c r="D2274" i="12"/>
  <c r="C2275" i="12"/>
  <c r="D2275" i="12"/>
  <c r="C2276" i="12"/>
  <c r="D2276" i="12"/>
  <c r="C2277" i="12"/>
  <c r="D2277" i="12"/>
  <c r="C2278" i="12"/>
  <c r="D2278" i="12"/>
  <c r="C2279" i="12"/>
  <c r="D2279" i="12"/>
  <c r="C2280" i="12"/>
  <c r="D2280" i="12"/>
  <c r="C2281" i="12"/>
  <c r="D2281" i="12"/>
  <c r="C2282" i="12"/>
  <c r="D2282" i="12"/>
  <c r="C2283" i="12"/>
  <c r="D2283" i="12"/>
  <c r="C2284" i="12"/>
  <c r="D2284" i="12"/>
  <c r="C2285" i="12"/>
  <c r="D2285" i="12"/>
  <c r="C2286" i="12"/>
  <c r="D2286" i="12"/>
  <c r="C2287" i="12"/>
  <c r="D2287" i="12"/>
  <c r="C2288" i="12"/>
  <c r="D2288" i="12"/>
  <c r="C2289" i="12"/>
  <c r="D2289" i="12"/>
  <c r="C2290" i="12"/>
  <c r="D2290" i="12"/>
  <c r="C2291" i="12"/>
  <c r="D2291" i="12"/>
  <c r="C2292" i="12"/>
  <c r="D2292" i="12"/>
  <c r="C2293" i="12"/>
  <c r="D2293" i="12"/>
  <c r="C2294" i="12"/>
  <c r="D2294" i="12"/>
  <c r="C2295" i="12"/>
  <c r="D2295" i="12"/>
  <c r="C2296" i="12"/>
  <c r="D2296" i="12"/>
  <c r="C2297" i="12"/>
  <c r="D2297" i="12"/>
  <c r="C2298" i="12"/>
  <c r="D2298" i="12"/>
  <c r="C2299" i="12"/>
  <c r="D2299" i="12"/>
  <c r="C2300" i="12"/>
  <c r="D2300" i="12"/>
  <c r="C2301" i="12"/>
  <c r="D2301" i="12"/>
  <c r="C2302" i="12"/>
  <c r="D2302" i="12"/>
  <c r="C2303" i="12"/>
  <c r="D2303" i="12"/>
  <c r="C2304" i="12"/>
  <c r="D2304" i="12"/>
  <c r="C2305" i="12"/>
  <c r="D2305" i="12"/>
  <c r="C2306" i="12"/>
  <c r="D2306" i="12"/>
  <c r="C2307" i="12"/>
  <c r="D2307" i="12"/>
  <c r="C2308" i="12"/>
  <c r="D2308" i="12"/>
  <c r="C2309" i="12"/>
  <c r="D2309" i="12"/>
  <c r="C2310" i="12"/>
  <c r="D2310" i="12"/>
  <c r="C2311" i="12"/>
  <c r="D2311" i="12"/>
  <c r="C2312" i="12"/>
  <c r="D2312" i="12"/>
  <c r="C2313" i="12"/>
  <c r="D2313" i="12"/>
  <c r="C2314" i="12"/>
  <c r="D2314" i="12"/>
  <c r="C2315" i="12"/>
  <c r="D2315" i="12"/>
  <c r="C2316" i="12"/>
  <c r="D2316" i="12"/>
  <c r="C2317" i="12"/>
  <c r="D2317" i="12"/>
  <c r="C2318" i="12"/>
  <c r="D2318" i="12"/>
  <c r="C2319" i="12"/>
  <c r="D2319" i="12"/>
  <c r="C2320" i="12"/>
  <c r="D2320" i="12"/>
  <c r="C2321" i="12"/>
  <c r="D2321" i="12"/>
  <c r="C2322" i="12"/>
  <c r="D2322" i="12"/>
  <c r="C2323" i="12"/>
  <c r="D2323" i="12"/>
  <c r="C2324" i="12"/>
  <c r="D2324" i="12"/>
  <c r="C2325" i="12"/>
  <c r="D2325" i="12"/>
  <c r="C2326" i="12"/>
  <c r="D2326" i="12"/>
  <c r="C2327" i="12"/>
  <c r="D2327" i="12"/>
  <c r="C2328" i="12"/>
  <c r="D2328" i="12"/>
  <c r="C2329" i="12"/>
  <c r="D2329" i="12"/>
  <c r="C2330" i="12"/>
  <c r="D2330" i="12"/>
  <c r="C2331" i="12"/>
  <c r="D2331" i="12"/>
  <c r="C2332" i="12"/>
  <c r="D2332" i="12"/>
  <c r="C2333" i="12"/>
  <c r="D2333" i="12"/>
  <c r="C2334" i="12"/>
  <c r="D2334" i="12"/>
  <c r="C2335" i="12"/>
  <c r="D2335" i="12"/>
  <c r="C2336" i="12"/>
  <c r="D2336" i="12"/>
  <c r="C2" i="12"/>
  <c r="D2" i="12"/>
  <c r="C3" i="11"/>
  <c r="C2" i="11"/>
  <c r="B3" i="11"/>
  <c r="B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7A5FE99-C4E0-42A2-BA9F-489D24B50072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N1" authorId="0" shapeId="0" xr:uid="{ABF36626-BA5B-423F-BE44-B750FCB41CB9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R1" authorId="0" shapeId="0" xr:uid="{1A9FFA9B-3867-434E-803E-39C3DF0F31A8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<sst xmlns="http://schemas.openxmlformats.org/spreadsheetml/2006/main" count="85332" uniqueCount="10388">
  <si>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</si>
  <si>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</si>
  <si>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</si>
  <si>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</si>
  <si>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</si>
  <si>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</si>
  <si>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</si>
  <si>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</si>
  <si>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</si>
  <si>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</si>
  <si>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</si>
  <si>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</si>
  <si>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</si>
  <si>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</si>
  <si>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</si>
  <si>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</si>
  <si>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</si>
  <si>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</si>
  <si>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</si>
  <si>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</si>
  <si>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</si>
  <si>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</si>
  <si>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</si>
  <si>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</si>
  <si>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</si>
  <si>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</si>
  <si>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</si>
  <si>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</si>
  <si>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</si>
  <si>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</si>
  <si>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</si>
  <si>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</si>
  <si>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</si>
  <si>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</si>
  <si>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</si>
  <si>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</si>
  <si>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</si>
  <si>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</si>
  <si>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</si>
  <si>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</si>
  <si>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</si>
  <si>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</si>
  <si>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</si>
  <si>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</si>
  <si>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</si>
  <si>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</si>
  <si>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</si>
  <si>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</si>
  <si>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</si>
  <si>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</si>
  <si>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</si>
  <si>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</si>
  <si>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</si>
  <si>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</si>
  <si>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</si>
  <si>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</si>
  <si>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</si>
  <si>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</si>
  <si>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</si>
  <si>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</si>
  <si>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</si>
  <si>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</si>
  <si>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</si>
  <si>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</si>
  <si>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</si>
  <si>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</si>
  <si>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</si>
  <si>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</si>
  <si>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</si>
  <si>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</si>
  <si>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</si>
  <si>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</si>
  <si>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</si>
  <si>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</si>
  <si>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</si>
  <si>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</si>
  <si>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</si>
  <si>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</si>
  <si>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</si>
  <si>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</si>
  <si>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</si>
  <si>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</si>
  <si>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</si>
  <si>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</si>
  <si>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</si>
  <si>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</si>
  <si>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</si>
  <si>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</si>
  <si>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</si>
  <si>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</si>
  <si>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</si>
  <si>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</si>
  <si>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</si>
  <si>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</si>
  <si>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</si>
  <si>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</si>
  <si>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</si>
  <si>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</si>
  <si>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</si>
  <si>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</si>
  <si>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</si>
  <si>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</si>
  <si>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</si>
  <si>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</si>
  <si>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</si>
  <si>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</si>
  <si>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</si>
  <si>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</si>
  <si>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</si>
  <si>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</si>
  <si>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</si>
  <si>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</si>
  <si>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</si>
  <si>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</si>
  <si>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</si>
  <si>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</si>
  <si>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</si>
  <si>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</si>
  <si>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</si>
  <si>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</si>
  <si>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</si>
  <si>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</si>
  <si>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</si>
  <si>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</si>
  <si>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</si>
  <si>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</si>
  <si>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</si>
  <si>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</si>
  <si>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</si>
  <si>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</si>
  <si>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</si>
  <si>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</si>
  <si>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</si>
  <si>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</si>
  <si>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</si>
  <si>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</si>
  <si>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</si>
  <si>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</si>
  <si>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</si>
  <si>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</si>
  <si>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</si>
  <si>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</si>
  <si>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</si>
  <si>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</si>
  <si>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</si>
  <si>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</si>
  <si>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</si>
  <si>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</si>
  <si>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</si>
  <si>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</si>
  <si>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</si>
  <si>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</si>
  <si>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</si>
  <si>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</si>
  <si>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</si>
  <si>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</si>
  <si>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</si>
  <si>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</si>
  <si>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</si>
  <si>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</si>
  <si>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</si>
  <si>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</si>
  <si>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</si>
  <si>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</si>
  <si>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</si>
  <si>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</si>
  <si>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</si>
  <si>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</si>
  <si>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</si>
  <si>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</si>
  <si>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</si>
  <si>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</si>
  <si>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</si>
  <si>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</si>
  <si>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</si>
  <si>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</si>
  <si>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</si>
  <si>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</si>
  <si>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</si>
  <si>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</si>
  <si>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</si>
  <si>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</si>
  <si>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</si>
  <si>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</si>
  <si>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</si>
  <si>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</si>
  <si>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</si>
  <si>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</si>
  <si>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</si>
  <si>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</si>
  <si>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</si>
  <si>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</si>
  <si>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</si>
  <si>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</si>
  <si>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</si>
  <si>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</si>
  <si>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</si>
  <si>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</si>
  <si>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</si>
  <si>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</si>
  <si>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</si>
  <si>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</si>
  <si>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</si>
  <si>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</si>
  <si>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</si>
  <si>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</si>
  <si>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</si>
  <si>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</si>
  <si>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</si>
  <si>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</si>
  <si>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</si>
  <si>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</si>
  <si>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</si>
  <si>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</si>
  <si>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</si>
  <si>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</si>
  <si>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</si>
  <si>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</si>
  <si>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</si>
  <si>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</si>
  <si>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</si>
  <si>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</si>
  <si>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</si>
  <si>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</si>
  <si>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</si>
  <si>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</si>
  <si>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</si>
  <si>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</si>
  <si>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</si>
  <si>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</si>
  <si>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</si>
  <si>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</si>
  <si>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</si>
  <si>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</si>
  <si>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</si>
  <si>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</si>
  <si>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</si>
  <si>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</si>
  <si>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</si>
  <si>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</si>
  <si>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</si>
  <si>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</si>
  <si>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</si>
  <si>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</si>
  <si>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</si>
  <si>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</si>
  <si>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</si>
  <si>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</si>
  <si>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</si>
  <si>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</si>
  <si>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</si>
  <si>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</si>
  <si>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</si>
  <si>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</si>
  <si>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</si>
  <si>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</si>
  <si>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</si>
  <si>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</si>
  <si>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</si>
  <si>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</si>
  <si>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</si>
  <si>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</si>
  <si>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</si>
  <si>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</si>
  <si>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</si>
  <si>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</si>
  <si>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</si>
  <si>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</si>
  <si>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</si>
  <si>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</si>
  <si>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</si>
  <si>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</si>
  <si>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</si>
  <si>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</si>
  <si>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</si>
  <si>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</si>
  <si>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</si>
  <si>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</si>
  <si>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</si>
  <si>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</si>
  <si>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</si>
  <si>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</si>
  <si>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</si>
  <si>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</si>
  <si>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</si>
  <si>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</si>
  <si>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</si>
  <si>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</si>
  <si>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</si>
  <si>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</si>
  <si>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</si>
  <si>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</si>
  <si>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</si>
  <si>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</si>
  <si>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</si>
  <si>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</si>
  <si>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</si>
  <si>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</si>
  <si>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</si>
  <si>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</si>
  <si>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</si>
  <si>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</si>
  <si>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</si>
  <si>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</si>
  <si>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</si>
  <si>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</si>
  <si>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</si>
  <si>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</si>
  <si>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</si>
  <si>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</si>
  <si>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</si>
  <si>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</si>
  <si>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</si>
  <si>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</si>
  <si>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</si>
  <si>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</si>
  <si>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</si>
  <si>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</si>
  <si>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</si>
  <si>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</si>
  <si>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</si>
  <si>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</si>
  <si>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</si>
  <si>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</si>
  <si>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</si>
  <si>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</si>
  <si>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</si>
  <si>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</si>
  <si>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</si>
  <si>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</si>
  <si>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</si>
  <si>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</si>
  <si>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</si>
  <si>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</si>
  <si>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</si>
  <si>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</si>
  <si>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</si>
  <si>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</si>
  <si>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</si>
  <si>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</si>
  <si>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</si>
  <si>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</si>
  <si>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</si>
  <si>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</si>
  <si>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</si>
  <si>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</si>
  <si>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</si>
  <si>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</si>
  <si>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</si>
  <si>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</si>
  <si>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</si>
  <si>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</si>
  <si>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</si>
  <si>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</si>
  <si>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</si>
  <si>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</si>
  <si>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</si>
  <si>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</si>
  <si>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</si>
  <si>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</si>
  <si>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</si>
  <si>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</si>
  <si>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</si>
  <si>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</si>
  <si>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</si>
  <si>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</si>
  <si>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</si>
  <si>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</si>
  <si>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</si>
  <si>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</si>
  <si>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</si>
  <si>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</si>
  <si>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</si>
  <si>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</si>
  <si>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</si>
  <si>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</si>
  <si>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</si>
  <si>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</si>
  <si>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</si>
  <si>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</si>
  <si>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</si>
  <si>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</si>
  <si>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</si>
  <si>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</si>
  <si>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</si>
  <si>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</si>
  <si>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</si>
  <si>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</si>
  <si>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</si>
  <si>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</si>
  <si>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</si>
  <si>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</si>
  <si>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</si>
  <si>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</si>
  <si>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</si>
  <si>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</si>
  <si>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</si>
  <si>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</si>
  <si>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</si>
  <si>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</si>
  <si>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</si>
  <si>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</si>
  <si>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</si>
  <si>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</si>
  <si>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</si>
  <si>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</si>
  <si>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</si>
  <si>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</si>
  <si>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</si>
  <si>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</si>
  <si>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</si>
  <si>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</si>
  <si>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</si>
  <si>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</si>
  <si>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</si>
  <si>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</si>
  <si>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</si>
  <si>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</si>
  <si>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</si>
  <si>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</si>
  <si>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</si>
  <si>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</si>
  <si>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</si>
  <si>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</si>
  <si>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</si>
  <si>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</si>
  <si>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</si>
  <si>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</si>
  <si>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</si>
  <si>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</si>
  <si>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</si>
  <si>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</si>
  <si>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</si>
  <si>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</si>
  <si>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</si>
  <si>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</si>
  <si>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</si>
  <si>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</si>
  <si>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</si>
  <si>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</si>
  <si>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</si>
  <si>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</si>
  <si>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</si>
  <si>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</si>
  <si>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</si>
  <si>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</si>
  <si>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</si>
  <si>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</si>
  <si>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</si>
  <si>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</si>
  <si>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</si>
  <si>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</si>
  <si>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</si>
  <si>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</si>
  <si>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</si>
  <si>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</si>
  <si>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</si>
  <si>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</si>
  <si>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</si>
  <si>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</si>
  <si>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</si>
  <si>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</si>
  <si>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</si>
  <si>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</si>
  <si>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</si>
  <si>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</si>
  <si>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</si>
  <si>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</si>
  <si>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</si>
  <si>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</si>
  <si>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</si>
  <si>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</si>
  <si>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</si>
  <si>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</si>
  <si>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</si>
  <si>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</si>
  <si>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</si>
  <si>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</si>
  <si>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</si>
  <si>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</si>
  <si>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</si>
  <si>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</si>
  <si>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</si>
  <si>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</si>
  <si>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</si>
  <si>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</si>
  <si>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</si>
  <si>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</si>
  <si>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</si>
  <si>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</si>
  <si>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</si>
  <si>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</si>
  <si>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</si>
  <si>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</si>
  <si>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</si>
  <si>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</si>
  <si>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</si>
  <si>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</si>
  <si>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</si>
  <si>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</si>
  <si>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</si>
  <si>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</si>
  <si>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</si>
  <si>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</si>
  <si>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</si>
  <si>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</si>
  <si>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</si>
  <si>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</si>
  <si>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</si>
  <si>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</si>
  <si>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</si>
  <si>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</si>
  <si>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</si>
  <si>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</si>
  <si>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</si>
  <si>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</si>
  <si>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</si>
  <si>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</si>
  <si>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</si>
  <si>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</si>
  <si>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</si>
  <si>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</si>
  <si>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</si>
  <si>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</si>
  <si>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</si>
  <si>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</si>
  <si>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</si>
  <si>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</si>
  <si>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</si>
  <si>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</si>
  <si>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</si>
  <si>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</si>
  <si>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</si>
  <si>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</si>
  <si>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</si>
  <si>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</si>
  <si>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</si>
  <si>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</si>
  <si>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</si>
  <si>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</si>
  <si>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</si>
  <si>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</si>
  <si>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</si>
  <si>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</si>
  <si>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</si>
  <si>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</si>
  <si>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</si>
  <si>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</si>
  <si>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</si>
  <si>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</si>
  <si>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</si>
  <si>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</si>
  <si>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</si>
  <si>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</si>
  <si>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</si>
  <si>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</si>
  <si>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</si>
  <si>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</si>
  <si>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</si>
  <si>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</si>
  <si>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</si>
  <si>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</si>
  <si>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</si>
  <si>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</si>
  <si>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</si>
  <si>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</si>
  <si>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</si>
  <si>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</si>
  <si>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</si>
  <si>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</si>
  <si>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</si>
  <si>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</si>
  <si>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</si>
  <si>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</si>
  <si>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</si>
  <si>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</si>
  <si>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</si>
  <si>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</si>
  <si>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</si>
  <si>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</si>
  <si>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</si>
  <si>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</si>
  <si>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</si>
  <si>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</si>
  <si>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</si>
  <si>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</si>
  <si>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</si>
  <si>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</si>
  <si>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</si>
  <si>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</si>
  <si>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</si>
  <si>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</si>
  <si>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</si>
  <si>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</si>
  <si>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</si>
  <si>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</si>
  <si>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</si>
  <si>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</si>
  <si>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</si>
  <si>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</si>
  <si>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</si>
  <si>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</si>
  <si>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</si>
  <si>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</si>
  <si>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</si>
  <si>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</si>
  <si>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</si>
  <si>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</si>
  <si>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</si>
  <si>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</si>
  <si>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</si>
  <si>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</si>
  <si>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</si>
  <si>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</si>
  <si>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</si>
  <si>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</si>
  <si>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</si>
  <si>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</si>
  <si>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</si>
  <si>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</si>
  <si>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</si>
  <si>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</si>
  <si>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</si>
  <si>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</si>
  <si>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</si>
  <si>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</si>
  <si>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</si>
  <si>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</si>
  <si>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</si>
  <si>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</si>
  <si>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</si>
  <si>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</si>
  <si>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</si>
  <si>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</si>
  <si>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</si>
  <si>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</si>
  <si>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</si>
  <si>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</si>
  <si>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</si>
  <si>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</si>
  <si>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</si>
  <si>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</si>
  <si>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</si>
  <si>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</si>
  <si>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</si>
  <si>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</si>
  <si>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</si>
  <si>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</si>
  <si>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</si>
  <si>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</si>
  <si>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</si>
  <si>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</si>
  <si>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</si>
  <si>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</si>
  <si>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</si>
  <si>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</si>
  <si>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</si>
  <si>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</si>
  <si>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</si>
  <si>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</si>
  <si>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</si>
  <si>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</si>
  <si>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</si>
  <si>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</si>
  <si>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</si>
  <si>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</si>
  <si>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</si>
  <si>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</si>
  <si>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</si>
  <si>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</si>
  <si>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</si>
  <si>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</si>
  <si>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</si>
  <si>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</si>
  <si>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</si>
  <si>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</si>
  <si>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</si>
  <si>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</si>
  <si>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</si>
  <si>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</si>
  <si>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</si>
  <si>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</si>
  <si>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</si>
  <si>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</si>
  <si>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</si>
  <si>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</si>
  <si>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</si>
  <si>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</si>
  <si>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</si>
  <si>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</si>
  <si>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</si>
  <si>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</si>
  <si>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</si>
  <si>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</si>
  <si>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</si>
  <si>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</si>
  <si>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</si>
  <si>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</si>
  <si>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</si>
  <si>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</si>
  <si>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</si>
  <si>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</si>
  <si>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</si>
  <si>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</si>
  <si>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</si>
  <si>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</si>
  <si>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</si>
  <si>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</si>
  <si>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</si>
  <si>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</si>
  <si>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</si>
  <si>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</si>
  <si>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</si>
  <si>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</si>
  <si>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</si>
  <si>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</si>
  <si>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</si>
  <si>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</si>
  <si>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</si>
  <si>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</si>
  <si>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</si>
  <si>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</si>
  <si>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</si>
  <si>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</si>
  <si>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</si>
  <si>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</si>
  <si>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</si>
  <si>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</si>
  <si>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</si>
  <si>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</si>
  <si>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</si>
  <si>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</si>
  <si>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</si>
  <si>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</si>
  <si>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</si>
  <si>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</si>
  <si>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</si>
  <si>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</si>
  <si>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</si>
  <si>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</si>
  <si>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</si>
  <si>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</si>
  <si>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</si>
  <si>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</si>
  <si>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</si>
  <si>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</si>
  <si>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</si>
  <si>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</si>
  <si>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</si>
  <si>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</si>
  <si>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</si>
  <si>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</si>
  <si>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</si>
  <si>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</si>
  <si>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</si>
  <si>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</si>
  <si>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</si>
  <si>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</si>
  <si>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</si>
  <si>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</si>
  <si>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</si>
  <si>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</si>
  <si>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</si>
  <si>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</si>
  <si>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</si>
  <si>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</si>
  <si>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</si>
  <si>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</si>
  <si>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</si>
  <si>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</si>
  <si>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</si>
  <si>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</si>
  <si>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</si>
  <si>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</si>
  <si>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</si>
  <si>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</si>
  <si>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</si>
  <si>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</si>
  <si>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</si>
  <si>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</si>
  <si>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</si>
  <si>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</si>
  <si>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</si>
  <si>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</si>
  <si>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</si>
  <si>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</si>
  <si>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</si>
  <si>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</si>
  <si>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</si>
  <si>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</si>
  <si>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</si>
  <si>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</si>
  <si>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</si>
  <si>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</si>
  <si>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</si>
  <si>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</si>
  <si>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</si>
  <si>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</si>
  <si>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</si>
  <si>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</si>
  <si>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</si>
  <si>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</si>
  <si>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</si>
  <si>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</si>
  <si>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</si>
  <si>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</si>
  <si>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</si>
  <si>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</si>
  <si>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</si>
  <si>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</si>
  <si>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</si>
  <si>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</si>
  <si>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</si>
  <si>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</si>
  <si>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</si>
  <si>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</si>
  <si>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</si>
  <si>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</si>
  <si>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</si>
  <si>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</si>
  <si>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</si>
  <si>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</si>
  <si>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</si>
  <si>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</si>
  <si>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</si>
  <si>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</si>
  <si>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</si>
  <si>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</si>
  <si>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</si>
  <si>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</si>
  <si>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</si>
  <si>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</si>
  <si>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</si>
  <si>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</si>
  <si>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</si>
  <si>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</si>
  <si>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</si>
  <si>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</si>
  <si>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</si>
  <si>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</si>
  <si>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</si>
  <si>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</si>
  <si>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</si>
  <si>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</si>
  <si>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</si>
  <si>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</si>
  <si>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</si>
  <si>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</si>
  <si>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</si>
  <si>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</si>
  <si>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</si>
  <si>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</si>
  <si>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</si>
  <si>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</si>
  <si>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</si>
  <si>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</si>
  <si>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</si>
  <si>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</si>
  <si>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</si>
  <si>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</si>
  <si>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</si>
  <si>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</si>
  <si>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</si>
  <si>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</si>
  <si>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</si>
  <si>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</si>
  <si>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</si>
  <si>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</si>
  <si>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</si>
  <si>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</si>
  <si>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</si>
  <si>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</si>
  <si>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</si>
  <si>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</si>
  <si>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</si>
  <si>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</si>
  <si>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</si>
  <si>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</si>
  <si>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</si>
  <si>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</si>
  <si>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</si>
  <si>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</si>
  <si>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</si>
  <si>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</si>
  <si>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</si>
  <si>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</si>
  <si>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</si>
  <si>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</si>
  <si>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</si>
  <si>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</si>
  <si>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</si>
  <si>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</si>
  <si>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</si>
  <si>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</si>
  <si>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</si>
  <si>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</si>
  <si>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</si>
  <si>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</si>
  <si>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</si>
  <si>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</si>
  <si>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</si>
  <si>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</si>
  <si>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</si>
  <si>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</si>
  <si>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</si>
  <si>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</si>
  <si>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</si>
  <si>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</si>
  <si>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</si>
  <si>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</si>
  <si>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</si>
  <si>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</si>
  <si>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</si>
  <si>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</si>
  <si>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</si>
  <si>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</si>
  <si>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</si>
  <si>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</si>
  <si>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</si>
  <si>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</si>
  <si>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</si>
  <si>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</si>
  <si>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</si>
  <si>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</si>
  <si>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</si>
  <si>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</si>
  <si>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</si>
  <si>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</si>
  <si>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</si>
  <si>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</si>
  <si>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</si>
  <si>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</si>
  <si>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</si>
  <si>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</si>
  <si>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</si>
  <si>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</si>
  <si>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</si>
  <si>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</si>
  <si>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</si>
  <si>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</si>
  <si>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</si>
  <si>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</si>
  <si>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</si>
  <si>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</si>
  <si>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</si>
  <si>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</si>
  <si>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</si>
  <si>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</si>
  <si>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</si>
  <si>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</si>
  <si>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</si>
  <si>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</si>
  <si>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</si>
  <si>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</si>
  <si>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</si>
  <si>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</si>
  <si>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</si>
  <si>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</si>
  <si>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</si>
  <si>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</si>
  <si>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</si>
  <si>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</si>
  <si>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</si>
  <si>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</si>
  <si>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</si>
  <si>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</si>
  <si>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</si>
  <si>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</si>
  <si>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</si>
  <si>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</si>
  <si>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</si>
  <si>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</si>
  <si>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</si>
  <si>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</si>
  <si>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</si>
  <si>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</si>
  <si>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</si>
  <si>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</si>
  <si>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</si>
  <si>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</si>
  <si>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</si>
  <si>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</si>
  <si>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</si>
  <si>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</si>
  <si>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</si>
  <si>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</si>
  <si>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</si>
  <si>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</si>
  <si>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</si>
  <si>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</si>
  <si>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</si>
  <si>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</si>
  <si>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</si>
  <si>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</si>
  <si>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</si>
  <si>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</si>
  <si>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</si>
  <si>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</si>
  <si>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</si>
  <si>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</si>
  <si>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</si>
  <si>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</si>
  <si>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</si>
  <si>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</si>
  <si>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</si>
  <si>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</si>
  <si>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</si>
  <si>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</si>
  <si>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</si>
  <si>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</si>
  <si>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</si>
  <si>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</si>
  <si>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</si>
  <si>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</si>
  <si>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</si>
  <si>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</si>
  <si>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</si>
  <si>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</si>
  <si>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</si>
  <si>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</si>
  <si>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</si>
  <si>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</si>
  <si>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</si>
  <si>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</si>
  <si>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</si>
  <si>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</si>
  <si>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</si>
  <si>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</si>
  <si>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</si>
  <si>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</si>
  <si>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</si>
  <si>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</si>
  <si>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</si>
  <si>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</si>
  <si>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</si>
  <si>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</si>
  <si>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</si>
  <si>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</si>
  <si>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</si>
  <si>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</si>
  <si>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</si>
  <si>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</si>
  <si>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</si>
  <si>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</si>
  <si>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</si>
  <si>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</si>
  <si>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</si>
  <si>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</si>
  <si>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</si>
  <si>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</si>
  <si>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</si>
  <si>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</si>
  <si>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</si>
  <si>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</si>
  <si>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</si>
  <si>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</si>
  <si>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</si>
  <si>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</si>
  <si>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</si>
  <si>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</si>
  <si>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</si>
  <si>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</si>
  <si>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</si>
  <si>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</si>
  <si>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</si>
  <si>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</si>
  <si>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</si>
  <si>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</si>
  <si>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</si>
  <si>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</si>
  <si>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</si>
  <si>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</si>
  <si>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</si>
  <si>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</si>
  <si>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</si>
  <si>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</si>
  <si>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</si>
  <si>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</si>
  <si>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</si>
  <si>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</si>
  <si>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</si>
  <si>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</si>
  <si>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</si>
  <si>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</si>
  <si>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</si>
  <si>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</si>
  <si>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</si>
  <si>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</si>
  <si>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</si>
  <si>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</si>
  <si>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</si>
  <si>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</si>
  <si>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</si>
  <si>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</si>
  <si>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</si>
  <si>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</si>
  <si>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</si>
  <si>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</si>
  <si>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</si>
  <si>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</si>
  <si>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</si>
  <si>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</si>
  <si>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</si>
  <si>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</si>
  <si>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</si>
  <si>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</si>
  <si>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</si>
  <si>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</si>
  <si>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</si>
  <si>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</si>
  <si>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</si>
  <si>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</si>
  <si>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</si>
  <si>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</si>
  <si>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</si>
  <si>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</si>
  <si>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</si>
  <si>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</si>
  <si>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</si>
  <si>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</si>
  <si>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</si>
  <si>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</si>
  <si>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</si>
  <si>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</si>
  <si>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</si>
  <si>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</si>
  <si>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</si>
  <si>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</si>
  <si>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</si>
  <si>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</si>
  <si>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</si>
  <si>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</si>
  <si>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</si>
  <si>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</si>
  <si>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</si>
  <si>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</si>
  <si>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</si>
  <si>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</si>
  <si>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</si>
  <si>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</si>
  <si>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</si>
  <si>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</si>
  <si>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</si>
  <si>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</si>
  <si>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</si>
  <si>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</si>
  <si>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</si>
  <si>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</si>
  <si>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</si>
  <si>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</si>
  <si>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</si>
  <si>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</si>
  <si>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</si>
  <si>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</si>
  <si>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</si>
  <si>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</si>
  <si>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</si>
  <si>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</si>
  <si>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</si>
  <si>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</si>
  <si>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</si>
  <si>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</si>
  <si>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</si>
  <si>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</si>
  <si>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</si>
  <si>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</si>
  <si>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</si>
  <si>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</si>
  <si>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</si>
  <si>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</si>
  <si>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</si>
  <si>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</si>
  <si>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</si>
  <si>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</si>
  <si>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</si>
  <si>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</si>
  <si>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</si>
  <si>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</si>
  <si>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</si>
  <si>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</si>
  <si>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</si>
  <si>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</si>
  <si>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</si>
  <si>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</si>
  <si>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</si>
  <si>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</si>
  <si>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</si>
  <si>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</si>
  <si>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</si>
  <si>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</si>
  <si>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</si>
  <si>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</si>
  <si>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</si>
  <si>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</si>
  <si>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</si>
  <si>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</si>
  <si>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</si>
  <si>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</si>
  <si>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</si>
  <si>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</si>
  <si>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</si>
  <si>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</si>
  <si>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</si>
  <si>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</si>
  <si>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</si>
  <si>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</si>
  <si>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</si>
  <si>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</si>
  <si>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</si>
  <si>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</si>
  <si>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</si>
  <si>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</si>
  <si>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</si>
  <si>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</si>
  <si>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</si>
  <si>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</si>
  <si>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</si>
  <si>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</si>
  <si>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</si>
  <si>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</si>
  <si>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</si>
  <si>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</si>
  <si>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</si>
  <si>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</si>
  <si>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</si>
  <si>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</si>
  <si>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</si>
  <si>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</si>
  <si>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</si>
  <si>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</si>
  <si>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</si>
  <si>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</si>
  <si>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</si>
  <si>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</si>
  <si>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</si>
  <si>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</si>
  <si>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</si>
  <si>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</si>
  <si>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</si>
  <si>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</si>
  <si>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</si>
  <si>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</si>
  <si>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</si>
  <si>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</si>
  <si>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</si>
  <si>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</si>
  <si>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</si>
  <si>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</si>
  <si>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</si>
  <si>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</si>
  <si>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</si>
  <si>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</si>
  <si>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</si>
  <si>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</si>
  <si>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</si>
  <si>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</si>
  <si>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</si>
  <si>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</si>
  <si>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</si>
  <si>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</si>
  <si>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</si>
  <si>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</si>
  <si>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</si>
  <si>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</si>
  <si>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</si>
  <si>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</si>
  <si>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</si>
  <si>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</si>
  <si>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</si>
  <si>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</si>
  <si>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</si>
  <si>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</si>
  <si>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</si>
  <si>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</si>
  <si>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</si>
  <si>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</si>
  <si>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</si>
  <si>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</si>
  <si>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</si>
  <si>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</si>
  <si>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</si>
  <si>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</si>
  <si>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</si>
  <si>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</si>
  <si>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</si>
  <si>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</si>
  <si>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</si>
  <si>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</si>
  <si>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</si>
  <si>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</si>
  <si>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</si>
  <si>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</si>
  <si>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</si>
  <si>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</si>
  <si>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</si>
  <si>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</si>
  <si>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</si>
  <si>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</si>
  <si>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</si>
  <si>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</si>
  <si>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</si>
  <si>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</si>
  <si>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</si>
  <si>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</si>
  <si>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</si>
  <si>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</si>
  <si>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</si>
  <si>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</si>
  <si>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</si>
  <si>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</si>
  <si>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</si>
  <si>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</si>
  <si>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</si>
  <si>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</si>
  <si>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</si>
  <si>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</si>
  <si>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</si>
  <si>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</si>
  <si>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</si>
  <si>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</si>
  <si>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</si>
  <si>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</si>
  <si>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</si>
  <si>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</si>
  <si>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</si>
  <si>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</si>
  <si>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</si>
  <si>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</si>
  <si>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</si>
  <si>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</si>
  <si>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</si>
  <si>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</si>
  <si>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</si>
  <si>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</si>
  <si>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</si>
  <si>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</si>
  <si>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</si>
  <si>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</si>
  <si>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</si>
  <si>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</si>
  <si>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</si>
  <si>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</si>
  <si>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</si>
  <si>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</si>
  <si>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</si>
  <si>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</si>
  <si>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</si>
  <si>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</si>
  <si>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</si>
  <si>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</si>
  <si>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</si>
  <si>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</si>
  <si>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</si>
  <si>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</si>
  <si>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</si>
  <si>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</si>
  <si>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</si>
  <si>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</si>
  <si>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</si>
  <si>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</si>
  <si>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</si>
  <si>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</si>
  <si>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</si>
  <si>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</si>
  <si>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</si>
  <si>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</si>
  <si>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</si>
  <si>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</si>
  <si>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</si>
  <si>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</si>
  <si>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</si>
  <si>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</si>
  <si>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</si>
  <si>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</si>
  <si>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</si>
  <si>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</si>
  <si>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</si>
  <si>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</si>
  <si>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</si>
  <si>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</si>
  <si>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</si>
  <si>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</si>
  <si>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</si>
  <si>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</si>
  <si>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</si>
  <si>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</si>
  <si>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</si>
  <si>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</si>
  <si>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</si>
  <si>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</si>
  <si>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</si>
  <si>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</si>
  <si>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</si>
  <si>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</si>
  <si>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</si>
  <si>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</si>
  <si>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</si>
  <si>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</si>
  <si>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</si>
  <si>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</si>
  <si>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</si>
  <si>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</si>
  <si>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</si>
  <si>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</si>
  <si>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</si>
  <si>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</si>
  <si>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</si>
  <si>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</si>
  <si>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</si>
  <si>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</si>
  <si>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</si>
  <si>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</si>
  <si>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</si>
  <si>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</si>
  <si>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</si>
  <si>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</si>
  <si>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</si>
  <si>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</si>
  <si>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</si>
  <si>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</si>
  <si>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</si>
  <si>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</si>
  <si>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</si>
  <si>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</si>
  <si>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</si>
  <si>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</si>
  <si>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</si>
  <si>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</si>
  <si>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</si>
  <si>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</si>
  <si>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</si>
  <si>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</si>
  <si>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</si>
  <si>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</si>
  <si>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</si>
  <si>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</si>
  <si>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</si>
  <si>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</si>
  <si>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</si>
  <si>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</si>
  <si>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</si>
  <si>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</si>
  <si>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</si>
  <si>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</si>
  <si>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</si>
  <si>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</si>
  <si>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</si>
  <si>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</si>
  <si>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</si>
  <si>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</si>
  <si>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</si>
  <si>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</si>
  <si>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</si>
  <si>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</si>
  <si>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</si>
  <si>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</si>
  <si>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</si>
  <si>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</si>
  <si>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</si>
  <si>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</si>
  <si>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</si>
  <si>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</si>
  <si>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</si>
  <si>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</si>
  <si>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</si>
  <si>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</si>
  <si>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</si>
  <si>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</si>
  <si>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</si>
  <si>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</si>
  <si>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</si>
  <si>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</si>
  <si>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</si>
  <si>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</si>
  <si>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</si>
  <si>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</si>
  <si>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</si>
  <si>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</si>
  <si>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</si>
  <si>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</si>
  <si>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</si>
  <si>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</si>
  <si>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</si>
  <si>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</si>
  <si>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</si>
  <si>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</si>
  <si>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</si>
  <si>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</si>
  <si>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</si>
  <si>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</si>
  <si>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</si>
  <si>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</si>
  <si>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</si>
  <si>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</si>
  <si>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</si>
  <si>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</si>
  <si>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</si>
  <si>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</si>
  <si>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</si>
  <si>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</si>
  <si>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</si>
  <si>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</si>
  <si>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</si>
  <si>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</si>
  <si>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</si>
  <si>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</si>
  <si>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</si>
  <si>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</si>
  <si>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</si>
  <si>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</si>
  <si>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</si>
  <si>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</si>
  <si>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</si>
  <si>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</si>
  <si>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</si>
  <si>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</si>
  <si>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</si>
  <si>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</si>
  <si>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</si>
  <si>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</si>
  <si>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</si>
  <si>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</si>
  <si>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</si>
  <si>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</si>
  <si>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</si>
  <si>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</si>
  <si>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</si>
  <si>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</si>
  <si>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</si>
  <si>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</si>
  <si>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</si>
  <si>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</si>
  <si>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</si>
  <si>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</si>
  <si>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</si>
  <si>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</si>
  <si>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</si>
  <si>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</si>
  <si>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</si>
  <si>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</si>
  <si>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</si>
  <si>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</si>
  <si>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</si>
  <si>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</si>
  <si>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</si>
  <si>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</si>
  <si>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</si>
  <si>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</si>
  <si>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</si>
  <si>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</si>
  <si>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</si>
  <si>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</si>
  <si>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</si>
  <si>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</si>
  <si>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</si>
  <si>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</si>
  <si>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</si>
  <si>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</si>
  <si>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</si>
  <si>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</si>
  <si>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</si>
  <si>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</si>
  <si>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</si>
  <si>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</si>
  <si>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</si>
  <si>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</si>
  <si>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</si>
  <si>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</si>
  <si>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</si>
  <si>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</si>
  <si>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</si>
  <si>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</si>
  <si>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</si>
  <si>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</si>
  <si>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</si>
  <si>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</si>
  <si>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</si>
  <si>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</si>
  <si>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</si>
  <si>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</si>
  <si>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</si>
  <si>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</si>
  <si>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</si>
  <si>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</si>
  <si>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</si>
  <si>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</si>
  <si>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</si>
  <si>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</si>
  <si>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</si>
  <si>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</si>
  <si>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</si>
  <si>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</si>
  <si>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</si>
  <si>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</si>
  <si>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</si>
  <si>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</si>
  <si>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</si>
  <si>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</si>
  <si>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</si>
  <si>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</si>
  <si>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</si>
  <si>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</si>
  <si>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</si>
  <si>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</si>
  <si>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</si>
  <si>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</si>
  <si>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</si>
  <si>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</si>
  <si>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</si>
  <si>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</si>
  <si>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</si>
  <si>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</si>
  <si>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</si>
  <si>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</si>
  <si>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</si>
  <si>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</si>
  <si>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</si>
  <si>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</si>
  <si>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</si>
  <si>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</si>
  <si>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</si>
  <si>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</si>
  <si>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</si>
  <si>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</si>
  <si>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</si>
  <si>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</si>
  <si>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</si>
  <si>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</si>
  <si>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</si>
  <si>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</si>
  <si>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</si>
  <si>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</si>
  <si>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</si>
  <si>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</si>
  <si>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</si>
  <si>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</si>
  <si>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</si>
  <si>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</si>
  <si>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</si>
  <si>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</si>
  <si>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</si>
  <si>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</si>
  <si>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</si>
  <si>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</si>
  <si>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</si>
  <si>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</si>
  <si>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</si>
  <si>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</si>
  <si>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</si>
  <si>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</si>
  <si>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</si>
  <si>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</si>
  <si>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</si>
  <si>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</si>
  <si>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</si>
  <si>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</si>
  <si>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</si>
  <si>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</si>
  <si>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</si>
  <si>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</si>
  <si>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</si>
  <si>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</si>
  <si>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</si>
  <si>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</si>
  <si>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</si>
  <si>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</si>
  <si>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</si>
  <si>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</si>
  <si>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</si>
  <si>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</si>
  <si>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</si>
  <si>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</si>
  <si>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</si>
  <si>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</si>
  <si>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</si>
  <si>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</si>
  <si>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</si>
  <si>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</si>
  <si>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</si>
  <si>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</si>
  <si>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</si>
  <si>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</si>
  <si>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</si>
  <si>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</si>
  <si>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</si>
  <si>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</si>
  <si>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</si>
  <si>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</si>
  <si>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</si>
  <si>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</si>
  <si>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</si>
  <si>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</si>
  <si>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</si>
  <si>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</si>
  <si>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</si>
  <si>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</si>
  <si>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</si>
  <si>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</si>
  <si>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</si>
  <si>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</si>
  <si>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</si>
  <si>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</si>
  <si>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</si>
  <si>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</si>
  <si>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</si>
  <si>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</si>
  <si>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</si>
  <si>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</si>
  <si>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</si>
  <si>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</si>
  <si>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</si>
  <si>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</si>
  <si>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</si>
  <si>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</si>
  <si>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</si>
  <si>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</si>
  <si>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</si>
  <si>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</si>
  <si>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</si>
  <si>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</si>
  <si>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</si>
  <si>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</si>
  <si>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</si>
  <si>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</si>
  <si>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</si>
  <si>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</si>
  <si>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</si>
  <si>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</si>
  <si>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</si>
  <si>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</si>
  <si>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</si>
  <si>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</si>
  <si>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</si>
  <si>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</si>
  <si>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</si>
  <si>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</si>
  <si>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</si>
  <si>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</si>
  <si>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</si>
  <si>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</si>
  <si>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</si>
  <si>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</si>
  <si>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</si>
  <si>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</si>
  <si>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</si>
  <si>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</si>
  <si>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</si>
  <si>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</si>
  <si>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</si>
  <si>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</si>
  <si>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</si>
  <si>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</si>
  <si>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</si>
  <si>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</si>
  <si>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</si>
  <si>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</si>
  <si>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</si>
  <si>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</si>
  <si>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</si>
  <si>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</si>
  <si>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</si>
  <si>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</si>
  <si>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</si>
  <si>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</si>
  <si>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</si>
  <si>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</si>
  <si>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</si>
  <si>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</si>
  <si>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</si>
  <si>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</si>
  <si>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</si>
  <si>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</si>
  <si>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</si>
  <si>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</si>
  <si>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</si>
  <si>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</si>
  <si>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</si>
  <si>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</si>
  <si>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</si>
  <si>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</si>
  <si>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</si>
  <si>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</si>
  <si>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</si>
  <si>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</si>
  <si>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</si>
  <si>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</si>
  <si>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</si>
  <si>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</si>
  <si>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</si>
  <si>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</si>
  <si>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</si>
  <si>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</si>
  <si>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</si>
  <si>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</si>
  <si>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</si>
  <si>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</si>
  <si>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</si>
  <si>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</si>
  <si>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</si>
  <si>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</si>
  <si>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</si>
  <si>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</si>
  <si>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</si>
  <si>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</si>
  <si>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</si>
  <si>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</si>
  <si>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</si>
  <si>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</si>
  <si>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</si>
  <si>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</si>
  <si>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</si>
  <si>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</si>
  <si>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</si>
  <si>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</si>
  <si>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</si>
  <si>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</si>
  <si>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</si>
  <si>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</si>
  <si>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</si>
  <si>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</si>
  <si>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</si>
  <si>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</si>
  <si>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</si>
  <si>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</si>
  <si>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</si>
  <si>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</si>
  <si>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</si>
  <si>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</si>
  <si>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</si>
  <si>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</si>
  <si>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</si>
  <si>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</si>
  <si>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</si>
  <si>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</si>
  <si>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</si>
  <si>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</si>
  <si>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</si>
  <si>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</si>
  <si>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</si>
  <si>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</si>
  <si>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</si>
  <si>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</si>
  <si>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</si>
  <si>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</si>
  <si>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</si>
  <si>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</si>
  <si>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</si>
  <si>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</si>
  <si>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</si>
  <si>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</si>
  <si>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</si>
  <si>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</si>
  <si>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</si>
  <si>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</si>
  <si>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</si>
  <si>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</si>
  <si>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</si>
  <si>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</si>
  <si>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</si>
  <si>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</si>
  <si>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</si>
  <si>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</si>
  <si>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</si>
  <si>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</si>
  <si>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</si>
  <si>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</si>
  <si>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</si>
  <si>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</si>
  <si>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</si>
  <si>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</si>
  <si>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</si>
  <si>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</si>
  <si>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</si>
  <si>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</si>
  <si>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</si>
  <si>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</si>
  <si>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</si>
  <si>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</si>
  <si>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</si>
  <si>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</si>
  <si>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</si>
  <si>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</si>
  <si>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</si>
  <si>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</si>
  <si>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</si>
  <si>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</si>
  <si>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</si>
  <si>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</si>
  <si>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</si>
  <si>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</si>
  <si>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</si>
  <si>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</si>
  <si>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</si>
  <si>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</si>
  <si>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</si>
  <si>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</si>
  <si>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</si>
  <si>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</si>
  <si>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</si>
  <si>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</si>
  <si>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</si>
  <si>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</si>
  <si>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</si>
  <si>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</si>
  <si>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</si>
  <si>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</si>
  <si>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</si>
  <si>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</si>
  <si>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</si>
  <si>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</si>
  <si>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</si>
  <si>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</si>
  <si>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</si>
  <si>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</si>
  <si>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</si>
  <si>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</si>
  <si>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</si>
  <si>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</si>
  <si>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</si>
  <si>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</si>
  <si>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</si>
  <si>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</si>
  <si>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</si>
  <si>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</si>
  <si>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</si>
  <si>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</si>
  <si>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</si>
  <si>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</si>
  <si>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</si>
  <si>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</si>
  <si>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</si>
  <si>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</si>
  <si>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</si>
  <si>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</si>
  <si>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</si>
  <si>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</si>
  <si>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</si>
  <si>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</si>
  <si>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</si>
  <si>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</si>
  <si>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</si>
  <si>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</si>
  <si>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</si>
  <si>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</si>
  <si>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</si>
  <si>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</si>
  <si>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</si>
  <si>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</si>
  <si>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</si>
  <si>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</si>
  <si>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</si>
  <si>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</si>
  <si>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</si>
  <si>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</si>
  <si>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</si>
  <si>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</si>
  <si>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</si>
  <si>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</si>
  <si>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</si>
  <si>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</si>
  <si>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</si>
  <si>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</si>
  <si>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</si>
  <si>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</si>
  <si>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</si>
  <si>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</si>
  <si>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</si>
  <si>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</si>
  <si>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</si>
  <si>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</si>
  <si>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</si>
  <si>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</si>
  <si>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</si>
  <si>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</si>
  <si>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</si>
  <si>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</si>
  <si>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</si>
  <si>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</si>
  <si>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</si>
  <si>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</si>
  <si>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</si>
  <si>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</si>
  <si>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</si>
  <si>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</si>
  <si>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</si>
  <si>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</si>
  <si>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</si>
  <si>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</si>
  <si>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</si>
  <si>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</si>
  <si>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</si>
  <si>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</si>
  <si>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</si>
  <si>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</si>
  <si>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</si>
  <si>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</si>
  <si>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</si>
  <si>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</si>
  <si>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</si>
  <si>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</si>
  <si>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</si>
  <si>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</si>
  <si>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</si>
  <si>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</si>
  <si>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</si>
  <si>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</si>
  <si>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</si>
  <si>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</si>
  <si>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</si>
  <si>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</si>
  <si>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</si>
  <si>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</si>
  <si>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</si>
  <si>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</si>
  <si>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</si>
  <si>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</si>
  <si>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</si>
  <si>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</si>
  <si>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</si>
  <si>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</si>
  <si>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</si>
  <si>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</si>
  <si>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</si>
  <si>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</si>
  <si>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</si>
  <si>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</si>
  <si>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</si>
  <si>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</si>
  <si>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</si>
  <si>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</si>
  <si>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</si>
  <si>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</si>
  <si>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</si>
  <si>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</si>
  <si>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</si>
  <si>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</si>
  <si>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</si>
  <si>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</si>
  <si>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</si>
  <si>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</si>
  <si>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</si>
  <si>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</si>
  <si>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</si>
  <si>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</si>
  <si>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</si>
  <si>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</si>
  <si>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</si>
  <si>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</si>
  <si>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</si>
  <si>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</si>
  <si>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</si>
  <si>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</si>
  <si>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</si>
  <si>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</si>
  <si>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</si>
  <si>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</si>
  <si>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</si>
  <si>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</si>
  <si>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</si>
  <si>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</si>
  <si>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</si>
  <si>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</si>
  <si>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</si>
  <si>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</si>
  <si>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</si>
  <si>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</si>
  <si>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</si>
  <si>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</si>
  <si>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</si>
  <si>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</si>
  <si>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</si>
  <si>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</si>
  <si>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</si>
  <si>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</si>
  <si>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</si>
  <si>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</si>
  <si>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</si>
  <si>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</si>
  <si>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</si>
  <si>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</si>
  <si>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</si>
  <si>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</si>
  <si>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</si>
  <si>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</si>
  <si>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</si>
  <si>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</si>
  <si>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</si>
  <si>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</si>
  <si>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</si>
  <si>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</si>
  <si>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</si>
  <si>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</si>
  <si>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</si>
  <si>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</si>
  <si>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</si>
  <si>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</si>
  <si>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</si>
  <si>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</si>
  <si>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</si>
  <si>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</si>
  <si>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</si>
  <si>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</si>
  <si>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</si>
  <si>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</si>
  <si>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</si>
  <si>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</si>
  <si>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</si>
  <si>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</si>
  <si>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</si>
  <si>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</si>
  <si>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</si>
  <si>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</si>
  <si>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</si>
  <si>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</si>
  <si>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</si>
  <si>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</si>
  <si>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</si>
  <si>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</si>
  <si>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</si>
  <si>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</si>
  <si>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</si>
  <si>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</si>
  <si>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</si>
  <si>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</si>
  <si>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</si>
  <si>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</si>
  <si>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</si>
  <si>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</si>
  <si>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</si>
  <si>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</si>
  <si>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</si>
  <si>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</si>
  <si>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</si>
  <si>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</si>
  <si>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</si>
  <si>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</si>
  <si>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</si>
  <si>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</si>
  <si>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</si>
  <si>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</si>
  <si>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</si>
  <si>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</si>
  <si>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</si>
  <si>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</si>
  <si>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</si>
  <si>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</si>
  <si>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</si>
  <si>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</si>
  <si>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</si>
  <si>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</si>
  <si>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</si>
  <si>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</si>
  <si>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</si>
  <si>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</si>
  <si>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</si>
  <si>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</si>
  <si>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</si>
  <si>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</si>
  <si>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</si>
  <si>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</si>
  <si>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</si>
  <si>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</si>
  <si>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</si>
  <si>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</si>
  <si>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</si>
  <si>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</si>
  <si>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</si>
  <si>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</si>
  <si>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</si>
  <si>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</si>
  <si>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</si>
  <si>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</si>
  <si>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</si>
  <si>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</si>
  <si>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</si>
  <si>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</si>
  <si>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</si>
  <si>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</si>
  <si>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</si>
  <si>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</si>
  <si>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</si>
  <si>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</si>
  <si>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</si>
  <si>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</si>
  <si>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</si>
  <si>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</si>
  <si>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</si>
  <si>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</si>
  <si>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</si>
  <si>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</si>
  <si>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</si>
  <si>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</si>
  <si>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</si>
  <si>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</si>
  <si>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</si>
  <si>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</si>
  <si>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</si>
  <si>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</si>
  <si>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</si>
  <si>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</si>
  <si>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</si>
  <si>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</si>
  <si>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</si>
  <si>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</si>
  <si>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</si>
  <si>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</si>
  <si>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</si>
  <si>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</si>
  <si>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</si>
  <si>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</si>
  <si>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</si>
  <si>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</si>
  <si>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</si>
  <si>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</si>
  <si>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</si>
  <si>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</si>
  <si>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</si>
  <si>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</si>
  <si>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</si>
  <si>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</si>
  <si>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</si>
  <si>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</si>
  <si>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</si>
  <si>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</si>
  <si>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</si>
  <si>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</si>
  <si>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</si>
  <si>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</si>
  <si>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</si>
  <si>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</si>
  <si>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</si>
  <si>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</si>
  <si>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</si>
  <si>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</si>
  <si>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</si>
  <si>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</si>
  <si>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</si>
  <si>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</si>
  <si>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</si>
  <si>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</si>
  <si>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</si>
  <si>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</si>
  <si>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</si>
  <si>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</si>
  <si>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</si>
  <si>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</si>
  <si>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</si>
  <si>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</si>
  <si>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</si>
  <si>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</si>
  <si>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</si>
  <si>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</si>
  <si>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</si>
  <si>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</si>
  <si>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</si>
  <si>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</si>
  <si>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</si>
  <si>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</si>
  <si>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</si>
  <si>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</si>
  <si>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</si>
  <si>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</si>
  <si>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</si>
  <si>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</si>
  <si>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</si>
  <si>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</si>
  <si>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</si>
  <si>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</si>
  <si>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</si>
  <si>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</si>
  <si>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</si>
  <si>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</si>
  <si>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</si>
  <si>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</si>
  <si>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</si>
  <si>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</si>
  <si>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</si>
  <si>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</si>
  <si>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</si>
  <si>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</si>
  <si>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</si>
  <si>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</si>
  <si>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</si>
  <si>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</si>
  <si>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</si>
  <si>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</si>
  <si>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</si>
  <si>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</si>
  <si>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</si>
  <si>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</si>
  <si>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</si>
  <si>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</si>
  <si>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</si>
  <si>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</si>
  <si>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</si>
  <si>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</si>
  <si>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</si>
  <si>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</si>
  <si>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</si>
  <si>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</si>
  <si>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</si>
  <si>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</si>
  <si>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</si>
  <si>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</si>
  <si>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</si>
  <si>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</si>
  <si>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</si>
  <si>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</si>
  <si>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</si>
  <si>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</si>
  <si>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</si>
  <si>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</si>
  <si>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</si>
  <si>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</si>
  <si>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</si>
  <si>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</si>
  <si>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</si>
  <si>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</si>
  <si>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</si>
  <si>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</si>
  <si>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</si>
  <si>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</si>
  <si>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</si>
  <si>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</si>
  <si>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</si>
  <si>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</si>
  <si>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</si>
  <si>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</si>
  <si>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</si>
  <si>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</si>
  <si>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</si>
  <si>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</si>
  <si>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</si>
  <si>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</si>
  <si>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</si>
  <si>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</si>
  <si>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</si>
  <si>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</si>
  <si>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</si>
  <si>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</si>
  <si>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</si>
  <si>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</si>
  <si>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</si>
  <si>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</si>
  <si>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</si>
  <si>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</si>
  <si>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</si>
  <si>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</si>
  <si>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</si>
  <si>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</si>
  <si>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</si>
  <si>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</si>
  <si>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</si>
  <si>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</si>
  <si>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</si>
  <si>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</si>
  <si>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</si>
  <si>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</si>
  <si>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</si>
  <si>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</si>
  <si>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</si>
  <si>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</si>
  <si>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</si>
  <si>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</si>
  <si>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</si>
  <si>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</si>
  <si>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</si>
  <si>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</si>
  <si>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</si>
  <si>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</si>
  <si>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</si>
  <si>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</si>
  <si>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</si>
  <si>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</si>
  <si>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</si>
  <si>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</si>
  <si>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</si>
  <si>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</si>
  <si>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</si>
  <si>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</si>
  <si>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</si>
  <si>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</si>
  <si>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</si>
  <si>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</si>
  <si>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</si>
  <si>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</si>
  <si>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</si>
  <si>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</si>
  <si>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</si>
  <si>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</si>
  <si>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</si>
  <si>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</si>
  <si>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</si>
  <si>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</si>
  <si>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</si>
  <si>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</si>
  <si>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</si>
  <si>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</si>
  <si>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</si>
  <si>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</si>
  <si>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</si>
  <si>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</si>
  <si>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</si>
  <si>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</si>
  <si>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</si>
  <si>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</si>
  <si>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</si>
  <si>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</si>
  <si>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</si>
  <si>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</si>
  <si>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</si>
  <si>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</si>
  <si>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</si>
  <si>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</si>
  <si>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</si>
  <si>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</si>
  <si>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</si>
  <si>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</si>
  <si>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</si>
  <si>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</si>
  <si>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</si>
  <si>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</si>
  <si>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</si>
  <si>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</si>
  <si>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</si>
  <si>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</si>
  <si>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</si>
  <si>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</si>
  <si>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</si>
  <si>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</si>
  <si>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</si>
  <si>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</si>
  <si>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</si>
  <si>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</si>
  <si>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</si>
  <si>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</si>
  <si>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</si>
  <si>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</si>
  <si>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</si>
  <si>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</si>
  <si>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</si>
  <si>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</si>
  <si>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</si>
  <si>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</si>
  <si>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</si>
  <si>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</si>
  <si>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</si>
  <si>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</si>
  <si>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</si>
  <si>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</si>
  <si>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</si>
  <si>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</si>
  <si>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</si>
  <si>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</si>
  <si>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</si>
  <si>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</si>
  <si>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</si>
  <si>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</si>
  <si>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</si>
  <si>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</si>
  <si>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</si>
  <si>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</si>
  <si>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</si>
  <si>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</si>
  <si>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</si>
  <si>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</si>
  <si>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</si>
  <si>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</si>
  <si>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</si>
  <si>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</si>
  <si>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</si>
  <si>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</si>
  <si>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</si>
  <si>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</si>
  <si>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</si>
  <si>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</si>
  <si>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</si>
  <si>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</si>
  <si>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</si>
  <si>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</si>
  <si>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</si>
  <si>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</si>
  <si>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</si>
  <si>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</si>
  <si>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</si>
  <si>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</si>
  <si>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</si>
  <si>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</si>
  <si>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</si>
  <si>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</si>
  <si>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</si>
  <si>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</si>
  <si>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</si>
  <si>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</si>
  <si>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</si>
  <si>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</si>
  <si>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</si>
  <si>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</si>
  <si>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</si>
  <si>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</si>
  <si>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</si>
  <si>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</si>
  <si>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</si>
  <si>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</si>
  <si>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</si>
  <si>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</si>
  <si>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</si>
  <si>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</si>
  <si>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</si>
  <si>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</si>
  <si>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</si>
  <si>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</si>
  <si>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</si>
  <si>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</si>
  <si>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</si>
  <si>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</si>
  <si>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</si>
  <si>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</si>
  <si>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</si>
  <si>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</si>
  <si>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</si>
  <si>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</si>
  <si>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</si>
  <si>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</si>
  <si>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</si>
  <si>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</si>
  <si>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</si>
  <si>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</si>
  <si>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</si>
  <si>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</si>
  <si>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</si>
  <si>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</si>
  <si>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</si>
  <si>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</si>
  <si>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</si>
  <si>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</si>
  <si>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</si>
  <si>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</si>
  <si>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</si>
  <si>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</si>
  <si>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</si>
  <si>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</si>
  <si>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</si>
  <si>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</si>
  <si>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</si>
  <si>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</si>
  <si>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</si>
  <si>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</si>
  <si>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</si>
  <si>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</si>
  <si>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</si>
  <si>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</si>
  <si>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</si>
  <si>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</si>
  <si>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</si>
  <si>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</si>
  <si>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</si>
  <si>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</si>
  <si>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</si>
  <si>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</si>
  <si>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</si>
  <si>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</si>
  <si>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</si>
  <si>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</si>
  <si>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</si>
  <si>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</si>
  <si>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</si>
  <si>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</si>
  <si>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</si>
  <si>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</si>
  <si>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</si>
  <si>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</si>
  <si>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</si>
  <si>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</si>
  <si>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</si>
  <si>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</si>
  <si>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</si>
  <si>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</si>
  <si>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</si>
  <si>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</si>
  <si>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</si>
  <si>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</si>
  <si>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</si>
  <si>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</si>
  <si>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</si>
  <si>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</si>
  <si>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</si>
  <si>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</si>
  <si>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</si>
  <si>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</si>
  <si>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</si>
  <si>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</si>
  <si>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</si>
  <si>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</si>
  <si>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</si>
  <si>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</si>
  <si>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</si>
  <si>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</si>
  <si>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</si>
  <si>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</si>
  <si>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</si>
  <si>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</si>
  <si>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</si>
  <si>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</si>
  <si>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</si>
  <si>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</si>
  <si>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</si>
  <si>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</si>
  <si>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</si>
  <si>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</si>
  <si>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</si>
  <si>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</si>
  <si>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</si>
  <si>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</si>
  <si>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</si>
  <si>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</si>
  <si>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</si>
  <si>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</si>
  <si>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</si>
  <si>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</si>
  <si>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</si>
  <si>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</si>
  <si>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</si>
  <si>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</si>
  <si>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</si>
  <si>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</si>
  <si>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</si>
  <si>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</si>
  <si>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</si>
  <si>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</si>
  <si>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</si>
  <si>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</si>
  <si>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</si>
  <si>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</si>
  <si>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</si>
  <si>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</si>
  <si>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</si>
  <si>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</si>
  <si>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</si>
  <si>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</si>
  <si>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</si>
  <si>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</si>
  <si>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</si>
  <si>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</si>
  <si>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</si>
  <si>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</si>
  <si>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</si>
  <si>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</si>
  <si>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</si>
  <si>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</si>
  <si>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</si>
  <si>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</si>
  <si>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</si>
  <si>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</si>
  <si>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</si>
  <si>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</si>
  <si>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</si>
  <si>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</si>
  <si>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</si>
  <si>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</si>
  <si>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</si>
  <si>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</si>
  <si>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</si>
  <si>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</si>
  <si>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</si>
  <si>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</si>
  <si>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</si>
  <si>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</si>
  <si>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</si>
  <si>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</si>
  <si>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</si>
  <si>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</si>
  <si>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</si>
  <si>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</si>
  <si>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</si>
  <si>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</si>
  <si>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</si>
  <si>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</si>
  <si>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</si>
  <si>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</si>
  <si>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</si>
  <si>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</si>
  <si>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</si>
  <si>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</si>
  <si>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</si>
  <si>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</si>
  <si>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</si>
  <si>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</si>
  <si>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</si>
  <si>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</si>
  <si>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</si>
  <si>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</si>
  <si>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</si>
  <si>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</si>
  <si>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</si>
  <si>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</si>
  <si>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</si>
  <si>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</si>
  <si>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</si>
  <si>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</si>
  <si>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</si>
  <si>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</si>
  <si>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</si>
  <si>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</si>
  <si>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</si>
  <si>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</si>
  <si>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</si>
  <si>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</si>
  <si>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</si>
  <si>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</si>
  <si>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</si>
  <si>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</si>
  <si>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</si>
  <si>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</si>
  <si>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</si>
  <si>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</si>
  <si>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</si>
  <si>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</si>
  <si>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</si>
  <si>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</si>
  <si>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</si>
  <si>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</si>
  <si>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</si>
  <si>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</si>
  <si>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</si>
  <si>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</si>
  <si>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</si>
  <si>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</si>
  <si>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</si>
  <si>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</si>
  <si>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</si>
  <si>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</si>
  <si>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</si>
  <si>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</si>
  <si>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</si>
  <si>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</si>
  <si>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</si>
  <si>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</si>
  <si>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</si>
  <si>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</si>
  <si>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</si>
  <si>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</si>
  <si>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</si>
  <si>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</si>
  <si>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</si>
  <si>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</si>
  <si>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</si>
  <si>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</si>
  <si>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</si>
  <si>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</si>
  <si>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</si>
  <si>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</si>
  <si>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</si>
  <si>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</si>
  <si>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</si>
  <si>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</si>
  <si>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</si>
  <si>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</si>
  <si>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</si>
  <si>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</si>
  <si>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</si>
  <si>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</si>
  <si>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</si>
  <si>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</si>
  <si>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</si>
  <si>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</si>
  <si>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</si>
  <si>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</si>
  <si>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</si>
  <si>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</si>
  <si>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</si>
  <si>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</si>
  <si>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</si>
  <si>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</si>
  <si>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</si>
  <si>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</si>
  <si>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</si>
  <si>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</si>
  <si>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</si>
  <si>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</si>
  <si>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</si>
  <si>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</si>
  <si>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</si>
  <si>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</si>
  <si>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</si>
  <si>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</si>
  <si>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</si>
  <si>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</si>
  <si>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</si>
  <si>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</si>
  <si>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</si>
  <si>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</si>
  <si>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</si>
  <si>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</si>
  <si>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</si>
  <si>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</si>
  <si>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</si>
  <si>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</si>
  <si>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</si>
  <si>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</si>
  <si>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</si>
  <si>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</si>
  <si>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</si>
  <si>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</si>
  <si>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</si>
  <si>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</si>
  <si>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</si>
  <si>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</si>
  <si>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</si>
  <si>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</si>
  <si>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</si>
  <si>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</si>
  <si>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</si>
  <si>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</si>
  <si>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</si>
  <si>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</si>
  <si>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</si>
  <si>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</si>
  <si>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</si>
  <si>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</si>
  <si>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</si>
  <si>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</si>
  <si>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</si>
  <si>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</si>
  <si>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</si>
  <si>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</si>
  <si>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</si>
  <si>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</si>
  <si>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</si>
  <si>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</si>
  <si>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</si>
  <si>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</si>
  <si>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</si>
  <si>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</si>
  <si>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</si>
  <si>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</si>
  <si>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</si>
  <si>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</si>
  <si>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</si>
  <si>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</si>
  <si>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</si>
  <si>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</si>
  <si>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</si>
  <si>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</si>
  <si>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</si>
  <si>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</si>
  <si>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</si>
  <si>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</si>
  <si>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</si>
  <si>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</si>
  <si>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</si>
  <si>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</si>
  <si>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</si>
  <si>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</si>
  <si>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</si>
  <si>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</si>
  <si>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</si>
  <si>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</si>
  <si>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</si>
  <si>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</si>
  <si>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</si>
  <si>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</si>
  <si>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</si>
  <si>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</si>
  <si>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</si>
  <si>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</si>
  <si>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</si>
  <si>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</si>
  <si>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</si>
  <si>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</si>
  <si>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</si>
  <si>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</si>
  <si>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</si>
  <si>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</si>
  <si>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</si>
  <si>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</si>
  <si>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</si>
  <si>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</si>
  <si>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</si>
  <si>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</si>
  <si>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</si>
  <si>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</si>
  <si>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</si>
  <si>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</si>
  <si>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</si>
  <si>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</si>
  <si>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</si>
  <si>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</si>
  <si>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</si>
  <si>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</si>
  <si>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</si>
  <si>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</si>
  <si>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</si>
  <si>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</si>
  <si>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</si>
  <si>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</si>
  <si>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</si>
  <si>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</si>
  <si>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</si>
  <si>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</si>
  <si>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</si>
  <si>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</si>
  <si>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</si>
  <si>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</si>
  <si>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</si>
  <si>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</si>
  <si>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</si>
  <si>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</si>
  <si>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</si>
  <si>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</si>
  <si>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</si>
  <si>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</si>
  <si>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</si>
  <si>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</si>
  <si>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</si>
  <si>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</si>
  <si>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</si>
  <si>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</si>
  <si>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</si>
  <si>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</si>
  <si>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</si>
  <si>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</si>
  <si>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</si>
  <si>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</si>
  <si>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</si>
  <si>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</si>
  <si>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</si>
  <si>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</si>
  <si>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</si>
  <si>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</si>
  <si>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</si>
  <si>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</si>
  <si>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</si>
  <si>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</si>
  <si>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</si>
  <si>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</si>
  <si>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</si>
  <si>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</si>
  <si>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</si>
  <si>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</si>
  <si>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</si>
  <si>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</si>
  <si>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</si>
  <si>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</si>
  <si>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</si>
  <si>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</si>
  <si>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</si>
  <si>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</si>
  <si>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</si>
  <si>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</si>
  <si>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</si>
  <si>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</si>
  <si>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</si>
  <si>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</si>
  <si>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</si>
  <si>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</si>
  <si>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</si>
  <si>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</si>
  <si>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</si>
  <si>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</si>
  <si>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</si>
  <si>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</si>
  <si>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</si>
  <si>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</si>
  <si>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</si>
  <si>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</si>
  <si>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</si>
  <si>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</si>
  <si>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</si>
  <si>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</si>
  <si>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</si>
  <si>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</si>
  <si>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</si>
  <si>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</si>
  <si>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</si>
  <si>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</si>
  <si>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</si>
  <si>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</si>
  <si>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</si>
  <si>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</si>
  <si>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</si>
  <si>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</si>
  <si>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</si>
  <si>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</si>
  <si>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</si>
  <si>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</si>
  <si>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</si>
  <si>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</si>
  <si>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</si>
  <si>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</si>
  <si>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</si>
  <si>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</si>
  <si>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</si>
  <si>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</si>
  <si>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</si>
  <si>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</si>
  <si>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</si>
  <si>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</si>
  <si>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</si>
  <si>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</si>
  <si>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</si>
  <si>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</si>
  <si>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</si>
  <si>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</si>
  <si>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</si>
  <si>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</si>
  <si>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</si>
  <si>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</si>
  <si>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</si>
  <si>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</si>
  <si>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</si>
  <si>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</si>
  <si>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</si>
  <si>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</si>
  <si>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</si>
  <si>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</si>
  <si>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</si>
  <si>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</si>
  <si>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</si>
  <si>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</si>
  <si>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</si>
  <si>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</si>
  <si>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</si>
  <si>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</si>
  <si>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</si>
  <si>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</si>
  <si>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</si>
  <si>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</si>
  <si>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</si>
  <si>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</si>
  <si>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</si>
  <si>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</si>
  <si>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</si>
  <si>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</si>
  <si>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</si>
  <si>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</si>
  <si>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</si>
  <si>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</si>
  <si>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</si>
  <si>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</si>
  <si>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</si>
  <si>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</si>
  <si>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</si>
  <si>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</si>
  <si>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</si>
  <si>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</si>
  <si>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</si>
  <si>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</si>
  <si>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</si>
  <si>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</si>
  <si>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</si>
  <si>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</si>
  <si>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</si>
  <si>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</si>
  <si>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</si>
  <si>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</si>
  <si>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</si>
  <si>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</si>
  <si>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</si>
  <si>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</si>
  <si>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</si>
  <si>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</si>
  <si>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</si>
  <si>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</si>
  <si>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</si>
  <si>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</si>
  <si>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</si>
  <si>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</si>
  <si>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</si>
  <si>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</si>
  <si>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</si>
  <si>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</si>
  <si>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</si>
  <si>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</si>
  <si>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</si>
  <si>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</si>
  <si>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</si>
  <si>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</si>
  <si>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</si>
  <si>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</si>
  <si>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</si>
  <si>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</si>
  <si>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</si>
  <si>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</si>
  <si>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</si>
  <si>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</si>
  <si>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</si>
  <si>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</si>
  <si>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</si>
  <si>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</si>
  <si>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</si>
  <si>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</si>
  <si>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</si>
  <si>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</si>
  <si>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</si>
  <si>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</si>
  <si>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</si>
  <si>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</si>
  <si>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</si>
  <si>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</si>
  <si>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</si>
  <si>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</si>
  <si>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</si>
  <si>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</si>
  <si>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</si>
  <si>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</si>
  <si>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</si>
  <si>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</si>
  <si>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</si>
  <si>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</si>
  <si>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</si>
  <si>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</si>
  <si>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</si>
  <si>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</si>
  <si>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</si>
  <si>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</si>
  <si>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</si>
  <si>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</si>
  <si>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</si>
  <si>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</si>
  <si>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</si>
  <si>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</si>
  <si>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</si>
  <si>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</si>
  <si>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</si>
  <si>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</si>
  <si>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</si>
  <si>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</si>
  <si>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</si>
  <si>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</si>
  <si>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</si>
  <si>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</si>
  <si>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</si>
  <si>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</si>
  <si>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</si>
  <si>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</si>
  <si>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</si>
  <si>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</si>
  <si>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</si>
  <si>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</si>
  <si>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</si>
  <si>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</si>
  <si>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</si>
  <si>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</si>
  <si>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</si>
  <si>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</si>
  <si>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</si>
  <si>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</si>
  <si>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</si>
  <si>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</si>
  <si>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</si>
  <si>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</si>
  <si>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</si>
  <si>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</si>
  <si>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</si>
  <si>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</si>
  <si>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</si>
  <si>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</si>
  <si>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</si>
  <si>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</si>
  <si>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</si>
  <si>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</si>
  <si>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</si>
  <si>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</si>
  <si>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</si>
  <si>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</si>
  <si>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</si>
  <si>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</si>
  <si>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</si>
  <si>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</si>
  <si>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</si>
  <si>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</si>
  <si>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</si>
  <si>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</si>
  <si>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</si>
  <si>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</si>
  <si>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</si>
  <si>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</si>
  <si>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</si>
  <si>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</si>
  <si>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</si>
  <si>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</si>
  <si>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</si>
  <si>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</si>
  <si>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</si>
  <si>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</si>
  <si>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</si>
  <si>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</si>
  <si>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</si>
  <si>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</si>
  <si>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</si>
  <si>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</si>
  <si>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</si>
  <si>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</si>
  <si>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</si>
  <si>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</si>
  <si>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</si>
  <si>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</si>
  <si>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</si>
  <si>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</si>
  <si>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</si>
  <si>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</si>
  <si>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</si>
  <si>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</si>
  <si>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</si>
  <si>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</si>
  <si>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</si>
  <si>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</si>
  <si>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</si>
  <si>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</si>
  <si>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</si>
  <si>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</si>
  <si>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</si>
  <si>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</si>
  <si>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</si>
  <si>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</si>
  <si>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</si>
  <si>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</si>
  <si>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</si>
  <si>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</si>
  <si>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</si>
  <si>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</si>
  <si>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</si>
  <si>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</si>
  <si>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</si>
  <si>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</si>
  <si>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</si>
  <si>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</si>
  <si>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</si>
  <si>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</si>
  <si>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</si>
  <si>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</si>
  <si>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</si>
  <si>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</si>
  <si>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</si>
  <si>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</si>
  <si>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</si>
  <si>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</si>
  <si>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</si>
  <si>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</si>
  <si>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</si>
  <si>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</si>
  <si>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</si>
  <si>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</si>
  <si>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</si>
  <si>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</si>
  <si>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</si>
  <si>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</si>
  <si>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</si>
  <si>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</si>
  <si>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</si>
  <si>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</si>
  <si>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</si>
  <si>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</si>
  <si>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</si>
  <si>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</si>
  <si>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</si>
  <si>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</si>
  <si>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</si>
  <si>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</si>
  <si>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</si>
  <si>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</si>
  <si>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</si>
  <si>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</si>
  <si>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</si>
  <si>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</si>
  <si>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</si>
  <si>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</si>
  <si>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</si>
  <si>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</si>
  <si>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</si>
  <si>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</si>
  <si>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</si>
  <si>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</si>
  <si>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</si>
  <si>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</si>
  <si>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</si>
  <si>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</si>
  <si>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</si>
  <si>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</si>
  <si>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</si>
  <si>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</si>
  <si>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</si>
  <si>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</si>
  <si>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</si>
  <si>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</si>
  <si>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</si>
  <si>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</si>
  <si>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</si>
  <si>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</si>
  <si>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</si>
  <si>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</si>
  <si>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</si>
  <si>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</si>
  <si>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</si>
  <si>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</si>
  <si>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</si>
  <si>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</si>
  <si>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</si>
  <si>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</si>
  <si>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</si>
  <si>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</si>
  <si>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</si>
  <si>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</si>
  <si>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</si>
  <si>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</si>
  <si>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</si>
  <si>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</si>
  <si>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</si>
  <si>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</si>
  <si>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</si>
  <si>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</si>
  <si>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</si>
  <si>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</si>
  <si>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</si>
  <si>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</si>
  <si>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</si>
  <si>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</si>
  <si>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</si>
  <si>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</si>
  <si>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</si>
  <si>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</si>
  <si>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</si>
  <si>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</si>
  <si>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</si>
  <si>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</si>
  <si>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</si>
  <si>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</si>
  <si>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</si>
  <si>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</si>
  <si>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</si>
  <si>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</si>
  <si>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</si>
  <si>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</si>
  <si>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</si>
  <si>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</si>
  <si>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</si>
  <si>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</si>
  <si>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</si>
  <si>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</si>
  <si>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</si>
  <si>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</si>
  <si>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</si>
  <si>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</si>
  <si>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</si>
  <si>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</si>
  <si>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</si>
  <si>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</si>
  <si>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</si>
  <si>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</si>
  <si>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</si>
  <si>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</si>
  <si>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</si>
  <si>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</si>
  <si>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</si>
  <si>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</si>
  <si>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</si>
  <si>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</si>
  <si>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</si>
  <si>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</si>
  <si>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</si>
  <si>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</si>
  <si>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</si>
  <si>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</si>
  <si>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</si>
  <si>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</si>
  <si>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</si>
  <si>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</si>
  <si>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</si>
  <si>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</si>
  <si>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</si>
  <si>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</si>
  <si>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</si>
  <si>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</si>
  <si>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</si>
  <si>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</si>
  <si>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</si>
  <si>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</si>
  <si>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</si>
  <si>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</si>
  <si>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</si>
  <si>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</si>
  <si>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</si>
  <si>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</si>
  <si>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</si>
  <si>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</si>
  <si>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</si>
  <si>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</si>
  <si>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</si>
  <si>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</si>
  <si>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</si>
  <si>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</si>
  <si>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</si>
  <si>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</si>
  <si>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</si>
  <si>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</si>
  <si>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</si>
  <si>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</si>
  <si>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</si>
  <si>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</si>
  <si>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</si>
  <si>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</si>
  <si>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</si>
  <si>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</si>
  <si>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</si>
  <si>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</si>
  <si>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</si>
  <si>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</si>
  <si>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</si>
  <si>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</si>
  <si>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</si>
  <si>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</si>
  <si>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</si>
  <si>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</si>
  <si>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</si>
  <si>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</si>
  <si>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</si>
  <si>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</si>
  <si>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</si>
  <si>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</si>
  <si>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</si>
  <si>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</si>
  <si>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</si>
  <si>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</si>
  <si>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</si>
  <si>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</si>
  <si>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</si>
  <si>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</si>
  <si>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</si>
  <si>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</si>
  <si>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</si>
  <si>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</si>
  <si>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</si>
  <si>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</si>
  <si>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</si>
  <si>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</si>
  <si>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</si>
  <si>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</si>
  <si>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</si>
  <si>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</si>
  <si>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</si>
  <si>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</si>
  <si>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</si>
  <si>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</si>
  <si>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</si>
  <si>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</si>
  <si>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</si>
  <si>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</si>
  <si>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</si>
  <si>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</si>
  <si>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</si>
  <si>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</si>
  <si>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</si>
  <si>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</si>
  <si>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</si>
  <si>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</si>
  <si>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</si>
  <si>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</si>
  <si>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</si>
  <si>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</si>
  <si>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</si>
  <si>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</si>
  <si>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</si>
  <si>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</si>
  <si>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</si>
  <si>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</si>
  <si>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</si>
  <si>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</si>
  <si>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</si>
  <si>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</si>
  <si>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</si>
  <si>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</si>
  <si>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</si>
  <si>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</si>
  <si>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</si>
  <si>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</si>
  <si>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</si>
  <si>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</si>
  <si>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</si>
  <si>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</si>
  <si>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</si>
  <si>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</si>
  <si>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</si>
  <si>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</si>
  <si>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</si>
  <si>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</si>
  <si>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</si>
  <si>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</si>
  <si>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</si>
  <si>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</si>
  <si>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</si>
  <si>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</si>
  <si>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</si>
  <si>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</si>
  <si>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</si>
  <si>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</si>
  <si>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</si>
  <si>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</si>
  <si>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</si>
  <si>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</si>
  <si>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</si>
  <si>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</si>
  <si>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</si>
  <si>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</si>
  <si>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</si>
  <si>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</si>
  <si>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</si>
  <si>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</si>
  <si>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</si>
  <si>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</si>
  <si>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</si>
  <si>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</si>
  <si>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</si>
  <si>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</si>
  <si>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</si>
  <si>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</si>
  <si>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</si>
  <si>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</si>
  <si>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</si>
  <si>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</si>
  <si>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</si>
  <si>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</si>
  <si>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</si>
  <si>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</si>
  <si>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</si>
  <si>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</si>
  <si>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</si>
  <si>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</si>
  <si>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</si>
  <si>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</si>
  <si>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</si>
  <si>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</si>
  <si>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</si>
  <si>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</si>
  <si>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</si>
  <si>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</si>
  <si>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</si>
  <si>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</si>
  <si>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</si>
  <si>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</si>
  <si>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</si>
  <si>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</si>
  <si>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</si>
  <si>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</si>
  <si>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</si>
  <si>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</si>
  <si>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</si>
  <si>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</si>
  <si>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</si>
  <si>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</si>
  <si>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</si>
  <si>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</si>
  <si>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</si>
  <si>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</si>
  <si>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</si>
  <si>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</si>
  <si>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</si>
  <si>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</si>
  <si>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</si>
  <si>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</si>
  <si>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</si>
  <si>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</si>
  <si>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</si>
  <si>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</si>
  <si>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</si>
  <si>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</si>
  <si>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</si>
  <si>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</si>
  <si>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</si>
  <si>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</si>
  <si>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</si>
  <si>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</si>
  <si>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</si>
  <si>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</si>
  <si>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</si>
  <si>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</si>
  <si>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</si>
  <si>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</si>
  <si>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</si>
  <si>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</si>
  <si>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</si>
  <si>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</si>
  <si>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</si>
  <si>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</si>
  <si>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</si>
  <si>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</si>
  <si>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</si>
  <si>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</si>
  <si>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</si>
  <si>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</si>
  <si>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</si>
  <si>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</si>
  <si>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</si>
  <si>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</si>
  <si>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</si>
  <si>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</si>
  <si>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</si>
  <si>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</si>
  <si>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</si>
  <si>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</si>
  <si>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</si>
  <si>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</si>
  <si>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</si>
  <si>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</si>
  <si>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</si>
  <si>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</si>
  <si>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</si>
  <si>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</si>
  <si>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</si>
  <si>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</si>
  <si>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</si>
  <si>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</si>
  <si>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</si>
  <si>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</si>
  <si>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</si>
  <si>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</si>
  <si>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</si>
  <si>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</si>
  <si>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</si>
  <si>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</si>
  <si>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</si>
  <si>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</si>
  <si>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</si>
  <si>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</si>
  <si>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</si>
  <si>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</si>
  <si>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</si>
  <si>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</si>
  <si>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</si>
  <si>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</si>
  <si>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</si>
  <si>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</si>
  <si>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</si>
  <si>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</si>
  <si>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</si>
  <si>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</si>
  <si>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</si>
  <si>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</si>
  <si>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</si>
  <si>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</si>
  <si>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</si>
  <si>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</si>
  <si>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</si>
  <si>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</si>
  <si>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</si>
  <si>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</si>
  <si>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</si>
  <si>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</si>
  <si>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</si>
  <si>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</si>
  <si>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</si>
  <si>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</si>
  <si>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</si>
  <si>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</si>
  <si>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</si>
  <si>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</si>
  <si>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</si>
  <si>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</si>
  <si>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</si>
  <si>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</si>
  <si>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</si>
  <si>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</si>
  <si>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</si>
  <si>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</si>
  <si>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</si>
  <si>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</si>
  <si>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</si>
  <si>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</si>
  <si>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</si>
  <si>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</si>
  <si>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</si>
  <si>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</si>
  <si>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</si>
  <si>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</si>
  <si>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</si>
  <si>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</si>
  <si>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</si>
  <si>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</si>
  <si>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</si>
  <si>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</si>
  <si>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</si>
  <si>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</si>
  <si>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</si>
  <si>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</si>
  <si>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</si>
  <si>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</si>
  <si>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</si>
  <si>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</si>
  <si>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</si>
  <si>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</si>
  <si>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</si>
  <si>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</si>
  <si>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</si>
  <si>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</si>
  <si>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</si>
  <si>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</si>
  <si>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</si>
  <si>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</si>
  <si>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</si>
  <si>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</si>
  <si>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</si>
  <si>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</si>
  <si>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</si>
  <si>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</si>
  <si>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</si>
  <si>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</si>
  <si>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</si>
  <si>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</si>
  <si>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</si>
  <si>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</si>
  <si>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</si>
  <si>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</si>
  <si>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</si>
  <si>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</si>
  <si>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</si>
  <si>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</si>
  <si>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</si>
  <si>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</si>
  <si>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</si>
  <si>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</si>
  <si>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</si>
  <si>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</si>
  <si>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</si>
  <si>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</si>
  <si>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</si>
  <si>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</si>
  <si>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</si>
  <si>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</si>
  <si>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</si>
  <si>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</si>
  <si>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</si>
  <si>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</si>
  <si>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</si>
  <si>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</si>
  <si>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</si>
  <si>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</si>
  <si>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</si>
  <si>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</si>
  <si>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</si>
  <si>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</si>
  <si>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</si>
  <si>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</si>
  <si>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</si>
  <si>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</si>
  <si>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</si>
  <si>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</si>
  <si>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</si>
  <si>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</si>
  <si>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</si>
  <si>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</si>
  <si>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</si>
  <si>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</si>
  <si>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</si>
  <si>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</si>
  <si>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</si>
  <si>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</si>
  <si>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</si>
  <si>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</si>
  <si>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</si>
  <si>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</si>
  <si>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</si>
  <si>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</si>
  <si>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</si>
  <si>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</si>
  <si>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</si>
  <si>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</si>
  <si>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</si>
  <si>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</si>
  <si>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</si>
  <si>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</si>
  <si>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</si>
  <si>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</si>
  <si>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</si>
  <si>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</si>
  <si>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</si>
  <si>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</si>
  <si>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</si>
  <si>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</si>
  <si>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</si>
  <si>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</si>
  <si>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</si>
  <si>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</si>
  <si>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</si>
  <si>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</si>
  <si>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</si>
  <si>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</si>
  <si>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</si>
  <si>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</si>
  <si>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</si>
  <si>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</si>
  <si>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</si>
  <si>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</si>
  <si>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</si>
  <si>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</si>
  <si>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</si>
  <si>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</si>
  <si>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</si>
  <si>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</si>
  <si>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</si>
  <si>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</si>
  <si>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</si>
  <si>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</si>
  <si>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</si>
  <si>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</si>
  <si>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</si>
  <si>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</si>
  <si>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</si>
  <si>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</si>
  <si>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</si>
  <si>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</si>
  <si>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</si>
  <si>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</si>
  <si>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</si>
  <si>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</si>
  <si>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</si>
  <si>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</si>
  <si>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</si>
  <si>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</si>
  <si>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</si>
  <si>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</si>
  <si>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</si>
  <si>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</si>
  <si>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</si>
  <si>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</si>
  <si>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</si>
  <si>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</si>
  <si>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</si>
  <si>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</si>
  <si>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</si>
  <si>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</si>
  <si>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</si>
  <si>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</si>
  <si>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</si>
  <si>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</si>
  <si>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</si>
  <si>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</si>
  <si>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</si>
  <si>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</si>
  <si>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</si>
  <si>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</si>
  <si>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</si>
  <si>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</si>
  <si>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</si>
  <si>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</si>
  <si>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</si>
  <si>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</si>
  <si>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</si>
  <si>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</si>
  <si>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</si>
  <si>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</si>
  <si>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</si>
  <si>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</si>
  <si>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</si>
  <si>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</si>
  <si>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</si>
  <si>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</si>
  <si>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</si>
  <si>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</si>
  <si>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</si>
  <si>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</si>
  <si>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</si>
  <si>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</si>
  <si>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</si>
  <si>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</si>
  <si>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</si>
  <si>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</si>
  <si>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</si>
  <si>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</si>
  <si>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</si>
  <si>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</si>
  <si>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</si>
  <si>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</si>
  <si>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</si>
  <si>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</si>
  <si>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</si>
  <si>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</si>
  <si>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</si>
  <si>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</si>
  <si>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</si>
  <si>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</si>
  <si>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</si>
  <si>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</si>
  <si>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</si>
  <si>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</si>
  <si>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</si>
  <si>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</si>
  <si>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</si>
  <si>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</si>
  <si>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</si>
  <si>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</si>
  <si>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</si>
  <si>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</si>
  <si>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</si>
  <si>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</si>
  <si>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</si>
  <si>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</si>
  <si>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</si>
  <si>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</si>
  <si>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</si>
  <si>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</si>
  <si>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</si>
  <si>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</si>
  <si>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</si>
  <si>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</si>
  <si>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</si>
  <si>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</si>
  <si>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</si>
  <si>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</si>
  <si>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</si>
  <si>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</si>
  <si>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</si>
  <si>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</si>
  <si>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</si>
  <si>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</si>
  <si>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</si>
  <si>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</si>
  <si>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</si>
  <si>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</si>
  <si>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</si>
  <si>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</si>
  <si>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</si>
  <si>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</si>
  <si>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</si>
  <si>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</si>
  <si>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</si>
  <si>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</si>
  <si>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</si>
  <si>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</si>
  <si>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</si>
  <si>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</si>
  <si>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</si>
  <si>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</si>
  <si>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</si>
  <si>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</si>
  <si>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</si>
  <si>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</si>
  <si>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</si>
  <si>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</si>
  <si>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</si>
  <si>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</si>
  <si>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</si>
  <si>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</si>
  <si>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</si>
  <si>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</si>
  <si>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</si>
  <si>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</si>
  <si>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</si>
  <si>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</si>
  <si>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</si>
  <si>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</si>
  <si>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</si>
  <si>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</si>
  <si>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</si>
  <si>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</si>
  <si>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</si>
  <si>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</si>
  <si>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</si>
  <si>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</si>
  <si>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</si>
  <si>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</si>
  <si>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</si>
  <si>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</si>
  <si>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</si>
  <si>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</si>
  <si>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</si>
  <si>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</si>
  <si>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</si>
  <si>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</si>
  <si>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</si>
  <si>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</si>
  <si>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</si>
  <si>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</si>
  <si>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</si>
  <si>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</si>
  <si>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</si>
  <si>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</si>
  <si>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</si>
  <si>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</si>
  <si>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</si>
  <si>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</si>
  <si>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</si>
  <si>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</si>
  <si>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</si>
  <si>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</si>
  <si>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</si>
  <si>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</si>
  <si>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</si>
  <si>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</si>
  <si>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</si>
  <si>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</si>
  <si>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</si>
  <si>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</si>
  <si>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</si>
  <si>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</si>
  <si>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</si>
  <si>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</si>
  <si>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</si>
  <si>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</si>
  <si>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</si>
  <si>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</si>
  <si>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</si>
  <si>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</si>
  <si>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</si>
  <si>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</si>
  <si>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</si>
  <si>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</si>
  <si>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</si>
  <si>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</si>
  <si>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</si>
  <si>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</si>
  <si>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</si>
  <si>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</si>
  <si>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</si>
  <si>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</si>
  <si>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</si>
  <si>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</si>
  <si>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</si>
  <si>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</si>
  <si>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</si>
  <si>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</si>
  <si>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</si>
  <si>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</si>
  <si>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</si>
  <si>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</si>
  <si>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</si>
  <si>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</si>
  <si>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</si>
  <si>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</si>
  <si>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</si>
  <si>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</si>
  <si>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</si>
  <si>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</si>
  <si>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</si>
  <si>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</si>
  <si>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</si>
  <si>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</si>
  <si>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</si>
  <si>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</si>
  <si>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</si>
  <si>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</si>
  <si>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</si>
  <si>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</si>
  <si>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</si>
  <si>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</si>
  <si>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</si>
  <si>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</si>
  <si>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</si>
  <si>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</si>
  <si>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</si>
  <si>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</si>
  <si>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</si>
  <si>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</si>
  <si>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</si>
  <si>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</si>
  <si>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</si>
  <si>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</si>
  <si>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</si>
  <si>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</si>
  <si>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</si>
  <si>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</si>
  <si>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</si>
  <si>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</si>
  <si>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</si>
  <si>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</si>
  <si>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</si>
  <si>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</si>
  <si>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</si>
  <si>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</si>
  <si>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</si>
  <si>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</si>
  <si>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</si>
  <si>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</si>
  <si>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</si>
  <si>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</si>
  <si>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</si>
  <si>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</si>
  <si>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</si>
  <si>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</si>
  <si>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</si>
  <si>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</si>
  <si>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</si>
  <si>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</si>
  <si>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</si>
  <si>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</si>
  <si>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</si>
  <si>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</si>
  <si>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</si>
  <si>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</si>
  <si>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</si>
  <si>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</si>
  <si>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</si>
  <si>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</si>
  <si>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</si>
  <si>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</si>
  <si>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</si>
  <si>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</si>
  <si>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</si>
  <si>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</si>
  <si>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</si>
  <si>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</si>
  <si>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</si>
  <si>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</si>
  <si>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</si>
  <si>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</si>
  <si>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</si>
  <si>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</si>
  <si>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</si>
  <si>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</si>
  <si>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</si>
  <si>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</si>
  <si>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</si>
  <si>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</si>
  <si>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</si>
  <si>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</si>
  <si>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</si>
  <si>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</si>
  <si>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</si>
  <si>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</si>
  <si>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</si>
  <si>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</si>
  <si>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</si>
  <si>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</si>
  <si>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</si>
  <si>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</si>
  <si>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</si>
  <si>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</si>
  <si>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</si>
  <si>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</si>
  <si>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</si>
  <si>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</si>
  <si>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</si>
  <si>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</si>
  <si>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</si>
  <si>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</si>
  <si>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</si>
  <si>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</si>
  <si>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</si>
  <si>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</si>
  <si>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</si>
  <si>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</si>
  <si>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</si>
  <si>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</si>
  <si>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</si>
  <si>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</si>
  <si>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</si>
  <si>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</si>
  <si>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</si>
  <si>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</si>
  <si>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</si>
  <si>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</si>
  <si>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</si>
  <si>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</si>
  <si>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</si>
  <si>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</si>
  <si>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</si>
  <si>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</si>
  <si>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</si>
  <si>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</si>
  <si>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</si>
  <si>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</si>
  <si>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</si>
  <si>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</si>
  <si>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</si>
  <si>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</si>
  <si>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</si>
  <si>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</si>
  <si>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</si>
  <si>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</si>
  <si>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</si>
  <si>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</si>
  <si>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</si>
  <si>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</si>
  <si>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</si>
  <si>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</si>
  <si>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</si>
  <si>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</si>
  <si>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</si>
  <si>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</si>
  <si>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</si>
  <si>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</si>
  <si>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</si>
  <si>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</si>
  <si>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</si>
  <si>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</si>
  <si>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</si>
  <si>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</si>
  <si>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</si>
  <si>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</si>
  <si>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</si>
  <si>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</si>
  <si>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</si>
  <si>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</si>
  <si>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</si>
  <si>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</si>
  <si>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</si>
  <si>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</si>
  <si>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</si>
  <si>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</si>
  <si>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</si>
  <si>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</si>
  <si>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</si>
  <si>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</si>
  <si>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</si>
  <si>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</si>
  <si>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</si>
  <si>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</si>
  <si>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</si>
  <si>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</si>
  <si>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</si>
  <si>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</si>
  <si>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</si>
  <si>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</si>
  <si>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</si>
  <si>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</si>
  <si>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</si>
  <si>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</si>
  <si>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</si>
  <si>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</si>
  <si>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</si>
  <si>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</si>
  <si>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</si>
  <si>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</si>
  <si>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</si>
  <si>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</si>
  <si>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</si>
  <si>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</si>
  <si>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</si>
  <si>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</si>
  <si>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</si>
  <si>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</si>
  <si>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</si>
  <si>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</si>
  <si>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</si>
  <si>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</si>
  <si>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</si>
  <si>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</si>
  <si>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</si>
  <si>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</si>
  <si>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</si>
  <si>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</si>
  <si>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</si>
  <si>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</si>
  <si>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</si>
  <si>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</si>
  <si>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</si>
  <si>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</si>
  <si>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</si>
  <si>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</si>
  <si>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</si>
  <si>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</si>
  <si>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</si>
  <si>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</si>
  <si>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</si>
  <si>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</si>
  <si>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</si>
  <si>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</si>
  <si>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</si>
  <si>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</si>
  <si>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</si>
  <si>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</si>
  <si>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</si>
  <si>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</si>
  <si>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</si>
  <si>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</si>
  <si>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</si>
  <si>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</si>
  <si>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</si>
  <si>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</si>
  <si>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</si>
  <si>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</si>
  <si>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</si>
  <si>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</si>
  <si>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</si>
  <si>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</si>
  <si>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</si>
  <si>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</si>
  <si>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</si>
  <si>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</si>
  <si>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</si>
  <si>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</si>
  <si>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</si>
  <si>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</si>
  <si>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</si>
  <si>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</si>
  <si>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</si>
  <si>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</si>
  <si>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</si>
  <si>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</si>
  <si>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</si>
  <si>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</si>
  <si>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</si>
  <si>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</si>
  <si>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</si>
  <si>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</si>
  <si>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</si>
  <si>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</si>
  <si>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</si>
  <si>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</si>
  <si>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</si>
  <si>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</si>
  <si>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</si>
  <si>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</si>
  <si>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</si>
  <si>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</si>
  <si>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</si>
  <si>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</si>
  <si>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</si>
  <si>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</si>
  <si>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</si>
  <si>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</si>
  <si>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</si>
  <si>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</si>
  <si>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</si>
  <si>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</si>
  <si>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</si>
  <si>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</si>
  <si>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</si>
  <si>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</si>
  <si>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</si>
  <si>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</si>
  <si>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</si>
  <si>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</si>
  <si>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</si>
  <si>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</si>
  <si>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</si>
  <si>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</si>
  <si>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</si>
  <si>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</si>
  <si>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</si>
  <si>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</si>
  <si>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</si>
  <si>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</si>
  <si>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</si>
  <si>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</si>
  <si>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</si>
  <si>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</si>
  <si>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</si>
  <si>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</si>
  <si>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</si>
  <si>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</si>
  <si>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</si>
  <si>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</si>
  <si>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</si>
  <si>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</si>
  <si>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</si>
  <si>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</si>
  <si>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</si>
  <si>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</si>
  <si>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</si>
  <si>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</si>
  <si>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</si>
  <si>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</si>
  <si>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</si>
  <si>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</si>
  <si>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</si>
  <si>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</si>
  <si>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</si>
  <si>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</si>
  <si>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</si>
  <si>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</si>
  <si>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</si>
  <si>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</si>
  <si>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</si>
  <si>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</si>
  <si>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</si>
  <si>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</si>
  <si>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</si>
  <si>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</si>
  <si>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</si>
  <si>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</si>
  <si>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</si>
  <si>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</si>
  <si>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</si>
  <si>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</si>
  <si>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</si>
  <si>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</si>
  <si>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</si>
  <si>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</si>
  <si>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</si>
  <si>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</si>
  <si>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</si>
  <si>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</si>
  <si>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</si>
  <si>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</si>
  <si>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</si>
  <si>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</si>
  <si>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</si>
  <si>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</si>
  <si>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</si>
  <si>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</si>
  <si>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</si>
  <si>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</si>
  <si>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</si>
  <si>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</si>
  <si>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</si>
  <si>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</si>
  <si>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</si>
  <si>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</si>
  <si>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</si>
  <si>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</si>
  <si>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</si>
  <si>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</si>
  <si>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</si>
  <si>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</si>
  <si>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</si>
  <si>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</si>
  <si>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</si>
  <si>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</si>
  <si>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</si>
  <si>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</si>
  <si>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</si>
  <si>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</si>
  <si>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</si>
  <si>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</si>
  <si>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</si>
  <si>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</si>
  <si>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</si>
  <si>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</si>
  <si>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</si>
  <si>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</si>
  <si>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</si>
  <si>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</si>
  <si>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</si>
  <si>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</si>
  <si>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</si>
  <si>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</si>
  <si>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</si>
  <si>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</si>
  <si>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</si>
  <si>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</si>
  <si>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</si>
  <si>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</si>
  <si>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</si>
  <si>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</si>
  <si>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</si>
  <si>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</si>
  <si>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</si>
  <si>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</si>
  <si>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</si>
  <si>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</si>
  <si>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</si>
  <si>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</si>
  <si>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</si>
  <si>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</si>
  <si>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</si>
  <si>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</si>
  <si>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</si>
  <si>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</si>
  <si>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</si>
  <si>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</si>
  <si>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</si>
  <si>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</si>
  <si>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</si>
  <si>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</si>
  <si>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</si>
  <si>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</si>
  <si>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</si>
  <si>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</si>
  <si>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</si>
  <si>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</si>
  <si>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</si>
  <si>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</si>
  <si>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</si>
  <si>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</si>
  <si>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</si>
  <si>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</si>
  <si>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</si>
  <si>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</si>
  <si>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</si>
  <si>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</si>
  <si>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</si>
  <si>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</si>
  <si>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</si>
  <si>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</si>
  <si>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</si>
  <si>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</si>
  <si>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</si>
  <si>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</si>
  <si>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</si>
  <si>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</si>
  <si>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</si>
  <si>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</si>
  <si>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</si>
  <si>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</si>
  <si>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</si>
  <si>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</si>
  <si>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</si>
  <si>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</si>
  <si>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</si>
  <si>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</si>
  <si>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</si>
  <si>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</si>
  <si>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</si>
  <si>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</si>
  <si>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</si>
  <si>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</si>
  <si>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</si>
  <si>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</si>
  <si>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</si>
  <si>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</si>
  <si>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</si>
  <si>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</si>
  <si>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</si>
  <si>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</si>
  <si>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</si>
  <si>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</si>
  <si>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</si>
  <si>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</si>
  <si>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</si>
  <si>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</si>
  <si>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</si>
  <si>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</si>
  <si>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</si>
  <si>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</si>
  <si>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</si>
  <si>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</si>
  <si>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</si>
  <si>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</si>
  <si>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</si>
  <si>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</si>
  <si>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</si>
  <si>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</si>
  <si>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</si>
  <si>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</si>
  <si>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</si>
  <si>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</si>
  <si>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</si>
  <si>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</si>
  <si>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</si>
  <si>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</si>
  <si>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</si>
  <si>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</si>
  <si>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</si>
  <si>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</si>
  <si>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</si>
  <si>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</si>
  <si>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</si>
  <si>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</si>
  <si>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</si>
  <si>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</si>
  <si>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</si>
  <si>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</si>
  <si>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</si>
  <si>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</si>
  <si>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</si>
  <si>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</si>
  <si>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</si>
  <si>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</si>
  <si>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</si>
  <si>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</si>
  <si>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</si>
  <si>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</si>
  <si>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</si>
  <si>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</si>
  <si>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</si>
  <si>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</si>
  <si>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</si>
  <si>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</si>
  <si>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</si>
  <si>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</si>
  <si>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</si>
  <si>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</si>
  <si>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</si>
  <si>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</si>
  <si>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</si>
  <si>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</si>
  <si>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</si>
  <si>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</si>
  <si>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</si>
  <si>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</si>
  <si>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</si>
  <si>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</si>
  <si>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</si>
  <si>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</si>
  <si>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</si>
  <si>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</si>
  <si>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</si>
  <si>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</si>
  <si>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</si>
  <si>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</si>
  <si>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</si>
  <si>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</si>
  <si>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</si>
  <si>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</si>
  <si>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</si>
  <si>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</si>
  <si>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</si>
  <si>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</si>
  <si>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</si>
  <si>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</si>
  <si>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</si>
  <si>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</si>
  <si>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</si>
  <si>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</si>
  <si>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</si>
  <si>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</si>
  <si>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</si>
  <si>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</si>
  <si>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</si>
  <si>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</si>
  <si>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</si>
  <si>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</si>
  <si>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</si>
  <si>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</si>
  <si>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</si>
  <si>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</si>
  <si>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</si>
  <si>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</si>
  <si>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</si>
  <si>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</si>
  <si>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</si>
  <si>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</si>
  <si>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</si>
  <si>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</si>
  <si>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</si>
  <si>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</si>
  <si>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</si>
  <si>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</si>
  <si>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</si>
  <si>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</si>
  <si>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</si>
  <si>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</si>
  <si>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</si>
  <si>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</si>
  <si>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</si>
  <si>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</si>
  <si>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</si>
  <si>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</si>
  <si>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</si>
  <si>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</si>
  <si>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</si>
  <si>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</si>
  <si>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</si>
  <si>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</si>
  <si>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</si>
  <si>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</si>
  <si>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</si>
  <si>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</si>
  <si>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</si>
  <si>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</si>
  <si>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</si>
  <si>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</si>
  <si>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</si>
  <si>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</si>
  <si>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</si>
  <si>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</si>
  <si>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</si>
  <si>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</si>
  <si>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</si>
  <si>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</si>
  <si>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</si>
  <si>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</si>
  <si>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</si>
  <si>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</si>
  <si>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</si>
  <si>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</si>
  <si>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</si>
  <si>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</si>
  <si>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</si>
  <si>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</si>
  <si>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</si>
  <si>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</si>
  <si>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</si>
  <si>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</si>
  <si>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</si>
  <si>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</si>
  <si>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</si>
  <si>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</si>
  <si>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</si>
  <si>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</si>
  <si>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</si>
  <si>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</si>
  <si>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</si>
  <si>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</si>
  <si>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</si>
  <si>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</si>
  <si>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</si>
  <si>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</si>
  <si>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</si>
  <si>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</si>
  <si>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</si>
  <si>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</si>
  <si>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</si>
  <si>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</si>
  <si>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</si>
  <si>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</si>
  <si>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</si>
  <si>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</si>
  <si>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</si>
  <si>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</si>
  <si>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</si>
  <si>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</si>
  <si>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</si>
  <si>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</si>
  <si>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</si>
  <si>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</si>
  <si>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</si>
  <si>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</si>
  <si>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</si>
  <si>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</si>
  <si>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</si>
  <si>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</si>
  <si>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</si>
  <si>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</si>
  <si>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</si>
  <si>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</si>
  <si>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</si>
  <si>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</si>
  <si>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</si>
  <si>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</si>
  <si>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</si>
  <si>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</si>
  <si>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</si>
  <si>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</si>
  <si>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</si>
  <si>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</si>
  <si>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</si>
  <si>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</si>
  <si>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</si>
  <si>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</si>
  <si>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</si>
  <si>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</si>
  <si>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</si>
  <si>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</si>
  <si>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</si>
  <si>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</si>
  <si>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</si>
  <si>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</si>
  <si>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</si>
  <si>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</si>
  <si>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</si>
  <si>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</si>
  <si>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</si>
  <si>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</si>
  <si>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</si>
  <si>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</si>
  <si>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</si>
  <si>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</si>
  <si>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</si>
  <si>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</si>
  <si>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</si>
  <si>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</si>
  <si>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</si>
  <si>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</si>
  <si>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</si>
  <si>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</si>
  <si>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</si>
  <si>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</si>
  <si>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</si>
  <si>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</si>
  <si>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</si>
  <si>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</si>
  <si>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</si>
  <si>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</si>
  <si>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</si>
  <si>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</si>
  <si>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</si>
  <si>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</si>
  <si>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</si>
  <si>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</si>
  <si>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</si>
  <si>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</si>
  <si>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</si>
  <si>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</si>
  <si>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</si>
  <si>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</si>
  <si>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</si>
  <si>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</si>
  <si>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</si>
  <si>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</si>
  <si>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</si>
  <si>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</si>
  <si>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</si>
  <si>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</si>
  <si>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</si>
  <si>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</si>
  <si>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</si>
  <si>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</si>
  <si>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</si>
  <si>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</si>
  <si>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</si>
  <si>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</si>
  <si>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</si>
  <si>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</si>
  <si>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</si>
  <si>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</si>
  <si>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</si>
  <si>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</si>
  <si>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</si>
  <si>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</si>
  <si>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</si>
  <si>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</si>
  <si>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</si>
  <si>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</si>
  <si>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</si>
  <si>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</si>
  <si>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</si>
  <si>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</si>
  <si>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</si>
  <si>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</si>
  <si>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</si>
  <si>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</si>
  <si>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</si>
  <si>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</si>
  <si>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</si>
  <si>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</si>
  <si>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</si>
  <si>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</si>
  <si>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</si>
  <si>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</si>
  <si>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</si>
  <si>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</si>
  <si>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</si>
  <si>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</si>
  <si>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</si>
  <si>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</si>
  <si>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</si>
  <si>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</si>
  <si>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</si>
  <si>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</si>
  <si>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</si>
  <si>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</si>
  <si>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</si>
  <si>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</si>
  <si>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</si>
  <si>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</si>
  <si>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</si>
  <si>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</si>
  <si>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</si>
  <si>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</si>
  <si>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</si>
  <si>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</si>
  <si>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</si>
  <si>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</si>
  <si>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</si>
  <si>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</si>
  <si>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</si>
  <si>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</si>
  <si>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</si>
  <si>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</si>
  <si>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</si>
  <si>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</si>
  <si>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</si>
  <si>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</si>
  <si>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</si>
  <si>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</si>
  <si>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</si>
  <si>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</si>
  <si>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</si>
  <si>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</si>
  <si>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</si>
  <si>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</si>
  <si>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</si>
  <si>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</si>
  <si>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</si>
  <si>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</si>
  <si>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</si>
  <si>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</si>
  <si>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</si>
  <si>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</si>
  <si>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</si>
  <si>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</si>
  <si>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</si>
  <si>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</si>
  <si>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</si>
  <si>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</si>
  <si>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</si>
  <si>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</si>
  <si>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</si>
  <si>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</si>
  <si>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</si>
  <si>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</si>
  <si>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</si>
  <si>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</si>
  <si>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</si>
  <si>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</si>
  <si>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</si>
  <si>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</si>
  <si>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</si>
  <si>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</si>
  <si>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</si>
  <si>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</si>
  <si>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</si>
  <si>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</si>
  <si>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</si>
  <si>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</si>
  <si>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</si>
  <si>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</si>
  <si>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</si>
  <si>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</si>
  <si>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</si>
  <si>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</si>
  <si>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</si>
  <si>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</si>
  <si>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</si>
  <si>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</si>
  <si>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</si>
  <si>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</si>
  <si>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</si>
  <si>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</si>
  <si>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</si>
  <si>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</si>
  <si>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</si>
  <si>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</si>
  <si>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</si>
  <si>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</si>
  <si>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</si>
  <si>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</si>
  <si>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</si>
  <si>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</si>
  <si>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</si>
  <si>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</si>
  <si>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</si>
  <si>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</si>
  <si>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</si>
  <si>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</si>
  <si>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</si>
  <si>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</si>
  <si>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</si>
  <si>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</si>
  <si>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</si>
  <si>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</si>
  <si>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</si>
  <si>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</si>
  <si>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</si>
  <si>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</si>
  <si>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</si>
  <si>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</si>
  <si>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</si>
  <si>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</si>
  <si>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</si>
  <si>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</si>
  <si>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</si>
  <si>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</si>
  <si>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</si>
  <si>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</si>
  <si>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</si>
  <si>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</si>
  <si>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</si>
  <si>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</si>
  <si>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</si>
  <si>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</si>
  <si>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</si>
  <si>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</si>
  <si>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</si>
  <si>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</si>
  <si>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</si>
  <si>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</si>
  <si>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</si>
  <si>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</si>
  <si>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</si>
  <si>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</si>
  <si>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</si>
  <si>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</si>
  <si>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</si>
  <si>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</si>
  <si>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</si>
  <si>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</si>
  <si>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</si>
  <si>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</si>
  <si>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</si>
  <si>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</si>
  <si>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</si>
  <si>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</si>
  <si>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</si>
  <si>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</si>
  <si>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</si>
  <si>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</si>
  <si>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</si>
  <si>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</si>
  <si>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</si>
  <si>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</si>
  <si>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</si>
  <si>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</si>
  <si>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</si>
  <si>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</si>
  <si>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</si>
  <si>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</si>
  <si>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</si>
  <si>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</si>
  <si>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</si>
  <si>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</si>
  <si>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</si>
  <si>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</si>
  <si>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</si>
  <si>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</si>
  <si>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</si>
  <si>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</si>
  <si>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</si>
  <si>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</si>
  <si>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</si>
  <si>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</si>
  <si>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</si>
  <si>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</si>
  <si>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</si>
  <si>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</si>
  <si>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</si>
  <si>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</si>
  <si>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</si>
  <si>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</si>
  <si>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</si>
  <si>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</si>
  <si>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</si>
  <si>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</si>
  <si>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</si>
  <si>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</si>
  <si>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</si>
  <si>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</si>
  <si>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</si>
  <si>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</si>
  <si>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</si>
  <si>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</si>
  <si>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</si>
  <si>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</si>
  <si>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</si>
  <si>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</si>
  <si>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</si>
  <si>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</si>
  <si>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</si>
  <si>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</si>
  <si>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</si>
  <si>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</si>
  <si>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</si>
  <si>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</si>
  <si>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</si>
  <si>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</si>
  <si>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</si>
  <si>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</si>
  <si>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</si>
  <si>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</si>
  <si>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</si>
  <si>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</si>
  <si>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</si>
  <si>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</si>
  <si>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</si>
  <si>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</si>
  <si>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</si>
  <si>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</si>
  <si>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</si>
  <si>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</si>
  <si>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</si>
  <si>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</si>
  <si>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</si>
  <si>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</si>
  <si>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</si>
  <si>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</si>
  <si>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</si>
  <si>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</si>
  <si>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</si>
  <si>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</si>
  <si>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</si>
  <si>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</si>
  <si>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</si>
  <si>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</si>
  <si>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</si>
  <si>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</si>
  <si>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</si>
  <si>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</si>
  <si>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</si>
  <si>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</si>
  <si>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</si>
  <si>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</si>
  <si>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</si>
  <si>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</si>
  <si>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</si>
  <si>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</si>
  <si>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</si>
  <si>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</si>
  <si>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</si>
  <si>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</si>
  <si>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</si>
  <si>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</si>
  <si>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</si>
  <si>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</si>
  <si>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</si>
  <si>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</si>
  <si>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</si>
  <si>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</si>
  <si>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</si>
  <si>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</si>
  <si>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</si>
  <si>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</si>
  <si>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</si>
  <si>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</si>
  <si>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</si>
  <si>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</si>
  <si>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</si>
  <si>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</si>
  <si>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</si>
  <si>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</si>
  <si>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</si>
  <si>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</si>
  <si>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</si>
  <si>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</si>
  <si>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</si>
  <si>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</si>
  <si>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</si>
  <si>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</si>
  <si>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</si>
  <si>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</si>
  <si>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</si>
  <si>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</si>
  <si>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</si>
  <si>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</si>
  <si>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</si>
  <si>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</si>
  <si>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</si>
  <si>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</si>
  <si>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</si>
  <si>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</si>
  <si>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</si>
  <si>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</si>
  <si>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</si>
  <si>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</si>
  <si>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</si>
  <si>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</si>
  <si>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</si>
  <si>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</si>
  <si>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</si>
  <si>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</si>
  <si>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</si>
  <si>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</si>
  <si>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</si>
  <si>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</si>
  <si>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</si>
  <si>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</si>
  <si>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</si>
  <si>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</si>
  <si>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</si>
  <si>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</si>
  <si>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</si>
  <si>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</si>
  <si>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</si>
  <si>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</si>
  <si>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</si>
  <si>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</si>
  <si>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</si>
  <si>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</si>
  <si>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</si>
  <si>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</si>
  <si>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</si>
  <si>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</si>
  <si>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</si>
  <si>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</si>
  <si>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</si>
  <si>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</si>
  <si>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</si>
  <si>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</si>
  <si>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</si>
  <si>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</si>
  <si>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</si>
  <si>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</si>
  <si>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</si>
  <si>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</si>
  <si>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</si>
  <si>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</si>
  <si>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</si>
  <si>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</si>
  <si>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</si>
  <si>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</si>
  <si>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</si>
  <si>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</si>
  <si>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</si>
  <si>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</si>
  <si>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</si>
  <si>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</si>
  <si>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</si>
  <si>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</si>
  <si>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</si>
  <si>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</si>
  <si>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</si>
  <si>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</si>
  <si>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</si>
  <si>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</si>
  <si>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</si>
  <si>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</si>
  <si>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</si>
  <si>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</si>
  <si>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</si>
  <si>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</si>
  <si>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</si>
  <si>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</si>
  <si>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</si>
  <si>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</si>
  <si>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</si>
  <si>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</si>
  <si>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</si>
  <si>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</si>
  <si>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</si>
  <si>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</si>
  <si>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</si>
  <si>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</si>
  <si>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</si>
  <si>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</si>
  <si>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</si>
  <si>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</si>
  <si>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</si>
  <si>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</si>
  <si>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</si>
  <si>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</si>
  <si>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</si>
  <si>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</si>
  <si>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</si>
  <si>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</si>
  <si>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</si>
  <si>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</si>
  <si>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</si>
  <si>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</si>
  <si>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</si>
  <si>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</si>
  <si>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</si>
  <si>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</si>
  <si>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</si>
  <si>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</si>
  <si>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</si>
  <si>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</si>
  <si>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</si>
  <si>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</si>
  <si>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</si>
  <si>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</si>
  <si>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</si>
  <si>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</si>
  <si>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</si>
  <si>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</si>
  <si>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</si>
  <si>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</si>
  <si>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</si>
  <si>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</si>
  <si>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</si>
  <si>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</si>
  <si>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</si>
  <si>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</si>
  <si>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</si>
  <si>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</si>
  <si>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</si>
  <si>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</si>
  <si>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</si>
  <si>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</si>
  <si>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</si>
  <si>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</si>
  <si>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</si>
  <si>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</si>
  <si>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</si>
  <si>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</si>
  <si>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</si>
  <si>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</si>
  <si>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</si>
  <si>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</si>
  <si>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</si>
  <si>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</si>
  <si>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</si>
  <si>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</si>
  <si>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</si>
  <si>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</si>
  <si>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</si>
  <si>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</si>
  <si>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</si>
  <si>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</si>
  <si>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</si>
  <si>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</si>
  <si>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</si>
  <si>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</si>
  <si>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</si>
  <si>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</si>
  <si>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</si>
  <si>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</si>
  <si>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</si>
  <si>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</si>
  <si>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</si>
  <si>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</si>
  <si>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</si>
  <si>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</si>
  <si>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</si>
  <si>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</si>
  <si>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</si>
  <si>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</si>
  <si>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</si>
  <si>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</si>
  <si>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</si>
  <si>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</si>
  <si>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</si>
  <si>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</si>
  <si>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</si>
  <si>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</si>
  <si>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</si>
  <si>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</si>
  <si>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</si>
  <si>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</si>
  <si>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</si>
  <si>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</si>
  <si>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</si>
  <si>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</si>
  <si>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</si>
  <si>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</si>
  <si>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</si>
  <si>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</si>
  <si>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</si>
  <si>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</si>
  <si>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</si>
  <si>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</si>
  <si>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</si>
  <si>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</si>
  <si>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</si>
  <si>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</si>
  <si>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</si>
  <si>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</si>
  <si>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</si>
  <si>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</si>
  <si>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</si>
  <si>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</si>
  <si>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</si>
  <si>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</si>
  <si>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</si>
  <si>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</si>
  <si>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</si>
  <si>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</si>
  <si>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</si>
  <si>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</si>
  <si>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</si>
  <si>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</si>
  <si>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</si>
  <si>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</si>
  <si>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</si>
  <si>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</si>
  <si>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</si>
  <si>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</si>
  <si>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</si>
  <si>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</si>
  <si>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</si>
  <si>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</si>
  <si>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</si>
  <si>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</si>
  <si>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</si>
  <si>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</si>
  <si>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</si>
  <si>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</si>
  <si>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</si>
  <si>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</si>
  <si>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</si>
  <si>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</si>
  <si>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</si>
  <si>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</si>
  <si>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</si>
  <si>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</si>
  <si>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</si>
  <si>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</si>
  <si>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</si>
  <si>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</si>
  <si>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</si>
  <si>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</si>
  <si>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</si>
  <si>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</si>
  <si>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</si>
  <si>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</si>
  <si>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</si>
  <si>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</si>
  <si>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</si>
  <si>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</si>
  <si>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</si>
  <si>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</si>
  <si>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</si>
  <si>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</si>
  <si>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</si>
  <si>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</si>
  <si>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</si>
  <si>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</si>
  <si>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</si>
  <si>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</si>
  <si>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</si>
  <si>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</si>
  <si>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</si>
  <si>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</si>
  <si>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</si>
  <si>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</si>
  <si>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</si>
  <si>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</si>
  <si>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</si>
  <si>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</si>
  <si>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</si>
  <si>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</si>
  <si>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</si>
  <si>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</si>
  <si>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</si>
  <si>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</si>
  <si>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</si>
  <si>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</si>
  <si>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</si>
  <si>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</si>
  <si>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</si>
  <si>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</si>
  <si>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</si>
  <si>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</si>
  <si>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</si>
  <si>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</si>
  <si>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</si>
  <si>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</si>
  <si>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</si>
  <si>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</si>
  <si>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</si>
  <si>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</si>
  <si>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</si>
  <si>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</si>
  <si>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</si>
  <si>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</si>
  <si>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</si>
  <si>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</si>
  <si>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</si>
  <si>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</si>
  <si>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</si>
  <si>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</si>
  <si>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</si>
  <si>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</si>
  <si>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</si>
  <si>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</si>
  <si>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</si>
  <si>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</si>
  <si>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</si>
  <si>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</si>
  <si>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</si>
  <si>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</si>
  <si>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</si>
  <si>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</si>
  <si>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</si>
  <si>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</si>
  <si>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</si>
  <si>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</si>
  <si>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</si>
  <si>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</si>
  <si>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</si>
  <si>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</si>
  <si>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</si>
  <si>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</si>
  <si>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</si>
  <si>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</si>
  <si>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</si>
  <si>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</si>
  <si>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</si>
  <si>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</si>
  <si>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</si>
  <si>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</si>
  <si>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</si>
  <si>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</si>
  <si>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</si>
  <si>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</si>
  <si>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</si>
  <si>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</si>
  <si>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</si>
  <si>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</si>
  <si>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</si>
  <si>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</si>
  <si>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</si>
  <si>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</si>
  <si>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</si>
  <si>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</si>
  <si>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</si>
  <si>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</si>
  <si>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</si>
  <si>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</si>
  <si>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</si>
  <si>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</si>
  <si>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</si>
  <si>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</si>
  <si>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</si>
  <si>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</si>
  <si>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</si>
  <si>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</si>
  <si>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</si>
  <si>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</si>
  <si>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</si>
  <si>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</si>
  <si>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</si>
  <si>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</si>
  <si>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</si>
  <si>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</si>
  <si>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</si>
  <si>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</si>
  <si>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</si>
  <si>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</si>
  <si>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</si>
  <si>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</si>
  <si>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</si>
  <si>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</si>
  <si>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</si>
  <si>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</si>
  <si>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</si>
  <si>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</si>
  <si>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</si>
  <si>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</si>
  <si>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</si>
  <si>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</si>
  <si>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</si>
  <si>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</si>
  <si>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</si>
  <si>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</si>
  <si>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</si>
  <si>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</si>
  <si>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</si>
  <si>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</si>
  <si>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</si>
  <si>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</si>
  <si>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</si>
  <si>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</si>
  <si>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</si>
  <si>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</si>
  <si>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</si>
  <si>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</si>
  <si>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</si>
  <si>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</si>
  <si>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</si>
  <si>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</si>
  <si>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</si>
  <si>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</si>
  <si>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</si>
  <si>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</si>
  <si>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</si>
  <si>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</si>
  <si>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</si>
  <si>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</si>
  <si>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</si>
  <si>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</si>
  <si>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</si>
  <si>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</si>
  <si>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</si>
  <si>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</si>
  <si>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</si>
  <si>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</si>
  <si>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</si>
  <si>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</si>
  <si>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</si>
  <si>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</si>
  <si>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</si>
  <si>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</si>
  <si>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</si>
  <si>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</si>
  <si>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</si>
  <si>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</si>
  <si>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</si>
  <si>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</si>
  <si>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</si>
  <si>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</si>
  <si>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</si>
  <si>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</si>
  <si>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</si>
  <si>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</si>
  <si>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</si>
  <si>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</si>
  <si>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</si>
  <si>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</si>
  <si>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</si>
  <si>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</si>
  <si>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</si>
  <si>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</si>
  <si>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</si>
  <si>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</si>
  <si>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</si>
  <si>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</si>
  <si>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</si>
  <si>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</si>
  <si>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</si>
  <si>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</si>
  <si>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</si>
  <si>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</si>
  <si>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</si>
  <si>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</si>
  <si>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</si>
  <si>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</si>
  <si>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</si>
  <si>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</si>
  <si>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</si>
  <si>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</si>
  <si>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</si>
  <si>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</si>
  <si>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</si>
  <si>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</si>
  <si>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</si>
  <si>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</si>
  <si>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</si>
  <si>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</si>
  <si>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</si>
  <si>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</si>
  <si>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</si>
  <si>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</si>
  <si>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</si>
  <si>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</si>
  <si>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</si>
  <si>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</si>
  <si>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</si>
  <si>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</si>
  <si>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</si>
  <si>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</si>
  <si>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</si>
  <si>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</si>
  <si>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</si>
  <si>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</si>
  <si>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</si>
  <si>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</si>
  <si>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</si>
  <si>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</si>
  <si>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</si>
  <si>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</si>
  <si>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</si>
  <si>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</si>
  <si>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</si>
  <si>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</si>
  <si>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</si>
  <si>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</si>
  <si>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</si>
  <si>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</si>
  <si>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</si>
  <si>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</si>
  <si>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</si>
  <si>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</si>
  <si>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</si>
  <si>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</si>
  <si>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</si>
  <si>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</si>
  <si>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</si>
  <si>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</si>
  <si>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</si>
  <si>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</si>
  <si>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</si>
  <si>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</si>
  <si>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</si>
  <si>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</si>
  <si>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</si>
  <si>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</si>
  <si>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</si>
  <si>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</si>
  <si>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</si>
  <si>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</si>
  <si>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</si>
  <si>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</si>
  <si>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</si>
  <si>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</si>
  <si>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</si>
  <si>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</si>
  <si>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</si>
  <si>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</si>
  <si>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</si>
  <si>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</si>
  <si>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</si>
  <si>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</si>
  <si>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</si>
  <si>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</si>
  <si>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</si>
  <si>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</si>
  <si>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</si>
  <si>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</si>
  <si>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</si>
  <si>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</si>
  <si>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</si>
  <si>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</si>
  <si>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</si>
  <si>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</si>
  <si>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</si>
  <si>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</si>
  <si>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</si>
  <si>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</si>
  <si>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</si>
  <si>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</si>
  <si>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</si>
  <si>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</si>
  <si>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</si>
  <si>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</si>
  <si>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</si>
  <si>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</si>
  <si>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</si>
  <si>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</si>
  <si>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</si>
  <si>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</si>
  <si>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</si>
  <si>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</si>
  <si>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</si>
  <si>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</si>
  <si>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</si>
  <si>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</si>
  <si>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</si>
  <si>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</si>
  <si>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</si>
  <si>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</si>
  <si>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</si>
  <si>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</si>
  <si>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</si>
  <si>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</si>
  <si>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</si>
  <si>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</si>
  <si>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</si>
  <si>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</si>
  <si>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</si>
  <si>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</si>
  <si>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</si>
  <si>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</si>
  <si>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</si>
  <si>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</si>
  <si>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</si>
  <si>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</si>
  <si>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</si>
  <si>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</si>
  <si>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</si>
  <si>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</si>
  <si>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</si>
  <si>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</si>
  <si>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</si>
  <si>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</si>
  <si>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</si>
  <si>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</si>
  <si>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</si>
  <si>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</si>
  <si>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</si>
  <si>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</si>
  <si>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</si>
  <si>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</si>
  <si>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</si>
  <si>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</si>
  <si>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</si>
  <si>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</si>
  <si>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</si>
  <si>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</si>
  <si>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</si>
  <si>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</si>
  <si>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</si>
  <si>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</si>
  <si>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</si>
  <si>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</si>
  <si>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</si>
  <si>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</si>
  <si>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</si>
  <si>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</si>
  <si>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</si>
  <si>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</si>
  <si>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</si>
  <si>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</si>
  <si>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</si>
  <si>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</si>
  <si>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</si>
  <si>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</si>
  <si>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</si>
  <si>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</si>
  <si>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</si>
  <si>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</si>
  <si>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</si>
  <si>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</si>
  <si>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</si>
  <si>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</si>
  <si>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</si>
  <si>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</si>
  <si>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</si>
  <si>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</si>
  <si>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</si>
  <si>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</si>
  <si>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</si>
  <si>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</si>
  <si>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</si>
  <si>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</si>
  <si>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</si>
  <si>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</si>
  <si>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</si>
  <si>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</si>
  <si>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</si>
  <si>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</si>
  <si>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</si>
  <si>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</si>
  <si>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</si>
  <si>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</si>
  <si>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</si>
  <si>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</si>
  <si>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</si>
  <si>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</si>
  <si>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</si>
  <si>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</si>
  <si>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</si>
  <si>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</si>
  <si>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</si>
  <si>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</si>
  <si>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</si>
  <si>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</si>
  <si>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</si>
  <si>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</si>
  <si>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</si>
  <si>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</si>
  <si>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</si>
  <si>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</si>
  <si>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</si>
  <si>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</si>
  <si>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</si>
  <si>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</si>
  <si>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</si>
  <si>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</si>
  <si>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</si>
  <si>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</si>
  <si>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</si>
  <si>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</si>
  <si>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</si>
  <si>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</si>
  <si>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</si>
  <si>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</si>
  <si>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</si>
  <si>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</si>
  <si>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</si>
  <si>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</si>
  <si>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</si>
  <si>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</si>
  <si>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</si>
  <si>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</si>
  <si>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</si>
  <si>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</si>
  <si>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</si>
  <si>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</si>
  <si>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</si>
  <si>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</si>
  <si>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</si>
  <si>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</si>
  <si>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</si>
  <si>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</si>
  <si>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</si>
  <si>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</si>
  <si>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</si>
  <si>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</si>
  <si>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</si>
  <si>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</si>
  <si>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</si>
  <si>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</si>
  <si>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</si>
  <si>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</si>
  <si>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</si>
  <si>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</si>
  <si>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</si>
  <si>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</si>
  <si>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</si>
  <si>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</si>
  <si>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</si>
  <si>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</si>
  <si>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</si>
  <si>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</si>
  <si>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</si>
  <si>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</si>
  <si>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</si>
  <si>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</si>
  <si>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</si>
  <si>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</si>
  <si>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</si>
  <si>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</si>
  <si>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</si>
  <si>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</si>
  <si>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</si>
  <si>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</si>
  <si>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</si>
  <si>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</si>
  <si>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</si>
  <si>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</si>
  <si>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</si>
  <si>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</si>
  <si>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</si>
  <si>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</si>
  <si>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</si>
  <si>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</si>
  <si>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</si>
  <si>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</si>
  <si>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</si>
  <si>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</si>
  <si>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</si>
  <si>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</si>
  <si>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</si>
  <si>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</si>
  <si>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</si>
  <si>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</si>
  <si>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</si>
  <si>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</si>
  <si>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</si>
  <si>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</si>
  <si>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</si>
  <si>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</si>
  <si>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</si>
  <si>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</si>
  <si>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</si>
  <si>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</si>
  <si>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</si>
  <si>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</si>
  <si>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</si>
  <si>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</si>
  <si>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</si>
  <si>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</si>
  <si>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</si>
  <si>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</si>
  <si>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</si>
  <si>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</si>
  <si>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</si>
  <si>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</si>
  <si>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</si>
  <si>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</si>
  <si>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</si>
  <si>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</si>
  <si>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</si>
  <si>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</si>
  <si>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</si>
  <si>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</si>
  <si>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</si>
  <si>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</si>
  <si>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</si>
  <si>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</si>
  <si>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</si>
  <si>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</si>
  <si>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</si>
  <si>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</si>
  <si>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</si>
  <si>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</si>
  <si>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</si>
  <si>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</si>
  <si>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</si>
  <si>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</si>
  <si>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</si>
  <si>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</si>
  <si>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</si>
  <si>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</si>
  <si>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</si>
  <si>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</si>
  <si>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</si>
  <si>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</si>
  <si>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</si>
  <si>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</si>
  <si>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</si>
  <si>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</si>
  <si>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</si>
  <si>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</si>
  <si>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</si>
  <si>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</si>
  <si>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</si>
  <si>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</si>
  <si>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</si>
  <si>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</si>
  <si>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</si>
  <si>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</si>
  <si>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</si>
  <si>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</si>
  <si>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</si>
  <si>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</si>
  <si>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</si>
  <si>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</si>
  <si>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</si>
  <si>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</si>
  <si>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</si>
  <si>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</si>
  <si>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</si>
  <si>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</si>
  <si>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</si>
  <si>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</si>
  <si>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</si>
  <si>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</si>
  <si>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</si>
  <si>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</si>
  <si>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</si>
  <si>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</si>
  <si>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</si>
  <si>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</si>
  <si>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</si>
  <si>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</si>
  <si>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</si>
  <si>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</si>
  <si>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</si>
  <si>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</si>
  <si>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</si>
  <si>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</si>
  <si>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</si>
  <si>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</si>
  <si>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</si>
  <si>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</si>
  <si>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</si>
  <si>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</si>
  <si>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</si>
  <si>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</si>
  <si>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</si>
  <si>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</si>
  <si>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</si>
  <si>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</si>
  <si>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</si>
  <si>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</si>
  <si>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</si>
  <si>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</si>
  <si>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</si>
  <si>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</si>
  <si>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</si>
  <si>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</si>
  <si>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</si>
  <si>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</si>
  <si>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</si>
  <si>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</si>
  <si>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</si>
  <si>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</si>
  <si>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</si>
  <si>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</si>
  <si>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</si>
  <si>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</si>
  <si>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</si>
  <si>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</si>
  <si>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</si>
  <si>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</si>
  <si>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</si>
  <si>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</si>
  <si>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</si>
  <si>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</si>
  <si>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</si>
  <si>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</si>
  <si>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</si>
  <si>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</si>
  <si>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</si>
  <si>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</si>
  <si>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</si>
  <si>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</si>
  <si>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</si>
  <si>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</si>
  <si>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</si>
  <si>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</si>
  <si>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</si>
  <si>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</si>
  <si>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</si>
  <si>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</si>
  <si>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</si>
  <si>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</si>
  <si>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</si>
  <si>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</si>
  <si>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</si>
  <si>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</si>
  <si>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</si>
  <si>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</si>
  <si>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</si>
  <si>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</si>
  <si>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</si>
  <si>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</si>
  <si>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</si>
  <si>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</si>
  <si>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</si>
  <si>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</si>
  <si>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</si>
  <si>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</si>
  <si>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</si>
  <si>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</si>
  <si>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</si>
  <si>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</si>
  <si>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</si>
  <si>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</si>
  <si>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</si>
  <si>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</si>
  <si>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</si>
  <si>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</si>
  <si>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</si>
  <si>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</si>
  <si>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</si>
  <si>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</si>
  <si>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</si>
  <si>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</si>
  <si>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</si>
  <si>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</si>
  <si>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</si>
  <si>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</si>
  <si>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</si>
  <si>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</si>
  <si>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</si>
  <si>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</si>
  <si>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</si>
  <si>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</si>
  <si>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</si>
  <si>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</si>
  <si>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</si>
  <si>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</si>
  <si>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</si>
  <si>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</si>
  <si>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</si>
  <si>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</si>
  <si>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</si>
  <si>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</si>
  <si>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</si>
  <si>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</si>
  <si>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</si>
  <si>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</si>
  <si>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</si>
  <si>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</si>
  <si>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</si>
  <si>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</si>
  <si>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</si>
  <si>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</si>
  <si>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</si>
  <si>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</si>
  <si>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</si>
  <si>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</si>
  <si>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</si>
  <si>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</si>
  <si>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</si>
  <si>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</si>
  <si>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</si>
  <si>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</si>
  <si>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</si>
  <si>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</si>
  <si>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</si>
  <si>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</si>
  <si>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</si>
  <si>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</si>
  <si>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</si>
  <si>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</si>
  <si>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</si>
  <si>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</si>
  <si>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</si>
  <si>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</si>
  <si>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</si>
  <si>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</si>
  <si>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</si>
  <si>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</si>
  <si>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</si>
  <si>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</si>
  <si>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</si>
  <si>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</si>
  <si>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</si>
  <si>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</si>
  <si>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</si>
  <si>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</si>
  <si>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</si>
  <si>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</si>
  <si>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</si>
  <si>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</si>
  <si>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</si>
  <si>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</si>
  <si>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</si>
  <si>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</si>
  <si>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</si>
  <si>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</si>
  <si>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</si>
  <si>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</si>
  <si>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</si>
  <si>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</si>
  <si>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</si>
  <si>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</si>
  <si>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</si>
  <si>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</si>
  <si>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</si>
  <si>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</si>
  <si>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</si>
  <si>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</si>
  <si>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</si>
  <si>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</si>
  <si>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</si>
  <si>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</si>
  <si>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</si>
  <si>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</si>
  <si>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</si>
  <si>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</si>
  <si>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</si>
  <si>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</si>
  <si>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</si>
  <si>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</si>
  <si>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</si>
  <si>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</si>
  <si>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</si>
  <si>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</si>
  <si>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</si>
  <si>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</si>
  <si>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</si>
  <si>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</si>
  <si>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</si>
  <si>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</si>
  <si>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</si>
  <si>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</si>
  <si>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</si>
  <si>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</si>
  <si>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</si>
  <si>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</si>
  <si>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</si>
  <si>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</si>
  <si>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</si>
  <si>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</si>
  <si>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</si>
  <si>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</si>
  <si>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</si>
  <si>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</si>
  <si>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</si>
  <si>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</si>
  <si>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</si>
  <si>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</si>
  <si>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</si>
  <si>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</si>
  <si>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</si>
  <si>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</si>
  <si>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</si>
  <si>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</si>
  <si>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</si>
  <si>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</si>
  <si>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</si>
  <si>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</si>
  <si>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</si>
  <si>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</si>
  <si>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</si>
  <si>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</si>
  <si>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</si>
  <si>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</si>
  <si>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</si>
  <si>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</si>
  <si>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</si>
  <si>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</si>
  <si>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</si>
  <si>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</si>
  <si>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</si>
  <si>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</si>
  <si>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</si>
  <si>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</si>
  <si>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</si>
  <si>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</si>
  <si>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</si>
  <si>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</si>
  <si>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</si>
  <si>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</si>
  <si>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</si>
  <si>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</si>
  <si>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</si>
  <si>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</si>
  <si>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</si>
  <si>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</si>
  <si>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</si>
  <si>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</si>
  <si>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</si>
  <si>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</si>
  <si>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</si>
  <si>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</si>
  <si>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</si>
  <si>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</si>
  <si>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</si>
  <si>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</si>
  <si>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</si>
  <si>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</si>
  <si>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</si>
  <si>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</si>
  <si>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</si>
  <si>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</si>
  <si>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</si>
  <si>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</si>
  <si>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</si>
  <si>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</si>
  <si>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</si>
  <si>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</si>
  <si>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</si>
  <si>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</si>
  <si>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</si>
  <si>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</si>
  <si>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</si>
  <si>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</si>
  <si>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</si>
  <si>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</si>
  <si>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</si>
  <si>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</si>
  <si>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</si>
  <si>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</si>
  <si>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</si>
  <si>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</si>
  <si>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</si>
  <si>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</si>
  <si>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</si>
  <si>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</si>
  <si>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</si>
  <si>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</si>
  <si>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</si>
  <si>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</si>
  <si>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</si>
  <si>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</si>
  <si>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</si>
  <si>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</si>
  <si>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</si>
  <si>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</si>
  <si>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</si>
  <si>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</si>
  <si>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</si>
  <si>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</si>
  <si>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</si>
  <si>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</si>
  <si>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</si>
  <si>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</si>
  <si>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</si>
  <si>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</si>
  <si>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</si>
  <si>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</si>
  <si>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</si>
  <si>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</si>
  <si>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</si>
  <si>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</si>
  <si>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</si>
  <si>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</si>
  <si>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</si>
  <si>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</si>
  <si>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</si>
  <si>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</si>
  <si>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</si>
  <si>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</si>
  <si>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</si>
  <si>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</si>
  <si>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</si>
  <si>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</si>
  <si>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</si>
  <si>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</si>
  <si>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</si>
  <si>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</si>
  <si>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</si>
  <si>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</si>
  <si>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</si>
  <si>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</si>
  <si>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</si>
  <si>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</si>
  <si>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</si>
  <si>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</si>
  <si>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</si>
  <si>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</si>
  <si>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</si>
  <si>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</si>
  <si>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</si>
  <si>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</si>
  <si>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</si>
  <si>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</si>
  <si>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</si>
  <si>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</si>
  <si>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</si>
  <si>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</si>
  <si>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</si>
  <si>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</si>
  <si>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</si>
  <si>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</si>
  <si>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</si>
  <si>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</si>
  <si>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</si>
  <si>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</si>
  <si>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</si>
  <si>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</si>
  <si>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</si>
  <si>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</si>
  <si>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</si>
  <si>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</si>
  <si>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</si>
  <si>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</si>
  <si>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</si>
  <si>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</si>
  <si>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</si>
  <si>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</si>
  <si>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</si>
  <si>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</si>
  <si>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</si>
  <si>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</si>
  <si>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</si>
  <si>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</si>
  <si>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</si>
  <si>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</si>
  <si>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</si>
  <si>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</si>
  <si>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</si>
  <si>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</si>
  <si>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</si>
  <si>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</si>
  <si>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</si>
  <si>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</si>
  <si>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</si>
  <si>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</si>
  <si>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</si>
  <si>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</si>
  <si>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</si>
  <si>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</si>
  <si>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</si>
  <si>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</si>
  <si>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</si>
  <si>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</si>
  <si>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</si>
  <si>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</si>
  <si>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</si>
  <si>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</si>
  <si>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</si>
  <si>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</si>
  <si>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</si>
  <si>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</si>
  <si>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</si>
  <si>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</si>
  <si>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</si>
  <si>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</si>
  <si>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</si>
  <si>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</si>
  <si>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</si>
  <si>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</si>
  <si>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</si>
  <si>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</si>
  <si>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</si>
  <si>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</si>
  <si>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</si>
  <si>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</si>
  <si>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</si>
  <si>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</si>
  <si>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</si>
  <si>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</si>
  <si>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</si>
  <si>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</si>
  <si>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</si>
  <si>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</si>
  <si>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</si>
  <si>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</si>
  <si>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</si>
  <si>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</si>
  <si>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</si>
  <si>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</si>
  <si>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</si>
  <si>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</si>
  <si>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</si>
  <si>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</si>
  <si>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</si>
  <si>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</si>
  <si>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</si>
  <si>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</si>
  <si>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</si>
  <si>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</si>
  <si>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</si>
  <si>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</si>
  <si>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</si>
  <si>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</si>
  <si>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</si>
  <si>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</si>
  <si>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</si>
  <si>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</si>
  <si>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</si>
  <si>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</si>
  <si>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</si>
  <si>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</si>
  <si>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</si>
  <si>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</si>
  <si>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</si>
  <si>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</si>
  <si>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</si>
  <si>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</si>
  <si>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</si>
  <si>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</si>
  <si>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</si>
  <si>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</si>
  <si>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</si>
  <si>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</si>
  <si>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</si>
  <si>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</si>
  <si>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</si>
  <si>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</si>
  <si>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</si>
  <si>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</si>
  <si>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</si>
  <si>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</si>
  <si>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</si>
  <si>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</si>
  <si>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</si>
  <si>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</si>
  <si>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</si>
  <si>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</si>
  <si>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</si>
  <si>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</si>
  <si>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</si>
  <si>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</si>
  <si>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</si>
  <si>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</si>
  <si>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</si>
  <si>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</si>
  <si>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</si>
  <si>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</si>
  <si>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</si>
  <si>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</si>
  <si>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</si>
  <si>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</si>
  <si>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</si>
  <si>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</si>
  <si>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</si>
  <si>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</si>
  <si>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</si>
  <si>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</si>
  <si>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</si>
  <si>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</si>
  <si>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</si>
  <si>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</si>
  <si>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</si>
  <si>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</si>
  <si>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</si>
  <si>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</si>
  <si>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</si>
  <si>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</si>
  <si>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</si>
  <si>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</si>
  <si>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</si>
  <si>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</si>
  <si>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</si>
  <si>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</si>
  <si>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</si>
  <si>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</si>
  <si>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</si>
  <si>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</si>
  <si>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</si>
  <si>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</si>
  <si>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</si>
  <si>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</si>
  <si>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</si>
  <si>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</si>
  <si>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</si>
  <si>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</si>
  <si>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</si>
  <si>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</si>
  <si>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</si>
  <si>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</si>
  <si>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</si>
  <si>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</si>
  <si>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</si>
  <si>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</si>
  <si>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</si>
  <si>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</si>
  <si>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</si>
  <si>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</si>
  <si>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</si>
  <si>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</si>
  <si>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</si>
  <si>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</si>
  <si>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</si>
  <si>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</si>
  <si>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</si>
  <si>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</si>
  <si>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</si>
  <si>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</si>
  <si>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</si>
  <si>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</si>
  <si>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</si>
  <si>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</si>
  <si>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</si>
  <si>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</si>
  <si>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</si>
  <si>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</si>
  <si>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</si>
  <si>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</si>
  <si>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</si>
  <si>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</si>
  <si>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</si>
  <si>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</si>
  <si>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</si>
  <si>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</si>
  <si>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</si>
  <si>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</si>
  <si>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</si>
  <si>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</si>
  <si>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</si>
  <si>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</si>
  <si>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</si>
  <si>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</si>
  <si>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</si>
  <si>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</si>
  <si>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</si>
  <si>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</si>
  <si>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</si>
  <si>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</si>
  <si>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</si>
  <si>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</si>
  <si>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</si>
  <si>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</si>
  <si>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</si>
  <si>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</si>
  <si>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</si>
  <si>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</si>
  <si>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</si>
  <si>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</si>
  <si>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</si>
  <si>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</si>
  <si>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</si>
  <si>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</si>
  <si>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</si>
  <si>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</si>
  <si>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</si>
  <si>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</si>
  <si>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</si>
  <si>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</si>
  <si>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</si>
  <si>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</si>
  <si>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</si>
  <si>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</si>
  <si>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</si>
  <si>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</si>
  <si>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</si>
  <si>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</si>
  <si>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</si>
  <si>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</si>
  <si>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</si>
  <si>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</si>
  <si>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</si>
  <si>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</si>
  <si>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</si>
  <si>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</si>
  <si>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</si>
  <si>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</si>
  <si>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</si>
  <si>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</si>
  <si>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</si>
  <si>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</si>
  <si>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</si>
  <si>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</si>
  <si>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</si>
  <si>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</si>
  <si>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</si>
  <si>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</si>
  <si>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</si>
  <si>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</si>
  <si>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</si>
  <si>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</si>
  <si>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</si>
  <si>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</si>
  <si>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</si>
  <si>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</si>
  <si>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</si>
  <si>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</si>
  <si>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</si>
  <si>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</si>
  <si>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</si>
  <si>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</si>
  <si>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</si>
  <si>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</si>
  <si>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</si>
  <si>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</si>
  <si>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</si>
  <si>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</si>
  <si>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</si>
  <si>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</si>
  <si>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</si>
  <si>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</si>
  <si>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</si>
  <si>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</si>
  <si>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</si>
  <si>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</si>
  <si>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</si>
  <si>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</si>
  <si>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</si>
  <si>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</si>
  <si>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</si>
  <si>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</si>
  <si>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</si>
  <si>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</si>
  <si>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</si>
  <si>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</si>
  <si>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</si>
  <si>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</si>
  <si>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</si>
  <si>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</si>
  <si>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</si>
  <si>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</si>
  <si>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</si>
  <si>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</si>
  <si>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</si>
  <si>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</si>
  <si>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</si>
  <si>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</si>
  <si>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</si>
  <si>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</si>
  <si>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</si>
  <si>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</si>
  <si>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</si>
  <si>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</si>
  <si>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</si>
  <si>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</si>
  <si>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</si>
  <si>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</si>
  <si>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</si>
  <si>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</si>
  <si>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</si>
  <si>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</si>
  <si>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</si>
  <si>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</si>
  <si>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</si>
  <si>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</si>
  <si>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</si>
  <si>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</si>
  <si>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</si>
  <si>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</si>
  <si>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</si>
  <si>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</si>
  <si>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</si>
  <si>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</si>
  <si>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</si>
  <si>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</si>
  <si>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</si>
  <si>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</si>
  <si>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</si>
  <si>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</si>
  <si>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</si>
  <si>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</si>
  <si>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</si>
  <si>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</si>
  <si>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</si>
  <si>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</si>
  <si>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</si>
  <si>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</si>
  <si>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</si>
  <si>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</si>
  <si>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</si>
  <si>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</si>
  <si>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</si>
  <si>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</si>
  <si>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</si>
  <si>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</si>
  <si>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</si>
  <si>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</si>
  <si>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</si>
  <si>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</si>
  <si>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</si>
  <si>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</si>
  <si>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</si>
  <si>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</si>
  <si>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</si>
  <si>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</si>
  <si>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</si>
  <si>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</si>
  <si>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</si>
  <si>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</si>
  <si>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</si>
  <si>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</si>
  <si>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</si>
  <si>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</si>
  <si>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</si>
  <si>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</si>
  <si>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</si>
  <si>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</si>
  <si>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</si>
  <si>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</si>
  <si>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</si>
  <si>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</si>
  <si>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</si>
  <si>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</si>
  <si>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</si>
  <si>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</si>
  <si>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</si>
  <si>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</si>
  <si>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</si>
  <si>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</si>
  <si>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</si>
  <si>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</si>
  <si>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</si>
  <si>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</si>
  <si>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</si>
  <si>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</si>
  <si>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</si>
  <si>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</si>
  <si>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</si>
  <si>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</si>
  <si>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</si>
  <si>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</si>
  <si>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</si>
  <si>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</si>
  <si>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</si>
  <si>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</si>
  <si>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</si>
  <si>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</si>
  <si>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</si>
  <si>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</si>
  <si>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</si>
  <si>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</si>
  <si>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</si>
  <si>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</si>
  <si>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</si>
  <si>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</si>
  <si>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</si>
  <si>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</si>
  <si>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</si>
  <si>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</si>
  <si>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</si>
  <si>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</si>
  <si>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</si>
  <si>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</si>
  <si>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</si>
  <si>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</si>
  <si>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</si>
  <si>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</si>
  <si>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</si>
  <si>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</si>
  <si>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</si>
  <si>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</si>
  <si>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</si>
  <si>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</si>
  <si>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</si>
  <si>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</si>
  <si>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</si>
  <si>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</si>
  <si>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</si>
  <si>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</si>
  <si>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</si>
  <si>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</si>
  <si>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</si>
  <si>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</si>
  <si>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</si>
  <si>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</si>
  <si>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</si>
  <si>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</si>
  <si>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</si>
  <si>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</si>
  <si>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</si>
  <si>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</si>
  <si>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</si>
  <si>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</si>
  <si>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</si>
  <si>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</si>
  <si>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</si>
  <si>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</si>
  <si>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</si>
  <si>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</si>
  <si>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</si>
  <si>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</si>
  <si>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</si>
  <si>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</si>
  <si>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</si>
  <si>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</si>
  <si>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</si>
  <si>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</si>
  <si>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</si>
  <si>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</si>
  <si>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</si>
  <si>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</si>
  <si>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</si>
  <si>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</si>
  <si>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</si>
  <si>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</si>
  <si>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</si>
  <si>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</si>
  <si>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</si>
  <si>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</si>
  <si>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</si>
  <si>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</si>
  <si>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</si>
  <si>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</si>
  <si>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</si>
  <si>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</si>
  <si>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</si>
  <si>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</si>
  <si>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</si>
  <si>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</si>
  <si>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</si>
  <si>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</si>
  <si>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</si>
  <si>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</si>
  <si>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</si>
  <si>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</si>
  <si>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</si>
  <si>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</si>
  <si>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</si>
  <si>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</si>
  <si>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</si>
  <si>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</si>
  <si>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</si>
  <si>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</si>
  <si>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</si>
  <si>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</si>
  <si>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</si>
  <si>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</si>
  <si>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</si>
  <si>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</si>
  <si>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</si>
  <si>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</si>
  <si>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</si>
  <si>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</si>
  <si>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</si>
  <si>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</si>
  <si>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</si>
  <si>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</si>
  <si>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</si>
  <si>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</si>
  <si>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</si>
  <si>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</si>
  <si>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</si>
  <si>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</si>
  <si>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</si>
  <si>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</si>
  <si>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</si>
  <si>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</si>
  <si>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</si>
  <si>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</si>
  <si>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</si>
  <si>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</si>
  <si>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</si>
  <si>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</si>
  <si>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</si>
  <si>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</si>
  <si>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</si>
  <si>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</si>
  <si>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</si>
  <si>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</si>
  <si>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</si>
  <si>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</si>
  <si>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</si>
  <si>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</si>
  <si>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</si>
  <si>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</si>
  <si>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</si>
  <si>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</si>
  <si>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</si>
  <si>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</si>
  <si>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</si>
  <si>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</si>
  <si>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</si>
  <si>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</si>
  <si>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</si>
  <si>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</si>
  <si>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</si>
  <si>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</si>
  <si>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</si>
  <si>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</si>
  <si>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</si>
  <si>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</si>
  <si>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</si>
  <si>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</si>
  <si>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</si>
  <si>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</si>
  <si>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</si>
  <si>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</si>
  <si>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</si>
  <si>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</si>
  <si>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</si>
  <si>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</si>
  <si>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</si>
  <si>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</si>
  <si>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</si>
  <si>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</si>
  <si>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</si>
  <si>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</si>
  <si>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</si>
  <si>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</si>
  <si>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</si>
  <si>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</si>
  <si>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</si>
  <si>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</si>
  <si>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</si>
  <si>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</si>
  <si>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</si>
  <si>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</si>
  <si>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</si>
  <si>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</si>
  <si>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</si>
  <si>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</si>
  <si>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</si>
  <si>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</si>
  <si>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</si>
  <si>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</si>
  <si>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</si>
  <si>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</si>
  <si>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</si>
  <si>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</si>
  <si>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</si>
  <si>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</si>
  <si>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</si>
  <si>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</si>
  <si>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</si>
  <si>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</si>
  <si>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</si>
  <si>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</si>
  <si>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</si>
  <si>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</si>
  <si>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</si>
  <si>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</si>
  <si>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</si>
  <si>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</si>
  <si>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</si>
  <si>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</si>
  <si>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</si>
  <si>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</si>
  <si>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</si>
  <si>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</si>
  <si>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</si>
  <si>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</si>
  <si>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</si>
  <si>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</si>
  <si>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</si>
  <si>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</si>
  <si>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</si>
  <si>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</si>
  <si>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</si>
  <si>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</si>
  <si>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</si>
  <si>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</si>
  <si>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</si>
  <si>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</si>
  <si>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</si>
  <si>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</si>
  <si>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</si>
  <si>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</si>
  <si>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</si>
  <si>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</si>
  <si>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</si>
  <si>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</si>
  <si>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</si>
  <si>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</si>
  <si>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</si>
  <si>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</si>
  <si>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</si>
  <si>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</si>
  <si>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</si>
  <si>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</si>
  <si>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</si>
  <si>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</si>
  <si>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</si>
  <si>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</si>
  <si>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</si>
  <si>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</si>
  <si>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</si>
  <si>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</si>
  <si>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</si>
  <si>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</si>
  <si>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</si>
  <si>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</si>
  <si>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</si>
  <si>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</si>
  <si>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</si>
  <si>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</si>
  <si>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</si>
  <si>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</si>
  <si>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</si>
  <si>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</si>
  <si>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</si>
  <si>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</si>
  <si>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</si>
  <si>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</si>
  <si>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</si>
  <si>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</si>
  <si>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</si>
  <si>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</si>
  <si>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</si>
  <si>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</si>
  <si>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</si>
  <si>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</si>
  <si>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</si>
  <si>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</si>
  <si>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</si>
  <si>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</si>
  <si>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</si>
  <si>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</si>
  <si>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</si>
  <si>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</si>
  <si>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</si>
  <si>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</si>
  <si>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</si>
  <si>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</si>
  <si>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</si>
  <si>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</si>
  <si>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</si>
  <si>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</si>
  <si>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</si>
  <si>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</si>
  <si>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</si>
  <si>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</si>
  <si>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</si>
  <si>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</si>
  <si>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</si>
  <si>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</si>
  <si>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</si>
  <si>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</si>
  <si>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</si>
  <si>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</si>
  <si>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</si>
  <si>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</si>
  <si>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</si>
  <si>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</si>
  <si>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</si>
  <si>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</si>
  <si>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</si>
  <si>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</si>
  <si>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</si>
  <si>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Unknown</t>
  </si>
  <si>
    <t>First Name</t>
  </si>
  <si>
    <t>Last Name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</si>
  <si>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</si>
  <si>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</si>
  <si>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</si>
  <si>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</si>
  <si>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</si>
  <si>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</si>
  <si>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</si>
  <si>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</si>
  <si>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</si>
  <si>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</si>
  <si>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</si>
  <si>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</si>
  <si>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</si>
  <si>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</si>
  <si>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</si>
  <si>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</si>
  <si>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</si>
  <si>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</si>
  <si>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</si>
  <si>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</si>
  <si>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</si>
  <si>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</si>
  <si>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</si>
  <si>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</si>
  <si>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</si>
  <si>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</si>
  <si>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</si>
  <si>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</si>
  <si>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</si>
  <si>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</si>
  <si>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</si>
  <si>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</si>
  <si>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</si>
  <si>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</si>
  <si>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</si>
  <si>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</si>
  <si>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</si>
  <si>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</si>
  <si>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</si>
  <si>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</si>
  <si>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</si>
  <si>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</si>
  <si>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</si>
  <si>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</si>
  <si>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</si>
  <si>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</si>
  <si>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</si>
  <si>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</si>
  <si>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</si>
  <si>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</si>
  <si>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</si>
  <si>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</si>
  <si>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</si>
  <si>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</si>
  <si>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</si>
  <si>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</si>
  <si>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</si>
  <si>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</si>
  <si>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</si>
  <si>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</si>
  <si>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</si>
  <si>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</si>
  <si>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</si>
  <si>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</si>
  <si>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</si>
  <si>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</si>
  <si>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</si>
  <si>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</si>
  <si>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</si>
  <si>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</si>
  <si>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</si>
  <si>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</si>
  <si>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</si>
  <si>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</si>
  <si>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</si>
  <si>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</si>
  <si>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</si>
  <si>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</si>
  <si>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</si>
  <si>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</si>
  <si>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</si>
  <si>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</si>
  <si>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</si>
  <si>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</si>
  <si>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</si>
  <si>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</si>
  <si>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</si>
  <si>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</si>
  <si>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</si>
  <si>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</si>
  <si>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</si>
  <si>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</si>
  <si>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</si>
  <si>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</si>
  <si>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</si>
  <si>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</si>
  <si>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</si>
  <si>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</si>
  <si>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</si>
  <si>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</si>
  <si>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</si>
  <si>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</si>
  <si>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</si>
  <si>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</si>
  <si>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</si>
  <si>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</si>
  <si>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</si>
  <si>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</si>
  <si>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</si>
  <si>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</si>
  <si>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</si>
  <si>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</si>
  <si>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</si>
  <si>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</si>
  <si>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</si>
  <si>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</si>
  <si>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</si>
  <si>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</si>
  <si>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</si>
  <si>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</si>
  <si>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</si>
  <si>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</si>
  <si>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</si>
  <si>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</si>
  <si>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</si>
  <si>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</si>
  <si>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</si>
  <si>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</si>
  <si>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</si>
  <si>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</si>
  <si>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</si>
  <si>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</si>
  <si>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</si>
  <si>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</si>
  <si>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</si>
  <si>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</si>
  <si>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</si>
  <si>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</si>
  <si>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</si>
  <si>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</si>
  <si>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</si>
  <si>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</si>
  <si>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</si>
  <si>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</si>
  <si>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</si>
  <si>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</si>
  <si>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</si>
  <si>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</si>
  <si>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</si>
  <si>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</si>
  <si>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</si>
  <si>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</si>
  <si>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</si>
  <si>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</si>
  <si>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</si>
  <si>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</si>
  <si>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</si>
  <si>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</si>
  <si>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</si>
  <si>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</si>
  <si>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</si>
  <si>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</si>
  <si>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</si>
  <si>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</si>
  <si>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</si>
  <si>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</si>
  <si>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</si>
  <si>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</si>
  <si>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</si>
  <si>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</si>
  <si>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</si>
  <si>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</si>
  <si>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</si>
  <si>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</si>
  <si>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</si>
  <si>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</si>
  <si>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</si>
  <si>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</si>
  <si>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</si>
  <si>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</si>
  <si>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</si>
  <si>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</si>
  <si>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</si>
  <si>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</si>
  <si>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</si>
  <si>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</si>
  <si>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</si>
  <si>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</si>
  <si>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</si>
  <si>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</si>
  <si>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</si>
  <si>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</si>
  <si>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</si>
  <si>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</si>
  <si>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</si>
  <si>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</si>
  <si>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</si>
  <si>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</si>
  <si>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</si>
  <si>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</si>
  <si>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</si>
  <si>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</si>
  <si>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</si>
  <si>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</si>
  <si>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</si>
  <si>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</si>
  <si>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</si>
  <si>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</si>
  <si>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</si>
  <si>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</si>
  <si>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</si>
  <si>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</si>
  <si>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</si>
  <si>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</si>
  <si>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</si>
  <si>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</si>
  <si>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</si>
  <si>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</si>
  <si>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</si>
  <si>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</si>
  <si>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</si>
  <si>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</si>
  <si>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</si>
  <si>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</si>
  <si>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</si>
  <si>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</si>
  <si>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</si>
  <si>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</si>
  <si>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</si>
  <si>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</si>
  <si>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</si>
  <si>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</si>
  <si>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</si>
  <si>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</si>
  <si>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</si>
  <si>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</si>
  <si>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</si>
  <si>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</si>
  <si>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</si>
  <si>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</si>
  <si>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</si>
  <si>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</si>
  <si>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</si>
  <si>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</si>
  <si>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</si>
  <si>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</si>
  <si>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</si>
  <si>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</si>
  <si>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</si>
  <si>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</si>
  <si>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</si>
  <si>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</si>
  <si>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</si>
  <si>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</si>
  <si>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</si>
  <si>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</si>
  <si>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</si>
  <si>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</si>
  <si>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</si>
  <si>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</si>
  <si>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</si>
  <si>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</si>
  <si>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</si>
  <si>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</si>
  <si>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</si>
  <si>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</si>
  <si>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</si>
  <si>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</si>
  <si>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</si>
  <si>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</si>
  <si>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</si>
  <si>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</si>
  <si>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</si>
  <si>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</si>
  <si>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</si>
  <si>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</si>
  <si>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</si>
  <si>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</si>
  <si>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</si>
  <si>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</si>
  <si>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</si>
  <si>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</si>
  <si>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</si>
  <si>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</si>
  <si>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</si>
  <si>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</si>
  <si>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</si>
  <si>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</si>
  <si>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</si>
  <si>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</si>
  <si>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</si>
  <si>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</si>
  <si>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</si>
  <si>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</si>
  <si>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</si>
  <si>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</si>
  <si>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</si>
  <si>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</si>
  <si>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</si>
  <si>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</si>
  <si>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</si>
  <si>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</si>
  <si>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</si>
  <si>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</si>
  <si>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</si>
  <si>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</si>
  <si>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</si>
  <si>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</si>
  <si>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</si>
  <si>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</si>
  <si>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</si>
  <si>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</si>
  <si>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</si>
  <si>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</si>
  <si>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</si>
  <si>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</si>
  <si>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</si>
  <si>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</si>
  <si>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</si>
  <si>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</si>
  <si>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</si>
  <si>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</si>
  <si>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</si>
  <si>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</si>
  <si>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</si>
  <si>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</si>
  <si>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</si>
  <si>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</si>
  <si>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</si>
  <si>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</si>
  <si>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</si>
  <si>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</si>
  <si>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</si>
  <si>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</si>
  <si>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</si>
  <si>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</si>
  <si>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</si>
  <si>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</si>
  <si>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</si>
  <si>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</si>
  <si>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</si>
  <si>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</si>
  <si>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</si>
  <si>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</si>
  <si>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</si>
  <si>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</si>
  <si>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</si>
  <si>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</si>
  <si>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</si>
  <si>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</si>
  <si>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</si>
  <si>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</si>
  <si>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</si>
  <si>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</si>
  <si>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</si>
  <si>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</si>
  <si>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</si>
  <si>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</si>
  <si>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</si>
  <si>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</si>
  <si>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</si>
  <si>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</si>
  <si>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</si>
  <si>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</si>
  <si>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</si>
  <si>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</si>
  <si>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</si>
  <si>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</si>
  <si>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</si>
  <si>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</si>
  <si>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</si>
  <si>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</si>
  <si>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</si>
  <si>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</si>
  <si>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</si>
  <si>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</si>
  <si>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</si>
  <si>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</si>
  <si>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</si>
  <si>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</si>
  <si>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</si>
  <si>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</si>
  <si>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</si>
  <si>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</si>
  <si>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</si>
  <si>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</si>
  <si>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</si>
  <si>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</si>
  <si>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</si>
  <si>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</si>
  <si>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</si>
  <si>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</si>
  <si>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</si>
  <si>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</si>
  <si>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</si>
  <si>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</si>
  <si>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</si>
  <si>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</si>
  <si>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</si>
  <si>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</si>
  <si>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</si>
  <si>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</si>
  <si>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</si>
  <si>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</si>
  <si>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</si>
  <si>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</si>
  <si>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</si>
  <si>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</si>
  <si>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</si>
  <si>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</si>
  <si>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</si>
  <si>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</si>
  <si>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</si>
  <si>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</si>
  <si>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</si>
  <si>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</si>
  <si>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</si>
  <si>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</si>
  <si>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</si>
  <si>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</si>
  <si>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</si>
  <si>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</si>
  <si>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</si>
  <si>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</si>
  <si>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</si>
  <si>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</si>
  <si>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</si>
  <si>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</si>
  <si>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</si>
  <si>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</si>
  <si>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</si>
  <si>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</si>
  <si>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</si>
  <si>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</si>
  <si>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</si>
  <si>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</si>
  <si>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</si>
  <si>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</si>
  <si>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</si>
  <si>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</si>
  <si>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</si>
  <si>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</si>
  <si>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</si>
  <si>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</si>
  <si>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</si>
  <si>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</si>
  <si>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</si>
  <si>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</si>
  <si>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</si>
  <si>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</si>
  <si>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</si>
  <si>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</si>
  <si>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</si>
  <si>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</si>
  <si>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</si>
  <si>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</si>
  <si>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</si>
  <si>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</si>
  <si>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</si>
  <si>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</si>
  <si>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</si>
  <si>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</si>
  <si>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</si>
  <si>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</si>
  <si>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</si>
  <si>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</si>
  <si>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</si>
  <si>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</si>
  <si>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</si>
  <si>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</si>
  <si>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</si>
  <si>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</si>
  <si>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</si>
  <si>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</si>
  <si>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</si>
  <si>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</si>
  <si>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</si>
  <si>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</si>
  <si>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</si>
  <si>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</si>
  <si>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</si>
  <si>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</si>
  <si>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</si>
  <si>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</si>
  <si>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</si>
  <si>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</si>
  <si>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</si>
  <si>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</si>
  <si>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</si>
  <si>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</si>
  <si>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</si>
  <si>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</si>
  <si>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</si>
  <si>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</si>
  <si>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</si>
  <si>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</si>
  <si>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</si>
  <si>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</si>
  <si>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</si>
  <si>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</si>
  <si>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</si>
  <si>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</si>
  <si>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</si>
  <si>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</si>
  <si>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</si>
  <si>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</si>
  <si>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</si>
  <si>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</si>
  <si>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</si>
  <si>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</si>
  <si>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</si>
  <si>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</si>
  <si>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</si>
  <si>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</si>
  <si>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</si>
  <si>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</si>
  <si>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</si>
  <si>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</si>
  <si>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</si>
  <si>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</si>
  <si>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</si>
  <si>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</si>
  <si>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</si>
  <si>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</si>
  <si>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</si>
  <si>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</si>
  <si>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</si>
  <si>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</si>
  <si>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</si>
  <si>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</si>
  <si>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</si>
  <si>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</si>
  <si>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</si>
  <si>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</si>
  <si>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</si>
  <si>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</si>
  <si>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</si>
  <si>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</si>
  <si>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</si>
  <si>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</si>
  <si>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</si>
  <si>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</si>
  <si>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</si>
  <si>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</si>
  <si>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</si>
  <si>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</si>
  <si>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</si>
  <si>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</si>
  <si>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</si>
  <si>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</si>
  <si>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</si>
  <si>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</si>
  <si>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</si>
  <si>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</si>
  <si>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</si>
  <si>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</si>
  <si>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</si>
  <si>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</si>
  <si>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</si>
  <si>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</si>
  <si>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</si>
  <si>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</si>
  <si>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</si>
  <si>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</si>
  <si>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</si>
  <si>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</si>
  <si>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</si>
  <si>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</si>
  <si>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</si>
  <si>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</si>
  <si>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</si>
  <si>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</si>
  <si>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</si>
  <si>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</si>
  <si>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</si>
  <si>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</si>
  <si>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</si>
  <si>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</si>
  <si>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</si>
  <si>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</si>
  <si>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</si>
  <si>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</si>
  <si>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</si>
  <si>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</si>
  <si>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</si>
  <si>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</si>
  <si>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</si>
  <si>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</si>
  <si>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</si>
  <si>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</si>
  <si>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</si>
  <si>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</si>
  <si>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</si>
  <si>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</si>
  <si>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</si>
  <si>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</si>
  <si>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</si>
  <si>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</si>
  <si>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</si>
  <si>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</si>
  <si>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</si>
  <si>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</si>
  <si>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</si>
  <si>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</si>
  <si>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</si>
  <si>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</si>
  <si>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</si>
  <si>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</si>
  <si>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</si>
  <si>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</si>
  <si>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</si>
  <si>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</si>
  <si>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</si>
  <si>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</si>
  <si>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</si>
  <si>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</si>
  <si>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</si>
  <si>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</si>
  <si>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</si>
  <si>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</si>
  <si>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</si>
  <si>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</si>
  <si>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</si>
  <si>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</si>
  <si>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</si>
  <si>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</si>
  <si>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</si>
  <si>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</si>
  <si>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</si>
  <si>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</si>
  <si>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</si>
  <si>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</si>
  <si>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</si>
  <si>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</si>
  <si>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</si>
  <si>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</si>
  <si>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</si>
  <si>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</si>
  <si>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</si>
  <si>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</si>
  <si>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</si>
  <si>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</si>
  <si>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</si>
  <si>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</si>
  <si>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</si>
  <si>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</si>
  <si>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</si>
  <si>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</si>
  <si>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</si>
  <si>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</si>
  <si>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</si>
  <si>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</si>
  <si>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</si>
  <si>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</si>
  <si>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</si>
  <si>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</si>
  <si>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</si>
  <si>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</si>
  <si>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</si>
  <si>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</si>
  <si>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</si>
  <si>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</si>
  <si>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</si>
  <si>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</si>
  <si>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</si>
  <si>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</si>
  <si>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</si>
  <si>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</si>
  <si>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</si>
  <si>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</si>
  <si>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</si>
  <si>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</si>
  <si>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</si>
  <si>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</si>
  <si>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</si>
  <si>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</si>
  <si>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</si>
  <si>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</si>
  <si>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</si>
  <si>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</si>
  <si>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</si>
  <si>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</si>
  <si>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</si>
  <si>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</si>
  <si>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</si>
  <si>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</si>
  <si>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</si>
  <si>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</si>
  <si>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</si>
  <si>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</si>
  <si>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</si>
  <si>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</si>
  <si>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</si>
  <si>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</si>
  <si>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</si>
  <si>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</si>
  <si>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</si>
  <si>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</si>
  <si>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</si>
  <si>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</si>
  <si>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</si>
  <si>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</si>
  <si>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</si>
  <si>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</si>
  <si>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</si>
  <si>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</si>
  <si>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</si>
  <si>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</si>
  <si>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</si>
  <si>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</si>
  <si>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</si>
  <si>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</si>
  <si>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</si>
  <si>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</si>
  <si>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</si>
  <si>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</si>
  <si>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</si>
  <si>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</si>
  <si>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</si>
  <si>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</si>
  <si>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</si>
  <si>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</si>
  <si>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</si>
  <si>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</si>
  <si>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</si>
  <si>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</si>
  <si>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</si>
  <si>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</si>
  <si>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</si>
  <si>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</si>
  <si>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</si>
  <si>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</si>
  <si>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</si>
  <si>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</si>
  <si>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</si>
  <si>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</si>
  <si>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</si>
  <si>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</si>
  <si>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</si>
  <si>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</si>
  <si>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</si>
  <si>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</si>
  <si>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</si>
  <si>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</si>
  <si>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</si>
  <si>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</si>
  <si>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</si>
  <si>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</si>
  <si>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</si>
  <si>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</si>
  <si>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</si>
  <si>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</si>
  <si>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</si>
  <si>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</si>
  <si>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</si>
  <si>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</si>
  <si>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</si>
  <si>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</si>
  <si>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</si>
  <si>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</si>
  <si>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</si>
  <si>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</si>
  <si>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</si>
  <si>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</si>
  <si>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</si>
  <si>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</si>
  <si>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</si>
  <si>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</si>
  <si>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</si>
  <si>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</si>
  <si>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</si>
  <si>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</si>
  <si>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</si>
  <si>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</si>
  <si>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</si>
  <si>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</si>
  <si>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</si>
  <si>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</si>
  <si>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</si>
  <si>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</si>
  <si>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</si>
  <si>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</si>
  <si>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</si>
  <si>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</si>
  <si>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</si>
  <si>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</si>
  <si>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</si>
  <si>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</si>
  <si>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</si>
  <si>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</si>
  <si>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</si>
  <si>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</si>
  <si>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</si>
  <si>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</si>
  <si>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</si>
  <si>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</si>
  <si>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</si>
  <si>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</si>
  <si>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</si>
  <si>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</si>
  <si>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</si>
  <si>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</si>
  <si>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</si>
  <si>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</si>
  <si>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</si>
  <si>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</si>
  <si>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</si>
  <si>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</si>
  <si>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</si>
  <si>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</si>
  <si>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</si>
  <si>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</si>
  <si>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</si>
  <si>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</si>
  <si>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</si>
  <si>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</si>
  <si>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</si>
  <si>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</si>
  <si>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</si>
  <si>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</si>
  <si>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</si>
  <si>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</si>
  <si>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</si>
  <si>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</si>
  <si>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</si>
  <si>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</si>
  <si>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</si>
  <si>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</si>
  <si>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</si>
  <si>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</si>
  <si>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</si>
  <si>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</si>
  <si>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</si>
  <si>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</si>
  <si>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</si>
  <si>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</si>
  <si>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</si>
  <si>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</si>
  <si>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</si>
  <si>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</si>
  <si>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</si>
  <si>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</si>
  <si>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</si>
  <si>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</si>
  <si>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</si>
  <si>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</si>
  <si>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</si>
  <si>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</si>
  <si>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</si>
  <si>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</si>
  <si>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</si>
  <si>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</si>
  <si>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</si>
  <si>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</si>
  <si>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</si>
  <si>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</si>
  <si>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</si>
  <si>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</si>
  <si>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</si>
  <si>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</si>
  <si>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</si>
  <si>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</si>
  <si>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</si>
  <si>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</si>
  <si>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</si>
  <si>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</si>
  <si>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</si>
  <si>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</si>
  <si>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</si>
  <si>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</si>
  <si>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</si>
  <si>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</si>
  <si>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</si>
  <si>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</si>
  <si>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</si>
  <si>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</si>
  <si>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</si>
  <si>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</si>
  <si>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</si>
  <si>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</si>
  <si>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</si>
  <si>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</si>
  <si>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</si>
  <si>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</si>
  <si>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</si>
  <si>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</si>
  <si>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</si>
  <si>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</si>
  <si>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</si>
  <si>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</si>
  <si>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</si>
  <si>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</si>
  <si>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</si>
  <si>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</si>
  <si>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</si>
  <si>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</si>
  <si>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</si>
  <si>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</si>
  <si>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</si>
  <si>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</si>
  <si>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</si>
  <si>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</si>
  <si>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</si>
  <si>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</si>
  <si>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</si>
  <si>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</si>
  <si>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</si>
  <si>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</si>
  <si>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</si>
  <si>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</si>
  <si>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</si>
  <si>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</si>
  <si>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</si>
  <si>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</si>
  <si>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</si>
  <si>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</si>
  <si>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</si>
  <si>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</si>
  <si>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</si>
  <si>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</si>
  <si>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</si>
  <si>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</si>
  <si>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</si>
  <si>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</si>
  <si>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</si>
  <si>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</si>
  <si>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</si>
  <si>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</si>
  <si>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</si>
  <si>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</si>
  <si>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</si>
  <si>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</si>
  <si>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</si>
  <si>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</si>
  <si>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</si>
  <si>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</si>
  <si>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</si>
  <si>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</si>
  <si>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</si>
  <si>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</si>
  <si>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</si>
  <si>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</si>
  <si>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</si>
  <si>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</si>
  <si>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</si>
  <si>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</si>
  <si>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</si>
  <si>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</si>
  <si>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</si>
  <si>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</si>
  <si>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</si>
  <si>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</si>
  <si>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</si>
  <si>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</si>
  <si>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</si>
  <si>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</si>
  <si>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</si>
  <si>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</si>
  <si>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</si>
  <si>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</si>
  <si>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</si>
  <si>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</si>
  <si>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</si>
  <si>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</si>
  <si>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</si>
  <si>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</si>
  <si>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</si>
  <si>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</si>
  <si>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</si>
  <si>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</si>
  <si>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</si>
  <si>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</si>
  <si>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</si>
  <si>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</si>
  <si>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</si>
  <si>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</si>
  <si>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</si>
  <si>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</si>
  <si>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</si>
  <si>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</si>
  <si>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</si>
  <si>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</si>
  <si>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</si>
  <si>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</si>
  <si>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</si>
  <si>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</si>
  <si>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</si>
  <si>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</si>
  <si>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</si>
  <si>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</si>
  <si>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</si>
  <si>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</si>
  <si>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</si>
  <si>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</si>
  <si>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</si>
  <si>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</si>
  <si>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</si>
  <si>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</si>
  <si>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</si>
  <si>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</si>
  <si>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</si>
  <si>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</si>
  <si>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</si>
  <si>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</si>
  <si>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</si>
  <si>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</si>
  <si>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</si>
  <si>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</si>
  <si>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</si>
  <si>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</si>
  <si>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</si>
  <si>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</si>
  <si>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</si>
  <si>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</si>
  <si>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</si>
  <si>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</si>
  <si>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</si>
  <si>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</si>
  <si>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</si>
  <si>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</si>
  <si>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</si>
  <si>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</si>
  <si>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</si>
  <si>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</si>
  <si>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</si>
  <si>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</si>
  <si>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</si>
  <si>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</si>
  <si>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</si>
  <si>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</si>
  <si>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</si>
  <si>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</si>
  <si>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</si>
  <si>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</si>
  <si>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</si>
  <si>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</si>
  <si>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</si>
  <si>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</si>
  <si>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</si>
  <si>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</si>
  <si>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</si>
  <si>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</si>
  <si>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</si>
  <si>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</si>
  <si>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</si>
  <si>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</si>
  <si>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</si>
  <si>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</si>
  <si>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</si>
  <si>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</si>
  <si>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</si>
  <si>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</si>
  <si>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</si>
  <si>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</si>
  <si>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</si>
  <si>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</si>
  <si>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</si>
  <si>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</si>
  <si>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</si>
  <si>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</si>
  <si>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</si>
  <si>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</si>
  <si>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</si>
  <si>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</si>
  <si>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</si>
  <si>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</si>
  <si>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</si>
  <si>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</si>
  <si>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</si>
  <si>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</si>
  <si>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</si>
  <si>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</si>
  <si>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</si>
  <si>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</si>
  <si>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</si>
  <si>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</si>
  <si>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</si>
  <si>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</si>
  <si>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</si>
  <si>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</si>
  <si>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</si>
  <si>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</si>
  <si>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</si>
  <si>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</si>
  <si>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</si>
  <si>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</si>
  <si>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</si>
  <si>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</si>
  <si>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</si>
  <si>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</si>
  <si>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</si>
  <si>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</si>
  <si>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</si>
  <si>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</si>
  <si>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</si>
  <si>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</si>
  <si>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</si>
  <si>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</si>
  <si>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</si>
  <si>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</si>
  <si>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</si>
  <si>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</si>
  <si>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</si>
  <si>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</si>
  <si>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</si>
  <si>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</si>
  <si>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</si>
  <si>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</si>
  <si>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</si>
  <si>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</si>
  <si>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</si>
  <si>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</si>
  <si>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</si>
  <si>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</si>
  <si>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</si>
  <si>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</si>
  <si>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</si>
  <si>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</si>
  <si>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</si>
  <si>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</si>
  <si>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</si>
  <si>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</si>
  <si>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</si>
  <si>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</si>
  <si>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</si>
  <si>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</si>
  <si>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</si>
  <si>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</si>
  <si>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</si>
  <si>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</si>
  <si>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</si>
  <si>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</si>
  <si>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</si>
  <si>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</si>
  <si>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</si>
  <si>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</si>
  <si>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</si>
  <si>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</si>
  <si>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</si>
  <si>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</si>
  <si>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</si>
  <si>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</si>
  <si>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</si>
  <si>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</si>
  <si>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</si>
  <si>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</si>
  <si>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</si>
  <si>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</si>
  <si>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</si>
  <si>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</si>
  <si>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</si>
  <si>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</si>
  <si>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</si>
  <si>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</si>
  <si>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</si>
  <si>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</si>
  <si>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</si>
  <si>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</si>
  <si>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</si>
  <si>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</si>
  <si>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</si>
  <si>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</si>
  <si>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</si>
  <si>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</si>
  <si>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</si>
  <si>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</si>
  <si>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</si>
  <si>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</si>
  <si>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</si>
  <si>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</si>
  <si>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</si>
  <si>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</si>
  <si>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</si>
  <si>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</si>
  <si>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</si>
  <si>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</si>
  <si>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</si>
  <si>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</si>
  <si>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</si>
  <si>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</si>
  <si>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</si>
  <si>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</si>
  <si>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</si>
  <si>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</si>
  <si>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</si>
  <si>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</si>
  <si>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</si>
  <si>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</si>
  <si>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</si>
  <si>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</si>
  <si>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</si>
  <si>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</si>
  <si>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</si>
  <si>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</si>
  <si>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</si>
  <si>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</si>
  <si>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</si>
  <si>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</si>
  <si>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</si>
  <si>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</si>
  <si>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</si>
  <si>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</si>
  <si>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</si>
  <si>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</si>
  <si>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</si>
  <si>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</si>
  <si>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</si>
  <si>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</si>
  <si>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</si>
  <si>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</si>
  <si>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</si>
  <si>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</si>
  <si>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</si>
  <si>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</si>
  <si>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</si>
  <si>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</si>
  <si>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</si>
  <si>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</si>
  <si>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</si>
  <si>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</si>
  <si>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</si>
  <si>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</si>
  <si>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</si>
  <si>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</si>
  <si>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</si>
  <si>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</si>
  <si>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</si>
  <si>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</si>
  <si>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</si>
  <si>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</si>
  <si>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</si>
  <si>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</si>
  <si>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</si>
  <si>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</si>
  <si>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</si>
  <si>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</si>
  <si>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</si>
  <si>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</si>
  <si>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</si>
  <si>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</si>
  <si>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</si>
  <si>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</si>
  <si>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</si>
  <si>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</si>
  <si>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</si>
  <si>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</si>
  <si>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</si>
  <si>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</si>
  <si>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</si>
  <si>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</si>
  <si>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</si>
  <si>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</si>
  <si>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</si>
  <si>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</si>
  <si>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</si>
  <si>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</si>
  <si>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</si>
  <si>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</si>
  <si>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</si>
  <si>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</si>
  <si>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</si>
  <si>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</si>
  <si>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</si>
  <si>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</si>
  <si>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</si>
  <si>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</si>
  <si>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</si>
  <si>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</si>
  <si>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</si>
  <si>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</si>
  <si>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</si>
  <si>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</si>
  <si>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</si>
  <si>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</si>
  <si>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</si>
  <si>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</si>
  <si>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</si>
  <si>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</si>
  <si>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</si>
  <si>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</si>
  <si>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</si>
  <si>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</si>
  <si>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</si>
  <si>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</si>
  <si>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</si>
  <si>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</si>
  <si>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</si>
  <si>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</si>
  <si>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</si>
  <si>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</si>
  <si>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</si>
  <si>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</si>
  <si>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</si>
  <si>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</si>
  <si>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</si>
  <si>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</si>
  <si>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</si>
  <si>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</si>
  <si>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</si>
  <si>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</si>
  <si>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</si>
  <si>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</si>
  <si>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</si>
  <si>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</si>
  <si>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</si>
  <si>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</si>
  <si>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</si>
  <si>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</si>
  <si>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</si>
  <si>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</si>
  <si>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</si>
  <si>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</si>
  <si>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</si>
  <si>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</si>
  <si>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</si>
  <si>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</si>
  <si>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</si>
  <si>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</si>
  <si>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</si>
  <si>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</si>
  <si>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</si>
  <si>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</si>
  <si>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</si>
  <si>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</si>
  <si>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</si>
  <si>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</si>
  <si>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</si>
  <si>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</si>
  <si>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</si>
  <si>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</si>
  <si>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</si>
  <si>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</si>
  <si>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</si>
  <si>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</si>
  <si>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</si>
  <si>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</si>
  <si>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</si>
  <si>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</si>
  <si>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</si>
  <si>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</si>
  <si>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</si>
  <si>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</si>
  <si>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</si>
  <si>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</si>
  <si>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</si>
  <si>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</si>
  <si>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</si>
  <si>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</si>
  <si>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</si>
  <si>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</si>
  <si>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</si>
  <si>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</si>
  <si>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</si>
  <si>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</si>
  <si>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</si>
  <si>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</si>
  <si>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</si>
  <si>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</si>
  <si>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</si>
  <si>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</si>
  <si>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</si>
  <si>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</si>
  <si>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</si>
  <si>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</si>
  <si>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</si>
  <si>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</si>
  <si>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</si>
  <si>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</si>
  <si>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</si>
  <si>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</si>
  <si>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</si>
  <si>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</si>
  <si>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</si>
  <si>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</si>
  <si>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</si>
  <si>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</si>
  <si>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</si>
  <si>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</si>
  <si>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</si>
  <si>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</si>
  <si>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</si>
  <si>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</si>
  <si>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</si>
  <si>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</si>
  <si>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</si>
  <si>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</si>
  <si>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</si>
  <si>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</si>
  <si>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</si>
  <si>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</si>
  <si>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</si>
  <si>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</si>
  <si>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</si>
  <si>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</si>
  <si>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</si>
  <si>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</si>
  <si>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</si>
  <si>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</si>
  <si>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</si>
  <si>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</si>
  <si>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</si>
  <si>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</si>
  <si>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</si>
  <si>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</si>
  <si>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</si>
  <si>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</si>
  <si>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</si>
  <si>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</si>
  <si>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</si>
  <si>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</si>
  <si>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</si>
  <si>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</si>
  <si>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</si>
  <si>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</si>
  <si>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</si>
  <si>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</si>
  <si>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</si>
  <si>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</si>
  <si>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</si>
  <si>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</si>
  <si>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</si>
  <si>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</si>
  <si>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</si>
  <si>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</si>
  <si>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</si>
  <si>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</si>
  <si>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</si>
  <si>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</si>
  <si>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</si>
  <si>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</si>
  <si>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</si>
  <si>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</si>
  <si>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</si>
  <si>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</si>
  <si>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</si>
  <si>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</si>
  <si>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</si>
  <si>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</si>
  <si>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</si>
  <si>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</si>
  <si>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</si>
  <si>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</si>
  <si>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</si>
  <si>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</si>
  <si>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</si>
  <si>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</si>
  <si>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</si>
  <si>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</si>
  <si>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</si>
  <si>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</si>
  <si>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</si>
  <si>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</si>
  <si>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</si>
  <si>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</si>
  <si>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</si>
  <si>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</si>
  <si>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</si>
  <si>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</si>
  <si>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</si>
  <si>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</si>
  <si>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</si>
  <si>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</si>
  <si>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</si>
  <si>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</si>
  <si>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</si>
  <si>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</si>
  <si>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</si>
  <si>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</si>
  <si>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</si>
  <si>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</si>
  <si>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</si>
  <si>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</si>
  <si>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</si>
  <si>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</si>
  <si>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</si>
  <si>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</si>
  <si>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</si>
  <si>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</si>
  <si>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</si>
  <si>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</si>
  <si>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</si>
  <si>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</si>
  <si>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</si>
  <si>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</si>
  <si>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</si>
  <si>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</si>
  <si>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</si>
  <si>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</si>
  <si>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</si>
  <si>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</si>
  <si>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</si>
  <si>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</si>
  <si>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</si>
  <si>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</si>
  <si>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</si>
  <si>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</si>
  <si>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</si>
  <si>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</si>
  <si>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</si>
  <si>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</si>
  <si>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</si>
  <si>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</si>
  <si>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</si>
  <si>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</si>
  <si>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</si>
  <si>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</si>
  <si>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</si>
  <si>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</si>
  <si>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</si>
  <si>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</si>
  <si>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</si>
  <si>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</si>
  <si>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</si>
  <si>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</si>
  <si>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</si>
  <si>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</si>
  <si>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</si>
  <si>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</si>
  <si>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</si>
  <si>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</si>
  <si>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</si>
  <si>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</si>
  <si>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</si>
  <si>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</si>
  <si>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</si>
  <si>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</si>
  <si>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</si>
  <si>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</si>
  <si>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</si>
  <si>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</si>
  <si>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</si>
  <si>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</si>
  <si>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</si>
  <si>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</si>
  <si>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</si>
  <si>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</si>
  <si>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</si>
  <si>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</si>
  <si>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</si>
  <si>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</si>
  <si>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</si>
  <si>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</si>
  <si>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</si>
  <si>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</si>
  <si>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</si>
  <si>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</si>
  <si>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</si>
  <si>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</si>
  <si>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</si>
  <si>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</si>
  <si>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</si>
  <si>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</si>
  <si>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</si>
  <si>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</si>
  <si>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</si>
  <si>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</si>
  <si>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</si>
  <si>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</si>
  <si>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</si>
  <si>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</si>
  <si>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</si>
  <si>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</si>
  <si>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</si>
  <si>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</si>
  <si>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</si>
  <si>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</si>
  <si>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</si>
  <si>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</si>
  <si>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</si>
  <si>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</si>
  <si>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</si>
  <si>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</si>
  <si>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</si>
  <si>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</si>
  <si>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</si>
  <si>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</si>
  <si>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</si>
  <si>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</si>
  <si>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</si>
  <si>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</si>
  <si>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</si>
  <si>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</si>
  <si>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</si>
  <si>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</si>
  <si>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</si>
  <si>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</si>
  <si>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</si>
  <si>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</si>
  <si>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</si>
  <si>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</si>
  <si>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</si>
  <si>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</si>
  <si>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</si>
  <si>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</si>
  <si>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</si>
  <si>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</si>
  <si>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</si>
  <si>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</si>
  <si>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</si>
  <si>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</si>
  <si>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</si>
  <si>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</si>
  <si>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</si>
  <si>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</si>
  <si>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</si>
  <si>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</si>
  <si>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</si>
  <si>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</si>
  <si>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</si>
  <si>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</si>
  <si>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</si>
  <si>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</si>
  <si>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</si>
  <si>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</si>
  <si>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</si>
  <si>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</si>
  <si>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</si>
  <si>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</si>
  <si>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</si>
  <si>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</si>
  <si>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</si>
  <si>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</si>
  <si>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</si>
  <si>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</si>
  <si>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</si>
  <si>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</si>
  <si>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</si>
  <si>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</si>
  <si>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</si>
  <si>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</si>
  <si>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</si>
  <si>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</si>
  <si>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</si>
  <si>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</si>
  <si>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</si>
  <si>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</si>
  <si>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</si>
  <si>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</si>
  <si>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</si>
  <si>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</si>
  <si>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</si>
  <si>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</si>
  <si>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</si>
  <si>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</si>
  <si>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</si>
  <si>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</si>
  <si>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</si>
  <si>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</si>
  <si>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</si>
  <si>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</si>
  <si>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</si>
  <si>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</si>
  <si>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</si>
  <si>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</si>
  <si>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</si>
  <si>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</si>
  <si>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</si>
  <si>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</si>
  <si>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</si>
  <si>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</si>
  <si>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</si>
  <si>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</si>
  <si>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</si>
  <si>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</si>
  <si>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</si>
  <si>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</si>
  <si>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</si>
  <si>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</si>
  <si>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</si>
  <si>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</si>
  <si>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</si>
  <si>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</si>
  <si>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</si>
  <si>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</si>
  <si>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</si>
  <si>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</si>
  <si>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</si>
  <si>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</si>
  <si>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</si>
  <si>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</si>
  <si>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</si>
  <si>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</si>
  <si>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</si>
  <si>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</si>
  <si>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</si>
  <si>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</si>
  <si>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</si>
  <si>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</si>
  <si>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</si>
  <si>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</si>
  <si>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</si>
  <si>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</si>
  <si>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</si>
  <si>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</si>
  <si>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</si>
  <si>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</si>
  <si>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</si>
  <si>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</si>
  <si>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</si>
  <si>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</si>
  <si>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</si>
  <si>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</si>
  <si>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</si>
  <si>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</si>
  <si>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</si>
  <si>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</si>
  <si>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</si>
  <si>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</si>
  <si>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</si>
  <si>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</si>
  <si>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</si>
  <si>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</si>
  <si>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</si>
  <si>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</si>
  <si>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</si>
  <si>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</si>
  <si>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</si>
  <si>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</si>
  <si>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</si>
  <si>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</si>
  <si>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</si>
  <si>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</si>
  <si>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</si>
  <si>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</si>
  <si>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</si>
  <si>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</si>
  <si>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</si>
  <si>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</si>
  <si>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</si>
  <si>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</si>
  <si>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</si>
  <si>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</si>
  <si>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</si>
  <si>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</si>
  <si>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</si>
  <si>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</si>
  <si>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</si>
  <si>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</si>
  <si>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</si>
  <si>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</si>
  <si>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</si>
  <si>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</si>
  <si>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</si>
  <si>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</si>
  <si>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</si>
  <si>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</si>
  <si>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</si>
  <si>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</si>
  <si>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</si>
  <si>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</si>
  <si>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</si>
  <si>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</si>
  <si>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</si>
  <si>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</si>
  <si>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</si>
  <si>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</si>
  <si>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</si>
  <si>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</si>
  <si>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</si>
  <si>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</si>
  <si>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</si>
  <si>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</si>
  <si>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</si>
  <si>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</si>
  <si>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</si>
  <si>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</si>
  <si>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</si>
  <si>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</si>
  <si>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</si>
  <si>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</si>
  <si>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</si>
  <si>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</si>
  <si>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</si>
  <si>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</si>
  <si>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</si>
  <si>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</si>
  <si>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</si>
  <si>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</si>
  <si>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</si>
  <si>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</si>
  <si>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</si>
  <si>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</si>
  <si>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</si>
  <si>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</si>
  <si>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</si>
  <si>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</si>
  <si>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</si>
  <si>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</si>
  <si>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</si>
  <si>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</si>
  <si>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</si>
  <si>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</si>
  <si>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</si>
  <si>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</si>
  <si>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</si>
  <si>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</si>
  <si>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</si>
  <si>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</si>
  <si>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</si>
  <si>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</si>
  <si>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</si>
  <si>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</si>
  <si>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</si>
  <si>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</si>
  <si>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</si>
  <si>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</si>
  <si>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</si>
  <si>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</si>
  <si>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</si>
  <si>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</si>
  <si>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</si>
  <si>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</si>
  <si>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</si>
  <si>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</si>
  <si>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</si>
  <si>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</si>
  <si>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</si>
  <si>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</si>
  <si>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</si>
  <si>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</si>
  <si>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</si>
  <si>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</si>
  <si>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</si>
  <si>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</si>
  <si>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</si>
  <si>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</si>
  <si>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</si>
  <si>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</si>
  <si>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</si>
  <si>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</si>
  <si>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</si>
  <si>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</si>
  <si>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</si>
  <si>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</si>
  <si>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</si>
  <si>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</si>
  <si>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</si>
  <si>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</si>
  <si>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</si>
  <si>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</si>
  <si>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</si>
  <si>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</si>
  <si>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</si>
  <si>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</si>
  <si>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</si>
  <si>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</si>
  <si>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</si>
  <si>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</si>
  <si>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</si>
  <si>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</si>
  <si>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</si>
  <si>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</si>
  <si>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</si>
  <si>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</si>
  <si>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</si>
  <si>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</si>
  <si>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</si>
  <si>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</si>
  <si>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</si>
  <si>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</si>
  <si>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</si>
  <si>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</si>
  <si>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</si>
  <si>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</si>
  <si>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</si>
  <si>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</si>
  <si>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</si>
  <si>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</si>
  <si>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</si>
  <si>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</si>
  <si>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</si>
  <si>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</si>
  <si>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</si>
  <si>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</si>
  <si>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</si>
  <si>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</si>
  <si>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</si>
  <si>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</si>
  <si>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</si>
  <si>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</si>
  <si>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</si>
  <si>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</si>
  <si>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</si>
  <si>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</si>
  <si>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</si>
  <si>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</si>
  <si>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</si>
  <si>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</si>
  <si>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</si>
  <si>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</si>
  <si>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</si>
  <si>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</si>
  <si>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</si>
  <si>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</si>
  <si>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</si>
  <si>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</si>
  <si>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</si>
  <si>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</si>
  <si>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</si>
  <si>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</si>
  <si>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</si>
  <si>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</si>
  <si>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</si>
  <si>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</si>
  <si>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</si>
  <si>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</si>
  <si>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</si>
  <si>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</si>
  <si>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</si>
  <si>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</si>
  <si>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</si>
  <si>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</si>
  <si>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</si>
  <si>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</si>
  <si>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</si>
  <si>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</si>
  <si>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</si>
  <si>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</si>
  <si>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</si>
  <si>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</si>
  <si>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</si>
  <si>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</si>
  <si>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</si>
  <si>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</si>
  <si>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</si>
  <si>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</si>
  <si>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</si>
  <si>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</si>
  <si>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</si>
  <si>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</si>
  <si>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</si>
  <si>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</si>
  <si>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</si>
  <si>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</si>
  <si>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</si>
  <si>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</si>
  <si>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</si>
  <si>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</si>
  <si>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</si>
  <si>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</si>
  <si>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</si>
  <si>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</si>
  <si>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</si>
  <si>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</si>
  <si>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</si>
  <si>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</si>
  <si>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</si>
  <si>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</si>
  <si>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</si>
  <si>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</si>
  <si>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</si>
  <si>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</si>
  <si>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</si>
  <si>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</si>
  <si>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</si>
  <si>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</si>
  <si>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</si>
  <si>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</si>
  <si>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</si>
  <si>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</si>
  <si>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</si>
  <si>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</si>
  <si>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</si>
  <si>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</si>
  <si>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</si>
  <si>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</si>
  <si>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</si>
  <si>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</si>
  <si>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</si>
  <si>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</si>
  <si>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</si>
  <si>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</si>
  <si>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</si>
  <si>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</si>
  <si>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</si>
  <si>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</si>
  <si>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</si>
  <si>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</si>
  <si>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</si>
  <si>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</si>
  <si>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</si>
  <si>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</si>
  <si>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</si>
  <si>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</si>
  <si>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</si>
  <si>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</si>
  <si>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</si>
  <si>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</si>
  <si>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</si>
  <si>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</si>
  <si>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</si>
  <si>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</si>
  <si>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</si>
  <si>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</si>
  <si>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</si>
  <si>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</si>
  <si>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</si>
  <si>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</si>
  <si>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</si>
  <si>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</si>
  <si>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</si>
  <si>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</si>
  <si>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</si>
  <si>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</si>
  <si>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Ms.kelly</t>
  </si>
  <si>
    <t>Mr.d</t>
  </si>
  <si>
    <t>Mr.phil</t>
  </si>
  <si>
    <t>Ms.kelsey</t>
  </si>
  <si>
    <t>Ms.kristyn</t>
  </si>
  <si>
    <t>Mr.  Russell B.b.</t>
  </si>
  <si>
    <t>Mr.scott</t>
  </si>
  <si>
    <t>Mr.stephen</t>
  </si>
  <si>
    <t>Mr.  Patrick R.r.</t>
  </si>
  <si>
    <t>Ms.  Brooke N.n.</t>
  </si>
  <si>
    <t>Ms.andrea</t>
  </si>
  <si>
    <t>Mr.david</t>
  </si>
  <si>
    <t>Mr.wade</t>
  </si>
  <si>
    <t>Mr.franklin</t>
  </si>
  <si>
    <t>Ms.  Leilani M.m.</t>
  </si>
  <si>
    <t>Mr.philippe</t>
  </si>
  <si>
    <t>Ms.  Jennifer A.a.</t>
  </si>
  <si>
    <t>Ms.  Christina M.m.</t>
  </si>
  <si>
    <t>Mr.  Said Sr.sr.</t>
  </si>
  <si>
    <t>Mr.john</t>
  </si>
  <si>
    <t>Mr.myles</t>
  </si>
  <si>
    <t>Ms.c</t>
  </si>
  <si>
    <t>Ms.nicole</t>
  </si>
  <si>
    <t>Mr.  Eric A.a.</t>
  </si>
  <si>
    <t>Mr.  Emiliano I.i.</t>
  </si>
  <si>
    <t>Mr.adam</t>
  </si>
  <si>
    <t>Mr.zach</t>
  </si>
  <si>
    <t>Ms.  Stephanie W.w.</t>
  </si>
  <si>
    <t>Ms.natalie</t>
  </si>
  <si>
    <t>Ms.  Nicole J.j.</t>
  </si>
  <si>
    <t>Mr.  Brendan D.d.</t>
  </si>
  <si>
    <t>Ms.courtney</t>
  </si>
  <si>
    <t>Ms.  Sydney L.l.</t>
  </si>
  <si>
    <t>Mr.julien</t>
  </si>
  <si>
    <t>Mr.m</t>
  </si>
  <si>
    <t>Ms.  Anna H.h.</t>
  </si>
  <si>
    <t>Ms.samantha</t>
  </si>
  <si>
    <t>Mr.robert</t>
  </si>
  <si>
    <t>Mr.  James R.r.</t>
  </si>
  <si>
    <t>Ms.roseann</t>
  </si>
  <si>
    <t>Mr.spencer</t>
  </si>
  <si>
    <t>Mr.w</t>
  </si>
  <si>
    <t>Ms.l</t>
  </si>
  <si>
    <t>Mr.  Thomas J.j.</t>
  </si>
  <si>
    <t>Mr.flavio</t>
  </si>
  <si>
    <t>Mr.ryan</t>
  </si>
  <si>
    <t>Mr.  Anthony J.j.</t>
  </si>
  <si>
    <t>Ms.alex</t>
  </si>
  <si>
    <t>Mr.b</t>
  </si>
  <si>
    <t>Ms.e</t>
  </si>
  <si>
    <t>Ms.inna</t>
  </si>
  <si>
    <t>Mr.ari</t>
  </si>
  <si>
    <t>Ms.lindsey</t>
  </si>
  <si>
    <t>Mr.kenny</t>
  </si>
  <si>
    <t>Ms.louise</t>
  </si>
  <si>
    <t>Mr.cameron</t>
  </si>
  <si>
    <t>Ms.  Katie T.t.</t>
  </si>
  <si>
    <t>Ms.casey</t>
  </si>
  <si>
    <t>Mr.  Bryson C.c.</t>
  </si>
  <si>
    <t>Ms.megan</t>
  </si>
  <si>
    <t>Mr.daniel</t>
  </si>
  <si>
    <t>Mr.  Steven M.m.</t>
  </si>
  <si>
    <t>Ms.  Jenna L.l.</t>
  </si>
  <si>
    <t>Mr.freeman</t>
  </si>
  <si>
    <t>Mr.jeff</t>
  </si>
  <si>
    <t>Mr.  Elenilton V. Sr.sr.</t>
  </si>
  <si>
    <t>Ms.maurya</t>
  </si>
  <si>
    <t>Ms.a</t>
  </si>
  <si>
    <t>Mr.yves</t>
  </si>
  <si>
    <t>Ms.danielle</t>
  </si>
  <si>
    <t>Ms.julia</t>
  </si>
  <si>
    <t>Mr.joshua</t>
  </si>
  <si>
    <t>Ms.jennifer</t>
  </si>
  <si>
    <t>Ms.  Gwen M.m.</t>
  </si>
  <si>
    <t>Mr.patrick</t>
  </si>
  <si>
    <t>Ms.kate</t>
  </si>
  <si>
    <t>Mr.kevin</t>
  </si>
  <si>
    <t>Mr.ii</t>
  </si>
  <si>
    <t>Mr.philip</t>
  </si>
  <si>
    <t>Mr.a</t>
  </si>
  <si>
    <t>Ms.rebecca</t>
  </si>
  <si>
    <t>Ms.kelley</t>
  </si>
  <si>
    <t>Ms.k</t>
  </si>
  <si>
    <t>Ms.hope</t>
  </si>
  <si>
    <t>Ms.  Elyse M.m.</t>
  </si>
  <si>
    <t>Mr.nicholas</t>
  </si>
  <si>
    <t>Mr.thomas</t>
  </si>
  <si>
    <t>Ms.  Pamela J.j.</t>
  </si>
  <si>
    <t>Ms.jessica</t>
  </si>
  <si>
    <t>Mr.n</t>
  </si>
  <si>
    <t>Mr.brian</t>
  </si>
  <si>
    <t>Ms.sari</t>
  </si>
  <si>
    <t>Mr.  Robert M.m.</t>
  </si>
  <si>
    <t>Mr.ricardo</t>
  </si>
  <si>
    <t>Mr.gedion</t>
  </si>
  <si>
    <t>Mr.mark</t>
  </si>
  <si>
    <t>Mr.  Gamini P.p.</t>
  </si>
  <si>
    <t>Ms.j</t>
  </si>
  <si>
    <t>Ms.amanda</t>
  </si>
  <si>
    <t>Mr.knox</t>
  </si>
  <si>
    <t>Ms.yianna</t>
  </si>
  <si>
    <t>Ms.roberta</t>
  </si>
  <si>
    <t>Mr.  Benjamin P.p.</t>
  </si>
  <si>
    <t>Mr.craig</t>
  </si>
  <si>
    <t>Ms.ann</t>
  </si>
  <si>
    <t>Mr.p</t>
  </si>
  <si>
    <t>Mr.charlie</t>
  </si>
  <si>
    <t>Mr.meb</t>
  </si>
  <si>
    <t>Mr.  Aaqib L.l.</t>
  </si>
  <si>
    <t>Mr.  Craig A.a.</t>
  </si>
  <si>
    <t>Ms.meredith</t>
  </si>
  <si>
    <t>Mr.doug</t>
  </si>
  <si>
    <t>Ms.  Elizabeth J.j.</t>
  </si>
  <si>
    <t>Mr.  Guillermo Sr.sr.</t>
  </si>
  <si>
    <t>Mr.c</t>
  </si>
  <si>
    <t>Mr.dane</t>
  </si>
  <si>
    <t>Mr.jonas</t>
  </si>
  <si>
    <t>Mr.e</t>
  </si>
  <si>
    <t>Ms.s</t>
  </si>
  <si>
    <t>Mr.nick</t>
  </si>
  <si>
    <t>Mr.timothy</t>
  </si>
  <si>
    <t>Ms.  Steph K.k.</t>
  </si>
  <si>
    <t>Ms.  Kristine B.b.</t>
  </si>
  <si>
    <t>Mr.william</t>
  </si>
  <si>
    <t>Mr.sage</t>
  </si>
  <si>
    <t>Mr.cole</t>
  </si>
  <si>
    <t>Mr.jesse</t>
  </si>
  <si>
    <t>Ms.  Tammi J.j.</t>
  </si>
  <si>
    <t>Mr.  Matthew S.s.</t>
  </si>
  <si>
    <t>Mr.eric</t>
  </si>
  <si>
    <t>Ms.r</t>
  </si>
  <si>
    <t>Mr.rami</t>
  </si>
  <si>
    <t>Mr.denis</t>
  </si>
  <si>
    <t>Ms.bonnie</t>
  </si>
  <si>
    <t>Mr.paul</t>
  </si>
  <si>
    <t>Mr.michael</t>
  </si>
  <si>
    <t>Mr.samuel</t>
  </si>
  <si>
    <t>Mr.matthew</t>
  </si>
  <si>
    <t>Ms.syndy</t>
  </si>
  <si>
    <t>Ms.aleksandra</t>
  </si>
  <si>
    <t>Mr.  Steeve T Sr.sr.</t>
  </si>
  <si>
    <t>Mr.richard</t>
  </si>
  <si>
    <t>Mr.t</t>
  </si>
  <si>
    <t>Mr.akira</t>
  </si>
  <si>
    <t>Mr.ben</t>
  </si>
  <si>
    <t>Ms.jana</t>
  </si>
  <si>
    <t>Mr.  Jay T.t.</t>
  </si>
  <si>
    <t>Ms.helene</t>
  </si>
  <si>
    <t>Mr.l</t>
  </si>
  <si>
    <t>Mr.bobby</t>
  </si>
  <si>
    <t>Ms.lina</t>
  </si>
  <si>
    <t>Mr.zebulon</t>
  </si>
  <si>
    <t>Mr.greg</t>
  </si>
  <si>
    <t>Ms.  Kelsey A.a.</t>
  </si>
  <si>
    <t>Ms.manuela</t>
  </si>
  <si>
    <t>Ms.  Abby W.w.</t>
  </si>
  <si>
    <t>Mr.tyler</t>
  </si>
  <si>
    <t>Mr.jeffrey</t>
  </si>
  <si>
    <t>Mr.f</t>
  </si>
  <si>
    <t>Mr.  Ryan J.j.</t>
  </si>
  <si>
    <t>Ms.amy</t>
  </si>
  <si>
    <t>Mr.  George M.v</t>
  </si>
  <si>
    <t>Ms.sarah</t>
  </si>
  <si>
    <t>Ms.lara</t>
  </si>
  <si>
    <t>Mr.sebastien</t>
  </si>
  <si>
    <t>Mr.padraig</t>
  </si>
  <si>
    <t>Ms.heather</t>
  </si>
  <si>
    <t>Mr.jorge</t>
  </si>
  <si>
    <t>Mr.r</t>
  </si>
  <si>
    <t>Mr.felix</t>
  </si>
  <si>
    <t>Ms.jill</t>
  </si>
  <si>
    <t>Mr.alejandro</t>
  </si>
  <si>
    <t>Mr.  Ian E.e.</t>
  </si>
  <si>
    <t>Mr.  Hector Sr.sr.</t>
  </si>
  <si>
    <t>Mr.matt</t>
  </si>
  <si>
    <t>Ms.h</t>
  </si>
  <si>
    <t>Ms.grace</t>
  </si>
  <si>
    <t>Mr.jaime</t>
  </si>
  <si>
    <t>Ms.calesse</t>
  </si>
  <si>
    <t>Mr.sergey</t>
  </si>
  <si>
    <t>Mr.v</t>
  </si>
  <si>
    <t>Mr.s</t>
  </si>
  <si>
    <t>Mr.lawrence</t>
  </si>
  <si>
    <t>Mr.alex</t>
  </si>
  <si>
    <t>Mr.  Gavin M.m.</t>
  </si>
  <si>
    <t>Ms.  Andrea H.h.</t>
  </si>
  <si>
    <t>Mr.erik</t>
  </si>
  <si>
    <t>Ms.d</t>
  </si>
  <si>
    <t>Mr.chris</t>
  </si>
  <si>
    <t>Ms.  Marian M.m.</t>
  </si>
  <si>
    <t>Mr.jeremy</t>
  </si>
  <si>
    <t>Ms.elizabeth</t>
  </si>
  <si>
    <t>Mr.andrew</t>
  </si>
  <si>
    <t>Mr.j</t>
  </si>
  <si>
    <t>Mr.sean</t>
  </si>
  <si>
    <t>Mr.  Brian M.m.</t>
  </si>
  <si>
    <t>Ms.susannah</t>
  </si>
  <si>
    <t>Mr.randy</t>
  </si>
  <si>
    <t>Mr.leslie</t>
  </si>
  <si>
    <t>Ms.  Brittany L.l.</t>
  </si>
  <si>
    <t>Ms.  Cassie J.j.</t>
  </si>
  <si>
    <t>Mr.douglas</t>
  </si>
  <si>
    <t>Mr.dan</t>
  </si>
  <si>
    <t>Mr.  Dan M.m.</t>
  </si>
  <si>
    <t>Mr.  Eric L.l.</t>
  </si>
  <si>
    <t>Ms.stephanie</t>
  </si>
  <si>
    <t>Ms.y</t>
  </si>
  <si>
    <t>Ms.ashley</t>
  </si>
  <si>
    <t>Ms.  Stephanie M.m.</t>
  </si>
  <si>
    <t>Ms.kylie</t>
  </si>
  <si>
    <t>Ms.carrie</t>
  </si>
  <si>
    <t>Mr.alan</t>
  </si>
  <si>
    <t>Mr.nate</t>
  </si>
  <si>
    <t>Mr.  Jesse G.g.</t>
  </si>
  <si>
    <t>Mr.jason</t>
  </si>
  <si>
    <t>Ms.  Megan A.a.</t>
  </si>
  <si>
    <t>Mr.  Simon G.g.</t>
  </si>
  <si>
    <t>Ms.  Ainsley E.e.</t>
  </si>
  <si>
    <t>Ms.  Erica A.a.</t>
  </si>
  <si>
    <t>Ms.  Erin C.c.</t>
  </si>
  <si>
    <t>Ms.adrienne</t>
  </si>
  <si>
    <t>Mr.yutaka</t>
  </si>
  <si>
    <t>Mr.  Andrew B.b.</t>
  </si>
  <si>
    <t>Mr.james</t>
  </si>
  <si>
    <t>Mr.  Shawn P.p.</t>
  </si>
  <si>
    <t>Mr.nathaniel</t>
  </si>
  <si>
    <t>Mr.  Kevin D.d.</t>
  </si>
  <si>
    <t>Ms.joan</t>
  </si>
  <si>
    <t>Ms.  Kacy L.l.</t>
  </si>
  <si>
    <t>Mr.  Benjamin H.h.</t>
  </si>
  <si>
    <t>Mr.  Xaviour J.j.</t>
  </si>
  <si>
    <t>Mr.  Michael T.t.</t>
  </si>
  <si>
    <t>Mr.bradley</t>
  </si>
  <si>
    <t>Ms.m</t>
  </si>
  <si>
    <t>Mr.lee</t>
  </si>
  <si>
    <t>Mr.  Erik T.t.</t>
  </si>
  <si>
    <t>Mr.joey</t>
  </si>
  <si>
    <t>Ms.  Hillary L.l.</t>
  </si>
  <si>
    <t>Mr.nicolas</t>
  </si>
  <si>
    <t>Mr.marcel</t>
  </si>
  <si>
    <t>Ms.n</t>
  </si>
  <si>
    <t>Ms.krisana</t>
  </si>
  <si>
    <t>Mr.kyle</t>
  </si>
  <si>
    <t>Mr.  Martin A.a.</t>
  </si>
  <si>
    <t>Ms.stacey</t>
  </si>
  <si>
    <t>Ms.christine</t>
  </si>
  <si>
    <t>Ms.  Sarah C.c.</t>
  </si>
  <si>
    <t>Ms.michele</t>
  </si>
  <si>
    <t>Ms.nikki</t>
  </si>
  <si>
    <t>Mr.  Philip J.j.</t>
  </si>
  <si>
    <t>Ms.  Jeanie M.m.</t>
  </si>
  <si>
    <t>Mr.aliaksandr</t>
  </si>
  <si>
    <t>Mr.  Jason M.m.</t>
  </si>
  <si>
    <t>Ms.janice</t>
  </si>
  <si>
    <t>Mr.  Timothy G.g.</t>
  </si>
  <si>
    <t>Ms.france</t>
  </si>
  <si>
    <t>Mr.  Erik F.f.</t>
  </si>
  <si>
    <t>Mr.anthony</t>
  </si>
  <si>
    <t>Mr.yu</t>
  </si>
  <si>
    <t>Ms.emma</t>
  </si>
  <si>
    <t>Ms.kathryn</t>
  </si>
  <si>
    <t>Ms.  Elizabeth H.h.</t>
  </si>
  <si>
    <t>Ms.cynthia</t>
  </si>
  <si>
    <t>Mr.bruce</t>
  </si>
  <si>
    <t>Ms.allison</t>
  </si>
  <si>
    <t>Ms.gabriela</t>
  </si>
  <si>
    <t>Ms.sharon</t>
  </si>
  <si>
    <t>Ms.  Chelsey C.c.</t>
  </si>
  <si>
    <t>Mr.  Devon A.a.</t>
  </si>
  <si>
    <t>Mr.colin</t>
  </si>
  <si>
    <t>Ms.rachael</t>
  </si>
  <si>
    <t>Ms.maricela</t>
  </si>
  <si>
    <t>Ms.marie</t>
  </si>
  <si>
    <t>Mr.frank</t>
  </si>
  <si>
    <t>Mr.jeffry</t>
  </si>
  <si>
    <t>Mr.mike</t>
  </si>
  <si>
    <t>Mr.rick</t>
  </si>
  <si>
    <t>Mr.michel</t>
  </si>
  <si>
    <t>Mr.  Brian L.l.</t>
  </si>
  <si>
    <t>Ms.  Morgan M.m.</t>
  </si>
  <si>
    <t>Ms.caroline</t>
  </si>
  <si>
    <t>Mr.  Drew T.t.</t>
  </si>
  <si>
    <t>Ms.berenice</t>
  </si>
  <si>
    <t>Mr.miguel</t>
  </si>
  <si>
    <t>Ms.  Hadley T.t.</t>
  </si>
  <si>
    <t>Mr.taylor</t>
  </si>
  <si>
    <t>Ms.p</t>
  </si>
  <si>
    <t>Mr.zachary</t>
  </si>
  <si>
    <t>Ms.  Alyssa K.k.</t>
  </si>
  <si>
    <t>Mr.dante</t>
  </si>
  <si>
    <t>Ms.  Sara E.e.</t>
  </si>
  <si>
    <t>Mr.  Andrew D.d.</t>
  </si>
  <si>
    <t>Ms.michelle</t>
  </si>
  <si>
    <t>Mr.  Michael J.j.</t>
  </si>
  <si>
    <t>Ms.  Summer B.b.</t>
  </si>
  <si>
    <t>Mr.edward</t>
  </si>
  <si>
    <t>Ms.kacee</t>
  </si>
  <si>
    <t>Mr.dave</t>
  </si>
  <si>
    <t>Ms.maryanna</t>
  </si>
  <si>
    <t>Ms.  Jessica H.h.</t>
  </si>
  <si>
    <t>Ms.deanna</t>
  </si>
  <si>
    <t>Mr.peter</t>
  </si>
  <si>
    <t>Ms.  Elizabeth M.m.</t>
  </si>
  <si>
    <t>Mr.gregory</t>
  </si>
  <si>
    <t>Ms.  Sarah E.e.</t>
  </si>
  <si>
    <t>Ms.elise</t>
  </si>
  <si>
    <t>Mr.elliot</t>
  </si>
  <si>
    <t>Mr.  Christopher D.d.</t>
  </si>
  <si>
    <t>Mr.corey</t>
  </si>
  <si>
    <t>Mr.  Patrick D.d.</t>
  </si>
  <si>
    <t>Mr.  Anthony D.d.</t>
  </si>
  <si>
    <t>Ms.melissa</t>
  </si>
  <si>
    <t>Ms.raven</t>
  </si>
  <si>
    <t>Mr.christopher</t>
  </si>
  <si>
    <t>Ms.jordan</t>
  </si>
  <si>
    <t>Mr.nils</t>
  </si>
  <si>
    <t>Ms.angela</t>
  </si>
  <si>
    <t>Ms.  Caitlin O.o.</t>
  </si>
  <si>
    <t>Mr.  Dustin M.m.</t>
  </si>
  <si>
    <t>Ms.jenny</t>
  </si>
  <si>
    <t>Ms.emily</t>
  </si>
  <si>
    <t>Ms.fabienne</t>
  </si>
  <si>
    <t>Mr.jordan</t>
  </si>
  <si>
    <t>Ms.temima</t>
  </si>
  <si>
    <t>Ms.  Serena M.m.</t>
  </si>
  <si>
    <t>Ms.  Victoria M.m.</t>
  </si>
  <si>
    <t>Ms.phoebe</t>
  </si>
  <si>
    <t>Mr.christian</t>
  </si>
  <si>
    <t>Mr.  Jonathon S.s.</t>
  </si>
  <si>
    <t>Mr.  Joshua D.d.</t>
  </si>
  <si>
    <t>Ms.nichole</t>
  </si>
  <si>
    <t>Mr.  Peter R.r.</t>
  </si>
  <si>
    <t>Mr.k</t>
  </si>
  <si>
    <t>Ms.katherine</t>
  </si>
  <si>
    <t>Ms.lynda</t>
  </si>
  <si>
    <t>Ms.  Linnea C.c.</t>
  </si>
  <si>
    <t>Mr.  Massimiliano A.a.</t>
  </si>
  <si>
    <t>Mr.  James M.m.</t>
  </si>
  <si>
    <t>Ms.lauren</t>
  </si>
  <si>
    <t>Ms.  Michele V.v.</t>
  </si>
  <si>
    <t>Mr.xiao</t>
  </si>
  <si>
    <t>Mr.wilson</t>
  </si>
  <si>
    <t>Mr.shizhong</t>
  </si>
  <si>
    <t>Ms.claire</t>
  </si>
  <si>
    <t>Mr.  Todd J.j.</t>
  </si>
  <si>
    <t>Ms.carolyn</t>
  </si>
  <si>
    <t>Mr.luc</t>
  </si>
  <si>
    <t>Mr.jim</t>
  </si>
  <si>
    <t>Ms.  Rachel L.l.</t>
  </si>
  <si>
    <t>Ms.corina</t>
  </si>
  <si>
    <t>Mr.guannan</t>
  </si>
  <si>
    <t>Mr.don</t>
  </si>
  <si>
    <t>Mr.  Gavin V.v.</t>
  </si>
  <si>
    <t>Mr.jatin</t>
  </si>
  <si>
    <t>Mr.  J P.ii</t>
  </si>
  <si>
    <t>Ms.  Angela M.m.</t>
  </si>
  <si>
    <t>Mr.  Blake K.k.</t>
  </si>
  <si>
    <t>Mr.  Brian T.t.</t>
  </si>
  <si>
    <t>Mr.damon</t>
  </si>
  <si>
    <t>Mr.  Malcolm J.j.</t>
  </si>
  <si>
    <t>Ms.  Margaret B.b.</t>
  </si>
  <si>
    <t>Ms.helen</t>
  </si>
  <si>
    <t>Mrs.r</t>
  </si>
  <si>
    <t>Ms.kristin</t>
  </si>
  <si>
    <t>Ms.lisa</t>
  </si>
  <si>
    <t>Mr.louis</t>
  </si>
  <si>
    <t>Mr.  Brian R.r.</t>
  </si>
  <si>
    <t>Mrs.jessica</t>
  </si>
  <si>
    <t>Ms.  Dawn M.m.</t>
  </si>
  <si>
    <t>Ms.karen</t>
  </si>
  <si>
    <t>Mr.mathieu</t>
  </si>
  <si>
    <t>Mr.  Kam S.s.</t>
  </si>
  <si>
    <t>Ms.kara</t>
  </si>
  <si>
    <t>Mr.  Bradley A.a.</t>
  </si>
  <si>
    <t>Mr.brendan</t>
  </si>
  <si>
    <t>Mr.brady</t>
  </si>
  <si>
    <t>Ms.kameko</t>
  </si>
  <si>
    <t>Ms.sabine</t>
  </si>
  <si>
    <t>Mr.joseph</t>
  </si>
  <si>
    <t>Mrs.  Anita L.l.</t>
  </si>
  <si>
    <t>Ms.  Laura E.e.</t>
  </si>
  <si>
    <t>Mrs.e</t>
  </si>
  <si>
    <t>Mr.  Dan R.r.</t>
  </si>
  <si>
    <t>Ms.katie</t>
  </si>
  <si>
    <t>Ms.cathryn</t>
  </si>
  <si>
    <t>Ms.shauna</t>
  </si>
  <si>
    <t>Mr.terence</t>
  </si>
  <si>
    <t>Ms.marisol</t>
  </si>
  <si>
    <t>Ms.lindsay</t>
  </si>
  <si>
    <t>Ms.  Brooke M.m.</t>
  </si>
  <si>
    <t>Mrs.teiko</t>
  </si>
  <si>
    <t>Ms.johannah</t>
  </si>
  <si>
    <t>Mr.  Andres Sr.sr.</t>
  </si>
  <si>
    <t>Mr.bryan</t>
  </si>
  <si>
    <t>Ms.lizette</t>
  </si>
  <si>
    <t>Mr.jeb</t>
  </si>
  <si>
    <t>Ms.  Amy R.r.</t>
  </si>
  <si>
    <t>Mr.g</t>
  </si>
  <si>
    <t>Ms.  Simonezitrone Sr.sr.</t>
  </si>
  <si>
    <t>Mr.oz</t>
  </si>
  <si>
    <t>Ms.  Erin M.m.</t>
  </si>
  <si>
    <t>Mr.  Bobby E.e.</t>
  </si>
  <si>
    <t>Mr.  Daniel P.p.</t>
  </si>
  <si>
    <t>Ms.  Marie E.e.</t>
  </si>
  <si>
    <t>Mrs.katie</t>
  </si>
  <si>
    <t>Ms.tara</t>
  </si>
  <si>
    <t>Ms.  Kayla B.b.</t>
  </si>
  <si>
    <t>Mr.  Mark D.d.</t>
  </si>
  <si>
    <t>Mr.  Patrick J.j.</t>
  </si>
  <si>
    <t>Mrs.a</t>
  </si>
  <si>
    <t>Mr.yoshinori</t>
  </si>
  <si>
    <t>Ms.  Adrienne G.g.</t>
  </si>
  <si>
    <t>Mrs.meredith</t>
  </si>
  <si>
    <t>Mr.junyong</t>
  </si>
  <si>
    <t>Ms.  Kristen A.a.</t>
  </si>
  <si>
    <t>Ms.  Maria I.i.</t>
  </si>
  <si>
    <t>Mr.jonathan</t>
  </si>
  <si>
    <t>Ms.b</t>
  </si>
  <si>
    <t>Mrs.lacey</t>
  </si>
  <si>
    <t>Ms.laurette</t>
  </si>
  <si>
    <t>Ms.mary</t>
  </si>
  <si>
    <t>Mrs.j</t>
  </si>
  <si>
    <t>Mr.brent</t>
  </si>
  <si>
    <t>Ms.kamilla</t>
  </si>
  <si>
    <t>Mr.  Wayne I.i.</t>
  </si>
  <si>
    <t>Mrs.heather</t>
  </si>
  <si>
    <t>Mrs.c</t>
  </si>
  <si>
    <t>Mr.  Greg D.d.</t>
  </si>
  <si>
    <t>Mr.  Steven L.l.</t>
  </si>
  <si>
    <t>Mr.gianfilippo</t>
  </si>
  <si>
    <t>Mr.hector</t>
  </si>
  <si>
    <t>Mr.  Mark W.w.</t>
  </si>
  <si>
    <t>Mrs.aubri</t>
  </si>
  <si>
    <t>Mr.justin</t>
  </si>
  <si>
    <t>Ms.  Erika M.m.</t>
  </si>
  <si>
    <t>Mr.  Daniel G.g.</t>
  </si>
  <si>
    <t>Ms.  Devin C.c.</t>
  </si>
  <si>
    <t>Mrs.sarah</t>
  </si>
  <si>
    <t>Mrs.k</t>
  </si>
  <si>
    <t>Mr.brad</t>
  </si>
  <si>
    <t>Ms.o</t>
  </si>
  <si>
    <t>Mr.  Craig R.r.</t>
  </si>
  <si>
    <t>Mr.simo</t>
  </si>
  <si>
    <t>Mr.  Mario Sr.sr.</t>
  </si>
  <si>
    <t>Mrs.  Meghann R.r.</t>
  </si>
  <si>
    <t>Ms.  Caitlin E.e.</t>
  </si>
  <si>
    <t>Mrs.  Samantha A.a.</t>
  </si>
  <si>
    <t>Mrs.maya</t>
  </si>
  <si>
    <t>Mrs.hilda</t>
  </si>
  <si>
    <t>Ms.  Bethany N.n.</t>
  </si>
  <si>
    <t>Mrs.h</t>
  </si>
  <si>
    <t>Mr.takuo</t>
  </si>
  <si>
    <t>Ms.  Kelly A.a.</t>
  </si>
  <si>
    <t>Mr.benoit</t>
  </si>
  <si>
    <t>Ms.  Jessica A.a.</t>
  </si>
  <si>
    <t>Ms.della</t>
  </si>
  <si>
    <t>Ms.victoria</t>
  </si>
  <si>
    <t>Mr.tasos</t>
  </si>
  <si>
    <t>Mr.lukasz</t>
  </si>
  <si>
    <t>Mr.  Matthew A.a.</t>
  </si>
  <si>
    <t>Ms.meta</t>
  </si>
  <si>
    <t>Ms.angelica</t>
  </si>
  <si>
    <t>Ms.kathleen</t>
  </si>
  <si>
    <t>Mr.  Gabriel D.d.</t>
  </si>
  <si>
    <t>Ms.  Katherine L.l.</t>
  </si>
  <si>
    <t>Mrs.  Erin M.m.</t>
  </si>
  <si>
    <t>Mrs.  Molly K.k.</t>
  </si>
  <si>
    <t>Mrs.jennifer</t>
  </si>
  <si>
    <t>Ms.hiruni</t>
  </si>
  <si>
    <t>Ms.  Reina H.h.</t>
  </si>
  <si>
    <t>Ms.kristi</t>
  </si>
  <si>
    <t>Ms.  Meredith L.l.</t>
  </si>
  <si>
    <t>Ms.jocelyn</t>
  </si>
  <si>
    <t>Mrs.daphne</t>
  </si>
  <si>
    <t>Mr.  Mario J.j.</t>
  </si>
  <si>
    <t>Ms.carolina</t>
  </si>
  <si>
    <t>Mrs.  Jenny K.k.</t>
  </si>
  <si>
    <t>Mr.olivier</t>
  </si>
  <si>
    <t>Ms.karine</t>
  </si>
  <si>
    <t>Ms.cheryl</t>
  </si>
  <si>
    <t>Ms.  Allison M.m.</t>
  </si>
  <si>
    <t>Ms.adriana</t>
  </si>
  <si>
    <t>Mr.roberto</t>
  </si>
  <si>
    <t>Mrs.  Rebecca B.b.</t>
  </si>
  <si>
    <t>Ms.tiffany</t>
  </si>
  <si>
    <t>Mr.alexander</t>
  </si>
  <si>
    <t>Mrs.brianne</t>
  </si>
  <si>
    <t>Mr.hiroki</t>
  </si>
  <si>
    <t>Mr.anders</t>
  </si>
  <si>
    <t>Mr.  Bruno F.f.</t>
  </si>
  <si>
    <t>Mrs.sally</t>
  </si>
  <si>
    <t>Ms.rina</t>
  </si>
  <si>
    <t>Ms.  Kristin P.p.</t>
  </si>
  <si>
    <t>Mr.albert</t>
  </si>
  <si>
    <t>Mrs.ashley</t>
  </si>
  <si>
    <t>Mrs.l</t>
  </si>
  <si>
    <t>Mr.josh</t>
  </si>
  <si>
    <t>Mr.maxime</t>
  </si>
  <si>
    <t>Ms.  Laura P.p.</t>
  </si>
  <si>
    <t>Mrs.lisa</t>
  </si>
  <si>
    <t>Mr.  William D. Jr.jr.</t>
  </si>
  <si>
    <t>Mr.armando</t>
  </si>
  <si>
    <t>Ms.dana</t>
  </si>
  <si>
    <t>Mr.benjamin</t>
  </si>
  <si>
    <t>Ms.tanya</t>
  </si>
  <si>
    <t>Ms.tracy</t>
  </si>
  <si>
    <t>Mr.  Bruce A Jr.jr.</t>
  </si>
  <si>
    <t>Mrs.m</t>
  </si>
  <si>
    <t>Mr.  Michael E.e.</t>
  </si>
  <si>
    <t>Mrs.lauren</t>
  </si>
  <si>
    <t>Ms.polly</t>
  </si>
  <si>
    <t>Mr.  Mark H.h.</t>
  </si>
  <si>
    <t>Mrs.  Jessie M.m.</t>
  </si>
  <si>
    <t>Ms.  Caroline S.s.</t>
  </si>
  <si>
    <t>Ms.nuta</t>
  </si>
  <si>
    <t>Ms.margie</t>
  </si>
  <si>
    <t>Mrs.heidi</t>
  </si>
  <si>
    <t>Mr.  Enrique M Sr.sr.</t>
  </si>
  <si>
    <t>Mr.filip</t>
  </si>
  <si>
    <t>Ms.  Rosemary E.e.</t>
  </si>
  <si>
    <t>Ms.  Jennifer R.r.</t>
  </si>
  <si>
    <t>Ms.  Ashley M.m.</t>
  </si>
  <si>
    <t>Ms.  Alison R.r.</t>
  </si>
  <si>
    <t>Ms.madeleine</t>
  </si>
  <si>
    <t>Ms.kimberly</t>
  </si>
  <si>
    <t>Mrs.  Amy L.l.</t>
  </si>
  <si>
    <t>Mrs.  Karen L.l.</t>
  </si>
  <si>
    <t>Ms.tennille</t>
  </si>
  <si>
    <t>Ms.shalane</t>
  </si>
  <si>
    <t>Ms.  Jessica N.n.</t>
  </si>
  <si>
    <t>Ms.melanie</t>
  </si>
  <si>
    <t>Ms.taralyn</t>
  </si>
  <si>
    <t>Mr.ning</t>
  </si>
  <si>
    <t>Mr.joel</t>
  </si>
  <si>
    <t>Ms.brittney</t>
  </si>
  <si>
    <t>Mrs.sheila</t>
  </si>
  <si>
    <t>Mr.koji</t>
  </si>
  <si>
    <t>Ms.  Deedra G.g.</t>
  </si>
  <si>
    <t>Mrs.kulwinder</t>
  </si>
  <si>
    <t>Ms.  Ann M.m.</t>
  </si>
  <si>
    <t>Ms.  Apryl J.j.</t>
  </si>
  <si>
    <t>Mrs.ilana</t>
  </si>
  <si>
    <t>Mr.karl</t>
  </si>
  <si>
    <t>Mr.will</t>
  </si>
  <si>
    <t>Mr.  Matthew W.w.</t>
  </si>
  <si>
    <t>Mr.tom</t>
  </si>
  <si>
    <t>Mr.  Wayne A.a.</t>
  </si>
  <si>
    <t>Mr.nobuyori</t>
  </si>
  <si>
    <t>Mr.rich</t>
  </si>
  <si>
    <t>Mr.andy</t>
  </si>
  <si>
    <t>Mr.  Thomas K.k.</t>
  </si>
  <si>
    <t>Mr.geoff</t>
  </si>
  <si>
    <t>Mr.  Chris J.j.</t>
  </si>
  <si>
    <t>Ms.  Kate A.a.</t>
  </si>
  <si>
    <t>Ms.kelli</t>
  </si>
  <si>
    <t>Mrs.  Michelle L.l.</t>
  </si>
  <si>
    <t>Mr.  Ryan K.k.</t>
  </si>
  <si>
    <t>Mrs.karine</t>
  </si>
  <si>
    <t>Ms.g</t>
  </si>
  <si>
    <t>Ms.wendy</t>
  </si>
  <si>
    <t>Ms.f</t>
  </si>
  <si>
    <t>Ms.  Amelia F.f.</t>
  </si>
  <si>
    <t>Ms.  Amy L.l.</t>
  </si>
  <si>
    <t>Mrs.mayumi</t>
  </si>
  <si>
    <t>Ms.vanessa</t>
  </si>
  <si>
    <t>Ms.beth</t>
  </si>
  <si>
    <t>Ms.  Andee W.w.</t>
  </si>
  <si>
    <t>Mrs.amy</t>
  </si>
  <si>
    <t>Mr.fred</t>
  </si>
  <si>
    <t>Mr.  Patrick Sr.sr.</t>
  </si>
  <si>
    <t>Ms.  Kelly M.m.</t>
  </si>
  <si>
    <t>Mr.  Jason L.l.</t>
  </si>
  <si>
    <t>Mr.  Benjamin J.j.</t>
  </si>
  <si>
    <t>Mrs.erika</t>
  </si>
  <si>
    <t>Mr.chad</t>
  </si>
  <si>
    <t>Mrs.orla</t>
  </si>
  <si>
    <t>Mrs.emily</t>
  </si>
  <si>
    <t>Ms.  Julie A.a.</t>
  </si>
  <si>
    <t>Ms.megumi</t>
  </si>
  <si>
    <t>Ms.skylar</t>
  </si>
  <si>
    <t>Mrs.victoria</t>
  </si>
  <si>
    <t>Ms.renee</t>
  </si>
  <si>
    <t>Ms.  Nellie A.a.</t>
  </si>
  <si>
    <t>Ms.tamara</t>
  </si>
  <si>
    <t>Ms.  Aimee J.j.</t>
  </si>
  <si>
    <t>Ms.suzanne</t>
  </si>
  <si>
    <t>Ms.  Kristin A.a.</t>
  </si>
  <si>
    <t>Ms.bronwyn</t>
  </si>
  <si>
    <t>Mrs.  Kimberly M.m.</t>
  </si>
  <si>
    <t>Mr.  Joshua E.e.</t>
  </si>
  <si>
    <t>Mr.  Francisco J. Sr.sr.</t>
  </si>
  <si>
    <t>Mrs.rhonda</t>
  </si>
  <si>
    <t>Mr.  Miles J.j.</t>
  </si>
  <si>
    <t>Ms.  Justyna I.i.</t>
  </si>
  <si>
    <t>Ms.lucille</t>
  </si>
  <si>
    <t>Ms.april</t>
  </si>
  <si>
    <t>Mrs.alyssa</t>
  </si>
  <si>
    <t>Ms.  Jessica E.e.</t>
  </si>
  <si>
    <t>Ms.emilie</t>
  </si>
  <si>
    <t>Ms.  Caitlin B.b.</t>
  </si>
  <si>
    <t>Mrs.  Leah L.l.</t>
  </si>
  <si>
    <t>Mr.  Wayne L.l.</t>
  </si>
  <si>
    <t>Mr.floris</t>
  </si>
  <si>
    <t>Mr.marc</t>
  </si>
  <si>
    <t>Mr.  Lawrence D.d.</t>
  </si>
  <si>
    <t>Mr.malcolm</t>
  </si>
  <si>
    <t>Ms.  Anna E.e.</t>
  </si>
  <si>
    <t>Ms.  Chia J.j.</t>
  </si>
  <si>
    <t>Ms.aditi</t>
  </si>
  <si>
    <t>Ms.  Leah A.a.</t>
  </si>
  <si>
    <t>Ms.marianne</t>
  </si>
  <si>
    <t>Ms.carla</t>
  </si>
  <si>
    <t>Ms.oksana</t>
  </si>
  <si>
    <t>Ms.  Rebecca B.b.</t>
  </si>
  <si>
    <t>Ms.  Maria A.a.</t>
  </si>
  <si>
    <t>Mr.  Steve Jr.jr.</t>
  </si>
  <si>
    <t>Mrs.tiffany</t>
  </si>
  <si>
    <t>Mr.dale</t>
  </si>
  <si>
    <t>Ms.  Brittany A.a.</t>
  </si>
  <si>
    <t>Mrs.ulrike</t>
  </si>
  <si>
    <t>Ms.  Katlyn A.a.</t>
  </si>
  <si>
    <t>Mr.  Morgan B.b.</t>
  </si>
  <si>
    <t>Ms.chandler</t>
  </si>
  <si>
    <t>Ms.  Silvana M.m.</t>
  </si>
  <si>
    <t>Ms.natty</t>
  </si>
  <si>
    <t>Ms.cassandra</t>
  </si>
  <si>
    <t>Ms.  Carrie A.a.</t>
  </si>
  <si>
    <t>Mr.  Gerardo Sr.sr.</t>
  </si>
  <si>
    <t>Mr.  Matthew R.r.</t>
  </si>
  <si>
    <t>Mrs.  Jane R.r.</t>
  </si>
  <si>
    <t>Mrs.  Sarah E.e.</t>
  </si>
  <si>
    <t>Ms.  Jillian A.a.</t>
  </si>
  <si>
    <t>Mrs.d</t>
  </si>
  <si>
    <t>Ms.  Megan E.e.</t>
  </si>
  <si>
    <t>Ms.  Shannon J.j.</t>
  </si>
  <si>
    <t>Mr.casey</t>
  </si>
  <si>
    <t>Mrs.bettina</t>
  </si>
  <si>
    <t>Mrs.holli</t>
  </si>
  <si>
    <t>Mr.graham</t>
  </si>
  <si>
    <t>Mr.garrett</t>
  </si>
  <si>
    <t>Mr.  Daniel T.t.</t>
  </si>
  <si>
    <t>Ms.deanne</t>
  </si>
  <si>
    <t>Mrs.suzanne</t>
  </si>
  <si>
    <t>Ms.  Jasmine P.p.</t>
  </si>
  <si>
    <t>Ms.tracie</t>
  </si>
  <si>
    <t>Mr.  Tristan D.d.</t>
  </si>
  <si>
    <t>Mr.peiweng</t>
  </si>
  <si>
    <t>Ms.  Theresa M.m.</t>
  </si>
  <si>
    <t>Mrs.  Courtney M.m.</t>
  </si>
  <si>
    <t>Mr.  Jose A.a.</t>
  </si>
  <si>
    <t>Mr.  Jonathon M.m.</t>
  </si>
  <si>
    <t>Mrs.krista</t>
  </si>
  <si>
    <t>Ms.jenessa</t>
  </si>
  <si>
    <t>Mr.  Ryan M.m.</t>
  </si>
  <si>
    <t>Ms.  Amanda N.n.</t>
  </si>
  <si>
    <t>Ms.  Teresa P.p.</t>
  </si>
  <si>
    <t>Mr.dorian</t>
  </si>
  <si>
    <t>Ms.aberu</t>
  </si>
  <si>
    <t>Ms.  Tania K.k.</t>
  </si>
  <si>
    <t>Mrs.  Joanna G.g.</t>
  </si>
  <si>
    <t>Mrs.  Stefanie F.f.</t>
  </si>
  <si>
    <t>Ms.  Liza J.j.</t>
  </si>
  <si>
    <t>Mr.  Ian M.m.</t>
  </si>
  <si>
    <t>Ms.  Claudia L.l.</t>
  </si>
  <si>
    <t>Mr.  Billy Jr.jr.</t>
  </si>
  <si>
    <t>Mr.tim</t>
  </si>
  <si>
    <t>Ms.  Bridget K.k.</t>
  </si>
  <si>
    <t>Mr.gabriel</t>
  </si>
  <si>
    <t>Ms.natasha</t>
  </si>
  <si>
    <t>Ms.  Abby A.a.</t>
  </si>
  <si>
    <t>Ms.mckendree</t>
  </si>
  <si>
    <t>Ms.shure</t>
  </si>
  <si>
    <t>Ms.brenda</t>
  </si>
  <si>
    <t>Mr.  Stephen J.j.</t>
  </si>
  <si>
    <t>Mrs.kathya</t>
  </si>
  <si>
    <t>Mr.wesley</t>
  </si>
  <si>
    <t>Ms.  Jamie L.l.</t>
  </si>
  <si>
    <t>Ms.alexandra</t>
  </si>
  <si>
    <t>Mr.  Austin T.t.</t>
  </si>
  <si>
    <t>Ms.t</t>
  </si>
  <si>
    <t>Mr.  Matthew T.t.</t>
  </si>
  <si>
    <t>Ms.gillian</t>
  </si>
  <si>
    <t>Mrs.  Brenn E.e.</t>
  </si>
  <si>
    <t>Mr.  Thomas A.a.</t>
  </si>
  <si>
    <t>Mr.  William H.iii</t>
  </si>
  <si>
    <t>Mr.gal</t>
  </si>
  <si>
    <t>Mr.anton</t>
  </si>
  <si>
    <t>Ms.yazmin</t>
  </si>
  <si>
    <t>Mr.florian</t>
  </si>
  <si>
    <t>Ms.  Lynn M.m.</t>
  </si>
  <si>
    <t>Mrs.candice</t>
  </si>
  <si>
    <t>Mr.  Devon R.r.</t>
  </si>
  <si>
    <t>Ms.elena</t>
  </si>
  <si>
    <t>Mr.bert</t>
  </si>
  <si>
    <t>Mr.  John P.p.</t>
  </si>
  <si>
    <t>Mrs.  Lisa K.k.</t>
  </si>
  <si>
    <t>Mrs.kristine</t>
  </si>
  <si>
    <t>Ms.  Annette M.m.</t>
  </si>
  <si>
    <t>Mrs.yoko</t>
  </si>
  <si>
    <t>Ms.laura</t>
  </si>
  <si>
    <t>Ms.  Tess A.a.</t>
  </si>
  <si>
    <t>Mr.  William G.g.</t>
  </si>
  <si>
    <t>Ms.paige</t>
  </si>
  <si>
    <t>Mrs.maria</t>
  </si>
  <si>
    <t>Ms.  Sara M.m.</t>
  </si>
  <si>
    <t>Mr.  Scott A.a.</t>
  </si>
  <si>
    <t>Mr.  Brian A.a.</t>
  </si>
  <si>
    <t>Ms.  Kaitlin R.r.</t>
  </si>
  <si>
    <t>Mr.mohammad</t>
  </si>
  <si>
    <t>Mrs.  Sarah M.m.</t>
  </si>
  <si>
    <t>Ms.gisele</t>
  </si>
  <si>
    <t>Ms.  Melissa M.m.</t>
  </si>
  <si>
    <t>Ms.  Eleanor F.f.</t>
  </si>
  <si>
    <t>Mr.kenneth</t>
  </si>
  <si>
    <t>Mr.  Robert G.g.</t>
  </si>
  <si>
    <t>Mr.  Thomas C.c.</t>
  </si>
  <si>
    <t>Mr.  Matthew J.j.</t>
  </si>
  <si>
    <t>Ms.  Mallory D.d.</t>
  </si>
  <si>
    <t>Mrs.jamie</t>
  </si>
  <si>
    <t>Ms.ariell</t>
  </si>
  <si>
    <t>Mr.  Thomas B.b.</t>
  </si>
  <si>
    <t>Ms.colleen</t>
  </si>
  <si>
    <t>Ms.sara</t>
  </si>
  <si>
    <t>Ms.  Lucie J.j.</t>
  </si>
  <si>
    <t>Ms.  Elizabeth S.s.</t>
  </si>
  <si>
    <t>Ms.francesca</t>
  </si>
  <si>
    <t>Mr.toshiyuki</t>
  </si>
  <si>
    <t>Mr.  Tom L.l.</t>
  </si>
  <si>
    <t>Ms.julee</t>
  </si>
  <si>
    <t>Mr.  Christopher M.m.</t>
  </si>
  <si>
    <t>Mr.ciaran</t>
  </si>
  <si>
    <t>Ms.makie</t>
  </si>
  <si>
    <t>Mr.cary</t>
  </si>
  <si>
    <t>Mr.steven</t>
  </si>
  <si>
    <t>Mr.  Jose Antonio Sr.sr.</t>
  </si>
  <si>
    <t>Ms.tatiana</t>
  </si>
  <si>
    <t>Mr.  Dan T.t.</t>
  </si>
  <si>
    <t>Ms.  Liisa A.a.</t>
  </si>
  <si>
    <t>Ms.  Kathryn E.e.</t>
  </si>
  <si>
    <t>Mr.maxwell</t>
  </si>
  <si>
    <t>Ms.pascale</t>
  </si>
  <si>
    <t>Ms.becca</t>
  </si>
  <si>
    <t>Mrs.  Nicole R.r.</t>
  </si>
  <si>
    <t>Mr.grant</t>
  </si>
  <si>
    <t>Mrs.sophia</t>
  </si>
  <si>
    <t>Ms.christina</t>
  </si>
  <si>
    <t>Mr.  Sam L.l.</t>
  </si>
  <si>
    <t>Mrs.  Haley R.r.</t>
  </si>
  <si>
    <t>Mr.ethan</t>
  </si>
  <si>
    <t>Ms.  Kasey E.e.</t>
  </si>
  <si>
    <t>Ms.  Mary-Lynn B.b.</t>
  </si>
  <si>
    <t>Mr.  Jeffrey A.a.</t>
  </si>
  <si>
    <t>Ms.audrey</t>
  </si>
  <si>
    <t>Mr.jacob</t>
  </si>
  <si>
    <t>Mr.  Marc C.c.</t>
  </si>
  <si>
    <t>Ms.dara</t>
  </si>
  <si>
    <t>Mr.sylvain</t>
  </si>
  <si>
    <t>Mr.  William R.r.</t>
  </si>
  <si>
    <t>Mrs.veronica</t>
  </si>
  <si>
    <t>Mr.warren</t>
  </si>
  <si>
    <t>Mrs.daniela</t>
  </si>
  <si>
    <t>Mr.mathias</t>
  </si>
  <si>
    <t>Mr.kurt</t>
  </si>
  <si>
    <t>Ms.alice</t>
  </si>
  <si>
    <t>Mr.fiskerstand</t>
  </si>
  <si>
    <t>Mr.fasil</t>
  </si>
  <si>
    <t>Ms.  Megan C.c.</t>
  </si>
  <si>
    <t>Ms.  Lisa J.j.</t>
  </si>
  <si>
    <t>Ms.katharina</t>
  </si>
  <si>
    <t>Mr.carl</t>
  </si>
  <si>
    <t>Ms.  Kelsey J.j.</t>
  </si>
  <si>
    <t>Mr.  Stephen A.a.</t>
  </si>
  <si>
    <t>Mr.carlos</t>
  </si>
  <si>
    <t>Mr.iii</t>
  </si>
  <si>
    <t>Ms.  Casey M.m.</t>
  </si>
  <si>
    <t>Mr.braulio</t>
  </si>
  <si>
    <t>Mr.  Samuel K.k.</t>
  </si>
  <si>
    <t>Mrs.yuki</t>
  </si>
  <si>
    <t>Mr.rafer</t>
  </si>
  <si>
    <t>Ms.  Erynn J.j.</t>
  </si>
  <si>
    <t>Mr.mahesh</t>
  </si>
  <si>
    <t>Mr.stanley</t>
  </si>
  <si>
    <t>Mr.fritz</t>
  </si>
  <si>
    <t>Ms.  Maria S.s.</t>
  </si>
  <si>
    <t>Ms.roxanne</t>
  </si>
  <si>
    <t>Mr.israel</t>
  </si>
  <si>
    <t>Mr.samalya</t>
  </si>
  <si>
    <t>Ms.alicia</t>
  </si>
  <si>
    <t>Ms.  Sarah K.k.</t>
  </si>
  <si>
    <t>Mr.guomin</t>
  </si>
  <si>
    <t>Mr.javier</t>
  </si>
  <si>
    <t>Ms.patricia</t>
  </si>
  <si>
    <t>Ms.  Jennifer V.v.</t>
  </si>
  <si>
    <t>Mr.  Michael W.w.</t>
  </si>
  <si>
    <t>Ms.  Svetlana V.v.</t>
  </si>
  <si>
    <t>Ms.  Jennifer D.d.</t>
  </si>
  <si>
    <t>Ms.  Katie M.m.</t>
  </si>
  <si>
    <t>Ms.  Elizabeth A.a.</t>
  </si>
  <si>
    <t>Ms.  Annie J.j.</t>
  </si>
  <si>
    <t>Ms.annie</t>
  </si>
  <si>
    <t>Mr.  B.j.j.</t>
  </si>
  <si>
    <t>Ms.alison</t>
  </si>
  <si>
    <t>Mr.  Neil K.k.</t>
  </si>
  <si>
    <t>Mrs.hunter</t>
  </si>
  <si>
    <t>Ms.sandra</t>
  </si>
  <si>
    <t>Mr.rodney</t>
  </si>
  <si>
    <t>Mr.maximilian</t>
  </si>
  <si>
    <t>Mr.eirik</t>
  </si>
  <si>
    <t>Mr.rik</t>
  </si>
  <si>
    <t>Mr.yannick</t>
  </si>
  <si>
    <t>Ms.  Sara A.a.</t>
  </si>
  <si>
    <t>Mr.thibaud</t>
  </si>
  <si>
    <t>Ms.  Gretchen K.k.</t>
  </si>
  <si>
    <t>Ms.martina</t>
  </si>
  <si>
    <t>Mr.  Daniel V.v.</t>
  </si>
  <si>
    <t>Ms.saeger</t>
  </si>
  <si>
    <t>Ms.buzunesh</t>
  </si>
  <si>
    <t>Ms.mirte</t>
  </si>
  <si>
    <t>Ms.  Kerry A.a.</t>
  </si>
  <si>
    <t>Mr.  Christopher R.r.</t>
  </si>
  <si>
    <t>Mrs.gina</t>
  </si>
  <si>
    <t>Mr.dino</t>
  </si>
  <si>
    <t>Mr.jan</t>
  </si>
  <si>
    <t>Mr.  Jonathan E.e.</t>
  </si>
  <si>
    <t>Mrs.mary</t>
  </si>
  <si>
    <t>Mrs.  Jessica L.l.</t>
  </si>
  <si>
    <t>Ms.krysta</t>
  </si>
  <si>
    <t>Mrs.natascia</t>
  </si>
  <si>
    <t>Ms.monica</t>
  </si>
  <si>
    <t>Ms.angie</t>
  </si>
  <si>
    <t>Ms.sabina</t>
  </si>
  <si>
    <t>Ms.u</t>
  </si>
  <si>
    <t>Ms.kerry</t>
  </si>
  <si>
    <t>Ms.  Cindy G.g.</t>
  </si>
  <si>
    <t>Mr.gennaro</t>
  </si>
  <si>
    <t>Mr.terry</t>
  </si>
  <si>
    <t>Ms.keara</t>
  </si>
  <si>
    <t>Mrs.katena</t>
  </si>
  <si>
    <t>Ms.  Bean K.k.</t>
  </si>
  <si>
    <t>Ms.  Marguerite K.k.</t>
  </si>
  <si>
    <t>Mr.travis</t>
  </si>
  <si>
    <t>Mr.ricky</t>
  </si>
  <si>
    <t>Mrs.  Colleen L.l.</t>
  </si>
  <si>
    <t>Mr.ulrich</t>
  </si>
  <si>
    <t>Ms.  Hannah E.e.</t>
  </si>
  <si>
    <t>Ms.  Shantel C.c.</t>
  </si>
  <si>
    <t>Mrs.robyn</t>
  </si>
  <si>
    <t>Ms.  Jessica F.f.</t>
  </si>
  <si>
    <t>Ms.  Katelyn E.e.</t>
  </si>
  <si>
    <t>Mr.eoghan</t>
  </si>
  <si>
    <t>Ms.w</t>
  </si>
  <si>
    <t>Ms.  Lindsey M.m.</t>
  </si>
  <si>
    <t>Ms.kassie</t>
  </si>
  <si>
    <t>Mr.dario</t>
  </si>
  <si>
    <t>Mrs.amanda</t>
  </si>
  <si>
    <t>Mr.  Samuel H.h.</t>
  </si>
  <si>
    <t>Ms.jenni</t>
  </si>
  <si>
    <t>Mr.brett</t>
  </si>
  <si>
    <t>Ms.  Sharon E.e.</t>
  </si>
  <si>
    <t>Mr.ver</t>
  </si>
  <si>
    <t>Ms.  Brooke S.s.</t>
  </si>
  <si>
    <t>Ms.  Kaye A.a.</t>
  </si>
  <si>
    <t>Mr.  Daniel C.c.</t>
  </si>
  <si>
    <t>Ms.shelby</t>
  </si>
  <si>
    <t>Ms.leticia</t>
  </si>
  <si>
    <t>Mr.  John S.s.</t>
  </si>
  <si>
    <t>Ms.  Ashley N.n.</t>
  </si>
  <si>
    <t>Mr.steve</t>
  </si>
  <si>
    <t>Ms.  Kate L.l.</t>
  </si>
  <si>
    <t>Ms.katharine</t>
  </si>
  <si>
    <t>Ms.desiree</t>
  </si>
  <si>
    <t>Mr.  Peter B.b.</t>
  </si>
  <si>
    <t>Mr.jon</t>
  </si>
  <si>
    <t>Ms.  Jessica P.p.</t>
  </si>
  <si>
    <t>Mr.  Arturo H.h.</t>
  </si>
  <si>
    <t>Mr.ketil</t>
  </si>
  <si>
    <t>Ms.christi</t>
  </si>
  <si>
    <t>Mr.  Edivaldo B. Sr.sr.</t>
  </si>
  <si>
    <t>Ms.eve</t>
  </si>
  <si>
    <t>Mr.devin</t>
  </si>
  <si>
    <t>Mr.adrian</t>
  </si>
  <si>
    <t>Ms.mallory</t>
  </si>
  <si>
    <t>Ms.  Robin M.m.</t>
  </si>
  <si>
    <t>Mr.  Michael A.a.</t>
  </si>
  <si>
    <t>Ms.  Lindsay A.a.</t>
  </si>
  <si>
    <t>Ms.  Ayako N.n.</t>
  </si>
  <si>
    <t>Ms.emilee</t>
  </si>
  <si>
    <t>Mr.  Mauricio J. Sr.sr.</t>
  </si>
  <si>
    <t>Mr.kieran</t>
  </si>
  <si>
    <t>Mr.  Zeke M.m.</t>
  </si>
  <si>
    <t>Mr.chip</t>
  </si>
  <si>
    <t>Mr.  Miguel Angel Sr.sr.</t>
  </si>
  <si>
    <t>Ms.meghan</t>
  </si>
  <si>
    <t>Mr.  Tristan P.p.</t>
  </si>
  <si>
    <t>Mr.luke</t>
  </si>
  <si>
    <t>Ms.leigh</t>
  </si>
  <si>
    <t>Mr.yosuke</t>
  </si>
  <si>
    <t>Ms.jodi</t>
  </si>
  <si>
    <t>Mr.  Jonathan D.d.</t>
  </si>
  <si>
    <t>Mr.  Adrian R.r.</t>
  </si>
  <si>
    <t>Mr.  Jason A.a.</t>
  </si>
  <si>
    <t>Ms.rachel</t>
  </si>
  <si>
    <t>Ms.susan</t>
  </si>
  <si>
    <t>Mr.  Cameron M.m.</t>
  </si>
  <si>
    <t>Ms.  Claudia A.a.</t>
  </si>
  <si>
    <t>Ms.  Nicole M.m.</t>
  </si>
  <si>
    <t>Mr.jack</t>
  </si>
  <si>
    <t>Ms.  Jackie K.k.</t>
  </si>
  <si>
    <t>Ms.yoshie</t>
  </si>
  <si>
    <t>Mr.  Mason D.d.</t>
  </si>
  <si>
    <t>Mr.arturo</t>
  </si>
  <si>
    <t>Mr.jake</t>
  </si>
  <si>
    <t>Ms.  Alison L.l.</t>
  </si>
  <si>
    <t>Ms.  Karen A.a.</t>
  </si>
  <si>
    <t>Mr.  Thomas R. Jr.jr.</t>
  </si>
  <si>
    <t>Mr.ezra</t>
  </si>
  <si>
    <t>Mr.  Ari L.l.</t>
  </si>
  <si>
    <t>Ms.fanny</t>
  </si>
  <si>
    <t>Mr.  Peter W. Sr.sr.</t>
  </si>
  <si>
    <t>Ms.  Janel N.n.</t>
  </si>
  <si>
    <t>Ms.kai</t>
  </si>
  <si>
    <t>Mr.  Zachary R.r.</t>
  </si>
  <si>
    <t>Mr.  Alejandro Sr.sr.</t>
  </si>
  <si>
    <t>Mr.  Nicholas R.r.</t>
  </si>
  <si>
    <t>Ms.marina</t>
  </si>
  <si>
    <t>Ms.aoife</t>
  </si>
  <si>
    <t>Mr.  Barry P.p.</t>
  </si>
  <si>
    <t>Mr.maciej</t>
  </si>
  <si>
    <t>Mr.  Jerry D.d.</t>
  </si>
  <si>
    <t>Ms.cathi</t>
  </si>
  <si>
    <t>Mr.liang</t>
  </si>
  <si>
    <t>Ms.lexy</t>
  </si>
  <si>
    <t>Mr.  Spencer A.a.</t>
  </si>
  <si>
    <t>Mrs.rochelle</t>
  </si>
  <si>
    <t>Ms.paula</t>
  </si>
  <si>
    <t>Mrs.  Madeline E.e.</t>
  </si>
  <si>
    <t>Ms.isabel</t>
  </si>
  <si>
    <t>Mr.  Arthur M.m.</t>
  </si>
  <si>
    <t>Mr.  Joseph R.r.</t>
  </si>
  <si>
    <t>Ms.sachiko</t>
  </si>
  <si>
    <t>Mr.ruben</t>
  </si>
  <si>
    <t>Mrs.  Angela R.r.</t>
  </si>
  <si>
    <t>Mr.chatham</t>
  </si>
  <si>
    <t>Mr.derek</t>
  </si>
  <si>
    <t>Mr.  Kalvin J.j.</t>
  </si>
  <si>
    <t>Ms.  Barbara G.g.</t>
  </si>
  <si>
    <t>Mr.skylar</t>
  </si>
  <si>
    <t>Mrs.marie</t>
  </si>
  <si>
    <t>Mr.  Scott M.m.</t>
  </si>
  <si>
    <t>Mr.lyazid</t>
  </si>
  <si>
    <t>Ms.  Lindsey A.a.</t>
  </si>
  <si>
    <t>Mr.  Leif S.s.</t>
  </si>
  <si>
    <t>Mr.bo</t>
  </si>
  <si>
    <t>Ms.leah</t>
  </si>
  <si>
    <t>Ms.lynne</t>
  </si>
  <si>
    <t>Mrs.allie</t>
  </si>
  <si>
    <t>Ms.trasi</t>
  </si>
  <si>
    <t>Mr.fernando</t>
  </si>
  <si>
    <t>Ms.ieva</t>
  </si>
  <si>
    <t>Mr.  Drew L.l.</t>
  </si>
  <si>
    <t>Ms.meaghan</t>
  </si>
  <si>
    <t>Ms.  Andrea K.k.</t>
  </si>
  <si>
    <t>Ms.kris</t>
  </si>
  <si>
    <t>Ms.  Heidi Z.z.</t>
  </si>
  <si>
    <t>Mr.fan</t>
  </si>
  <si>
    <t>Mr.chaiwat</t>
  </si>
  <si>
    <t>Ms.kerri</t>
  </si>
  <si>
    <t>Ms.  Colleen C.c.</t>
  </si>
  <si>
    <t>Mrs.annika</t>
  </si>
  <si>
    <t>Mr.  Nicholas C.c.</t>
  </si>
  <si>
    <t>Ms.hannah</t>
  </si>
  <si>
    <t>Mr.  Patricio Sr.sr.</t>
  </si>
  <si>
    <t>Mr.  Eric R.r.</t>
  </si>
  <si>
    <t>Ms.  Stephanie J.j.</t>
  </si>
  <si>
    <t>Mr.guillaume</t>
  </si>
  <si>
    <t>Ms.kaylee</t>
  </si>
  <si>
    <t>Ms.theresa</t>
  </si>
  <si>
    <t>Mr.  Travis G.g.</t>
  </si>
  <si>
    <t>Ms.  Emma L.l.</t>
  </si>
  <si>
    <t>Ms.linda</t>
  </si>
  <si>
    <t>Ms.jacqueline</t>
  </si>
  <si>
    <t>Mr.yefeng</t>
  </si>
  <si>
    <t>Mr.ken</t>
  </si>
  <si>
    <t>Mrs.  Noel K.k.</t>
  </si>
  <si>
    <t>Ms.federica</t>
  </si>
  <si>
    <t>Mr.  Andrew W.w.</t>
  </si>
  <si>
    <t>Mr.randall</t>
  </si>
  <si>
    <t>Ms.azelie</t>
  </si>
  <si>
    <t>Ms.  Monica M.m.</t>
  </si>
  <si>
    <t>Ms.  Katarina K.k.</t>
  </si>
  <si>
    <t>Ms.  Stacey L.l.</t>
  </si>
  <si>
    <t>Mr.  James C.c.</t>
  </si>
  <si>
    <t>Ms.kim</t>
  </si>
  <si>
    <t>Mr.dariusz</t>
  </si>
  <si>
    <t>Ms.kristen</t>
  </si>
  <si>
    <t>Mr.  Jose Guadalupe P. Sr.sr.</t>
  </si>
  <si>
    <t>Ms.  Lisa M.m.</t>
  </si>
  <si>
    <t>Ms.  Tracy A.a.</t>
  </si>
  <si>
    <t>Mr.trent</t>
  </si>
  <si>
    <t>Ms.julie</t>
  </si>
  <si>
    <t>Mr.sawomir</t>
  </si>
  <si>
    <t>Ms.micah</t>
  </si>
  <si>
    <t>Ms.  Kelly H.h.</t>
  </si>
  <si>
    <t>Ms.  Lindsay M.m.</t>
  </si>
  <si>
    <t>Mr.  Tory J.j.</t>
  </si>
  <si>
    <t>Mr.  Robert J.j.</t>
  </si>
  <si>
    <t>Ms.steph</t>
  </si>
  <si>
    <t>Ms.kristina</t>
  </si>
  <si>
    <t>Ms.flo</t>
  </si>
  <si>
    <t>Mrs.  Sarah P.p.</t>
  </si>
  <si>
    <t>Ms.anabel</t>
  </si>
  <si>
    <t>Mr.ian</t>
  </si>
  <si>
    <t>Ms.  Jacqueline N.n.</t>
  </si>
  <si>
    <t>Ms.cindy</t>
  </si>
  <si>
    <t>Ms.marcia</t>
  </si>
  <si>
    <t>Ms.  Samantha R.r.</t>
  </si>
  <si>
    <t>Ms.isabelle</t>
  </si>
  <si>
    <t>Mr.neil</t>
  </si>
  <si>
    <t>Mr.nathan</t>
  </si>
  <si>
    <t>Mrs.n</t>
  </si>
  <si>
    <t>Ms.  Rachael M.m.</t>
  </si>
  <si>
    <t>Ms.pilar</t>
  </si>
  <si>
    <t>Mrs.christie</t>
  </si>
  <si>
    <t>Mr.  David A.a.</t>
  </si>
  <si>
    <t>Mr.masahiro</t>
  </si>
  <si>
    <t>Mr.  Logan B.b.</t>
  </si>
  <si>
    <t>Ms.  Stephanie L.l.</t>
  </si>
  <si>
    <t>Ms.  Joyce R.r.</t>
  </si>
  <si>
    <t>Ms.  Sarah M.m.</t>
  </si>
  <si>
    <t>Ms.shalaleh</t>
  </si>
  <si>
    <t>Ms.zuzana</t>
  </si>
  <si>
    <t>Mr.  Daniel J.j.</t>
  </si>
  <si>
    <t>Ms.  Nadine A.a.</t>
  </si>
  <si>
    <t>Mr.  Peter J. Jr.jr.</t>
  </si>
  <si>
    <t>Ms.catherine</t>
  </si>
  <si>
    <t>Mr.youngseong</t>
  </si>
  <si>
    <t>Mr.  Brandon S.s.</t>
  </si>
  <si>
    <t>Mr.janez</t>
  </si>
  <si>
    <t>Mr.  John I. Jr.jr.</t>
  </si>
  <si>
    <t>Mr.deniz</t>
  </si>
  <si>
    <t>Ms.  Shannon L.l.</t>
  </si>
  <si>
    <t>Ms.  Kaitlin M.m.</t>
  </si>
  <si>
    <t>Mr.alfredo</t>
  </si>
  <si>
    <t>Mr.troy</t>
  </si>
  <si>
    <t>Ms.jennefer</t>
  </si>
  <si>
    <t>Ms.  Tracey L.l.</t>
  </si>
  <si>
    <t>Ms.esther</t>
  </si>
  <si>
    <t>Ms.jackie</t>
  </si>
  <si>
    <t>Mr.  Timothy P.p.</t>
  </si>
  <si>
    <t>Mr.  Daniel J. Jr.jr.</t>
  </si>
  <si>
    <t>Mr.rob</t>
  </si>
  <si>
    <t>Ms.brittany</t>
  </si>
  <si>
    <t>Ms.  Becky G.g.</t>
  </si>
  <si>
    <t>Ms.virginie</t>
  </si>
  <si>
    <t>Mr.caleb</t>
  </si>
  <si>
    <t>Ms.jaime</t>
  </si>
  <si>
    <t>Mr.zachariah</t>
  </si>
  <si>
    <t>Mrs.  Elizabeth A.a.</t>
  </si>
  <si>
    <t>Mr.breno</t>
  </si>
  <si>
    <t>Mr.takaya</t>
  </si>
  <si>
    <t>Mr.iv</t>
  </si>
  <si>
    <t>Mr.bart</t>
  </si>
  <si>
    <t>Mr.  Robert A.a.</t>
  </si>
  <si>
    <t>Mr.adhane</t>
  </si>
  <si>
    <t>Mr.  Jesse A.a.</t>
  </si>
  <si>
    <t>Mr.bird</t>
  </si>
  <si>
    <t>Mr.  Patrick M.m.</t>
  </si>
  <si>
    <t>Mr.yuri</t>
  </si>
  <si>
    <t>Ms.debbie</t>
  </si>
  <si>
    <t>Mr.janne</t>
  </si>
  <si>
    <t>Ms.  Stephanie C.c.</t>
  </si>
  <si>
    <t>Ms.callie</t>
  </si>
  <si>
    <t>Ms.  Mary K.k.</t>
  </si>
  <si>
    <t>Mr.  Samuel M.m.</t>
  </si>
  <si>
    <t>Mr.  Tom J.j.</t>
  </si>
  <si>
    <t>Mr.h</t>
  </si>
  <si>
    <t>Mr.  Ashley J.j.</t>
  </si>
  <si>
    <t>Mr.  Turner J.j.</t>
  </si>
  <si>
    <t>Mr.roger</t>
  </si>
  <si>
    <t>Ms.pamela</t>
  </si>
  <si>
    <t>Mrs.  Katherine H.h.</t>
  </si>
  <si>
    <t>Ms.robin</t>
  </si>
  <si>
    <t>Ms.terri</t>
  </si>
  <si>
    <t>Mr.eddie</t>
  </si>
  <si>
    <t>Ms.joyce</t>
  </si>
  <si>
    <t>Ms.  Alison W.w.</t>
  </si>
  <si>
    <t>Ms.dorota</t>
  </si>
  <si>
    <t>Mr.  Jose Norberto Sr.sr.</t>
  </si>
  <si>
    <t>Mr.bryant</t>
  </si>
  <si>
    <t>Mr.eduardo</t>
  </si>
  <si>
    <t>Ms.  Laura M.m.</t>
  </si>
  <si>
    <t>Ms.  Melissa D.d.</t>
  </si>
  <si>
    <t>Mr.  Dan C. Jr.jr.</t>
  </si>
  <si>
    <t>Mr.  Wesley C.c.</t>
  </si>
  <si>
    <t>Ms.christin</t>
  </si>
  <si>
    <t>Ms.  Margaret P.p.</t>
  </si>
  <si>
    <t>Mr.  David M.m.</t>
  </si>
  <si>
    <t>Ms.donna</t>
  </si>
  <si>
    <t>Mr.rod</t>
  </si>
  <si>
    <t>Mr.joe</t>
  </si>
  <si>
    <t>Ms.kayleigh</t>
  </si>
  <si>
    <t>Mr.  Lorcan A.a.</t>
  </si>
  <si>
    <t>Mr.billy</t>
  </si>
  <si>
    <t>Mr.  Paul M.m.</t>
  </si>
  <si>
    <t>Ms.  Brenda M.m.</t>
  </si>
  <si>
    <t>Mr.bernard</t>
  </si>
  <si>
    <t>Mrs.bryn</t>
  </si>
  <si>
    <t>Mr.jay</t>
  </si>
  <si>
    <t>Ms.shelley</t>
  </si>
  <si>
    <t>Ms.jekaterina</t>
  </si>
  <si>
    <t>Ms.pauline</t>
  </si>
  <si>
    <t>Ms.mare</t>
  </si>
  <si>
    <t>Mr.  Murray W.w.</t>
  </si>
  <si>
    <t>Mrs.  Meghan P.p.</t>
  </si>
  <si>
    <t>Mr.seth</t>
  </si>
  <si>
    <t>Mr.  Michael P.p.</t>
  </si>
  <si>
    <t>Mr.martin</t>
  </si>
  <si>
    <t>Mr.miles</t>
  </si>
  <si>
    <t>Mr.  Stephen F.f.</t>
  </si>
  <si>
    <t>Ms.missy</t>
  </si>
  <si>
    <t>Mr.  Apolo U.u.</t>
  </si>
  <si>
    <t>Mr.alfons</t>
  </si>
  <si>
    <t>Ms.amber</t>
  </si>
  <si>
    <t>Ms.  Leah C.c.</t>
  </si>
  <si>
    <t>Ms.lilia</t>
  </si>
  <si>
    <t>Mr.danny</t>
  </si>
  <si>
    <t>Ms.satomi</t>
  </si>
  <si>
    <t>Mr.manuel</t>
  </si>
  <si>
    <t>Ms.  Kindsey P.p.</t>
  </si>
  <si>
    <t>Mr.  Thomas G.g.</t>
  </si>
  <si>
    <t>Mr.  Alexander J.j.</t>
  </si>
  <si>
    <t>Mrs.chloe</t>
  </si>
  <si>
    <t>Ms.cailtlin</t>
  </si>
  <si>
    <t>Mr.chuy</t>
  </si>
  <si>
    <t>Ms.  Rachel B.b.</t>
  </si>
  <si>
    <t>Ms.liza</t>
  </si>
  <si>
    <t>Ms.  Lindsay E.e.</t>
  </si>
  <si>
    <t>Ms.  Kathleen M.m.</t>
  </si>
  <si>
    <t>Ms.aya</t>
  </si>
  <si>
    <t>Ms.bethany</t>
  </si>
  <si>
    <t>Mr.ping</t>
  </si>
  <si>
    <t>Mrs.cynthia</t>
  </si>
  <si>
    <t>Mr.emmett</t>
  </si>
  <si>
    <t>Mr.  Christopher L.l.</t>
  </si>
  <si>
    <t>Mr.  Christopher P.p.</t>
  </si>
  <si>
    <t>Mr.  Norman H.h.</t>
  </si>
  <si>
    <t>Ms.chrissy</t>
  </si>
  <si>
    <t>Ms.halle</t>
  </si>
  <si>
    <t>Ms.  Tara D.d.</t>
  </si>
  <si>
    <t>Ms.dina</t>
  </si>
  <si>
    <t>Ms.caitrin</t>
  </si>
  <si>
    <t>Ms.alix</t>
  </si>
  <si>
    <t>Mr.kakushin</t>
  </si>
  <si>
    <t>Ms.  Amanda C.c.</t>
  </si>
  <si>
    <t>Mr.valur</t>
  </si>
  <si>
    <t>Ms.lissa</t>
  </si>
  <si>
    <t>Ms.alyson</t>
  </si>
  <si>
    <t>Ms.therese</t>
  </si>
  <si>
    <t>Mr.beau</t>
  </si>
  <si>
    <t>Ms.gretchen</t>
  </si>
  <si>
    <t>Mr.  Nicholas E.e.</t>
  </si>
  <si>
    <t>Ms.deborah</t>
  </si>
  <si>
    <t>Mr.  Chuck W. Jr.jr.</t>
  </si>
  <si>
    <t>Ms.amany</t>
  </si>
  <si>
    <t>Ms.kipling</t>
  </si>
  <si>
    <t>Mr.duncan</t>
  </si>
  <si>
    <t>Mr.  Louis C.c.</t>
  </si>
  <si>
    <t>Ms.  Ildiko M.m.</t>
  </si>
  <si>
    <t>Ms.  Melinda E.e.</t>
  </si>
  <si>
    <t>Mr.  Sean P.p.</t>
  </si>
  <si>
    <t>Mr.danilo</t>
  </si>
  <si>
    <t>Mr.mikko</t>
  </si>
  <si>
    <t>Ms.  Paula C.c.</t>
  </si>
  <si>
    <t>Ms.  Kirsten N.n.</t>
  </si>
  <si>
    <t>Ms.christy</t>
  </si>
  <si>
    <t>Ms.jingjing</t>
  </si>
  <si>
    <t>Mr.morgan</t>
  </si>
  <si>
    <t>Mr.frankline</t>
  </si>
  <si>
    <t>Ms.  Laura T.t.</t>
  </si>
  <si>
    <t>Ms.natalia</t>
  </si>
  <si>
    <t>Ms.  Jennifer L.l.</t>
  </si>
  <si>
    <t>Ms.brooke</t>
  </si>
  <si>
    <t>Ms.  Megan L.l.</t>
  </si>
  <si>
    <t>Ms.marny</t>
  </si>
  <si>
    <t>Ms.  Caroline F.f.</t>
  </si>
  <si>
    <t>Ms.  Julia J.j.</t>
  </si>
  <si>
    <t>Mr.bernat</t>
  </si>
  <si>
    <t>Mr.hicham</t>
  </si>
  <si>
    <t>Ms.elisabetta</t>
  </si>
  <si>
    <t>Mr.  Trevor N.n.</t>
  </si>
  <si>
    <t>Ms.nancy</t>
  </si>
  <si>
    <t>Ms.  Allison R.r.</t>
  </si>
  <si>
    <t>Ms.  Janae N.n.</t>
  </si>
  <si>
    <t>Ms.denise</t>
  </si>
  <si>
    <t>Mr.ariel</t>
  </si>
  <si>
    <t>Ms.rosalie</t>
  </si>
  <si>
    <t>Mr.vitaliy</t>
  </si>
  <si>
    <t>Mr.  Benjamin W.w.</t>
  </si>
  <si>
    <t>Mr.massimiliano</t>
  </si>
  <si>
    <t>Mr.kiyokatsu</t>
  </si>
  <si>
    <t>Ms.rhea</t>
  </si>
  <si>
    <t>Mr.  Shamus M.m.</t>
  </si>
  <si>
    <t>Ms.erin</t>
  </si>
  <si>
    <t>Ms.hallie</t>
  </si>
  <si>
    <t>Ms.ji</t>
  </si>
  <si>
    <t>Ms.mona</t>
  </si>
  <si>
    <t>Ms.  Kristin R.r.</t>
  </si>
  <si>
    <t>Ms.  Hilary K.k.</t>
  </si>
  <si>
    <t>Ms.dominique</t>
  </si>
  <si>
    <t>Mr.i</t>
  </si>
  <si>
    <t>Ms.  Shauna R.r.</t>
  </si>
  <si>
    <t>Ms.  Lindsay J.j.</t>
  </si>
  <si>
    <t>Ms.  Danya A.a.</t>
  </si>
  <si>
    <t>Ms.lorraine</t>
  </si>
  <si>
    <t>Mr.  Jesus Sr.sr.</t>
  </si>
  <si>
    <t>Ms.  Catherine C.c.</t>
  </si>
  <si>
    <t>Ms.evan</t>
  </si>
  <si>
    <t>Mr.marshall</t>
  </si>
  <si>
    <t>Mr.lavar</t>
  </si>
  <si>
    <t>Mr.  Charlie T.t.</t>
  </si>
  <si>
    <t>Mr.arthur</t>
  </si>
  <si>
    <t>Ms.tammy</t>
  </si>
  <si>
    <t>Ms.lena</t>
  </si>
  <si>
    <t>Ms.valentina</t>
  </si>
  <si>
    <t>Mr.  Russell N.n.</t>
  </si>
  <si>
    <t>Mr.  Scott R.r.</t>
  </si>
  <si>
    <t>Mr.  Jose Francisco Sr.sr.</t>
  </si>
  <si>
    <t>Mr.  Edward J.j.</t>
  </si>
  <si>
    <t>Mr.  Patrick A.a.</t>
  </si>
  <si>
    <t>Mr.dj</t>
  </si>
  <si>
    <t>Mr.  Brian W.w.</t>
  </si>
  <si>
    <t>Ms.  Ellen L.l.</t>
  </si>
  <si>
    <t>Ms.  Abigail R.r.</t>
  </si>
  <si>
    <t>Ms.  Caitie J.j.</t>
  </si>
  <si>
    <t>Mr.tadese</t>
  </si>
  <si>
    <t>Mr.dathan</t>
  </si>
  <si>
    <t>Ms.  Caitlin H.h.</t>
  </si>
  <si>
    <t>Mr.  Harald E.e.</t>
  </si>
  <si>
    <t>Ms.  Siobhan A.a.</t>
  </si>
  <si>
    <t>Ms.  Andrea J.j.</t>
  </si>
  <si>
    <t>Ms.  Rachel A.a.</t>
  </si>
  <si>
    <t>Ms.kiersten</t>
  </si>
  <si>
    <t>Mr.lelisa</t>
  </si>
  <si>
    <t>Mr.  Chris C.c.</t>
  </si>
  <si>
    <t>Mr.  Erik C.c.</t>
  </si>
  <si>
    <t>Mr.  Vajin L.l.</t>
  </si>
  <si>
    <t>Mr.  John K. Jr.jr.</t>
  </si>
  <si>
    <t>Mr.  Kevin J.j.</t>
  </si>
  <si>
    <t>Mr.  Kirby W.w.</t>
  </si>
  <si>
    <t>Mr.  Dustin G.g.</t>
  </si>
  <si>
    <t>Mr.connor</t>
  </si>
  <si>
    <t>Mr.  Patrick H.h.</t>
  </si>
  <si>
    <t>Ms.  Deborah L.l.</t>
  </si>
  <si>
    <t>Ms.elleree</t>
  </si>
  <si>
    <t>Ms.  Nina Wavik Sr.sr.</t>
  </si>
  <si>
    <t>Ms.dani</t>
  </si>
  <si>
    <t>Ms.  Kathryn M.m.</t>
  </si>
  <si>
    <t>Ms.  Tiffany A.a.</t>
  </si>
  <si>
    <t>Mr.pat</t>
  </si>
  <si>
    <t>Ms.  Rebecca M.m.</t>
  </si>
  <si>
    <t>Ms.ruth</t>
  </si>
  <si>
    <t>Ms.hillary</t>
  </si>
  <si>
    <t>Ms.  Amy K.k.</t>
  </si>
  <si>
    <t>Mr.maaikel</t>
  </si>
  <si>
    <t>Mr.  Christopher S.s.</t>
  </si>
  <si>
    <t>Ms.lyndsy</t>
  </si>
  <si>
    <t>Ms.anna</t>
  </si>
  <si>
    <t>Ms.sonja</t>
  </si>
  <si>
    <t>Ms.  Martha L.l.</t>
  </si>
  <si>
    <t>Mr.  Ryan C.c.</t>
  </si>
  <si>
    <t>Mr.cliff</t>
  </si>
  <si>
    <t>Mr.blue</t>
  </si>
  <si>
    <t>Mr.syahidan</t>
  </si>
  <si>
    <t>Ms.  Christi A.a.</t>
  </si>
  <si>
    <t>Ms.  Sandra K.k.</t>
  </si>
  <si>
    <t>Mr.jerome</t>
  </si>
  <si>
    <t>Mr.henry</t>
  </si>
  <si>
    <t>Ms.  Abby L.l.</t>
  </si>
  <si>
    <t>Mr.ali</t>
  </si>
  <si>
    <t>Mr.pierre</t>
  </si>
  <si>
    <t>Mr.  Alvaro Sr.sr.</t>
  </si>
  <si>
    <t>Mr.  Mark P.p.</t>
  </si>
  <si>
    <t>Mr.  Mario Jr.jr.</t>
  </si>
  <si>
    <t>Mr.lusapho</t>
  </si>
  <si>
    <t>Mr.tomas</t>
  </si>
  <si>
    <t>Mr.  Justin K.k.</t>
  </si>
  <si>
    <t>Mr.roman</t>
  </si>
  <si>
    <t>Mrs.kathleen</t>
  </si>
  <si>
    <t>Ms.flannery</t>
  </si>
  <si>
    <t>Mr.  Theodore A.a.</t>
  </si>
  <si>
    <t>Ms.lindy</t>
  </si>
  <si>
    <t>Ms.holly</t>
  </si>
  <si>
    <t>Mr.sebastian</t>
  </si>
  <si>
    <t>Ms.katy</t>
  </si>
  <si>
    <t>Mr.  Juan D. Sr.sr.</t>
  </si>
  <si>
    <t xml:space="preserve">Weight Status </t>
  </si>
  <si>
    <t>Obesity</t>
  </si>
  <si>
    <t>Overweight</t>
  </si>
  <si>
    <t>Normal Weight</t>
  </si>
  <si>
    <t>Underweight</t>
  </si>
  <si>
    <t>Date Of Birth</t>
  </si>
  <si>
    <t>Age</t>
  </si>
  <si>
    <t>Row Labels</t>
  </si>
  <si>
    <t>Grand Total</t>
  </si>
  <si>
    <t>Column Labels</t>
  </si>
  <si>
    <t>Count of smoker</t>
  </si>
  <si>
    <t>Sum of charges</t>
  </si>
  <si>
    <t>Unknow</t>
  </si>
  <si>
    <t>Weight Status</t>
  </si>
  <si>
    <t>Status</t>
  </si>
  <si>
    <t>Smokers</t>
  </si>
  <si>
    <t>Non-Smokers</t>
  </si>
  <si>
    <t>Cancer History: Yes</t>
  </si>
  <si>
    <t>Cancer History: No</t>
  </si>
  <si>
    <t>Charges</t>
  </si>
  <si>
    <t>Total Charges</t>
  </si>
  <si>
    <t>Normal</t>
  </si>
  <si>
    <t>(blank)</t>
  </si>
  <si>
    <t>Count of Smoker</t>
  </si>
  <si>
    <t>Count of Hospital Tier</t>
  </si>
  <si>
    <t>Count of City Tier</t>
  </si>
  <si>
    <t>Dashboard</t>
  </si>
  <si>
    <t>Total customers count</t>
  </si>
  <si>
    <t xml:space="preserve"> Total hospitalisation count</t>
  </si>
  <si>
    <t>Average HBA1C</t>
  </si>
  <si>
    <t>Average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</si>
</sst>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&quot;₹&quot;\ #,##0.00"/>
    <numFmt numFmtId="166" formatCode="&quot;₹&quot;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20"/>
      <color theme="1"/>
      <name val="Arial Rounded MT 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4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1" fillId="0" borderId="2" xfId="1" applyBorder="1" applyAlignment="1">
      <alignment horizontal="left"/>
    </xf>
    <xf numFmtId="0" fontId="4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14" fontId="0" fillId="0" borderId="0" xfId="0" applyNumberFormat="1"/>
    <xf numFmtId="14" fontId="0" fillId="0" borderId="1" xfId="0" applyNumberFormat="1" applyBorder="1"/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7" borderId="1" xfId="0" applyFill="1" applyBorder="1"/>
    <xf numFmtId="165" fontId="0" fillId="7" borderId="1" xfId="0" applyNumberFormat="1" applyFill="1" applyBorder="1"/>
    <xf numFmtId="14" fontId="0" fillId="7" borderId="1" xfId="0" applyNumberFormat="1" applyFill="1" applyBorder="1"/>
    <xf numFmtId="166" fontId="0" fillId="0" borderId="0" xfId="0" applyNumberFormat="1"/>
    <xf numFmtId="0" fontId="6" fillId="0" borderId="0" xfId="0" applyFont="1"/>
    <xf numFmtId="0" fontId="0" fillId="8" borderId="0" xfId="0" applyFill="1"/>
    <xf numFmtId="0" fontId="6" fillId="8" borderId="0" xfId="0" applyFont="1" applyFill="1"/>
    <xf numFmtId="14" fontId="6" fillId="8" borderId="0" xfId="0" applyNumberFormat="1" applyFont="1" applyFill="1"/>
    <xf numFmtId="165" fontId="6" fillId="8" borderId="0" xfId="0" applyNumberFormat="1" applyFont="1" applyFill="1"/>
    <xf numFmtId="0" fontId="6" fillId="8" borderId="12" xfId="0" applyFont="1" applyFill="1" applyBorder="1"/>
    <xf numFmtId="0" fontId="0" fillId="9" borderId="1" xfId="0" applyFill="1" applyBorder="1"/>
    <xf numFmtId="0" fontId="6" fillId="9" borderId="1" xfId="0" applyFont="1" applyFill="1" applyBorder="1"/>
    <xf numFmtId="165" fontId="0" fillId="9" borderId="1" xfId="0" applyNumberFormat="1" applyFill="1" applyBorder="1"/>
    <xf numFmtId="0" fontId="7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[healthcare.xlsx]Analysis_Data!PivotTable2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customers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Analysis_Data!$C$13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Analysis_Data!$B$14:$B$63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Unknow</c:v>
                </c:pt>
              </c:strCache>
            </c:strRef>
          </c:cat>
          <c:val>
            <c:numRef>
              <c:f>Analysis_Data!$C$14:$C$63</c:f>
              <c:numCache>
                <c:formatCode>General</c:formatCode>
                <c:ptCount val="49"/>
                <c:pt idx="0">
                  <c:v>621463.28999999946</c:v>
                </c:pt>
                <c:pt idx="1">
                  <c:v>832238.07000000018</c:v>
                </c:pt>
                <c:pt idx="2">
                  <c:v>429864</c:v>
                </c:pt>
                <c:pt idx="3">
                  <c:v>224224.75999999998</c:v>
                </c:pt>
                <c:pt idx="4">
                  <c:v>509924.09000000008</c:v>
                </c:pt>
                <c:pt idx="5">
                  <c:v>554646.67999999982</c:v>
                </c:pt>
                <c:pt idx="6">
                  <c:v>449216.27999999991</c:v>
                </c:pt>
                <c:pt idx="7">
                  <c:v>523538.56</c:v>
                </c:pt>
                <c:pt idx="8">
                  <c:v>260505.82</c:v>
                </c:pt>
                <c:pt idx="9">
                  <c:v>604158.33000000007</c:v>
                </c:pt>
                <c:pt idx="10">
                  <c:v>536487.33999999985</c:v>
                </c:pt>
                <c:pt idx="11">
                  <c:v>505306.73</c:v>
                </c:pt>
                <c:pt idx="12">
                  <c:v>772119.45000000007</c:v>
                </c:pt>
                <c:pt idx="13">
                  <c:v>475931.78000000014</c:v>
                </c:pt>
                <c:pt idx="14">
                  <c:v>734904.55000000016</c:v>
                </c:pt>
                <c:pt idx="15">
                  <c:v>535098.74999999988</c:v>
                </c:pt>
                <c:pt idx="16">
                  <c:v>725081.81000000017</c:v>
                </c:pt>
                <c:pt idx="17">
                  <c:v>432690.4599999999</c:v>
                </c:pt>
                <c:pt idx="18">
                  <c:v>516219.9499999999</c:v>
                </c:pt>
                <c:pt idx="19">
                  <c:v>858198.31999999972</c:v>
                </c:pt>
                <c:pt idx="20">
                  <c:v>449812.20999999996</c:v>
                </c:pt>
                <c:pt idx="21">
                  <c:v>607623.11</c:v>
                </c:pt>
                <c:pt idx="22">
                  <c:v>705133.36999999976</c:v>
                </c:pt>
                <c:pt idx="23">
                  <c:v>625619.7799999998</c:v>
                </c:pt>
                <c:pt idx="24">
                  <c:v>625955.71000000008</c:v>
                </c:pt>
                <c:pt idx="25">
                  <c:v>892556.29000000015</c:v>
                </c:pt>
                <c:pt idx="26">
                  <c:v>778691.83999999973</c:v>
                </c:pt>
                <c:pt idx="27">
                  <c:v>710037.58</c:v>
                </c:pt>
                <c:pt idx="28">
                  <c:v>940174.24</c:v>
                </c:pt>
                <c:pt idx="29">
                  <c:v>982484.64000000013</c:v>
                </c:pt>
                <c:pt idx="30">
                  <c:v>894165.01000000013</c:v>
                </c:pt>
                <c:pt idx="31">
                  <c:v>714196.64000000013</c:v>
                </c:pt>
                <c:pt idx="32">
                  <c:v>981992.13999999978</c:v>
                </c:pt>
                <c:pt idx="33">
                  <c:v>928107.04999999993</c:v>
                </c:pt>
                <c:pt idx="34">
                  <c:v>961174.52000000014</c:v>
                </c:pt>
                <c:pt idx="35">
                  <c:v>849578.09</c:v>
                </c:pt>
                <c:pt idx="36">
                  <c:v>875216.85000000033</c:v>
                </c:pt>
                <c:pt idx="37">
                  <c:v>830149.07</c:v>
                </c:pt>
                <c:pt idx="38">
                  <c:v>816035.29000000015</c:v>
                </c:pt>
                <c:pt idx="39">
                  <c:v>785190.9099999998</c:v>
                </c:pt>
                <c:pt idx="40">
                  <c:v>642775.51</c:v>
                </c:pt>
                <c:pt idx="41">
                  <c:v>890034.23000000021</c:v>
                </c:pt>
                <c:pt idx="42">
                  <c:v>1070005.2799999998</c:v>
                </c:pt>
                <c:pt idx="43">
                  <c:v>506562.5199999999</c:v>
                </c:pt>
                <c:pt idx="44">
                  <c:v>425156.5</c:v>
                </c:pt>
                <c:pt idx="45">
                  <c:v>457805.63999999996</c:v>
                </c:pt>
                <c:pt idx="46">
                  <c:v>497892.23000000004</c:v>
                </c:pt>
                <c:pt idx="47">
                  <c:v>29330.98</c:v>
                </c:pt>
                <c:pt idx="48">
                  <c:v>17082.36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7-42E3-A578-22B032D1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1704320"/>
        <c:axId val="1771701408"/>
        <c:axId val="0"/>
      </c:bar3DChart>
      <c:catAx>
        <c:axId val="17717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1408"/>
        <c:crosses val="autoZero"/>
        <c:auto val="1"/>
        <c:lblAlgn val="ctr"/>
        <c:lblOffset val="100"/>
        <c:noMultiLvlLbl val="0"/>
      </c:catAx>
      <c:valAx>
        <c:axId val="17717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[healthcare.xlsx]Analysis_Data!PivotTable3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Charges</a:t>
            </a:r>
            <a:r>
              <a:rPr lang="en-IN" baseline="0"/>
              <a:t> VS Health issue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Analysis_Data!$O$11:$O$12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Analysis_Data!$N$13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Analysis_Data!$O$13</c:f>
              <c:numCache>
                <c:formatCode>General</c:formatCode>
                <c:ptCount val="1"/>
                <c:pt idx="0">
                  <c:v>18367760.840000018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D-4439-874C-21344CC921DC}"/>
            </c:ext>
          </c:extLst>
        </c:ser>
        <c:ser>
          <c:idx val="1"/>
          <c:order val="1"/>
          <c:tx>
            <c:strRef>
              <c:f>Analysis_Data!$P$11:$P$12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Analysis_Data!$N$13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Analysis_Data!$P$13</c:f>
              <c:numCache>
                <c:formatCode>General</c:formatCode>
                <c:ptCount val="1"/>
                <c:pt idx="0">
                  <c:v>13224597.770000016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D-4439-874C-21344CC92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1706816"/>
        <c:axId val="1771707232"/>
      </c:barChart>
      <c:catAx>
        <c:axId val="17717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7232"/>
        <c:crosses val="autoZero"/>
        <c:auto val="0"/>
        <c:lblAlgn val="ctr"/>
        <c:lblOffset val="100"/>
        <c:noMultiLvlLbl val="0"/>
      </c:catAx>
      <c:valAx>
        <c:axId val="17717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Charges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 Analysis'!$G$1</c:f>
              <c:strCache>
                <c:ptCount val="1"/>
                <c:pt idx="0">
                  <c:v>Total 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 Analysis'!$F$2:$F$5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'Weight Analysis'!$G$2:$G$5</c:f>
              <c:numCache>
                <c:formatCode>"₹"#,##0.00</c:formatCode>
                <c:ptCount val="4"/>
                <c:pt idx="0">
                  <c:v>1214279.8800000001</c:v>
                </c:pt>
                <c:pt idx="1">
                  <c:v>4305290.1400000043</c:v>
                </c:pt>
                <c:pt idx="2">
                  <c:v>5729141.7700000023</c:v>
                </c:pt>
                <c:pt idx="3">
                  <c:v>20343646.820000049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B-4EF7-8A86-549AD7B53C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9240976"/>
        <c:axId val="2019237232"/>
      </c:barChart>
      <c:catAx>
        <c:axId val="20192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37232"/>
        <c:crosses val="autoZero"/>
        <c:auto val="1"/>
        <c:lblAlgn val="ctr"/>
        <c:lblOffset val="100"/>
        <c:noMultiLvlLbl val="0"/>
      </c:catAx>
      <c:valAx>
        <c:axId val="20192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4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Cancer History - Non-Smokers</a:t>
            </a:r>
          </a:p>
        </c:rich>
      </c:tx>
      <c:layout>
        <c:manualLayout>
          <c:xMode val="edge"/>
          <c:yMode val="edge"/>
          <c:x val="0.195016722408026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16467765748032"/>
          <c:y val="0.17338126212484309"/>
          <c:w val="0.76344960629921255"/>
          <c:h val="0.76344960629921255"/>
        </c:manualLayout>
      </c:layout>
      <c:doughnutChart>
        <c:varyColors val="1"/>
        <c:ser>
          <c:idx val="0"/>
          <c:order val="0"/>
          <c:tx>
            <c:strRef>
              <c:f>'Cancer Analysis'!$C$1</c:f>
              <c:strCache>
                <c:ptCount val="1"/>
                <c:pt idx="0">
                  <c:v>Non-Smokers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96-419D-AFD1-DC2C2D4F03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96-419D-AFD1-DC2C2D4F03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'Cancer Analysis'!$A$2:$A$3</c:f>
              <c:strCache>
                <c:ptCount val="2"/>
                <c:pt idx="0">
                  <c:v>Cancer History: Yes</c:v>
                </c:pt>
                <c:pt idx="1">
                  <c:v>Cancer History: No</c:v>
                </c:pt>
              </c:strCache>
            </c:strRef>
          </c:cat>
          <c:val>
            <c:numRef>
              <c:f>'Cancer Analysis'!$C$2:$C$3</c:f>
              <c:numCache>
                <c:formatCode>General</c:formatCode>
                <c:ptCount val="2"/>
                <c:pt idx="0">
                  <c:v>307</c:v>
                </c:pt>
                <c:pt idx="1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6-419D-AFD1-DC2C2D4F038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smokers vs non-smokers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53-4810-B900-149FAD93F9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53-4810-B900-149FAD93F9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sheet!$B$4:$B$6</c:f>
              <c:numCache>
                <c:formatCode>General</c:formatCode>
                <c:ptCount val="2"/>
                <c:pt idx="0">
                  <c:v>1944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53-4810-B900-149FAD93F92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 Charges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73708242091039"/>
          <c:y val="0.18300925925925926"/>
          <c:w val="0.62250496308358061"/>
          <c:h val="0.73273950131233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sheet!$B$16:$B$17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sheet!$B$18</c:f>
              <c:numCache>
                <c:formatCode>General</c:formatCode>
                <c:ptCount val="1"/>
                <c:pt idx="0">
                  <c:v>7553531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A-487A-A61D-54FBD8FDA2D6}"/>
            </c:ext>
          </c:extLst>
        </c:ser>
        <c:ser>
          <c:idx val="1"/>
          <c:order val="1"/>
          <c:tx>
            <c:strRef>
              <c:f>sheet!$C$16:$C$17</c:f>
              <c:strCache>
                <c:ptCount val="1"/>
                <c:pt idx="0">
                  <c:v>Obesity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sheet!$C$18</c:f>
              <c:numCache>
                <c:formatCode>General</c:formatCode>
                <c:ptCount val="1"/>
                <c:pt idx="0">
                  <c:v>12800928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A-487A-A61D-54FBD8FDA2D6}"/>
            </c:ext>
          </c:extLst>
        </c:ser>
        <c:ser>
          <c:idx val="2"/>
          <c:order val="2"/>
          <c:tx>
            <c:strRef>
              <c:f>sheet!$D$16:$D$17</c:f>
              <c:strCache>
                <c:ptCount val="1"/>
                <c:pt idx="0">
                  <c:v>Overweight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sheet!$D$18</c:f>
              <c:numCache>
                <c:formatCode>General</c:formatCode>
                <c:ptCount val="1"/>
                <c:pt idx="0">
                  <c:v>6844972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A-487A-A61D-54FBD8FDA2D6}"/>
            </c:ext>
          </c:extLst>
        </c:ser>
        <c:ser>
          <c:idx val="3"/>
          <c:order val="3"/>
          <c:tx>
            <c:strRef>
              <c:f>sheet!$E$16:$E$17</c:f>
              <c:strCache>
                <c:ptCount val="1"/>
                <c:pt idx="0">
                  <c:v>Underweight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sheet!$E$18</c:f>
              <c:numCache>
                <c:formatCode>General</c:formatCode>
                <c:ptCount val="1"/>
                <c:pt idx="0">
                  <c:v>4116014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0A-487A-A61D-54FBD8FDA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22983184"/>
        <c:axId val="1022988176"/>
      </c:barChart>
      <c:catAx>
        <c:axId val="10229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88176"/>
        <c:crosses val="autoZero"/>
        <c:auto val="1"/>
        <c:lblAlgn val="ctr"/>
        <c:lblOffset val="100"/>
        <c:noMultiLvlLbl val="0"/>
      </c:catAx>
      <c:valAx>
        <c:axId val="10229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smokers vs non-smokers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C35-4D15-AE53-649AE5B68D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EF-4074-8713-1CA6BC2E69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sheet!$B$4:$B$6</c:f>
              <c:numCache>
                <c:formatCode>General</c:formatCode>
                <c:ptCount val="2"/>
                <c:pt idx="0">
                  <c:v>1944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5-4D15-AE53-649AE5B68D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 Charges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73708242091039"/>
          <c:y val="0.18300925925925926"/>
          <c:w val="0.62250496308358061"/>
          <c:h val="0.73273950131233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sheet!$B$16:$B$17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sheet!$B$18</c:f>
              <c:numCache>
                <c:formatCode>General</c:formatCode>
                <c:ptCount val="1"/>
                <c:pt idx="0">
                  <c:v>7553531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F4-4E89-8093-72E4580C8C51}"/>
            </c:ext>
          </c:extLst>
        </c:ser>
        <c:ser>
          <c:idx val="1"/>
          <c:order val="1"/>
          <c:tx>
            <c:strRef>
              <c:f>sheet!$C$16:$C$17</c:f>
              <c:strCache>
                <c:ptCount val="1"/>
                <c:pt idx="0">
                  <c:v>Obesity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sheet!$C$18</c:f>
              <c:numCache>
                <c:formatCode>General</c:formatCode>
                <c:ptCount val="1"/>
                <c:pt idx="0">
                  <c:v>12800928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F4-4E89-8093-72E4580C8C51}"/>
            </c:ext>
          </c:extLst>
        </c:ser>
        <c:ser>
          <c:idx val="2"/>
          <c:order val="2"/>
          <c:tx>
            <c:strRef>
              <c:f>sheet!$D$16:$D$17</c:f>
              <c:strCache>
                <c:ptCount val="1"/>
                <c:pt idx="0">
                  <c:v>Overweight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sheet!$D$18</c:f>
              <c:numCache>
                <c:formatCode>General</c:formatCode>
                <c:ptCount val="1"/>
                <c:pt idx="0">
                  <c:v>6844972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F4-4E89-8093-72E4580C8C51}"/>
            </c:ext>
          </c:extLst>
        </c:ser>
        <c:ser>
          <c:idx val="3"/>
          <c:order val="3"/>
          <c:tx>
            <c:strRef>
              <c:f>sheet!$E$16:$E$17</c:f>
              <c:strCache>
                <c:ptCount val="1"/>
                <c:pt idx="0">
                  <c:v>Underweight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sheet!$A$18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sheet!$E$18</c:f>
              <c:numCache>
                <c:formatCode>General</c:formatCode>
                <c:ptCount val="1"/>
                <c:pt idx="0">
                  <c:v>4116014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F4-4E89-8093-72E4580C8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22983184"/>
        <c:axId val="1022988176"/>
      </c:barChart>
      <c:catAx>
        <c:axId val="10229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88176"/>
        <c:crosses val="autoZero"/>
        <c:auto val="1"/>
        <c:lblAlgn val="ctr"/>
        <c:lblOffset val="100"/>
        <c:noMultiLvlLbl val="0"/>
      </c:catAx>
      <c:valAx>
        <c:axId val="10229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Cancer History - Non-Smokers</a:t>
            </a:r>
          </a:p>
        </c:rich>
      </c:tx>
      <c:layout>
        <c:manualLayout>
          <c:xMode val="edge"/>
          <c:yMode val="edge"/>
          <c:x val="0.195016722408026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16467765748032"/>
          <c:y val="0.17338126212484309"/>
          <c:w val="0.76344960629921255"/>
          <c:h val="0.76344960629921255"/>
        </c:manualLayout>
      </c:layout>
      <c:doughnutChart>
        <c:varyColors val="1"/>
        <c:ser>
          <c:idx val="0"/>
          <c:order val="0"/>
          <c:tx>
            <c:strRef>
              <c:f>'Cancer Analysis'!$C$1</c:f>
              <c:strCache>
                <c:ptCount val="1"/>
                <c:pt idx="0">
                  <c:v>Non-Smokers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C1-48AC-A187-D326CFF5FE8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1C1-48AC-A187-D326CFF5F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'Cancer Analysis'!$A$2:$A$3</c:f>
              <c:strCache>
                <c:ptCount val="2"/>
                <c:pt idx="0">
                  <c:v>Cancer History: Yes</c:v>
                </c:pt>
                <c:pt idx="1">
                  <c:v>Cancer History: No</c:v>
                </c:pt>
              </c:strCache>
            </c:strRef>
          </c:cat>
          <c:val>
            <c:numRef>
              <c:f>'Cancer Analysis'!$C$2:$C$3</c:f>
              <c:numCache>
                <c:formatCode>General</c:formatCode>
                <c:ptCount val="2"/>
                <c:pt idx="0">
                  <c:v>307</c:v>
                </c:pt>
                <c:pt idx="1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1-48AC-A187-D326CFF5FE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Charges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 Analysis'!$G$1</c:f>
              <c:strCache>
                <c:ptCount val="1"/>
                <c:pt idx="0">
                  <c:v>Total 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 Analysis'!$F$2:$F$5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'Weight Analysis'!$G$2:$G$5</c:f>
              <c:numCache>
                <c:formatCode>"₹"#,##0.00</c:formatCode>
                <c:ptCount val="4"/>
                <c:pt idx="0">
                  <c:v>1214279.8800000001</c:v>
                </c:pt>
                <c:pt idx="1">
                  <c:v>4305290.1400000043</c:v>
                </c:pt>
                <c:pt idx="2">
                  <c:v>5729141.7700000023</c:v>
                </c:pt>
                <c:pt idx="3">
                  <c:v>20343646.820000049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A-41A1-85C7-A6D25E3671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9240976"/>
        <c:axId val="2019237232"/>
      </c:barChart>
      <c:catAx>
        <c:axId val="20192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37232"/>
        <c:crosses val="autoZero"/>
        <c:auto val="1"/>
        <c:lblAlgn val="ctr"/>
        <c:lblOffset val="100"/>
        <c:noMultiLvlLbl val="0"/>
      </c:catAx>
      <c:valAx>
        <c:axId val="20192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4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[healthcare.xlsx]Analysis_Data!PivotTable2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customers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Analysis_Data!$C$13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Analysis_Data!$B$14:$B$63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Unknow</c:v>
                </c:pt>
              </c:strCache>
            </c:strRef>
          </c:cat>
          <c:val>
            <c:numRef>
              <c:f>Analysis_Data!$C$14:$C$63</c:f>
              <c:numCache>
                <c:formatCode>General</c:formatCode>
                <c:ptCount val="49"/>
                <c:pt idx="0">
                  <c:v>621463.28999999946</c:v>
                </c:pt>
                <c:pt idx="1">
                  <c:v>832238.07000000018</c:v>
                </c:pt>
                <c:pt idx="2">
                  <c:v>429864</c:v>
                </c:pt>
                <c:pt idx="3">
                  <c:v>224224.75999999998</c:v>
                </c:pt>
                <c:pt idx="4">
                  <c:v>509924.09000000008</c:v>
                </c:pt>
                <c:pt idx="5">
                  <c:v>554646.67999999982</c:v>
                </c:pt>
                <c:pt idx="6">
                  <c:v>449216.27999999991</c:v>
                </c:pt>
                <c:pt idx="7">
                  <c:v>523538.56</c:v>
                </c:pt>
                <c:pt idx="8">
                  <c:v>260505.82</c:v>
                </c:pt>
                <c:pt idx="9">
                  <c:v>604158.33000000007</c:v>
                </c:pt>
                <c:pt idx="10">
                  <c:v>536487.33999999985</c:v>
                </c:pt>
                <c:pt idx="11">
                  <c:v>505306.73</c:v>
                </c:pt>
                <c:pt idx="12">
                  <c:v>772119.45000000007</c:v>
                </c:pt>
                <c:pt idx="13">
                  <c:v>475931.78000000014</c:v>
                </c:pt>
                <c:pt idx="14">
                  <c:v>734904.55000000016</c:v>
                </c:pt>
                <c:pt idx="15">
                  <c:v>535098.74999999988</c:v>
                </c:pt>
                <c:pt idx="16">
                  <c:v>725081.81000000017</c:v>
                </c:pt>
                <c:pt idx="17">
                  <c:v>432690.4599999999</c:v>
                </c:pt>
                <c:pt idx="18">
                  <c:v>516219.9499999999</c:v>
                </c:pt>
                <c:pt idx="19">
                  <c:v>858198.31999999972</c:v>
                </c:pt>
                <c:pt idx="20">
                  <c:v>449812.20999999996</c:v>
                </c:pt>
                <c:pt idx="21">
                  <c:v>607623.11</c:v>
                </c:pt>
                <c:pt idx="22">
                  <c:v>705133.36999999976</c:v>
                </c:pt>
                <c:pt idx="23">
                  <c:v>625619.7799999998</c:v>
                </c:pt>
                <c:pt idx="24">
                  <c:v>625955.71000000008</c:v>
                </c:pt>
                <c:pt idx="25">
                  <c:v>892556.29000000015</c:v>
                </c:pt>
                <c:pt idx="26">
                  <c:v>778691.83999999973</c:v>
                </c:pt>
                <c:pt idx="27">
                  <c:v>710037.58</c:v>
                </c:pt>
                <c:pt idx="28">
                  <c:v>940174.24</c:v>
                </c:pt>
                <c:pt idx="29">
                  <c:v>982484.64000000013</c:v>
                </c:pt>
                <c:pt idx="30">
                  <c:v>894165.01000000013</c:v>
                </c:pt>
                <c:pt idx="31">
                  <c:v>714196.64000000013</c:v>
                </c:pt>
                <c:pt idx="32">
                  <c:v>981992.13999999978</c:v>
                </c:pt>
                <c:pt idx="33">
                  <c:v>928107.04999999993</c:v>
                </c:pt>
                <c:pt idx="34">
                  <c:v>961174.52000000014</c:v>
                </c:pt>
                <c:pt idx="35">
                  <c:v>849578.09</c:v>
                </c:pt>
                <c:pt idx="36">
                  <c:v>875216.85000000033</c:v>
                </c:pt>
                <c:pt idx="37">
                  <c:v>830149.07</c:v>
                </c:pt>
                <c:pt idx="38">
                  <c:v>816035.29000000015</c:v>
                </c:pt>
                <c:pt idx="39">
                  <c:v>785190.9099999998</c:v>
                </c:pt>
                <c:pt idx="40">
                  <c:v>642775.51</c:v>
                </c:pt>
                <c:pt idx="41">
                  <c:v>890034.23000000021</c:v>
                </c:pt>
                <c:pt idx="42">
                  <c:v>1070005.2799999998</c:v>
                </c:pt>
                <c:pt idx="43">
                  <c:v>506562.5199999999</c:v>
                </c:pt>
                <c:pt idx="44">
                  <c:v>425156.5</c:v>
                </c:pt>
                <c:pt idx="45">
                  <c:v>457805.63999999996</c:v>
                </c:pt>
                <c:pt idx="46">
                  <c:v>497892.23000000004</c:v>
                </c:pt>
                <c:pt idx="47">
                  <c:v>29330.98</c:v>
                </c:pt>
                <c:pt idx="48">
                  <c:v>17082.36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6-491E-BE1E-1C2AD0AF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1704320"/>
        <c:axId val="1771701408"/>
        <c:axId val="0"/>
      </c:bar3DChart>
      <c:catAx>
        <c:axId val="17717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1408"/>
        <c:crosses val="autoZero"/>
        <c:auto val="1"/>
        <c:lblAlgn val="ctr"/>
        <c:lblOffset val="100"/>
        <c:noMultiLvlLbl val="0"/>
      </c:catAx>
      <c:valAx>
        <c:axId val="17717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[healthcare.xlsx]Analysis_Data!PivotTable3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Analysis_Data!$O$11:$O$12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Analysis_Data!$N$13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Analysis_Data!$O$13</c:f>
              <c:numCache>
                <c:formatCode>General</c:formatCode>
                <c:ptCount val="1"/>
                <c:pt idx="0">
                  <c:v>18367760.840000018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9-4BBB-B6DF-34CAA25DCF3D}"/>
            </c:ext>
          </c:extLst>
        </c:ser>
        <c:ser>
          <c:idx val="1"/>
          <c:order val="1"/>
          <c:tx>
            <c:strRef>
              <c:f>Analysis_Data!$P$11:$P$12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Analysis_Data!$N$13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Analysis_Data!$P$13</c:f>
              <c:numCache>
                <c:formatCode>General</c:formatCode>
                <c:ptCount val="1"/>
                <c:pt idx="0">
                  <c:v>13224597.770000016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9-4BBB-B6DF-34CAA25DC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1706816"/>
        <c:axId val="1771707232"/>
      </c:barChart>
      <c:catAx>
        <c:axId val="17717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7232"/>
        <c:crosses val="autoZero"/>
        <c:auto val="1"/>
        <c:lblAlgn val="ctr"/>
        <c:lblOffset val="100"/>
        <c:noMultiLvlLbl val="0"/>
      </c:catAx>
      <c:valAx>
        <c:axId val="17717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customXml" Target="../ink/ink1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ustomXml" Target="../ink/ink3.xml"/><Relationship Id="rId5" Type="http://schemas.openxmlformats.org/officeDocument/2006/relationships/customXml" Target="../ink/ink2.xml"/><Relationship Id="rId4" Type="http://schemas.openxmlformats.org/officeDocument/2006/relationships/image" Target="../media/image1.png"/><Relationship Id="rId9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31750</xdr:colOff>
      <xdr:row>4</xdr:row>
      <xdr:rowOff>158750</xdr:rowOff>
    </xdr:from>
    <xdr:to>
      <xdr:col>20</xdr:col>
      <xdr:colOff>368300</xdr:colOff>
      <xdr:row>15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4FB9F7-DC0B-4588-A234-943ECA6D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</xdr:colOff>
      <xdr:row>15</xdr:row>
      <xdr:rowOff>114300</xdr:rowOff>
    </xdr:from>
    <xdr:to>
      <xdr:col>20</xdr:col>
      <xdr:colOff>393700</xdr:colOff>
      <xdr:row>25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914CA8-81AB-473C-9C7D-A34386A9D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330200</xdr:colOff>
      <xdr:row>4</xdr:row>
      <xdr:rowOff>158750</xdr:rowOff>
    </xdr:from>
    <xdr:to>
      <xdr:col>25</xdr:col>
      <xdr:colOff>539750</xdr:colOff>
      <xdr:row>15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876461-B8D3-474C-A2C6-17F0320A3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393700</xdr:colOff>
      <xdr:row>15</xdr:row>
      <xdr:rowOff>114300</xdr:rowOff>
    </xdr:from>
    <xdr:to>
      <xdr:col>25</xdr:col>
      <xdr:colOff>508000</xdr:colOff>
      <xdr:row>25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EE000E-5532-4CA9-BC1B-E02A9AE7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0</xdr:rowOff>
    </xdr:from>
    <xdr:to>
      <xdr:col>6</xdr:col>
      <xdr:colOff>203200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076E6-A98F-4FBE-AEE2-E2909C30D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234950</xdr:colOff>
      <xdr:row>2</xdr:row>
      <xdr:rowOff>177800</xdr:rowOff>
    </xdr:from>
    <xdr:to>
      <xdr:col>12</xdr:col>
      <xdr:colOff>381000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09BFD-42FD-42E0-8E79-7B7AB913C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0</xdr:row>
      <xdr:rowOff>0</xdr:rowOff>
    </xdr:from>
    <xdr:to>
      <xdr:col>9</xdr:col>
      <xdr:colOff>165100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1B65B-5E83-4E79-8A1F-9D8EC9EF0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18</xdr:row>
      <xdr:rowOff>25400</xdr:rowOff>
    </xdr:from>
    <xdr:to>
      <xdr:col>11</xdr:col>
      <xdr:colOff>88900</xdr:colOff>
      <xdr:row>33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D1F41-4785-4489-BB58-45919D540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342770</xdr:colOff>
      <xdr:row>32</xdr:row>
      <xdr:rowOff>56990</xdr:rowOff>
    </xdr:from>
    <xdr:to>
      <xdr:col>11</xdr:col>
      <xdr:colOff>343130</xdr:colOff>
      <xdr:row>32</xdr:row>
      <xdr:rowOff>57350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3878356-CFCE-4FFE-816E-A8D8AD8C3161}"/>
                </a:ext>
              </a:extLst>
            </xdr14:cNvPr>
            <xdr14:cNvContentPartPr/>
          </xdr14:nvContentPartPr>
          <xdr14:nvPr macro=""/>
          <xdr14:xfrm>
            <a:off x="7994520" y="594979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3878356-CFCE-4FFE-816E-A8D8AD8C316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985880" y="59411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50470</xdr:colOff>
      <xdr:row>30</xdr:row>
      <xdr:rowOff>107770</xdr:rowOff>
    </xdr:from>
    <xdr:to>
      <xdr:col>12</xdr:col>
      <xdr:colOff>50830</xdr:colOff>
      <xdr:row>30</xdr:row>
      <xdr:rowOff>108130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4F4B3BD-68DF-4736-80F4-2B75FA9CB884}"/>
                </a:ext>
              </a:extLst>
            </xdr14:cNvPr>
            <xdr14:cNvContentPartPr/>
          </xdr14:nvContentPartPr>
          <xdr14:nvPr macro=""/>
          <xdr14:xfrm>
            <a:off x="8248320" y="563227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4F4B3BD-68DF-4736-80F4-2B75FA9CB88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39680" y="5623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196720</xdr:colOff>
      <xdr:row>4</xdr:row>
      <xdr:rowOff>152240</xdr:rowOff>
    </xdr:from>
    <xdr:to>
      <xdr:col>13</xdr:col>
      <xdr:colOff>197080</xdr:colOff>
      <xdr:row>4</xdr:row>
      <xdr:rowOff>152600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6E2667D-8A6A-4BE3-B0DB-147FB7016FF5}"/>
                </a:ext>
              </a:extLst>
            </xdr14:cNvPr>
            <xdr14:cNvContentPartPr/>
          </xdr14:nvContentPartPr>
          <xdr14:nvPr macro=""/>
          <xdr14:xfrm>
            <a:off x="8940670" y="88884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6E2667D-8A6A-4BE3-B0DB-147FB7016FF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923030" y="8708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75040</xdr:colOff>
      <xdr:row>3</xdr:row>
      <xdr:rowOff>126150</xdr:rowOff>
    </xdr:from>
    <xdr:to>
      <xdr:col>13</xdr:col>
      <xdr:colOff>76480</xdr:colOff>
      <xdr:row>3</xdr:row>
      <xdr:rowOff>140190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C63EA7E-A294-4CDF-8707-FE426A653232}"/>
                </a:ext>
              </a:extLst>
            </xdr14:cNvPr>
            <xdr14:cNvContentPartPr/>
          </xdr14:nvContentPartPr>
          <xdr14:nvPr macro=""/>
          <xdr14:xfrm>
            <a:off x="8818990" y="678600"/>
            <a:ext cx="1440" cy="14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C63EA7E-A294-4CDF-8707-FE426A65323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00990" y="660600"/>
              <a:ext cx="37080" cy="49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95250</xdr:rowOff>
    </xdr:from>
    <xdr:to>
      <xdr:col>4</xdr:col>
      <xdr:colOff>76200</xdr:colOff>
      <xdr:row>21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C55F4-5509-45A3-9466-AFCE4CC9A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14</xdr:row>
      <xdr:rowOff>19050</xdr:rowOff>
    </xdr:from>
    <xdr:to>
      <xdr:col>11</xdr:col>
      <xdr:colOff>88900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0D838-4D60-45E5-805B-444742042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3</xdr:row>
      <xdr:rowOff>19050</xdr:rowOff>
    </xdr:from>
    <xdr:to>
      <xdr:col>8</xdr:col>
      <xdr:colOff>400050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52C88-B201-437C-9A22-CEF5951FA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412750</xdr:colOff>
      <xdr:row>14</xdr:row>
      <xdr:rowOff>82550</xdr:rowOff>
    </xdr:from>
    <xdr:to>
      <xdr:col>15</xdr:col>
      <xdr:colOff>787400</xdr:colOff>
      <xdr:row>29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E06348-C7C8-4C9C-88E1-AF9F3E36D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3T13:53:49.0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3T13:53:50.53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3T13:58:34.81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3T13:58:36.4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 38 24575,'0'-3'0,"0"-4"0,0-4 0,-4-6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14.793329166663" createdVersion="7" refreshedVersion="7" minRefreshableVersion="3" recordCount="2335" xr:uid="{F2C7A5F2-C014-4EC7-ACFC-09BAFFE4F789}">
  <cacheSource type="worksheet">
    <worksheetSource ref="A1:L2336" sheet="Healthcare1"/>
  </cacheSource>
  <cacheFields count="16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/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Weight Status " numFmtId="0">
      <sharedItems count="4">
        <s v="Obesity"/>
        <s v="Overweight"/>
        <s v="Normal Weight"/>
        <s v="Underweight"/>
      </sharedItems>
    </cacheField>
    <cacheField name="Date Of Birth" numFmtId="14">
      <sharedItems containsDate="1" containsMixedTypes="1" minDate="1958-06-05T00:00:00" maxDate="2004-12-28T00:00:00"/>
    </cacheField>
    <cacheField name="charges" numFmtId="165">
      <sharedItems containsSemiMixedTypes="0" containsString="0" containsNumber="1" containsInteger="1" minValue="564" maxValue="48970" count="2222">
        <n v="564"/>
        <n v="571"/>
        <n v="600"/>
        <n v="605"/>
        <n v="637"/>
        <n v="646"/>
        <n v="650"/>
        <n v="668"/>
        <n v="670"/>
        <n v="688"/>
        <n v="700"/>
        <n v="723"/>
        <n v="750"/>
        <n v="760"/>
        <n v="770"/>
        <n v="774"/>
        <n v="831"/>
        <n v="865"/>
        <n v="896"/>
        <n v="915"/>
        <n v="929"/>
        <n v="965"/>
        <n v="1007"/>
        <n v="1012"/>
        <n v="1019"/>
        <n v="1034"/>
        <n v="1044"/>
        <n v="1047"/>
        <n v="1049"/>
        <n v="1056"/>
        <n v="1068"/>
        <n v="1070"/>
        <n v="1071"/>
        <n v="1082"/>
        <n v="1086"/>
        <n v="1122"/>
        <n v="1132"/>
        <n v="1135"/>
        <n v="1136"/>
        <n v="1137"/>
        <n v="1141"/>
        <n v="1142"/>
        <n v="1147"/>
        <n v="1149"/>
        <n v="1158"/>
        <n v="1163"/>
        <n v="1165"/>
        <n v="1167"/>
        <n v="1178"/>
        <n v="1191"/>
        <n v="1200"/>
        <n v="1201"/>
        <n v="1210"/>
        <n v="1220"/>
        <n v="1224"/>
        <n v="1228"/>
        <n v="1234"/>
        <n v="1237"/>
        <n v="1240"/>
        <n v="1241"/>
        <n v="1242"/>
        <n v="1243"/>
        <n v="1252"/>
        <n v="1253"/>
        <n v="1254"/>
        <n v="1256"/>
        <n v="1261"/>
        <n v="1262"/>
        <n v="1263"/>
        <n v="1267"/>
        <n v="1276"/>
        <n v="1283"/>
        <n v="1285"/>
        <n v="1286"/>
        <n v="1291"/>
        <n v="1293"/>
        <n v="1304"/>
        <n v="1315"/>
        <n v="1329"/>
        <n v="1333"/>
        <n v="1338"/>
        <n v="1341"/>
        <n v="1359"/>
        <n v="1382"/>
        <n v="1389"/>
        <n v="1390"/>
        <n v="1392"/>
        <n v="1400"/>
        <n v="1402"/>
        <n v="1417"/>
        <n v="1421"/>
        <n v="1422"/>
        <n v="1438"/>
        <n v="1445"/>
        <n v="1467"/>
        <n v="1477"/>
        <n v="1481"/>
        <n v="1493"/>
        <n v="1497"/>
        <n v="1515"/>
        <n v="1526"/>
        <n v="1532"/>
        <n v="1534"/>
        <n v="1567"/>
        <n v="1608"/>
        <n v="1616"/>
        <n v="1617"/>
        <n v="1621"/>
        <n v="1622"/>
        <n v="1625"/>
        <n v="1627"/>
        <n v="1628"/>
        <n v="1630"/>
        <n v="1632"/>
        <n v="1633"/>
        <n v="1634"/>
        <n v="1635"/>
        <n v="1636"/>
        <n v="1640"/>
        <n v="1646"/>
        <n v="1665"/>
        <n v="1675"/>
        <n v="1683"/>
        <n v="1695"/>
        <n v="1702"/>
        <n v="1705"/>
        <n v="1706"/>
        <n v="1708"/>
        <n v="1709"/>
        <n v="1711"/>
        <n v="1712"/>
        <n v="1719"/>
        <n v="1720"/>
        <n v="1726"/>
        <n v="1728"/>
        <n v="1729"/>
        <n v="1732"/>
        <n v="1737"/>
        <n v="1743"/>
        <n v="1744"/>
        <n v="1749"/>
        <n v="1757"/>
        <n v="1759"/>
        <n v="1770"/>
        <n v="1816"/>
        <n v="1823"/>
        <n v="1824"/>
        <n v="1827"/>
        <n v="1832"/>
        <n v="1837"/>
        <n v="1843"/>
        <n v="1851"/>
        <n v="1863"/>
        <n v="1866"/>
        <n v="1875"/>
        <n v="1878"/>
        <n v="1880"/>
        <n v="1906"/>
        <n v="1909"/>
        <n v="1910"/>
        <n v="1917"/>
        <n v="1965"/>
        <n v="1967"/>
        <n v="1970"/>
        <n v="1973"/>
        <n v="1978"/>
        <n v="1980"/>
        <n v="1982"/>
        <n v="1984"/>
        <n v="1987"/>
        <n v="2008"/>
        <n v="2020"/>
        <n v="2021"/>
        <n v="2027"/>
        <n v="2046"/>
        <n v="2055"/>
        <n v="2094"/>
        <n v="2102"/>
        <n v="2103"/>
        <n v="2104"/>
        <n v="2106"/>
        <n v="2117"/>
        <n v="2119"/>
        <n v="2128"/>
        <n v="2131"/>
        <n v="2135"/>
        <n v="2137"/>
        <n v="2138"/>
        <n v="2145"/>
        <n v="2150"/>
        <n v="2154"/>
        <n v="2156"/>
        <n v="2157"/>
        <n v="2167"/>
        <n v="2170"/>
        <n v="2193"/>
        <n v="2196"/>
        <n v="2198"/>
        <n v="2201"/>
        <n v="2203"/>
        <n v="2204"/>
        <n v="2206"/>
        <n v="2208"/>
        <n v="2211"/>
        <n v="2213"/>
        <n v="2217"/>
        <n v="2218"/>
        <n v="2219"/>
        <n v="2222"/>
        <n v="2251"/>
        <n v="2255"/>
        <n v="2257"/>
        <n v="2262"/>
        <n v="2278"/>
        <n v="2295"/>
        <n v="2302"/>
        <n v="2304"/>
        <n v="2323"/>
        <n v="2332"/>
        <n v="2353"/>
        <n v="2362"/>
        <n v="2373"/>
        <n v="2395"/>
        <n v="2396"/>
        <n v="2405"/>
        <n v="2417"/>
        <n v="2438"/>
        <n v="2457"/>
        <n v="2458"/>
        <n v="2460"/>
        <n v="2465"/>
        <n v="2473"/>
        <n v="2481"/>
        <n v="2484"/>
        <n v="2494"/>
        <n v="2497"/>
        <n v="2498"/>
        <n v="2501"/>
        <n v="2511"/>
        <n v="2523"/>
        <n v="2528"/>
        <n v="2534"/>
        <n v="2540"/>
        <n v="2546"/>
        <n v="2566"/>
        <n v="2585"/>
        <n v="2586"/>
        <n v="2598"/>
        <n v="2633"/>
        <n v="2639"/>
        <n v="2643"/>
        <n v="2681"/>
        <n v="2685"/>
        <n v="2690"/>
        <n v="2700"/>
        <n v="2709"/>
        <n v="2711"/>
        <n v="2719"/>
        <n v="2721"/>
        <n v="2726"/>
        <n v="2727"/>
        <n v="2730"/>
        <n v="2732"/>
        <n v="2742"/>
        <n v="2755"/>
        <n v="2759"/>
        <n v="2773"/>
        <n v="2775"/>
        <n v="2789"/>
        <n v="2801"/>
        <n v="2804"/>
        <n v="2820"/>
        <n v="2843"/>
        <n v="2851"/>
        <n v="2855"/>
        <n v="2866"/>
        <n v="2867"/>
        <n v="2897"/>
        <n v="2899"/>
        <n v="2903"/>
        <n v="2904"/>
        <n v="2914"/>
        <n v="2927"/>
        <n v="2943"/>
        <n v="2974"/>
        <n v="2980"/>
        <n v="2986"/>
        <n v="3012"/>
        <n v="3018"/>
        <n v="3022"/>
        <n v="3044"/>
        <n v="3046"/>
        <n v="3052"/>
        <n v="3056"/>
        <n v="3063"/>
        <n v="3065"/>
        <n v="3071"/>
        <n v="3077"/>
        <n v="3088"/>
        <n v="3128"/>
        <n v="3161"/>
        <n v="3162"/>
        <n v="3167"/>
        <n v="3172"/>
        <n v="3176"/>
        <n v="3177"/>
        <n v="3180"/>
        <n v="3181"/>
        <n v="3201"/>
        <n v="3206"/>
        <n v="3209"/>
        <n v="3214"/>
        <n v="3227"/>
        <n v="3238"/>
        <n v="3260"/>
        <n v="3269"/>
        <n v="3277"/>
        <n v="3280"/>
        <n v="3293"/>
        <n v="3301"/>
        <n v="3308"/>
        <n v="3310"/>
        <n v="3343"/>
        <n v="3353"/>
        <n v="3367"/>
        <n v="3379"/>
        <n v="3385"/>
        <n v="3392"/>
        <n v="3393"/>
        <n v="3410"/>
        <n v="3434"/>
        <n v="3437"/>
        <n v="3443"/>
        <n v="3454"/>
        <n v="3464"/>
        <n v="3471"/>
        <n v="3482"/>
        <n v="3484"/>
        <n v="3491"/>
        <n v="3501"/>
        <n v="3538"/>
        <n v="3539"/>
        <n v="3540"/>
        <n v="3554"/>
        <n v="3557"/>
        <n v="3559"/>
        <n v="3562"/>
        <n v="3563"/>
        <n v="3570"/>
        <n v="3578"/>
        <n v="3580"/>
        <n v="3589"/>
        <n v="3591"/>
        <n v="3594"/>
        <n v="3598"/>
        <n v="3604"/>
        <n v="3606"/>
        <n v="3622"/>
        <n v="3645"/>
        <n v="3653"/>
        <n v="3659"/>
        <n v="3679"/>
        <n v="3688"/>
        <n v="3693"/>
        <n v="3700"/>
        <n v="3704"/>
        <n v="3722"/>
        <n v="3732"/>
        <n v="3733"/>
        <n v="3736"/>
        <n v="3749"/>
        <n v="3757"/>
        <n v="3758"/>
        <n v="3761"/>
        <n v="3767"/>
        <n v="3773"/>
        <n v="3786"/>
        <n v="3794"/>
        <n v="3796"/>
        <n v="3797"/>
        <n v="3848"/>
        <n v="3858"/>
        <n v="3859"/>
        <n v="3861"/>
        <n v="3867"/>
        <n v="3876"/>
        <n v="3877"/>
        <n v="3889"/>
        <n v="3898"/>
        <n v="3902"/>
        <n v="3906"/>
        <n v="3910"/>
        <n v="3926"/>
        <n v="3932"/>
        <n v="3935"/>
        <n v="3944"/>
        <n v="3947"/>
        <n v="3956"/>
        <n v="3973"/>
        <n v="3982"/>
        <n v="3988"/>
        <n v="3990"/>
        <n v="3994"/>
        <n v="4002"/>
        <n v="4005"/>
        <n v="4032"/>
        <n v="4038"/>
        <n v="4040"/>
        <n v="4041"/>
        <n v="4048"/>
        <n v="4058"/>
        <n v="4059"/>
        <n v="4070"/>
        <n v="4071"/>
        <n v="4074"/>
        <n v="4077"/>
        <n v="4134"/>
        <n v="4138"/>
        <n v="4150"/>
        <n v="4151"/>
        <n v="4155"/>
        <n v="4163"/>
        <n v="4185"/>
        <n v="4189"/>
        <n v="4235"/>
        <n v="4237"/>
        <n v="4240"/>
        <n v="4244"/>
        <n v="4250"/>
        <n v="4261"/>
        <n v="4265"/>
        <n v="4266"/>
        <n v="4279"/>
        <n v="4296"/>
        <n v="4320"/>
        <n v="4338"/>
        <n v="4340"/>
        <n v="4347"/>
        <n v="4349"/>
        <n v="4351"/>
        <n v="4357"/>
        <n v="4392"/>
        <n v="4393"/>
        <n v="4397"/>
        <n v="4400"/>
        <n v="4402"/>
        <n v="4415"/>
        <n v="4421"/>
        <n v="4429"/>
        <n v="4433"/>
        <n v="4434"/>
        <n v="4435"/>
        <n v="4438"/>
        <n v="4441"/>
        <n v="4449"/>
        <n v="4454"/>
        <n v="4463"/>
        <n v="4467"/>
        <n v="4468"/>
        <n v="4489"/>
        <n v="4500"/>
        <n v="4505"/>
        <n v="4511"/>
        <n v="4516"/>
        <n v="4518"/>
        <n v="4519"/>
        <n v="4527"/>
        <n v="4529"/>
        <n v="4536"/>
        <n v="4544"/>
        <n v="4561"/>
        <n v="4563"/>
        <n v="4564"/>
        <n v="4571"/>
        <n v="4608"/>
        <n v="4618"/>
        <n v="4647"/>
        <n v="4661"/>
        <n v="4668"/>
        <n v="4671"/>
        <n v="4673"/>
        <n v="4674"/>
        <n v="4679"/>
        <n v="4686"/>
        <n v="4688"/>
        <n v="4699"/>
        <n v="4712"/>
        <n v="4718"/>
        <n v="4720"/>
        <n v="4729"/>
        <n v="4735"/>
        <n v="4738"/>
        <n v="4741"/>
        <n v="4746"/>
        <n v="4747"/>
        <n v="4751"/>
        <n v="4754"/>
        <n v="4762"/>
        <n v="4766"/>
        <n v="4780"/>
        <n v="4787"/>
        <n v="4796"/>
        <n v="4812"/>
        <n v="4827"/>
        <n v="4828"/>
        <n v="4831"/>
        <n v="4835"/>
        <n v="4838"/>
        <n v="4839"/>
        <n v="4841"/>
        <n v="4844"/>
        <n v="4845"/>
        <n v="4847"/>
        <n v="4860"/>
        <n v="4878"/>
        <n v="4884"/>
        <n v="4889"/>
        <n v="4890"/>
        <n v="4894"/>
        <n v="4895"/>
        <n v="4906"/>
        <n v="4912"/>
        <n v="4915"/>
        <n v="4923"/>
        <n v="4932"/>
        <n v="4935"/>
        <n v="4942"/>
        <n v="4950"/>
        <n v="4985"/>
        <n v="4992"/>
        <n v="4999"/>
        <n v="5003"/>
        <n v="5004"/>
        <n v="5012"/>
        <n v="5028"/>
        <n v="5031"/>
        <n v="5034"/>
        <n v="5039"/>
        <n v="5043"/>
        <n v="5045"/>
        <n v="5054"/>
        <n v="5060"/>
        <n v="5077"/>
        <n v="5080"/>
        <n v="5088"/>
        <n v="5117"/>
        <n v="5124"/>
        <n v="5125"/>
        <n v="5137"/>
        <n v="5138"/>
        <n v="5144"/>
        <n v="5149"/>
        <n v="5152"/>
        <n v="5167"/>
        <n v="5177"/>
        <n v="5196"/>
        <n v="5199"/>
        <n v="5208"/>
        <n v="5210"/>
        <n v="5213"/>
        <n v="5216"/>
        <n v="5228"/>
        <n v="5241"/>
        <n v="5245"/>
        <n v="5246"/>
        <n v="5254"/>
        <n v="5258"/>
        <n v="5261"/>
        <n v="5266"/>
        <n v="5268"/>
        <n v="5272"/>
        <n v="5276"/>
        <n v="5292"/>
        <n v="5294"/>
        <n v="5307"/>
        <n v="5312"/>
        <n v="5322"/>
        <n v="5326"/>
        <n v="5327"/>
        <n v="5345"/>
        <n v="5354"/>
        <n v="5365"/>
        <n v="5373"/>
        <n v="5375"/>
        <n v="5377"/>
        <n v="5384"/>
        <n v="5385"/>
        <n v="5396"/>
        <n v="5398"/>
        <n v="5401"/>
        <n v="5403"/>
        <n v="5412"/>
        <n v="5416"/>
        <n v="5425"/>
        <n v="5429"/>
        <n v="5439"/>
        <n v="5458"/>
        <n v="5467"/>
        <n v="5469"/>
        <n v="5472"/>
        <n v="5478"/>
        <n v="5484"/>
        <n v="5488"/>
        <n v="5503"/>
        <n v="5539"/>
        <n v="5540"/>
        <n v="5553"/>
        <n v="5576"/>
        <n v="5583"/>
        <n v="5584"/>
        <n v="5588"/>
        <n v="5595"/>
        <n v="5613"/>
        <n v="5615"/>
        <n v="5630"/>
        <n v="5650"/>
        <n v="5662"/>
        <n v="5679"/>
        <n v="5691"/>
        <n v="5693"/>
        <n v="5699"/>
        <n v="5700"/>
        <n v="5709"/>
        <n v="5720"/>
        <n v="5729"/>
        <n v="5742"/>
        <n v="5748"/>
        <n v="5757"/>
        <n v="5779"/>
        <n v="5807"/>
        <n v="5813"/>
        <n v="5817"/>
        <n v="5833"/>
        <n v="5837"/>
        <n v="5844"/>
        <n v="5847"/>
        <n v="5856"/>
        <n v="5877"/>
        <n v="5911"/>
        <n v="5920"/>
        <n v="5927"/>
        <n v="5928"/>
        <n v="5934"/>
        <n v="5957"/>
        <n v="5961"/>
        <n v="5967"/>
        <n v="5970"/>
        <n v="5972"/>
        <n v="5974"/>
        <n v="5977"/>
        <n v="5980"/>
        <n v="5990"/>
        <n v="5994"/>
        <n v="6059"/>
        <n v="6062"/>
        <n v="6064"/>
        <n v="6067"/>
        <n v="6074"/>
        <n v="6080"/>
        <n v="6082"/>
        <n v="6098"/>
        <n v="6112"/>
        <n v="6113"/>
        <n v="6117"/>
        <n v="6124"/>
        <n v="6129"/>
        <n v="6139"/>
        <n v="6147"/>
        <n v="6152"/>
        <n v="6160"/>
        <n v="6171"/>
        <n v="6183"/>
        <n v="6184"/>
        <n v="6185"/>
        <n v="6186"/>
        <n v="6196"/>
        <n v="6199"/>
        <n v="6204"/>
        <n v="6207"/>
        <n v="6209"/>
        <n v="6220"/>
        <n v="6237"/>
        <n v="6238"/>
        <n v="6250"/>
        <n v="6254"/>
        <n v="6255"/>
        <n v="6261"/>
        <n v="6269"/>
        <n v="6272"/>
        <n v="6276"/>
        <n v="6282"/>
        <n v="6290"/>
        <n v="6294"/>
        <n v="6302"/>
        <n v="6306"/>
        <n v="6311"/>
        <n v="6312"/>
        <n v="6314"/>
        <n v="6334"/>
        <n v="6336"/>
        <n v="6338"/>
        <n v="6356"/>
        <n v="6359"/>
        <n v="6361"/>
        <n v="6367"/>
        <n v="6374"/>
        <n v="6389"/>
        <n v="6390"/>
        <n v="6394"/>
        <n v="6402"/>
        <n v="6406"/>
        <n v="6407"/>
        <n v="6412"/>
        <n v="6414"/>
        <n v="6417"/>
        <n v="6423"/>
        <n v="6436"/>
        <n v="6456"/>
        <n v="6458"/>
        <n v="6473"/>
        <n v="6474"/>
        <n v="6482"/>
        <n v="6497"/>
        <n v="6500"/>
        <n v="6512"/>
        <n v="6529"/>
        <n v="6532"/>
        <n v="6537"/>
        <n v="6546"/>
        <n v="6548"/>
        <n v="6552"/>
        <n v="6555"/>
        <n v="6571"/>
        <n v="6572"/>
        <n v="6594"/>
        <n v="6600"/>
        <n v="6610"/>
        <n v="6630"/>
        <n v="6638"/>
        <n v="6639"/>
        <n v="6641"/>
        <n v="6651"/>
        <n v="6653"/>
        <n v="6654"/>
        <n v="6664"/>
        <n v="6665"/>
        <n v="6666"/>
        <n v="6686"/>
        <n v="6701"/>
        <n v="6706"/>
        <n v="6710"/>
        <n v="6721"/>
        <n v="6738"/>
        <n v="6739"/>
        <n v="6747"/>
        <n v="6749"/>
        <n v="6750"/>
        <n v="6753"/>
        <n v="6770"/>
        <n v="6776"/>
        <n v="6781"/>
        <n v="6782"/>
        <n v="6797"/>
        <n v="6799"/>
        <n v="6809"/>
        <n v="6828"/>
        <n v="6837"/>
        <n v="6842"/>
        <n v="6843"/>
        <n v="6849"/>
        <n v="6858"/>
        <n v="6863"/>
        <n v="6868"/>
        <n v="6876"/>
        <n v="6877"/>
        <n v="6878"/>
        <n v="6895"/>
        <n v="6933"/>
        <n v="6938"/>
        <n v="6941"/>
        <n v="6949"/>
        <n v="6951"/>
        <n v="6965"/>
        <n v="6986"/>
        <n v="6987"/>
        <n v="6990"/>
        <n v="7003"/>
        <n v="7033"/>
        <n v="7042"/>
        <n v="7046"/>
        <n v="7047"/>
        <n v="7050"/>
        <n v="7051"/>
        <n v="7054"/>
        <n v="7077"/>
        <n v="7097"/>
        <n v="7107"/>
        <n v="7125"/>
        <n v="7129"/>
        <n v="7134"/>
        <n v="7144"/>
        <n v="7145"/>
        <n v="7147"/>
        <n v="7151"/>
        <n v="7153"/>
        <n v="7154"/>
        <n v="7160"/>
        <n v="7162"/>
        <n v="7173"/>
        <n v="7176"/>
        <n v="7180"/>
        <n v="7197"/>
        <n v="7202"/>
        <n v="7209"/>
        <n v="7220"/>
        <n v="7223"/>
        <n v="7228"/>
        <n v="7244"/>
        <n v="7249"/>
        <n v="7257"/>
        <n v="7262"/>
        <n v="7266"/>
        <n v="7273"/>
        <n v="7282"/>
        <n v="7302"/>
        <n v="7305"/>
        <n v="7318"/>
        <n v="7323"/>
        <n v="7324"/>
        <n v="7325"/>
        <n v="7338"/>
        <n v="7340"/>
        <n v="7345"/>
        <n v="7346"/>
        <n v="7348"/>
        <n v="7349"/>
        <n v="7357"/>
        <n v="7358"/>
        <n v="7362"/>
        <n v="7372"/>
        <n v="7389"/>
        <n v="7404"/>
        <n v="7419"/>
        <n v="7421"/>
        <n v="7441"/>
        <n v="7442"/>
        <n v="7444"/>
        <n v="7446"/>
        <n v="7448"/>
        <n v="7450"/>
        <n v="7464"/>
        <n v="7487"/>
        <n v="7495"/>
        <n v="7504"/>
        <n v="7512"/>
        <n v="7518"/>
        <n v="7527"/>
        <n v="7532"/>
        <n v="7537"/>
        <n v="7539"/>
        <n v="7567"/>
        <n v="7586"/>
        <n v="7607"/>
        <n v="7610"/>
        <n v="7623"/>
        <n v="7624"/>
        <n v="7625"/>
        <n v="7627"/>
        <n v="7634"/>
        <n v="7637"/>
        <n v="7639"/>
        <n v="7640"/>
        <n v="7642"/>
        <n v="7651"/>
        <n v="7652"/>
        <n v="7658"/>
        <n v="7662"/>
        <n v="7671"/>
        <n v="7676"/>
        <n v="7681"/>
        <n v="7683"/>
        <n v="7685"/>
        <n v="7727"/>
        <n v="7730"/>
        <n v="7731"/>
        <n v="7732"/>
        <n v="7736"/>
        <n v="7740"/>
        <n v="7742"/>
        <n v="7749"/>
        <n v="7763"/>
        <n v="7790"/>
        <n v="7795"/>
        <n v="7804"/>
        <n v="7813"/>
        <n v="7824"/>
        <n v="7845"/>
        <n v="7852"/>
        <n v="7896"/>
        <n v="7935"/>
        <n v="7948"/>
        <n v="7954"/>
        <n v="7955"/>
        <n v="7958"/>
        <n v="7967"/>
        <n v="7980"/>
        <n v="7986"/>
        <n v="8005"/>
        <n v="8015"/>
        <n v="8017"/>
        <n v="8021"/>
        <n v="8023"/>
        <n v="8027"/>
        <n v="8028"/>
        <n v="8036"/>
        <n v="8059"/>
        <n v="8060"/>
        <n v="8062"/>
        <n v="8063"/>
        <n v="8068"/>
        <n v="8072"/>
        <n v="8077"/>
        <n v="8081"/>
        <n v="8082"/>
        <n v="8084"/>
        <n v="8091"/>
        <n v="8113"/>
        <n v="8116"/>
        <n v="8117"/>
        <n v="8124"/>
        <n v="8126"/>
        <n v="8158"/>
        <n v="8163"/>
        <n v="8178"/>
        <n v="8180"/>
        <n v="8183"/>
        <n v="8188"/>
        <n v="8211"/>
        <n v="8219"/>
        <n v="8233"/>
        <n v="8241"/>
        <n v="8252"/>
        <n v="8268"/>
        <n v="8269"/>
        <n v="8271"/>
        <n v="8278"/>
        <n v="8281"/>
        <n v="8284"/>
        <n v="8303"/>
        <n v="8311"/>
        <n v="8315"/>
        <n v="8334"/>
        <n v="8335"/>
        <n v="8343"/>
        <n v="8347"/>
        <n v="8356"/>
        <n v="8397"/>
        <n v="8400"/>
        <n v="8410"/>
        <n v="8413"/>
        <n v="8428"/>
        <n v="8440"/>
        <n v="8443"/>
        <n v="8444"/>
        <n v="8449"/>
        <n v="8451"/>
        <n v="8458"/>
        <n v="8466"/>
        <n v="8472"/>
        <n v="8516"/>
        <n v="8517"/>
        <n v="8520"/>
        <n v="8522"/>
        <n v="8528"/>
        <n v="8535"/>
        <n v="8538"/>
        <n v="8540"/>
        <n v="8548"/>
        <n v="8551"/>
        <n v="8557"/>
        <n v="8567"/>
        <n v="8570"/>
        <n v="8572"/>
        <n v="8573"/>
        <n v="8582"/>
        <n v="8597"/>
        <n v="8601"/>
        <n v="8604"/>
        <n v="8605"/>
        <n v="8606"/>
        <n v="8615"/>
        <n v="8628"/>
        <n v="8665"/>
        <n v="8671"/>
        <n v="8689"/>
        <n v="8702"/>
        <n v="8703"/>
        <n v="8733"/>
        <n v="8748"/>
        <n v="8760"/>
        <n v="8765"/>
        <n v="8782"/>
        <n v="8799"/>
        <n v="8800"/>
        <n v="8822"/>
        <n v="8823"/>
        <n v="8824"/>
        <n v="8825"/>
        <n v="8827"/>
        <n v="8835"/>
        <n v="8871"/>
        <n v="8891"/>
        <n v="8906"/>
        <n v="8908"/>
        <n v="8931"/>
        <n v="8932"/>
        <n v="8944"/>
        <n v="8955"/>
        <n v="8964"/>
        <n v="8966"/>
        <n v="8968"/>
        <n v="8978"/>
        <n v="8988"/>
        <n v="8998"/>
        <n v="9010"/>
        <n v="9048"/>
        <n v="9059"/>
        <n v="9095"/>
        <n v="9096"/>
        <n v="9102"/>
        <n v="9141"/>
        <n v="9145"/>
        <n v="9148"/>
        <n v="9160"/>
        <n v="9172"/>
        <n v="9174"/>
        <n v="9182"/>
        <n v="9194"/>
        <n v="9210"/>
        <n v="9222"/>
        <n v="9225"/>
        <n v="9248"/>
        <n v="9250"/>
        <n v="9265"/>
        <n v="9282"/>
        <n v="9284"/>
        <n v="9286"/>
        <n v="9288"/>
        <n v="9290"/>
        <n v="9302"/>
        <n v="9305"/>
        <n v="9311"/>
        <n v="9315"/>
        <n v="9320"/>
        <n v="9339"/>
        <n v="9344"/>
        <n v="9361"/>
        <n v="9377"/>
        <n v="9378"/>
        <n v="9381"/>
        <n v="9386"/>
        <n v="9391"/>
        <n v="9411"/>
        <n v="9415"/>
        <n v="9433"/>
        <n v="9447"/>
        <n v="9448"/>
        <n v="9454"/>
        <n v="9488"/>
        <n v="9501"/>
        <n v="9504"/>
        <n v="9508"/>
        <n v="9529"/>
        <n v="9539"/>
        <n v="9540"/>
        <n v="9542"/>
        <n v="9550"/>
        <n v="9563"/>
        <n v="9567"/>
        <n v="9583"/>
        <n v="9584"/>
        <n v="9598"/>
        <n v="9618"/>
        <n v="9619"/>
        <n v="9620"/>
        <n v="9626"/>
        <n v="9629"/>
        <n v="9630"/>
        <n v="9631"/>
        <n v="9635"/>
        <n v="9644"/>
        <n v="9654"/>
        <n v="9664"/>
        <n v="9684"/>
        <n v="9698"/>
        <n v="9705"/>
        <n v="9711"/>
        <n v="9716"/>
        <n v="9723"/>
        <n v="9725"/>
        <n v="9749"/>
        <n v="9753"/>
        <n v="9764"/>
        <n v="9778"/>
        <n v="9787"/>
        <n v="9789"/>
        <n v="9801"/>
        <n v="9819"/>
        <n v="9836"/>
        <n v="9844"/>
        <n v="9850"/>
        <n v="9855"/>
        <n v="9861"/>
        <n v="9863"/>
        <n v="9866"/>
        <n v="9870"/>
        <n v="9871"/>
        <n v="9873"/>
        <n v="9876"/>
        <n v="9878"/>
        <n v="9880"/>
        <n v="9890"/>
        <n v="9895"/>
        <n v="9908"/>
        <n v="9910"/>
        <n v="9931"/>
        <n v="9932"/>
        <n v="9933"/>
        <n v="9958"/>
        <n v="9964"/>
        <n v="9991"/>
        <n v="10011"/>
        <n v="10027"/>
        <n v="10043"/>
        <n v="10065"/>
        <n v="10072"/>
        <n v="10086"/>
        <n v="10097"/>
        <n v="10106"/>
        <n v="10107"/>
        <n v="10115"/>
        <n v="10118"/>
        <n v="10140"/>
        <n v="10141"/>
        <n v="10146"/>
        <n v="10157"/>
        <n v="10161"/>
        <n v="10192"/>
        <n v="10198"/>
        <n v="10215"/>
        <n v="10226"/>
        <n v="10232"/>
        <n v="10259"/>
        <n v="10264"/>
        <n v="10269"/>
        <n v="10274"/>
        <n v="10277"/>
        <n v="10308"/>
        <n v="10311"/>
        <n v="10316"/>
        <n v="10323"/>
        <n v="10325"/>
        <n v="10329"/>
        <n v="10339"/>
        <n v="10346"/>
        <n v="10352"/>
        <n v="10356"/>
        <n v="10357"/>
        <n v="10371"/>
        <n v="10381"/>
        <n v="10403"/>
        <n v="10407"/>
        <n v="10408"/>
        <n v="10420"/>
        <n v="10423"/>
        <n v="10435"/>
        <n v="10436"/>
        <n v="10451"/>
        <n v="10455"/>
        <n v="10459"/>
        <n v="10462"/>
        <n v="10465"/>
        <n v="10487"/>
        <n v="10494"/>
        <n v="10496"/>
        <n v="10546"/>
        <n v="10560"/>
        <n v="10565"/>
        <n v="10577"/>
        <n v="10580"/>
        <n v="10594"/>
        <n v="10595"/>
        <n v="10601"/>
        <n v="10602"/>
        <n v="10609"/>
        <n v="10617"/>
        <n v="10620"/>
        <n v="10628"/>
        <n v="10665"/>
        <n v="10677"/>
        <n v="10690"/>
        <n v="10698"/>
        <n v="10703"/>
        <n v="10704"/>
        <n v="10714"/>
        <n v="10720"/>
        <n v="10737"/>
        <n v="10749"/>
        <n v="10770"/>
        <n v="10792"/>
        <n v="10796"/>
        <n v="10797"/>
        <n v="10807"/>
        <n v="10825"/>
        <n v="10848"/>
        <n v="10887"/>
        <n v="10924"/>
        <n v="10929"/>
        <n v="10942"/>
        <n v="10959"/>
        <n v="10960"/>
        <n v="10965"/>
        <n v="10976"/>
        <n v="10977"/>
        <n v="10983"/>
        <n v="10992"/>
        <n v="11014"/>
        <n v="11015"/>
        <n v="11018"/>
        <n v="11029"/>
        <n v="11034"/>
        <n v="11038"/>
        <n v="11046"/>
        <n v="11069"/>
        <n v="11071"/>
        <n v="11073"/>
        <n v="11083"/>
        <n v="11086"/>
        <n v="11091"/>
        <n v="11094"/>
        <n v="11103"/>
        <n v="11151"/>
        <n v="11164"/>
        <n v="11165"/>
        <n v="11186"/>
        <n v="11188"/>
        <n v="11217"/>
        <n v="11244"/>
        <n v="11250"/>
        <n v="11253"/>
        <n v="11255"/>
        <n v="11265"/>
        <n v="11266"/>
        <n v="11272"/>
        <n v="11287"/>
        <n v="11289"/>
        <n v="11295"/>
        <n v="11299"/>
        <n v="11306"/>
        <n v="11312"/>
        <n v="11319"/>
        <n v="11321"/>
        <n v="11327"/>
        <n v="11344"/>
        <n v="11346"/>
        <n v="11353"/>
        <n v="11357"/>
        <n v="11363"/>
        <n v="11366"/>
        <n v="11369"/>
        <n v="11379"/>
        <n v="11381"/>
        <n v="11388"/>
        <n v="11394"/>
        <n v="11397"/>
        <n v="11412"/>
        <n v="11419"/>
        <n v="11436"/>
        <n v="11437"/>
        <n v="11454"/>
        <n v="11455"/>
        <n v="11478"/>
        <n v="11483"/>
        <n v="11488"/>
        <n v="11492"/>
        <n v="11498"/>
        <n v="11512"/>
        <n v="11520"/>
        <n v="11524"/>
        <n v="11530"/>
        <n v="11535"/>
        <n v="11538"/>
        <n v="11540"/>
        <n v="11553"/>
        <n v="11554"/>
        <n v="11566"/>
        <n v="11576"/>
        <n v="11603"/>
        <n v="11625"/>
        <n v="11658"/>
        <n v="11674"/>
        <n v="11697"/>
        <n v="11713"/>
        <n v="11730"/>
        <n v="11731"/>
        <n v="11736"/>
        <n v="11738"/>
        <n v="11742"/>
        <n v="11743"/>
        <n v="11744"/>
        <n v="11753"/>
        <n v="11763"/>
        <n v="11773"/>
        <n v="11831"/>
        <n v="11834"/>
        <n v="11837"/>
        <n v="11841"/>
        <n v="11842"/>
        <n v="11843"/>
        <n v="11848"/>
        <n v="11856"/>
        <n v="11859"/>
        <n v="11879"/>
        <n v="11881"/>
        <n v="11882"/>
        <n v="11884"/>
        <n v="11918"/>
        <n v="11931"/>
        <n v="11938"/>
        <n v="11942"/>
        <n v="11945"/>
        <n v="11947"/>
        <n v="11987"/>
        <n v="11988"/>
        <n v="11995"/>
        <n v="12001"/>
        <n v="12029"/>
        <n v="12032"/>
        <n v="12035"/>
        <n v="12044"/>
        <n v="12048"/>
        <n v="12091"/>
        <n v="12094"/>
        <n v="12097"/>
        <n v="12105"/>
        <n v="12125"/>
        <n v="12130"/>
        <n v="12131"/>
        <n v="12138"/>
        <n v="12143"/>
        <n v="12147"/>
        <n v="12148"/>
        <n v="12199"/>
        <n v="12219"/>
        <n v="12223"/>
        <n v="12224"/>
        <n v="12232"/>
        <n v="12234"/>
        <n v="12236"/>
        <n v="12238"/>
        <n v="12245"/>
        <n v="12254"/>
        <n v="12255"/>
        <n v="12266"/>
        <n v="12269"/>
        <n v="12270"/>
        <n v="12282"/>
        <n v="12300"/>
        <n v="12324"/>
        <n v="12334"/>
        <n v="12347"/>
        <n v="12364"/>
        <n v="12370"/>
        <n v="12405"/>
        <n v="12407"/>
        <n v="12408"/>
        <n v="12431"/>
        <n v="12452"/>
        <n v="12475"/>
        <n v="12480"/>
        <n v="12486"/>
        <n v="12495"/>
        <n v="12500"/>
        <n v="12524"/>
        <n v="12558"/>
        <n v="12574"/>
        <n v="12580"/>
        <n v="12593"/>
        <n v="12600"/>
        <n v="12610"/>
        <n v="12622"/>
        <n v="12625"/>
        <n v="12629"/>
        <n v="12630"/>
        <n v="12638"/>
        <n v="12640"/>
        <n v="12643"/>
        <n v="12645"/>
        <n v="12646"/>
        <n v="12649"/>
        <n v="12697"/>
        <n v="12700"/>
        <n v="12701"/>
        <n v="12713"/>
        <n v="12718"/>
        <n v="12731"/>
        <n v="12741"/>
        <n v="12770"/>
        <n v="12776"/>
        <n v="12788"/>
        <n v="12797"/>
        <n v="12815"/>
        <n v="12823"/>
        <n v="12829"/>
        <n v="12847"/>
        <n v="12852"/>
        <n v="12857"/>
        <n v="12870"/>
        <n v="12890"/>
        <n v="12914"/>
        <n v="12926"/>
        <n v="12929"/>
        <n v="12949"/>
        <n v="12950"/>
        <n v="12957"/>
        <n v="12979"/>
        <n v="12981"/>
        <n v="12983"/>
        <n v="12994"/>
        <n v="13003"/>
        <n v="13005"/>
        <n v="13008"/>
        <n v="13011"/>
        <n v="13012"/>
        <n v="13019"/>
        <n v="13024"/>
        <n v="13042"/>
        <n v="13044"/>
        <n v="13047"/>
        <n v="13051"/>
        <n v="13064"/>
        <n v="13102"/>
        <n v="13111"/>
        <n v="13113"/>
        <n v="13114"/>
        <n v="13117"/>
        <n v="13127"/>
        <n v="13130"/>
        <n v="13143"/>
        <n v="13144"/>
        <n v="13204"/>
        <n v="13214"/>
        <n v="13217"/>
        <n v="13224"/>
        <n v="13225"/>
        <n v="13229"/>
        <n v="13293"/>
        <n v="13334"/>
        <n v="13352"/>
        <n v="13361"/>
        <n v="13376"/>
        <n v="13377"/>
        <n v="13384"/>
        <n v="13391"/>
        <n v="13394"/>
        <n v="13405"/>
        <n v="13413"/>
        <n v="13415"/>
        <n v="13417"/>
        <n v="13429"/>
        <n v="13430"/>
        <n v="13441"/>
        <n v="13451"/>
        <n v="13458"/>
        <n v="13463"/>
        <n v="13466"/>
        <n v="13471"/>
        <n v="13472"/>
        <n v="13481"/>
        <n v="13511"/>
        <n v="13555"/>
        <n v="13566"/>
        <n v="13588"/>
        <n v="13607"/>
        <n v="13616"/>
        <n v="13622"/>
        <n v="13636"/>
        <n v="13638"/>
        <n v="13678"/>
        <n v="13686"/>
        <n v="13715"/>
        <n v="13725"/>
        <n v="13726"/>
        <n v="13747"/>
        <n v="13748"/>
        <n v="13770"/>
        <n v="13802"/>
        <n v="13819"/>
        <n v="13823"/>
        <n v="13831"/>
        <n v="13845"/>
        <n v="13875"/>
        <n v="13881"/>
        <n v="13886"/>
        <n v="13887"/>
        <n v="13888"/>
        <n v="13920"/>
        <n v="13938"/>
        <n v="13974"/>
        <n v="13979"/>
        <n v="13982"/>
        <n v="14001"/>
        <n v="14007"/>
        <n v="14043"/>
        <n v="14082"/>
        <n v="14098"/>
        <n v="14120"/>
        <n v="14133"/>
        <n v="14152"/>
        <n v="14194"/>
        <n v="14209"/>
        <n v="14211"/>
        <n v="14235"/>
        <n v="14255"/>
        <n v="14256"/>
        <n v="14257"/>
        <n v="14258"/>
        <n v="14283"/>
        <n v="14286"/>
        <n v="14314"/>
        <n v="14319"/>
        <n v="14338"/>
        <n v="14350"/>
        <n v="14355"/>
        <n v="14358"/>
        <n v="14383"/>
        <n v="14394"/>
        <n v="14395"/>
        <n v="14411"/>
        <n v="14418"/>
        <n v="14426"/>
        <n v="14427"/>
        <n v="14428"/>
        <n v="14450"/>
        <n v="14452"/>
        <n v="14456"/>
        <n v="14470"/>
        <n v="14475"/>
        <n v="14478"/>
        <n v="14507"/>
        <n v="14547"/>
        <n v="14572"/>
        <n v="14575"/>
        <n v="14591"/>
        <n v="14601"/>
        <n v="14612"/>
        <n v="14631"/>
        <n v="14640"/>
        <n v="14657"/>
        <n v="14666"/>
        <n v="14693"/>
        <n v="14697"/>
        <n v="14712"/>
        <n v="14738"/>
        <n v="14750"/>
        <n v="14819"/>
        <n v="14839"/>
        <n v="14844"/>
        <n v="14848"/>
        <n v="14902"/>
        <n v="14908"/>
        <n v="14927"/>
        <n v="14945"/>
        <n v="14988"/>
        <n v="15007"/>
        <n v="15020"/>
        <n v="15026"/>
        <n v="15039"/>
        <n v="15053"/>
        <n v="15090"/>
        <n v="15104"/>
        <n v="15123"/>
        <n v="15150"/>
        <n v="15161"/>
        <n v="15162"/>
        <n v="15170"/>
        <n v="15175"/>
        <n v="15208"/>
        <n v="15230"/>
        <n v="15261"/>
        <n v="15323"/>
        <n v="15359"/>
        <n v="15362"/>
        <n v="15364"/>
        <n v="15368"/>
        <n v="15378"/>
        <n v="15440"/>
        <n v="15450"/>
        <n v="15518"/>
        <n v="15532"/>
        <n v="15555"/>
        <n v="15557"/>
        <n v="15609"/>
        <n v="15612"/>
        <n v="15646"/>
        <n v="15670"/>
        <n v="15699"/>
        <n v="15747"/>
        <n v="15818"/>
        <n v="15821"/>
        <n v="15829"/>
        <n v="15841"/>
        <n v="15922"/>
        <n v="15965"/>
        <n v="15966"/>
        <n v="16059"/>
        <n v="16063"/>
        <n v="16069"/>
        <n v="16085"/>
        <n v="16098"/>
        <n v="16115"/>
        <n v="16123"/>
        <n v="16139"/>
        <n v="16152"/>
        <n v="16191"/>
        <n v="16199"/>
        <n v="16206"/>
        <n v="16233"/>
        <n v="16267"/>
        <n v="16298"/>
        <n v="16311"/>
        <n v="16351"/>
        <n v="16420"/>
        <n v="16451"/>
        <n v="16456"/>
        <n v="16578"/>
        <n v="16587"/>
        <n v="16588"/>
        <n v="16600"/>
        <n v="16602"/>
        <n v="16632"/>
        <n v="16658"/>
        <n v="16771"/>
        <n v="16776"/>
        <n v="16779"/>
        <n v="16796"/>
        <n v="16841"/>
        <n v="16885"/>
        <n v="16904"/>
        <n v="16921"/>
        <n v="16991"/>
        <n v="17016"/>
        <n v="17043"/>
        <n v="17081"/>
        <n v="17085"/>
        <n v="17128"/>
        <n v="17172"/>
        <n v="17175"/>
        <n v="17179"/>
        <n v="17180"/>
        <n v="17253"/>
        <n v="17338"/>
        <n v="17353"/>
        <n v="17362"/>
        <n v="17469"/>
        <n v="17480"/>
        <n v="17496"/>
        <n v="17506"/>
        <n v="17507"/>
        <n v="17557"/>
        <n v="17560"/>
        <n v="17585"/>
        <n v="17626"/>
        <n v="17663"/>
        <n v="17749"/>
        <n v="17778"/>
        <n v="17780"/>
        <n v="17833"/>
        <n v="17863"/>
        <n v="17879"/>
        <n v="17883"/>
        <n v="17905"/>
        <n v="17929"/>
        <n v="17942"/>
        <n v="18031"/>
        <n v="18034"/>
        <n v="18158"/>
        <n v="18208"/>
        <n v="18218"/>
        <n v="18223"/>
        <n v="18247"/>
        <n v="18259"/>
        <n v="18311"/>
        <n v="18328"/>
        <n v="18443"/>
        <n v="18608"/>
        <n v="18648"/>
        <n v="18683"/>
        <n v="18695"/>
        <n v="18766"/>
        <n v="18768"/>
        <n v="18805"/>
        <n v="18806"/>
        <n v="18816"/>
        <n v="18839"/>
        <n v="18883"/>
        <n v="18903"/>
        <n v="18933"/>
        <n v="18955"/>
        <n v="18963"/>
        <n v="18973"/>
        <n v="19023"/>
        <n v="19041"/>
        <n v="19108"/>
        <n v="19145"/>
        <n v="19200"/>
        <n v="19215"/>
        <n v="19260"/>
        <n v="19321"/>
        <n v="19350"/>
        <n v="19362"/>
        <n v="19442"/>
        <n v="19444"/>
        <n v="19497"/>
        <n v="19516"/>
        <n v="19522"/>
        <n v="19539"/>
        <n v="19551"/>
        <n v="19595"/>
        <n v="19673"/>
        <n v="19720"/>
        <n v="19749"/>
        <n v="19798"/>
        <n v="19933"/>
        <n v="19965"/>
        <n v="19995"/>
        <n v="20010"/>
        <n v="20149"/>
        <n v="20167"/>
        <n v="20178"/>
        <n v="20235"/>
        <n v="20254"/>
        <n v="20278"/>
        <n v="20297"/>
        <n v="20355"/>
        <n v="20421"/>
        <n v="20447"/>
        <n v="20463"/>
        <n v="20568"/>
        <n v="20630"/>
        <n v="20709"/>
        <n v="20746"/>
        <n v="20774"/>
        <n v="20781"/>
        <n v="20879"/>
        <n v="20893"/>
        <n v="20984"/>
        <n v="21082"/>
        <n v="21099"/>
        <n v="21196"/>
        <n v="21224"/>
        <n v="21232"/>
        <n v="21259"/>
        <n v="21345"/>
        <n v="21349"/>
        <n v="21472"/>
        <n v="21595"/>
        <n v="21660"/>
        <n v="21661"/>
        <n v="21677"/>
        <n v="21771"/>
        <n v="21774"/>
        <n v="21797"/>
        <n v="21881"/>
        <n v="21882"/>
        <n v="21979"/>
        <n v="21984"/>
        <n v="22098"/>
        <n v="22144"/>
        <n v="22192"/>
        <n v="22218"/>
        <n v="22332"/>
        <n v="22396"/>
        <n v="22413"/>
        <n v="22462"/>
        <n v="22479"/>
        <n v="22494"/>
        <n v="23046"/>
        <n v="23065"/>
        <n v="23083"/>
        <n v="23241"/>
        <n v="23245"/>
        <n v="23289"/>
        <n v="23307"/>
        <n v="23401"/>
        <n v="23563"/>
        <n v="23568"/>
        <n v="23807"/>
        <n v="23888"/>
        <n v="23967"/>
        <n v="24060"/>
        <n v="24107"/>
        <n v="24181"/>
        <n v="24227"/>
        <n v="24294"/>
        <n v="24388"/>
        <n v="24394"/>
        <n v="24476"/>
        <n v="24513"/>
        <n v="24520"/>
        <n v="24536"/>
        <n v="24603"/>
        <n v="24667"/>
        <n v="24672"/>
        <n v="24795"/>
        <n v="24817"/>
        <n v="24863"/>
        <n v="24870"/>
        <n v="24873"/>
        <n v="24915"/>
        <n v="25076"/>
        <n v="25082"/>
        <n v="25127"/>
        <n v="25309"/>
        <n v="25333"/>
        <n v="25382"/>
        <n v="25517"/>
        <n v="25649"/>
        <n v="25657"/>
        <n v="25679"/>
        <n v="25993"/>
        <n v="26019"/>
        <n v="26027"/>
        <n v="26109"/>
        <n v="26126"/>
        <n v="26140"/>
        <n v="26237"/>
        <n v="26317"/>
        <n v="26392"/>
        <n v="26467"/>
        <n v="26479"/>
        <n v="26608"/>
        <n v="26913"/>
        <n v="26927"/>
        <n v="26928"/>
        <n v="26937"/>
        <n v="27001"/>
        <n v="27038"/>
        <n v="27081"/>
        <n v="27092"/>
        <n v="27118"/>
        <n v="27218"/>
        <n v="27237"/>
        <n v="27323"/>
        <n v="27346"/>
        <n v="27376"/>
        <n v="27433"/>
        <n v="27496"/>
        <n v="27534"/>
        <n v="27535"/>
        <n v="27599"/>
        <n v="27615"/>
        <n v="27619"/>
        <n v="27625"/>
        <n v="27696"/>
        <n v="27724"/>
        <n v="27809"/>
        <n v="27850"/>
        <n v="27926"/>
        <n v="27931"/>
        <n v="27941"/>
        <n v="27981"/>
        <n v="28007"/>
        <n v="28101"/>
        <n v="28245"/>
        <n v="28288"/>
        <n v="28302"/>
        <n v="28340"/>
        <n v="28469"/>
        <n v="28477"/>
        <n v="28543"/>
        <n v="28716"/>
        <n v="28869"/>
        <n v="28923"/>
        <n v="28950"/>
        <n v="28999"/>
        <n v="29008"/>
        <n v="29114"/>
        <n v="29115"/>
        <n v="29141"/>
        <n v="29160"/>
        <n v="29186"/>
        <n v="29228"/>
        <n v="29331"/>
        <n v="29353"/>
        <n v="29444"/>
        <n v="29523"/>
        <n v="29584"/>
        <n v="29623"/>
        <n v="29758"/>
        <n v="29761"/>
        <n v="29817"/>
        <n v="29819"/>
        <n v="29852"/>
        <n v="29899"/>
        <n v="29930"/>
        <n v="29934"/>
        <n v="29970"/>
        <n v="30027"/>
        <n v="30064"/>
        <n v="30096"/>
        <n v="30135"/>
        <n v="30167"/>
        <n v="30185"/>
        <n v="30260"/>
        <n v="30285"/>
        <n v="30328"/>
        <n v="30367"/>
        <n v="30410"/>
        <n v="30422"/>
        <n v="30457"/>
        <n v="30531"/>
        <n v="30626"/>
        <n v="30698"/>
        <n v="30724"/>
        <n v="30763"/>
        <n v="30942"/>
        <n v="31197"/>
        <n v="31235"/>
        <n v="31323"/>
        <n v="31328"/>
        <n v="31369"/>
        <n v="31592"/>
        <n v="31620"/>
        <n v="31737"/>
        <n v="31744"/>
        <n v="31897"/>
        <n v="31981"/>
        <n v="32086"/>
        <n v="32109"/>
        <n v="32193"/>
        <n v="32223"/>
        <n v="32260"/>
        <n v="32288"/>
        <n v="32429"/>
        <n v="32430"/>
        <n v="32462"/>
        <n v="32485"/>
        <n v="32548"/>
        <n v="32672"/>
        <n v="32686"/>
        <n v="32716"/>
        <n v="32734"/>
        <n v="32760"/>
        <n v="32765"/>
        <n v="32787"/>
        <n v="32828"/>
        <n v="32907"/>
        <n v="32948"/>
        <n v="33017"/>
        <n v="33025"/>
        <n v="33057"/>
        <n v="33075"/>
        <n v="33091"/>
        <n v="33121"/>
        <n v="33293"/>
        <n v="33308"/>
        <n v="33344"/>
        <n v="33451"/>
        <n v="33472"/>
        <n v="33476"/>
        <n v="33527"/>
        <n v="33612"/>
        <n v="33708"/>
        <n v="33733"/>
        <n v="33750"/>
        <n v="33753"/>
        <n v="33829"/>
        <n v="33901"/>
        <n v="33908"/>
        <n v="33975"/>
        <n v="34053"/>
        <n v="34085"/>
        <n v="34166"/>
        <n v="34205"/>
        <n v="34210"/>
        <n v="34218"/>
        <n v="34254"/>
        <n v="34289"/>
        <n v="34293"/>
        <n v="34303"/>
        <n v="34307"/>
        <n v="34402"/>
        <n v="34440"/>
        <n v="34456"/>
        <n v="34473"/>
        <n v="34543"/>
        <n v="34618"/>
        <n v="34672"/>
        <n v="34780"/>
        <n v="34806"/>
        <n v="34829"/>
        <n v="34839"/>
        <n v="34941"/>
        <n v="34976"/>
        <n v="34980"/>
        <n v="35001"/>
        <n v="35051"/>
        <n v="35069"/>
        <n v="35148"/>
        <n v="35160"/>
        <n v="35302"/>
        <n v="35316"/>
        <n v="35346"/>
        <n v="35492"/>
        <n v="35517"/>
        <n v="35547"/>
        <n v="35548"/>
        <n v="35573"/>
        <n v="35583"/>
        <n v="35586"/>
        <n v="35596"/>
        <n v="35702"/>
        <n v="35711"/>
        <n v="35734"/>
        <n v="35883"/>
        <n v="35953"/>
        <n v="36021"/>
        <n v="36074"/>
        <n v="36085"/>
        <n v="36090"/>
        <n v="36125"/>
        <n v="36149"/>
        <n v="36183"/>
        <n v="36189"/>
        <n v="36198"/>
        <n v="36219"/>
        <n v="36308"/>
        <n v="36314"/>
        <n v="36332"/>
        <n v="36351"/>
        <n v="36398"/>
        <n v="36446"/>
        <n v="36542"/>
        <n v="36573"/>
        <n v="36580"/>
        <n v="36786"/>
        <n v="36795"/>
        <n v="36837"/>
        <n v="36890"/>
        <n v="36899"/>
        <n v="36911"/>
        <n v="36912"/>
        <n v="36923"/>
        <n v="36936"/>
        <n v="36950"/>
        <n v="36976"/>
        <n v="37041"/>
        <n v="37076"/>
        <n v="37079"/>
        <n v="37134"/>
        <n v="37165"/>
        <n v="37251"/>
        <n v="37270"/>
        <n v="37272"/>
        <n v="37277"/>
        <n v="37426"/>
        <n v="37465"/>
        <n v="37484"/>
        <n v="37608"/>
        <n v="37651"/>
        <n v="37675"/>
        <n v="37702"/>
        <n v="37735"/>
        <n v="37743"/>
        <n v="37801"/>
        <n v="37830"/>
        <n v="38126"/>
        <n v="38189"/>
        <n v="38237"/>
        <n v="38242"/>
        <n v="38246"/>
        <n v="38283"/>
        <n v="38313"/>
        <n v="38345"/>
        <n v="38390"/>
        <n v="38405"/>
        <n v="38415"/>
        <n v="38512"/>
        <n v="38652"/>
        <n v="38709"/>
        <n v="38711"/>
        <n v="38740"/>
        <n v="38746"/>
        <n v="38793"/>
        <n v="38837"/>
        <n v="38869"/>
        <n v="38893"/>
        <n v="38924"/>
        <n v="38933"/>
        <n v="38947"/>
        <n v="38999"/>
        <n v="39047"/>
        <n v="39125"/>
        <n v="39221"/>
        <n v="39241"/>
        <n v="39315"/>
        <n v="39353"/>
        <n v="39397"/>
        <n v="39556"/>
        <n v="39597"/>
        <n v="39612"/>
        <n v="39670"/>
        <n v="39722"/>
        <n v="39723"/>
        <n v="39726"/>
        <n v="39728"/>
        <n v="39774"/>
        <n v="39837"/>
        <n v="39866"/>
        <n v="39872"/>
        <n v="39963"/>
        <n v="39983"/>
        <n v="40003"/>
        <n v="40055"/>
        <n v="40069"/>
        <n v="40104"/>
        <n v="40182"/>
        <n v="40205"/>
        <n v="40209"/>
        <n v="40274"/>
        <n v="40284"/>
        <n v="40310"/>
        <n v="40374"/>
        <n v="40419"/>
        <n v="40591"/>
        <n v="40693"/>
        <n v="40721"/>
        <n v="40818"/>
        <n v="40904"/>
        <n v="40932"/>
        <n v="40941"/>
        <n v="40961"/>
        <n v="40974"/>
        <n v="41034"/>
        <n v="41055"/>
        <n v="41097"/>
        <n v="41192"/>
        <n v="41250"/>
        <n v="41272"/>
        <n v="41332"/>
        <n v="41352"/>
        <n v="41505"/>
        <n v="41636"/>
        <n v="41662"/>
        <n v="41676"/>
        <n v="41682"/>
        <n v="41795"/>
        <n v="41887"/>
        <n v="41919"/>
        <n v="41949"/>
        <n v="42000"/>
        <n v="42112"/>
        <n v="42125"/>
        <n v="42188"/>
        <n v="42211"/>
        <n v="42304"/>
        <n v="42479"/>
        <n v="42539"/>
        <n v="42560"/>
        <n v="42644"/>
        <n v="42761"/>
        <n v="42764"/>
        <n v="42857"/>
        <n v="42970"/>
        <n v="42983"/>
        <n v="43074"/>
        <n v="43254"/>
        <n v="43579"/>
        <n v="43753"/>
        <n v="43814"/>
        <n v="43817"/>
        <n v="43896"/>
        <n v="43921"/>
        <n v="43944"/>
        <n v="44203"/>
        <n v="44261"/>
        <n v="44400"/>
        <n v="44424"/>
        <n v="44501"/>
        <n v="44585"/>
        <n v="44641"/>
        <n v="45009"/>
        <n v="45702"/>
        <n v="45710"/>
        <n v="45863"/>
        <n v="46114"/>
        <n v="46131"/>
        <n v="46151"/>
        <n v="46201"/>
        <n v="46255"/>
        <n v="46599"/>
        <n v="46661"/>
        <n v="46718"/>
        <n v="46889"/>
        <n v="47056"/>
        <n v="47270"/>
        <n v="47291"/>
        <n v="47305"/>
        <n v="47404"/>
        <n v="47463"/>
        <n v="47496"/>
        <n v="47897"/>
        <n v="47928"/>
        <n v="48173"/>
        <n v="48518"/>
        <n v="48549"/>
        <n v="48674"/>
        <n v="48676"/>
        <n v="48824"/>
        <n v="48885"/>
        <n v="48970"/>
      </sharedItems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  <cacheField name="Age" numFmtId="0">
      <sharedItems containsMixedTypes="1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17.308300231482" createdVersion="7" refreshedVersion="7" minRefreshableVersion="3" recordCount="2995" xr:uid="{427EFCB4-6177-4DEB-842C-3066C4191516}">
  <cacheSource type="worksheet">
    <worksheetSource ref="A5:H3000" sheet="Healthcare1"/>
  </cacheSource>
  <cacheFields count="8">
    <cacheField name="Customer ID" numFmtId="0">
      <sharedItems containsBlank="1"/>
    </cacheField>
    <cacheField name="Name" numFmtId="0">
      <sharedItems containsBlank="1"/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  <cacheField name="Charges" numFmtId="166">
      <sharedItems containsString="0" containsBlank="1" containsNumber="1" minValue="563.84" maxValue="63770.43"/>
    </cacheField>
    <cacheField name="Smoker" numFmtId="0">
      <sharedItems containsBlank="1" count="4">
        <s v="yes"/>
        <s v="No"/>
        <s v="?"/>
        <m/>
      </sharedItems>
    </cacheField>
    <cacheField name="Hospital Tier" numFmtId="0">
      <sharedItems containsBlank="1" count="5">
        <s v="tier - 1"/>
        <s v="tier - 2"/>
        <s v="tier - 3"/>
        <s v="?"/>
        <m/>
      </sharedItems>
    </cacheField>
    <cacheField name="City Tier" numFmtId="0">
      <sharedItems containsBlank="1" count="5">
        <s v="tier - 3"/>
        <s v="tier - 1"/>
        <s v="tier - 2"/>
        <s v="?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17.903826388887" createdVersion="7" refreshedVersion="7" minRefreshableVersion="3" recordCount="2335" xr:uid="{EE9376FA-19A6-402F-BBF2-26DAEE41C98A}">
  <cacheSource type="worksheet">
    <worksheetSource ref="A1:Q2336" sheet=" Healthcare.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 count="2">
        <s v="No"/>
        <s v="yes"/>
      </sharedItems>
    </cacheField>
    <cacheField name="Any Transplants" numFmtId="0">
      <sharedItems count="2">
        <s v="No"/>
        <s v="yes"/>
      </sharedItems>
    </cacheField>
    <cacheField name="Cancer history" numFmtId="0">
      <sharedItems/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children" numFmtId="0">
      <sharedItems containsSemiMixedTypes="0" containsString="0" containsNumber="1" containsInteger="1" minValue="0" maxValue="5"/>
    </cacheField>
    <cacheField name="Date Of Birth" numFmtId="14">
      <sharedItems containsDate="1" containsMixedTypes="1" minDate="1958-06-05T00:00:00" maxDate="2004-12-28T00:00:00"/>
    </cacheField>
    <cacheField name="charges" numFmtId="165">
      <sharedItems containsSemiMixedTypes="0" containsString="0" containsNumber="1" minValue="563.84" maxValue="63770.43" count="2331">
        <n v="63770.43"/>
        <n v="62592.87"/>
        <n v="60021.4"/>
        <n v="58571.07"/>
        <n v="55135.4"/>
        <n v="52590.83"/>
        <n v="51194.559999999998"/>
        <n v="49577.66"/>
        <n v="48970.25"/>
        <n v="48885.14"/>
        <n v="48824.45"/>
        <n v="48675.519999999997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0000000002"/>
        <n v="46599.11"/>
        <n v="46255.11"/>
        <n v="46200.99"/>
        <n v="46151.12"/>
        <n v="46130.53"/>
        <n v="46113.51"/>
        <n v="45863.21"/>
        <n v="45710.21"/>
        <n v="45702.02"/>
        <n v="45008.959999999999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0000000002"/>
        <n v="42983.46"/>
        <n v="42969.85"/>
        <n v="42856.84"/>
        <n v="42764.12"/>
        <n v="42760.5"/>
        <n v="42644.2"/>
        <n v="42560.43"/>
        <n v="42538.720000000001"/>
        <n v="42478.6"/>
        <n v="42303.69"/>
        <n v="42211.14"/>
        <n v="42188.15"/>
        <n v="42124.52"/>
        <n v="42112.24"/>
        <n v="42111.66"/>
        <n v="41999.519999999997"/>
        <n v="41949.24"/>
        <n v="41919.1"/>
        <n v="41886.54"/>
        <n v="41794.629999999997"/>
        <n v="41681.86"/>
        <n v="41676.080000000002"/>
        <n v="41661.599999999999"/>
        <n v="41636.199999999997"/>
        <n v="41505.15"/>
        <n v="41351.879999999997"/>
        <n v="41331.79"/>
        <n v="41271.5"/>
        <n v="41250.39"/>
        <n v="41191.57"/>
        <n v="41097.160000000003"/>
        <n v="41055.29"/>
        <n v="41034.22"/>
        <n v="40974.160000000003"/>
        <n v="40961.29"/>
        <n v="40941.29"/>
        <n v="40932.43"/>
        <n v="40904.199999999997"/>
        <n v="40817.85"/>
        <n v="40720.550000000003"/>
        <n v="40692.910000000003"/>
        <n v="40590.550000000003"/>
        <n v="40419.019999999997"/>
        <n v="40373.74"/>
        <n v="40309.93"/>
        <n v="40284.379999999997"/>
        <n v="40273.65"/>
        <n v="40208.559999999998"/>
        <n v="40204.83"/>
        <n v="40182.25"/>
        <n v="40103.89"/>
        <n v="40069.440000000002"/>
        <n v="40054.730000000003"/>
        <n v="40003.33"/>
        <n v="39983.43"/>
        <n v="39963.120000000003"/>
        <n v="39871.699999999997"/>
        <n v="39865.699999999997"/>
        <n v="39836.519999999997"/>
        <n v="39774.28"/>
        <n v="39727.61"/>
        <n v="39725.519999999997"/>
        <n v="39722.75"/>
        <n v="39721.93"/>
        <n v="39670.44"/>
        <n v="39611.760000000002"/>
        <n v="39597.410000000003"/>
        <n v="39556.49"/>
        <n v="39396.86"/>
        <n v="39352.6"/>
        <n v="39315.279999999999"/>
        <n v="39241.440000000002"/>
        <n v="39221.120000000003"/>
        <n v="39125.33"/>
        <n v="39047.29"/>
        <n v="38998.550000000003"/>
        <n v="38947.43"/>
        <n v="38932.559999999998"/>
        <n v="38924.04"/>
        <n v="38893.360000000001"/>
        <n v="38869.25"/>
        <n v="38836.980000000003"/>
        <n v="38792.69"/>
        <n v="38746.36"/>
        <n v="38740.120000000003"/>
        <n v="38711"/>
        <n v="38709.18"/>
        <n v="38652.089999999997"/>
        <n v="38511.629999999997"/>
        <n v="38415.47"/>
        <n v="38405.26"/>
        <n v="38389.79"/>
        <n v="38344.57"/>
        <n v="38313.129999999997"/>
        <n v="38282.75"/>
        <n v="38245.589999999997"/>
        <n v="38241.74"/>
        <n v="38237.339999999997"/>
        <n v="38189.1"/>
        <n v="38126.25"/>
        <n v="37829.72"/>
        <n v="37800.980000000003"/>
        <n v="37742.58"/>
        <n v="37735.199999999997"/>
        <n v="37701.879999999997"/>
        <n v="37675.06"/>
        <n v="37650.74"/>
        <n v="37607.53"/>
        <n v="37484.449999999997"/>
        <n v="37465.339999999997"/>
        <n v="37425.94"/>
        <n v="37277.269999999997"/>
        <n v="37272.339999999997"/>
        <n v="37270.15"/>
        <n v="37251.22"/>
        <n v="37165.160000000003"/>
        <n v="37133.9"/>
        <n v="37079.370000000003"/>
        <n v="37076.370000000003"/>
        <n v="37040.879999999997"/>
        <n v="36976.449999999997"/>
        <n v="36950.26"/>
        <n v="36935.64"/>
        <n v="36922.61"/>
        <n v="36911.99"/>
        <n v="36910.61"/>
        <n v="36898.730000000003"/>
        <n v="36889.99"/>
        <n v="36837.47"/>
        <n v="36795.29"/>
        <n v="36786.370000000003"/>
        <n v="36580.28"/>
        <n v="36572.800000000003"/>
        <n v="36541.550000000003"/>
        <n v="36445.550000000003"/>
        <n v="36397.58"/>
        <n v="36350.71"/>
        <n v="36332.449999999997"/>
        <n v="36314.050000000003"/>
        <n v="36307.800000000003"/>
        <n v="36219.410000000003"/>
        <n v="36197.699999999997"/>
        <n v="36189.1"/>
        <n v="36182.870000000003"/>
        <n v="36149.480000000003"/>
        <n v="36124.57"/>
        <n v="36090.49"/>
        <n v="36085.22"/>
        <n v="36074.339999999997"/>
        <n v="36021.01"/>
        <n v="35952.65"/>
        <n v="35883.269999999997"/>
        <n v="35733.96"/>
        <n v="35711.39"/>
        <n v="35701.9"/>
        <n v="35595.589999999997"/>
        <n v="35585.58"/>
        <n v="35583.17"/>
        <n v="35573.26"/>
        <n v="35547.72"/>
        <n v="35547.47"/>
        <n v="35517.19"/>
        <n v="35491.64"/>
        <n v="35345.730000000003"/>
        <n v="35315.96"/>
        <n v="35302.089999999997"/>
        <n v="35160.129999999997"/>
        <n v="35147.53"/>
        <n v="35069.370000000003"/>
        <n v="35050.620000000003"/>
        <n v="35000.730000000003"/>
        <n v="34979.86"/>
        <n v="34976.42"/>
        <n v="34975.68"/>
        <n v="34940.61"/>
        <n v="34838.870000000003"/>
        <n v="34828.65"/>
        <n v="34806.47"/>
        <n v="34779.620000000003"/>
        <n v="34672.15"/>
        <n v="34617.839999999997"/>
        <n v="34543.39"/>
        <n v="34472.839999999997"/>
        <n v="34456.269999999997"/>
        <n v="34439.86"/>
        <n v="34402.22"/>
        <n v="34307.22"/>
        <n v="34293.120000000003"/>
        <n v="34289.43"/>
        <n v="34254.050000000003"/>
        <n v="34218.019999999997"/>
        <n v="34210.33"/>
        <n v="34205.07"/>
        <n v="34166.269999999997"/>
        <n v="34084.68"/>
        <n v="34053.360000000001"/>
        <n v="33975.47"/>
        <n v="33907.550000000003"/>
        <n v="33900.65"/>
        <n v="33829.39"/>
        <n v="33753.32"/>
        <n v="33750.29"/>
        <n v="33732.69"/>
        <n v="33707.550000000003"/>
        <n v="33611.71"/>
        <n v="33527.1"/>
        <n v="33475.82"/>
        <n v="33471.97"/>
        <n v="33450.99"/>
        <n v="33344.449999999997"/>
        <n v="33307.550000000003"/>
        <n v="33292.83"/>
        <n v="33121"/>
        <n v="33090.660000000003"/>
        <n v="33074.94"/>
        <n v="33057.230000000003"/>
        <n v="33025.32"/>
        <n v="33017.46"/>
        <n v="32947.629999999997"/>
        <n v="32906.69"/>
        <n v="32827.51"/>
        <n v="32787.46"/>
        <n v="32765.33"/>
        <n v="32760.48"/>
        <n v="32734.19"/>
        <n v="32716.2"/>
        <n v="32686.080000000002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19999999998"/>
        <n v="31736.7"/>
        <n v="31620"/>
        <n v="31591.82"/>
        <n v="31368.81"/>
        <n v="31328.27"/>
        <n v="31322.53"/>
        <n v="31234.560000000001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39999999999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39999999999"/>
        <n v="29760.6"/>
        <n v="29757.69"/>
        <n v="29622.69"/>
        <n v="29583.8"/>
        <n v="29523.17"/>
        <n v="29443.59"/>
        <n v="29352.560000000001"/>
        <n v="29330.98"/>
        <n v="29227.599999999999"/>
        <n v="29186.48"/>
        <n v="29160.39"/>
        <n v="29141.360000000001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0000000001"/>
        <n v="27614.71"/>
        <n v="27598.93"/>
        <n v="27534.53"/>
        <n v="27533.91"/>
        <n v="27495.59"/>
        <n v="27432.73"/>
        <n v="27375.9"/>
        <n v="27346.04"/>
        <n v="27322.73"/>
        <n v="27236.959999999999"/>
        <n v="27218.44"/>
        <n v="27117.99"/>
        <n v="27092.38"/>
        <n v="27080.639999999999"/>
        <n v="27037.91"/>
        <n v="27000.98"/>
        <n v="26936.98"/>
        <n v="26927.69"/>
        <n v="26926.51"/>
        <n v="26912.560000000001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0000000001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59999999999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00000000001"/>
        <n v="21880.82"/>
        <n v="21797"/>
        <n v="21774.32"/>
        <n v="21771.34"/>
        <n v="21677.279999999999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0000000001"/>
        <n v="20878.78"/>
        <n v="20781.490000000002"/>
        <n v="20773.63"/>
        <n v="20745.990000000002"/>
        <n v="20709.02"/>
        <n v="20630.28"/>
        <n v="20568.32"/>
        <n v="20463"/>
        <n v="20446.849999999999"/>
        <n v="20420.599999999999"/>
        <n v="20354.5"/>
        <n v="20296.86"/>
        <n v="20277.810000000001"/>
        <n v="20253.84"/>
        <n v="20234.849999999999"/>
        <n v="20177.669999999998"/>
        <n v="20167.34"/>
        <n v="20149.32"/>
        <n v="20009.63"/>
        <n v="19995.29"/>
        <n v="19964.75"/>
        <n v="19933.46"/>
        <n v="19798.05"/>
        <n v="19749.38"/>
        <n v="19719.689999999999"/>
        <n v="19673.34"/>
        <n v="19594.810000000001"/>
        <n v="19551.34"/>
        <n v="19539.240000000002"/>
        <n v="19521.97"/>
        <n v="19515.54"/>
        <n v="19496.72"/>
        <n v="19444.27"/>
        <n v="19442.349999999999"/>
        <n v="19362"/>
        <n v="19350.37"/>
        <n v="19321.060000000001"/>
        <n v="19259.96"/>
        <n v="19214.71"/>
        <n v="19199.939999999999"/>
        <n v="19144.580000000002"/>
        <n v="19107.78"/>
        <n v="19040.88"/>
        <n v="19023.259999999998"/>
        <n v="18972.5"/>
        <n v="18963.169999999998"/>
        <n v="18955.22"/>
        <n v="18954.560000000001"/>
        <n v="18932.810000000001"/>
        <n v="18903.490000000002"/>
        <n v="18883.330000000002"/>
        <n v="18838.7"/>
        <n v="18815.53"/>
        <n v="18806.150000000001"/>
        <n v="18804.75"/>
        <n v="18767.740000000002"/>
        <n v="18765.88"/>
        <n v="18694.689999999999"/>
        <n v="18682.740000000002"/>
        <n v="18648.419999999998"/>
        <n v="18608.259999999998"/>
        <n v="18443.11"/>
        <n v="18328.240000000002"/>
        <n v="18310.740000000002"/>
        <n v="18259.22"/>
        <n v="18246.5"/>
        <n v="18223.45"/>
        <n v="18218.16"/>
        <n v="18208.34"/>
        <n v="18157.88"/>
        <n v="18033.97"/>
        <n v="18031.189999999999"/>
        <n v="18031.16"/>
        <n v="17942.11"/>
        <n v="17929.3"/>
        <n v="17904.53"/>
        <n v="17882.669999999998"/>
        <n v="17878.900000000001"/>
        <n v="17862.919999999998"/>
        <n v="17832.599999999999"/>
        <n v="17779.939999999999"/>
        <n v="17777.73"/>
        <n v="17748.509999999998"/>
        <n v="17663.14"/>
        <n v="17626.240000000002"/>
        <n v="17584.72"/>
        <n v="17560.38"/>
        <n v="17556.88"/>
        <n v="17507.47"/>
        <n v="17505.650000000001"/>
        <n v="17496.310000000001"/>
        <n v="17479.53"/>
        <n v="17468.98"/>
        <n v="17361.77"/>
        <n v="17352.68"/>
        <n v="17337.580000000002"/>
        <n v="17253.43"/>
        <n v="17179.52"/>
        <n v="17178.68"/>
        <n v="17174.52"/>
        <n v="17172.27"/>
        <n v="17128.43"/>
        <n v="17085.27"/>
        <n v="17081.080000000002"/>
        <n v="17043.34"/>
        <n v="17016.009999999998"/>
        <n v="16990.55"/>
        <n v="16921.09"/>
        <n v="16903.5"/>
        <n v="16884.919999999998"/>
        <n v="16841.32"/>
        <n v="16796.41"/>
        <n v="16779.400000000001"/>
        <n v="16776.3"/>
        <n v="16770.990000000002"/>
        <n v="16657.72"/>
        <n v="16631.61"/>
        <n v="16602.18"/>
        <n v="16600.16"/>
        <n v="16587.96"/>
        <n v="16586.5"/>
        <n v="16577.78"/>
        <n v="16455.71"/>
        <n v="16450.89"/>
        <n v="16420.490000000002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49999999999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09999999999"/>
        <n v="10322.9"/>
        <n v="10315.91"/>
        <n v="10310.780000000001"/>
        <n v="10308.040000000001"/>
        <n v="10276.99"/>
        <n v="10274.33"/>
        <n v="10269.459999999999"/>
        <n v="10264.44"/>
        <n v="10259.129999999999"/>
        <n v="10231.5"/>
        <n v="10226.280000000001"/>
        <n v="10214.64"/>
        <n v="10197.77"/>
        <n v="10191.82"/>
        <n v="10160.870000000001"/>
        <n v="10156.780000000001"/>
        <n v="10146.129999999999"/>
        <n v="10141.14"/>
        <n v="10139.84"/>
        <n v="10118.42"/>
        <n v="10115.01"/>
        <n v="10107.219999999999"/>
        <n v="10106.129999999999"/>
        <n v="10096.969999999999"/>
        <n v="10085.85"/>
        <n v="10072.06"/>
        <n v="10065.41"/>
        <n v="10043.25"/>
        <n v="10027.15"/>
        <n v="10011.44"/>
        <n v="9991.0400000000009"/>
        <n v="9964.06"/>
        <n v="9957.7199999999993"/>
        <n v="9933.44"/>
        <n v="9931.9599999999991"/>
        <n v="9930.64"/>
        <n v="9910.36"/>
        <n v="9907.83"/>
        <n v="9894.69"/>
        <n v="9890.23"/>
        <n v="9880.07"/>
        <n v="9877.61"/>
        <n v="9875.68"/>
        <n v="9872.7000000000007"/>
        <n v="9870.59"/>
        <n v="9869.81"/>
        <n v="9866.2999999999993"/>
        <n v="9863.4699999999993"/>
        <n v="9861.0300000000007"/>
        <n v="9855.1299999999992"/>
        <n v="9850.43"/>
        <n v="9844.4500000000007"/>
        <n v="9836.2099999999991"/>
        <n v="9819.25"/>
        <n v="9800.89"/>
        <n v="9788.8700000000008"/>
        <n v="9787.32"/>
        <n v="9778.35"/>
        <n v="9764.08"/>
        <n v="9753.49"/>
        <n v="9748.91"/>
        <n v="9724.5300000000007"/>
        <n v="9722.77"/>
        <n v="9715.84"/>
        <n v="9710.7099999999991"/>
        <n v="9704.67"/>
        <n v="9698.42"/>
        <n v="9684.2900000000009"/>
        <n v="9664.34"/>
        <n v="9653.81"/>
        <n v="9644.25"/>
        <n v="9634.5400000000009"/>
        <n v="9630.91"/>
        <n v="9630.4"/>
        <n v="9630.2999999999993"/>
        <n v="9628.7900000000009"/>
        <n v="9625.92"/>
        <n v="9620.33"/>
        <n v="9619.18"/>
        <n v="9617.66"/>
        <n v="9597.6299999999992"/>
        <n v="9584.0400000000009"/>
        <n v="9583.89"/>
        <n v="9582.5400000000009"/>
        <n v="9566.99"/>
        <n v="9563.0300000000007"/>
        <n v="9549.57"/>
        <n v="9541.7000000000007"/>
        <n v="9540.17"/>
        <n v="9538.65"/>
        <n v="9528.9"/>
        <n v="9507.68"/>
        <n v="9504.31"/>
        <n v="9500.57"/>
        <n v="9487.64"/>
        <n v="9453.92"/>
        <n v="9448.42"/>
        <n v="9447.3799999999992"/>
        <n v="9447.25"/>
        <n v="9432.93"/>
        <n v="9414.92"/>
        <n v="9411.01"/>
        <n v="9391.35"/>
        <n v="9386.16"/>
        <n v="9380.75"/>
        <n v="9377.9"/>
        <n v="9377.4500000000007"/>
        <n v="9361.33"/>
        <n v="9344.2000000000007"/>
        <n v="9338.61"/>
        <n v="9320.26"/>
        <n v="9315.41"/>
        <n v="9310.81"/>
        <n v="9304.7000000000007"/>
        <n v="9301.89"/>
        <n v="9290.14"/>
        <n v="9288.0300000000007"/>
        <n v="9285.8700000000008"/>
        <n v="9283.56"/>
        <n v="9282.48"/>
        <n v="9264.7999999999993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00000000007"/>
        <n v="9101.7999999999993"/>
        <n v="9095.94"/>
        <n v="9095.07"/>
        <n v="9058.73"/>
        <n v="9048.0300000000007"/>
        <n v="9010.2000000000007"/>
        <n v="8998.43"/>
        <n v="8988.16"/>
        <n v="8978.19"/>
        <n v="8968.33"/>
        <n v="8965.7999999999993"/>
        <n v="8964.06"/>
        <n v="8954.99"/>
        <n v="8944.1200000000008"/>
        <n v="8932.08"/>
        <n v="8930.93"/>
        <n v="8908.4699999999993"/>
        <n v="8906.14"/>
        <n v="8891.14"/>
        <n v="8890.59"/>
        <n v="8871.15"/>
        <n v="8835.26"/>
        <n v="8827.2099999999991"/>
        <n v="8825.09"/>
        <n v="8824.27"/>
        <n v="8823.99"/>
        <n v="8823.2800000000007"/>
        <n v="8821.8799999999992"/>
        <n v="8800.49"/>
        <n v="8798.59"/>
        <n v="8782.4699999999993"/>
        <n v="8765.25"/>
        <n v="8760.1200000000008"/>
        <n v="8747.68"/>
        <n v="8733.23"/>
        <n v="8703.4599999999991"/>
        <n v="8701.84"/>
        <n v="8688.86"/>
        <n v="8671.19"/>
        <n v="8665.14"/>
        <n v="8665.09"/>
        <n v="8627.5400000000009"/>
        <n v="8615.2999999999993"/>
        <n v="8606.2199999999993"/>
        <n v="8605.36"/>
        <n v="8604.48"/>
        <n v="8603.82"/>
        <n v="8601.33"/>
        <n v="8596.83"/>
        <n v="8582.2999999999993"/>
        <n v="8573.2999999999993"/>
        <n v="8572.0400000000009"/>
        <n v="8569.86"/>
        <n v="8567.25"/>
        <n v="8556.91"/>
        <n v="8551.35"/>
        <n v="8547.69"/>
        <n v="8539.67"/>
        <n v="8538.2900000000009"/>
        <n v="8534.67"/>
        <n v="8527.5300000000007"/>
        <n v="8522"/>
        <n v="8520.0300000000007"/>
        <n v="8516.83"/>
        <n v="8515.76"/>
        <n v="8471.65"/>
        <n v="8466.35"/>
        <n v="8457.82"/>
        <n v="8450.82"/>
        <n v="8448.66"/>
        <n v="8444.4699999999993"/>
        <n v="8442.67"/>
        <n v="8440.0499999999993"/>
        <n v="8428.07"/>
        <n v="8413.4599999999991"/>
        <n v="8410.0499999999993"/>
        <n v="8400.01"/>
        <n v="8396.6200000000008"/>
        <n v="8355.5400000000009"/>
        <n v="8347.16"/>
        <n v="8342.91"/>
        <n v="8334.59"/>
        <n v="8334.4599999999991"/>
        <n v="8314.65"/>
        <n v="8310.84"/>
        <n v="8302.5400000000009"/>
        <n v="8283.68"/>
        <n v="8280.6200000000008"/>
        <n v="8277.52"/>
        <n v="8271.4599999999991"/>
        <n v="8269.0400000000009"/>
        <n v="8268"/>
        <n v="8252.2800000000007"/>
        <n v="8240.59"/>
        <n v="8233.1"/>
        <n v="8232.64"/>
        <n v="8219.2000000000007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00000000004"/>
        <n v="5227.99"/>
        <n v="5216.4799999999996"/>
        <n v="5213.22"/>
        <n v="5209.58"/>
        <n v="5207.97"/>
        <n v="5198.6899999999996"/>
        <n v="5195.58"/>
        <n v="5177.12"/>
        <n v="5166.96"/>
        <n v="5152.13"/>
        <n v="5148.55"/>
        <n v="5144.18"/>
        <n v="5138.26"/>
        <n v="5136.75"/>
        <n v="5125.22"/>
        <n v="5124.1899999999996"/>
        <n v="5116.5"/>
        <n v="5087.92"/>
        <n v="5080.1000000000004"/>
        <n v="5077.1899999999996"/>
        <n v="5059.5600000000004"/>
        <n v="5054.05"/>
        <n v="5045.1499999999996"/>
        <n v="5043.13"/>
        <n v="5038.57"/>
        <n v="5034.1000000000004"/>
        <n v="5031.2700000000004"/>
        <n v="5028.1499999999996"/>
        <n v="5012.47"/>
        <n v="5003.8500000000004"/>
        <n v="5003.7700000000004"/>
        <n v="5002.78"/>
        <n v="4999.04"/>
        <n v="4992.38"/>
        <n v="4985.22"/>
        <n v="4949.76"/>
        <n v="4942.0600000000004"/>
        <n v="4934.71"/>
        <n v="4931.6499999999996"/>
        <n v="4922.92"/>
        <n v="4915.0600000000004"/>
        <n v="4911.8900000000003"/>
        <n v="4906.41"/>
        <n v="4894.75"/>
        <n v="4894.3900000000003"/>
        <n v="4890"/>
        <n v="4889.04"/>
        <n v="4883.87"/>
        <n v="4877.9799999999996"/>
        <n v="4859.8900000000003"/>
        <n v="4846.92"/>
        <n v="4846.53"/>
        <n v="4844.67"/>
        <n v="4843.79"/>
        <n v="4840.95"/>
        <n v="4839.18"/>
        <n v="4837.58"/>
        <n v="4835.43"/>
        <n v="4830.63"/>
        <n v="4827.8999999999996"/>
        <n v="4827.1000000000004"/>
        <n v="4812.34"/>
        <n v="4795.66"/>
        <n v="4787.42"/>
        <n v="4779.6000000000004"/>
        <n v="4766.0200000000004"/>
        <n v="4762.33"/>
        <n v="4753.6400000000003"/>
        <n v="4751.07"/>
        <n v="4747.05"/>
        <n v="4746.34"/>
        <n v="4740.78"/>
        <n v="4738.2700000000004"/>
        <n v="4734.6400000000003"/>
        <n v="4728.71"/>
        <n v="4719.74"/>
        <n v="4719.5200000000004"/>
        <n v="4718.2"/>
        <n v="4712.12"/>
        <n v="4699.47"/>
        <n v="4687.8"/>
        <n v="4686.3900000000003"/>
        <n v="4678.8"/>
        <n v="4674.2"/>
        <n v="4673.3900000000003"/>
        <n v="4670.6400000000003"/>
        <n v="4667.6099999999997"/>
        <n v="4661.29"/>
        <n v="4646.76"/>
        <n v="4618.08"/>
        <n v="4608.03"/>
        <n v="4571.41"/>
        <n v="4564.1899999999996"/>
        <n v="4562.84"/>
        <n v="4561.1899999999996"/>
        <n v="4544.2299999999996"/>
        <n v="4536.26"/>
        <n v="4529.4799999999996"/>
        <n v="4527.18"/>
        <n v="4518.83"/>
        <n v="4518.7700000000004"/>
        <n v="4518.3999999999996"/>
        <n v="4515.71"/>
        <n v="4511.41"/>
        <n v="4504.66"/>
        <n v="4500.34"/>
        <n v="4488.58"/>
        <n v="4468.25"/>
        <n v="4466.62"/>
        <n v="4463.21"/>
        <n v="4462.72"/>
        <n v="4454.3999999999996"/>
        <n v="4449.46"/>
        <n v="4441.21"/>
        <n v="4438.26"/>
        <n v="4435.09"/>
        <n v="4433.92"/>
        <n v="4433.3900000000003"/>
        <n v="4428.8900000000003"/>
        <n v="4420.95"/>
        <n v="4415.16"/>
        <n v="4402.2299999999996"/>
        <n v="4399.7299999999996"/>
        <n v="4397.3100000000004"/>
        <n v="4392.7"/>
        <n v="4391.6499999999996"/>
        <n v="4357.04"/>
        <n v="4350.51"/>
        <n v="4349.46"/>
        <n v="4347.0200000000004"/>
        <n v="4340.4399999999996"/>
        <n v="4337.74"/>
        <n v="4320.41"/>
        <n v="4296.2700000000004"/>
        <n v="4278.55"/>
        <n v="4266.17"/>
        <n v="4265.01"/>
        <n v="4260.74"/>
        <n v="4250.24"/>
        <n v="4243.59"/>
        <n v="4239.8900000000003"/>
        <n v="4237.13"/>
        <n v="4234.93"/>
        <n v="4189.1099999999997"/>
        <n v="4188.7299999999996"/>
        <n v="4185.1000000000004"/>
        <n v="4163.21"/>
        <n v="4154.97"/>
        <n v="4151.03"/>
        <n v="4149.74"/>
        <n v="4137.5200000000004"/>
        <n v="4134.08"/>
        <n v="4133.6400000000003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00000000002"/>
        <n v="2585.85"/>
        <n v="2585.27"/>
        <n v="2585.04"/>
        <n v="2566.4699999999998"/>
        <n v="2545.6799999999998"/>
        <n v="2540.39"/>
        <n v="2534.39"/>
        <n v="2527.8200000000002"/>
        <n v="2523.17"/>
        <n v="2510.79"/>
        <n v="2500.9299999999998"/>
        <n v="2498.41"/>
        <n v="2497.04"/>
        <n v="2494.02"/>
        <n v="2483.7399999999998"/>
        <n v="2480.98"/>
        <n v="2473.33"/>
        <n v="2464.62"/>
        <n v="2459.7199999999998"/>
        <n v="2457.5"/>
        <n v="2457.21"/>
        <n v="2438.06"/>
        <n v="2416.96"/>
        <n v="2404.73"/>
        <n v="2396.1"/>
        <n v="2395.17"/>
        <n v="2373.3000000000002"/>
        <n v="2362.23"/>
        <n v="2352.9699999999998"/>
        <n v="2331.52"/>
        <n v="2322.62"/>
        <n v="2304"/>
        <n v="2302.3000000000002"/>
        <n v="2295.2399999999998"/>
        <n v="2277.7199999999998"/>
        <n v="2261.5700000000002"/>
        <n v="2257.48"/>
        <n v="2254.8000000000002"/>
        <n v="2250.84"/>
        <n v="2221.56"/>
        <n v="2219.4499999999998"/>
        <n v="2217.6"/>
        <n v="2217.4699999999998"/>
        <n v="2213.21"/>
        <n v="2211.13"/>
        <n v="2207.6999999999998"/>
        <n v="2205.98"/>
        <n v="2203.7399999999998"/>
        <n v="2203.4699999999998"/>
        <n v="2201.1"/>
        <n v="2200.83"/>
        <n v="2198.19"/>
        <n v="2196.4699999999998"/>
        <n v="2193.1999999999998"/>
        <n v="2170.08"/>
        <n v="2166.73"/>
        <n v="2156.75"/>
        <n v="2155.6799999999998"/>
        <n v="2154.36"/>
        <n v="2150.4699999999998"/>
        <n v="2144.85"/>
        <n v="2138.0700000000002"/>
        <n v="2137.65"/>
        <n v="2136.88"/>
        <n v="2134.9"/>
        <n v="2130.6799999999998"/>
        <n v="2128.4299999999998"/>
        <n v="2118.61"/>
        <n v="2117.34"/>
        <n v="2106.2600000000002"/>
        <n v="2104.11"/>
        <n v="2103.08"/>
        <n v="2102.2600000000002"/>
        <n v="2094.1"/>
        <n v="2055.320000000000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599999999999"/>
        <n v="1261.44"/>
        <n v="1256.3"/>
        <n v="1253.94"/>
        <n v="1253"/>
        <n v="1252.410000000000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000000000001"/>
        <n v="1149"/>
        <n v="1146.8"/>
        <n v="1142"/>
        <n v="1141.45"/>
        <n v="1141"/>
        <n v="1137.47"/>
        <n v="1137.01"/>
        <n v="1137"/>
        <n v="1136.4000000000001"/>
        <n v="1135.94"/>
        <n v="1135"/>
        <n v="1132"/>
        <n v="1131.51"/>
        <n v="1121.8699999999999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</sharedItems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  <cacheField name="Age" numFmtId="0">
      <sharedItems containsMixedTypes="1" containsNumber="1" containsInteger="1" minValue="18" maxValue="65" count="49">
        <n v="54"/>
        <n v="45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46"/>
        <n v="37"/>
        <n v="43"/>
        <n v="48"/>
        <n v="29"/>
        <n v="22"/>
        <n v="55"/>
        <n v="34"/>
        <n v="56"/>
        <n v="42"/>
        <n v="36"/>
        <n v="47"/>
        <n v="50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  <s v="Unkn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Hawks"/>
    <n v="47.41"/>
    <n v="7.47"/>
    <s v="No"/>
    <s v="No"/>
    <x v="0"/>
    <n v="0"/>
    <x v="0"/>
    <x v="0"/>
    <d v="1992-07-09T00:00:00"/>
    <x v="0"/>
    <s v="tier - 2"/>
    <s v="tier - 3"/>
    <s v="R1013"/>
    <n v="30"/>
  </r>
  <r>
    <s v="ID10"/>
    <s v="Lehner"/>
    <n v="38.06"/>
    <n v="10.79"/>
    <s v="No"/>
    <s v="No"/>
    <x v="0"/>
    <n v="0"/>
    <x v="0"/>
    <x v="0"/>
    <d v="1992-11-30T00:00:00"/>
    <x v="1"/>
    <s v="tier - 2"/>
    <s v="tier - 1"/>
    <s v="R1013"/>
    <n v="30"/>
  </r>
  <r>
    <s v="ID100"/>
    <s v="Lu"/>
    <n v="48.2"/>
    <n v="4.84"/>
    <s v="No"/>
    <s v="No"/>
    <x v="0"/>
    <n v="0"/>
    <x v="0"/>
    <x v="0"/>
    <d v="1993-06-30T00:00:00"/>
    <x v="2"/>
    <s v="tier - 2"/>
    <s v="tier - 1"/>
    <s v="R1013"/>
    <n v="29"/>
  </r>
  <r>
    <s v="ID1000"/>
    <s v="Osborne"/>
    <n v="39.17"/>
    <n v="4.1500000000000004"/>
    <s v="No"/>
    <s v="No"/>
    <x v="0"/>
    <n v="0"/>
    <x v="1"/>
    <x v="0"/>
    <d v="1992-09-13T00:00:00"/>
    <x v="3"/>
    <s v="tier - 3"/>
    <s v="tier - 3"/>
    <s v="R1013"/>
    <n v="30"/>
  </r>
  <r>
    <s v="ID1001"/>
    <s v="Kadala"/>
    <n v="26.41"/>
    <n v="5.99"/>
    <s v="yes"/>
    <s v="No"/>
    <x v="1"/>
    <n v="1"/>
    <x v="1"/>
    <x v="0"/>
    <d v="1998-07-27T00:00:00"/>
    <x v="4"/>
    <s v="tier - 3"/>
    <s v="tier - 3"/>
    <s v="R1013"/>
    <n v="24"/>
  </r>
  <r>
    <s v="ID1002"/>
    <s v="Baker"/>
    <n v="30.63"/>
    <n v="5.8"/>
    <s v="yes"/>
    <s v="No"/>
    <x v="0"/>
    <n v="0"/>
    <x v="1"/>
    <x v="0"/>
    <d v="2001-11-20T00:00:00"/>
    <x v="5"/>
    <s v="tier - 3"/>
    <s v="tier - 3"/>
    <s v="R1012"/>
    <n v="21"/>
  </r>
  <r>
    <s v="ID1003"/>
    <s v="Macpherson"/>
    <n v="31.73"/>
    <n v="7.32"/>
    <s v="yes"/>
    <s v="No"/>
    <x v="0"/>
    <n v="2"/>
    <x v="1"/>
    <x v="0"/>
    <d v="1993-06-01T00:00:00"/>
    <x v="6"/>
    <s v="tier - 3"/>
    <s v="tier - 3"/>
    <s v="R1013"/>
    <n v="30"/>
  </r>
  <r>
    <s v="ID1004"/>
    <s v="Hallman"/>
    <n v="30.7"/>
    <n v="5.16"/>
    <s v="No"/>
    <s v="No"/>
    <x v="0"/>
    <n v="2"/>
    <x v="1"/>
    <x v="0"/>
    <d v="1995-07-04T00:00:00"/>
    <x v="6"/>
    <s v="tier - 3"/>
    <s v="tier - 3"/>
    <s v="R1013"/>
    <n v="27"/>
  </r>
  <r>
    <s v="ID1005"/>
    <s v="Moran"/>
    <n v="25.934999999999999"/>
    <n v="5.96"/>
    <s v="yes"/>
    <s v="No"/>
    <x v="0"/>
    <n v="2"/>
    <x v="1"/>
    <x v="0"/>
    <d v="2002-11-29T00:00:00"/>
    <x v="7"/>
    <s v="tier - 3"/>
    <s v="tier - 2"/>
    <s v="R1012"/>
    <n v="20"/>
  </r>
  <r>
    <s v="ID1006"/>
    <s v="Benner"/>
    <n v="35.9"/>
    <n v="4.8499999999999996"/>
    <s v="yes"/>
    <s v="No"/>
    <x v="1"/>
    <n v="1"/>
    <x v="1"/>
    <x v="0"/>
    <d v="1997-11-09T00:00:00"/>
    <x v="8"/>
    <s v="tier - 3"/>
    <s v="tier - 3"/>
    <s v="R1013"/>
    <n v="25"/>
  </r>
  <r>
    <s v="ID1007"/>
    <s v="Fierro Vargas"/>
    <n v="26.7"/>
    <n v="5.09"/>
    <s v="yes"/>
    <s v="No"/>
    <x v="1"/>
    <n v="1"/>
    <x v="1"/>
    <x v="0"/>
    <d v="2001-09-12T00:00:00"/>
    <x v="9"/>
    <s v="tier - 3"/>
    <s v="tier - 2"/>
    <s v="R1013"/>
    <n v="21"/>
  </r>
  <r>
    <s v="ID1008"/>
    <s v="Franz"/>
    <n v="33.71"/>
    <n v="4.9400000000000004"/>
    <s v="No"/>
    <s v="No"/>
    <x v="0"/>
    <n v="0"/>
    <x v="1"/>
    <x v="0"/>
    <d v="1999-12-26T00:00:00"/>
    <x v="10"/>
    <s v="tier - 3"/>
    <s v="tier - 3"/>
    <s v="R1013"/>
    <n v="23"/>
  </r>
  <r>
    <s v="ID1009"/>
    <s v="Foster"/>
    <n v="41.91"/>
    <n v="4.92"/>
    <s v="yes"/>
    <s v="No"/>
    <x v="0"/>
    <n v="2"/>
    <x v="1"/>
    <x v="0"/>
    <d v="1999-12-14T00:00:00"/>
    <x v="11"/>
    <s v="tier - 3"/>
    <s v="tier - 1"/>
    <s v="R1013"/>
    <n v="23"/>
  </r>
  <r>
    <s v="ID101"/>
    <s v="Tenorio"/>
    <n v="35.75"/>
    <n v="8"/>
    <s v="yes"/>
    <s v="No"/>
    <x v="0"/>
    <n v="0"/>
    <x v="0"/>
    <x v="0"/>
    <d v="2002-09-19T00:00:00"/>
    <x v="12"/>
    <s v="tier - 3"/>
    <s v="tier - 1"/>
    <s v="R1012"/>
    <n v="20"/>
  </r>
  <r>
    <s v="ID1010"/>
    <s v="Rios"/>
    <n v="39.82"/>
    <n v="6.05"/>
    <s v="yes"/>
    <s v="No"/>
    <x v="0"/>
    <n v="2"/>
    <x v="1"/>
    <x v="0"/>
    <d v="1993-08-09T00:00:00"/>
    <x v="13"/>
    <s v="tier - 3"/>
    <s v="tier - 1"/>
    <s v="R1013"/>
    <n v="29"/>
  </r>
  <r>
    <s v="ID1011"/>
    <s v="Viau-Dupuis"/>
    <n v="28.12"/>
    <n v="4.67"/>
    <s v="No"/>
    <s v="No"/>
    <x v="0"/>
    <n v="2"/>
    <x v="1"/>
    <x v="0"/>
    <d v="1996-10-22T00:00:00"/>
    <x v="13"/>
    <s v="tier - 3"/>
    <s v="tier - 3"/>
    <s v="R1013"/>
    <n v="26"/>
  </r>
  <r>
    <s v="ID1012"/>
    <s v="Cronin"/>
    <n v="26.98"/>
    <n v="9.81"/>
    <s v="yes"/>
    <s v="No"/>
    <x v="0"/>
    <n v="0"/>
    <x v="1"/>
    <x v="0"/>
    <d v="1993-06-28T00:00:00"/>
    <x v="14"/>
    <s v="tier - 3"/>
    <s v="tier - 3"/>
    <s v="R1013"/>
    <n v="29"/>
  </r>
  <r>
    <s v="ID1013"/>
    <s v="Noordstar"/>
    <n v="27.2"/>
    <n v="6.06"/>
    <s v="yes"/>
    <s v="No"/>
    <x v="0"/>
    <n v="2"/>
    <x v="1"/>
    <x v="0"/>
    <d v="1996-09-18T00:00:00"/>
    <x v="14"/>
    <s v="tier - 3"/>
    <s v="tier - 1"/>
    <s v="R1012"/>
    <n v="26"/>
  </r>
  <r>
    <s v="ID1014"/>
    <s v="Boudalia"/>
    <n v="25.3"/>
    <n v="5.19"/>
    <s v="yes"/>
    <s v="No"/>
    <x v="0"/>
    <n v="2"/>
    <x v="1"/>
    <x v="0"/>
    <d v="1995-12-07T00:00:00"/>
    <x v="15"/>
    <s v="tier - 3"/>
    <s v="tier - 2"/>
    <s v="R1013"/>
    <n v="27"/>
  </r>
  <r>
    <s v="ID1015"/>
    <s v="Flor"/>
    <n v="30.25"/>
    <n v="10.16"/>
    <s v="No"/>
    <s v="No"/>
    <x v="0"/>
    <n v="0"/>
    <x v="1"/>
    <x v="0"/>
    <d v="2004-10-07T00:00:00"/>
    <x v="16"/>
    <s v="tier - 3"/>
    <s v="tier - 2"/>
    <s v="R1011"/>
    <n v="18"/>
  </r>
  <r>
    <s v="ID1016"/>
    <s v="Fennon"/>
    <n v="54"/>
    <n v="4.68"/>
    <s v="yes"/>
    <s v="yes"/>
    <x v="0"/>
    <n v="2"/>
    <x v="1"/>
    <x v="0"/>
    <d v="2000-11-18T00:00:00"/>
    <x v="17"/>
    <s v="tier - 3"/>
    <s v="tier - 1"/>
    <s v="R1013"/>
    <n v="22"/>
  </r>
  <r>
    <s v="ID1017"/>
    <s v="Hribar"/>
    <n v="51.86"/>
    <n v="5.32"/>
    <s v="yes"/>
    <s v="No"/>
    <x v="0"/>
    <n v="0"/>
    <x v="1"/>
    <x v="0"/>
    <d v="1993-11-27T00:00:00"/>
    <x v="18"/>
    <s v="tier - 3"/>
    <s v="tier - 1"/>
    <s v="R1013"/>
    <n v="29"/>
  </r>
  <r>
    <s v="ID1018"/>
    <s v="Tassello"/>
    <n v="31.39"/>
    <n v="6.99"/>
    <s v="No"/>
    <s v="No"/>
    <x v="0"/>
    <n v="0"/>
    <x v="1"/>
    <x v="0"/>
    <d v="1994-10-30T00:00:00"/>
    <x v="19"/>
    <s v="tier - 3"/>
    <s v="tier - 1"/>
    <s v="R1013"/>
    <n v="28"/>
  </r>
  <r>
    <s v="ID1019"/>
    <s v="Mauricette"/>
    <n v="39.97"/>
    <n v="5.55"/>
    <s v="No"/>
    <s v="No"/>
    <x v="0"/>
    <n v="0"/>
    <x v="1"/>
    <x v="0"/>
    <d v="1995-10-28T00:00:00"/>
    <x v="20"/>
    <s v="tier - 3"/>
    <s v="tier - 1"/>
    <s v="R1013"/>
    <n v="27"/>
  </r>
  <r>
    <s v="ID102"/>
    <s v="Garcia"/>
    <n v="53.81"/>
    <n v="8.77"/>
    <s v="yes"/>
    <s v="No"/>
    <x v="0"/>
    <n v="0"/>
    <x v="0"/>
    <x v="0"/>
    <d v="2001-08-19T00:00:00"/>
    <x v="21"/>
    <s v="tier - 3"/>
    <s v="tier - 2"/>
    <s v="R1013"/>
    <n v="21"/>
  </r>
  <r>
    <s v="ID1020"/>
    <s v="Airoldi"/>
    <n v="41.23"/>
    <n v="6.94"/>
    <s v="No"/>
    <s v="No"/>
    <x v="0"/>
    <n v="0"/>
    <x v="1"/>
    <x v="0"/>
    <d v="1994-11-22T00:00:00"/>
    <x v="22"/>
    <s v="tier - 3"/>
    <s v="tier - 2"/>
    <s v="R1013"/>
    <n v="28"/>
  </r>
  <r>
    <s v="ID1021"/>
    <s v="Cater-Cyker"/>
    <n v="49.45"/>
    <n v="4.2"/>
    <s v="yes"/>
    <s v="No"/>
    <x v="0"/>
    <n v="0"/>
    <x v="1"/>
    <x v="0"/>
    <d v="2000-10-09T00:00:00"/>
    <x v="23"/>
    <s v="tier - 3"/>
    <s v="tier - 2"/>
    <s v="R1013"/>
    <n v="22"/>
  </r>
  <r>
    <s v="ID1022"/>
    <s v="Hamm"/>
    <n v="41.04"/>
    <n v="5.59"/>
    <s v="No"/>
    <s v="No"/>
    <x v="0"/>
    <n v="0"/>
    <x v="1"/>
    <x v="0"/>
    <d v="1999-08-05T00:00:00"/>
    <x v="24"/>
    <s v="tier - 3"/>
    <s v="tier - 2"/>
    <s v="R1013"/>
    <n v="23"/>
  </r>
  <r>
    <s v="ID1023"/>
    <s v="Cox"/>
    <n v="27.93"/>
    <n v="9.9600000000000009"/>
    <s v="No"/>
    <s v="No"/>
    <x v="0"/>
    <n v="0"/>
    <x v="1"/>
    <x v="0"/>
    <d v="1995-10-05T00:00:00"/>
    <x v="25"/>
    <s v="tier - 3"/>
    <s v="tier - 1"/>
    <s v="R1013"/>
    <n v="27"/>
  </r>
  <r>
    <s v="ID1024"/>
    <s v="Sachrajda"/>
    <n v="21.01"/>
    <n v="7.37"/>
    <s v="No"/>
    <s v="No"/>
    <x v="0"/>
    <n v="0"/>
    <x v="1"/>
    <x v="0"/>
    <d v="1994-11-17T00:00:00"/>
    <x v="26"/>
    <s v="tier - 3"/>
    <s v="tier - 2"/>
    <s v="R1013"/>
    <n v="28"/>
  </r>
  <r>
    <s v="ID1025"/>
    <s v="Gareri"/>
    <n v="52.37"/>
    <n v="5.0599999999999996"/>
    <s v="yes"/>
    <s v="yes"/>
    <x v="0"/>
    <n v="2"/>
    <x v="1"/>
    <x v="0"/>
    <d v="2002-07-20T00:00:00"/>
    <x v="27"/>
    <s v="tier - 3"/>
    <s v="tier - 1"/>
    <s v="R1013"/>
    <n v="20"/>
  </r>
  <r>
    <s v="ID1026"/>
    <s v="Welch"/>
    <n v="40.369999999999997"/>
    <n v="8.2100000000000009"/>
    <s v="No"/>
    <s v="No"/>
    <x v="0"/>
    <n v="0"/>
    <x v="1"/>
    <x v="0"/>
    <d v="2002-07-01T00:00:00"/>
    <x v="28"/>
    <s v="tier - 3"/>
    <s v="tier - 2"/>
    <s v="R1012"/>
    <n v="20"/>
  </r>
  <r>
    <s v="ID1027"/>
    <s v="Prindiville"/>
    <n v="41.47"/>
    <n v="10.34"/>
    <s v="No"/>
    <s v="No"/>
    <x v="0"/>
    <n v="2"/>
    <x v="1"/>
    <x v="0"/>
    <d v="1995-06-01T00:00:00"/>
    <x v="29"/>
    <s v="tier - 3"/>
    <s v="tier - 2"/>
    <s v="R1013"/>
    <n v="28"/>
  </r>
  <r>
    <s v="ID1028"/>
    <s v="Kincaid"/>
    <n v="33.725000000000001"/>
    <n v="5.51"/>
    <s v="yes"/>
    <s v="No"/>
    <x v="0"/>
    <n v="2"/>
    <x v="1"/>
    <x v="0"/>
    <d v="1993-09-28T00:00:00"/>
    <x v="30"/>
    <s v="tier - 3"/>
    <s v="tier - 1"/>
    <s v="R1013"/>
    <n v="29"/>
  </r>
  <r>
    <s v="ID1029"/>
    <s v="Bruestle"/>
    <n v="28.1"/>
    <n v="11.2"/>
    <s v="No"/>
    <s v="No"/>
    <x v="0"/>
    <n v="0"/>
    <x v="1"/>
    <x v="0"/>
    <d v="2004-08-24T00:00:00"/>
    <x v="31"/>
    <s v="tier - 3"/>
    <s v="tier - 3"/>
    <s v="R1013"/>
    <n v="18"/>
  </r>
  <r>
    <s v="ID103"/>
    <s v="Lachance"/>
    <n v="49.48"/>
    <n v="4.96"/>
    <s v="No"/>
    <s v="No"/>
    <x v="1"/>
    <n v="1"/>
    <x v="0"/>
    <x v="0"/>
    <d v="1997-08-13T00:00:00"/>
    <x v="32"/>
    <s v="tier - 3"/>
    <s v="tier - 3"/>
    <s v="R1013"/>
    <n v="25"/>
  </r>
  <r>
    <s v="ID1030"/>
    <s v="Eason"/>
    <n v="37.43"/>
    <n v="4.3499999999999996"/>
    <s v="yes"/>
    <s v="No"/>
    <x v="1"/>
    <n v="1"/>
    <x v="1"/>
    <x v="0"/>
    <d v="1998-12-26T00:00:00"/>
    <x v="33"/>
    <s v="tier - 3"/>
    <s v="tier - 2"/>
    <s v="R1013"/>
    <n v="24"/>
  </r>
  <r>
    <s v="ID1031"/>
    <s v="Grummon"/>
    <n v="23.7"/>
    <n v="10.45"/>
    <s v="No"/>
    <s v="No"/>
    <x v="0"/>
    <n v="0"/>
    <x v="1"/>
    <x v="0"/>
    <d v="2002-08-13T00:00:00"/>
    <x v="34"/>
    <s v="tier - 3"/>
    <s v="tier - 3"/>
    <s v="R1013"/>
    <n v="20"/>
  </r>
  <r>
    <s v="ID1032"/>
    <s v="Vanwechel"/>
    <n v="24.795000000000002"/>
    <n v="4.07"/>
    <s v="yes"/>
    <s v="No"/>
    <x v="1"/>
    <n v="1"/>
    <x v="1"/>
    <x v="0"/>
    <d v="2004-11-12T00:00:00"/>
    <x v="35"/>
    <s v="tier - 3"/>
    <s v="tier - 1"/>
    <s v="R1013"/>
    <n v="18"/>
  </r>
  <r>
    <s v="ID1033"/>
    <s v="Fisher"/>
    <n v="31.9"/>
    <n v="8.34"/>
    <s v="No"/>
    <s v="No"/>
    <x v="0"/>
    <n v="0"/>
    <x v="1"/>
    <x v="0"/>
    <d v="2004-06-14T00:00:00"/>
    <x v="36"/>
    <s v="tier - 3"/>
    <s v="tier - 1"/>
    <s v="R1013"/>
    <n v="18"/>
  </r>
  <r>
    <s v="ID1034"/>
    <s v="Jenkins"/>
    <n v="32.68"/>
    <n v="7.41"/>
    <s v="No"/>
    <s v="No"/>
    <x v="0"/>
    <n v="0"/>
    <x v="1"/>
    <x v="0"/>
    <d v="2002-07-19T00:00:00"/>
    <x v="36"/>
    <s v="tier - 3"/>
    <s v="tier - 1"/>
    <s v="R1013"/>
    <n v="20"/>
  </r>
  <r>
    <s v="ID1035"/>
    <s v="Peters"/>
    <n v="47.13"/>
    <n v="4.3099999999999996"/>
    <s v="No"/>
    <s v="No"/>
    <x v="0"/>
    <n v="0"/>
    <x v="1"/>
    <x v="0"/>
    <d v="2004-10-06T00:00:00"/>
    <x v="37"/>
    <s v="tier - 3"/>
    <s v="tier - 3"/>
    <s v="R1013"/>
    <n v="18"/>
  </r>
  <r>
    <s v="ID1036"/>
    <s v="Aha"/>
    <n v="36.67"/>
    <n v="10.83"/>
    <s v="No"/>
    <s v="No"/>
    <x v="0"/>
    <n v="0"/>
    <x v="1"/>
    <x v="0"/>
    <d v="2004-06-11T00:00:00"/>
    <x v="38"/>
    <s v="tier - 3"/>
    <s v="tier - 3"/>
    <s v="R1013"/>
    <n v="18"/>
  </r>
  <r>
    <s v="ID1037"/>
    <s v="McElwain"/>
    <n v="33.630000000000003"/>
    <n v="11.31"/>
    <s v="No"/>
    <s v="No"/>
    <x v="0"/>
    <n v="0"/>
    <x v="1"/>
    <x v="0"/>
    <d v="2004-11-28T00:00:00"/>
    <x v="38"/>
    <s v="tier - 3"/>
    <s v="tier - 3"/>
    <s v="R1013"/>
    <n v="18"/>
  </r>
  <r>
    <s v="ID1038"/>
    <s v="Januszewski"/>
    <n v="32.67"/>
    <n v="11.81"/>
    <s v="yes"/>
    <s v="No"/>
    <x v="0"/>
    <n v="0"/>
    <x v="1"/>
    <x v="0"/>
    <d v="2002-08-11T00:00:00"/>
    <x v="39"/>
    <s v="tier - 3"/>
    <s v="tier - 1"/>
    <s v="R1013"/>
    <n v="20"/>
  </r>
  <r>
    <s v="ID1039"/>
    <s v="Rohne"/>
    <n v="33.299999999999997"/>
    <n v="8.26"/>
    <s v="yes"/>
    <s v="No"/>
    <x v="0"/>
    <n v="2"/>
    <x v="1"/>
    <x v="0"/>
    <d v="2004-11-06T00:00:00"/>
    <x v="39"/>
    <s v="tier - 3"/>
    <s v="tier - 1"/>
    <s v="R1013"/>
    <n v="18"/>
  </r>
  <r>
    <s v="ID104"/>
    <s v="O'Grady"/>
    <n v="34.1"/>
    <n v="4.43"/>
    <s v="yes"/>
    <s v="No"/>
    <x v="0"/>
    <n v="0"/>
    <x v="0"/>
    <x v="0"/>
    <d v="2004-10-15T00:00:00"/>
    <x v="39"/>
    <s v="tier - 3"/>
    <s v="tier - 1"/>
    <s v="R1013"/>
    <n v="18"/>
  </r>
  <r>
    <s v="ID1040"/>
    <s v="Peters"/>
    <n v="30.78"/>
    <n v="10.74"/>
    <s v="yes"/>
    <s v="No"/>
    <x v="0"/>
    <n v="2"/>
    <x v="1"/>
    <x v="0"/>
    <d v="2004-11-27T00:00:00"/>
    <x v="39"/>
    <s v="tier - 3"/>
    <s v="tier - 2"/>
    <s v="R1013"/>
    <n v="18"/>
  </r>
  <r>
    <s v="ID1041"/>
    <s v="De Simone"/>
    <n v="28.975000000000001"/>
    <n v="7.69"/>
    <s v="yes"/>
    <s v="No"/>
    <x v="0"/>
    <n v="0"/>
    <x v="1"/>
    <x v="0"/>
    <d v="2001-10-25T00:00:00"/>
    <x v="40"/>
    <s v="tier - 3"/>
    <s v="tier - 1"/>
    <s v="R1013"/>
    <n v="21"/>
  </r>
  <r>
    <s v="ID1042"/>
    <s v="Beckett"/>
    <n v="33.4"/>
    <n v="4.84"/>
    <s v="No"/>
    <s v="No"/>
    <x v="0"/>
    <n v="0"/>
    <x v="1"/>
    <x v="0"/>
    <d v="2004-09-12T00:00:00"/>
    <x v="40"/>
    <s v="tier - 3"/>
    <s v="tier - 3"/>
    <s v="R1013"/>
    <n v="18"/>
  </r>
  <r>
    <s v="ID1043"/>
    <s v="Sobrilsky"/>
    <n v="21.5"/>
    <n v="9.77"/>
    <s v="yes"/>
    <s v="No"/>
    <x v="0"/>
    <n v="0"/>
    <x v="1"/>
    <x v="0"/>
    <d v="2002-10-01T00:00:00"/>
    <x v="41"/>
    <s v="tier - 3"/>
    <s v="tier - 2"/>
    <s v="R1011"/>
    <n v="20"/>
  </r>
  <r>
    <s v="ID1044"/>
    <s v="Wang"/>
    <n v="38.14"/>
    <n v="5.84"/>
    <s v="No"/>
    <s v="No"/>
    <x v="0"/>
    <n v="0"/>
    <x v="1"/>
    <x v="0"/>
    <d v="2004-06-10T00:00:00"/>
    <x v="42"/>
    <s v="tier - 2"/>
    <s v="tier - 2"/>
    <s v="R1013"/>
    <n v="18"/>
  </r>
  <r>
    <s v="ID1045"/>
    <s v="Campa"/>
    <n v="35.42"/>
    <n v="8.6999999999999993"/>
    <s v="yes"/>
    <s v="No"/>
    <x v="0"/>
    <n v="1"/>
    <x v="1"/>
    <x v="0"/>
    <d v="2003-06-12T00:00:00"/>
    <x v="43"/>
    <s v="tier - 2"/>
    <s v="tier - 1"/>
    <s v="R1012"/>
    <n v="19"/>
  </r>
  <r>
    <s v="ID1046"/>
    <s v="Clifford"/>
    <n v="35.625"/>
    <n v="10.79"/>
    <s v="No"/>
    <s v="No"/>
    <x v="0"/>
    <n v="0"/>
    <x v="1"/>
    <x v="0"/>
    <d v="2004-07-18T00:00:00"/>
    <x v="43"/>
    <s v="tier - 2"/>
    <s v="tier - 2"/>
    <s v="R1013"/>
    <n v="18"/>
  </r>
  <r>
    <s v="ID1047"/>
    <s v="Dalmata"/>
    <n v="45.51"/>
    <n v="4.32"/>
    <s v="No"/>
    <s v="No"/>
    <x v="0"/>
    <n v="1"/>
    <x v="1"/>
    <x v="0"/>
    <d v="1994-07-26T00:00:00"/>
    <x v="44"/>
    <s v="tier - 2"/>
    <s v="tier - 1"/>
    <s v="R1013"/>
    <n v="28"/>
  </r>
  <r>
    <s v="ID1048"/>
    <s v="Vishik"/>
    <n v="37.1"/>
    <n v="7.19"/>
    <s v="yes"/>
    <s v="No"/>
    <x v="0"/>
    <n v="0"/>
    <x v="1"/>
    <x v="0"/>
    <d v="2004-11-11T00:00:00"/>
    <x v="45"/>
    <s v="tier - 2"/>
    <s v="tier - 3"/>
    <s v="R1013"/>
    <n v="18"/>
  </r>
  <r>
    <s v="ID1049"/>
    <s v="Schorr"/>
    <n v="30.5"/>
    <n v="11.94"/>
    <s v="yes"/>
    <s v="No"/>
    <x v="0"/>
    <n v="0"/>
    <x v="1"/>
    <x v="0"/>
    <d v="2002-06-11T00:00:00"/>
    <x v="46"/>
    <s v="tier - 2"/>
    <s v="tier - 3"/>
    <s v="R1012"/>
    <n v="20"/>
  </r>
  <r>
    <s v="ID105"/>
    <s v="Lusardi"/>
    <n v="35.299999999999997"/>
    <n v="5.82"/>
    <s v="yes"/>
    <s v="No"/>
    <x v="1"/>
    <n v="1"/>
    <x v="0"/>
    <x v="0"/>
    <d v="2001-11-12T00:00:00"/>
    <x v="47"/>
    <s v="tier - 2"/>
    <s v="tier - 1"/>
    <s v="R1013"/>
    <n v="21"/>
  </r>
  <r>
    <s v="ID1050"/>
    <s v="Rayner"/>
    <n v="28.16"/>
    <n v="5.56"/>
    <s v="No"/>
    <s v="No"/>
    <x v="0"/>
    <n v="2"/>
    <x v="1"/>
    <x v="0"/>
    <d v="1996-08-11T00:00:00"/>
    <x v="48"/>
    <s v="tier - 2"/>
    <s v="tier - 3"/>
    <s v="R1013"/>
    <n v="26"/>
  </r>
  <r>
    <s v="ID1051"/>
    <s v="Voghel"/>
    <n v="29.1"/>
    <n v="5.64"/>
    <s v="yes"/>
    <s v="No"/>
    <x v="0"/>
    <n v="0"/>
    <x v="1"/>
    <x v="0"/>
    <d v="1997-06-28T00:00:00"/>
    <x v="48"/>
    <s v="tier - 2"/>
    <s v="tier - 2"/>
    <s v="R1013"/>
    <n v="25"/>
  </r>
  <r>
    <s v="ID1052"/>
    <s v="Rieth"/>
    <n v="30.22"/>
    <n v="4.6500000000000004"/>
    <s v="No"/>
    <s v="No"/>
    <x v="0"/>
    <n v="0"/>
    <x v="1"/>
    <x v="0"/>
    <d v="2002-08-26T00:00:00"/>
    <x v="49"/>
    <s v="tier - 2"/>
    <s v="tier - 1"/>
    <s v="R1013"/>
    <n v="20"/>
  </r>
  <r>
    <s v="ID1053"/>
    <s v="Gollotto"/>
    <n v="24.29"/>
    <n v="9.0500000000000007"/>
    <s v="No"/>
    <s v="No"/>
    <x v="0"/>
    <n v="0"/>
    <x v="1"/>
    <x v="0"/>
    <d v="1999-06-28T00:00:00"/>
    <x v="50"/>
    <s v="tier - 2"/>
    <s v="tier - 3"/>
    <s v="R1012"/>
    <n v="23"/>
  </r>
  <r>
    <s v="ID1054"/>
    <s v="Dunn"/>
    <n v="29.39"/>
    <n v="4.5199999999999996"/>
    <s v="yes"/>
    <s v="No"/>
    <x v="0"/>
    <n v="0"/>
    <x v="1"/>
    <x v="0"/>
    <d v="1992-10-06T00:00:00"/>
    <x v="51"/>
    <s v="tier - 2"/>
    <s v="tier - 3"/>
    <s v="R1013"/>
    <n v="30"/>
  </r>
  <r>
    <s v="ID1055"/>
    <s v="Blitzer"/>
    <n v="25.66"/>
    <n v="4.62"/>
    <s v="yes"/>
    <s v="No"/>
    <x v="0"/>
    <n v="1"/>
    <x v="1"/>
    <x v="0"/>
    <d v="2004-06-02T00:00:00"/>
    <x v="52"/>
    <s v="tier - 2"/>
    <s v="tier - 1"/>
    <s v="R1013"/>
    <n v="19"/>
  </r>
  <r>
    <s v="ID1056"/>
    <s v="Smith"/>
    <n v="39.11"/>
    <n v="5.87"/>
    <s v="No"/>
    <s v="No"/>
    <x v="0"/>
    <n v="0"/>
    <x v="1"/>
    <x v="0"/>
    <d v="1996-11-04T00:00:00"/>
    <x v="53"/>
    <s v="tier - 2"/>
    <s v="tier - 3"/>
    <s v="R1012"/>
    <n v="26"/>
  </r>
  <r>
    <s v="ID1057"/>
    <s v="Hyland"/>
    <n v="43.78"/>
    <n v="5.71"/>
    <s v="No"/>
    <s v="No"/>
    <x v="0"/>
    <n v="1"/>
    <x v="1"/>
    <x v="0"/>
    <d v="2004-07-09T00:00:00"/>
    <x v="54"/>
    <s v="tier - 2"/>
    <s v="tier - 1"/>
    <s v="R1013"/>
    <n v="18"/>
  </r>
  <r>
    <s v="ID1058"/>
    <s v="Ducharme"/>
    <n v="24.35"/>
    <n v="9.08"/>
    <s v="No"/>
    <s v="No"/>
    <x v="0"/>
    <n v="0"/>
    <x v="1"/>
    <x v="0"/>
    <d v="2004-10-16T00:00:00"/>
    <x v="55"/>
    <s v="tier - 2"/>
    <s v="tier - 1"/>
    <s v="R1012"/>
    <n v="18"/>
  </r>
  <r>
    <s v="ID1059"/>
    <s v="Johnson"/>
    <n v="40.299999999999997"/>
    <n v="5.3"/>
    <s v="yes"/>
    <s v="No"/>
    <x v="0"/>
    <n v="2"/>
    <x v="1"/>
    <x v="0"/>
    <d v="1998-07-13T00:00:00"/>
    <x v="56"/>
    <s v="tier - 2"/>
    <s v="tier - 1"/>
    <s v="R1013"/>
    <n v="24"/>
  </r>
  <r>
    <s v="ID106"/>
    <s v="Mutz"/>
    <n v="43.83"/>
    <n v="6.03"/>
    <s v="yes"/>
    <s v="No"/>
    <x v="0"/>
    <n v="2"/>
    <x v="0"/>
    <x v="0"/>
    <d v="2002-12-12T00:00:00"/>
    <x v="57"/>
    <s v="tier - 2"/>
    <s v="tier - 2"/>
    <s v="R1013"/>
    <n v="20"/>
  </r>
  <r>
    <s v="ID1060"/>
    <s v="Lee"/>
    <n v="32.774999999999999"/>
    <n v="11.76"/>
    <s v="yes"/>
    <s v="No"/>
    <x v="0"/>
    <n v="0"/>
    <x v="1"/>
    <x v="0"/>
    <d v="1998-10-11T00:00:00"/>
    <x v="58"/>
    <s v="tier - 2"/>
    <s v="tier - 1"/>
    <s v="R1012"/>
    <n v="24"/>
  </r>
  <r>
    <s v="ID1061"/>
    <s v="Turner"/>
    <n v="39.6"/>
    <n v="5.1100000000000003"/>
    <s v="yes"/>
    <s v="No"/>
    <x v="0"/>
    <n v="2"/>
    <x v="1"/>
    <x v="0"/>
    <d v="2002-07-01T00:00:00"/>
    <x v="59"/>
    <s v="tier - 2"/>
    <s v="tier - 2"/>
    <s v="R1013"/>
    <n v="20"/>
  </r>
  <r>
    <s v="ID1062"/>
    <s v="Rangel"/>
    <n v="30.97"/>
    <n v="5.54"/>
    <s v="No"/>
    <s v="No"/>
    <x v="0"/>
    <n v="2"/>
    <x v="1"/>
    <x v="0"/>
    <d v="2003-08-02T00:00:00"/>
    <x v="60"/>
    <s v="tier - 2"/>
    <s v="tier - 2"/>
    <s v="R1011"/>
    <n v="19"/>
  </r>
  <r>
    <s v="ID1063"/>
    <s v="Lacey"/>
    <n v="27.645"/>
    <n v="8.8699999999999992"/>
    <s v="yes"/>
    <s v="No"/>
    <x v="0"/>
    <n v="0"/>
    <x v="1"/>
    <x v="0"/>
    <d v="2003-09-15T00:00:00"/>
    <x v="60"/>
    <s v="tier - 2"/>
    <s v="tier - 1"/>
    <s v="R1011"/>
    <n v="19"/>
  </r>
  <r>
    <s v="ID1064"/>
    <s v="Stiger"/>
    <n v="34.43"/>
    <n v="5.96"/>
    <s v="yes"/>
    <s v="No"/>
    <x v="0"/>
    <n v="2"/>
    <x v="1"/>
    <x v="0"/>
    <d v="2003-09-08T00:00:00"/>
    <x v="61"/>
    <s v="tier - 2"/>
    <s v="tier - 1"/>
    <s v="R1011"/>
    <n v="19"/>
  </r>
  <r>
    <s v="ID1065"/>
    <s v="Caldwell"/>
    <n v="39.6"/>
    <n v="4.4400000000000004"/>
    <s v="yes"/>
    <s v="No"/>
    <x v="1"/>
    <n v="1"/>
    <x v="1"/>
    <x v="0"/>
    <d v="2003-09-15T00:00:00"/>
    <x v="62"/>
    <s v="tier - 2"/>
    <s v="tier - 3"/>
    <s v="R1011"/>
    <n v="19"/>
  </r>
  <r>
    <s v="ID1066"/>
    <s v="Marmillod"/>
    <n v="22.1"/>
    <n v="4.6500000000000004"/>
    <s v="yes"/>
    <s v="No"/>
    <x v="0"/>
    <n v="2"/>
    <x v="1"/>
    <x v="0"/>
    <d v="1997-11-04T00:00:00"/>
    <x v="63"/>
    <s v="tier - 2"/>
    <s v="tier - 2"/>
    <s v="R1013"/>
    <n v="25"/>
  </r>
  <r>
    <s v="ID1067"/>
    <s v="Cloutier-Simons"/>
    <n v="33.25"/>
    <n v="5.64"/>
    <s v="yes"/>
    <s v="No"/>
    <x v="1"/>
    <n v="1"/>
    <x v="1"/>
    <x v="0"/>
    <d v="2003-12-10T00:00:00"/>
    <x v="64"/>
    <s v="tier - 2"/>
    <s v="tier - 2"/>
    <s v="R1011"/>
    <n v="19"/>
  </r>
  <r>
    <s v="ID1068"/>
    <s v="Vegas"/>
    <n v="33.33"/>
    <n v="10.19"/>
    <s v="No"/>
    <s v="No"/>
    <x v="0"/>
    <n v="0"/>
    <x v="1"/>
    <x v="0"/>
    <d v="2003-10-13T00:00:00"/>
    <x v="65"/>
    <s v="tier - 2"/>
    <s v="tier - 3"/>
    <s v="R1011"/>
    <n v="19"/>
  </r>
  <r>
    <s v="ID1069"/>
    <s v="Cochran"/>
    <n v="30.5"/>
    <n v="10.79"/>
    <s v="No"/>
    <s v="No"/>
    <x v="0"/>
    <n v="0"/>
    <x v="1"/>
    <x v="0"/>
    <d v="2003-10-30T00:00:00"/>
    <x v="66"/>
    <s v="tier - 2"/>
    <s v="tier - 3"/>
    <s v="R1011"/>
    <n v="19"/>
  </r>
  <r>
    <s v="ID107"/>
    <s v="Holtzapple"/>
    <n v="50.07"/>
    <n v="9.27"/>
    <s v="No"/>
    <s v="No"/>
    <x v="0"/>
    <n v="0"/>
    <x v="0"/>
    <x v="0"/>
    <d v="2003-08-15T00:00:00"/>
    <x v="67"/>
    <s v="tier - 2"/>
    <s v="tier - 3"/>
    <s v="R1011"/>
    <n v="19"/>
  </r>
  <r>
    <s v="ID1070"/>
    <s v="Meyer"/>
    <n v="30.3"/>
    <n v="4.24"/>
    <s v="No"/>
    <s v="No"/>
    <x v="0"/>
    <n v="0"/>
    <x v="1"/>
    <x v="0"/>
    <d v="2003-11-21T00:00:00"/>
    <x v="68"/>
    <s v="tier - 2"/>
    <s v="tier - 3"/>
    <s v="R1011"/>
    <n v="19"/>
  </r>
  <r>
    <s v="ID1071"/>
    <s v="Brickley"/>
    <n v="26.22"/>
    <n v="5.83"/>
    <s v="No"/>
    <s v="No"/>
    <x v="0"/>
    <n v="2"/>
    <x v="1"/>
    <x v="0"/>
    <d v="2002-12-04T00:00:00"/>
    <x v="69"/>
    <s v="tier - 2"/>
    <s v="tier - 1"/>
    <s v="R1013"/>
    <n v="20"/>
  </r>
  <r>
    <s v="ID1072"/>
    <s v="Magee"/>
    <n v="29.99"/>
    <n v="11.85"/>
    <s v="No"/>
    <s v="No"/>
    <x v="0"/>
    <n v="0"/>
    <x v="1"/>
    <x v="0"/>
    <d v="1997-10-26T00:00:00"/>
    <x v="70"/>
    <s v="tier - 2"/>
    <s v="tier - 2"/>
    <s v="R1012"/>
    <n v="25"/>
  </r>
  <r>
    <s v="ID1073"/>
    <s v="Thoma"/>
    <n v="36.380000000000003"/>
    <n v="5.98"/>
    <s v="No"/>
    <s v="No"/>
    <x v="0"/>
    <n v="1"/>
    <x v="1"/>
    <x v="0"/>
    <d v="2004-09-30T00:00:00"/>
    <x v="71"/>
    <s v="tier - 2"/>
    <s v="tier - 1"/>
    <s v="R1013"/>
    <n v="18"/>
  </r>
  <r>
    <s v="ID1074"/>
    <s v="Heagy"/>
    <n v="31.16"/>
    <n v="4.26"/>
    <s v="yes"/>
    <s v="No"/>
    <x v="1"/>
    <n v="1"/>
    <x v="1"/>
    <x v="0"/>
    <d v="2004-07-28T00:00:00"/>
    <x v="72"/>
    <s v="tier - 2"/>
    <s v="tier - 3"/>
    <s v="R1013"/>
    <n v="18"/>
  </r>
  <r>
    <s v="ID1075"/>
    <s v="Regnier"/>
    <n v="25.55"/>
    <n v="4.96"/>
    <s v="yes"/>
    <s v="No"/>
    <x v="0"/>
    <n v="1"/>
    <x v="1"/>
    <x v="0"/>
    <d v="2000-06-26T00:00:00"/>
    <x v="73"/>
    <s v="tier - 2"/>
    <s v="tier - 2"/>
    <s v="R1013"/>
    <n v="22"/>
  </r>
  <r>
    <s v="ID1076"/>
    <s v="Parendo"/>
    <n v="28.77"/>
    <n v="4"/>
    <s v="yes"/>
    <s v="No"/>
    <x v="0"/>
    <n v="0"/>
    <x v="1"/>
    <x v="0"/>
    <d v="1998-06-04T00:00:00"/>
    <x v="74"/>
    <s v="tier - 2"/>
    <s v="tier - 2"/>
    <s v="R1013"/>
    <n v="25"/>
  </r>
  <r>
    <s v="ID1077"/>
    <s v="Schell"/>
    <n v="23.14"/>
    <n v="4.1500000000000004"/>
    <s v="yes"/>
    <s v="No"/>
    <x v="0"/>
    <n v="1"/>
    <x v="1"/>
    <x v="0"/>
    <d v="2001-11-29T00:00:00"/>
    <x v="75"/>
    <s v="tier - 2"/>
    <s v="tier - 3"/>
    <s v="R1012"/>
    <n v="21"/>
  </r>
  <r>
    <s v="ID1078"/>
    <s v="Driscoll"/>
    <n v="39.6"/>
    <n v="11.36"/>
    <s v="No"/>
    <s v="No"/>
    <x v="0"/>
    <n v="0"/>
    <x v="1"/>
    <x v="0"/>
    <d v="2002-12-10T00:00:00"/>
    <x v="76"/>
    <s v="tier - 2"/>
    <s v="tier - 2"/>
    <s v="R1012"/>
    <n v="20"/>
  </r>
  <r>
    <s v="ID1079"/>
    <s v="Mitchell"/>
    <n v="29.2"/>
    <n v="7.53"/>
    <s v="No"/>
    <s v="No"/>
    <x v="0"/>
    <n v="0"/>
    <x v="1"/>
    <x v="0"/>
    <d v="1999-12-02T00:00:00"/>
    <x v="76"/>
    <s v="tier - 2"/>
    <s v="tier - 2"/>
    <s v="R1013"/>
    <n v="23"/>
  </r>
  <r>
    <s v="ID108"/>
    <s v="Cutler"/>
    <n v="32.774999999999999"/>
    <n v="5.53"/>
    <s v="No"/>
    <s v="No"/>
    <x v="0"/>
    <n v="0"/>
    <x v="0"/>
    <x v="0"/>
    <d v="2002-10-13T00:00:00"/>
    <x v="77"/>
    <s v="tier - 2"/>
    <s v="tier - 2"/>
    <s v="R1013"/>
    <n v="20"/>
  </r>
  <r>
    <s v="ID1080"/>
    <s v="Derian"/>
    <n v="32.774999999999999"/>
    <n v="7.95"/>
    <s v="No"/>
    <s v="No"/>
    <x v="0"/>
    <n v="0"/>
    <x v="1"/>
    <x v="0"/>
    <d v="1999-10-14T00:00:00"/>
    <x v="78"/>
    <s v="tier - 2"/>
    <s v="tier - 3"/>
    <s v="R1013"/>
    <n v="23"/>
  </r>
  <r>
    <s v="ID1081"/>
    <s v="Farina"/>
    <n v="24.035"/>
    <n v="8.5"/>
    <s v="No"/>
    <s v="No"/>
    <x v="0"/>
    <n v="0"/>
    <x v="1"/>
    <x v="0"/>
    <d v="1998-07-12T00:00:00"/>
    <x v="79"/>
    <s v="tier - 2"/>
    <s v="tier - 3"/>
    <s v="R1013"/>
    <n v="24"/>
  </r>
  <r>
    <s v="ID1082"/>
    <s v="Saunders"/>
    <n v="30.55"/>
    <n v="5.89"/>
    <s v="No"/>
    <s v="No"/>
    <x v="1"/>
    <n v="1"/>
    <x v="1"/>
    <x v="0"/>
    <d v="1995-07-30T00:00:00"/>
    <x v="80"/>
    <s v="tier - 2"/>
    <s v="tier - 3"/>
    <s v="R1012"/>
    <n v="27"/>
  </r>
  <r>
    <s v="ID1083"/>
    <s v="Kratz"/>
    <n v="28.81"/>
    <n v="8.76"/>
    <s v="No"/>
    <s v="No"/>
    <x v="0"/>
    <n v="2"/>
    <x v="1"/>
    <x v="0"/>
    <d v="1997-11-07T00:00:00"/>
    <x v="81"/>
    <s v="tier - 2"/>
    <s v="tier - 2"/>
    <s v="R1012"/>
    <n v="25"/>
  </r>
  <r>
    <s v="ID1084"/>
    <s v="Boland"/>
    <n v="31.66"/>
    <n v="4.1100000000000003"/>
    <s v="No"/>
    <s v="No"/>
    <x v="0"/>
    <n v="0"/>
    <x v="1"/>
    <x v="0"/>
    <d v="1998-12-03T00:00:00"/>
    <x v="82"/>
    <s v="tier - 2"/>
    <s v="tier - 1"/>
    <s v="R1013"/>
    <n v="24"/>
  </r>
  <r>
    <s v="ID1085"/>
    <s v="Van Hout"/>
    <n v="28.215"/>
    <n v="7.56"/>
    <s v="yes"/>
    <s v="No"/>
    <x v="0"/>
    <n v="1"/>
    <x v="1"/>
    <x v="0"/>
    <d v="2002-08-15T00:00:00"/>
    <x v="83"/>
    <s v="tier - 2"/>
    <s v="tier - 1"/>
    <s v="R1013"/>
    <n v="20"/>
  </r>
  <r>
    <s v="ID1086"/>
    <s v="Ramsey"/>
    <n v="26.12"/>
    <n v="4.17"/>
    <s v="yes"/>
    <s v="No"/>
    <x v="1"/>
    <n v="1"/>
    <x v="1"/>
    <x v="0"/>
    <d v="1999-07-06T00:00:00"/>
    <x v="84"/>
    <s v="tier - 2"/>
    <s v="tier - 2"/>
    <s v="R1013"/>
    <n v="23"/>
  </r>
  <r>
    <s v="ID1087"/>
    <s v="Gage"/>
    <n v="36.630000000000003"/>
    <n v="11.42"/>
    <s v="No"/>
    <s v="No"/>
    <x v="0"/>
    <n v="2"/>
    <x v="1"/>
    <x v="0"/>
    <d v="2002-11-14T00:00:00"/>
    <x v="85"/>
    <s v="tier - 2"/>
    <s v="tier - 2"/>
    <s v="R1013"/>
    <n v="20"/>
  </r>
  <r>
    <s v="ID1088"/>
    <s v="Gollins"/>
    <n v="33.344999999999999"/>
    <n v="7.33"/>
    <s v="No"/>
    <s v="No"/>
    <x v="0"/>
    <n v="2"/>
    <x v="1"/>
    <x v="0"/>
    <d v="2002-12-22T00:00:00"/>
    <x v="86"/>
    <s v="tier - 2"/>
    <s v="tier - 1"/>
    <s v="R1013"/>
    <n v="20"/>
  </r>
  <r>
    <s v="ID1089"/>
    <s v="Benestad"/>
    <n v="27.11"/>
    <n v="6.7"/>
    <s v="No"/>
    <s v="No"/>
    <x v="0"/>
    <n v="0"/>
    <x v="1"/>
    <x v="0"/>
    <d v="1998-09-05T00:00:00"/>
    <x v="87"/>
    <s v="tier - 2"/>
    <s v="tier - 2"/>
    <s v="R1013"/>
    <n v="24"/>
  </r>
  <r>
    <s v="ID109"/>
    <s v="Aviv"/>
    <n v="34.104999999999997"/>
    <n v="5.07"/>
    <s v="No"/>
    <s v="No"/>
    <x v="0"/>
    <n v="1"/>
    <x v="0"/>
    <x v="0"/>
    <d v="1997-10-27T00:00:00"/>
    <x v="88"/>
    <s v="tier - 2"/>
    <s v="tier - 3"/>
    <s v="R1011"/>
    <n v="25"/>
  </r>
  <r>
    <s v="ID1090"/>
    <s v="Burns"/>
    <n v="26.6"/>
    <n v="5.27"/>
    <s v="yes"/>
    <s v="No"/>
    <x v="1"/>
    <n v="1"/>
    <x v="1"/>
    <x v="0"/>
    <d v="1996-06-23T00:00:00"/>
    <x v="89"/>
    <s v="tier - 2"/>
    <s v="tier - 3"/>
    <s v="R1013"/>
    <n v="26"/>
  </r>
  <r>
    <s v="ID1091"/>
    <s v="Maldonado"/>
    <n v="30.41"/>
    <n v="7.72"/>
    <s v="No"/>
    <s v="No"/>
    <x v="0"/>
    <n v="0"/>
    <x v="1"/>
    <x v="0"/>
    <d v="2001-08-23T00:00:00"/>
    <x v="90"/>
    <s v="tier - 2"/>
    <s v="tier - 2"/>
    <s v="R1013"/>
    <n v="21"/>
  </r>
  <r>
    <s v="ID1092"/>
    <s v="Yitref"/>
    <n v="28.98"/>
    <n v="8.68"/>
    <s v="No"/>
    <s v="No"/>
    <x v="0"/>
    <n v="2"/>
    <x v="1"/>
    <x v="0"/>
    <d v="1997-12-05T00:00:00"/>
    <x v="91"/>
    <s v="tier - 2"/>
    <s v="tier - 2"/>
    <s v="R1013"/>
    <n v="25"/>
  </r>
  <r>
    <s v="ID1093"/>
    <s v="Loudon-Brown"/>
    <n v="31.24"/>
    <n v="9.8000000000000007"/>
    <s v="No"/>
    <s v="No"/>
    <x v="0"/>
    <n v="0"/>
    <x v="1"/>
    <x v="0"/>
    <d v="2000-09-01T00:00:00"/>
    <x v="92"/>
    <s v="tier - 2"/>
    <s v="tier - 2"/>
    <s v="R1013"/>
    <n v="22"/>
  </r>
  <r>
    <s v="ID1094"/>
    <s v="Sugathadasa"/>
    <n v="31.54"/>
    <n v="4.4400000000000004"/>
    <s v="No"/>
    <s v="No"/>
    <x v="0"/>
    <n v="0"/>
    <x v="1"/>
    <x v="0"/>
    <d v="1997-06-19T00:00:00"/>
    <x v="93"/>
    <s v="tier - 2"/>
    <s v="tier - 1"/>
    <s v="R1013"/>
    <n v="25"/>
  </r>
  <r>
    <s v="ID1095"/>
    <s v="Ganley"/>
    <n v="38.6"/>
    <n v="7.19"/>
    <s v="yes"/>
    <s v="No"/>
    <x v="0"/>
    <n v="2"/>
    <x v="1"/>
    <x v="0"/>
    <d v="2003-06-20T00:00:00"/>
    <x v="94"/>
    <s v="tier - 2"/>
    <s v="tier - 2"/>
    <s v="R1013"/>
    <n v="19"/>
  </r>
  <r>
    <s v="ID1096"/>
    <s v="Potter"/>
    <n v="37.950000000000003"/>
    <n v="6.06"/>
    <s v="No"/>
    <s v="No"/>
    <x v="0"/>
    <n v="0"/>
    <x v="1"/>
    <x v="0"/>
    <d v="1998-12-07T00:00:00"/>
    <x v="95"/>
    <s v="tier - 2"/>
    <s v="tier - 1"/>
    <s v="R1013"/>
    <n v="24"/>
  </r>
  <r>
    <s v="ID1097"/>
    <s v="Rasmussen"/>
    <n v="38.97"/>
    <n v="5.12"/>
    <s v="No"/>
    <s v="No"/>
    <x v="0"/>
    <n v="0"/>
    <x v="1"/>
    <x v="0"/>
    <d v="1997-06-09T00:00:00"/>
    <x v="96"/>
    <s v="tier - 2"/>
    <s v="tier - 1"/>
    <s v="R1012"/>
    <n v="25"/>
  </r>
  <r>
    <s v="ID1098"/>
    <s v="Robinson"/>
    <n v="21.2"/>
    <n v="10.72"/>
    <s v="No"/>
    <s v="No"/>
    <x v="0"/>
    <n v="0"/>
    <x v="1"/>
    <x v="0"/>
    <d v="1995-10-07T00:00:00"/>
    <x v="97"/>
    <s v="tier - 2"/>
    <s v="tier - 3"/>
    <s v="R1013"/>
    <n v="27"/>
  </r>
  <r>
    <s v="ID1099"/>
    <s v="Antonopoulos"/>
    <n v="23.96"/>
    <n v="9.58"/>
    <s v="yes"/>
    <s v="No"/>
    <x v="1"/>
    <n v="1"/>
    <x v="1"/>
    <x v="0"/>
    <d v="1998-06-19T00:00:00"/>
    <x v="98"/>
    <s v="tier - 2"/>
    <s v="tier - 2"/>
    <s v="R1013"/>
    <n v="24"/>
  </r>
  <r>
    <s v="ID11"/>
    <s v="Groner"/>
    <n v="37.700000000000003"/>
    <n v="5.96"/>
    <s v="yes"/>
    <s v="No"/>
    <x v="0"/>
    <n v="2"/>
    <x v="0"/>
    <x v="0"/>
    <d v="2001-08-25T00:00:00"/>
    <x v="99"/>
    <s v="tier - 2"/>
    <s v="tier - 3"/>
    <s v="R1013"/>
    <n v="21"/>
  </r>
  <r>
    <s v="ID110"/>
    <s v="Zywicki"/>
    <n v="48.93"/>
    <n v="11.17"/>
    <s v="yes"/>
    <s v="No"/>
    <x v="0"/>
    <n v="1"/>
    <x v="0"/>
    <x v="0"/>
    <d v="2001-07-07T00:00:00"/>
    <x v="100"/>
    <s v="tier - 2"/>
    <s v="tier - 3"/>
    <s v="R1011"/>
    <n v="21"/>
  </r>
  <r>
    <s v="ID1100"/>
    <s v="Cardinal"/>
    <n v="35.93"/>
    <n v="6.4"/>
    <s v="yes"/>
    <s v="No"/>
    <x v="0"/>
    <n v="1"/>
    <x v="1"/>
    <x v="0"/>
    <d v="2001-06-02T00:00:00"/>
    <x v="101"/>
    <s v="tier - 2"/>
    <s v="tier - 2"/>
    <s v="R1013"/>
    <n v="22"/>
  </r>
  <r>
    <s v="ID1101"/>
    <s v="Alleman"/>
    <n v="26.11"/>
    <n v="6.8"/>
    <s v="yes"/>
    <s v="No"/>
    <x v="0"/>
    <n v="2"/>
    <x v="1"/>
    <x v="0"/>
    <d v="2001-12-05T00:00:00"/>
    <x v="102"/>
    <s v="tier - 2"/>
    <s v="tier - 2"/>
    <s v="R1013"/>
    <n v="21"/>
  </r>
  <r>
    <s v="ID1102"/>
    <s v="Stroffolino"/>
    <n v="32.299999999999997"/>
    <n v="9.48"/>
    <s v="No"/>
    <s v="No"/>
    <x v="0"/>
    <n v="2"/>
    <x v="1"/>
    <x v="0"/>
    <d v="1992-09-22T00:00:00"/>
    <x v="103"/>
    <s v="tier - 2"/>
    <s v="tier - 1"/>
    <s v="R1013"/>
    <n v="30"/>
  </r>
  <r>
    <s v="ID1103"/>
    <s v="Clubb"/>
    <n v="28.69"/>
    <n v="7.45"/>
    <s v="No"/>
    <s v="No"/>
    <x v="0"/>
    <n v="2"/>
    <x v="1"/>
    <x v="0"/>
    <d v="2004-11-19T00:00:00"/>
    <x v="104"/>
    <s v="tier - 2"/>
    <s v="tier - 3"/>
    <s v="R1013"/>
    <n v="18"/>
  </r>
  <r>
    <s v="ID1104"/>
    <s v="McGoogan"/>
    <n v="31.28"/>
    <n v="6.94"/>
    <s v="yes"/>
    <s v="No"/>
    <x v="0"/>
    <n v="1"/>
    <x v="1"/>
    <x v="0"/>
    <d v="2004-07-22T00:00:00"/>
    <x v="105"/>
    <s v="tier - 2"/>
    <s v="tier - 1"/>
    <s v="R1013"/>
    <n v="18"/>
  </r>
  <r>
    <s v="ID1105"/>
    <s v="Keflezighi"/>
    <n v="30.21"/>
    <n v="7.83"/>
    <s v="No"/>
    <s v="No"/>
    <x v="0"/>
    <n v="0"/>
    <x v="1"/>
    <x v="0"/>
    <d v="1995-08-05T00:00:00"/>
    <x v="106"/>
    <s v="tier - 2"/>
    <s v="tier - 1"/>
    <s v="R1013"/>
    <n v="27"/>
  </r>
  <r>
    <s v="ID1106"/>
    <s v="Syed"/>
    <n v="38.28"/>
    <n v="10.17"/>
    <s v="yes"/>
    <s v="No"/>
    <x v="0"/>
    <n v="0"/>
    <x v="1"/>
    <x v="0"/>
    <d v="2003-09-14T00:00:00"/>
    <x v="107"/>
    <s v="tier - 2"/>
    <s v="tier - 2"/>
    <s v="R1012"/>
    <n v="19"/>
  </r>
  <r>
    <s v="ID1107"/>
    <s v="Segal"/>
    <n v="29.9"/>
    <n v="8.9600000000000009"/>
    <s v="yes"/>
    <s v="No"/>
    <x v="0"/>
    <n v="0"/>
    <x v="1"/>
    <x v="0"/>
    <d v="2004-08-21T00:00:00"/>
    <x v="108"/>
    <s v="tier - 2"/>
    <s v="tier - 2"/>
    <s v="R1013"/>
    <n v="18"/>
  </r>
  <r>
    <s v="ID1108"/>
    <s v="Defranco"/>
    <n v="23.18"/>
    <n v="6.96"/>
    <s v="yes"/>
    <s v="No"/>
    <x v="0"/>
    <n v="2"/>
    <x v="1"/>
    <x v="0"/>
    <d v="2004-07-25T00:00:00"/>
    <x v="108"/>
    <s v="tier - 2"/>
    <s v="tier - 1"/>
    <s v="R1013"/>
    <n v="18"/>
  </r>
  <r>
    <s v="ID1109"/>
    <s v="Kells"/>
    <n v="33.020000000000003"/>
    <n v="5.07"/>
    <s v="yes"/>
    <s v="No"/>
    <x v="0"/>
    <n v="0"/>
    <x v="1"/>
    <x v="0"/>
    <d v="2003-09-09T00:00:00"/>
    <x v="109"/>
    <s v="tier - 2"/>
    <s v="tier - 3"/>
    <s v="R1012"/>
    <n v="19"/>
  </r>
  <r>
    <s v="ID111"/>
    <s v="Lawton"/>
    <n v="37.07"/>
    <n v="6.14"/>
    <s v="yes"/>
    <s v="No"/>
    <x v="0"/>
    <n v="0"/>
    <x v="0"/>
    <x v="0"/>
    <d v="2003-12-04T00:00:00"/>
    <x v="110"/>
    <s v="tier - 2"/>
    <s v="tier - 2"/>
    <s v="R1012"/>
    <n v="19"/>
  </r>
  <r>
    <s v="ID1110"/>
    <s v="Bejar"/>
    <n v="27.29"/>
    <n v="5.85"/>
    <s v="No"/>
    <s v="No"/>
    <x v="0"/>
    <n v="2"/>
    <x v="1"/>
    <x v="0"/>
    <d v="2003-07-17T00:00:00"/>
    <x v="111"/>
    <s v="tier - 2"/>
    <s v="tier - 1"/>
    <s v="R1012"/>
    <n v="19"/>
  </r>
  <r>
    <s v="ID1111"/>
    <s v="Navarro Castro"/>
    <n v="23.18"/>
    <n v="10.56"/>
    <s v="No"/>
    <s v="No"/>
    <x v="0"/>
    <n v="2"/>
    <x v="1"/>
    <x v="0"/>
    <d v="2004-10-04T00:00:00"/>
    <x v="112"/>
    <s v="tier - 2"/>
    <s v="tier - 2"/>
    <s v="R1013"/>
    <n v="18"/>
  </r>
  <r>
    <s v="ID1112"/>
    <s v="Tice"/>
    <n v="32.659999999999997"/>
    <n v="8.92"/>
    <s v="yes"/>
    <s v="No"/>
    <x v="0"/>
    <n v="0"/>
    <x v="1"/>
    <x v="0"/>
    <d v="2004-12-05T00:00:00"/>
    <x v="113"/>
    <s v="tier - 2"/>
    <s v="tier - 3"/>
    <s v="R1013"/>
    <n v="18"/>
  </r>
  <r>
    <s v="ID1113"/>
    <s v="Wolf"/>
    <n v="30.78"/>
    <n v="8.6300000000000008"/>
    <s v="No"/>
    <s v="No"/>
    <x v="0"/>
    <n v="0"/>
    <x v="1"/>
    <x v="0"/>
    <d v="2004-07-09T00:00:00"/>
    <x v="113"/>
    <s v="tier - 2"/>
    <s v="tier - 1"/>
    <s v="R1013"/>
    <n v="18"/>
  </r>
  <r>
    <s v="ID1114"/>
    <s v="Oppedal"/>
    <n v="47.2"/>
    <n v="6.29"/>
    <s v="yes"/>
    <s v="No"/>
    <x v="1"/>
    <n v="1"/>
    <x v="1"/>
    <x v="0"/>
    <d v="2003-10-03T00:00:00"/>
    <x v="113"/>
    <s v="tier - 2"/>
    <s v="tier - 2"/>
    <s v="R1012"/>
    <n v="19"/>
  </r>
  <r>
    <s v="ID1115"/>
    <s v="Wright"/>
    <n v="31.6"/>
    <n v="5.75"/>
    <s v="No"/>
    <s v="No"/>
    <x v="0"/>
    <n v="2"/>
    <x v="1"/>
    <x v="0"/>
    <d v="2003-09-16T00:00:00"/>
    <x v="114"/>
    <s v="tier - 2"/>
    <s v="tier - 2"/>
    <s v="R1012"/>
    <n v="19"/>
  </r>
  <r>
    <s v="ID1116"/>
    <s v="Ellis"/>
    <n v="33.914999999999999"/>
    <n v="6.66"/>
    <s v="yes"/>
    <s v="No"/>
    <x v="0"/>
    <n v="1"/>
    <x v="1"/>
    <x v="0"/>
    <d v="2004-12-13T00:00:00"/>
    <x v="114"/>
    <s v="tier - 2"/>
    <s v="tier - 2"/>
    <s v="R1013"/>
    <n v="18"/>
  </r>
  <r>
    <s v="ID1117"/>
    <s v="Taormina"/>
    <n v="23.54"/>
    <n v="5.0999999999999996"/>
    <s v="No"/>
    <s v="No"/>
    <x v="0"/>
    <n v="2"/>
    <x v="1"/>
    <x v="0"/>
    <d v="2004-08-08T00:00:00"/>
    <x v="115"/>
    <s v="tier - 2"/>
    <s v="tier - 1"/>
    <s v="R1013"/>
    <n v="18"/>
  </r>
  <r>
    <s v="ID1118"/>
    <s v="Lynch"/>
    <n v="27.074999999999999"/>
    <n v="4.41"/>
    <s v="No"/>
    <s v="No"/>
    <x v="0"/>
    <n v="2"/>
    <x v="1"/>
    <x v="0"/>
    <d v="2004-06-13T00:00:00"/>
    <x v="116"/>
    <s v="tier - 2"/>
    <s v="tier - 2"/>
    <s v="R1013"/>
    <n v="18"/>
  </r>
  <r>
    <s v="ID1119"/>
    <s v="Tavella"/>
    <n v="25.8"/>
    <n v="5.52"/>
    <s v="yes"/>
    <s v="No"/>
    <x v="0"/>
    <n v="0"/>
    <x v="1"/>
    <x v="0"/>
    <d v="2003-12-30T00:00:00"/>
    <x v="117"/>
    <s v="tier - 2"/>
    <s v="tier - 3"/>
    <s v="R1012"/>
    <n v="19"/>
  </r>
  <r>
    <s v="ID112"/>
    <s v="Neufeld"/>
    <n v="51.51"/>
    <n v="6.26"/>
    <s v="yes"/>
    <s v="No"/>
    <x v="1"/>
    <n v="1"/>
    <x v="0"/>
    <x v="0"/>
    <d v="2003-09-16T00:00:00"/>
    <x v="118"/>
    <s v="tier - 2"/>
    <s v="tier - 2"/>
    <s v="R1012"/>
    <n v="19"/>
  </r>
  <r>
    <s v="ID1120"/>
    <s v="Walhovd"/>
    <n v="36.1"/>
    <n v="4.62"/>
    <s v="yes"/>
    <s v="No"/>
    <x v="1"/>
    <n v="1"/>
    <x v="1"/>
    <x v="0"/>
    <d v="2003-08-21T00:00:00"/>
    <x v="118"/>
    <s v="tier - 2"/>
    <s v="tier - 2"/>
    <s v="R1012"/>
    <n v="19"/>
  </r>
  <r>
    <s v="ID1121"/>
    <s v="Washburn"/>
    <n v="30.495000000000001"/>
    <n v="5.74"/>
    <s v="yes"/>
    <s v="No"/>
    <x v="1"/>
    <n v="1"/>
    <x v="1"/>
    <x v="0"/>
    <d v="2003-12-30T00:00:00"/>
    <x v="119"/>
    <s v="tier - 2"/>
    <s v="tier - 1"/>
    <s v="R1012"/>
    <n v="19"/>
  </r>
  <r>
    <s v="ID1122"/>
    <s v="Mroz"/>
    <n v="21.4"/>
    <n v="6.3"/>
    <s v="yes"/>
    <s v="No"/>
    <x v="1"/>
    <n v="1"/>
    <x v="1"/>
    <x v="0"/>
    <d v="2000-10-23T00:00:00"/>
    <x v="120"/>
    <s v="tier - 2"/>
    <s v="tier - 2"/>
    <s v="R1013"/>
    <n v="22"/>
  </r>
  <r>
    <s v="ID1123"/>
    <s v="Canaday"/>
    <n v="32.299999999999997"/>
    <n v="10.27"/>
    <s v="No"/>
    <s v="No"/>
    <x v="0"/>
    <n v="0"/>
    <x v="1"/>
    <x v="0"/>
    <d v="2000-06-10T00:00:00"/>
    <x v="121"/>
    <s v="tier - 2"/>
    <s v="tier - 2"/>
    <s v="R1013"/>
    <n v="22"/>
  </r>
  <r>
    <s v="ID1124"/>
    <s v="Atkins"/>
    <n v="29.78"/>
    <n v="5.85"/>
    <s v="No"/>
    <s v="No"/>
    <x v="1"/>
    <n v="1"/>
    <x v="1"/>
    <x v="0"/>
    <d v="2000-10-21T00:00:00"/>
    <x v="122"/>
    <s v="tier - 2"/>
    <s v="tier - 2"/>
    <s v="R1011"/>
    <n v="22"/>
  </r>
  <r>
    <s v="ID1125"/>
    <s v="Kropelnicki"/>
    <n v="34.76"/>
    <n v="5.92"/>
    <s v="yes"/>
    <s v="No"/>
    <x v="0"/>
    <n v="1"/>
    <x v="1"/>
    <x v="0"/>
    <d v="2004-11-17T00:00:00"/>
    <x v="123"/>
    <s v="tier - 2"/>
    <s v="tier - 2"/>
    <s v="R1015"/>
    <n v="18"/>
  </r>
  <r>
    <s v="ID1126"/>
    <s v="Braund"/>
    <n v="18.335000000000001"/>
    <n v="10.01"/>
    <s v="yes"/>
    <s v="No"/>
    <x v="0"/>
    <n v="2"/>
    <x v="1"/>
    <x v="0"/>
    <d v="2004-12-10T00:00:00"/>
    <x v="124"/>
    <s v="tier - 2"/>
    <s v="tier - 3"/>
    <s v="R1019"/>
    <n v="18"/>
  </r>
  <r>
    <s v="ID1127"/>
    <s v="Anderson"/>
    <n v="32.299999999999997"/>
    <n v="9.59"/>
    <s v="No"/>
    <s v="No"/>
    <x v="0"/>
    <n v="0"/>
    <x v="1"/>
    <x v="0"/>
    <d v="2004-11-07T00:00:00"/>
    <x v="125"/>
    <s v="tier - 2"/>
    <s v="tier - 1"/>
    <s v="R1016"/>
    <n v="18"/>
  </r>
  <r>
    <s v="ID1128"/>
    <s v="Bilbrey"/>
    <n v="27.74"/>
    <n v="10.37"/>
    <s v="No"/>
    <s v="No"/>
    <x v="0"/>
    <n v="0"/>
    <x v="1"/>
    <x v="0"/>
    <d v="2004-12-14T00:00:00"/>
    <x v="125"/>
    <s v="tier - 2"/>
    <s v="tier - 3"/>
    <s v="R1018"/>
    <n v="18"/>
  </r>
  <r>
    <s v="ID1129"/>
    <s v="Curtis"/>
    <n v="24"/>
    <n v="4.01"/>
    <s v="yes"/>
    <s v="No"/>
    <x v="0"/>
    <n v="1"/>
    <x v="1"/>
    <x v="0"/>
    <d v="2004-12-06T00:00:00"/>
    <x v="126"/>
    <s v="tier - 2"/>
    <s v="tier - 2"/>
    <s v="R1015"/>
    <n v="18"/>
  </r>
  <r>
    <s v="ID113"/>
    <s v="Meyer"/>
    <n v="34.799999999999997"/>
    <n v="4.72"/>
    <s v="yes"/>
    <s v="No"/>
    <x v="0"/>
    <n v="0"/>
    <x v="0"/>
    <x v="0"/>
    <d v="2004-10-17T00:00:00"/>
    <x v="127"/>
    <s v="tier - 3"/>
    <s v="tier - 2"/>
    <s v="R1016"/>
    <n v="18"/>
  </r>
  <r>
    <s v="ID1130"/>
    <s v="Bardeesy"/>
    <n v="31.78"/>
    <n v="4.24"/>
    <s v="yes"/>
    <s v="No"/>
    <x v="1"/>
    <n v="1"/>
    <x v="1"/>
    <x v="0"/>
    <d v="2004-12-12T00:00:00"/>
    <x v="128"/>
    <s v="tier - 3"/>
    <s v="tier - 1"/>
    <s v="R1019"/>
    <n v="18"/>
  </r>
  <r>
    <s v="ID1131"/>
    <s v="Shanahan"/>
    <n v="32.25"/>
    <n v="5.36"/>
    <s v="yes"/>
    <s v="No"/>
    <x v="0"/>
    <n v="0"/>
    <x v="1"/>
    <x v="0"/>
    <d v="2004-09-19T00:00:00"/>
    <x v="129"/>
    <s v="tier - 3"/>
    <s v="tier - 3"/>
    <s v="R1013"/>
    <n v="18"/>
  </r>
  <r>
    <s v="ID1132"/>
    <s v="Sutter"/>
    <n v="30.114999999999998"/>
    <n v="4.99"/>
    <s v="No"/>
    <s v="No"/>
    <x v="0"/>
    <n v="2"/>
    <x v="1"/>
    <x v="1"/>
    <d v="2004-09-21T00:00:00"/>
    <x v="130"/>
    <s v="tier - 3"/>
    <s v="tier - 1"/>
    <s v="R1016"/>
    <n v="18"/>
  </r>
  <r>
    <s v="ID1133"/>
    <s v="Yesian"/>
    <n v="22.41"/>
    <n v="8.68"/>
    <s v="No"/>
    <s v="No"/>
    <x v="0"/>
    <n v="0"/>
    <x v="1"/>
    <x v="0"/>
    <d v="2004-06-10T00:00:00"/>
    <x v="131"/>
    <s v="tier - 3"/>
    <s v="tier - 3"/>
    <s v="R1013"/>
    <n v="18"/>
  </r>
  <r>
    <s v="ID1134"/>
    <s v="Meers"/>
    <n v="45.72"/>
    <n v="4.2300000000000004"/>
    <s v="yes"/>
    <s v="No"/>
    <x v="0"/>
    <n v="0"/>
    <x v="1"/>
    <x v="0"/>
    <d v="2004-09-11T00:00:00"/>
    <x v="132"/>
    <s v="tier - 3"/>
    <s v="tier - 3"/>
    <s v="R1013"/>
    <n v="18"/>
  </r>
  <r>
    <s v="ID1135"/>
    <s v="Conlon"/>
    <n v="25"/>
    <n v="5.32"/>
    <s v="yes"/>
    <s v="No"/>
    <x v="0"/>
    <n v="2"/>
    <x v="1"/>
    <x v="0"/>
    <d v="2004-10-21T00:00:00"/>
    <x v="133"/>
    <s v="tier - 3"/>
    <s v="tier - 2"/>
    <s v="R1013"/>
    <n v="18"/>
  </r>
  <r>
    <s v="ID1136"/>
    <s v="Arnstein"/>
    <n v="39.5"/>
    <n v="6.66"/>
    <s v="No"/>
    <s v="No"/>
    <x v="0"/>
    <n v="0"/>
    <x v="1"/>
    <x v="0"/>
    <d v="2004-09-09T00:00:00"/>
    <x v="134"/>
    <s v="tier - 3"/>
    <s v="tier - 1"/>
    <s v="R1013"/>
    <n v="18"/>
  </r>
  <r>
    <s v="ID1137"/>
    <s v="Jurek"/>
    <n v="37.729999999999997"/>
    <n v="7.4"/>
    <s v="No"/>
    <s v="No"/>
    <x v="0"/>
    <n v="0"/>
    <x v="1"/>
    <x v="1"/>
    <d v="2003-11-21T00:00:00"/>
    <x v="134"/>
    <s v="tier - 3"/>
    <s v="tier - 3"/>
    <s v="R1011"/>
    <n v="19"/>
  </r>
  <r>
    <s v="ID1138"/>
    <s v="Thill"/>
    <n v="40.659999999999997"/>
    <n v="10.08"/>
    <s v="No"/>
    <s v="No"/>
    <x v="0"/>
    <n v="0"/>
    <x v="1"/>
    <x v="0"/>
    <d v="2003-09-01T00:00:00"/>
    <x v="135"/>
    <s v="tier - 3"/>
    <s v="tier - 2"/>
    <s v="R1011"/>
    <n v="19"/>
  </r>
  <r>
    <s v="ID1139"/>
    <s v="Glaz"/>
    <n v="34.200000000000003"/>
    <n v="8.58"/>
    <s v="No"/>
    <s v="No"/>
    <x v="0"/>
    <n v="0"/>
    <x v="1"/>
    <x v="0"/>
    <d v="2003-11-09T00:00:00"/>
    <x v="136"/>
    <s v="tier - 3"/>
    <s v="tier - 2"/>
    <s v="R1011"/>
    <n v="19"/>
  </r>
  <r>
    <s v="ID114"/>
    <s v="Sampson"/>
    <n v="36.67"/>
    <n v="5.18"/>
    <s v="No"/>
    <s v="No"/>
    <x v="0"/>
    <n v="1"/>
    <x v="0"/>
    <x v="0"/>
    <d v="2003-11-14T00:00:00"/>
    <x v="137"/>
    <s v="tier - 3"/>
    <s v="tier - 2"/>
    <s v="R1011"/>
    <n v="19"/>
  </r>
  <r>
    <s v="ID1140"/>
    <s v="Duliba"/>
    <n v="46.51"/>
    <n v="5.84"/>
    <s v="No"/>
    <s v="No"/>
    <x v="0"/>
    <n v="1"/>
    <x v="1"/>
    <x v="0"/>
    <d v="2003-07-25T00:00:00"/>
    <x v="138"/>
    <s v="tier - 3"/>
    <s v="tier - 1"/>
    <s v="R1011"/>
    <n v="19"/>
  </r>
  <r>
    <s v="ID1141"/>
    <s v="Tanguay"/>
    <n v="28.88"/>
    <n v="4.8600000000000003"/>
    <s v="yes"/>
    <s v="No"/>
    <x v="1"/>
    <n v="1"/>
    <x v="1"/>
    <x v="0"/>
    <d v="2003-07-28T00:00:00"/>
    <x v="139"/>
    <s v="tier - 3"/>
    <s v="tier - 1"/>
    <s v="R1011"/>
    <n v="19"/>
  </r>
  <r>
    <s v="ID1142"/>
    <s v="McClelland"/>
    <n v="33.914999999999999"/>
    <n v="11.52"/>
    <s v="No"/>
    <s v="No"/>
    <x v="0"/>
    <n v="0"/>
    <x v="1"/>
    <x v="0"/>
    <d v="2003-09-26T00:00:00"/>
    <x v="140"/>
    <s v="tier - 3"/>
    <s v="tier - 1"/>
    <s v="R1011"/>
    <n v="19"/>
  </r>
  <r>
    <s v="ID1143"/>
    <s v="Gorman"/>
    <n v="24.32"/>
    <n v="6.15"/>
    <s v="yes"/>
    <s v="No"/>
    <x v="1"/>
    <n v="1"/>
    <x v="1"/>
    <x v="0"/>
    <d v="1998-10-07T00:00:00"/>
    <x v="141"/>
    <s v="tier - 3"/>
    <s v="tier - 3"/>
    <s v="R1013"/>
    <n v="24"/>
  </r>
  <r>
    <s v="ID1144"/>
    <s v="Nishimura"/>
    <n v="25.8"/>
    <n v="9.94"/>
    <s v="No"/>
    <s v="No"/>
    <x v="0"/>
    <n v="0"/>
    <x v="1"/>
    <x v="0"/>
    <d v="2003-11-19T00:00:00"/>
    <x v="142"/>
    <s v="tier - 3"/>
    <s v="tier - 1"/>
    <s v="R1011"/>
    <n v="19"/>
  </r>
  <r>
    <s v="ID1145"/>
    <s v="Brimble"/>
    <n v="21.56"/>
    <n v="10.56"/>
    <s v="No"/>
    <s v="No"/>
    <x v="0"/>
    <n v="0"/>
    <x v="1"/>
    <x v="0"/>
    <d v="2002-12-13T00:00:00"/>
    <x v="143"/>
    <s v="tier - 3"/>
    <s v="tier - 3"/>
    <s v="R1012"/>
    <n v="20"/>
  </r>
  <r>
    <s v="ID1146"/>
    <s v="Trenk"/>
    <n v="31.6"/>
    <n v="6.79"/>
    <s v="No"/>
    <s v="No"/>
    <x v="0"/>
    <n v="0"/>
    <x v="1"/>
    <x v="0"/>
    <d v="1999-09-25T00:00:00"/>
    <x v="144"/>
    <s v="tier - 3"/>
    <s v="tier - 3"/>
    <s v="R1013"/>
    <n v="23"/>
  </r>
  <r>
    <s v="ID1147"/>
    <s v="Wittmann"/>
    <n v="42.93"/>
    <n v="4.8"/>
    <s v="No"/>
    <s v="No"/>
    <x v="0"/>
    <n v="1"/>
    <x v="1"/>
    <x v="0"/>
    <d v="2004-08-19T00:00:00"/>
    <x v="145"/>
    <s v="tier - 3"/>
    <s v="tier - 1"/>
    <s v="R1012"/>
    <n v="18"/>
  </r>
  <r>
    <s v="ID1148"/>
    <s v="Tremblay"/>
    <n v="26.72"/>
    <n v="5.75"/>
    <s v="No"/>
    <s v="No"/>
    <x v="0"/>
    <n v="2"/>
    <x v="1"/>
    <x v="0"/>
    <d v="1999-11-17T00:00:00"/>
    <x v="146"/>
    <s v="tier - 3"/>
    <s v="tier - 3"/>
    <s v="R1013"/>
    <n v="23"/>
  </r>
  <r>
    <s v="ID1149"/>
    <s v="Scofield"/>
    <n v="26.67"/>
    <n v="5.81"/>
    <s v="No"/>
    <s v="No"/>
    <x v="0"/>
    <n v="2"/>
    <x v="1"/>
    <x v="0"/>
    <d v="1999-10-01T00:00:00"/>
    <x v="147"/>
    <s v="tier - 3"/>
    <s v="tier - 2"/>
    <s v="R1011"/>
    <n v="23"/>
  </r>
  <r>
    <s v="ID115"/>
    <s v="Yost"/>
    <n v="30.9"/>
    <n v="9.4"/>
    <s v="No"/>
    <s v="No"/>
    <x v="0"/>
    <n v="2"/>
    <x v="0"/>
    <x v="0"/>
    <d v="2003-08-11T00:00:00"/>
    <x v="148"/>
    <s v="tier - 3"/>
    <s v="tier - 3"/>
    <s v="R1011"/>
    <n v="19"/>
  </r>
  <r>
    <s v="ID1150"/>
    <s v="Torphy"/>
    <n v="42.68"/>
    <n v="9.2799999999999994"/>
    <s v="No"/>
    <s v="No"/>
    <x v="0"/>
    <n v="2"/>
    <x v="1"/>
    <x v="0"/>
    <d v="2003-08-04T00:00:00"/>
    <x v="149"/>
    <s v="tier - 3"/>
    <s v="tier - 2"/>
    <s v="R1011"/>
    <n v="19"/>
  </r>
  <r>
    <s v="ID1151"/>
    <s v="Busby"/>
    <n v="24.31"/>
    <n v="6.37"/>
    <s v="No"/>
    <s v="No"/>
    <x v="0"/>
    <n v="0"/>
    <x v="1"/>
    <x v="0"/>
    <d v="1999-12-12T00:00:00"/>
    <x v="149"/>
    <s v="tier - 3"/>
    <s v="tier - 2"/>
    <s v="R1013"/>
    <n v="23"/>
  </r>
  <r>
    <s v="ID1152"/>
    <s v="Nguyen"/>
    <n v="44.75"/>
    <n v="5.09"/>
    <s v="yes"/>
    <s v="No"/>
    <x v="0"/>
    <n v="0"/>
    <x v="1"/>
    <x v="0"/>
    <d v="2003-07-20T00:00:00"/>
    <x v="150"/>
    <s v="tier - 3"/>
    <s v="tier - 2"/>
    <s v="R1011"/>
    <n v="19"/>
  </r>
  <r>
    <s v="ID1153"/>
    <s v="Hanley"/>
    <n v="30.78"/>
    <n v="7.94"/>
    <s v="No"/>
    <s v="No"/>
    <x v="0"/>
    <n v="2"/>
    <x v="1"/>
    <x v="0"/>
    <d v="1994-12-06T00:00:00"/>
    <x v="151"/>
    <s v="tier - 3"/>
    <s v="tier - 2"/>
    <s v="R1012"/>
    <n v="28"/>
  </r>
  <r>
    <s v="ID1154"/>
    <s v="Scheer"/>
    <n v="21.86"/>
    <n v="10.95"/>
    <s v="No"/>
    <s v="No"/>
    <x v="0"/>
    <n v="0"/>
    <x v="1"/>
    <x v="0"/>
    <d v="2004-12-27T00:00:00"/>
    <x v="152"/>
    <s v="tier - 3"/>
    <s v="tier - 1"/>
    <s v="R1025"/>
    <n v="18"/>
  </r>
  <r>
    <s v="ID1155"/>
    <s v="Rankin"/>
    <n v="49.09"/>
    <n v="6.3"/>
    <s v="yes"/>
    <s v="No"/>
    <x v="0"/>
    <n v="0"/>
    <x v="1"/>
    <x v="0"/>
    <d v="1996-07-02T00:00:00"/>
    <x v="153"/>
    <s v="tier - 3"/>
    <s v="tier - 3"/>
    <s v="R1012"/>
    <n v="26"/>
  </r>
  <r>
    <s v="ID1156"/>
    <s v="Ricardi"/>
    <n v="47.74"/>
    <n v="8.0500000000000007"/>
    <s v="yes"/>
    <s v="No"/>
    <x v="0"/>
    <n v="2"/>
    <x v="1"/>
    <x v="0"/>
    <d v="2002-09-22T00:00:00"/>
    <x v="154"/>
    <s v="tier - 3"/>
    <s v="tier - 2"/>
    <s v="R1011"/>
    <n v="20"/>
  </r>
  <r>
    <s v="ID1157"/>
    <s v="Karkos"/>
    <n v="30.2"/>
    <n v="9.8800000000000008"/>
    <s v="yes"/>
    <s v="No"/>
    <x v="0"/>
    <n v="2"/>
    <x v="1"/>
    <x v="0"/>
    <d v="2002-10-29T00:00:00"/>
    <x v="155"/>
    <s v="tier - 3"/>
    <s v="tier - 1"/>
    <s v="R1013"/>
    <n v="20"/>
  </r>
  <r>
    <s v="ID1158"/>
    <s v="Price-Dierksen"/>
    <n v="33.25"/>
    <n v="7.42"/>
    <s v="yes"/>
    <s v="No"/>
    <x v="0"/>
    <n v="2"/>
    <x v="1"/>
    <x v="0"/>
    <d v="2002-08-29T00:00:00"/>
    <x v="156"/>
    <s v="tier - 3"/>
    <s v="tier - 2"/>
    <s v="R1013"/>
    <n v="20"/>
  </r>
  <r>
    <s v="ID1159"/>
    <s v="Knispel"/>
    <n v="26.6"/>
    <n v="8.4499999999999993"/>
    <s v="yes"/>
    <s v="No"/>
    <x v="0"/>
    <n v="1"/>
    <x v="1"/>
    <x v="0"/>
    <d v="2002-08-21T00:00:00"/>
    <x v="156"/>
    <s v="tier - 3"/>
    <s v="tier - 1"/>
    <s v="R1011"/>
    <n v="20"/>
  </r>
  <r>
    <s v="ID116"/>
    <s v="King"/>
    <n v="30.495000000000001"/>
    <n v="6.29"/>
    <s v="No"/>
    <s v="No"/>
    <x v="0"/>
    <n v="0"/>
    <x v="0"/>
    <x v="0"/>
    <d v="2001-08-10T00:00:00"/>
    <x v="157"/>
    <s v="tier - 3"/>
    <s v="tier - 1"/>
    <s v="R1012"/>
    <n v="21"/>
  </r>
  <r>
    <s v="ID1160"/>
    <s v="Samuelson"/>
    <n v="26.35"/>
    <n v="6.21"/>
    <s v="No"/>
    <s v="No"/>
    <x v="0"/>
    <n v="2"/>
    <x v="1"/>
    <x v="0"/>
    <d v="1994-10-06T00:00:00"/>
    <x v="158"/>
    <s v="tier - 3"/>
    <s v="tier - 3"/>
    <s v="R1013"/>
    <n v="28"/>
  </r>
  <r>
    <s v="ID1161"/>
    <s v="Fredsall"/>
    <n v="39.994999999999997"/>
    <n v="4.6500000000000004"/>
    <s v="No"/>
    <s v="No"/>
    <x v="0"/>
    <n v="0"/>
    <x v="1"/>
    <x v="0"/>
    <d v="2001-08-03T00:00:00"/>
    <x v="159"/>
    <s v="tier - 3"/>
    <s v="tier - 3"/>
    <s v="R1012"/>
    <n v="21"/>
  </r>
  <r>
    <s v="ID1162"/>
    <s v="Eggleston"/>
    <n v="22.92"/>
    <n v="5.87"/>
    <s v="yes"/>
    <s v="No"/>
    <x v="0"/>
    <n v="1"/>
    <x v="1"/>
    <x v="0"/>
    <d v="2001-12-09T00:00:00"/>
    <x v="160"/>
    <s v="tier - 3"/>
    <s v="tier - 2"/>
    <s v="R1012"/>
    <n v="21"/>
  </r>
  <r>
    <s v="ID1163"/>
    <s v="Palombaro"/>
    <n v="24.78"/>
    <n v="4.24"/>
    <s v="yes"/>
    <s v="No"/>
    <x v="0"/>
    <n v="2"/>
    <x v="1"/>
    <x v="0"/>
    <d v="2002-09-07T00:00:00"/>
    <x v="161"/>
    <s v="tier - 3"/>
    <s v="tier - 1"/>
    <s v="R1011"/>
    <n v="20"/>
  </r>
  <r>
    <s v="ID1164"/>
    <s v="Silva"/>
    <n v="34.07"/>
    <n v="7.81"/>
    <s v="yes"/>
    <s v="No"/>
    <x v="0"/>
    <n v="0"/>
    <x v="1"/>
    <x v="0"/>
    <d v="2002-07-29T00:00:00"/>
    <x v="162"/>
    <s v="tier - 3"/>
    <s v="tier - 2"/>
    <s v="R1016"/>
    <n v="20"/>
  </r>
  <r>
    <s v="ID1165"/>
    <s v="Bugala"/>
    <n v="30.14"/>
    <n v="9.85"/>
    <s v="No"/>
    <s v="No"/>
    <x v="0"/>
    <n v="0"/>
    <x v="1"/>
    <x v="0"/>
    <d v="1998-09-28T00:00:00"/>
    <x v="163"/>
    <s v="tier - 3"/>
    <s v="tier - 3"/>
    <s v="R1011"/>
    <n v="24"/>
  </r>
  <r>
    <s v="ID1166"/>
    <s v="Dublin"/>
    <n v="18.05"/>
    <n v="6.94"/>
    <s v="No"/>
    <s v="No"/>
    <x v="0"/>
    <n v="0"/>
    <x v="1"/>
    <x v="0"/>
    <d v="1998-10-05T00:00:00"/>
    <x v="164"/>
    <s v="tier - 3"/>
    <s v="tier - 1"/>
    <s v="R1011"/>
    <n v="24"/>
  </r>
  <r>
    <s v="ID1167"/>
    <s v="Cleland"/>
    <n v="37.4"/>
    <n v="11.3"/>
    <s v="yes"/>
    <s v="No"/>
    <x v="0"/>
    <n v="2"/>
    <x v="1"/>
    <x v="0"/>
    <d v="1998-09-29T00:00:00"/>
    <x v="165"/>
    <s v="tier - 3"/>
    <s v="tier - 1"/>
    <s v="R1011"/>
    <n v="24"/>
  </r>
  <r>
    <s v="ID1168"/>
    <s v="Evans"/>
    <n v="25.75"/>
    <n v="9.23"/>
    <s v="No"/>
    <s v="No"/>
    <x v="0"/>
    <n v="0"/>
    <x v="1"/>
    <x v="1"/>
    <d v="2002-07-16T00:00:00"/>
    <x v="166"/>
    <s v="tier - 3"/>
    <s v="tier - 3"/>
    <s v="R1011"/>
    <n v="20"/>
  </r>
  <r>
    <s v="ID1169"/>
    <s v="Boyd"/>
    <n v="32.299999999999997"/>
    <n v="4.37"/>
    <s v="No"/>
    <s v="No"/>
    <x v="0"/>
    <n v="2"/>
    <x v="1"/>
    <x v="0"/>
    <d v="1998-12-29T00:00:00"/>
    <x v="167"/>
    <s v="tier - 3"/>
    <s v="tier - 1"/>
    <s v="R1013"/>
    <n v="24"/>
  </r>
  <r>
    <s v="ID117"/>
    <s v="Roulier"/>
    <n v="44.88"/>
    <n v="6.04"/>
    <s v="No"/>
    <s v="No"/>
    <x v="1"/>
    <n v="1"/>
    <x v="0"/>
    <x v="0"/>
    <d v="2002-09-29T00:00:00"/>
    <x v="168"/>
    <s v="tier - 3"/>
    <s v="tier - 3"/>
    <s v="R1016"/>
    <n v="20"/>
  </r>
  <r>
    <s v="ID1170"/>
    <s v="Mullins"/>
    <n v="28.61"/>
    <n v="5.76"/>
    <s v="No"/>
    <s v="No"/>
    <x v="1"/>
    <n v="1"/>
    <x v="1"/>
    <x v="0"/>
    <d v="1998-09-14T00:00:00"/>
    <x v="169"/>
    <s v="tier - 3"/>
    <s v="tier - 2"/>
    <s v="R1013"/>
    <n v="24"/>
  </r>
  <r>
    <s v="ID1171"/>
    <s v="Hofmann"/>
    <n v="45.41"/>
    <n v="4.96"/>
    <s v="No"/>
    <s v="No"/>
    <x v="0"/>
    <n v="1"/>
    <x v="1"/>
    <x v="0"/>
    <d v="2001-08-14T00:00:00"/>
    <x v="170"/>
    <s v="tier - 3"/>
    <s v="tier - 2"/>
    <s v="R1011"/>
    <n v="21"/>
  </r>
  <r>
    <s v="ID1172"/>
    <s v="Garcia Garcia"/>
    <n v="31.2"/>
    <n v="11.04"/>
    <s v="yes"/>
    <s v="No"/>
    <x v="0"/>
    <n v="2"/>
    <x v="1"/>
    <x v="0"/>
    <d v="2001-07-01T00:00:00"/>
    <x v="171"/>
    <s v="tier - 3"/>
    <s v="tier - 1"/>
    <s v="R1011"/>
    <n v="21"/>
  </r>
  <r>
    <s v="ID1173"/>
    <s v="Klecker"/>
    <n v="29.83"/>
    <n v="7.81"/>
    <s v="yes"/>
    <s v="No"/>
    <x v="0"/>
    <n v="1"/>
    <x v="1"/>
    <x v="0"/>
    <d v="2001-09-06T00:00:00"/>
    <x v="172"/>
    <s v="tier - 3"/>
    <s v="tier - 2"/>
    <s v="R1013"/>
    <n v="21"/>
  </r>
  <r>
    <s v="ID1174"/>
    <s v="Cancre"/>
    <n v="29.06"/>
    <n v="4.55"/>
    <s v="No"/>
    <s v="No"/>
    <x v="0"/>
    <n v="0"/>
    <x v="1"/>
    <x v="0"/>
    <d v="2001-08-04T00:00:00"/>
    <x v="173"/>
    <s v="tier - 3"/>
    <s v="tier - 2"/>
    <s v="R1013"/>
    <n v="21"/>
  </r>
  <r>
    <s v="ID1175"/>
    <s v="Denucci"/>
    <n v="27.454999999999998"/>
    <n v="6.13"/>
    <s v="No"/>
    <s v="No"/>
    <x v="0"/>
    <n v="2"/>
    <x v="1"/>
    <x v="0"/>
    <d v="2000-09-02T00:00:00"/>
    <x v="174"/>
    <s v="tier - 3"/>
    <s v="tier - 3"/>
    <s v="R1012"/>
    <n v="22"/>
  </r>
  <r>
    <s v="ID1176"/>
    <s v="Saldana"/>
    <n v="23.01"/>
    <n v="6.04"/>
    <s v="yes"/>
    <s v="No"/>
    <x v="0"/>
    <n v="1"/>
    <x v="1"/>
    <x v="0"/>
    <d v="2000-07-26T00:00:00"/>
    <x v="175"/>
    <s v="tier - 3"/>
    <s v="tier - 3"/>
    <s v="R1012"/>
    <n v="22"/>
  </r>
  <r>
    <s v="ID1177"/>
    <s v="Weinberg"/>
    <n v="31.39"/>
    <n v="8.85"/>
    <s v="yes"/>
    <s v="No"/>
    <x v="0"/>
    <n v="0"/>
    <x v="1"/>
    <x v="0"/>
    <d v="2004-06-12T00:00:00"/>
    <x v="176"/>
    <s v="tier - 3"/>
    <s v="tier - 2"/>
    <s v="R1025"/>
    <n v="18"/>
  </r>
  <r>
    <s v="ID1178"/>
    <s v="Walsh"/>
    <n v="34.770000000000003"/>
    <n v="10.54"/>
    <s v="No"/>
    <s v="No"/>
    <x v="0"/>
    <n v="2"/>
    <x v="1"/>
    <x v="0"/>
    <d v="2001-08-14T00:00:00"/>
    <x v="177"/>
    <s v="tier - 3"/>
    <s v="tier - 2"/>
    <s v="R1019"/>
    <n v="21"/>
  </r>
  <r>
    <s v="ID1179"/>
    <s v="Pasten"/>
    <n v="24.48"/>
    <n v="4.37"/>
    <s v="yes"/>
    <s v="No"/>
    <x v="0"/>
    <n v="2"/>
    <x v="1"/>
    <x v="0"/>
    <d v="2001-06-22T00:00:00"/>
    <x v="178"/>
    <s v="tier - 3"/>
    <s v="tier - 2"/>
    <s v="R1011"/>
    <n v="21"/>
  </r>
  <r>
    <s v="ID118"/>
    <s v="LaBelle"/>
    <n v="44.32"/>
    <n v="10.55"/>
    <s v="No"/>
    <s v="No"/>
    <x v="0"/>
    <n v="0"/>
    <x v="0"/>
    <x v="0"/>
    <d v="2001-11-28T00:00:00"/>
    <x v="179"/>
    <s v="tier - 2"/>
    <s v="tier - 1"/>
    <s v="R1016"/>
    <n v="21"/>
  </r>
  <r>
    <s v="ID1180"/>
    <s v="Guzman"/>
    <n v="22.61"/>
    <n v="9.6300000000000008"/>
    <s v="No"/>
    <s v="No"/>
    <x v="0"/>
    <n v="2"/>
    <x v="1"/>
    <x v="1"/>
    <d v="1989-07-21T00:00:00"/>
    <x v="180"/>
    <s v="tier - 2"/>
    <s v="tier - 2"/>
    <s v="R1013"/>
    <n v="33"/>
  </r>
  <r>
    <s v="ID1181"/>
    <s v="Turnbull"/>
    <n v="34.299999999999997"/>
    <n v="10.37"/>
    <s v="No"/>
    <s v="No"/>
    <x v="0"/>
    <n v="0"/>
    <x v="1"/>
    <x v="0"/>
    <d v="2003-09-30T00:00:00"/>
    <x v="181"/>
    <s v="tier - 2"/>
    <s v="tier - 3"/>
    <s v="R1012"/>
    <n v="19"/>
  </r>
  <r>
    <s v="ID1182"/>
    <s v="Aguero"/>
    <n v="46.09"/>
    <n v="5.44"/>
    <s v="No"/>
    <s v="No"/>
    <x v="0"/>
    <n v="2"/>
    <x v="1"/>
    <x v="0"/>
    <d v="2004-11-04T00:00:00"/>
    <x v="182"/>
    <s v="tier - 2"/>
    <s v="tier - 1"/>
    <s v="R1012"/>
    <n v="18"/>
  </r>
  <r>
    <s v="ID1183"/>
    <s v="Woodward"/>
    <n v="44.744999999999997"/>
    <n v="5.19"/>
    <s v="No"/>
    <s v="No"/>
    <x v="0"/>
    <n v="2"/>
    <x v="1"/>
    <x v="0"/>
    <d v="2003-08-30T00:00:00"/>
    <x v="183"/>
    <s v="tier - 2"/>
    <s v="tier - 1"/>
    <s v="R1012"/>
    <n v="19"/>
  </r>
  <r>
    <s v="ID1184"/>
    <s v="McElroy"/>
    <n v="26.33"/>
    <n v="11.8"/>
    <s v="yes"/>
    <s v="No"/>
    <x v="0"/>
    <n v="1"/>
    <x v="1"/>
    <x v="0"/>
    <d v="2003-12-22T00:00:00"/>
    <x v="184"/>
    <s v="tier - 2"/>
    <s v="tier - 3"/>
    <s v="R1012"/>
    <n v="19"/>
  </r>
  <r>
    <s v="ID1185"/>
    <s v="Lopez"/>
    <n v="26.6"/>
    <n v="8.3800000000000008"/>
    <s v="No"/>
    <s v="No"/>
    <x v="0"/>
    <n v="2"/>
    <x v="1"/>
    <x v="0"/>
    <d v="2003-09-01T00:00:00"/>
    <x v="185"/>
    <s v="tier - 2"/>
    <s v="tier - 3"/>
    <s v="R1012"/>
    <n v="19"/>
  </r>
  <r>
    <s v="ID1186"/>
    <s v="Cardosi"/>
    <n v="27.5"/>
    <n v="7.58"/>
    <s v="No"/>
    <s v="No"/>
    <x v="0"/>
    <n v="0"/>
    <x v="1"/>
    <x v="0"/>
    <d v="2003-09-26T00:00:00"/>
    <x v="186"/>
    <s v="tier - 2"/>
    <s v="tier - 2"/>
    <s v="R1012"/>
    <n v="19"/>
  </r>
  <r>
    <s v="ID1187"/>
    <s v="Looney"/>
    <n v="41.55"/>
    <n v="4.6100000000000003"/>
    <s v="No"/>
    <s v="No"/>
    <x v="0"/>
    <n v="1"/>
    <x v="1"/>
    <x v="0"/>
    <d v="1997-09-03T00:00:00"/>
    <x v="187"/>
    <s v="tier - 3"/>
    <s v="tier - 1"/>
    <s v="R1013"/>
    <n v="25"/>
  </r>
  <r>
    <s v="ID1188"/>
    <s v="Zyryanov"/>
    <n v="41.47"/>
    <n v="4.7"/>
    <s v="yes"/>
    <s v="No"/>
    <x v="1"/>
    <n v="1"/>
    <x v="1"/>
    <x v="0"/>
    <d v="2003-08-19T00:00:00"/>
    <x v="187"/>
    <s v="tier - 2"/>
    <s v="tier - 1"/>
    <s v="R1012"/>
    <n v="19"/>
  </r>
  <r>
    <s v="ID1189"/>
    <s v="Gavin"/>
    <n v="24.795000000000002"/>
    <n v="6.05"/>
    <s v="yes"/>
    <s v="No"/>
    <x v="0"/>
    <n v="0"/>
    <x v="1"/>
    <x v="0"/>
    <d v="2004-10-04T00:00:00"/>
    <x v="188"/>
    <s v="tier - 2"/>
    <s v="tier - 1"/>
    <s v="R1011"/>
    <n v="18"/>
  </r>
  <r>
    <s v="ID119"/>
    <s v="Littlefield"/>
    <n v="46.39"/>
    <n v="5.09"/>
    <s v="No"/>
    <s v="No"/>
    <x v="0"/>
    <n v="0"/>
    <x v="0"/>
    <x v="1"/>
    <d v="2000-12-27T00:00:00"/>
    <x v="189"/>
    <s v="tier - 2"/>
    <s v="tier - 3"/>
    <s v="R1011"/>
    <n v="22"/>
  </r>
  <r>
    <s v="ID1190"/>
    <s v="Shearer"/>
    <n v="29.48"/>
    <n v="5.63"/>
    <s v="yes"/>
    <s v="No"/>
    <x v="1"/>
    <n v="1"/>
    <x v="1"/>
    <x v="0"/>
    <d v="2000-10-22T00:00:00"/>
    <x v="190"/>
    <s v="tier - 2"/>
    <s v="tier - 2"/>
    <s v="R1011"/>
    <n v="22"/>
  </r>
  <r>
    <s v="ID1191"/>
    <s v="Armstrong"/>
    <n v="28.09"/>
    <n v="6.06"/>
    <s v="No"/>
    <s v="No"/>
    <x v="1"/>
    <n v="1"/>
    <x v="1"/>
    <x v="0"/>
    <d v="2000-11-29T00:00:00"/>
    <x v="191"/>
    <s v="tier - 2"/>
    <s v="tier - 3"/>
    <s v="R1013"/>
    <n v="22"/>
  </r>
  <r>
    <s v="ID1192"/>
    <s v="Warriner"/>
    <n v="32.729999999999997"/>
    <n v="5.19"/>
    <s v="No"/>
    <s v="No"/>
    <x v="0"/>
    <n v="1"/>
    <x v="1"/>
    <x v="0"/>
    <d v="2000-12-10T00:00:00"/>
    <x v="192"/>
    <s v="tier - 2"/>
    <s v="tier - 2"/>
    <s v="R1013"/>
    <n v="22"/>
  </r>
  <r>
    <s v="ID1193"/>
    <s v="White"/>
    <n v="27.36"/>
    <n v="8.9600000000000009"/>
    <s v="No"/>
    <s v="No"/>
    <x v="0"/>
    <n v="0"/>
    <x v="1"/>
    <x v="0"/>
    <d v="2000-08-23T00:00:00"/>
    <x v="193"/>
    <s v="tier - 2"/>
    <s v="tier - 2"/>
    <s v="R1011"/>
    <n v="22"/>
  </r>
  <r>
    <s v="ID1194"/>
    <s v="Cordaro"/>
    <n v="27.265000000000001"/>
    <n v="11.39"/>
    <s v="No"/>
    <s v="No"/>
    <x v="0"/>
    <n v="0"/>
    <x v="1"/>
    <x v="0"/>
    <d v="1994-09-27T00:00:00"/>
    <x v="194"/>
    <s v="tier - 2"/>
    <s v="tier - 2"/>
    <s v="R1013"/>
    <n v="28"/>
  </r>
  <r>
    <s v="ID1195"/>
    <s v="Hamilton"/>
    <n v="48.07"/>
    <n v="4.0599999999999996"/>
    <s v="yes"/>
    <s v="No"/>
    <x v="0"/>
    <n v="0"/>
    <x v="1"/>
    <x v="0"/>
    <d v="1991-12-16T00:00:00"/>
    <x v="195"/>
    <s v="tier - 2"/>
    <s v="tier - 2"/>
    <s v="R1012"/>
    <n v="31"/>
  </r>
  <r>
    <s v="ID1196"/>
    <s v="Meyer"/>
    <n v="30.8"/>
    <n v="5.23"/>
    <s v="yes"/>
    <s v="No"/>
    <x v="0"/>
    <n v="0"/>
    <x v="1"/>
    <x v="0"/>
    <d v="2004-12-07T00:00:00"/>
    <x v="196"/>
    <s v="tier - 2"/>
    <s v="tier - 3"/>
    <s v="R1024"/>
    <n v="18"/>
  </r>
  <r>
    <s v="ID1197"/>
    <s v="Duke"/>
    <n v="32.299999999999997"/>
    <n v="5.05"/>
    <s v="yes"/>
    <s v="No"/>
    <x v="0"/>
    <n v="0"/>
    <x v="1"/>
    <x v="1"/>
    <d v="2004-09-03T00:00:00"/>
    <x v="197"/>
    <s v="tier - 2"/>
    <s v="tier - 1"/>
    <s v="R1023"/>
    <n v="18"/>
  </r>
  <r>
    <s v="ID1198"/>
    <s v="Malatesta"/>
    <n v="39.700000000000003"/>
    <n v="7.34"/>
    <s v="No"/>
    <s v="No"/>
    <x v="0"/>
    <n v="0"/>
    <x v="1"/>
    <x v="1"/>
    <d v="2004-09-12T00:00:00"/>
    <x v="198"/>
    <s v="tier - 2"/>
    <s v="tier - 2"/>
    <s v="R1024"/>
    <n v="18"/>
  </r>
  <r>
    <s v="ID1199"/>
    <s v="Hinrichsen"/>
    <n v="35.97"/>
    <n v="8.1300000000000008"/>
    <s v="No"/>
    <s v="No"/>
    <x v="0"/>
    <n v="0"/>
    <x v="1"/>
    <x v="2"/>
    <d v="2004-07-27T00:00:00"/>
    <x v="198"/>
    <s v="tier - 2"/>
    <s v="tier - 3"/>
    <s v="R1013"/>
    <n v="18"/>
  </r>
  <r>
    <s v="ID12"/>
    <s v="Lucan"/>
    <n v="42.13"/>
    <n v="11.9"/>
    <s v="No"/>
    <s v="No"/>
    <x v="0"/>
    <n v="0"/>
    <x v="0"/>
    <x v="0"/>
    <d v="2004-08-06T00:00:00"/>
    <x v="199"/>
    <s v="tier - 2"/>
    <s v="tier - 2"/>
    <s v="R1024"/>
    <n v="18"/>
  </r>
  <r>
    <s v="ID120"/>
    <s v="Koch"/>
    <n v="42.13"/>
    <n v="5.2"/>
    <s v="yes"/>
    <s v="No"/>
    <x v="0"/>
    <n v="1"/>
    <x v="0"/>
    <x v="0"/>
    <d v="2004-10-28T00:00:00"/>
    <x v="200"/>
    <s v="tier - 2"/>
    <s v="tier - 2"/>
    <s v="R1024"/>
    <n v="18"/>
  </r>
  <r>
    <s v="ID1200"/>
    <s v="Smith"/>
    <n v="25.86"/>
    <n v="6.68"/>
    <s v="yes"/>
    <s v="No"/>
    <x v="0"/>
    <n v="1"/>
    <x v="1"/>
    <x v="0"/>
    <d v="2004-11-13T00:00:00"/>
    <x v="201"/>
    <s v="tier - 2"/>
    <s v="tier - 3"/>
    <s v="R1024"/>
    <n v="18"/>
  </r>
  <r>
    <s v="ID1201"/>
    <s v="O'Connor"/>
    <n v="30.03"/>
    <n v="11.51"/>
    <s v="No"/>
    <s v="No"/>
    <x v="0"/>
    <n v="0"/>
    <x v="1"/>
    <x v="0"/>
    <d v="2004-08-06T00:00:00"/>
    <x v="202"/>
    <s v="tier - 2"/>
    <s v="tier - 2"/>
    <s v="R1024"/>
    <n v="18"/>
  </r>
  <r>
    <s v="ID1202"/>
    <s v="Kampwerth"/>
    <n v="25.76"/>
    <n v="6.02"/>
    <s v="yes"/>
    <s v="No"/>
    <x v="1"/>
    <n v="1"/>
    <x v="1"/>
    <x v="1"/>
    <d v="2004-07-27T00:00:00"/>
    <x v="203"/>
    <s v="tier - 2"/>
    <s v="tier - 2"/>
    <s v="R1024"/>
    <n v="18"/>
  </r>
  <r>
    <s v="ID1203"/>
    <s v="Federoff"/>
    <n v="22.42"/>
    <n v="7.96"/>
    <s v="No"/>
    <s v="No"/>
    <x v="0"/>
    <n v="0"/>
    <x v="1"/>
    <x v="0"/>
    <d v="1994-11-17T00:00:00"/>
    <x v="204"/>
    <s v="tier - 2"/>
    <s v="tier - 2"/>
    <s v="R1013"/>
    <n v="28"/>
  </r>
  <r>
    <s v="ID1204"/>
    <s v="Goya"/>
    <n v="33.18"/>
    <n v="6.01"/>
    <s v="yes"/>
    <s v="No"/>
    <x v="0"/>
    <n v="1"/>
    <x v="1"/>
    <x v="0"/>
    <d v="2004-06-13T00:00:00"/>
    <x v="205"/>
    <s v="tier - 2"/>
    <s v="tier - 1"/>
    <s v="R1024"/>
    <n v="18"/>
  </r>
  <r>
    <s v="ID1205"/>
    <s v="Hodges"/>
    <n v="43.04"/>
    <n v="5.9"/>
    <s v="yes"/>
    <s v="No"/>
    <x v="0"/>
    <n v="0"/>
    <x v="1"/>
    <x v="0"/>
    <d v="2004-09-25T00:00:00"/>
    <x v="206"/>
    <s v="tier - 2"/>
    <s v="tier - 1"/>
    <s v="R1024"/>
    <n v="18"/>
  </r>
  <r>
    <s v="ID1206"/>
    <s v="Erickson"/>
    <n v="34.15"/>
    <n v="4.49"/>
    <s v="yes"/>
    <s v="No"/>
    <x v="0"/>
    <n v="1"/>
    <x v="1"/>
    <x v="0"/>
    <d v="2004-12-12T00:00:00"/>
    <x v="207"/>
    <s v="tier - 2"/>
    <s v="tier - 1"/>
    <s v="R1013"/>
    <n v="18"/>
  </r>
  <r>
    <s v="ID1207"/>
    <s v="Welleck"/>
    <n v="25.78"/>
    <n v="6.25"/>
    <s v="No"/>
    <s v="No"/>
    <x v="0"/>
    <n v="0"/>
    <x v="1"/>
    <x v="0"/>
    <d v="2003-12-10T00:00:00"/>
    <x v="208"/>
    <s v="tier - 2"/>
    <s v="tier - 3"/>
    <s v="R1012"/>
    <n v="19"/>
  </r>
  <r>
    <s v="ID1208"/>
    <s v="Polen"/>
    <n v="21.02"/>
    <n v="9.6199999999999992"/>
    <s v="yes"/>
    <s v="No"/>
    <x v="1"/>
    <n v="1"/>
    <x v="1"/>
    <x v="0"/>
    <d v="2000-06-30T00:00:00"/>
    <x v="209"/>
    <s v="tier - 2"/>
    <s v="tier - 2"/>
    <s v="R1018"/>
    <n v="22"/>
  </r>
  <r>
    <s v="ID1209"/>
    <s v="Lynch"/>
    <n v="37.51"/>
    <n v="11.06"/>
    <s v="No"/>
    <s v="No"/>
    <x v="0"/>
    <n v="2"/>
    <x v="1"/>
    <x v="0"/>
    <d v="2000-12-11T00:00:00"/>
    <x v="210"/>
    <s v="tier - 2"/>
    <s v="tier - 3"/>
    <s v="R1016"/>
    <n v="22"/>
  </r>
  <r>
    <s v="ID121"/>
    <s v="Hufstader"/>
    <n v="30.78"/>
    <n v="8.4499999999999993"/>
    <s v="yes"/>
    <s v="No"/>
    <x v="0"/>
    <n v="0"/>
    <x v="0"/>
    <x v="0"/>
    <d v="2002-07-15T00:00:00"/>
    <x v="211"/>
    <s v="tier - 2"/>
    <s v="tier - 1"/>
    <s v="R1012"/>
    <n v="20"/>
  </r>
  <r>
    <s v="ID1210"/>
    <s v="Doak"/>
    <n v="25.745000000000001"/>
    <n v="6.11"/>
    <s v="yes"/>
    <s v="No"/>
    <x v="0"/>
    <n v="0"/>
    <x v="1"/>
    <x v="0"/>
    <d v="2002-11-12T00:00:00"/>
    <x v="212"/>
    <s v="tier - 2"/>
    <s v="tier - 1"/>
    <s v="R1012"/>
    <n v="20"/>
  </r>
  <r>
    <s v="ID1211"/>
    <s v="Noya"/>
    <n v="31.35"/>
    <n v="11.49"/>
    <s v="No"/>
    <s v="No"/>
    <x v="0"/>
    <n v="2"/>
    <x v="1"/>
    <x v="0"/>
    <d v="1991-06-16T00:00:00"/>
    <x v="213"/>
    <s v="tier - 2"/>
    <s v="tier - 1"/>
    <s v="R1013"/>
    <n v="31"/>
  </r>
  <r>
    <s v="ID1212"/>
    <s v="Heninger"/>
    <n v="29.83"/>
    <n v="8.68"/>
    <s v="No"/>
    <s v="No"/>
    <x v="0"/>
    <n v="2"/>
    <x v="1"/>
    <x v="0"/>
    <d v="1989-10-05T00:00:00"/>
    <x v="214"/>
    <s v="tier - 2"/>
    <s v="tier - 1"/>
    <s v="R1013"/>
    <n v="33"/>
  </r>
  <r>
    <s v="ID1213"/>
    <s v="Richardson"/>
    <n v="25.49"/>
    <n v="5.68"/>
    <s v="yes"/>
    <s v="No"/>
    <x v="1"/>
    <n v="1"/>
    <x v="1"/>
    <x v="0"/>
    <d v="1996-11-28T00:00:00"/>
    <x v="215"/>
    <s v="tier - 1"/>
    <s v="tier - 2"/>
    <s v="R1011"/>
    <n v="26"/>
  </r>
  <r>
    <s v="ID1214"/>
    <s v="Deucher"/>
    <n v="34.1"/>
    <n v="8.4499999999999993"/>
    <s v="No"/>
    <s v="No"/>
    <x v="0"/>
    <n v="0"/>
    <x v="1"/>
    <x v="0"/>
    <d v="2004-09-06T00:00:00"/>
    <x v="216"/>
    <s v="tier - 2"/>
    <s v="tier - 3"/>
    <s v="R1013"/>
    <n v="18"/>
  </r>
  <r>
    <s v="ID1215"/>
    <s v="Wilson"/>
    <n v="25.84"/>
    <n v="8.51"/>
    <s v="No"/>
    <s v="No"/>
    <x v="0"/>
    <n v="2"/>
    <x v="1"/>
    <x v="0"/>
    <d v="1996-12-17T00:00:00"/>
    <x v="217"/>
    <s v="tier - 2"/>
    <s v="tier - 1"/>
    <s v="R1013"/>
    <n v="26"/>
  </r>
  <r>
    <s v="ID1216"/>
    <s v="Hall"/>
    <n v="20.6"/>
    <n v="7.62"/>
    <s v="No"/>
    <s v="No"/>
    <x v="0"/>
    <n v="0"/>
    <x v="1"/>
    <x v="0"/>
    <d v="2003-11-18T00:00:00"/>
    <x v="218"/>
    <s v="tier - 2"/>
    <s v="tier - 3"/>
    <s v="R1011"/>
    <n v="19"/>
  </r>
  <r>
    <s v="ID1217"/>
    <s v="Reed"/>
    <n v="28.88"/>
    <n v="10.18"/>
    <s v="No"/>
    <s v="No"/>
    <x v="0"/>
    <n v="0"/>
    <x v="1"/>
    <x v="0"/>
    <d v="1998-10-21T00:00:00"/>
    <x v="219"/>
    <s v="tier - 3"/>
    <s v="tier - 3"/>
    <s v="R1012"/>
    <n v="24"/>
  </r>
  <r>
    <s v="ID1218"/>
    <s v="Frome"/>
    <n v="28.24"/>
    <n v="5.36"/>
    <s v="No"/>
    <s v="No"/>
    <x v="0"/>
    <n v="0"/>
    <x v="1"/>
    <x v="2"/>
    <d v="2002-11-05T00:00:00"/>
    <x v="220"/>
    <s v="tier - 2"/>
    <s v="tier - 1"/>
    <s v="R1012"/>
    <n v="20"/>
  </r>
  <r>
    <s v="ID1219"/>
    <s v="Creasy"/>
    <n v="25.46"/>
    <n v="11.78"/>
    <s v="yes"/>
    <s v="No"/>
    <x v="0"/>
    <n v="1"/>
    <x v="1"/>
    <x v="0"/>
    <d v="1988-12-12T00:00:00"/>
    <x v="221"/>
    <s v="tier - 2"/>
    <s v="tier - 2"/>
    <s v="R1013"/>
    <n v="34"/>
  </r>
  <r>
    <s v="ID122"/>
    <s v="Latimer"/>
    <n v="31.35"/>
    <n v="9.5399999999999991"/>
    <s v="No"/>
    <s v="No"/>
    <x v="0"/>
    <n v="0"/>
    <x v="0"/>
    <x v="1"/>
    <d v="1999-12-17T00:00:00"/>
    <x v="222"/>
    <s v="tier - 2"/>
    <s v="tier - 1"/>
    <s v="R1014"/>
    <n v="23"/>
  </r>
  <r>
    <s v="ID1220"/>
    <s v="Wei"/>
    <n v="29.64"/>
    <n v="10.82"/>
    <s v="yes"/>
    <s v="No"/>
    <x v="0"/>
    <n v="0"/>
    <x v="1"/>
    <x v="0"/>
    <d v="1999-08-10T00:00:00"/>
    <x v="223"/>
    <s v="tier - 2"/>
    <s v="tier - 1"/>
    <s v="R1019"/>
    <n v="23"/>
  </r>
  <r>
    <s v="ID1221"/>
    <s v="Hayes"/>
    <n v="31.27"/>
    <n v="7.73"/>
    <s v="yes"/>
    <s v="No"/>
    <x v="0"/>
    <n v="1"/>
    <x v="1"/>
    <x v="0"/>
    <d v="2001-06-03T00:00:00"/>
    <x v="224"/>
    <s v="tier - 2"/>
    <s v="tier - 3"/>
    <s v="R1012"/>
    <n v="22"/>
  </r>
  <r>
    <s v="ID1222"/>
    <s v="Velardo"/>
    <n v="19.95"/>
    <n v="6.24"/>
    <s v="yes"/>
    <s v="No"/>
    <x v="0"/>
    <n v="0"/>
    <x v="1"/>
    <x v="0"/>
    <d v="1999-11-12T00:00:00"/>
    <x v="225"/>
    <s v="tier - 2"/>
    <s v="tier - 2"/>
    <s v="R1011"/>
    <n v="23"/>
  </r>
  <r>
    <s v="ID1223"/>
    <s v="Kastes"/>
    <n v="21.3"/>
    <n v="10.42"/>
    <s v="No"/>
    <s v="No"/>
    <x v="0"/>
    <n v="2"/>
    <x v="1"/>
    <x v="0"/>
    <d v="1999-11-21T00:00:00"/>
    <x v="226"/>
    <s v="tier - 2"/>
    <s v="tier - 2"/>
    <s v="R1013"/>
    <n v="23"/>
  </r>
  <r>
    <s v="ID1224"/>
    <s v="Escorcia"/>
    <n v="31.635000000000002"/>
    <n v="11.11"/>
    <s v="No"/>
    <s v="No"/>
    <x v="0"/>
    <n v="0"/>
    <x v="1"/>
    <x v="0"/>
    <d v="2002-07-29T00:00:00"/>
    <x v="227"/>
    <s v="tier - 2"/>
    <s v="tier - 1"/>
    <s v="R1024"/>
    <n v="20"/>
  </r>
  <r>
    <s v="ID1225"/>
    <s v="Larscheid"/>
    <n v="23.9"/>
    <n v="7.67"/>
    <s v="yes"/>
    <s v="No"/>
    <x v="0"/>
    <n v="2"/>
    <x v="1"/>
    <x v="0"/>
    <d v="1998-11-19T00:00:00"/>
    <x v="228"/>
    <s v="tier - 2"/>
    <s v="tier - 1"/>
    <s v="R1011"/>
    <n v="24"/>
  </r>
  <r>
    <s v="ID1226"/>
    <s v="O'Bannon"/>
    <n v="34.15"/>
    <n v="6.15"/>
    <s v="No"/>
    <s v="No"/>
    <x v="0"/>
    <n v="0"/>
    <x v="1"/>
    <x v="0"/>
    <d v="2002-07-11T00:00:00"/>
    <x v="229"/>
    <s v="tier - 2"/>
    <s v="tier - 2"/>
    <s v="R1024"/>
    <n v="20"/>
  </r>
  <r>
    <s v="ID1227"/>
    <s v="Ridgway"/>
    <n v="28.71"/>
    <n v="5.71"/>
    <s v="No"/>
    <s v="No"/>
    <x v="0"/>
    <n v="0"/>
    <x v="1"/>
    <x v="2"/>
    <d v="1998-08-17T00:00:00"/>
    <x v="230"/>
    <s v="tier - 2"/>
    <s v="tier - 3"/>
    <s v="R1013"/>
    <n v="24"/>
  </r>
  <r>
    <s v="ID1228"/>
    <s v="Black"/>
    <n v="36.700000000000003"/>
    <n v="8.6999999999999993"/>
    <s v="yes"/>
    <s v="No"/>
    <x v="0"/>
    <n v="2"/>
    <x v="1"/>
    <x v="0"/>
    <d v="1998-07-02T00:00:00"/>
    <x v="231"/>
    <s v="tier - 2"/>
    <s v="tier - 3"/>
    <s v="R1013"/>
    <n v="24"/>
  </r>
  <r>
    <s v="ID1229"/>
    <s v="Canton"/>
    <n v="34.1"/>
    <n v="9.0399999999999991"/>
    <s v="yes"/>
    <s v="No"/>
    <x v="0"/>
    <n v="2"/>
    <x v="1"/>
    <x v="0"/>
    <d v="1998-06-20T00:00:00"/>
    <x v="232"/>
    <s v="tier - 2"/>
    <s v="tier - 2"/>
    <s v="R1013"/>
    <n v="24"/>
  </r>
  <r>
    <s v="ID123"/>
    <s v="Fine"/>
    <n v="41.46"/>
    <n v="4.99"/>
    <s v="yes"/>
    <s v="No"/>
    <x v="0"/>
    <n v="2"/>
    <x v="0"/>
    <x v="0"/>
    <d v="1995-11-06T00:00:00"/>
    <x v="233"/>
    <s v="tier - 3"/>
    <s v="tier - 2"/>
    <s v="R1013"/>
    <n v="27"/>
  </r>
  <r>
    <s v="ID1230"/>
    <s v="Bui"/>
    <n v="25.7"/>
    <n v="5.61"/>
    <s v="No"/>
    <s v="No"/>
    <x v="0"/>
    <n v="0"/>
    <x v="1"/>
    <x v="0"/>
    <d v="1995-10-14T00:00:00"/>
    <x v="234"/>
    <s v="tier - 3"/>
    <s v="tier - 1"/>
    <s v="R1011"/>
    <n v="27"/>
  </r>
  <r>
    <s v="ID1231"/>
    <s v="Riepma"/>
    <n v="21.68"/>
    <n v="8.1199999999999992"/>
    <s v="No"/>
    <s v="No"/>
    <x v="0"/>
    <n v="0"/>
    <x v="1"/>
    <x v="0"/>
    <d v="1995-07-09T00:00:00"/>
    <x v="235"/>
    <s v="tier - 3"/>
    <s v="tier - 3"/>
    <s v="R1013"/>
    <n v="27"/>
  </r>
  <r>
    <s v="ID1232"/>
    <s v="Inman"/>
    <n v="25.175000000000001"/>
    <n v="4.74"/>
    <s v="No"/>
    <s v="No"/>
    <x v="0"/>
    <n v="0"/>
    <x v="1"/>
    <x v="0"/>
    <d v="1995-10-15T00:00:00"/>
    <x v="236"/>
    <s v="tier - 3"/>
    <s v="tier - 3"/>
    <s v="R1013"/>
    <n v="27"/>
  </r>
  <r>
    <s v="ID1233"/>
    <s v="Kruzel"/>
    <n v="44.77"/>
    <n v="4.0599999999999996"/>
    <s v="No"/>
    <s v="No"/>
    <x v="0"/>
    <n v="2"/>
    <x v="1"/>
    <x v="0"/>
    <d v="2004-09-06T00:00:00"/>
    <x v="237"/>
    <s v="tier - 2"/>
    <s v="tier - 2"/>
    <s v="R1012"/>
    <n v="18"/>
  </r>
  <r>
    <s v="ID1234"/>
    <s v="Lindsay"/>
    <n v="37.07"/>
    <n v="5.69"/>
    <s v="No"/>
    <s v="No"/>
    <x v="0"/>
    <n v="2"/>
    <x v="1"/>
    <x v="0"/>
    <d v="1991-08-05T00:00:00"/>
    <x v="238"/>
    <s v="tier - 2"/>
    <s v="tier - 1"/>
    <s v="R1013"/>
    <n v="31"/>
  </r>
  <r>
    <s v="ID1235"/>
    <s v="Land"/>
    <n v="39.799999999999997"/>
    <n v="5.66"/>
    <s v="No"/>
    <s v="No"/>
    <x v="1"/>
    <n v="1"/>
    <x v="1"/>
    <x v="1"/>
    <d v="1997-11-02T00:00:00"/>
    <x v="239"/>
    <s v="tier - 3"/>
    <s v="tier - 1"/>
    <s v="R1012"/>
    <n v="25"/>
  </r>
  <r>
    <s v="ID1236"/>
    <s v="Brecher"/>
    <n v="26.36"/>
    <n v="4.32"/>
    <s v="No"/>
    <s v="No"/>
    <x v="1"/>
    <n v="1"/>
    <x v="1"/>
    <x v="0"/>
    <d v="2000-08-25T00:00:00"/>
    <x v="240"/>
    <s v="tier - 2"/>
    <s v="tier - 3"/>
    <s v="R1012"/>
    <n v="22"/>
  </r>
  <r>
    <s v="ID1237"/>
    <s v="Debolt"/>
    <n v="29.925000000000001"/>
    <n v="8.2899999999999991"/>
    <s v="No"/>
    <s v="No"/>
    <x v="0"/>
    <n v="2"/>
    <x v="1"/>
    <x v="0"/>
    <d v="1997-07-28T00:00:00"/>
    <x v="241"/>
    <s v="tier - 3"/>
    <s v="tier - 3"/>
    <s v="R1012"/>
    <n v="25"/>
  </r>
  <r>
    <s v="ID1238"/>
    <s v="Oswalt"/>
    <n v="37.29"/>
    <n v="10.46"/>
    <s v="No"/>
    <s v="No"/>
    <x v="0"/>
    <n v="0"/>
    <x v="1"/>
    <x v="0"/>
    <d v="1990-10-01T00:00:00"/>
    <x v="242"/>
    <s v="tier - 2"/>
    <s v="tier - 2"/>
    <s v="R1013"/>
    <n v="32"/>
  </r>
  <r>
    <s v="ID1239"/>
    <s v="Boyd"/>
    <n v="30.2"/>
    <n v="11.96"/>
    <s v="No"/>
    <s v="No"/>
    <x v="0"/>
    <n v="0"/>
    <x v="1"/>
    <x v="1"/>
    <d v="1991-11-17T00:00:00"/>
    <x v="243"/>
    <s v="tier - 2"/>
    <s v="tier - 1"/>
    <s v="R1013"/>
    <n v="31"/>
  </r>
  <r>
    <s v="ID124"/>
    <s v="Bulewich"/>
    <n v="48"/>
    <n v="10.54"/>
    <s v="No"/>
    <s v="No"/>
    <x v="0"/>
    <n v="0"/>
    <x v="0"/>
    <x v="2"/>
    <d v="2002-10-11T00:00:00"/>
    <x v="244"/>
    <s v="tier - 2"/>
    <s v="tier - 3"/>
    <s v="R1013"/>
    <n v="20"/>
  </r>
  <r>
    <s v="ID1240"/>
    <s v="Fukuda"/>
    <n v="24.225000000000001"/>
    <n v="4.25"/>
    <s v="yes"/>
    <s v="No"/>
    <x v="1"/>
    <n v="1"/>
    <x v="1"/>
    <x v="0"/>
    <d v="2002-07-20T00:00:00"/>
    <x v="245"/>
    <s v="tier - 2"/>
    <s v="tier - 2"/>
    <s v="R1021"/>
    <n v="20"/>
  </r>
  <r>
    <s v="ID1241"/>
    <s v="Phillips"/>
    <n v="31.445"/>
    <n v="8.33"/>
    <s v="No"/>
    <s v="No"/>
    <x v="0"/>
    <n v="0"/>
    <x v="1"/>
    <x v="2"/>
    <d v="2001-10-15T00:00:00"/>
    <x v="245"/>
    <s v="tier - 2"/>
    <s v="tier - 3"/>
    <s v="R1011"/>
    <n v="21"/>
  </r>
  <r>
    <s v="ID1242"/>
    <s v="Maddison"/>
    <n v="38.880000000000003"/>
    <n v="4.29"/>
    <s v="No"/>
    <s v="No"/>
    <x v="0"/>
    <n v="1"/>
    <x v="1"/>
    <x v="0"/>
    <d v="2001-07-28T00:00:00"/>
    <x v="246"/>
    <s v="tier - 2"/>
    <s v="tier - 2"/>
    <s v="R1024"/>
    <n v="21"/>
  </r>
  <r>
    <s v="ID1243"/>
    <s v="Lockwood"/>
    <n v="43.89"/>
    <n v="6.32"/>
    <s v="yes"/>
    <s v="No"/>
    <x v="0"/>
    <n v="0"/>
    <x v="1"/>
    <x v="1"/>
    <d v="2001-08-26T00:00:00"/>
    <x v="247"/>
    <s v="tier - 2"/>
    <s v="tier - 1"/>
    <s v="R1011"/>
    <n v="21"/>
  </r>
  <r>
    <s v="ID1244"/>
    <s v="Defilippi"/>
    <n v="25.6"/>
    <n v="5.65"/>
    <s v="No"/>
    <s v="No"/>
    <x v="0"/>
    <n v="2"/>
    <x v="1"/>
    <x v="0"/>
    <d v="1997-08-26T00:00:00"/>
    <x v="248"/>
    <s v="tier - 2"/>
    <s v="tier - 1"/>
    <s v="R1011"/>
    <n v="25"/>
  </r>
  <r>
    <s v="ID1245"/>
    <s v="Jackson"/>
    <n v="29.545000000000002"/>
    <n v="8.41"/>
    <s v="yes"/>
    <s v="No"/>
    <x v="0"/>
    <n v="1"/>
    <x v="1"/>
    <x v="0"/>
    <d v="2000-06-24T00:00:00"/>
    <x v="249"/>
    <s v="tier - 2"/>
    <s v="tier - 2"/>
    <s v="R1012"/>
    <n v="22"/>
  </r>
  <r>
    <s v="ID1246"/>
    <s v="Ozahowski"/>
    <n v="23.25"/>
    <n v="11.96"/>
    <s v="yes"/>
    <s v="No"/>
    <x v="0"/>
    <n v="0"/>
    <x v="1"/>
    <x v="1"/>
    <d v="2000-12-09T00:00:00"/>
    <x v="250"/>
    <s v="tier - 2"/>
    <s v="tier - 1"/>
    <s v="R1012"/>
    <n v="22"/>
  </r>
  <r>
    <s v="ID1247"/>
    <s v="Guthals"/>
    <n v="43.95"/>
    <n v="5.17"/>
    <s v="yes"/>
    <s v="No"/>
    <x v="1"/>
    <n v="1"/>
    <x v="1"/>
    <x v="1"/>
    <d v="1996-08-05T00:00:00"/>
    <x v="251"/>
    <s v="tier - 3"/>
    <s v="tier - 2"/>
    <s v="R1012"/>
    <n v="26"/>
  </r>
  <r>
    <s v="ID1248"/>
    <s v="Yates"/>
    <n v="21.85"/>
    <n v="8.76"/>
    <s v="No"/>
    <s v="No"/>
    <x v="0"/>
    <n v="0"/>
    <x v="1"/>
    <x v="1"/>
    <d v="1994-09-17T00:00:00"/>
    <x v="252"/>
    <s v="tier - 2"/>
    <s v="tier - 2"/>
    <s v="R1013"/>
    <n v="28"/>
  </r>
  <r>
    <s v="ID1249"/>
    <s v="Samuelson"/>
    <n v="25.73"/>
    <n v="7.99"/>
    <s v="No"/>
    <s v="No"/>
    <x v="0"/>
    <n v="2"/>
    <x v="1"/>
    <x v="3"/>
    <d v="1994-10-02T00:00:00"/>
    <x v="253"/>
    <s v="tier - 3"/>
    <s v="tier - 2"/>
    <s v="R1013"/>
    <n v="28"/>
  </r>
  <r>
    <s v="ID125"/>
    <s v="Lemos"/>
    <n v="49.13"/>
    <n v="4.54"/>
    <s v="No"/>
    <s v="No"/>
    <x v="0"/>
    <n v="0"/>
    <x v="0"/>
    <x v="0"/>
    <d v="1999-06-11T00:00:00"/>
    <x v="253"/>
    <s v="tier - 2"/>
    <s v="tier - 2"/>
    <s v="R1012"/>
    <n v="23"/>
  </r>
  <r>
    <s v="ID1250"/>
    <s v="Seynders"/>
    <n v="32.229999999999997"/>
    <n v="8.59"/>
    <s v="No"/>
    <s v="No"/>
    <x v="0"/>
    <n v="0"/>
    <x v="1"/>
    <x v="2"/>
    <d v="1996-06-13T00:00:00"/>
    <x v="254"/>
    <s v="tier - 2"/>
    <s v="tier - 1"/>
    <s v="R1012"/>
    <n v="26"/>
  </r>
  <r>
    <s v="ID1251"/>
    <s v="Saunders"/>
    <n v="32.204999999999998"/>
    <n v="6.14"/>
    <s v="No"/>
    <s v="No"/>
    <x v="0"/>
    <n v="2"/>
    <x v="1"/>
    <x v="0"/>
    <d v="2003-07-17T00:00:00"/>
    <x v="255"/>
    <s v="tier - 2"/>
    <s v="tier - 2"/>
    <s v="R1012"/>
    <n v="19"/>
  </r>
  <r>
    <s v="ID1252"/>
    <s v="Walker"/>
    <n v="26.41"/>
    <n v="4.08"/>
    <s v="No"/>
    <s v="No"/>
    <x v="0"/>
    <n v="2"/>
    <x v="1"/>
    <x v="0"/>
    <d v="2003-11-21T00:00:00"/>
    <x v="255"/>
    <s v="tier - 2"/>
    <s v="tier - 2"/>
    <s v="R1012"/>
    <n v="19"/>
  </r>
  <r>
    <s v="ID1253"/>
    <s v="Lam"/>
    <n v="30.2"/>
    <n v="6.25"/>
    <s v="yes"/>
    <s v="No"/>
    <x v="0"/>
    <n v="0"/>
    <x v="1"/>
    <x v="1"/>
    <d v="2003-12-01T00:00:00"/>
    <x v="256"/>
    <s v="tier - 2"/>
    <s v="tier - 3"/>
    <s v="R1012"/>
    <n v="19"/>
  </r>
  <r>
    <s v="ID1254"/>
    <s v="Sweigart"/>
    <n v="31.26"/>
    <n v="5.94"/>
    <s v="yes"/>
    <s v="No"/>
    <x v="0"/>
    <n v="1"/>
    <x v="1"/>
    <x v="0"/>
    <d v="2003-08-06T00:00:00"/>
    <x v="257"/>
    <s v="tier - 2"/>
    <s v="tier - 2"/>
    <s v="R1012"/>
    <n v="19"/>
  </r>
  <r>
    <s v="ID1255"/>
    <s v="Sieczkowski"/>
    <n v="33.725000000000001"/>
    <n v="6.45"/>
    <s v="yes"/>
    <s v="No"/>
    <x v="0"/>
    <n v="0"/>
    <x v="1"/>
    <x v="1"/>
    <d v="1997-10-30T00:00:00"/>
    <x v="258"/>
    <s v="tier - 1"/>
    <s v="tier - 3"/>
    <s v="R1014"/>
    <n v="25"/>
  </r>
  <r>
    <s v="ID1256"/>
    <s v="Jurgens"/>
    <n v="28.9"/>
    <n v="5.74"/>
    <s v="yes"/>
    <s v="No"/>
    <x v="0"/>
    <n v="0"/>
    <x v="1"/>
    <x v="1"/>
    <d v="1988-08-20T00:00:00"/>
    <x v="259"/>
    <s v="tier - 2"/>
    <s v="tier - 2"/>
    <s v="R1013"/>
    <n v="34"/>
  </r>
  <r>
    <s v="ID1257"/>
    <s v="Hackman"/>
    <n v="45.69"/>
    <n v="4.43"/>
    <s v="yes"/>
    <s v="No"/>
    <x v="0"/>
    <n v="0"/>
    <x v="1"/>
    <x v="0"/>
    <d v="1997-10-06T00:00:00"/>
    <x v="260"/>
    <s v="tier - 3"/>
    <s v="tier - 3"/>
    <s v="R1016"/>
    <n v="25"/>
  </r>
  <r>
    <s v="ID1258"/>
    <s v="Klarich"/>
    <n v="21.03"/>
    <n v="6.5"/>
    <s v="No"/>
    <s v="No"/>
    <x v="0"/>
    <n v="0"/>
    <x v="1"/>
    <x v="2"/>
    <d v="2003-12-03T00:00:00"/>
    <x v="261"/>
    <s v="tier - 2"/>
    <s v="tier - 3"/>
    <s v="R1012"/>
    <n v="19"/>
  </r>
  <r>
    <s v="ID1259"/>
    <s v="Schulten"/>
    <n v="37"/>
    <n v="8.75"/>
    <s v="No"/>
    <s v="No"/>
    <x v="0"/>
    <n v="0"/>
    <x v="1"/>
    <x v="0"/>
    <d v="2000-12-17T00:00:00"/>
    <x v="262"/>
    <s v="tier - 2"/>
    <s v="tier - 3"/>
    <s v="R1024"/>
    <n v="22"/>
  </r>
  <r>
    <s v="ID126"/>
    <s v="Fagerstrom"/>
    <n v="37.799999999999997"/>
    <n v="6.29"/>
    <s v="No"/>
    <s v="No"/>
    <x v="0"/>
    <n v="1"/>
    <x v="0"/>
    <x v="2"/>
    <d v="2000-10-03T00:00:00"/>
    <x v="263"/>
    <s v="tier - 2"/>
    <s v="tier - 3"/>
    <s v="R1024"/>
    <n v="22"/>
  </r>
  <r>
    <s v="ID1260"/>
    <s v="Bien"/>
    <n v="25.4"/>
    <n v="11.96"/>
    <s v="No"/>
    <s v="No"/>
    <x v="0"/>
    <n v="0"/>
    <x v="1"/>
    <x v="1"/>
    <d v="2000-10-11T00:00:00"/>
    <x v="264"/>
    <s v="tier - 2"/>
    <s v="tier - 1"/>
    <s v="R1024"/>
    <n v="22"/>
  </r>
  <r>
    <s v="ID1261"/>
    <s v="Hess"/>
    <n v="32.299999999999997"/>
    <n v="10.54"/>
    <s v="No"/>
    <s v="No"/>
    <x v="0"/>
    <n v="0"/>
    <x v="1"/>
    <x v="0"/>
    <d v="1997-08-10T00:00:00"/>
    <x v="265"/>
    <s v="tier - 2"/>
    <s v="tier - 1"/>
    <s v="R1012"/>
    <n v="25"/>
  </r>
  <r>
    <s v="ID1262"/>
    <s v="Shaw"/>
    <n v="23.94"/>
    <n v="4.54"/>
    <s v="yes"/>
    <s v="No"/>
    <x v="1"/>
    <n v="1"/>
    <x v="1"/>
    <x v="2"/>
    <d v="2004-11-14T00:00:00"/>
    <x v="266"/>
    <s v="tier - 2"/>
    <s v="tier - 1"/>
    <s v="R1021"/>
    <n v="18"/>
  </r>
  <r>
    <s v="ID1263"/>
    <s v="Williams"/>
    <n v="46.4"/>
    <n v="5.71"/>
    <s v="No"/>
    <s v="No"/>
    <x v="0"/>
    <n v="0"/>
    <x v="1"/>
    <x v="1"/>
    <d v="1999-06-09T00:00:00"/>
    <x v="267"/>
    <s v="tier - 2"/>
    <s v="tier - 1"/>
    <s v="R1012"/>
    <n v="23"/>
  </r>
  <r>
    <s v="ID1264"/>
    <s v="Menzies"/>
    <n v="40.375"/>
    <n v="6.25"/>
    <s v="yes"/>
    <s v="No"/>
    <x v="0"/>
    <n v="0"/>
    <x v="1"/>
    <x v="1"/>
    <d v="1999-08-29T00:00:00"/>
    <x v="267"/>
    <s v="tier - 2"/>
    <s v="tier - 1"/>
    <s v="R1012"/>
    <n v="23"/>
  </r>
  <r>
    <s v="ID1265"/>
    <s v="Buehler"/>
    <n v="28.7"/>
    <n v="9.4700000000000006"/>
    <s v="No"/>
    <s v="No"/>
    <x v="0"/>
    <n v="2"/>
    <x v="1"/>
    <x v="2"/>
    <d v="1999-12-24T00:00:00"/>
    <x v="268"/>
    <s v="tier - 2"/>
    <s v="tier - 3"/>
    <s v="R1012"/>
    <n v="23"/>
  </r>
  <r>
    <s v="ID1266"/>
    <s v="Degen"/>
    <n v="26.63"/>
    <n v="5.7"/>
    <s v="No"/>
    <s v="No"/>
    <x v="0"/>
    <n v="0"/>
    <x v="1"/>
    <x v="0"/>
    <d v="2004-08-04T00:00:00"/>
    <x v="269"/>
    <s v="tier - 2"/>
    <s v="tier - 3"/>
    <s v="R1013"/>
    <n v="18"/>
  </r>
  <r>
    <s v="ID1267"/>
    <s v="Arsenault"/>
    <n v="22.515000000000001"/>
    <n v="11.18"/>
    <s v="No"/>
    <s v="No"/>
    <x v="0"/>
    <n v="2"/>
    <x v="1"/>
    <x v="2"/>
    <d v="2003-09-23T00:00:00"/>
    <x v="270"/>
    <s v="tier - 2"/>
    <s v="tier - 1"/>
    <s v="R1012"/>
    <n v="19"/>
  </r>
  <r>
    <s v="ID1268"/>
    <s v="Hoff"/>
    <n v="36.575000000000003"/>
    <n v="10.98"/>
    <s v="No"/>
    <s v="No"/>
    <x v="0"/>
    <n v="0"/>
    <x v="1"/>
    <x v="2"/>
    <d v="2000-10-01T00:00:00"/>
    <x v="271"/>
    <s v="tier - 2"/>
    <s v="tier - 3"/>
    <s v="R1011"/>
    <n v="22"/>
  </r>
  <r>
    <s v="ID1269"/>
    <s v="Hall"/>
    <n v="23.66"/>
    <n v="5.1100000000000003"/>
    <s v="yes"/>
    <s v="No"/>
    <x v="1"/>
    <n v="1"/>
    <x v="1"/>
    <x v="0"/>
    <d v="1998-11-15T00:00:00"/>
    <x v="272"/>
    <s v="tier - 2"/>
    <s v="tier - 3"/>
    <s v="R1012"/>
    <n v="24"/>
  </r>
  <r>
    <s v="ID127"/>
    <s v="Ashley"/>
    <n v="38.299999999999997"/>
    <n v="9.51"/>
    <s v="No"/>
    <s v="No"/>
    <x v="0"/>
    <n v="0"/>
    <x v="0"/>
    <x v="2"/>
    <d v="1998-06-17T00:00:00"/>
    <x v="273"/>
    <s v="tier - 2"/>
    <s v="tier - 3"/>
    <s v="R1012"/>
    <n v="24"/>
  </r>
  <r>
    <s v="ID1270"/>
    <s v="Rindahl"/>
    <n v="18.62"/>
    <n v="10.24"/>
    <s v="No"/>
    <s v="No"/>
    <x v="0"/>
    <n v="0"/>
    <x v="1"/>
    <x v="0"/>
    <d v="1998-09-04T00:00:00"/>
    <x v="274"/>
    <s v="tier - 2"/>
    <s v="tier - 3"/>
    <s v="R1012"/>
    <n v="24"/>
  </r>
  <r>
    <s v="ID1271"/>
    <s v="Clark"/>
    <n v="19.190000000000001"/>
    <n v="7.71"/>
    <s v="yes"/>
    <s v="No"/>
    <x v="0"/>
    <n v="1"/>
    <x v="1"/>
    <x v="0"/>
    <d v="1993-11-01T00:00:00"/>
    <x v="275"/>
    <s v="tier - 3"/>
    <s v="tier - 3"/>
    <s v="R1011"/>
    <n v="29"/>
  </r>
  <r>
    <s v="ID1272"/>
    <s v="Irish"/>
    <n v="27.5"/>
    <n v="6.03"/>
    <s v="No"/>
    <s v="No"/>
    <x v="0"/>
    <n v="0"/>
    <x v="1"/>
    <x v="1"/>
    <d v="1993-08-12T00:00:00"/>
    <x v="276"/>
    <s v="tier - 1"/>
    <s v="tier - 3"/>
    <s v="R1013"/>
    <n v="29"/>
  </r>
  <r>
    <s v="ID1273"/>
    <s v="Richardson"/>
    <n v="27.36"/>
    <n v="5.96"/>
    <s v="No"/>
    <s v="No"/>
    <x v="1"/>
    <n v="1"/>
    <x v="1"/>
    <x v="1"/>
    <d v="1996-06-21T00:00:00"/>
    <x v="277"/>
    <s v="tier - 3"/>
    <s v="tier - 3"/>
    <s v="R1016"/>
    <n v="26"/>
  </r>
  <r>
    <s v="ID1274"/>
    <s v="Dewitt"/>
    <n v="20.350000000000001"/>
    <n v="4.16"/>
    <s v="No"/>
    <s v="No"/>
    <x v="0"/>
    <n v="0"/>
    <x v="1"/>
    <x v="2"/>
    <d v="2000-07-14T00:00:00"/>
    <x v="277"/>
    <s v="tier - 2"/>
    <s v="tier - 1"/>
    <s v="R1012"/>
    <n v="22"/>
  </r>
  <r>
    <s v="ID1275"/>
    <s v="Hickman"/>
    <n v="24.035"/>
    <n v="6.11"/>
    <s v="No"/>
    <s v="No"/>
    <x v="0"/>
    <n v="0"/>
    <x v="1"/>
    <x v="0"/>
    <d v="1999-11-01T00:00:00"/>
    <x v="278"/>
    <s v="tier - 2"/>
    <s v="tier - 2"/>
    <s v="R1024"/>
    <n v="23"/>
  </r>
  <r>
    <s v="ID1276"/>
    <s v="Gonzalez"/>
    <n v="23.56"/>
    <n v="5.97"/>
    <s v="No"/>
    <s v="No"/>
    <x v="0"/>
    <n v="0"/>
    <x v="1"/>
    <x v="2"/>
    <d v="1996-10-24T00:00:00"/>
    <x v="279"/>
    <s v="tier - 2"/>
    <s v="tier - 2"/>
    <s v="R1013"/>
    <n v="26"/>
  </r>
  <r>
    <s v="ID1277"/>
    <s v="Difani"/>
    <n v="27.17"/>
    <n v="10.81"/>
    <s v="No"/>
    <s v="No"/>
    <x v="0"/>
    <n v="2"/>
    <x v="1"/>
    <x v="1"/>
    <d v="1996-06-13T00:00:00"/>
    <x v="280"/>
    <s v="tier - 2"/>
    <s v="tier - 2"/>
    <s v="R1011"/>
    <n v="26"/>
  </r>
  <r>
    <s v="ID1278"/>
    <s v="Turner"/>
    <n v="34.32"/>
    <n v="5.7"/>
    <s v="yes"/>
    <s v="No"/>
    <x v="1"/>
    <n v="1"/>
    <x v="1"/>
    <x v="2"/>
    <d v="2003-06-05T00:00:00"/>
    <x v="281"/>
    <s v="tier - 2"/>
    <s v="tier - 2"/>
    <s v="R1011"/>
    <n v="20"/>
  </r>
  <r>
    <s v="ID1279"/>
    <s v="Widmann"/>
    <n v="23.87"/>
    <n v="4.7699999999999996"/>
    <s v="yes"/>
    <s v="No"/>
    <x v="1"/>
    <n v="1"/>
    <x v="1"/>
    <x v="0"/>
    <d v="1996-06-30T00:00:00"/>
    <x v="282"/>
    <s v="tier - 2"/>
    <s v="tier - 2"/>
    <s v="R1013"/>
    <n v="26"/>
  </r>
  <r>
    <s v="ID128"/>
    <s v="Tunney"/>
    <n v="32.774999999999999"/>
    <n v="4.72"/>
    <s v="No"/>
    <s v="No"/>
    <x v="0"/>
    <n v="0"/>
    <x v="0"/>
    <x v="3"/>
    <d v="2002-09-30T00:00:00"/>
    <x v="283"/>
    <s v="tier - 2"/>
    <s v="tier - 3"/>
    <s v="R1012"/>
    <n v="20"/>
  </r>
  <r>
    <s v="ID1280"/>
    <s v="San Juan"/>
    <n v="30.15"/>
    <n v="4.25"/>
    <s v="No"/>
    <s v="No"/>
    <x v="0"/>
    <n v="1"/>
    <x v="1"/>
    <x v="3"/>
    <d v="1995-09-24T00:00:00"/>
    <x v="284"/>
    <s v="tier - 2"/>
    <s v="tier - 1"/>
    <s v="R1011"/>
    <n v="27"/>
  </r>
  <r>
    <s v="ID1281"/>
    <s v="Croll"/>
    <n v="26.36"/>
    <n v="5.52"/>
    <s v="No"/>
    <s v="No"/>
    <x v="0"/>
    <n v="0"/>
    <x v="1"/>
    <x v="0"/>
    <d v="1987-06-18T00:00:00"/>
    <x v="285"/>
    <s v="tier - 2"/>
    <s v="tier - 3"/>
    <s v="R1013"/>
    <n v="35"/>
  </r>
  <r>
    <s v="ID1282"/>
    <s v="Rolfes"/>
    <n v="45.32"/>
    <n v="6.53"/>
    <s v="yes"/>
    <s v="No"/>
    <x v="0"/>
    <n v="1"/>
    <x v="1"/>
    <x v="1"/>
    <d v="1991-11-20T00:00:00"/>
    <x v="286"/>
    <s v="tier - 2"/>
    <s v="tier - 2"/>
    <s v="R1013"/>
    <n v="31"/>
  </r>
  <r>
    <s v="ID1283"/>
    <s v="Hinkle"/>
    <n v="31.93"/>
    <n v="4.82"/>
    <s v="yes"/>
    <s v="No"/>
    <x v="0"/>
    <n v="1"/>
    <x v="1"/>
    <x v="1"/>
    <d v="2002-12-15T00:00:00"/>
    <x v="287"/>
    <s v="tier - 2"/>
    <s v="tier - 3"/>
    <s v="R1012"/>
    <n v="20"/>
  </r>
  <r>
    <s v="ID1284"/>
    <s v="Leuchanka"/>
    <n v="36"/>
    <n v="11.94"/>
    <s v="yes"/>
    <s v="No"/>
    <x v="0"/>
    <n v="1"/>
    <x v="1"/>
    <x v="1"/>
    <d v="1988-09-28T00:00:00"/>
    <x v="288"/>
    <s v="tier - 2"/>
    <s v="tier - 2"/>
    <s v="R1012"/>
    <n v="34"/>
  </r>
  <r>
    <s v="ID1285"/>
    <s v="Ayr"/>
    <n v="32"/>
    <n v="7.85"/>
    <s v="yes"/>
    <s v="No"/>
    <x v="0"/>
    <n v="1"/>
    <x v="1"/>
    <x v="2"/>
    <d v="1997-12-19T00:00:00"/>
    <x v="289"/>
    <s v="tier - 2"/>
    <s v="tier - 3"/>
    <s v="R1012"/>
    <n v="25"/>
  </r>
  <r>
    <s v="ID1286"/>
    <s v="Siegel"/>
    <n v="29.37"/>
    <n v="8.01"/>
    <s v="yes"/>
    <s v="No"/>
    <x v="0"/>
    <n v="1"/>
    <x v="1"/>
    <x v="3"/>
    <d v="1998-09-15T00:00:00"/>
    <x v="290"/>
    <s v="tier - 2"/>
    <s v="tier - 3"/>
    <s v="R1024"/>
    <n v="24"/>
  </r>
  <r>
    <s v="ID1287"/>
    <s v="Penrose"/>
    <n v="23.6"/>
    <n v="7.4"/>
    <s v="yes"/>
    <s v="No"/>
    <x v="0"/>
    <n v="1"/>
    <x v="1"/>
    <x v="2"/>
    <d v="1998-08-09T00:00:00"/>
    <x v="291"/>
    <s v="tier - 2"/>
    <s v="tier - 1"/>
    <s v="R1023"/>
    <n v="24"/>
  </r>
  <r>
    <s v="ID1288"/>
    <s v="Schuler"/>
    <n v="33.155000000000001"/>
    <n v="8.3800000000000008"/>
    <s v="yes"/>
    <s v="No"/>
    <x v="0"/>
    <n v="0"/>
    <x v="1"/>
    <x v="0"/>
    <d v="1997-12-22T00:00:00"/>
    <x v="292"/>
    <s v="tier - 2"/>
    <s v="tier - 2"/>
    <s v="R1011"/>
    <n v="25"/>
  </r>
  <r>
    <s v="ID1289"/>
    <s v="Walker"/>
    <n v="24.32"/>
    <n v="11.56"/>
    <s v="yes"/>
    <s v="No"/>
    <x v="0"/>
    <n v="1"/>
    <x v="1"/>
    <x v="2"/>
    <d v="2002-06-21T00:00:00"/>
    <x v="293"/>
    <s v="tier - 2"/>
    <s v="tier - 3"/>
    <s v="R1013"/>
    <n v="20"/>
  </r>
  <r>
    <s v="ID129"/>
    <s v="Stange"/>
    <n v="34.200000000000003"/>
    <n v="5.91"/>
    <s v="yes"/>
    <s v="No"/>
    <x v="0"/>
    <n v="0"/>
    <x v="0"/>
    <x v="1"/>
    <d v="1994-09-26T00:00:00"/>
    <x v="294"/>
    <s v="tier - 3"/>
    <s v="tier - 1"/>
    <s v="R1012"/>
    <n v="28"/>
  </r>
  <r>
    <s v="ID1290"/>
    <s v="Roy"/>
    <n v="36.299999999999997"/>
    <n v="4.6100000000000003"/>
    <s v="No"/>
    <s v="No"/>
    <x v="0"/>
    <n v="0"/>
    <x v="1"/>
    <x v="3"/>
    <d v="1989-10-01T00:00:00"/>
    <x v="295"/>
    <s v="tier - 2"/>
    <s v="tier - 1"/>
    <s v="R1012"/>
    <n v="33"/>
  </r>
  <r>
    <s v="ID1291"/>
    <s v="Potere"/>
    <n v="34.4"/>
    <n v="4.95"/>
    <s v="No"/>
    <s v="No"/>
    <x v="1"/>
    <n v="1"/>
    <x v="1"/>
    <x v="1"/>
    <d v="1995-09-10T00:00:00"/>
    <x v="296"/>
    <s v="tier - 3"/>
    <s v="tier - 1"/>
    <s v="R1017"/>
    <n v="27"/>
  </r>
  <r>
    <s v="ID1292"/>
    <s v="Podgurski"/>
    <n v="30.9"/>
    <n v="5.04"/>
    <s v="No"/>
    <s v="No"/>
    <x v="0"/>
    <n v="0"/>
    <x v="1"/>
    <x v="2"/>
    <d v="2001-10-13T00:00:00"/>
    <x v="297"/>
    <s v="tier - 2"/>
    <s v="tier - 1"/>
    <s v="R1012"/>
    <n v="21"/>
  </r>
  <r>
    <s v="ID1293"/>
    <s v="Diamond"/>
    <n v="28.6"/>
    <n v="5.42"/>
    <s v="No"/>
    <s v="No"/>
    <x v="0"/>
    <n v="0"/>
    <x v="1"/>
    <x v="1"/>
    <d v="1987-08-01T00:00:00"/>
    <x v="298"/>
    <s v="tier - 2"/>
    <s v="tier - 2"/>
    <s v="R1013"/>
    <n v="35"/>
  </r>
  <r>
    <s v="ID1294"/>
    <s v="Sallade"/>
    <n v="27.83"/>
    <n v="5.39"/>
    <s v="No"/>
    <s v="No"/>
    <x v="0"/>
    <n v="0"/>
    <x v="1"/>
    <x v="2"/>
    <d v="1999-06-25T00:00:00"/>
    <x v="299"/>
    <s v="tier - 2"/>
    <s v="tier - 3"/>
    <s v="R1021"/>
    <n v="23"/>
  </r>
  <r>
    <s v="ID1295"/>
    <s v="Zhang"/>
    <n v="39.64"/>
    <n v="6"/>
    <s v="No"/>
    <s v="No"/>
    <x v="1"/>
    <n v="1"/>
    <x v="1"/>
    <x v="2"/>
    <d v="1994-07-10T00:00:00"/>
    <x v="300"/>
    <s v="tier - 2"/>
    <s v="tier - 1"/>
    <s v="R1011"/>
    <n v="28"/>
  </r>
  <r>
    <s v="ID1296"/>
    <s v="Chatfield"/>
    <n v="38.479999999999997"/>
    <n v="6.02"/>
    <s v="No"/>
    <s v="No"/>
    <x v="0"/>
    <n v="1"/>
    <x v="1"/>
    <x v="0"/>
    <d v="1993-09-25T00:00:00"/>
    <x v="301"/>
    <s v="tier - 2"/>
    <s v="tier - 3"/>
    <s v="R1013"/>
    <n v="29"/>
  </r>
  <r>
    <s v="ID1297"/>
    <s v="Bruns"/>
    <n v="36.200000000000003"/>
    <n v="4.62"/>
    <s v="No"/>
    <s v="No"/>
    <x v="0"/>
    <n v="2"/>
    <x v="1"/>
    <x v="2"/>
    <d v="2001-08-29T00:00:00"/>
    <x v="302"/>
    <s v="tier - 2"/>
    <s v="tier - 3"/>
    <s v="R1024"/>
    <n v="21"/>
  </r>
  <r>
    <s v="ID1298"/>
    <s v="Yochum"/>
    <n v="27.13"/>
    <n v="5.59"/>
    <s v="No"/>
    <s v="No"/>
    <x v="0"/>
    <n v="1"/>
    <x v="1"/>
    <x v="0"/>
    <d v="1994-10-25T00:00:00"/>
    <x v="303"/>
    <s v="tier - 2"/>
    <s v="tier - 3"/>
    <s v="R1013"/>
    <n v="28"/>
  </r>
  <r>
    <s v="ID1299"/>
    <s v="Freeburn"/>
    <n v="20.75"/>
    <n v="5.18"/>
    <s v="yes"/>
    <s v="No"/>
    <x v="0"/>
    <n v="2"/>
    <x v="1"/>
    <x v="3"/>
    <d v="1994-07-06T00:00:00"/>
    <x v="303"/>
    <s v="tier - 2"/>
    <s v="tier - 1"/>
    <s v="R1011"/>
    <n v="28"/>
  </r>
  <r>
    <s v="ID13"/>
    <s v="Spencer"/>
    <n v="40.92"/>
    <n v="8.41"/>
    <s v="No"/>
    <s v="No"/>
    <x v="0"/>
    <n v="0"/>
    <x v="0"/>
    <x v="1"/>
    <d v="1996-08-14T00:00:00"/>
    <x v="304"/>
    <s v="tier - 2"/>
    <s v="tier - 2"/>
    <s v="R1012"/>
    <n v="26"/>
  </r>
  <r>
    <s v="ID130"/>
    <s v="Jarosik"/>
    <n v="30.2"/>
    <n v="9.58"/>
    <s v="No"/>
    <s v="No"/>
    <x v="0"/>
    <n v="0"/>
    <x v="0"/>
    <x v="2"/>
    <d v="1996-07-03T00:00:00"/>
    <x v="305"/>
    <s v="tier - 2"/>
    <s v="tier - 1"/>
    <s v="R1012"/>
    <n v="26"/>
  </r>
  <r>
    <s v="ID1300"/>
    <s v="Heinzen"/>
    <n v="26.6"/>
    <n v="6.29"/>
    <s v="No"/>
    <s v="No"/>
    <x v="0"/>
    <n v="2"/>
    <x v="1"/>
    <x v="2"/>
    <d v="2000-09-23T00:00:00"/>
    <x v="306"/>
    <s v="tier - 2"/>
    <s v="tier - 2"/>
    <s v="R1012"/>
    <n v="22"/>
  </r>
  <r>
    <s v="ID1301"/>
    <s v="Kelley"/>
    <n v="25.3"/>
    <n v="4.49"/>
    <s v="No"/>
    <s v="No"/>
    <x v="0"/>
    <n v="2"/>
    <x v="1"/>
    <x v="1"/>
    <d v="2001-09-02T00:00:00"/>
    <x v="307"/>
    <s v="tier - 2"/>
    <s v="tier - 2"/>
    <s v="R1013"/>
    <n v="21"/>
  </r>
  <r>
    <s v="ID1302"/>
    <s v="Thacker"/>
    <n v="18.84"/>
    <n v="11.82"/>
    <s v="yes"/>
    <s v="No"/>
    <x v="1"/>
    <n v="1"/>
    <x v="1"/>
    <x v="3"/>
    <d v="1996-10-11T00:00:00"/>
    <x v="308"/>
    <s v="tier - 2"/>
    <s v="tier - 3"/>
    <s v="R1012"/>
    <n v="26"/>
  </r>
  <r>
    <s v="ID1303"/>
    <s v="Jeseritz"/>
    <n v="19.57"/>
    <n v="7.41"/>
    <s v="yes"/>
    <s v="No"/>
    <x v="0"/>
    <n v="1"/>
    <x v="1"/>
    <x v="0"/>
    <d v="1997-07-05T00:00:00"/>
    <x v="309"/>
    <s v="tier - 2"/>
    <s v="tier - 3"/>
    <s v="R1024"/>
    <n v="25"/>
  </r>
  <r>
    <s v="ID1304"/>
    <s v="Hohman"/>
    <n v="30.495000000000001"/>
    <n v="5.97"/>
    <s v="No"/>
    <s v="No"/>
    <x v="0"/>
    <n v="0"/>
    <x v="1"/>
    <x v="3"/>
    <d v="1997-12-22T00:00:00"/>
    <x v="310"/>
    <s v="tier - 2"/>
    <s v="tier - 3"/>
    <s v="R1011"/>
    <n v="25"/>
  </r>
  <r>
    <s v="ID1305"/>
    <s v="Hill"/>
    <n v="30.114999999999998"/>
    <n v="5.74"/>
    <s v="No"/>
    <s v="No"/>
    <x v="1"/>
    <n v="1"/>
    <x v="1"/>
    <x v="1"/>
    <d v="1997-07-06T00:00:00"/>
    <x v="311"/>
    <s v="tier - 2"/>
    <s v="tier - 2"/>
    <s v="R1024"/>
    <n v="25"/>
  </r>
  <r>
    <s v="ID1306"/>
    <s v="Kuepfer"/>
    <n v="24.78"/>
    <n v="9.85"/>
    <s v="No"/>
    <s v="No"/>
    <x v="0"/>
    <n v="0"/>
    <x v="1"/>
    <x v="3"/>
    <d v="1997-08-02T00:00:00"/>
    <x v="312"/>
    <s v="tier - 2"/>
    <s v="tier - 3"/>
    <s v="R1013"/>
    <n v="25"/>
  </r>
  <r>
    <s v="ID1307"/>
    <s v="Kaczmarek"/>
    <n v="24.77"/>
    <n v="7.59"/>
    <s v="No"/>
    <s v="No"/>
    <x v="0"/>
    <n v="0"/>
    <x v="1"/>
    <x v="2"/>
    <d v="1997-09-02T00:00:00"/>
    <x v="313"/>
    <s v="tier - 2"/>
    <s v="tier - 3"/>
    <s v="R1013"/>
    <n v="25"/>
  </r>
  <r>
    <s v="ID1308"/>
    <s v="Pitt"/>
    <n v="16.579999999999998"/>
    <n v="6.98"/>
    <s v="yes"/>
    <s v="No"/>
    <x v="1"/>
    <n v="1"/>
    <x v="1"/>
    <x v="0"/>
    <d v="1991-11-13T00:00:00"/>
    <x v="314"/>
    <s v="tier - 3"/>
    <s v="tier - 2"/>
    <s v="R1011"/>
    <n v="31"/>
  </r>
  <r>
    <s v="ID1309"/>
    <s v="Lorton"/>
    <n v="38.17"/>
    <n v="4.7300000000000004"/>
    <s v="yes"/>
    <s v="No"/>
    <x v="0"/>
    <n v="0"/>
    <x v="1"/>
    <x v="0"/>
    <d v="1994-12-02T00:00:00"/>
    <x v="315"/>
    <s v="tier - 3"/>
    <s v="tier - 1"/>
    <s v="R1016"/>
    <n v="28"/>
  </r>
  <r>
    <s v="ID131"/>
    <s v="Castaneda"/>
    <n v="48.32"/>
    <n v="5.77"/>
    <s v="No"/>
    <s v="No"/>
    <x v="0"/>
    <n v="0"/>
    <x v="0"/>
    <x v="1"/>
    <d v="1994-07-01T00:00:00"/>
    <x v="316"/>
    <s v="tier - 2"/>
    <s v="tier - 3"/>
    <s v="R1011"/>
    <n v="28"/>
  </r>
  <r>
    <s v="ID1310"/>
    <s v="Cherop"/>
    <n v="39.424999999999997"/>
    <n v="4.76"/>
    <s v="yes"/>
    <s v="No"/>
    <x v="0"/>
    <n v="0"/>
    <x v="1"/>
    <x v="1"/>
    <d v="2001-10-06T00:00:00"/>
    <x v="317"/>
    <s v="tier - 2"/>
    <s v="tier - 1"/>
    <s v="R1017"/>
    <n v="21"/>
  </r>
  <r>
    <s v="ID1311"/>
    <s v="Howell"/>
    <n v="33.44"/>
    <n v="6.24"/>
    <s v="yes"/>
    <s v="No"/>
    <x v="0"/>
    <n v="0"/>
    <x v="1"/>
    <x v="1"/>
    <d v="2003-07-03T00:00:00"/>
    <x v="317"/>
    <s v="tier - 2"/>
    <s v="tier - 3"/>
    <s v="R1011"/>
    <n v="19"/>
  </r>
  <r>
    <s v="ID1312"/>
    <s v="Palmer"/>
    <n v="33.344999999999999"/>
    <n v="5.44"/>
    <s v="yes"/>
    <s v="No"/>
    <x v="0"/>
    <n v="0"/>
    <x v="1"/>
    <x v="2"/>
    <d v="1996-11-17T00:00:00"/>
    <x v="318"/>
    <s v="tier - 2"/>
    <s v="tier - 2"/>
    <s v="R1012"/>
    <n v="26"/>
  </r>
  <r>
    <s v="ID1313"/>
    <s v="Olson"/>
    <n v="38.79"/>
    <n v="5.08"/>
    <s v="No"/>
    <s v="No"/>
    <x v="1"/>
    <n v="1"/>
    <x v="1"/>
    <x v="2"/>
    <d v="2003-12-05T00:00:00"/>
    <x v="319"/>
    <s v="tier - 2"/>
    <s v="tier - 2"/>
    <s v="R1025"/>
    <n v="19"/>
  </r>
  <r>
    <s v="ID1314"/>
    <s v="Waldron"/>
    <n v="30.684999999999999"/>
    <n v="4.87"/>
    <s v="No"/>
    <s v="No"/>
    <x v="1"/>
    <n v="1"/>
    <x v="1"/>
    <x v="0"/>
    <d v="2003-11-18T00:00:00"/>
    <x v="320"/>
    <s v="tier - 2"/>
    <s v="tier - 1"/>
    <s v="R1021"/>
    <n v="19"/>
  </r>
  <r>
    <s v="ID1315"/>
    <s v="Meyer"/>
    <n v="22.135000000000002"/>
    <n v="8.17"/>
    <s v="No"/>
    <s v="No"/>
    <x v="0"/>
    <n v="0"/>
    <x v="1"/>
    <x v="0"/>
    <d v="1997-06-20T00:00:00"/>
    <x v="321"/>
    <s v="tier - 3"/>
    <s v="tier - 3"/>
    <s v="R1017"/>
    <n v="25"/>
  </r>
  <r>
    <s v="ID1316"/>
    <s v="Stack"/>
    <n v="33.33"/>
    <n v="7.61"/>
    <s v="No"/>
    <s v="No"/>
    <x v="0"/>
    <n v="0"/>
    <x v="1"/>
    <x v="1"/>
    <d v="1991-09-01T00:00:00"/>
    <x v="322"/>
    <s v="tier - 2"/>
    <s v="tier - 1"/>
    <s v="R1013"/>
    <n v="31"/>
  </r>
  <r>
    <s v="ID1317"/>
    <s v="Sanchez Y Torres"/>
    <n v="31.13"/>
    <n v="10.1"/>
    <s v="No"/>
    <s v="No"/>
    <x v="0"/>
    <n v="0"/>
    <x v="1"/>
    <x v="2"/>
    <d v="1993-10-28T00:00:00"/>
    <x v="323"/>
    <s v="tier - 2"/>
    <s v="tier - 1"/>
    <s v="R1011"/>
    <n v="29"/>
  </r>
  <r>
    <s v="ID1318"/>
    <s v="Daniels"/>
    <n v="28.9"/>
    <n v="11.24"/>
    <s v="No"/>
    <s v="No"/>
    <x v="0"/>
    <n v="0"/>
    <x v="1"/>
    <x v="0"/>
    <d v="1995-06-23T00:00:00"/>
    <x v="323"/>
    <s v="tier - 2"/>
    <s v="tier - 3"/>
    <s v="R1012"/>
    <n v="27"/>
  </r>
  <r>
    <s v="ID1319"/>
    <s v="Pepp"/>
    <n v="43.31"/>
    <n v="6.1"/>
    <s v="yes"/>
    <s v="yes"/>
    <x v="0"/>
    <n v="1"/>
    <x v="1"/>
    <x v="0"/>
    <d v="1993-10-07T00:00:00"/>
    <x v="324"/>
    <s v="tier - 2"/>
    <s v="tier - 2"/>
    <s v="R1013"/>
    <n v="29"/>
  </r>
  <r>
    <s v="ID132"/>
    <s v="Buechler"/>
    <n v="44.86"/>
    <n v="4.38"/>
    <s v="yes"/>
    <s v="No"/>
    <x v="0"/>
    <n v="0"/>
    <x v="0"/>
    <x v="1"/>
    <d v="1996-12-14T00:00:00"/>
    <x v="325"/>
    <s v="tier - 2"/>
    <s v="tier - 1"/>
    <s v="R1011"/>
    <n v="26"/>
  </r>
  <r>
    <s v="ID1320"/>
    <s v="Buenting"/>
    <n v="22.8"/>
    <n v="6.98"/>
    <s v="No"/>
    <s v="No"/>
    <x v="0"/>
    <n v="0"/>
    <x v="1"/>
    <x v="3"/>
    <d v="1996-11-13T00:00:00"/>
    <x v="326"/>
    <s v="tier - 2"/>
    <s v="tier - 2"/>
    <s v="R1024"/>
    <n v="26"/>
  </r>
  <r>
    <s v="ID1321"/>
    <s v="Evans"/>
    <n v="19.09"/>
    <n v="4"/>
    <s v="yes"/>
    <s v="No"/>
    <x v="0"/>
    <n v="1"/>
    <x v="1"/>
    <x v="0"/>
    <d v="1996-08-10T00:00:00"/>
    <x v="327"/>
    <s v="tier - 2"/>
    <s v="tier - 3"/>
    <s v="R1013"/>
    <n v="26"/>
  </r>
  <r>
    <s v="ID1322"/>
    <s v="Arcand"/>
    <n v="23.37"/>
    <n v="4.2300000000000004"/>
    <s v="No"/>
    <s v="No"/>
    <x v="0"/>
    <n v="0"/>
    <x v="1"/>
    <x v="0"/>
    <d v="1996-10-27T00:00:00"/>
    <x v="328"/>
    <s v="tier - 2"/>
    <s v="tier - 3"/>
    <s v="R1013"/>
    <n v="26"/>
  </r>
  <r>
    <s v="ID1323"/>
    <s v="Kesack"/>
    <n v="33.44"/>
    <n v="4.72"/>
    <s v="yes"/>
    <s v="No"/>
    <x v="0"/>
    <n v="0"/>
    <x v="1"/>
    <x v="2"/>
    <d v="2004-07-16T00:00:00"/>
    <x v="328"/>
    <s v="tier - 2"/>
    <s v="tier - 2"/>
    <s v="R1023"/>
    <n v="18"/>
  </r>
  <r>
    <s v="ID1324"/>
    <s v="Post"/>
    <n v="28.05"/>
    <n v="5.63"/>
    <s v="yes"/>
    <s v="No"/>
    <x v="0"/>
    <n v="0"/>
    <x v="1"/>
    <x v="2"/>
    <d v="1996-12-19T00:00:00"/>
    <x v="329"/>
    <s v="tier - 2"/>
    <s v="tier - 2"/>
    <s v="R1011"/>
    <n v="26"/>
  </r>
  <r>
    <s v="ID1325"/>
    <s v="Dunne"/>
    <n v="27.72"/>
    <n v="5.83"/>
    <s v="yes"/>
    <s v="No"/>
    <x v="0"/>
    <n v="0"/>
    <x v="1"/>
    <x v="3"/>
    <d v="2001-12-26T00:00:00"/>
    <x v="330"/>
    <s v="tier - 2"/>
    <s v="tier - 2"/>
    <s v="R1011"/>
    <n v="21"/>
  </r>
  <r>
    <s v="ID1326"/>
    <s v="Kilel"/>
    <n v="29.81"/>
    <n v="9.23"/>
    <s v="No"/>
    <s v="No"/>
    <x v="0"/>
    <n v="0"/>
    <x v="1"/>
    <x v="1"/>
    <d v="1986-08-27T00:00:00"/>
    <x v="331"/>
    <s v="tier - 2"/>
    <s v="tier - 1"/>
    <s v="R1013"/>
    <n v="36"/>
  </r>
  <r>
    <s v="ID1327"/>
    <s v="Nicholson"/>
    <n v="23.98"/>
    <n v="9.89"/>
    <s v="No"/>
    <s v="No"/>
    <x v="0"/>
    <n v="0"/>
    <x v="1"/>
    <x v="0"/>
    <d v="2000-06-20T00:00:00"/>
    <x v="332"/>
    <s v="tier - 2"/>
    <s v="tier - 1"/>
    <s v="R1011"/>
    <n v="22"/>
  </r>
  <r>
    <s v="ID1328"/>
    <s v="Susmann"/>
    <n v="17.34"/>
    <n v="12"/>
    <s v="No"/>
    <s v="No"/>
    <x v="0"/>
    <n v="0"/>
    <x v="1"/>
    <x v="1"/>
    <d v="1987-09-14T00:00:00"/>
    <x v="333"/>
    <s v="tier - 2"/>
    <s v="tier - 1"/>
    <s v="R1011"/>
    <n v="35"/>
  </r>
  <r>
    <s v="ID1329"/>
    <s v="Harsh"/>
    <n v="40.39"/>
    <n v="4.24"/>
    <s v="yes"/>
    <s v="No"/>
    <x v="1"/>
    <n v="1"/>
    <x v="1"/>
    <x v="0"/>
    <d v="2003-07-29T00:00:00"/>
    <x v="334"/>
    <s v="tier - 2"/>
    <s v="tier - 1"/>
    <s v="R1025"/>
    <n v="19"/>
  </r>
  <r>
    <s v="ID133"/>
    <s v="Pocasangre"/>
    <n v="52.15"/>
    <n v="5.65"/>
    <s v="No"/>
    <s v="No"/>
    <x v="0"/>
    <n v="1"/>
    <x v="0"/>
    <x v="0"/>
    <d v="1993-10-12T00:00:00"/>
    <x v="335"/>
    <s v="tier - 2"/>
    <s v="tier - 2"/>
    <s v="R1013"/>
    <n v="29"/>
  </r>
  <r>
    <s v="ID1330"/>
    <s v="Martinez Lopez"/>
    <n v="25.96"/>
    <n v="4.68"/>
    <s v="yes"/>
    <s v="No"/>
    <x v="1"/>
    <n v="1"/>
    <x v="1"/>
    <x v="1"/>
    <d v="2004-06-26T00:00:00"/>
    <x v="336"/>
    <s v="tier - 2"/>
    <s v="tier - 3"/>
    <s v="R1016"/>
    <n v="18"/>
  </r>
  <r>
    <s v="ID1331"/>
    <s v="Riegel"/>
    <n v="17.68"/>
    <n v="8.57"/>
    <s v="yes"/>
    <s v="No"/>
    <x v="1"/>
    <n v="1"/>
    <x v="1"/>
    <x v="3"/>
    <d v="1996-09-19T00:00:00"/>
    <x v="337"/>
    <s v="tier - 3"/>
    <s v="tier - 3"/>
    <s v="R1011"/>
    <n v="26"/>
  </r>
  <r>
    <s v="ID1332"/>
    <s v="Monson"/>
    <n v="30.875"/>
    <n v="4.0999999999999996"/>
    <s v="No"/>
    <s v="No"/>
    <x v="0"/>
    <n v="0"/>
    <x v="1"/>
    <x v="3"/>
    <d v="1996-09-18T00:00:00"/>
    <x v="338"/>
    <s v="tier - 1"/>
    <s v="tier - 2"/>
    <s v="R1015"/>
    <n v="26"/>
  </r>
  <r>
    <s v="ID1333"/>
    <s v="Klubben"/>
    <n v="30.81"/>
    <n v="4.49"/>
    <s v="No"/>
    <s v="No"/>
    <x v="0"/>
    <n v="0"/>
    <x v="1"/>
    <x v="1"/>
    <d v="1999-09-22T00:00:00"/>
    <x v="339"/>
    <s v="tier - 2"/>
    <s v="tier - 2"/>
    <s v="R1013"/>
    <n v="23"/>
  </r>
  <r>
    <s v="ID1334"/>
    <s v="Mascaro"/>
    <n v="36.85"/>
    <n v="8.8000000000000007"/>
    <s v="No"/>
    <s v="No"/>
    <x v="0"/>
    <n v="2"/>
    <x v="1"/>
    <x v="3"/>
    <d v="1998-09-16T00:00:00"/>
    <x v="340"/>
    <s v="tier - 3"/>
    <s v="tier - 3"/>
    <s v="R1012"/>
    <n v="24"/>
  </r>
  <r>
    <s v="ID1335"/>
    <s v="Norvell"/>
    <n v="35.86"/>
    <n v="7.93"/>
    <s v="No"/>
    <s v="No"/>
    <x v="0"/>
    <n v="2"/>
    <x v="1"/>
    <x v="3"/>
    <d v="2003-08-24T00:00:00"/>
    <x v="341"/>
    <s v="tier - 2"/>
    <s v="tier - 2"/>
    <s v="R1012"/>
    <n v="19"/>
  </r>
  <r>
    <s v="ID1336"/>
    <s v="Ornelas"/>
    <n v="30.3"/>
    <n v="9.4499999999999993"/>
    <s v="No"/>
    <s v="No"/>
    <x v="0"/>
    <n v="2"/>
    <x v="1"/>
    <x v="2"/>
    <d v="1988-10-15T00:00:00"/>
    <x v="342"/>
    <s v="tier - 2"/>
    <s v="tier - 1"/>
    <s v="R1013"/>
    <n v="34"/>
  </r>
  <r>
    <s v="ID1337"/>
    <s v="Fitzpatrick"/>
    <n v="32.015000000000001"/>
    <n v="7.67"/>
    <s v="No"/>
    <s v="No"/>
    <x v="0"/>
    <n v="0"/>
    <x v="1"/>
    <x v="0"/>
    <d v="1992-12-22T00:00:00"/>
    <x v="343"/>
    <s v="tier - 2"/>
    <s v="tier - 3"/>
    <s v="R1011"/>
    <n v="30"/>
  </r>
  <r>
    <s v="ID1338"/>
    <s v="Bloomquist"/>
    <n v="25.06"/>
    <n v="10.53"/>
    <s v="No"/>
    <s v="No"/>
    <x v="0"/>
    <n v="2"/>
    <x v="1"/>
    <x v="0"/>
    <d v="1994-09-24T00:00:00"/>
    <x v="344"/>
    <s v="tier - 2"/>
    <s v="tier - 3"/>
    <s v="R1012"/>
    <n v="28"/>
  </r>
  <r>
    <s v="ID1339"/>
    <s v="Wick"/>
    <n v="18.829999999999998"/>
    <n v="10.08"/>
    <s v="yes"/>
    <s v="No"/>
    <x v="0"/>
    <n v="0"/>
    <x v="1"/>
    <x v="0"/>
    <d v="1995-10-09T00:00:00"/>
    <x v="345"/>
    <s v="tier - 2"/>
    <s v="tier - 3"/>
    <s v="R1024"/>
    <n v="27"/>
  </r>
  <r>
    <s v="ID134"/>
    <s v="Zappala"/>
    <n v="41.12"/>
    <n v="7.54"/>
    <s v="yes"/>
    <s v="No"/>
    <x v="0"/>
    <n v="0"/>
    <x v="0"/>
    <x v="1"/>
    <d v="1995-06-16T00:00:00"/>
    <x v="346"/>
    <s v="tier - 2"/>
    <s v="tier - 1"/>
    <s v="R1013"/>
    <n v="27"/>
  </r>
  <r>
    <s v="ID1340"/>
    <s v="Earle"/>
    <n v="47.52"/>
    <n v="11.39"/>
    <s v="yes"/>
    <s v="No"/>
    <x v="0"/>
    <n v="1"/>
    <x v="1"/>
    <x v="2"/>
    <d v="1981-10-10T00:00:00"/>
    <x v="347"/>
    <s v="tier - 2"/>
    <s v="tier - 1"/>
    <s v="R1013"/>
    <n v="41"/>
  </r>
  <r>
    <s v="ID1341"/>
    <s v="Majewski"/>
    <n v="37.82"/>
    <n v="6.36"/>
    <s v="No"/>
    <s v="No"/>
    <x v="0"/>
    <n v="0"/>
    <x v="1"/>
    <x v="2"/>
    <d v="1988-08-18T00:00:00"/>
    <x v="348"/>
    <s v="tier - 2"/>
    <s v="tier - 1"/>
    <s v="R1012"/>
    <n v="34"/>
  </r>
  <r>
    <s v="ID1342"/>
    <s v="Apfelbaum"/>
    <n v="44.16"/>
    <n v="5.31"/>
    <s v="yes"/>
    <s v="No"/>
    <x v="0"/>
    <n v="0"/>
    <x v="1"/>
    <x v="1"/>
    <d v="1995-08-23T00:00:00"/>
    <x v="349"/>
    <s v="tier - 2"/>
    <s v="tier - 3"/>
    <s v="R1011"/>
    <n v="27"/>
  </r>
  <r>
    <s v="ID1343"/>
    <s v="Graham"/>
    <n v="37.049999999999997"/>
    <n v="4.74"/>
    <s v="No"/>
    <s v="No"/>
    <x v="1"/>
    <n v="1"/>
    <x v="1"/>
    <x v="2"/>
    <d v="2001-11-11T00:00:00"/>
    <x v="350"/>
    <s v="tier - 2"/>
    <s v="tier - 2"/>
    <s v="R1012"/>
    <n v="21"/>
  </r>
  <r>
    <s v="ID1344"/>
    <s v="Whitacre"/>
    <n v="18.66"/>
    <n v="11.35"/>
    <s v="No"/>
    <s v="No"/>
    <x v="0"/>
    <n v="0"/>
    <x v="1"/>
    <x v="0"/>
    <d v="1986-12-27T00:00:00"/>
    <x v="351"/>
    <s v="tier - 2"/>
    <s v="tier - 2"/>
    <s v="R1013"/>
    <n v="36"/>
  </r>
  <r>
    <s v="ID1345"/>
    <s v="Wegener"/>
    <n v="36.200000000000003"/>
    <n v="6.81"/>
    <s v="yes"/>
    <s v="No"/>
    <x v="0"/>
    <n v="1"/>
    <x v="1"/>
    <x v="0"/>
    <d v="1999-06-06T00:00:00"/>
    <x v="352"/>
    <s v="tier - 2"/>
    <s v="tier - 3"/>
    <s v="R1011"/>
    <n v="24"/>
  </r>
  <r>
    <s v="ID1346"/>
    <s v="Collie"/>
    <n v="18.87"/>
    <n v="8.06"/>
    <s v="No"/>
    <s v="No"/>
    <x v="0"/>
    <n v="0"/>
    <x v="1"/>
    <x v="0"/>
    <d v="1997-11-04T00:00:00"/>
    <x v="353"/>
    <s v="tier - 2"/>
    <s v="tier - 2"/>
    <s v="R1012"/>
    <n v="25"/>
  </r>
  <r>
    <s v="ID1347"/>
    <s v="Murphy"/>
    <n v="32.299999999999997"/>
    <n v="6.74"/>
    <s v="yes"/>
    <s v="No"/>
    <x v="0"/>
    <n v="1"/>
    <x v="1"/>
    <x v="2"/>
    <d v="1999-08-12T00:00:00"/>
    <x v="354"/>
    <s v="tier - 2"/>
    <s v="tier - 2"/>
    <s v="R1011"/>
    <n v="23"/>
  </r>
  <r>
    <s v="ID1348"/>
    <s v="Butters"/>
    <n v="22.64"/>
    <n v="6.54"/>
    <s v="yes"/>
    <s v="No"/>
    <x v="0"/>
    <n v="2"/>
    <x v="1"/>
    <x v="2"/>
    <d v="1988-11-04T00:00:00"/>
    <x v="355"/>
    <s v="tier - 2"/>
    <s v="tier - 1"/>
    <s v="R1013"/>
    <n v="34"/>
  </r>
  <r>
    <s v="ID1349"/>
    <s v="Cook"/>
    <n v="28.69"/>
    <n v="5.4"/>
    <s v="No"/>
    <s v="No"/>
    <x v="0"/>
    <n v="0"/>
    <x v="1"/>
    <x v="3"/>
    <d v="1990-10-11T00:00:00"/>
    <x v="356"/>
    <s v="tier - 2"/>
    <s v="tier - 1"/>
    <s v="R1013"/>
    <n v="32"/>
  </r>
  <r>
    <s v="ID135"/>
    <s v="Breen"/>
    <n v="38.39"/>
    <n v="5.1100000000000003"/>
    <s v="yes"/>
    <s v="No"/>
    <x v="0"/>
    <n v="1"/>
    <x v="0"/>
    <x v="0"/>
    <d v="1985-06-14T00:00:00"/>
    <x v="357"/>
    <s v="tier - 2"/>
    <s v="tier - 1"/>
    <s v="R1013"/>
    <n v="37"/>
  </r>
  <r>
    <s v="ID1350"/>
    <s v="Fitzsimons"/>
    <n v="28.16"/>
    <n v="5.58"/>
    <s v="yes"/>
    <s v="No"/>
    <x v="0"/>
    <n v="0"/>
    <x v="1"/>
    <x v="0"/>
    <d v="1992-11-17T00:00:00"/>
    <x v="358"/>
    <s v="tier - 1"/>
    <s v="tier - 2"/>
    <s v="R1014"/>
    <n v="30"/>
  </r>
  <r>
    <s v="ID1351"/>
    <s v="Houle"/>
    <n v="45.54"/>
    <n v="5.84"/>
    <s v="No"/>
    <s v="No"/>
    <x v="1"/>
    <n v="1"/>
    <x v="1"/>
    <x v="0"/>
    <d v="1990-11-08T00:00:00"/>
    <x v="359"/>
    <s v="tier - 2"/>
    <s v="tier - 3"/>
    <s v="R1011"/>
    <n v="32"/>
  </r>
  <r>
    <s v="ID1352"/>
    <s v="Woodward"/>
    <n v="28.7"/>
    <n v="4.2"/>
    <s v="No"/>
    <s v="No"/>
    <x v="0"/>
    <n v="0"/>
    <x v="1"/>
    <x v="0"/>
    <d v="1992-09-14T00:00:00"/>
    <x v="360"/>
    <s v="tier - 3"/>
    <s v="tier - 1"/>
    <s v="R1011"/>
    <n v="30"/>
  </r>
  <r>
    <s v="ID1353"/>
    <s v="Ray"/>
    <n v="27.74"/>
    <n v="6.06"/>
    <s v="yes"/>
    <s v="No"/>
    <x v="0"/>
    <n v="0"/>
    <x v="1"/>
    <x v="2"/>
    <d v="1984-07-06T00:00:00"/>
    <x v="361"/>
    <s v="tier - 2"/>
    <s v="tier - 3"/>
    <s v="R1013"/>
    <n v="38"/>
  </r>
  <r>
    <s v="ID1354"/>
    <s v="Jennings"/>
    <n v="36.954999999999998"/>
    <n v="7.57"/>
    <s v="No"/>
    <s v="No"/>
    <x v="0"/>
    <n v="0"/>
    <x v="1"/>
    <x v="1"/>
    <d v="2003-07-10T00:00:00"/>
    <x v="362"/>
    <s v="tier - 2"/>
    <s v="tier - 2"/>
    <s v="R1021"/>
    <n v="19"/>
  </r>
  <r>
    <s v="ID1355"/>
    <s v="Fuller"/>
    <n v="30.69"/>
    <n v="6.15"/>
    <s v="No"/>
    <s v="No"/>
    <x v="0"/>
    <n v="0"/>
    <x v="1"/>
    <x v="2"/>
    <d v="1981-12-14T00:00:00"/>
    <x v="362"/>
    <s v="tier - 2"/>
    <s v="tier - 2"/>
    <s v="R1013"/>
    <n v="41"/>
  </r>
  <r>
    <s v="ID1356"/>
    <s v="Lovisek"/>
    <n v="24.984999999999999"/>
    <n v="4.5599999999999996"/>
    <s v="No"/>
    <s v="No"/>
    <x v="0"/>
    <n v="0"/>
    <x v="1"/>
    <x v="1"/>
    <d v="1995-10-21T00:00:00"/>
    <x v="363"/>
    <s v="tier - 2"/>
    <s v="tier - 3"/>
    <s v="R1011"/>
    <n v="27"/>
  </r>
  <r>
    <s v="ID1357"/>
    <s v="Painter"/>
    <n v="39.42"/>
    <n v="4.72"/>
    <s v="yes"/>
    <s v="No"/>
    <x v="0"/>
    <n v="1"/>
    <x v="1"/>
    <x v="1"/>
    <d v="1988-08-18T00:00:00"/>
    <x v="364"/>
    <s v="tier - 2"/>
    <s v="tier - 3"/>
    <s v="R1013"/>
    <n v="34"/>
  </r>
  <r>
    <s v="ID1358"/>
    <s v="Edwards"/>
    <n v="16.8"/>
    <n v="7.98"/>
    <s v="No"/>
    <s v="No"/>
    <x v="0"/>
    <n v="0"/>
    <x v="1"/>
    <x v="0"/>
    <d v="1989-12-02T00:00:00"/>
    <x v="365"/>
    <s v="tier - 2"/>
    <s v="tier - 2"/>
    <s v="R1013"/>
    <n v="33"/>
  </r>
  <r>
    <s v="ID1359"/>
    <s v="Liebl"/>
    <n v="23.274999999999999"/>
    <n v="6.26"/>
    <s v="yes"/>
    <s v="No"/>
    <x v="1"/>
    <n v="1"/>
    <x v="1"/>
    <x v="1"/>
    <d v="2004-11-05T00:00:00"/>
    <x v="366"/>
    <s v="tier - 2"/>
    <s v="tier - 2"/>
    <s v="R1025"/>
    <n v="18"/>
  </r>
  <r>
    <s v="ID136"/>
    <s v="Kasabian-Larson"/>
    <n v="46.85"/>
    <n v="4.25"/>
    <s v="No"/>
    <s v="No"/>
    <x v="1"/>
    <n v="1"/>
    <x v="0"/>
    <x v="2"/>
    <d v="1986-12-01T00:00:00"/>
    <x v="367"/>
    <s v="tier - 2"/>
    <s v="tier - 2"/>
    <s v="R1013"/>
    <n v="36"/>
  </r>
  <r>
    <s v="ID1360"/>
    <s v="Creamer"/>
    <n v="22.8"/>
    <n v="4.29"/>
    <s v="yes"/>
    <s v="No"/>
    <x v="1"/>
    <n v="1"/>
    <x v="1"/>
    <x v="1"/>
    <d v="1994-08-22T00:00:00"/>
    <x v="368"/>
    <s v="tier - 2"/>
    <s v="tier - 3"/>
    <s v="R1024"/>
    <n v="28"/>
  </r>
  <r>
    <s v="ID1361"/>
    <s v="Kimbel"/>
    <n v="24.3"/>
    <n v="5.43"/>
    <s v="No"/>
    <s v="No"/>
    <x v="0"/>
    <n v="2"/>
    <x v="1"/>
    <x v="1"/>
    <d v="1993-06-22T00:00:00"/>
    <x v="369"/>
    <s v="tier - 2"/>
    <s v="tier - 2"/>
    <s v="R1012"/>
    <n v="29"/>
  </r>
  <r>
    <s v="ID1362"/>
    <s v="Livensparger"/>
    <n v="25.13"/>
    <n v="8"/>
    <s v="yes"/>
    <s v="No"/>
    <x v="0"/>
    <n v="1"/>
    <x v="1"/>
    <x v="1"/>
    <d v="1986-09-09T00:00:00"/>
    <x v="370"/>
    <s v="tier - 2"/>
    <s v="tier - 2"/>
    <s v="R1013"/>
    <n v="36"/>
  </r>
  <r>
    <s v="ID1363"/>
    <s v="Grange"/>
    <n v="22.72"/>
    <n v="9.9600000000000009"/>
    <s v="yes"/>
    <s v="No"/>
    <x v="0"/>
    <n v="2"/>
    <x v="1"/>
    <x v="1"/>
    <d v="1991-10-28T00:00:00"/>
    <x v="371"/>
    <s v="tier - 2"/>
    <s v="tier - 2"/>
    <s v="R1013"/>
    <n v="31"/>
  </r>
  <r>
    <s v="ID1364"/>
    <s v="Nunlist"/>
    <n v="32.6"/>
    <n v="6.8"/>
    <s v="yes"/>
    <s v="No"/>
    <x v="0"/>
    <n v="0"/>
    <x v="1"/>
    <x v="0"/>
    <d v="1991-08-25T00:00:00"/>
    <x v="372"/>
    <s v="tier - 2"/>
    <s v="tier - 1"/>
    <s v="R1013"/>
    <n v="31"/>
  </r>
  <r>
    <s v="ID1365"/>
    <s v="Cutter"/>
    <n v="17.28"/>
    <n v="6.22"/>
    <s v="yes"/>
    <s v="No"/>
    <x v="0"/>
    <n v="2"/>
    <x v="1"/>
    <x v="1"/>
    <d v="1991-10-24T00:00:00"/>
    <x v="373"/>
    <s v="tier - 2"/>
    <s v="tier - 3"/>
    <s v="R1011"/>
    <n v="31"/>
  </r>
  <r>
    <s v="ID1366"/>
    <s v="Martin"/>
    <n v="27.92"/>
    <n v="5.79"/>
    <s v="No"/>
    <s v="No"/>
    <x v="0"/>
    <n v="1"/>
    <x v="1"/>
    <x v="2"/>
    <d v="1994-11-21T00:00:00"/>
    <x v="374"/>
    <s v="tier - 2"/>
    <s v="tier - 1"/>
    <s v="R1013"/>
    <n v="28"/>
  </r>
  <r>
    <s v="ID1367"/>
    <s v="Cooney"/>
    <n v="38.284999999999997"/>
    <n v="5.41"/>
    <s v="No"/>
    <s v="No"/>
    <x v="0"/>
    <n v="0"/>
    <x v="1"/>
    <x v="2"/>
    <d v="1987-10-24T00:00:00"/>
    <x v="375"/>
    <s v="tier - 2"/>
    <s v="tier - 3"/>
    <s v="R1013"/>
    <n v="35"/>
  </r>
  <r>
    <s v="ID1368"/>
    <s v="Bier"/>
    <n v="16.48"/>
    <n v="11.05"/>
    <s v="No"/>
    <s v="No"/>
    <x v="0"/>
    <n v="0"/>
    <x v="1"/>
    <x v="2"/>
    <d v="1981-12-13T00:00:00"/>
    <x v="376"/>
    <s v="tier - 2"/>
    <s v="tier - 1"/>
    <s v="R1013"/>
    <n v="41"/>
  </r>
  <r>
    <s v="ID1369"/>
    <s v="Muskopf"/>
    <n v="38.57"/>
    <n v="6.27"/>
    <s v="No"/>
    <s v="No"/>
    <x v="0"/>
    <n v="0"/>
    <x v="1"/>
    <x v="1"/>
    <d v="1988-08-28T00:00:00"/>
    <x v="377"/>
    <s v="tier - 2"/>
    <s v="tier - 3"/>
    <s v="R1013"/>
    <n v="34"/>
  </r>
  <r>
    <s v="ID137"/>
    <s v="Sirak"/>
    <n v="42.24"/>
    <n v="5.55"/>
    <s v="No"/>
    <s v="yes"/>
    <x v="0"/>
    <n v="1"/>
    <x v="0"/>
    <x v="0"/>
    <d v="1999-06-24T00:00:00"/>
    <x v="378"/>
    <s v="tier - 2"/>
    <s v="tier - 3"/>
    <s v="R1012"/>
    <n v="23"/>
  </r>
  <r>
    <s v="ID1370"/>
    <s v="Nelsen"/>
    <n v="43.85"/>
    <n v="4.7699999999999996"/>
    <s v="yes"/>
    <s v="No"/>
    <x v="0"/>
    <n v="0"/>
    <x v="1"/>
    <x v="2"/>
    <d v="1981-09-29T00:00:00"/>
    <x v="379"/>
    <s v="tier - 2"/>
    <s v="tier - 3"/>
    <s v="R1012"/>
    <n v="41"/>
  </r>
  <r>
    <s v="ID1371"/>
    <s v="Schallner"/>
    <n v="30.11"/>
    <n v="4.08"/>
    <s v="No"/>
    <s v="No"/>
    <x v="0"/>
    <n v="0"/>
    <x v="1"/>
    <x v="2"/>
    <d v="1994-08-12T00:00:00"/>
    <x v="380"/>
    <s v="tier - 3"/>
    <s v="tier - 2"/>
    <s v="R1011"/>
    <n v="28"/>
  </r>
  <r>
    <s v="ID1372"/>
    <s v="Dunlap"/>
    <n v="31.59"/>
    <n v="6.01"/>
    <s v="No"/>
    <s v="No"/>
    <x v="0"/>
    <n v="0"/>
    <x v="1"/>
    <x v="2"/>
    <d v="1991-08-19T00:00:00"/>
    <x v="381"/>
    <s v="tier - 3"/>
    <s v="tier - 1"/>
    <s v="R1016"/>
    <n v="31"/>
  </r>
  <r>
    <s v="ID1373"/>
    <s v="Messing"/>
    <n v="40.15"/>
    <n v="11.84"/>
    <s v="No"/>
    <s v="No"/>
    <x v="0"/>
    <n v="0"/>
    <x v="1"/>
    <x v="2"/>
    <d v="2001-06-06T00:00:00"/>
    <x v="382"/>
    <s v="tier - 2"/>
    <s v="tier - 3"/>
    <s v="R1025"/>
    <n v="22"/>
  </r>
  <r>
    <s v="ID1374"/>
    <s v="Bondell"/>
    <n v="40.700000000000003"/>
    <n v="6.27"/>
    <s v="yes"/>
    <s v="No"/>
    <x v="1"/>
    <n v="1"/>
    <x v="1"/>
    <x v="3"/>
    <d v="2001-10-18T00:00:00"/>
    <x v="383"/>
    <s v="tier - 2"/>
    <s v="tier - 2"/>
    <s v="R1016"/>
    <n v="21"/>
  </r>
  <r>
    <s v="ID1375"/>
    <s v="Gaughan"/>
    <n v="40.76"/>
    <n v="5.28"/>
    <s v="No"/>
    <s v="No"/>
    <x v="0"/>
    <n v="0"/>
    <x v="1"/>
    <x v="1"/>
    <d v="1990-06-24T00:00:00"/>
    <x v="384"/>
    <s v="tier - 1"/>
    <s v="tier - 1"/>
    <s v="R1012"/>
    <n v="32"/>
  </r>
  <r>
    <s v="ID1376"/>
    <s v="Gruman"/>
    <n v="29.7"/>
    <n v="7.03"/>
    <s v="No"/>
    <s v="No"/>
    <x v="0"/>
    <n v="0"/>
    <x v="1"/>
    <x v="1"/>
    <d v="1991-07-25T00:00:00"/>
    <x v="385"/>
    <s v="tier - 2"/>
    <s v="tier - 3"/>
    <s v="R1013"/>
    <n v="31"/>
  </r>
  <r>
    <s v="ID1377"/>
    <s v="Whitlow"/>
    <n v="40.58"/>
    <n v="5.32"/>
    <s v="yes"/>
    <s v="No"/>
    <x v="1"/>
    <n v="1"/>
    <x v="1"/>
    <x v="1"/>
    <d v="1996-10-23T00:00:00"/>
    <x v="386"/>
    <s v="tier - 1"/>
    <s v="tier - 3"/>
    <s v="R1012"/>
    <n v="26"/>
  </r>
  <r>
    <s v="ID1378"/>
    <s v="Robinson"/>
    <n v="33.06"/>
    <n v="9.59"/>
    <s v="yes"/>
    <s v="No"/>
    <x v="0"/>
    <n v="0"/>
    <x v="1"/>
    <x v="1"/>
    <d v="2004-07-13T00:00:00"/>
    <x v="387"/>
    <s v="tier - 2"/>
    <s v="tier - 2"/>
    <s v="R1012"/>
    <n v="18"/>
  </r>
  <r>
    <s v="ID1379"/>
    <s v="Sabo"/>
    <n v="26.62"/>
    <n v="6.15"/>
    <s v="yes"/>
    <s v="No"/>
    <x v="0"/>
    <n v="0"/>
    <x v="1"/>
    <x v="1"/>
    <d v="1993-09-14T00:00:00"/>
    <x v="388"/>
    <s v="tier - 2"/>
    <s v="tier - 2"/>
    <s v="R1012"/>
    <n v="29"/>
  </r>
  <r>
    <s v="ID138"/>
    <s v="Nazarian"/>
    <n v="34.39"/>
    <n v="5.78"/>
    <s v="No"/>
    <s v="No"/>
    <x v="0"/>
    <n v="0"/>
    <x v="0"/>
    <x v="1"/>
    <d v="1981-08-27T00:00:00"/>
    <x v="389"/>
    <s v="tier - 2"/>
    <s v="tier - 2"/>
    <s v="R1013"/>
    <n v="41"/>
  </r>
  <r>
    <s v="ID1380"/>
    <s v="Lerma"/>
    <n v="37.1"/>
    <n v="11.08"/>
    <s v="No"/>
    <s v="No"/>
    <x v="0"/>
    <n v="0"/>
    <x v="1"/>
    <x v="0"/>
    <d v="1997-11-24T00:00:00"/>
    <x v="390"/>
    <s v="tier - 3"/>
    <s v="tier - 3"/>
    <s v="R1011"/>
    <n v="25"/>
  </r>
  <r>
    <s v="ID1381"/>
    <s v="Dahl"/>
    <n v="18.28"/>
    <n v="7.95"/>
    <s v="No"/>
    <s v="No"/>
    <x v="0"/>
    <n v="0"/>
    <x v="1"/>
    <x v="1"/>
    <d v="1985-07-05T00:00:00"/>
    <x v="391"/>
    <s v="tier - 2"/>
    <s v="tier - 2"/>
    <s v="R1013"/>
    <n v="37"/>
  </r>
  <r>
    <s v="ID1382"/>
    <s v="Surtees"/>
    <n v="35.814999999999998"/>
    <n v="6.23"/>
    <s v="No"/>
    <s v="No"/>
    <x v="0"/>
    <n v="0"/>
    <x v="1"/>
    <x v="2"/>
    <d v="2000-07-10T00:00:00"/>
    <x v="392"/>
    <s v="tier - 2"/>
    <s v="tier - 2"/>
    <s v="R1024"/>
    <n v="22"/>
  </r>
  <r>
    <s v="ID1383"/>
    <s v="Spetner"/>
    <n v="30.69"/>
    <n v="6.5"/>
    <s v="No"/>
    <s v="No"/>
    <x v="0"/>
    <n v="0"/>
    <x v="1"/>
    <x v="1"/>
    <d v="2002-06-15T00:00:00"/>
    <x v="393"/>
    <s v="tier - 2"/>
    <s v="tier - 3"/>
    <s v="R1011"/>
    <n v="20"/>
  </r>
  <r>
    <s v="ID1384"/>
    <s v="Brandon"/>
    <n v="26.125"/>
    <n v="5.22"/>
    <s v="No"/>
    <s v="No"/>
    <x v="0"/>
    <n v="0"/>
    <x v="1"/>
    <x v="0"/>
    <d v="1988-10-24T00:00:00"/>
    <x v="394"/>
    <s v="tier - 3"/>
    <s v="tier - 1"/>
    <s v="R1013"/>
    <n v="34"/>
  </r>
  <r>
    <s v="ID1385"/>
    <s v="Eley"/>
    <n v="34.58"/>
    <n v="6.3"/>
    <s v="No"/>
    <s v="No"/>
    <x v="1"/>
    <n v="1"/>
    <x v="1"/>
    <x v="1"/>
    <d v="1993-09-29T00:00:00"/>
    <x v="395"/>
    <s v="tier - 2"/>
    <s v="tier - 3"/>
    <s v="R1024"/>
    <n v="29"/>
  </r>
  <r>
    <s v="ID1386"/>
    <s v="Sedicum"/>
    <n v="27.4"/>
    <n v="8.84"/>
    <s v="No"/>
    <s v="No"/>
    <x v="0"/>
    <n v="0"/>
    <x v="1"/>
    <x v="2"/>
    <d v="1993-11-11T00:00:00"/>
    <x v="396"/>
    <s v="tier - 2"/>
    <s v="tier - 2"/>
    <s v="R1013"/>
    <n v="29"/>
  </r>
  <r>
    <s v="ID1387"/>
    <s v="Markle"/>
    <n v="27.53"/>
    <n v="4.1100000000000003"/>
    <s v="No"/>
    <s v="No"/>
    <x v="0"/>
    <n v="1"/>
    <x v="1"/>
    <x v="0"/>
    <d v="1999-07-10T00:00:00"/>
    <x v="397"/>
    <s v="tier - 2"/>
    <s v="tier - 3"/>
    <s v="R1021"/>
    <n v="23"/>
  </r>
  <r>
    <s v="ID1388"/>
    <s v="Kunz"/>
    <n v="33"/>
    <n v="4.57"/>
    <s v="No"/>
    <s v="No"/>
    <x v="0"/>
    <n v="0"/>
    <x v="1"/>
    <x v="2"/>
    <d v="1995-07-11T00:00:00"/>
    <x v="397"/>
    <s v="tier - 2"/>
    <s v="tier - 2"/>
    <s v="R1012"/>
    <n v="27"/>
  </r>
  <r>
    <s v="ID1389"/>
    <s v="Wimert"/>
    <n v="25.78"/>
    <n v="11.06"/>
    <s v="yes"/>
    <s v="No"/>
    <x v="0"/>
    <n v="0"/>
    <x v="1"/>
    <x v="2"/>
    <d v="1990-07-29T00:00:00"/>
    <x v="398"/>
    <s v="tier - 2"/>
    <s v="tier - 3"/>
    <s v="R1013"/>
    <n v="32"/>
  </r>
  <r>
    <s v="ID139"/>
    <s v="Peterson"/>
    <n v="42.89"/>
    <n v="5.28"/>
    <s v="yes"/>
    <s v="No"/>
    <x v="0"/>
    <n v="0"/>
    <x v="0"/>
    <x v="1"/>
    <d v="1996-08-17T00:00:00"/>
    <x v="399"/>
    <s v="tier - 2"/>
    <s v="tier - 2"/>
    <s v="R1013"/>
    <n v="26"/>
  </r>
  <r>
    <s v="ID1390"/>
    <s v="Mercier"/>
    <n v="22.66"/>
    <n v="10.68"/>
    <s v="No"/>
    <s v="No"/>
    <x v="0"/>
    <n v="0"/>
    <x v="1"/>
    <x v="1"/>
    <d v="1996-09-08T00:00:00"/>
    <x v="400"/>
    <s v="tier - 2"/>
    <s v="tier - 2"/>
    <s v="R1011"/>
    <n v="26"/>
  </r>
  <r>
    <s v="ID1391"/>
    <s v="Laurie"/>
    <n v="38.81"/>
    <n v="6.14"/>
    <s v="yes"/>
    <s v="No"/>
    <x v="0"/>
    <n v="1"/>
    <x v="1"/>
    <x v="0"/>
    <d v="1990-11-22T00:00:00"/>
    <x v="401"/>
    <s v="tier - 2"/>
    <s v="tier - 2"/>
    <s v="R1011"/>
    <n v="32"/>
  </r>
  <r>
    <s v="ID1392"/>
    <s v="Sekaquaptewa"/>
    <n v="38.51"/>
    <n v="5.45"/>
    <s v="yes"/>
    <s v="No"/>
    <x v="0"/>
    <n v="0"/>
    <x v="1"/>
    <x v="1"/>
    <d v="1990-11-01T00:00:00"/>
    <x v="402"/>
    <s v="tier - 2"/>
    <s v="tier - 2"/>
    <s v="R1013"/>
    <n v="32"/>
  </r>
  <r>
    <s v="ID1393"/>
    <s v="Frash"/>
    <n v="22.98"/>
    <n v="6.14"/>
    <s v="yes"/>
    <s v="No"/>
    <x v="0"/>
    <n v="0"/>
    <x v="1"/>
    <x v="1"/>
    <d v="1989-07-10T00:00:00"/>
    <x v="403"/>
    <s v="tier - 2"/>
    <s v="tier - 1"/>
    <s v="R1013"/>
    <n v="33"/>
  </r>
  <r>
    <s v="ID1394"/>
    <s v="Bukowski"/>
    <n v="15.65"/>
    <n v="7.85"/>
    <s v="No"/>
    <s v="No"/>
    <x v="0"/>
    <n v="0"/>
    <x v="1"/>
    <x v="2"/>
    <d v="2000-09-13T00:00:00"/>
    <x v="404"/>
    <s v="tier - 2"/>
    <s v="tier - 1"/>
    <s v="R1015"/>
    <n v="22"/>
  </r>
  <r>
    <s v="ID1395"/>
    <s v="Sandahl"/>
    <n v="39.97"/>
    <n v="4.09"/>
    <s v="No"/>
    <s v="No"/>
    <x v="0"/>
    <n v="1"/>
    <x v="1"/>
    <x v="2"/>
    <d v="1992-10-11T00:00:00"/>
    <x v="405"/>
    <s v="tier - 3"/>
    <s v="tier - 3"/>
    <s v="R1012"/>
    <n v="30"/>
  </r>
  <r>
    <s v="ID1396"/>
    <s v="Speight"/>
    <n v="37.22"/>
    <n v="4.62"/>
    <s v="No"/>
    <s v="No"/>
    <x v="1"/>
    <n v="1"/>
    <x v="1"/>
    <x v="2"/>
    <d v="1984-07-07T00:00:00"/>
    <x v="406"/>
    <s v="tier - 2"/>
    <s v="tier - 1"/>
    <s v="R1013"/>
    <n v="38"/>
  </r>
  <r>
    <s v="ID1397"/>
    <s v="Lee"/>
    <n v="41.325000000000003"/>
    <n v="5.77"/>
    <s v="No"/>
    <s v="No"/>
    <x v="0"/>
    <n v="0"/>
    <x v="1"/>
    <x v="0"/>
    <d v="1983-11-10T00:00:00"/>
    <x v="407"/>
    <s v="tier - 2"/>
    <s v="tier - 1"/>
    <s v="R1013"/>
    <n v="39"/>
  </r>
  <r>
    <s v="ID1398"/>
    <s v="Nielsen"/>
    <n v="40.31"/>
    <n v="5.84"/>
    <s v="No"/>
    <s v="No"/>
    <x v="0"/>
    <n v="0"/>
    <x v="1"/>
    <x v="1"/>
    <d v="1993-12-26T00:00:00"/>
    <x v="408"/>
    <s v="tier - 3"/>
    <s v="tier - 3"/>
    <s v="R1015"/>
    <n v="29"/>
  </r>
  <r>
    <s v="ID1399"/>
    <s v="Zirdok"/>
    <n v="29.48"/>
    <n v="4.91"/>
    <s v="No"/>
    <s v="No"/>
    <x v="0"/>
    <n v="0"/>
    <x v="1"/>
    <x v="0"/>
    <d v="1988-11-30T00:00:00"/>
    <x v="409"/>
    <s v="tier - 2"/>
    <s v="tier - 1"/>
    <s v="R1013"/>
    <n v="34"/>
  </r>
  <r>
    <s v="ID14"/>
    <s v="Crudale"/>
    <n v="40.564999999999998"/>
    <n v="7.02"/>
    <s v="No"/>
    <s v="No"/>
    <x v="0"/>
    <n v="0"/>
    <x v="0"/>
    <x v="1"/>
    <d v="1993-08-13T00:00:00"/>
    <x v="410"/>
    <s v="tier - 2"/>
    <s v="tier - 1"/>
    <s v="R1013"/>
    <n v="29"/>
  </r>
  <r>
    <s v="ID140"/>
    <s v="Koopmans"/>
    <n v="36.299999999999997"/>
    <n v="5.39"/>
    <s v="No"/>
    <s v="No"/>
    <x v="0"/>
    <n v="0"/>
    <x v="0"/>
    <x v="1"/>
    <d v="1995-09-14T00:00:00"/>
    <x v="411"/>
    <s v="tier - 3"/>
    <s v="tier - 3"/>
    <s v="R1012"/>
    <n v="27"/>
  </r>
  <r>
    <s v="ID1400"/>
    <s v="Milani"/>
    <n v="33.155000000000001"/>
    <n v="5.07"/>
    <s v="No"/>
    <s v="No"/>
    <x v="0"/>
    <n v="0"/>
    <x v="1"/>
    <x v="1"/>
    <d v="1983-09-16T00:00:00"/>
    <x v="412"/>
    <s v="tier - 2"/>
    <s v="tier - 1"/>
    <s v="R1013"/>
    <n v="39"/>
  </r>
  <r>
    <s v="ID1401"/>
    <s v="Kelly"/>
    <n v="42.85"/>
    <n v="5.81"/>
    <s v="yes"/>
    <s v="No"/>
    <x v="0"/>
    <n v="0"/>
    <x v="1"/>
    <x v="2"/>
    <d v="2002-10-18T00:00:00"/>
    <x v="413"/>
    <s v="tier - 2"/>
    <s v="tier - 1"/>
    <s v="R1012"/>
    <n v="20"/>
  </r>
  <r>
    <s v="ID1402"/>
    <s v="Finelli"/>
    <n v="32.340000000000003"/>
    <n v="11.2"/>
    <s v="No"/>
    <s v="No"/>
    <x v="0"/>
    <n v="0"/>
    <x v="1"/>
    <x v="2"/>
    <d v="1990-12-01T00:00:00"/>
    <x v="414"/>
    <s v="tier - 3"/>
    <s v="tier - 2"/>
    <s v="R1013"/>
    <n v="32"/>
  </r>
  <r>
    <s v="ID1403"/>
    <s v="Palmer"/>
    <n v="27.5"/>
    <n v="10.75"/>
    <s v="No"/>
    <s v="No"/>
    <x v="0"/>
    <n v="0"/>
    <x v="1"/>
    <x v="1"/>
    <d v="1990-12-14T00:00:00"/>
    <x v="415"/>
    <s v="tier - 2"/>
    <s v="tier - 3"/>
    <s v="R1011"/>
    <n v="32"/>
  </r>
  <r>
    <s v="ID1404"/>
    <s v="Wang"/>
    <n v="25.8"/>
    <n v="7.8"/>
    <s v="No"/>
    <s v="No"/>
    <x v="0"/>
    <n v="0"/>
    <x v="1"/>
    <x v="2"/>
    <d v="1994-08-21T00:00:00"/>
    <x v="416"/>
    <s v="tier - 2"/>
    <s v="tier - 3"/>
    <s v="R1012"/>
    <n v="28"/>
  </r>
  <r>
    <s v="ID1405"/>
    <s v="Beasley"/>
    <n v="25"/>
    <n v="7.04"/>
    <s v="No"/>
    <s v="No"/>
    <x v="0"/>
    <n v="0"/>
    <x v="1"/>
    <x v="2"/>
    <d v="1991-08-06T00:00:00"/>
    <x v="416"/>
    <s v="tier - 2"/>
    <s v="tier - 1"/>
    <s v="R1012"/>
    <n v="31"/>
  </r>
  <r>
    <s v="ID1406"/>
    <s v="Bedbury"/>
    <n v="41.2"/>
    <n v="4.18"/>
    <s v="yes"/>
    <s v="No"/>
    <x v="0"/>
    <n v="0"/>
    <x v="1"/>
    <x v="0"/>
    <d v="1992-06-18T00:00:00"/>
    <x v="417"/>
    <s v="tier - 2"/>
    <s v="tier - 3"/>
    <s v="R1024"/>
    <n v="30"/>
  </r>
  <r>
    <s v="ID1407"/>
    <s v="Stemberger"/>
    <n v="17.78"/>
    <n v="8.19"/>
    <s v="No"/>
    <s v="No"/>
    <x v="0"/>
    <n v="0"/>
    <x v="1"/>
    <x v="3"/>
    <d v="1992-06-28T00:00:00"/>
    <x v="418"/>
    <s v="tier - 2"/>
    <s v="tier - 1"/>
    <s v="R1011"/>
    <n v="30"/>
  </r>
  <r>
    <s v="ID1408"/>
    <s v="Chebet"/>
    <n v="40.119999999999997"/>
    <n v="6.22"/>
    <s v="yes"/>
    <s v="No"/>
    <x v="1"/>
    <n v="1"/>
    <x v="1"/>
    <x v="2"/>
    <d v="1992-08-04T00:00:00"/>
    <x v="419"/>
    <s v="tier - 2"/>
    <s v="tier - 2"/>
    <s v="R1013"/>
    <n v="30"/>
  </r>
  <r>
    <s v="ID1409"/>
    <s v="Muir"/>
    <n v="19.350000000000001"/>
    <n v="8.2200000000000006"/>
    <s v="yes"/>
    <s v="No"/>
    <x v="0"/>
    <n v="0"/>
    <x v="1"/>
    <x v="1"/>
    <d v="1998-11-26T00:00:00"/>
    <x v="420"/>
    <s v="tier - 2"/>
    <s v="tier - 1"/>
    <s v="R1012"/>
    <n v="24"/>
  </r>
  <r>
    <s v="ID141"/>
    <s v="Yang"/>
    <n v="35.200000000000003"/>
    <n v="8.01"/>
    <s v="yes"/>
    <s v="No"/>
    <x v="0"/>
    <n v="1"/>
    <x v="0"/>
    <x v="3"/>
    <d v="1984-09-16T00:00:00"/>
    <x v="421"/>
    <s v="tier - 2"/>
    <s v="tier - 2"/>
    <s v="R1012"/>
    <n v="38"/>
  </r>
  <r>
    <s v="ID1410"/>
    <s v="Gravel"/>
    <n v="36.69"/>
    <n v="6.15"/>
    <s v="No"/>
    <s v="No"/>
    <x v="0"/>
    <n v="0"/>
    <x v="1"/>
    <x v="2"/>
    <d v="1989-06-25T00:00:00"/>
    <x v="422"/>
    <s v="tier - 2"/>
    <s v="tier - 3"/>
    <s v="R1013"/>
    <n v="33"/>
  </r>
  <r>
    <s v="ID1411"/>
    <s v="Smith"/>
    <n v="28.51"/>
    <n v="5.65"/>
    <s v="yes"/>
    <s v="No"/>
    <x v="0"/>
    <n v="1"/>
    <x v="1"/>
    <x v="0"/>
    <d v="1995-10-03T00:00:00"/>
    <x v="423"/>
    <s v="tier - 2"/>
    <s v="tier - 2"/>
    <s v="R1025"/>
    <n v="27"/>
  </r>
  <r>
    <s v="ID1412"/>
    <s v="Williams"/>
    <n v="30.21"/>
    <n v="5.5"/>
    <s v="No"/>
    <s v="No"/>
    <x v="0"/>
    <n v="1"/>
    <x v="1"/>
    <x v="1"/>
    <d v="1997-09-06T00:00:00"/>
    <x v="423"/>
    <s v="tier - 2"/>
    <s v="tier - 2"/>
    <s v="R1012"/>
    <n v="25"/>
  </r>
  <r>
    <s v="ID1413"/>
    <s v="Meyer"/>
    <n v="24.33"/>
    <n v="8"/>
    <s v="No"/>
    <s v="No"/>
    <x v="0"/>
    <n v="0"/>
    <x v="1"/>
    <x v="1"/>
    <d v="1998-12-14T00:00:00"/>
    <x v="424"/>
    <s v="tier - 2"/>
    <s v="tier - 1"/>
    <s v="R1011"/>
    <n v="24"/>
  </r>
  <r>
    <s v="ID1414"/>
    <s v="Jamieson"/>
    <n v="19.855"/>
    <n v="5.71"/>
    <s v="yes"/>
    <s v="No"/>
    <x v="0"/>
    <n v="0"/>
    <x v="1"/>
    <x v="2"/>
    <d v="1992-06-27T00:00:00"/>
    <x v="425"/>
    <s v="tier - 3"/>
    <s v="tier - 1"/>
    <s v="R1016"/>
    <n v="30"/>
  </r>
  <r>
    <s v="ID1415"/>
    <s v="Dufeal"/>
    <n v="25.364999999999998"/>
    <n v="11.71"/>
    <s v="No"/>
    <s v="No"/>
    <x v="0"/>
    <n v="0"/>
    <x v="1"/>
    <x v="0"/>
    <d v="1991-11-03T00:00:00"/>
    <x v="426"/>
    <s v="tier - 2"/>
    <s v="tier - 2"/>
    <s v="R1012"/>
    <n v="31"/>
  </r>
  <r>
    <s v="ID1416"/>
    <s v="Sansonetti"/>
    <n v="29.6"/>
    <n v="6.17"/>
    <s v="yes"/>
    <s v="No"/>
    <x v="1"/>
    <n v="1"/>
    <x v="1"/>
    <x v="2"/>
    <d v="1991-12-01T00:00:00"/>
    <x v="427"/>
    <s v="tier - 3"/>
    <s v="tier - 1"/>
    <s v="R1012"/>
    <n v="31"/>
  </r>
  <r>
    <s v="ID1417"/>
    <s v="Koneazny"/>
    <n v="39.43"/>
    <n v="6.1"/>
    <s v="yes"/>
    <s v="No"/>
    <x v="1"/>
    <n v="1"/>
    <x v="1"/>
    <x v="2"/>
    <d v="1982-06-16T00:00:00"/>
    <x v="428"/>
    <s v="tier - 2"/>
    <s v="tier - 3"/>
    <s v="R1013"/>
    <n v="40"/>
  </r>
  <r>
    <s v="ID1418"/>
    <s v="Johnson"/>
    <n v="27.34"/>
    <n v="5.19"/>
    <s v="yes"/>
    <s v="No"/>
    <x v="0"/>
    <n v="1"/>
    <x v="1"/>
    <x v="1"/>
    <d v="1995-10-14T00:00:00"/>
    <x v="429"/>
    <s v="tier - 3"/>
    <s v="tier - 2"/>
    <s v="R1011"/>
    <n v="27"/>
  </r>
  <r>
    <s v="ID1419"/>
    <s v="Glasson"/>
    <n v="39.01"/>
    <n v="5.37"/>
    <s v="yes"/>
    <s v="No"/>
    <x v="0"/>
    <n v="0"/>
    <x v="1"/>
    <x v="1"/>
    <d v="1983-11-20T00:00:00"/>
    <x v="430"/>
    <s v="tier - 2"/>
    <s v="tier - 1"/>
    <s v="R1012"/>
    <n v="39"/>
  </r>
  <r>
    <s v="ID142"/>
    <s v="Canitz"/>
    <n v="53.62"/>
    <n v="5.21"/>
    <s v="No"/>
    <s v="No"/>
    <x v="0"/>
    <n v="0"/>
    <x v="0"/>
    <x v="0"/>
    <d v="1992-06-18T00:00:00"/>
    <x v="431"/>
    <s v="tier - 3"/>
    <s v="tier - 2"/>
    <s v="R1013"/>
    <n v="30"/>
  </r>
  <r>
    <s v="ID1420"/>
    <s v="Li"/>
    <n v="18.989999999999998"/>
    <n v="10.82"/>
    <s v="yes"/>
    <s v="No"/>
    <x v="0"/>
    <n v="0"/>
    <x v="1"/>
    <x v="2"/>
    <d v="2003-06-08T00:00:00"/>
    <x v="432"/>
    <s v="tier - 2"/>
    <s v="tier - 1"/>
    <s v="R1021"/>
    <n v="20"/>
  </r>
  <r>
    <s v="ID1421"/>
    <s v="Parsons"/>
    <n v="42.3"/>
    <n v="6.06"/>
    <s v="yes"/>
    <s v="No"/>
    <x v="0"/>
    <n v="0"/>
    <x v="1"/>
    <x v="1"/>
    <d v="2000-11-25T00:00:00"/>
    <x v="433"/>
    <s v="tier - 2"/>
    <s v="tier - 3"/>
    <s v="R1012"/>
    <n v="22"/>
  </r>
  <r>
    <s v="ID1422"/>
    <s v="Raulli"/>
    <n v="39.805"/>
    <n v="5.91"/>
    <s v="No"/>
    <s v="No"/>
    <x v="0"/>
    <n v="0"/>
    <x v="1"/>
    <x v="2"/>
    <d v="1988-12-19T00:00:00"/>
    <x v="434"/>
    <s v="tier - 2"/>
    <s v="tier - 1"/>
    <s v="R1012"/>
    <n v="34"/>
  </r>
  <r>
    <s v="ID1423"/>
    <s v="Frome"/>
    <n v="33.700000000000003"/>
    <n v="5.87"/>
    <s v="No"/>
    <s v="No"/>
    <x v="0"/>
    <n v="0"/>
    <x v="1"/>
    <x v="2"/>
    <d v="1994-11-02T00:00:00"/>
    <x v="435"/>
    <s v="tier - 2"/>
    <s v="tier - 1"/>
    <s v="R1024"/>
    <n v="28"/>
  </r>
  <r>
    <s v="ID1424"/>
    <s v="Sevcik"/>
    <n v="36.195"/>
    <n v="6.22"/>
    <s v="No"/>
    <s v="No"/>
    <x v="0"/>
    <n v="0"/>
    <x v="1"/>
    <x v="2"/>
    <d v="1994-10-26T00:00:00"/>
    <x v="436"/>
    <s v="tier - 2"/>
    <s v="tier - 1"/>
    <s v="R1013"/>
    <n v="28"/>
  </r>
  <r>
    <s v="ID1425"/>
    <s v="Narang"/>
    <n v="32.6"/>
    <n v="5.73"/>
    <s v="No"/>
    <s v="No"/>
    <x v="1"/>
    <n v="1"/>
    <x v="1"/>
    <x v="1"/>
    <d v="1991-06-01T00:00:00"/>
    <x v="437"/>
    <s v="tier - 2"/>
    <s v="tier - 1"/>
    <s v="R1024"/>
    <n v="32"/>
  </r>
  <r>
    <s v="ID1426"/>
    <s v="Royston"/>
    <n v="30.2"/>
    <n v="5.7"/>
    <s v="No"/>
    <s v="No"/>
    <x v="0"/>
    <n v="0"/>
    <x v="1"/>
    <x v="0"/>
    <d v="1994-11-01T00:00:00"/>
    <x v="438"/>
    <s v="tier - 2"/>
    <s v="tier - 2"/>
    <s v="R1013"/>
    <n v="28"/>
  </r>
  <r>
    <s v="ID1427"/>
    <s v="Tieri"/>
    <n v="27.645"/>
    <n v="9.91"/>
    <s v="No"/>
    <s v="No"/>
    <x v="0"/>
    <n v="0"/>
    <x v="1"/>
    <x v="0"/>
    <d v="1991-09-13T00:00:00"/>
    <x v="439"/>
    <s v="tier - 2"/>
    <s v="tier - 2"/>
    <s v="R1013"/>
    <n v="31"/>
  </r>
  <r>
    <s v="ID1428"/>
    <s v="Whitney"/>
    <n v="26.41"/>
    <n v="11.4"/>
    <s v="No"/>
    <s v="No"/>
    <x v="0"/>
    <n v="0"/>
    <x v="1"/>
    <x v="0"/>
    <d v="1990-08-28T00:00:00"/>
    <x v="440"/>
    <s v="tier - 2"/>
    <s v="tier - 3"/>
    <s v="R1012"/>
    <n v="32"/>
  </r>
  <r>
    <s v="ID1429"/>
    <s v="Wandzilak"/>
    <n v="34.1"/>
    <n v="6.29"/>
    <s v="yes"/>
    <s v="No"/>
    <x v="1"/>
    <n v="1"/>
    <x v="1"/>
    <x v="1"/>
    <d v="1997-11-29T00:00:00"/>
    <x v="441"/>
    <s v="tier - 2"/>
    <s v="tier - 2"/>
    <s v="R1011"/>
    <n v="25"/>
  </r>
  <r>
    <s v="ID143"/>
    <s v="Valenzona"/>
    <n v="36.67"/>
    <n v="6.27"/>
    <s v="No"/>
    <s v="No"/>
    <x v="0"/>
    <n v="0"/>
    <x v="0"/>
    <x v="1"/>
    <d v="1982-06-29T00:00:00"/>
    <x v="442"/>
    <s v="tier - 2"/>
    <s v="tier - 2"/>
    <s v="R1013"/>
    <n v="40"/>
  </r>
  <r>
    <s v="ID1430"/>
    <s v="Young"/>
    <n v="17.3"/>
    <n v="9.2799999999999994"/>
    <s v="No"/>
    <s v="No"/>
    <x v="0"/>
    <n v="0"/>
    <x v="1"/>
    <x v="0"/>
    <d v="1988-07-18T00:00:00"/>
    <x v="443"/>
    <s v="tier - 2"/>
    <s v="tier - 2"/>
    <s v="R1013"/>
    <n v="34"/>
  </r>
  <r>
    <s v="ID1431"/>
    <s v="Richards"/>
    <n v="35.020000000000003"/>
    <n v="4.78"/>
    <s v="No"/>
    <s v="No"/>
    <x v="1"/>
    <n v="1"/>
    <x v="1"/>
    <x v="0"/>
    <d v="1986-08-11T00:00:00"/>
    <x v="444"/>
    <s v="tier - 3"/>
    <s v="tier - 2"/>
    <s v="R1013"/>
    <n v="36"/>
  </r>
  <r>
    <s v="ID1432"/>
    <s v="Alexson"/>
    <n v="37.1"/>
    <n v="8.8699999999999992"/>
    <s v="yes"/>
    <s v="No"/>
    <x v="0"/>
    <n v="0"/>
    <x v="1"/>
    <x v="0"/>
    <d v="1986-07-13T00:00:00"/>
    <x v="445"/>
    <s v="tier - 2"/>
    <s v="tier - 2"/>
    <s v="R1011"/>
    <n v="36"/>
  </r>
  <r>
    <s v="ID1433"/>
    <s v="Wright"/>
    <n v="16.79"/>
    <n v="11.4"/>
    <s v="No"/>
    <s v="No"/>
    <x v="0"/>
    <n v="0"/>
    <x v="1"/>
    <x v="0"/>
    <d v="1988-09-16T00:00:00"/>
    <x v="446"/>
    <s v="tier - 2"/>
    <s v="tier - 1"/>
    <s v="R1013"/>
    <n v="34"/>
  </r>
  <r>
    <s v="ID1434"/>
    <s v="McKenna"/>
    <n v="31.635000000000002"/>
    <n v="9.1300000000000008"/>
    <s v="yes"/>
    <s v="No"/>
    <x v="0"/>
    <n v="0"/>
    <x v="1"/>
    <x v="0"/>
    <d v="1992-08-15T00:00:00"/>
    <x v="447"/>
    <s v="tier - 2"/>
    <s v="tier - 3"/>
    <s v="R1020"/>
    <n v="30"/>
  </r>
  <r>
    <s v="ID1435"/>
    <s v="Sallade"/>
    <n v="24.19"/>
    <n v="6.22"/>
    <s v="yes"/>
    <s v="No"/>
    <x v="1"/>
    <n v="1"/>
    <x v="1"/>
    <x v="1"/>
    <d v="1994-12-29T00:00:00"/>
    <x v="448"/>
    <s v="tier - 3"/>
    <s v="tier - 1"/>
    <s v="R1017"/>
    <n v="28"/>
  </r>
  <r>
    <s v="ID1436"/>
    <s v="Argall"/>
    <n v="35.29"/>
    <n v="5.9"/>
    <s v="No"/>
    <s v="No"/>
    <x v="1"/>
    <n v="1"/>
    <x v="1"/>
    <x v="0"/>
    <d v="1993-09-04T00:00:00"/>
    <x v="449"/>
    <s v="tier - 2"/>
    <s v="tier - 3"/>
    <s v="R1012"/>
    <n v="29"/>
  </r>
  <r>
    <s v="ID1437"/>
    <s v="Patchell"/>
    <n v="35.299999999999997"/>
    <n v="4.45"/>
    <s v="No"/>
    <s v="No"/>
    <x v="0"/>
    <n v="0"/>
    <x v="1"/>
    <x v="1"/>
    <d v="1993-12-23T00:00:00"/>
    <x v="450"/>
    <s v="tier - 2"/>
    <s v="tier - 2"/>
    <s v="R1012"/>
    <n v="29"/>
  </r>
  <r>
    <s v="ID1438"/>
    <s v="Catoggio"/>
    <n v="35.64"/>
    <n v="6.17"/>
    <s v="No"/>
    <s v="No"/>
    <x v="1"/>
    <n v="1"/>
    <x v="1"/>
    <x v="1"/>
    <d v="1994-10-08T00:00:00"/>
    <x v="451"/>
    <s v="tier - 3"/>
    <s v="tier - 2"/>
    <s v="R1016"/>
    <n v="28"/>
  </r>
  <r>
    <s v="ID1439"/>
    <s v="Adams"/>
    <n v="33.1"/>
    <n v="4.93"/>
    <s v="No"/>
    <s v="No"/>
    <x v="0"/>
    <n v="0"/>
    <x v="1"/>
    <x v="0"/>
    <d v="1994-10-24T00:00:00"/>
    <x v="452"/>
    <s v="tier - 2"/>
    <s v="tier - 3"/>
    <s v="R1017"/>
    <n v="28"/>
  </r>
  <r>
    <s v="ID144"/>
    <s v="Windt"/>
    <n v="33.4"/>
    <n v="10.73"/>
    <s v="yes"/>
    <s v="No"/>
    <x v="0"/>
    <n v="1"/>
    <x v="0"/>
    <x v="1"/>
    <d v="1991-09-03T00:00:00"/>
    <x v="453"/>
    <s v="tier - 1"/>
    <s v="tier - 2"/>
    <s v="R1014"/>
    <n v="31"/>
  </r>
  <r>
    <s v="ID1440"/>
    <s v="Ryan"/>
    <n v="26.41"/>
    <n v="7.32"/>
    <s v="yes"/>
    <s v="No"/>
    <x v="0"/>
    <n v="1"/>
    <x v="1"/>
    <x v="1"/>
    <d v="1994-06-28T00:00:00"/>
    <x v="454"/>
    <s v="tier - 1"/>
    <s v="tier - 2"/>
    <s v="R1013"/>
    <n v="28"/>
  </r>
  <r>
    <s v="ID1441"/>
    <s v="Marion"/>
    <n v="29.9"/>
    <n v="5.27"/>
    <s v="No"/>
    <s v="No"/>
    <x v="1"/>
    <n v="1"/>
    <x v="1"/>
    <x v="2"/>
    <d v="1990-08-08T00:00:00"/>
    <x v="455"/>
    <s v="tier - 2"/>
    <s v="tier - 3"/>
    <s v="R1012"/>
    <n v="32"/>
  </r>
  <r>
    <s v="ID1442"/>
    <s v="Raffetto"/>
    <n v="25.24"/>
    <n v="5.82"/>
    <s v="No"/>
    <s v="No"/>
    <x v="0"/>
    <n v="1"/>
    <x v="1"/>
    <x v="1"/>
    <d v="1990-07-15T00:00:00"/>
    <x v="456"/>
    <s v="tier - 2"/>
    <s v="tier - 3"/>
    <s v="R1012"/>
    <n v="32"/>
  </r>
  <r>
    <s v="ID1443"/>
    <s v="Young"/>
    <n v="25.08"/>
    <n v="5.8"/>
    <s v="No"/>
    <s v="No"/>
    <x v="1"/>
    <n v="1"/>
    <x v="1"/>
    <x v="1"/>
    <d v="1991-07-04T00:00:00"/>
    <x v="456"/>
    <s v="tier - 3"/>
    <s v="tier - 3"/>
    <s v="R1013"/>
    <n v="31"/>
  </r>
  <r>
    <s v="ID1444"/>
    <s v="Oehlke"/>
    <n v="29.164999999999999"/>
    <n v="4.87"/>
    <s v="No"/>
    <s v="yes"/>
    <x v="0"/>
    <n v="1"/>
    <x v="1"/>
    <x v="0"/>
    <d v="1999-11-20T00:00:00"/>
    <x v="457"/>
    <s v="tier - 2"/>
    <s v="tier - 2"/>
    <s v="R1012"/>
    <n v="23"/>
  </r>
  <r>
    <s v="ID1445"/>
    <s v="Sudol"/>
    <n v="15.05"/>
    <n v="8.1199999999999992"/>
    <s v="No"/>
    <s v="No"/>
    <x v="0"/>
    <n v="0"/>
    <x v="1"/>
    <x v="2"/>
    <d v="2004-07-18T00:00:00"/>
    <x v="458"/>
    <s v="tier - 2"/>
    <s v="tier - 2"/>
    <s v="R1012"/>
    <n v="18"/>
  </r>
  <r>
    <s v="ID1446"/>
    <s v="Van Es"/>
    <n v="19.95"/>
    <n v="4.3600000000000003"/>
    <s v="No"/>
    <s v="No"/>
    <x v="0"/>
    <n v="2"/>
    <x v="1"/>
    <x v="1"/>
    <d v="1992-07-12T00:00:00"/>
    <x v="459"/>
    <s v="tier - 2"/>
    <s v="tier - 3"/>
    <s v="R1012"/>
    <n v="30"/>
  </r>
  <r>
    <s v="ID1447"/>
    <s v="Dolge"/>
    <n v="16.66"/>
    <n v="9.16"/>
    <s v="No"/>
    <s v="No"/>
    <x v="0"/>
    <n v="0"/>
    <x v="1"/>
    <x v="2"/>
    <d v="1988-06-26T00:00:00"/>
    <x v="460"/>
    <s v="tier - 2"/>
    <s v="tier - 1"/>
    <s v="R1017"/>
    <n v="34"/>
  </r>
  <r>
    <s v="ID1448"/>
    <s v="Marlier"/>
    <n v="16.62"/>
    <n v="9.14"/>
    <s v="No"/>
    <s v="No"/>
    <x v="0"/>
    <n v="0"/>
    <x v="1"/>
    <x v="1"/>
    <d v="1997-10-13T00:00:00"/>
    <x v="461"/>
    <s v="tier - 1"/>
    <s v="tier - 2"/>
    <s v="R1013"/>
    <n v="25"/>
  </r>
  <r>
    <s v="ID1449"/>
    <s v="Girard"/>
    <n v="15.36"/>
    <n v="5.49"/>
    <s v="yes"/>
    <s v="No"/>
    <x v="0"/>
    <n v="2"/>
    <x v="1"/>
    <x v="1"/>
    <d v="1982-09-27T00:00:00"/>
    <x v="462"/>
    <s v="tier - 2"/>
    <s v="tier - 3"/>
    <s v="R1013"/>
    <n v="40"/>
  </r>
  <r>
    <s v="ID145"/>
    <s v="Lee"/>
    <n v="42.71"/>
    <n v="10.52"/>
    <s v="No"/>
    <s v="No"/>
    <x v="0"/>
    <n v="0"/>
    <x v="0"/>
    <x v="0"/>
    <d v="1980-06-16T00:00:00"/>
    <x v="463"/>
    <s v="tier - 2"/>
    <s v="tier - 3"/>
    <s v="R1013"/>
    <n v="42"/>
  </r>
  <r>
    <s v="ID1450"/>
    <s v="Hubbard"/>
    <n v="27.74"/>
    <n v="5.96"/>
    <s v="yes"/>
    <s v="No"/>
    <x v="0"/>
    <n v="0"/>
    <x v="1"/>
    <x v="2"/>
    <d v="2003-10-02T00:00:00"/>
    <x v="464"/>
    <s v="tier - 2"/>
    <s v="tier - 3"/>
    <s v="R1026"/>
    <n v="19"/>
  </r>
  <r>
    <s v="ID1451"/>
    <s v="Koester"/>
    <n v="22.44"/>
    <n v="4.62"/>
    <s v="yes"/>
    <s v="No"/>
    <x v="0"/>
    <n v="0"/>
    <x v="1"/>
    <x v="0"/>
    <d v="1987-12-05T00:00:00"/>
    <x v="465"/>
    <s v="tier - 2"/>
    <s v="tier - 3"/>
    <s v="R1012"/>
    <n v="35"/>
  </r>
  <r>
    <s v="ID1452"/>
    <s v="Matthews"/>
    <n v="37.049999999999997"/>
    <n v="9.9600000000000009"/>
    <s v="yes"/>
    <s v="No"/>
    <x v="0"/>
    <n v="0"/>
    <x v="1"/>
    <x v="1"/>
    <d v="1988-12-21T00:00:00"/>
    <x v="465"/>
    <s v="tier - 2"/>
    <s v="tier - 2"/>
    <s v="R1017"/>
    <n v="34"/>
  </r>
  <r>
    <s v="ID1453"/>
    <s v="Rubinich"/>
    <n v="22.95"/>
    <n v="10.53"/>
    <s v="No"/>
    <s v="No"/>
    <x v="0"/>
    <n v="2"/>
    <x v="1"/>
    <x v="1"/>
    <d v="1992-08-13T00:00:00"/>
    <x v="466"/>
    <s v="tier - 2"/>
    <s v="tier - 2"/>
    <s v="R1012"/>
    <n v="30"/>
  </r>
  <r>
    <s v="ID1454"/>
    <s v="Alban"/>
    <n v="34.200000000000003"/>
    <n v="6.69"/>
    <s v="yes"/>
    <s v="No"/>
    <x v="0"/>
    <n v="0"/>
    <x v="1"/>
    <x v="2"/>
    <d v="1993-06-29T00:00:00"/>
    <x v="467"/>
    <s v="tier - 2"/>
    <s v="tier - 1"/>
    <s v="R1011"/>
    <n v="29"/>
  </r>
  <r>
    <s v="ID1455"/>
    <s v="Corcoran"/>
    <n v="30.59"/>
    <n v="9.5500000000000007"/>
    <s v="yes"/>
    <s v="No"/>
    <x v="0"/>
    <n v="0"/>
    <x v="1"/>
    <x v="0"/>
    <d v="1988-06-13T00:00:00"/>
    <x v="468"/>
    <s v="tier - 2"/>
    <s v="tier - 2"/>
    <s v="R1011"/>
    <n v="34"/>
  </r>
  <r>
    <s v="ID1456"/>
    <s v="Sargent"/>
    <n v="25.51"/>
    <n v="6.05"/>
    <s v="No"/>
    <s v="No"/>
    <x v="0"/>
    <n v="0"/>
    <x v="1"/>
    <x v="2"/>
    <d v="1990-11-17T00:00:00"/>
    <x v="469"/>
    <s v="tier - 2"/>
    <s v="tier - 1"/>
    <s v="R1024"/>
    <n v="32"/>
  </r>
  <r>
    <s v="ID1457"/>
    <s v="Watson"/>
    <n v="29.04"/>
    <n v="10.56"/>
    <s v="yes"/>
    <s v="No"/>
    <x v="0"/>
    <n v="1"/>
    <x v="1"/>
    <x v="0"/>
    <d v="2004-12-22T00:00:00"/>
    <x v="470"/>
    <s v="tier - 2"/>
    <s v="tier - 2"/>
    <s v="R1024"/>
    <n v="18"/>
  </r>
  <r>
    <s v="ID1458"/>
    <s v="Esponda"/>
    <n v="22.135000000000002"/>
    <n v="10.81"/>
    <s v="yes"/>
    <s v="No"/>
    <x v="0"/>
    <n v="1"/>
    <x v="1"/>
    <x v="2"/>
    <d v="1990-09-20T00:00:00"/>
    <x v="471"/>
    <s v="tier - 2"/>
    <s v="tier - 2"/>
    <s v="R1013"/>
    <n v="32"/>
  </r>
  <r>
    <s v="ID1459"/>
    <s v="Krall"/>
    <n v="21.375"/>
    <n v="4.32"/>
    <s v="No"/>
    <s v="No"/>
    <x v="0"/>
    <n v="0"/>
    <x v="1"/>
    <x v="1"/>
    <d v="1996-12-25T00:00:00"/>
    <x v="472"/>
    <s v="tier - 2"/>
    <s v="tier - 2"/>
    <s v="R1024"/>
    <n v="26"/>
  </r>
  <r>
    <s v="ID146"/>
    <s v="Poskin"/>
    <n v="41.52"/>
    <n v="11.82"/>
    <s v="yes"/>
    <s v="No"/>
    <x v="0"/>
    <n v="2"/>
    <x v="0"/>
    <x v="0"/>
    <d v="1989-09-18T00:00:00"/>
    <x v="473"/>
    <s v="tier - 2"/>
    <s v="tier - 2"/>
    <s v="R1012"/>
    <n v="33"/>
  </r>
  <r>
    <s v="ID1460"/>
    <s v="Halfmann"/>
    <n v="29.19"/>
    <n v="4.37"/>
    <s v="No"/>
    <s v="No"/>
    <x v="0"/>
    <n v="0"/>
    <x v="1"/>
    <x v="0"/>
    <d v="2000-07-02T00:00:00"/>
    <x v="474"/>
    <s v="tier - 2"/>
    <s v="tier - 3"/>
    <s v="R1011"/>
    <n v="22"/>
  </r>
  <r>
    <s v="ID1461"/>
    <s v="Klapper"/>
    <n v="31.92"/>
    <n v="4.8099999999999996"/>
    <s v="yes"/>
    <s v="No"/>
    <x v="1"/>
    <n v="1"/>
    <x v="1"/>
    <x v="0"/>
    <d v="1998-06-29T00:00:00"/>
    <x v="475"/>
    <s v="tier - 2"/>
    <s v="tier - 1"/>
    <s v="R1012"/>
    <n v="24"/>
  </r>
  <r>
    <s v="ID1462"/>
    <s v="George"/>
    <n v="26.315000000000001"/>
    <n v="4.5599999999999996"/>
    <s v="yes"/>
    <s v="No"/>
    <x v="1"/>
    <n v="1"/>
    <x v="1"/>
    <x v="1"/>
    <d v="1985-06-22T00:00:00"/>
    <x v="476"/>
    <s v="tier - 1"/>
    <s v="tier - 1"/>
    <s v="R1011"/>
    <n v="37"/>
  </r>
  <r>
    <s v="ID1463"/>
    <s v="Hicks"/>
    <n v="35.299999999999997"/>
    <n v="4.3899999999999997"/>
    <s v="No"/>
    <s v="No"/>
    <x v="0"/>
    <n v="0"/>
    <x v="1"/>
    <x v="0"/>
    <d v="1996-10-25T00:00:00"/>
    <x v="477"/>
    <s v="tier - 2"/>
    <s v="tier - 1"/>
    <s v="R1017"/>
    <n v="26"/>
  </r>
  <r>
    <s v="ID1464"/>
    <s v="Lockyer"/>
    <n v="18.91"/>
    <n v="11.44"/>
    <s v="No"/>
    <s v="No"/>
    <x v="0"/>
    <n v="0"/>
    <x v="1"/>
    <x v="1"/>
    <d v="1990-08-05T00:00:00"/>
    <x v="478"/>
    <s v="tier - 3"/>
    <s v="tier - 3"/>
    <s v="R1016"/>
    <n v="32"/>
  </r>
  <r>
    <s v="ID1465"/>
    <s v="Byrnes"/>
    <n v="22.41"/>
    <n v="11.37"/>
    <s v="yes"/>
    <s v="No"/>
    <x v="0"/>
    <n v="1"/>
    <x v="1"/>
    <x v="1"/>
    <d v="1990-09-26T00:00:00"/>
    <x v="479"/>
    <s v="tier - 2"/>
    <s v="tier - 2"/>
    <s v="R1011"/>
    <n v="32"/>
  </r>
  <r>
    <s v="ID1466"/>
    <s v="Norris"/>
    <n v="22.704999999999998"/>
    <n v="6.14"/>
    <s v="No"/>
    <s v="No"/>
    <x v="0"/>
    <n v="0"/>
    <x v="1"/>
    <x v="3"/>
    <d v="1990-07-13T00:00:00"/>
    <x v="480"/>
    <s v="tier - 2"/>
    <s v="tier - 1"/>
    <s v="R1013"/>
    <n v="32"/>
  </r>
  <r>
    <s v="ID1467"/>
    <s v="Darda"/>
    <n v="37.18"/>
    <n v="4.8899999999999997"/>
    <s v="No"/>
    <s v="No"/>
    <x v="0"/>
    <n v="0"/>
    <x v="1"/>
    <x v="1"/>
    <d v="1979-10-18T00:00:00"/>
    <x v="481"/>
    <s v="tier - 2"/>
    <s v="tier - 1"/>
    <s v="R1013"/>
    <n v="43"/>
  </r>
  <r>
    <s v="ID1468"/>
    <s v="Otstot"/>
    <n v="35.97"/>
    <n v="4.5999999999999996"/>
    <s v="No"/>
    <s v="No"/>
    <x v="0"/>
    <n v="0"/>
    <x v="1"/>
    <x v="0"/>
    <d v="2003-10-04T00:00:00"/>
    <x v="482"/>
    <s v="tier - 2"/>
    <s v="tier - 1"/>
    <s v="R1021"/>
    <n v="19"/>
  </r>
  <r>
    <s v="ID1469"/>
    <s v="Bowley"/>
    <n v="35.799999999999997"/>
    <n v="4.42"/>
    <s v="No"/>
    <s v="No"/>
    <x v="0"/>
    <n v="0"/>
    <x v="1"/>
    <x v="1"/>
    <d v="1990-09-04T00:00:00"/>
    <x v="483"/>
    <s v="tier - 3"/>
    <s v="tier - 3"/>
    <s v="R1013"/>
    <n v="32"/>
  </r>
  <r>
    <s v="ID147"/>
    <s v="Rogers"/>
    <n v="39.4"/>
    <n v="6.76"/>
    <s v="No"/>
    <s v="No"/>
    <x v="0"/>
    <n v="0"/>
    <x v="0"/>
    <x v="0"/>
    <d v="2003-06-22T00:00:00"/>
    <x v="484"/>
    <s v="tier - 2"/>
    <s v="tier - 3"/>
    <s v="R1011"/>
    <n v="19"/>
  </r>
  <r>
    <s v="ID1470"/>
    <s v="Mclaughlin"/>
    <n v="28.31"/>
    <n v="7.48"/>
    <s v="yes"/>
    <s v="No"/>
    <x v="0"/>
    <n v="0"/>
    <x v="1"/>
    <x v="0"/>
    <d v="1977-12-04T00:00:00"/>
    <x v="485"/>
    <s v="tier - 2"/>
    <s v="tier - 3"/>
    <s v="R1013"/>
    <n v="45"/>
  </r>
  <r>
    <s v="ID1471"/>
    <s v="Ziegler"/>
    <n v="38.06"/>
    <n v="10.74"/>
    <s v="No"/>
    <s v="No"/>
    <x v="0"/>
    <n v="0"/>
    <x v="1"/>
    <x v="0"/>
    <d v="1981-08-12T00:00:00"/>
    <x v="486"/>
    <s v="tier - 2"/>
    <s v="tier - 3"/>
    <s v="R1011"/>
    <n v="41"/>
  </r>
  <r>
    <s v="ID1472"/>
    <s v="Hughey"/>
    <n v="28"/>
    <n v="5.19"/>
    <s v="No"/>
    <s v="No"/>
    <x v="0"/>
    <n v="1"/>
    <x v="1"/>
    <x v="0"/>
    <d v="1992-10-09T00:00:00"/>
    <x v="487"/>
    <s v="tier - 2"/>
    <s v="tier - 3"/>
    <s v="R1024"/>
    <n v="30"/>
  </r>
  <r>
    <s v="ID1473"/>
    <s v="Knast"/>
    <n v="34.32"/>
    <n v="9.17"/>
    <s v="No"/>
    <s v="No"/>
    <x v="0"/>
    <n v="0"/>
    <x v="1"/>
    <x v="1"/>
    <d v="1992-09-28T00:00:00"/>
    <x v="488"/>
    <s v="tier - 2"/>
    <s v="tier - 2"/>
    <s v="R1024"/>
    <n v="30"/>
  </r>
  <r>
    <s v="ID1474"/>
    <s v="Stob"/>
    <n v="22.3"/>
    <n v="4.95"/>
    <s v="yes"/>
    <s v="No"/>
    <x v="0"/>
    <n v="0"/>
    <x v="1"/>
    <x v="0"/>
    <d v="1994-08-12T00:00:00"/>
    <x v="488"/>
    <s v="tier - 2"/>
    <s v="tier - 1"/>
    <s v="R1012"/>
    <n v="28"/>
  </r>
  <r>
    <s v="ID1475"/>
    <s v="Jensen"/>
    <n v="27.835000000000001"/>
    <n v="6.03"/>
    <s v="No"/>
    <s v="No"/>
    <x v="0"/>
    <n v="1"/>
    <x v="1"/>
    <x v="0"/>
    <d v="1980-07-02T00:00:00"/>
    <x v="489"/>
    <s v="tier - 2"/>
    <s v="tier - 3"/>
    <s v="R1012"/>
    <n v="42"/>
  </r>
  <r>
    <s v="ID1476"/>
    <s v="Mutter"/>
    <n v="39.229999999999997"/>
    <n v="5.36"/>
    <s v="No"/>
    <s v="No"/>
    <x v="0"/>
    <n v="0"/>
    <x v="1"/>
    <x v="0"/>
    <d v="1986-09-05T00:00:00"/>
    <x v="490"/>
    <s v="tier - 2"/>
    <s v="tier - 1"/>
    <s v="R1013"/>
    <n v="36"/>
  </r>
  <r>
    <s v="ID1477"/>
    <s v="Ahern"/>
    <n v="19.95"/>
    <n v="6.11"/>
    <s v="No"/>
    <s v="No"/>
    <x v="0"/>
    <n v="1"/>
    <x v="1"/>
    <x v="2"/>
    <d v="1991-10-12T00:00:00"/>
    <x v="491"/>
    <s v="tier - 2"/>
    <s v="tier - 3"/>
    <s v="R1012"/>
    <n v="31"/>
  </r>
  <r>
    <s v="ID1478"/>
    <s v="Chviruk"/>
    <n v="34.64"/>
    <n v="4.88"/>
    <s v="No"/>
    <s v="No"/>
    <x v="1"/>
    <n v="1"/>
    <x v="1"/>
    <x v="2"/>
    <d v="2004-11-24T00:00:00"/>
    <x v="492"/>
    <s v="tier - 2"/>
    <s v="tier - 3"/>
    <s v="R1021"/>
    <n v="18"/>
  </r>
  <r>
    <s v="ID1479"/>
    <s v="Meehan"/>
    <n v="18.75"/>
    <n v="6.72"/>
    <s v="No"/>
    <s v="No"/>
    <x v="0"/>
    <n v="0"/>
    <x v="1"/>
    <x v="0"/>
    <d v="1987-06-05T00:00:00"/>
    <x v="493"/>
    <s v="tier - 2"/>
    <s v="tier - 2"/>
    <s v="R1011"/>
    <n v="36"/>
  </r>
  <r>
    <s v="ID148"/>
    <s v="Gammon"/>
    <n v="46.45"/>
    <n v="5.62"/>
    <s v="No"/>
    <s v="No"/>
    <x v="0"/>
    <n v="0"/>
    <x v="0"/>
    <x v="0"/>
    <d v="1987-09-02T00:00:00"/>
    <x v="494"/>
    <s v="tier - 2"/>
    <s v="tier - 2"/>
    <s v="R1013"/>
    <n v="35"/>
  </r>
  <r>
    <s v="ID1480"/>
    <s v="Lee"/>
    <n v="26.48"/>
    <n v="4.2"/>
    <s v="No"/>
    <s v="No"/>
    <x v="0"/>
    <n v="1"/>
    <x v="1"/>
    <x v="1"/>
    <d v="1987-11-22T00:00:00"/>
    <x v="495"/>
    <s v="tier - 3"/>
    <s v="tier - 1"/>
    <s v="R1011"/>
    <n v="35"/>
  </r>
  <r>
    <s v="ID1481"/>
    <s v="Franco"/>
    <n v="34.83"/>
    <n v="5.79"/>
    <s v="No"/>
    <s v="No"/>
    <x v="0"/>
    <n v="1"/>
    <x v="1"/>
    <x v="2"/>
    <d v="1992-08-16T00:00:00"/>
    <x v="496"/>
    <s v="tier - 2"/>
    <s v="tier - 3"/>
    <s v="R1013"/>
    <n v="30"/>
  </r>
  <r>
    <s v="ID1482"/>
    <s v="Patterson"/>
    <n v="25.46"/>
    <n v="4.29"/>
    <s v="No"/>
    <s v="No"/>
    <x v="0"/>
    <n v="0"/>
    <x v="1"/>
    <x v="0"/>
    <d v="1987-09-27T00:00:00"/>
    <x v="497"/>
    <s v="tier - 3"/>
    <s v="tier - 3"/>
    <s v="R1011"/>
    <n v="35"/>
  </r>
  <r>
    <s v="ID1483"/>
    <s v="Valdes"/>
    <n v="23.31"/>
    <n v="8.27"/>
    <s v="No"/>
    <s v="No"/>
    <x v="0"/>
    <n v="0"/>
    <x v="1"/>
    <x v="1"/>
    <d v="1989-08-01T00:00:00"/>
    <x v="498"/>
    <s v="tier - 2"/>
    <s v="tier - 3"/>
    <s v="R1011"/>
    <n v="33"/>
  </r>
  <r>
    <s v="ID1484"/>
    <s v="Craig"/>
    <n v="29"/>
    <n v="4.5599999999999996"/>
    <s v="No"/>
    <s v="No"/>
    <x v="0"/>
    <n v="0"/>
    <x v="1"/>
    <x v="1"/>
    <d v="1989-12-09T00:00:00"/>
    <x v="499"/>
    <s v="tier - 2"/>
    <s v="tier - 3"/>
    <s v="R1013"/>
    <n v="33"/>
  </r>
  <r>
    <s v="ID1485"/>
    <s v="Whipple"/>
    <n v="32.869999999999997"/>
    <n v="5.33"/>
    <s v="No"/>
    <s v="No"/>
    <x v="0"/>
    <n v="0"/>
    <x v="1"/>
    <x v="2"/>
    <d v="1987-06-22T00:00:00"/>
    <x v="500"/>
    <s v="tier - 2"/>
    <s v="tier - 3"/>
    <s v="R1013"/>
    <n v="35"/>
  </r>
  <r>
    <s v="ID1486"/>
    <s v="Marton"/>
    <n v="26.18"/>
    <n v="5.63"/>
    <s v="No"/>
    <s v="No"/>
    <x v="0"/>
    <n v="0"/>
    <x v="1"/>
    <x v="1"/>
    <d v="1989-12-16T00:00:00"/>
    <x v="501"/>
    <s v="tier - 2"/>
    <s v="tier - 1"/>
    <s v="R1013"/>
    <n v="33"/>
  </r>
  <r>
    <s v="ID1487"/>
    <s v="Hildebrandt"/>
    <n v="25.3"/>
    <n v="5.12"/>
    <s v="No"/>
    <s v="No"/>
    <x v="0"/>
    <n v="0"/>
    <x v="1"/>
    <x v="1"/>
    <d v="1978-10-03T00:00:00"/>
    <x v="502"/>
    <s v="tier - 2"/>
    <s v="tier - 3"/>
    <s v="R1013"/>
    <n v="44"/>
  </r>
  <r>
    <s v="ID1488"/>
    <s v="Biggs"/>
    <n v="36.94"/>
    <n v="5.15"/>
    <s v="yes"/>
    <s v="No"/>
    <x v="0"/>
    <n v="1"/>
    <x v="1"/>
    <x v="0"/>
    <d v="1981-07-03T00:00:00"/>
    <x v="503"/>
    <s v="tier - 2"/>
    <s v="tier - 1"/>
    <s v="R1013"/>
    <n v="41"/>
  </r>
  <r>
    <s v="ID1489"/>
    <s v="Shigezumi"/>
    <n v="22.86"/>
    <n v="7.5"/>
    <s v="No"/>
    <s v="No"/>
    <x v="0"/>
    <n v="0"/>
    <x v="1"/>
    <x v="0"/>
    <d v="1995-12-01T00:00:00"/>
    <x v="504"/>
    <s v="tier - 1"/>
    <s v="tier - 2"/>
    <s v="R1013"/>
    <n v="27"/>
  </r>
  <r>
    <s v="ID149"/>
    <s v="Meineke"/>
    <n v="35.75"/>
    <n v="4.1900000000000004"/>
    <s v="No"/>
    <s v="No"/>
    <x v="0"/>
    <n v="0"/>
    <x v="0"/>
    <x v="1"/>
    <d v="2002-06-27T00:00:00"/>
    <x v="505"/>
    <s v="tier - 2"/>
    <s v="tier - 1"/>
    <s v="R1011"/>
    <n v="20"/>
  </r>
  <r>
    <s v="ID1490"/>
    <s v="Ludington"/>
    <n v="18.760000000000002"/>
    <n v="4.88"/>
    <s v="yes"/>
    <s v="No"/>
    <x v="1"/>
    <n v="1"/>
    <x v="1"/>
    <x v="1"/>
    <d v="2000-12-11T00:00:00"/>
    <x v="506"/>
    <s v="tier - 2"/>
    <s v="tier - 2"/>
    <s v="R1021"/>
    <n v="22"/>
  </r>
  <r>
    <s v="ID1491"/>
    <s v="Perrich"/>
    <n v="24.36"/>
    <n v="5.57"/>
    <s v="No"/>
    <s v="No"/>
    <x v="0"/>
    <n v="0"/>
    <x v="1"/>
    <x v="0"/>
    <d v="1992-09-10T00:00:00"/>
    <x v="507"/>
    <s v="tier - 3"/>
    <s v="tier - 2"/>
    <s v="R1013"/>
    <n v="30"/>
  </r>
  <r>
    <s v="ID1492"/>
    <s v="Cervantes"/>
    <n v="32.299999999999997"/>
    <n v="5.31"/>
    <s v="No"/>
    <s v="No"/>
    <x v="0"/>
    <n v="0"/>
    <x v="1"/>
    <x v="0"/>
    <d v="1984-10-15T00:00:00"/>
    <x v="508"/>
    <s v="tier - 2"/>
    <s v="tier - 1"/>
    <s v="R1012"/>
    <n v="38"/>
  </r>
  <r>
    <s v="ID1493"/>
    <s v="Andrews"/>
    <n v="22.704999999999998"/>
    <n v="4.57"/>
    <s v="yes"/>
    <s v="No"/>
    <x v="0"/>
    <n v="0"/>
    <x v="1"/>
    <x v="1"/>
    <d v="1995-09-29T00:00:00"/>
    <x v="509"/>
    <s v="tier - 2"/>
    <s v="tier - 1"/>
    <s v="R1021"/>
    <n v="27"/>
  </r>
  <r>
    <s v="ID1494"/>
    <s v="Ruvalcaba"/>
    <n v="21.79"/>
    <n v="8.6999999999999993"/>
    <s v="yes"/>
    <s v="No"/>
    <x v="0"/>
    <n v="1"/>
    <x v="1"/>
    <x v="0"/>
    <d v="1979-12-13T00:00:00"/>
    <x v="510"/>
    <s v="tier - 2"/>
    <s v="tier - 3"/>
    <s v="R1013"/>
    <n v="43"/>
  </r>
  <r>
    <s v="ID1495"/>
    <s v="King"/>
    <n v="24.52"/>
    <n v="4.76"/>
    <s v="No"/>
    <s v="No"/>
    <x v="0"/>
    <n v="0"/>
    <x v="1"/>
    <x v="2"/>
    <d v="1974-09-11T00:00:00"/>
    <x v="511"/>
    <s v="tier - 2"/>
    <s v="tier - 2"/>
    <s v="R1013"/>
    <n v="48"/>
  </r>
  <r>
    <s v="ID1496"/>
    <s v="Stone"/>
    <n v="39.520000000000003"/>
    <n v="11.81"/>
    <s v="No"/>
    <s v="No"/>
    <x v="0"/>
    <n v="0"/>
    <x v="1"/>
    <x v="0"/>
    <d v="2001-06-07T00:00:00"/>
    <x v="512"/>
    <s v="tier - 2"/>
    <s v="tier - 3"/>
    <s v="R1021"/>
    <n v="22"/>
  </r>
  <r>
    <s v="ID1497"/>
    <s v="Campbell"/>
    <n v="24.49"/>
    <n v="4.67"/>
    <s v="No"/>
    <s v="No"/>
    <x v="0"/>
    <n v="0"/>
    <x v="1"/>
    <x v="0"/>
    <d v="1995-12-27T00:00:00"/>
    <x v="512"/>
    <s v="tier - 2"/>
    <s v="tier - 3"/>
    <s v="R1017"/>
    <n v="27"/>
  </r>
  <r>
    <s v="ID1498"/>
    <s v="Asher"/>
    <n v="26.315000000000001"/>
    <n v="6.02"/>
    <s v="No"/>
    <s v="No"/>
    <x v="0"/>
    <n v="0"/>
    <x v="1"/>
    <x v="0"/>
    <d v="1989-09-01T00:00:00"/>
    <x v="513"/>
    <s v="tier - 2"/>
    <s v="tier - 3"/>
    <s v="R1011"/>
    <n v="33"/>
  </r>
  <r>
    <s v="ID1499"/>
    <s v="Mazzotta"/>
    <n v="22.58"/>
    <n v="7.46"/>
    <s v="No"/>
    <s v="No"/>
    <x v="0"/>
    <n v="0"/>
    <x v="1"/>
    <x v="0"/>
    <d v="1997-09-29T00:00:00"/>
    <x v="514"/>
    <s v="tier - 2"/>
    <s v="tier - 3"/>
    <s v="R1012"/>
    <n v="25"/>
  </r>
  <r>
    <s v="ID15"/>
    <s v="Huttl"/>
    <n v="36.384999999999998"/>
    <n v="7.59"/>
    <s v="yes"/>
    <s v="No"/>
    <x v="0"/>
    <n v="2"/>
    <x v="0"/>
    <x v="0"/>
    <d v="1986-12-23T00:00:00"/>
    <x v="515"/>
    <s v="tier - 2"/>
    <s v="tier - 1"/>
    <s v="R1011"/>
    <n v="36"/>
  </r>
  <r>
    <s v="ID150"/>
    <s v="Ferron"/>
    <n v="26.07"/>
    <n v="5.32"/>
    <s v="No"/>
    <s v="No"/>
    <x v="0"/>
    <n v="0"/>
    <x v="0"/>
    <x v="0"/>
    <d v="1986-10-27T00:00:00"/>
    <x v="516"/>
    <s v="tier - 2"/>
    <s v="tier - 1"/>
    <s v="R1013"/>
    <n v="36"/>
  </r>
  <r>
    <s v="ID1500"/>
    <s v="Colarusso"/>
    <n v="19.475000000000001"/>
    <n v="4.74"/>
    <s v="No"/>
    <s v="No"/>
    <x v="0"/>
    <n v="1"/>
    <x v="1"/>
    <x v="1"/>
    <d v="1989-07-10T00:00:00"/>
    <x v="517"/>
    <s v="tier - 3"/>
    <s v="tier - 2"/>
    <s v="R1013"/>
    <n v="33"/>
  </r>
  <r>
    <s v="ID1501"/>
    <s v="Pearlman"/>
    <n v="26.33"/>
    <n v="4.79"/>
    <s v="No"/>
    <s v="No"/>
    <x v="0"/>
    <n v="0"/>
    <x v="1"/>
    <x v="2"/>
    <d v="1990-11-28T00:00:00"/>
    <x v="518"/>
    <s v="tier - 2"/>
    <s v="tier - 3"/>
    <s v="R1013"/>
    <n v="32"/>
  </r>
  <r>
    <s v="ID1502"/>
    <s v="O'Mara"/>
    <n v="17.29"/>
    <n v="5.35"/>
    <s v="yes"/>
    <s v="No"/>
    <x v="0"/>
    <n v="0"/>
    <x v="1"/>
    <x v="2"/>
    <d v="1988-09-23T00:00:00"/>
    <x v="519"/>
    <s v="tier - 3"/>
    <s v="tier - 3"/>
    <s v="R1012"/>
    <n v="34"/>
  </r>
  <r>
    <s v="ID1503"/>
    <s v="Niska"/>
    <n v="42.88"/>
    <n v="4.87"/>
    <s v="No"/>
    <s v="yes"/>
    <x v="0"/>
    <n v="1"/>
    <x v="1"/>
    <x v="0"/>
    <d v="1993-07-10T00:00:00"/>
    <x v="520"/>
    <s v="tier - 2"/>
    <s v="tier - 1"/>
    <s v="R1012"/>
    <n v="29"/>
  </r>
  <r>
    <s v="ID1504"/>
    <s v="Schlich"/>
    <n v="32.200000000000003"/>
    <n v="10.09"/>
    <s v="yes"/>
    <s v="No"/>
    <x v="0"/>
    <n v="0"/>
    <x v="1"/>
    <x v="1"/>
    <d v="1981-10-18T00:00:00"/>
    <x v="521"/>
    <s v="tier - 2"/>
    <s v="tier - 3"/>
    <s v="R1013"/>
    <n v="41"/>
  </r>
  <r>
    <s v="ID1505"/>
    <s v="Zidek"/>
    <n v="18.75"/>
    <n v="5.47"/>
    <s v="yes"/>
    <s v="No"/>
    <x v="1"/>
    <n v="1"/>
    <x v="1"/>
    <x v="0"/>
    <d v="2002-08-21T00:00:00"/>
    <x v="522"/>
    <s v="tier - 2"/>
    <s v="tier - 1"/>
    <s v="R1017"/>
    <n v="20"/>
  </r>
  <r>
    <s v="ID1506"/>
    <s v="Ellgass"/>
    <n v="22.36"/>
    <n v="8.6"/>
    <s v="No"/>
    <s v="No"/>
    <x v="0"/>
    <n v="0"/>
    <x v="1"/>
    <x v="0"/>
    <d v="1993-08-10T00:00:00"/>
    <x v="523"/>
    <s v="tier - 2"/>
    <s v="tier - 2"/>
    <s v="R1012"/>
    <n v="29"/>
  </r>
  <r>
    <s v="ID1507"/>
    <s v="Lowe"/>
    <n v="23.94"/>
    <n v="10.74"/>
    <s v="yes"/>
    <s v="No"/>
    <x v="0"/>
    <n v="0"/>
    <x v="1"/>
    <x v="0"/>
    <d v="1991-08-23T00:00:00"/>
    <x v="524"/>
    <s v="tier - 2"/>
    <s v="tier - 3"/>
    <s v="R1011"/>
    <n v="31"/>
  </r>
  <r>
    <s v="ID1508"/>
    <s v="Malone"/>
    <n v="30.1"/>
    <n v="4.3899999999999997"/>
    <s v="No"/>
    <s v="No"/>
    <x v="1"/>
    <n v="1"/>
    <x v="1"/>
    <x v="2"/>
    <d v="1991-11-27T00:00:00"/>
    <x v="525"/>
    <s v="tier - 2"/>
    <s v="tier - 3"/>
    <s v="R1011"/>
    <n v="31"/>
  </r>
  <r>
    <s v="ID1509"/>
    <s v="Dumke"/>
    <n v="21.93"/>
    <n v="6.3"/>
    <s v="No"/>
    <s v="No"/>
    <x v="0"/>
    <n v="0"/>
    <x v="1"/>
    <x v="0"/>
    <d v="1974-06-26T00:00:00"/>
    <x v="526"/>
    <s v="tier - 2"/>
    <s v="tier - 2"/>
    <s v="R1013"/>
    <n v="48"/>
  </r>
  <r>
    <s v="ID151"/>
    <s v="Strong"/>
    <n v="36.54"/>
    <n v="4.46"/>
    <s v="yes"/>
    <s v="No"/>
    <x v="0"/>
    <n v="1"/>
    <x v="0"/>
    <x v="1"/>
    <d v="1991-08-30T00:00:00"/>
    <x v="527"/>
    <s v="tier - 2"/>
    <s v="tier - 1"/>
    <s v="R1013"/>
    <n v="31"/>
  </r>
  <r>
    <s v="ID1510"/>
    <s v="Ferguson"/>
    <n v="39.75"/>
    <n v="5.41"/>
    <s v="No"/>
    <s v="yes"/>
    <x v="0"/>
    <n v="1"/>
    <x v="1"/>
    <x v="2"/>
    <d v="1973-11-07T00:00:00"/>
    <x v="528"/>
    <s v="tier - 2"/>
    <s v="tier - 3"/>
    <s v="R1013"/>
    <n v="49"/>
  </r>
  <r>
    <s v="ID1511"/>
    <s v="Klein"/>
    <n v="26.03"/>
    <n v="4.47"/>
    <s v="No"/>
    <s v="No"/>
    <x v="1"/>
    <n v="1"/>
    <x v="1"/>
    <x v="1"/>
    <d v="1988-06-24T00:00:00"/>
    <x v="529"/>
    <s v="tier - 2"/>
    <s v="tier - 3"/>
    <s v="R1024"/>
    <n v="34"/>
  </r>
  <r>
    <s v="ID1512"/>
    <s v="Eusebio"/>
    <n v="34.51"/>
    <n v="6.26"/>
    <s v="No"/>
    <s v="No"/>
    <x v="0"/>
    <n v="0"/>
    <x v="1"/>
    <x v="0"/>
    <d v="2001-10-05T00:00:00"/>
    <x v="530"/>
    <s v="tier - 2"/>
    <s v="tier - 2"/>
    <s v="R1011"/>
    <n v="21"/>
  </r>
  <r>
    <s v="ID1513"/>
    <s v="Szolosi"/>
    <n v="19.32"/>
    <n v="11.58"/>
    <s v="yes"/>
    <s v="No"/>
    <x v="0"/>
    <n v="1"/>
    <x v="1"/>
    <x v="0"/>
    <d v="1988-09-04T00:00:00"/>
    <x v="531"/>
    <s v="tier - 2"/>
    <s v="tier - 2"/>
    <s v="R1013"/>
    <n v="34"/>
  </r>
  <r>
    <s v="ID1514"/>
    <s v="Butler"/>
    <n v="28.5"/>
    <n v="4.3600000000000003"/>
    <s v="No"/>
    <s v="No"/>
    <x v="0"/>
    <n v="0"/>
    <x v="1"/>
    <x v="2"/>
    <d v="1977-06-09T00:00:00"/>
    <x v="532"/>
    <s v="tier - 2"/>
    <s v="tier - 3"/>
    <s v="R1013"/>
    <n v="45"/>
  </r>
  <r>
    <s v="ID1515"/>
    <s v="Fukuchi"/>
    <n v="30.875"/>
    <n v="4.1399999999999997"/>
    <s v="yes"/>
    <s v="No"/>
    <x v="0"/>
    <n v="0"/>
    <x v="1"/>
    <x v="1"/>
    <d v="1988-07-08T00:00:00"/>
    <x v="532"/>
    <s v="tier - 2"/>
    <s v="tier - 3"/>
    <s v="R1011"/>
    <n v="34"/>
  </r>
  <r>
    <s v="ID1516"/>
    <s v="Drucker"/>
    <n v="24.02"/>
    <n v="4.38"/>
    <s v="No"/>
    <s v="No"/>
    <x v="0"/>
    <n v="0"/>
    <x v="1"/>
    <x v="0"/>
    <d v="1988-11-09T00:00:00"/>
    <x v="533"/>
    <s v="tier - 2"/>
    <s v="tier - 3"/>
    <s v="R1011"/>
    <n v="34"/>
  </r>
  <r>
    <s v="ID1517"/>
    <s v="Aziz"/>
    <n v="36.08"/>
    <n v="11.61"/>
    <s v="yes"/>
    <s v="No"/>
    <x v="0"/>
    <n v="0"/>
    <x v="1"/>
    <x v="0"/>
    <d v="1985-12-28T00:00:00"/>
    <x v="534"/>
    <s v="tier - 1"/>
    <s v="tier - 2"/>
    <s v="R1012"/>
    <n v="37"/>
  </r>
  <r>
    <s v="ID1518"/>
    <s v="Pak"/>
    <n v="32.200000000000003"/>
    <n v="10.59"/>
    <s v="yes"/>
    <s v="No"/>
    <x v="0"/>
    <n v="0"/>
    <x v="1"/>
    <x v="0"/>
    <d v="1991-09-10T00:00:00"/>
    <x v="535"/>
    <s v="tier - 3"/>
    <s v="tier - 1"/>
    <s v="R1016"/>
    <n v="31"/>
  </r>
  <r>
    <s v="ID1519"/>
    <s v="Kieta"/>
    <n v="28.05"/>
    <n v="11.85"/>
    <s v="yes"/>
    <s v="No"/>
    <x v="0"/>
    <n v="0"/>
    <x v="1"/>
    <x v="1"/>
    <d v="1986-06-29T00:00:00"/>
    <x v="536"/>
    <s v="tier - 2"/>
    <s v="tier - 2"/>
    <s v="R1013"/>
    <n v="36"/>
  </r>
  <r>
    <s v="ID152"/>
    <s v="Velez"/>
    <n v="51.64"/>
    <n v="5.65"/>
    <s v="No"/>
    <s v="No"/>
    <x v="0"/>
    <n v="0"/>
    <x v="0"/>
    <x v="1"/>
    <d v="1997-12-04T00:00:00"/>
    <x v="537"/>
    <s v="tier - 2"/>
    <s v="tier - 2"/>
    <s v="R1025"/>
    <n v="25"/>
  </r>
  <r>
    <s v="ID1520"/>
    <s v="Bussiere"/>
    <n v="19"/>
    <n v="5.46"/>
    <s v="yes"/>
    <s v="No"/>
    <x v="0"/>
    <n v="1"/>
    <x v="1"/>
    <x v="1"/>
    <d v="2001-10-16T00:00:00"/>
    <x v="538"/>
    <s v="tier - 2"/>
    <s v="tier - 3"/>
    <s v="R1011"/>
    <n v="21"/>
  </r>
  <r>
    <s v="ID1521"/>
    <s v="McCartney"/>
    <n v="16.13"/>
    <n v="4.54"/>
    <s v="yes"/>
    <s v="No"/>
    <x v="0"/>
    <n v="2"/>
    <x v="1"/>
    <x v="0"/>
    <d v="1997-07-29T00:00:00"/>
    <x v="539"/>
    <s v="tier - 2"/>
    <s v="tier - 2"/>
    <s v="R1012"/>
    <n v="25"/>
  </r>
  <r>
    <s v="ID1522"/>
    <s v="Bambauer"/>
    <n v="18.77"/>
    <n v="11.98"/>
    <s v="yes"/>
    <s v="No"/>
    <x v="0"/>
    <n v="2"/>
    <x v="1"/>
    <x v="0"/>
    <d v="1980-09-07T00:00:00"/>
    <x v="540"/>
    <s v="tier - 2"/>
    <s v="tier - 2"/>
    <s v="R1013"/>
    <n v="42"/>
  </r>
  <r>
    <s v="ID1523"/>
    <s v="Mertz"/>
    <n v="28.88"/>
    <n v="6.59"/>
    <s v="yes"/>
    <s v="No"/>
    <x v="0"/>
    <n v="1"/>
    <x v="1"/>
    <x v="0"/>
    <d v="1993-06-11T00:00:00"/>
    <x v="541"/>
    <s v="tier - 2"/>
    <s v="tier - 1"/>
    <s v="R1021"/>
    <n v="29"/>
  </r>
  <r>
    <s v="ID1524"/>
    <s v="Mason"/>
    <n v="27.55"/>
    <n v="10.83"/>
    <s v="yes"/>
    <s v="No"/>
    <x v="0"/>
    <n v="1"/>
    <x v="1"/>
    <x v="0"/>
    <d v="1978-11-22T00:00:00"/>
    <x v="542"/>
    <s v="tier - 2"/>
    <s v="tier - 3"/>
    <s v="R1012"/>
    <n v="44"/>
  </r>
  <r>
    <s v="ID1525"/>
    <s v="Rotich"/>
    <n v="15.6"/>
    <n v="8.6"/>
    <s v="No"/>
    <s v="No"/>
    <x v="0"/>
    <n v="0"/>
    <x v="1"/>
    <x v="1"/>
    <d v="1997-07-14T00:00:00"/>
    <x v="543"/>
    <s v="tier - 3"/>
    <s v="tier - 2"/>
    <s v="R1011"/>
    <n v="25"/>
  </r>
  <r>
    <s v="ID1526"/>
    <s v="Fetzer"/>
    <n v="21.99"/>
    <n v="11.17"/>
    <s v="No"/>
    <s v="No"/>
    <x v="0"/>
    <n v="0"/>
    <x v="1"/>
    <x v="0"/>
    <d v="1999-06-19T00:00:00"/>
    <x v="544"/>
    <s v="tier - 2"/>
    <s v="tier - 2"/>
    <s v="R1026"/>
    <n v="23"/>
  </r>
  <r>
    <s v="ID1527"/>
    <s v="Mattis"/>
    <n v="34.85"/>
    <n v="5.75"/>
    <s v="No"/>
    <s v="No"/>
    <x v="0"/>
    <n v="0"/>
    <x v="1"/>
    <x v="0"/>
    <d v="1987-11-18T00:00:00"/>
    <x v="545"/>
    <s v="tier - 2"/>
    <s v="tier - 2"/>
    <s v="R1012"/>
    <n v="35"/>
  </r>
  <r>
    <s v="ID1528"/>
    <s v="Cochran"/>
    <n v="24.51"/>
    <n v="4.83"/>
    <s v="yes"/>
    <s v="No"/>
    <x v="1"/>
    <n v="1"/>
    <x v="1"/>
    <x v="0"/>
    <d v="1988-11-01T00:00:00"/>
    <x v="546"/>
    <s v="tier - 2"/>
    <s v="tier - 3"/>
    <s v="R1013"/>
    <n v="34"/>
  </r>
  <r>
    <s v="ID1529"/>
    <s v="Balinsky"/>
    <n v="19.399999999999999"/>
    <n v="11.93"/>
    <s v="No"/>
    <s v="No"/>
    <x v="0"/>
    <n v="0"/>
    <x v="1"/>
    <x v="2"/>
    <d v="1987-09-13T00:00:00"/>
    <x v="547"/>
    <s v="tier - 1"/>
    <s v="tier - 2"/>
    <s v="R1012"/>
    <n v="35"/>
  </r>
  <r>
    <s v="ID153"/>
    <s v="Reilly"/>
    <n v="42.83"/>
    <n v="6.04"/>
    <s v="No"/>
    <s v="No"/>
    <x v="0"/>
    <n v="2"/>
    <x v="0"/>
    <x v="0"/>
    <d v="1988-09-15T00:00:00"/>
    <x v="548"/>
    <s v="tier - 2"/>
    <s v="tier - 1"/>
    <s v="R1013"/>
    <n v="34"/>
  </r>
  <r>
    <s v="ID1530"/>
    <s v="Johnson"/>
    <n v="15.1"/>
    <n v="8.41"/>
    <s v="No"/>
    <s v="No"/>
    <x v="0"/>
    <n v="0"/>
    <x v="1"/>
    <x v="2"/>
    <d v="1993-12-10T00:00:00"/>
    <x v="549"/>
    <s v="tier - 2"/>
    <s v="tier - 2"/>
    <s v="R1013"/>
    <n v="29"/>
  </r>
  <r>
    <s v="ID1531"/>
    <s v="Petry"/>
    <n v="23.37"/>
    <n v="5.59"/>
    <s v="yes"/>
    <s v="No"/>
    <x v="0"/>
    <n v="0"/>
    <x v="1"/>
    <x v="0"/>
    <d v="1984-08-22T00:00:00"/>
    <x v="550"/>
    <s v="tier - 2"/>
    <s v="tier - 1"/>
    <s v="R1013"/>
    <n v="38"/>
  </r>
  <r>
    <s v="ID1532"/>
    <s v="Laleman"/>
    <n v="42.4"/>
    <n v="4.0599999999999996"/>
    <s v="No"/>
    <s v="No"/>
    <x v="0"/>
    <n v="0"/>
    <x v="1"/>
    <x v="0"/>
    <d v="1990-08-22T00:00:00"/>
    <x v="551"/>
    <s v="tier - 2"/>
    <s v="tier - 2"/>
    <s v="R1024"/>
    <n v="32"/>
  </r>
  <r>
    <s v="ID1533"/>
    <s v="Colby"/>
    <n v="28.405000000000001"/>
    <n v="7.02"/>
    <s v="yes"/>
    <s v="No"/>
    <x v="0"/>
    <n v="0"/>
    <x v="1"/>
    <x v="0"/>
    <d v="1990-10-09T00:00:00"/>
    <x v="552"/>
    <s v="tier - 2"/>
    <s v="tier - 2"/>
    <s v="R1011"/>
    <n v="32"/>
  </r>
  <r>
    <s v="ID1534"/>
    <s v="Wathke"/>
    <n v="23.4"/>
    <n v="4.47"/>
    <s v="No"/>
    <s v="No"/>
    <x v="0"/>
    <n v="0"/>
    <x v="1"/>
    <x v="0"/>
    <d v="1991-08-29T00:00:00"/>
    <x v="553"/>
    <s v="tier - 2"/>
    <s v="tier - 2"/>
    <s v="R1012"/>
    <n v="31"/>
  </r>
  <r>
    <s v="ID1535"/>
    <s v="Daly"/>
    <n v="33.44"/>
    <n v="4.54"/>
    <s v="No"/>
    <s v="No"/>
    <x v="0"/>
    <n v="0"/>
    <x v="1"/>
    <x v="0"/>
    <d v="1984-10-16T00:00:00"/>
    <x v="554"/>
    <s v="tier - 2"/>
    <s v="tier - 1"/>
    <s v="R1013"/>
    <n v="38"/>
  </r>
  <r>
    <s v="ID1536"/>
    <s v="Dillon"/>
    <n v="21.12"/>
    <n v="4.99"/>
    <s v="No"/>
    <s v="No"/>
    <x v="0"/>
    <n v="1"/>
    <x v="1"/>
    <x v="2"/>
    <d v="1979-09-12T00:00:00"/>
    <x v="555"/>
    <s v="tier - 2"/>
    <s v="tier - 2"/>
    <s v="R1013"/>
    <n v="43"/>
  </r>
  <r>
    <s v="ID1537"/>
    <s v="Pontes"/>
    <n v="18.48"/>
    <n v="10.84"/>
    <s v="yes"/>
    <s v="No"/>
    <x v="0"/>
    <n v="2"/>
    <x v="1"/>
    <x v="0"/>
    <d v="2004-06-06T00:00:00"/>
    <x v="556"/>
    <s v="tier - 2"/>
    <s v="tier - 2"/>
    <s v="R1022"/>
    <n v="19"/>
  </r>
  <r>
    <s v="ID1538"/>
    <s v="Spies"/>
    <n v="16.815000000000001"/>
    <n v="5.63"/>
    <s v="No"/>
    <s v="No"/>
    <x v="0"/>
    <n v="1"/>
    <x v="1"/>
    <x v="1"/>
    <d v="1983-10-24T00:00:00"/>
    <x v="557"/>
    <s v="tier - 2"/>
    <s v="tier - 2"/>
    <s v="R1012"/>
    <n v="39"/>
  </r>
  <r>
    <s v="ID1539"/>
    <s v="Greig"/>
    <n v="26.72"/>
    <n v="4.1399999999999997"/>
    <s v="No"/>
    <s v="No"/>
    <x v="0"/>
    <n v="0"/>
    <x v="1"/>
    <x v="2"/>
    <d v="1993-06-17T00:00:00"/>
    <x v="558"/>
    <s v="tier - 3"/>
    <s v="tier - 3"/>
    <s v="R1017"/>
    <n v="29"/>
  </r>
  <r>
    <s v="ID154"/>
    <s v="Scott"/>
    <n v="40.15"/>
    <n v="5.76"/>
    <s v="No"/>
    <s v="No"/>
    <x v="0"/>
    <n v="1"/>
    <x v="0"/>
    <x v="0"/>
    <d v="1999-12-01T00:00:00"/>
    <x v="559"/>
    <s v="tier - 2"/>
    <s v="tier - 1"/>
    <s v="R1012"/>
    <n v="23"/>
  </r>
  <r>
    <s v="ID1540"/>
    <s v="Erlandson"/>
    <n v="41.42"/>
    <n v="5.17"/>
    <s v="No"/>
    <s v="No"/>
    <x v="1"/>
    <n v="1"/>
    <x v="1"/>
    <x v="0"/>
    <d v="1995-06-06T00:00:00"/>
    <x v="560"/>
    <s v="tier - 2"/>
    <s v="tier - 2"/>
    <s v="R1025"/>
    <n v="28"/>
  </r>
  <r>
    <s v="ID1541"/>
    <s v="Autrey"/>
    <n v="20.69"/>
    <n v="6.93"/>
    <s v="No"/>
    <s v="No"/>
    <x v="0"/>
    <n v="2"/>
    <x v="1"/>
    <x v="1"/>
    <d v="1987-06-29T00:00:00"/>
    <x v="561"/>
    <s v="tier - 2"/>
    <s v="tier - 1"/>
    <s v="R1024"/>
    <n v="35"/>
  </r>
  <r>
    <s v="ID1542"/>
    <s v="Alleman"/>
    <n v="41.23"/>
    <n v="4.24"/>
    <s v="No"/>
    <s v="No"/>
    <x v="0"/>
    <n v="0"/>
    <x v="1"/>
    <x v="0"/>
    <d v="1987-12-26T00:00:00"/>
    <x v="562"/>
    <s v="tier - 2"/>
    <s v="tier - 2"/>
    <s v="R1011"/>
    <n v="35"/>
  </r>
  <r>
    <s v="ID1543"/>
    <s v="Michalski"/>
    <n v="29.9"/>
    <n v="5.91"/>
    <s v="No"/>
    <s v="No"/>
    <x v="0"/>
    <n v="0"/>
    <x v="1"/>
    <x v="1"/>
    <d v="1987-07-05T00:00:00"/>
    <x v="563"/>
    <s v="tier - 2"/>
    <s v="tier - 2"/>
    <s v="R1013"/>
    <n v="35"/>
  </r>
  <r>
    <s v="ID1544"/>
    <s v="Grillo"/>
    <n v="34.104999999999997"/>
    <n v="5.93"/>
    <s v="No"/>
    <s v="No"/>
    <x v="0"/>
    <n v="0"/>
    <x v="1"/>
    <x v="0"/>
    <d v="1987-09-09T00:00:00"/>
    <x v="564"/>
    <s v="tier - 2"/>
    <s v="tier - 3"/>
    <s v="R1011"/>
    <n v="35"/>
  </r>
  <r>
    <s v="ID1545"/>
    <s v="Coronado"/>
    <n v="24.97"/>
    <n v="5.66"/>
    <s v="No"/>
    <s v="No"/>
    <x v="0"/>
    <n v="0"/>
    <x v="1"/>
    <x v="0"/>
    <d v="1990-07-06T00:00:00"/>
    <x v="565"/>
    <s v="tier - 3"/>
    <s v="tier - 3"/>
    <s v="R1011"/>
    <n v="32"/>
  </r>
  <r>
    <s v="ID1546"/>
    <s v="Dewine"/>
    <n v="34.799999999999997"/>
    <n v="4.1900000000000004"/>
    <s v="No"/>
    <s v="No"/>
    <x v="0"/>
    <n v="1"/>
    <x v="1"/>
    <x v="0"/>
    <d v="1989-11-25T00:00:00"/>
    <x v="566"/>
    <s v="tier - 2"/>
    <s v="tier - 2"/>
    <s v="R1012"/>
    <n v="33"/>
  </r>
  <r>
    <s v="ID1547"/>
    <s v="Carman"/>
    <n v="32.965000000000003"/>
    <n v="9.2100000000000009"/>
    <s v="yes"/>
    <s v="No"/>
    <x v="0"/>
    <n v="0"/>
    <x v="1"/>
    <x v="0"/>
    <d v="1989-07-19T00:00:00"/>
    <x v="567"/>
    <s v="tier - 2"/>
    <s v="tier - 2"/>
    <s v="R1012"/>
    <n v="33"/>
  </r>
  <r>
    <s v="ID1548"/>
    <s v="Neems"/>
    <n v="27.265000000000001"/>
    <n v="5.51"/>
    <s v="No"/>
    <s v="No"/>
    <x v="0"/>
    <n v="1"/>
    <x v="1"/>
    <x v="2"/>
    <d v="1986-10-25T00:00:00"/>
    <x v="568"/>
    <s v="tier - 2"/>
    <s v="tier - 2"/>
    <s v="R1012"/>
    <n v="36"/>
  </r>
  <r>
    <s v="ID1549"/>
    <s v="Pesyna"/>
    <n v="17.059999999999999"/>
    <n v="8.5"/>
    <s v="No"/>
    <s v="No"/>
    <x v="0"/>
    <n v="0"/>
    <x v="1"/>
    <x v="0"/>
    <d v="1986-09-20T00:00:00"/>
    <x v="569"/>
    <s v="tier - 2"/>
    <s v="tier - 2"/>
    <s v="R1012"/>
    <n v="36"/>
  </r>
  <r>
    <s v="ID155"/>
    <s v="Meling"/>
    <n v="27.8"/>
    <n v="4.3600000000000003"/>
    <s v="No"/>
    <s v="No"/>
    <x v="1"/>
    <n v="1"/>
    <x v="0"/>
    <x v="2"/>
    <d v="1986-10-20T00:00:00"/>
    <x v="570"/>
    <s v="tier - 2"/>
    <s v="tier - 3"/>
    <s v="R1012"/>
    <n v="36"/>
  </r>
  <r>
    <s v="ID1550"/>
    <s v="Widlowski"/>
    <n v="36.29"/>
    <n v="6.23"/>
    <s v="No"/>
    <s v="No"/>
    <x v="0"/>
    <n v="0"/>
    <x v="1"/>
    <x v="0"/>
    <d v="1987-09-01T00:00:00"/>
    <x v="571"/>
    <s v="tier - 2"/>
    <s v="tier - 2"/>
    <s v="R1013"/>
    <n v="35"/>
  </r>
  <r>
    <s v="ID1551"/>
    <s v="Nadar"/>
    <n v="28.594999999999999"/>
    <n v="8.5299999999999994"/>
    <s v="yes"/>
    <s v="No"/>
    <x v="0"/>
    <n v="1"/>
    <x v="1"/>
    <x v="0"/>
    <d v="1974-11-12T00:00:00"/>
    <x v="572"/>
    <s v="tier - 2"/>
    <s v="tier - 2"/>
    <s v="R1012"/>
    <n v="48"/>
  </r>
  <r>
    <s v="ID1552"/>
    <s v="Turner"/>
    <n v="17.8"/>
    <n v="5.75"/>
    <s v="yes"/>
    <s v="No"/>
    <x v="1"/>
    <n v="1"/>
    <x v="1"/>
    <x v="0"/>
    <d v="2004-08-22T00:00:00"/>
    <x v="573"/>
    <s v="tier - 2"/>
    <s v="tier - 2"/>
    <s v="R1022"/>
    <n v="18"/>
  </r>
  <r>
    <s v="ID1553"/>
    <s v="Walker"/>
    <n v="21.4"/>
    <n v="5.6"/>
    <s v="No"/>
    <s v="No"/>
    <x v="0"/>
    <n v="0"/>
    <x v="1"/>
    <x v="0"/>
    <d v="2000-09-09T00:00:00"/>
    <x v="574"/>
    <s v="tier - 2"/>
    <s v="tier - 3"/>
    <s v="R1012"/>
    <n v="22"/>
  </r>
  <r>
    <s v="ID1554"/>
    <s v="Leedham"/>
    <n v="23.01"/>
    <n v="4.68"/>
    <s v="No"/>
    <s v="No"/>
    <x v="0"/>
    <n v="0"/>
    <x v="1"/>
    <x v="0"/>
    <d v="1994-11-13T00:00:00"/>
    <x v="575"/>
    <s v="tier - 2"/>
    <s v="tier - 2"/>
    <s v="R1012"/>
    <n v="28"/>
  </r>
  <r>
    <s v="ID1555"/>
    <s v="Haglund"/>
    <n v="19.86"/>
    <n v="5.62"/>
    <s v="yes"/>
    <s v="No"/>
    <x v="0"/>
    <n v="0"/>
    <x v="1"/>
    <x v="0"/>
    <d v="1974-09-02T00:00:00"/>
    <x v="576"/>
    <s v="tier - 2"/>
    <s v="tier - 1"/>
    <s v="R1012"/>
    <n v="48"/>
  </r>
  <r>
    <s v="ID1556"/>
    <s v="Mills"/>
    <n v="33.58"/>
    <n v="5.08"/>
    <s v="No"/>
    <s v="No"/>
    <x v="0"/>
    <n v="0"/>
    <x v="1"/>
    <x v="0"/>
    <d v="1992-06-18T00:00:00"/>
    <x v="577"/>
    <s v="tier - 2"/>
    <s v="tier - 1"/>
    <s v="R1011"/>
    <n v="30"/>
  </r>
  <r>
    <s v="ID1557"/>
    <s v="Drnjevich"/>
    <n v="29.81"/>
    <n v="5.28"/>
    <s v="No"/>
    <s v="No"/>
    <x v="0"/>
    <n v="0"/>
    <x v="1"/>
    <x v="0"/>
    <d v="1991-08-28T00:00:00"/>
    <x v="578"/>
    <s v="tier - 2"/>
    <s v="tier - 1"/>
    <s v="R1012"/>
    <n v="31"/>
  </r>
  <r>
    <s v="ID1558"/>
    <s v="Clay"/>
    <n v="27.4"/>
    <n v="4.6100000000000003"/>
    <s v="No"/>
    <s v="No"/>
    <x v="0"/>
    <n v="0"/>
    <x v="1"/>
    <x v="0"/>
    <d v="1972-12-15T00:00:00"/>
    <x v="579"/>
    <s v="tier - 2"/>
    <s v="tier - 3"/>
    <s v="R1013"/>
    <n v="50"/>
  </r>
  <r>
    <s v="ID1559"/>
    <s v="Marbury"/>
    <n v="17.98"/>
    <n v="6.57"/>
    <s v="yes"/>
    <s v="No"/>
    <x v="0"/>
    <n v="2"/>
    <x v="1"/>
    <x v="1"/>
    <d v="1989-11-07T00:00:00"/>
    <x v="580"/>
    <s v="tier - 2"/>
    <s v="tier - 3"/>
    <s v="R1024"/>
    <n v="33"/>
  </r>
  <r>
    <s v="ID156"/>
    <s v="Coon"/>
    <n v="45.81"/>
    <n v="4.76"/>
    <s v="yes"/>
    <s v="No"/>
    <x v="1"/>
    <n v="1"/>
    <x v="0"/>
    <x v="2"/>
    <d v="1994-12-07T00:00:00"/>
    <x v="581"/>
    <s v="tier - 2"/>
    <s v="tier - 1"/>
    <s v="R1011"/>
    <n v="28"/>
  </r>
  <r>
    <s v="ID1560"/>
    <s v="Vanttinen"/>
    <n v="37.9"/>
    <n v="5.83"/>
    <s v="No"/>
    <s v="No"/>
    <x v="0"/>
    <n v="0"/>
    <x v="1"/>
    <x v="2"/>
    <d v="1986-06-01T00:00:00"/>
    <x v="582"/>
    <s v="tier - 2"/>
    <s v="tier - 2"/>
    <s v="R1012"/>
    <n v="37"/>
  </r>
  <r>
    <s v="ID1561"/>
    <s v="Garges"/>
    <n v="25.27"/>
    <n v="6.98"/>
    <s v="yes"/>
    <s v="No"/>
    <x v="0"/>
    <n v="0"/>
    <x v="1"/>
    <x v="0"/>
    <d v="1989-11-18T00:00:00"/>
    <x v="583"/>
    <s v="tier - 2"/>
    <s v="tier - 1"/>
    <s v="R1011"/>
    <n v="33"/>
  </r>
  <r>
    <s v="ID1562"/>
    <s v="Rivel"/>
    <n v="29.26"/>
    <n v="4.03"/>
    <s v="No"/>
    <s v="No"/>
    <x v="0"/>
    <n v="1"/>
    <x v="1"/>
    <x v="0"/>
    <d v="1986-07-22T00:00:00"/>
    <x v="584"/>
    <s v="tier - 2"/>
    <s v="tier - 3"/>
    <s v="R1012"/>
    <n v="36"/>
  </r>
  <r>
    <s v="ID1563"/>
    <s v="Lawson"/>
    <n v="27.835000000000001"/>
    <n v="4.5599999999999996"/>
    <s v="No"/>
    <s v="No"/>
    <x v="0"/>
    <n v="1"/>
    <x v="1"/>
    <x v="0"/>
    <d v="1984-06-01T00:00:00"/>
    <x v="585"/>
    <s v="tier - 2"/>
    <s v="tier - 3"/>
    <s v="R1011"/>
    <n v="39"/>
  </r>
  <r>
    <s v="ID1564"/>
    <s v="Cale"/>
    <n v="46.53"/>
    <n v="5.38"/>
    <s v="yes"/>
    <s v="No"/>
    <x v="0"/>
    <n v="0"/>
    <x v="1"/>
    <x v="0"/>
    <d v="1988-08-08T00:00:00"/>
    <x v="586"/>
    <s v="tier - 2"/>
    <s v="tier - 3"/>
    <s v="R1012"/>
    <n v="34"/>
  </r>
  <r>
    <s v="ID1565"/>
    <s v="Phillips"/>
    <n v="20.58"/>
    <n v="11.04"/>
    <s v="yes"/>
    <s v="No"/>
    <x v="0"/>
    <n v="1"/>
    <x v="1"/>
    <x v="0"/>
    <d v="1989-11-06T00:00:00"/>
    <x v="587"/>
    <s v="tier - 2"/>
    <s v="tier - 3"/>
    <s v="R1013"/>
    <n v="33"/>
  </r>
  <r>
    <s v="ID1566"/>
    <s v="Stewart"/>
    <n v="19.53"/>
    <n v="6.09"/>
    <s v="yes"/>
    <s v="No"/>
    <x v="0"/>
    <n v="0"/>
    <x v="1"/>
    <x v="0"/>
    <d v="1984-09-03T00:00:00"/>
    <x v="588"/>
    <s v="tier - 2"/>
    <s v="tier - 2"/>
    <s v="R1013"/>
    <n v="38"/>
  </r>
  <r>
    <s v="ID1567"/>
    <s v="Drotz"/>
    <n v="27.7"/>
    <n v="4.71"/>
    <s v="No"/>
    <s v="No"/>
    <x v="0"/>
    <n v="1"/>
    <x v="1"/>
    <x v="0"/>
    <d v="1984-08-01T00:00:00"/>
    <x v="589"/>
    <s v="tier - 2"/>
    <s v="tier - 2"/>
    <s v="R1013"/>
    <n v="38"/>
  </r>
  <r>
    <s v="ID1568"/>
    <s v="Mutai"/>
    <n v="18.920000000000002"/>
    <n v="8.18"/>
    <s v="No"/>
    <s v="No"/>
    <x v="0"/>
    <n v="0"/>
    <x v="1"/>
    <x v="0"/>
    <d v="1985-12-23T00:00:00"/>
    <x v="590"/>
    <s v="tier - 2"/>
    <s v="tier - 1"/>
    <s v="R1013"/>
    <n v="37"/>
  </r>
  <r>
    <s v="ID1569"/>
    <s v="Lovlien"/>
    <n v="17.760000000000002"/>
    <n v="11.18"/>
    <s v="yes"/>
    <s v="No"/>
    <x v="0"/>
    <n v="2"/>
    <x v="1"/>
    <x v="0"/>
    <d v="1975-09-27T00:00:00"/>
    <x v="591"/>
    <s v="tier - 2"/>
    <s v="tier - 3"/>
    <s v="R1012"/>
    <n v="47"/>
  </r>
  <r>
    <s v="ID157"/>
    <s v="Bruns"/>
    <n v="34.43"/>
    <n v="10.82"/>
    <s v="yes"/>
    <s v="No"/>
    <x v="0"/>
    <n v="1"/>
    <x v="0"/>
    <x v="1"/>
    <d v="1982-09-27T00:00:00"/>
    <x v="592"/>
    <s v="tier - 2"/>
    <s v="tier - 3"/>
    <s v="R1013"/>
    <n v="40"/>
  </r>
  <r>
    <s v="ID1570"/>
    <s v="Stoney"/>
    <n v="29.83"/>
    <n v="5.03"/>
    <s v="yes"/>
    <s v="No"/>
    <x v="0"/>
    <n v="0"/>
    <x v="1"/>
    <x v="0"/>
    <d v="1991-07-06T00:00:00"/>
    <x v="593"/>
    <s v="tier - 2"/>
    <s v="tier - 1"/>
    <s v="R1012"/>
    <n v="31"/>
  </r>
  <r>
    <s v="ID1571"/>
    <s v="Markert"/>
    <n v="23.465"/>
    <n v="5.56"/>
    <s v="No"/>
    <s v="No"/>
    <x v="0"/>
    <n v="1"/>
    <x v="1"/>
    <x v="0"/>
    <d v="1992-09-17T00:00:00"/>
    <x v="594"/>
    <s v="tier - 3"/>
    <s v="tier - 1"/>
    <s v="R1017"/>
    <n v="30"/>
  </r>
  <r>
    <s v="ID1572"/>
    <s v="McLucas"/>
    <n v="29.355"/>
    <n v="4.33"/>
    <s v="No"/>
    <s v="No"/>
    <x v="0"/>
    <n v="0"/>
    <x v="1"/>
    <x v="0"/>
    <d v="1978-06-08T00:00:00"/>
    <x v="594"/>
    <s v="tier - 2"/>
    <s v="tier - 2"/>
    <s v="R1012"/>
    <n v="44"/>
  </r>
  <r>
    <s v="ID1573"/>
    <s v="Erwin"/>
    <n v="35.49"/>
    <n v="5.21"/>
    <s v="yes"/>
    <s v="No"/>
    <x v="1"/>
    <n v="1"/>
    <x v="1"/>
    <x v="0"/>
    <d v="1982-08-25T00:00:00"/>
    <x v="595"/>
    <s v="tier - 3"/>
    <s v="tier - 2"/>
    <s v="R1013"/>
    <n v="40"/>
  </r>
  <r>
    <s v="ID1574"/>
    <s v="Osborne"/>
    <n v="26.315000000000001"/>
    <n v="5.89"/>
    <s v="No"/>
    <s v="No"/>
    <x v="0"/>
    <n v="0"/>
    <x v="1"/>
    <x v="0"/>
    <d v="1986-12-25T00:00:00"/>
    <x v="596"/>
    <s v="tier - 2"/>
    <s v="tier - 2"/>
    <s v="R1024"/>
    <n v="36"/>
  </r>
  <r>
    <s v="ID1575"/>
    <s v="Otsuka"/>
    <n v="19.79"/>
    <n v="4.8099999999999996"/>
    <s v="yes"/>
    <s v="No"/>
    <x v="0"/>
    <n v="0"/>
    <x v="1"/>
    <x v="0"/>
    <d v="1973-10-24T00:00:00"/>
    <x v="597"/>
    <s v="tier - 2"/>
    <s v="tier - 2"/>
    <s v="R1013"/>
    <n v="49"/>
  </r>
  <r>
    <s v="ID1576"/>
    <s v="Smith"/>
    <n v="40.564999999999998"/>
    <n v="5.66"/>
    <s v="No"/>
    <s v="No"/>
    <x v="0"/>
    <n v="1"/>
    <x v="1"/>
    <x v="2"/>
    <d v="1986-12-02T00:00:00"/>
    <x v="598"/>
    <s v="tier - 2"/>
    <s v="tier - 2"/>
    <s v="R1024"/>
    <n v="36"/>
  </r>
  <r>
    <s v="ID1577"/>
    <s v="Myers"/>
    <n v="18.03"/>
    <n v="10.66"/>
    <s v="yes"/>
    <s v="No"/>
    <x v="0"/>
    <n v="2"/>
    <x v="1"/>
    <x v="0"/>
    <d v="1986-07-12T00:00:00"/>
    <x v="599"/>
    <s v="tier - 2"/>
    <s v="tier - 3"/>
    <s v="R1011"/>
    <n v="36"/>
  </r>
  <r>
    <s v="ID1578"/>
    <s v="Cote"/>
    <n v="34.65"/>
    <n v="5.98"/>
    <s v="yes"/>
    <s v="No"/>
    <x v="0"/>
    <n v="0"/>
    <x v="1"/>
    <x v="0"/>
    <d v="1986-09-30T00:00:00"/>
    <x v="600"/>
    <s v="tier - 2"/>
    <s v="tier - 3"/>
    <s v="R1013"/>
    <n v="36"/>
  </r>
  <r>
    <s v="ID1579"/>
    <s v="Ehrhardt"/>
    <n v="42.94"/>
    <n v="4.34"/>
    <s v="No"/>
    <s v="No"/>
    <x v="0"/>
    <n v="0"/>
    <x v="1"/>
    <x v="0"/>
    <d v="1984-08-26T00:00:00"/>
    <x v="601"/>
    <s v="tier - 2"/>
    <s v="tier - 2"/>
    <s v="R1013"/>
    <n v="38"/>
  </r>
  <r>
    <s v="ID158"/>
    <s v="Petersen"/>
    <n v="41.33"/>
    <n v="4.01"/>
    <s v="yes"/>
    <s v="No"/>
    <x v="0"/>
    <n v="0"/>
    <x v="0"/>
    <x v="0"/>
    <d v="1984-08-17T00:00:00"/>
    <x v="602"/>
    <s v="tier - 2"/>
    <s v="tier - 3"/>
    <s v="R1011"/>
    <n v="38"/>
  </r>
  <r>
    <s v="ID1580"/>
    <s v="Ertel"/>
    <n v="31.254999999999999"/>
    <n v="5.17"/>
    <s v="No"/>
    <s v="No"/>
    <x v="0"/>
    <n v="0"/>
    <x v="1"/>
    <x v="0"/>
    <d v="1988-07-29T00:00:00"/>
    <x v="603"/>
    <s v="tier - 2"/>
    <s v="tier - 2"/>
    <s v="R1012"/>
    <n v="34"/>
  </r>
  <r>
    <s v="ID1581"/>
    <s v="Lanza"/>
    <n v="45.43"/>
    <n v="4.2300000000000004"/>
    <s v="yes"/>
    <s v="No"/>
    <x v="1"/>
    <n v="1"/>
    <x v="1"/>
    <x v="0"/>
    <d v="1981-11-07T00:00:00"/>
    <x v="604"/>
    <s v="tier - 2"/>
    <s v="tier - 2"/>
    <s v="R1013"/>
    <n v="41"/>
  </r>
  <r>
    <s v="ID1582"/>
    <s v="Picklesimer"/>
    <n v="32.340000000000003"/>
    <n v="4.88"/>
    <s v="yes"/>
    <s v="No"/>
    <x v="1"/>
    <n v="1"/>
    <x v="1"/>
    <x v="0"/>
    <d v="1980-12-07T00:00:00"/>
    <x v="605"/>
    <s v="tier - 2"/>
    <s v="tier - 2"/>
    <s v="R1012"/>
    <n v="42"/>
  </r>
  <r>
    <s v="ID1583"/>
    <s v="Giles"/>
    <n v="25.46"/>
    <n v="9.7100000000000009"/>
    <s v="yes"/>
    <s v="No"/>
    <x v="0"/>
    <n v="1"/>
    <x v="1"/>
    <x v="0"/>
    <d v="1999-09-22T00:00:00"/>
    <x v="606"/>
    <s v="tier - 2"/>
    <s v="tier - 3"/>
    <s v="R1026"/>
    <n v="23"/>
  </r>
  <r>
    <s v="ID1584"/>
    <s v="Harmon"/>
    <n v="37.145000000000003"/>
    <n v="5.32"/>
    <s v="No"/>
    <s v="No"/>
    <x v="0"/>
    <n v="0"/>
    <x v="1"/>
    <x v="0"/>
    <d v="1974-09-18T00:00:00"/>
    <x v="607"/>
    <s v="tier - 2"/>
    <s v="tier - 3"/>
    <s v="R1013"/>
    <n v="48"/>
  </r>
  <r>
    <s v="ID1585"/>
    <s v="Pennings"/>
    <n v="30.8"/>
    <n v="5.83"/>
    <s v="yes"/>
    <s v="No"/>
    <x v="0"/>
    <n v="0"/>
    <x v="1"/>
    <x v="0"/>
    <d v="1985-09-05T00:00:00"/>
    <x v="608"/>
    <s v="tier - 2"/>
    <s v="tier - 1"/>
    <s v="R1012"/>
    <n v="37"/>
  </r>
  <r>
    <s v="ID1586"/>
    <s v="Tseronis"/>
    <n v="29.5"/>
    <n v="5.54"/>
    <s v="yes"/>
    <s v="No"/>
    <x v="0"/>
    <n v="0"/>
    <x v="1"/>
    <x v="0"/>
    <d v="1986-11-21T00:00:00"/>
    <x v="609"/>
    <s v="tier - 3"/>
    <s v="tier - 1"/>
    <s v="R1013"/>
    <n v="36"/>
  </r>
  <r>
    <s v="ID1587"/>
    <s v="Aliff"/>
    <n v="43.39"/>
    <n v="5.85"/>
    <s v="No"/>
    <s v="yes"/>
    <x v="0"/>
    <n v="1"/>
    <x v="1"/>
    <x v="0"/>
    <d v="1983-10-03T00:00:00"/>
    <x v="610"/>
    <s v="tier - 2"/>
    <s v="tier - 1"/>
    <s v="R1013"/>
    <n v="39"/>
  </r>
  <r>
    <s v="ID1588"/>
    <s v="Willenberg"/>
    <n v="15.08"/>
    <n v="4.8499999999999996"/>
    <s v="yes"/>
    <s v="No"/>
    <x v="1"/>
    <n v="1"/>
    <x v="1"/>
    <x v="0"/>
    <d v="1988-11-18T00:00:00"/>
    <x v="611"/>
    <s v="tier - 2"/>
    <s v="tier - 3"/>
    <s v="R1024"/>
    <n v="34"/>
  </r>
  <r>
    <s v="ID1589"/>
    <s v="Millett"/>
    <n v="20.48"/>
    <n v="11.09"/>
    <s v="No"/>
    <s v="No"/>
    <x v="0"/>
    <n v="0"/>
    <x v="1"/>
    <x v="0"/>
    <d v="1978-09-11T00:00:00"/>
    <x v="612"/>
    <s v="tier - 2"/>
    <s v="tier - 3"/>
    <s v="R1013"/>
    <n v="44"/>
  </r>
  <r>
    <s v="ID159"/>
    <s v="Haley"/>
    <n v="31.92"/>
    <n v="5.12"/>
    <s v="yes"/>
    <s v="No"/>
    <x v="0"/>
    <n v="1"/>
    <x v="0"/>
    <x v="0"/>
    <d v="1994-11-15T00:00:00"/>
    <x v="613"/>
    <s v="tier - 2"/>
    <s v="tier - 3"/>
    <s v="R1011"/>
    <n v="28"/>
  </r>
  <r>
    <s v="ID1590"/>
    <s v="Ackerman"/>
    <n v="34.450000000000003"/>
    <n v="5.58"/>
    <s v="yes"/>
    <s v="No"/>
    <x v="0"/>
    <n v="0"/>
    <x v="1"/>
    <x v="0"/>
    <d v="1987-12-09T00:00:00"/>
    <x v="614"/>
    <s v="tier - 2"/>
    <s v="tier - 3"/>
    <s v="R1012"/>
    <n v="35"/>
  </r>
  <r>
    <s v="ID1591"/>
    <s v="Valdez"/>
    <n v="34.21"/>
    <n v="9.7200000000000006"/>
    <s v="yes"/>
    <s v="No"/>
    <x v="0"/>
    <n v="0"/>
    <x v="1"/>
    <x v="0"/>
    <d v="1983-06-08T00:00:00"/>
    <x v="615"/>
    <s v="tier - 2"/>
    <s v="tier - 3"/>
    <s v="R1011"/>
    <n v="40"/>
  </r>
  <r>
    <s v="ID1592"/>
    <s v="Michaud"/>
    <n v="28.8"/>
    <n v="11.41"/>
    <s v="yes"/>
    <s v="No"/>
    <x v="0"/>
    <n v="0"/>
    <x v="1"/>
    <x v="3"/>
    <d v="1978-09-27T00:00:00"/>
    <x v="615"/>
    <s v="tier - 2"/>
    <s v="tier - 1"/>
    <s v="R1013"/>
    <n v="44"/>
  </r>
  <r>
    <s v="ID1593"/>
    <s v="Gunnink"/>
    <n v="31.74"/>
    <n v="4.46"/>
    <s v="No"/>
    <s v="No"/>
    <x v="1"/>
    <n v="1"/>
    <x v="1"/>
    <x v="1"/>
    <d v="1983-09-03T00:00:00"/>
    <x v="616"/>
    <s v="tier - 2"/>
    <s v="tier - 1"/>
    <s v="R1013"/>
    <n v="39"/>
  </r>
  <r>
    <s v="ID1594"/>
    <s v="Knight"/>
    <n v="21.78"/>
    <n v="9.31"/>
    <s v="yes"/>
    <s v="No"/>
    <x v="0"/>
    <n v="0"/>
    <x v="1"/>
    <x v="0"/>
    <d v="1984-08-12T00:00:00"/>
    <x v="617"/>
    <s v="tier - 2"/>
    <s v="tier - 2"/>
    <s v="R1013"/>
    <n v="38"/>
  </r>
  <r>
    <s v="ID1595"/>
    <s v="Grosscup"/>
    <n v="23.75"/>
    <n v="5.03"/>
    <s v="No"/>
    <s v="No"/>
    <x v="0"/>
    <n v="1"/>
    <x v="1"/>
    <x v="0"/>
    <d v="1972-10-28T00:00:00"/>
    <x v="618"/>
    <s v="tier - 2"/>
    <s v="tier - 1"/>
    <s v="R1013"/>
    <n v="50"/>
  </r>
  <r>
    <s v="ID1596"/>
    <s v="Koniuch"/>
    <n v="33.21"/>
    <n v="5.07"/>
    <s v="yes"/>
    <s v="No"/>
    <x v="0"/>
    <n v="1"/>
    <x v="1"/>
    <x v="0"/>
    <d v="1992-11-03T00:00:00"/>
    <x v="619"/>
    <s v="tier - 2"/>
    <s v="tier - 3"/>
    <s v="R1012"/>
    <n v="30"/>
  </r>
  <r>
    <s v="ID1597"/>
    <s v="Heitzman"/>
    <n v="17.7"/>
    <n v="10.42"/>
    <s v="yes"/>
    <s v="No"/>
    <x v="0"/>
    <n v="2"/>
    <x v="1"/>
    <x v="0"/>
    <d v="1974-07-06T00:00:00"/>
    <x v="620"/>
    <s v="tier - 2"/>
    <s v="tier - 2"/>
    <s v="R1012"/>
    <n v="48"/>
  </r>
  <r>
    <s v="ID1598"/>
    <s v="Tatton"/>
    <n v="17.2"/>
    <n v="6.45"/>
    <s v="No"/>
    <s v="No"/>
    <x v="0"/>
    <n v="2"/>
    <x v="1"/>
    <x v="0"/>
    <d v="1981-06-15T00:00:00"/>
    <x v="621"/>
    <s v="tier - 2"/>
    <s v="tier - 3"/>
    <s v="R1013"/>
    <n v="41"/>
  </r>
  <r>
    <s v="ID1599"/>
    <s v="Flanagan"/>
    <n v="19.21"/>
    <n v="5.52"/>
    <s v="No"/>
    <s v="No"/>
    <x v="0"/>
    <n v="2"/>
    <x v="1"/>
    <x v="0"/>
    <d v="1993-11-03T00:00:00"/>
    <x v="622"/>
    <s v="tier - 2"/>
    <s v="tier - 1"/>
    <s v="R1011"/>
    <n v="29"/>
  </r>
  <r>
    <s v="ID16"/>
    <s v="Funk"/>
    <n v="39.9"/>
    <n v="11.32"/>
    <s v="No"/>
    <s v="No"/>
    <x v="0"/>
    <n v="0"/>
    <x v="0"/>
    <x v="0"/>
    <d v="1981-08-30T00:00:00"/>
    <x v="622"/>
    <s v="tier - 3"/>
    <s v="tier - 3"/>
    <s v="R1013"/>
    <n v="41"/>
  </r>
  <r>
    <s v="ID160"/>
    <s v="Davenport"/>
    <n v="39.799999999999997"/>
    <n v="10.54"/>
    <s v="yes"/>
    <s v="No"/>
    <x v="0"/>
    <n v="2"/>
    <x v="0"/>
    <x v="0"/>
    <d v="1971-12-18T00:00:00"/>
    <x v="623"/>
    <s v="tier - 2"/>
    <s v="tier - 1"/>
    <s v="R1013"/>
    <n v="51"/>
  </r>
  <r>
    <s v="ID1600"/>
    <s v="Nicholson"/>
    <n v="23.2"/>
    <n v="4.41"/>
    <s v="No"/>
    <s v="No"/>
    <x v="1"/>
    <n v="1"/>
    <x v="1"/>
    <x v="0"/>
    <d v="1987-10-19T00:00:00"/>
    <x v="624"/>
    <s v="tier - 1"/>
    <s v="tier - 2"/>
    <s v="R1012"/>
    <n v="35"/>
  </r>
  <r>
    <s v="ID1601"/>
    <s v="Lindbloom"/>
    <n v="32.5"/>
    <n v="4.6900000000000004"/>
    <s v="yes"/>
    <s v="No"/>
    <x v="1"/>
    <n v="1"/>
    <x v="1"/>
    <x v="0"/>
    <d v="1972-08-21T00:00:00"/>
    <x v="625"/>
    <s v="tier - 2"/>
    <s v="tier - 3"/>
    <s v="R1013"/>
    <n v="50"/>
  </r>
  <r>
    <s v="ID1602"/>
    <s v="Wijayaratne"/>
    <n v="20.9"/>
    <n v="6.94"/>
    <s v="No"/>
    <s v="No"/>
    <x v="0"/>
    <n v="0"/>
    <x v="1"/>
    <x v="2"/>
    <d v="1993-06-10T00:00:00"/>
    <x v="626"/>
    <s v="tier - 2"/>
    <s v="tier - 1"/>
    <s v="R1021"/>
    <n v="29"/>
  </r>
  <r>
    <s v="ID1603"/>
    <s v="Ainsworth"/>
    <n v="19.11"/>
    <n v="4.3499999999999996"/>
    <s v="No"/>
    <s v="No"/>
    <x v="0"/>
    <n v="2"/>
    <x v="1"/>
    <x v="0"/>
    <d v="1983-08-30T00:00:00"/>
    <x v="627"/>
    <s v="tier - 2"/>
    <s v="tier - 3"/>
    <s v="R1019"/>
    <n v="39"/>
  </r>
  <r>
    <s v="ID1604"/>
    <s v="Gayagoy"/>
    <n v="31.17"/>
    <n v="5.28"/>
    <s v="No"/>
    <s v="No"/>
    <x v="0"/>
    <n v="1"/>
    <x v="1"/>
    <x v="0"/>
    <d v="2004-11-01T00:00:00"/>
    <x v="628"/>
    <s v="tier - 2"/>
    <s v="tier - 3"/>
    <s v="R1022"/>
    <n v="18"/>
  </r>
  <r>
    <s v="ID1605"/>
    <s v="Fitzmaurice"/>
    <n v="36.08"/>
    <n v="4.29"/>
    <s v="No"/>
    <s v="No"/>
    <x v="0"/>
    <n v="0"/>
    <x v="1"/>
    <x v="0"/>
    <d v="1980-09-18T00:00:00"/>
    <x v="629"/>
    <s v="tier - 2"/>
    <s v="tier - 3"/>
    <s v="R1013"/>
    <n v="42"/>
  </r>
  <r>
    <s v="ID1606"/>
    <s v="Rodriguez"/>
    <n v="28.024999999999999"/>
    <n v="5.69"/>
    <s v="yes"/>
    <s v="No"/>
    <x v="0"/>
    <n v="0"/>
    <x v="1"/>
    <x v="0"/>
    <d v="1972-11-02T00:00:00"/>
    <x v="630"/>
    <s v="tier - 2"/>
    <s v="tier - 2"/>
    <s v="R1013"/>
    <n v="50"/>
  </r>
  <r>
    <s v="ID1607"/>
    <s v="Tsoucas"/>
    <n v="24.32"/>
    <n v="5.56"/>
    <s v="yes"/>
    <s v="No"/>
    <x v="0"/>
    <n v="0"/>
    <x v="1"/>
    <x v="0"/>
    <d v="2002-07-22T00:00:00"/>
    <x v="631"/>
    <s v="tier - 2"/>
    <s v="tier - 2"/>
    <s v="R1026"/>
    <n v="20"/>
  </r>
  <r>
    <s v="ID1608"/>
    <s v="Muhly"/>
    <n v="38"/>
    <n v="5.41"/>
    <s v="yes"/>
    <s v="No"/>
    <x v="0"/>
    <n v="1"/>
    <x v="1"/>
    <x v="0"/>
    <d v="1971-09-27T00:00:00"/>
    <x v="632"/>
    <s v="tier - 2"/>
    <s v="tier - 3"/>
    <s v="R1012"/>
    <n v="51"/>
  </r>
  <r>
    <s v="ID1609"/>
    <s v="Lund"/>
    <n v="31.6"/>
    <n v="10.85"/>
    <s v="yes"/>
    <s v="No"/>
    <x v="0"/>
    <n v="0"/>
    <x v="1"/>
    <x v="0"/>
    <d v="1987-07-27T00:00:00"/>
    <x v="633"/>
    <s v="tier - 2"/>
    <s v="tier - 3"/>
    <s v="R1013"/>
    <n v="35"/>
  </r>
  <r>
    <s v="ID161"/>
    <s v="Battaglino"/>
    <n v="42.82"/>
    <n v="4.21"/>
    <s v="No"/>
    <s v="No"/>
    <x v="0"/>
    <n v="0"/>
    <x v="0"/>
    <x v="0"/>
    <d v="1995-08-20T00:00:00"/>
    <x v="634"/>
    <s v="tier - 2"/>
    <s v="tier - 2"/>
    <s v="R1025"/>
    <n v="27"/>
  </r>
  <r>
    <s v="ID1610"/>
    <s v="Pena"/>
    <n v="31.02"/>
    <n v="11.63"/>
    <s v="yes"/>
    <s v="No"/>
    <x v="0"/>
    <n v="0"/>
    <x v="1"/>
    <x v="0"/>
    <d v="1987-09-30T00:00:00"/>
    <x v="635"/>
    <s v="tier - 2"/>
    <s v="tier - 2"/>
    <s v="R1013"/>
    <n v="35"/>
  </r>
  <r>
    <s v="ID1611"/>
    <s v="Thomason"/>
    <n v="29.26"/>
    <n v="5.68"/>
    <s v="yes"/>
    <s v="No"/>
    <x v="0"/>
    <n v="1"/>
    <x v="1"/>
    <x v="0"/>
    <d v="1985-06-18T00:00:00"/>
    <x v="635"/>
    <s v="tier - 2"/>
    <s v="tier - 1"/>
    <s v="R1013"/>
    <n v="37"/>
  </r>
  <r>
    <s v="ID1612"/>
    <s v="Hancox"/>
    <n v="15.09"/>
    <n v="7.59"/>
    <s v="yes"/>
    <s v="No"/>
    <x v="0"/>
    <n v="2"/>
    <x v="1"/>
    <x v="2"/>
    <d v="1984-11-22T00:00:00"/>
    <x v="636"/>
    <s v="tier - 2"/>
    <s v="tier - 3"/>
    <s v="R1012"/>
    <n v="38"/>
  </r>
  <r>
    <s v="ID1613"/>
    <s v="Canarecci"/>
    <n v="22.63"/>
    <n v="5.09"/>
    <s v="yes"/>
    <s v="No"/>
    <x v="0"/>
    <n v="0"/>
    <x v="1"/>
    <x v="0"/>
    <d v="1993-10-19T00:00:00"/>
    <x v="637"/>
    <s v="tier - 2"/>
    <s v="tier - 2"/>
    <s v="R1021"/>
    <n v="29"/>
  </r>
  <r>
    <s v="ID1614"/>
    <s v="Toupin"/>
    <n v="23.46"/>
    <n v="4.21"/>
    <s v="No"/>
    <s v="No"/>
    <x v="0"/>
    <n v="1"/>
    <x v="1"/>
    <x v="0"/>
    <d v="1982-07-08T00:00:00"/>
    <x v="638"/>
    <s v="tier - 2"/>
    <s v="tier - 1"/>
    <s v="R1011"/>
    <n v="40"/>
  </r>
  <r>
    <s v="ID1615"/>
    <s v="Mulley"/>
    <n v="22.56"/>
    <n v="4.34"/>
    <s v="yes"/>
    <s v="No"/>
    <x v="0"/>
    <n v="0"/>
    <x v="1"/>
    <x v="1"/>
    <d v="1982-12-21T00:00:00"/>
    <x v="639"/>
    <s v="tier - 2"/>
    <s v="tier - 1"/>
    <s v="R1013"/>
    <n v="40"/>
  </r>
  <r>
    <s v="ID1616"/>
    <s v="Parry"/>
    <n v="19.28"/>
    <n v="11.85"/>
    <s v="No"/>
    <s v="No"/>
    <x v="0"/>
    <n v="2"/>
    <x v="1"/>
    <x v="0"/>
    <d v="1987-07-29T00:00:00"/>
    <x v="640"/>
    <s v="tier - 3"/>
    <s v="tier - 3"/>
    <s v="R1011"/>
    <n v="35"/>
  </r>
  <r>
    <s v="ID1617"/>
    <s v="Mason Cox"/>
    <n v="15.37"/>
    <n v="9.61"/>
    <s v="yes"/>
    <s v="No"/>
    <x v="0"/>
    <n v="2"/>
    <x v="1"/>
    <x v="0"/>
    <d v="1993-08-13T00:00:00"/>
    <x v="640"/>
    <s v="tier - 2"/>
    <s v="tier - 2"/>
    <s v="R1025"/>
    <n v="29"/>
  </r>
  <r>
    <s v="ID1618"/>
    <s v="Thompson"/>
    <n v="18.71"/>
    <n v="5.29"/>
    <s v="yes"/>
    <s v="No"/>
    <x v="0"/>
    <n v="0"/>
    <x v="1"/>
    <x v="3"/>
    <d v="1994-07-30T00:00:00"/>
    <x v="641"/>
    <s v="tier - 2"/>
    <s v="tier - 1"/>
    <s v="R1012"/>
    <n v="28"/>
  </r>
  <r>
    <s v="ID1619"/>
    <s v="Nelson"/>
    <n v="20.61"/>
    <n v="6.89"/>
    <s v="No"/>
    <s v="No"/>
    <x v="0"/>
    <n v="0"/>
    <x v="1"/>
    <x v="2"/>
    <d v="1987-07-14T00:00:00"/>
    <x v="642"/>
    <s v="tier - 3"/>
    <s v="tier - 2"/>
    <s v="R1013"/>
    <n v="35"/>
  </r>
  <r>
    <s v="ID162"/>
    <s v="Forte"/>
    <n v="33.630000000000003"/>
    <n v="5.42"/>
    <s v="No"/>
    <s v="No"/>
    <x v="0"/>
    <n v="0"/>
    <x v="0"/>
    <x v="2"/>
    <d v="2003-08-13T00:00:00"/>
    <x v="643"/>
    <s v="tier - 2"/>
    <s v="tier - 2"/>
    <s v="R1012"/>
    <n v="19"/>
  </r>
  <r>
    <s v="ID1620"/>
    <s v="Corona Iturriaga"/>
    <n v="15.99"/>
    <n v="4.57"/>
    <s v="yes"/>
    <s v="No"/>
    <x v="1"/>
    <n v="1"/>
    <x v="1"/>
    <x v="0"/>
    <d v="2004-07-15T00:00:00"/>
    <x v="644"/>
    <s v="tier - 2"/>
    <s v="tier - 1"/>
    <s v="R1026"/>
    <n v="18"/>
  </r>
  <r>
    <s v="ID1621"/>
    <s v="McCollum"/>
    <n v="33.155000000000001"/>
    <n v="4.32"/>
    <s v="No"/>
    <s v="No"/>
    <x v="0"/>
    <n v="0"/>
    <x v="1"/>
    <x v="0"/>
    <d v="1980-08-05T00:00:00"/>
    <x v="645"/>
    <s v="tier - 2"/>
    <s v="tier - 3"/>
    <s v="R1013"/>
    <n v="42"/>
  </r>
  <r>
    <s v="ID1622"/>
    <s v="Hevner"/>
    <n v="26.22"/>
    <n v="5.57"/>
    <s v="yes"/>
    <s v="No"/>
    <x v="1"/>
    <n v="1"/>
    <x v="1"/>
    <x v="2"/>
    <d v="1980-07-21T00:00:00"/>
    <x v="646"/>
    <s v="tier - 3"/>
    <s v="tier - 3"/>
    <s v="R1011"/>
    <n v="42"/>
  </r>
  <r>
    <s v="ID1623"/>
    <s v="Looi"/>
    <n v="21.85"/>
    <n v="5.26"/>
    <s v="yes"/>
    <s v="No"/>
    <x v="1"/>
    <n v="1"/>
    <x v="1"/>
    <x v="0"/>
    <d v="1989-07-22T00:00:00"/>
    <x v="647"/>
    <s v="tier - 2"/>
    <s v="tier - 2"/>
    <s v="R1011"/>
    <n v="33"/>
  </r>
  <r>
    <s v="ID1624"/>
    <s v="Power"/>
    <n v="30.495000000000001"/>
    <n v="6.25"/>
    <s v="No"/>
    <s v="No"/>
    <x v="0"/>
    <n v="0"/>
    <x v="1"/>
    <x v="0"/>
    <d v="1984-09-19T00:00:00"/>
    <x v="648"/>
    <s v="tier - 2"/>
    <s v="tier - 3"/>
    <s v="R1013"/>
    <n v="38"/>
  </r>
  <r>
    <s v="ID1625"/>
    <s v="Routon"/>
    <n v="34.104999999999997"/>
    <n v="5.67"/>
    <s v="yes"/>
    <s v="No"/>
    <x v="0"/>
    <n v="0"/>
    <x v="1"/>
    <x v="1"/>
    <d v="1984-11-11T00:00:00"/>
    <x v="649"/>
    <s v="tier - 2"/>
    <s v="tier - 2"/>
    <s v="R1013"/>
    <n v="38"/>
  </r>
  <r>
    <s v="ID1626"/>
    <s v="Dochelli"/>
    <n v="32.770000000000003"/>
    <n v="4.42"/>
    <s v="yes"/>
    <s v="No"/>
    <x v="0"/>
    <n v="1"/>
    <x v="1"/>
    <x v="1"/>
    <d v="1970-06-25T00:00:00"/>
    <x v="650"/>
    <s v="tier - 2"/>
    <s v="tier - 3"/>
    <s v="R1013"/>
    <n v="52"/>
  </r>
  <r>
    <s v="ID1627"/>
    <s v="Gillespie"/>
    <n v="16.850000000000001"/>
    <n v="11.75"/>
    <s v="yes"/>
    <s v="No"/>
    <x v="0"/>
    <n v="2"/>
    <x v="1"/>
    <x v="1"/>
    <d v="1980-10-10T00:00:00"/>
    <x v="650"/>
    <s v="tier - 2"/>
    <s v="tier - 2"/>
    <s v="R1011"/>
    <n v="42"/>
  </r>
  <r>
    <s v="ID1628"/>
    <s v="Oskvig"/>
    <n v="34.700000000000003"/>
    <n v="6.06"/>
    <s v="No"/>
    <s v="No"/>
    <x v="0"/>
    <n v="1"/>
    <x v="1"/>
    <x v="0"/>
    <d v="1974-10-11T00:00:00"/>
    <x v="650"/>
    <s v="tier - 2"/>
    <s v="tier - 3"/>
    <s v="R1013"/>
    <n v="48"/>
  </r>
  <r>
    <s v="ID1629"/>
    <s v="Holland-Stergar"/>
    <n v="37.049999999999997"/>
    <n v="5.48"/>
    <s v="No"/>
    <s v="No"/>
    <x v="0"/>
    <n v="1"/>
    <x v="1"/>
    <x v="0"/>
    <d v="1988-06-10T00:00:00"/>
    <x v="651"/>
    <s v="tier - 2"/>
    <s v="tier - 1"/>
    <s v="R1012"/>
    <n v="34"/>
  </r>
  <r>
    <s v="ID163"/>
    <s v="Arai"/>
    <n v="37.07"/>
    <n v="4.28"/>
    <s v="No"/>
    <s v="yes"/>
    <x v="0"/>
    <n v="1"/>
    <x v="0"/>
    <x v="2"/>
    <d v="1974-08-17T00:00:00"/>
    <x v="651"/>
    <s v="tier - 2"/>
    <s v="tier - 2"/>
    <s v="R1013"/>
    <n v="48"/>
  </r>
  <r>
    <s v="ID1630"/>
    <s v="Olausson"/>
    <n v="18.78"/>
    <n v="4.45"/>
    <s v="No"/>
    <s v="No"/>
    <x v="1"/>
    <n v="1"/>
    <x v="1"/>
    <x v="0"/>
    <d v="1980-08-08T00:00:00"/>
    <x v="652"/>
    <s v="tier - 2"/>
    <s v="tier - 3"/>
    <s v="R1013"/>
    <n v="42"/>
  </r>
  <r>
    <s v="ID1631"/>
    <s v="Wagner"/>
    <n v="28.024999999999999"/>
    <n v="5"/>
    <s v="No"/>
    <s v="No"/>
    <x v="0"/>
    <n v="1"/>
    <x v="1"/>
    <x v="0"/>
    <d v="1989-08-16T00:00:00"/>
    <x v="653"/>
    <s v="tier - 2"/>
    <s v="tier - 1"/>
    <s v="R1011"/>
    <n v="33"/>
  </r>
  <r>
    <s v="ID1632"/>
    <s v="Delong"/>
    <n v="35.090000000000003"/>
    <n v="5.84"/>
    <s v="No"/>
    <s v="No"/>
    <x v="0"/>
    <n v="0"/>
    <x v="1"/>
    <x v="0"/>
    <d v="1996-07-28T00:00:00"/>
    <x v="654"/>
    <s v="tier - 2"/>
    <s v="tier - 3"/>
    <s v="R1012"/>
    <n v="26"/>
  </r>
  <r>
    <s v="ID1633"/>
    <s v="Mehech"/>
    <n v="34.42"/>
    <n v="5.21"/>
    <s v="yes"/>
    <s v="No"/>
    <x v="0"/>
    <n v="0"/>
    <x v="1"/>
    <x v="0"/>
    <d v="1994-11-08T00:00:00"/>
    <x v="655"/>
    <s v="tier - 2"/>
    <s v="tier - 2"/>
    <s v="R1011"/>
    <n v="28"/>
  </r>
  <r>
    <s v="ID1634"/>
    <s v="Machiela"/>
    <n v="29.4"/>
    <n v="4.26"/>
    <s v="No"/>
    <s v="No"/>
    <x v="0"/>
    <n v="0"/>
    <x v="1"/>
    <x v="2"/>
    <d v="1984-09-21T00:00:00"/>
    <x v="656"/>
    <s v="tier - 3"/>
    <s v="tier - 1"/>
    <s v="R1016"/>
    <n v="38"/>
  </r>
  <r>
    <s v="ID1635"/>
    <s v="Young"/>
    <n v="21.31"/>
    <n v="4.17"/>
    <s v="No"/>
    <s v="No"/>
    <x v="0"/>
    <n v="0"/>
    <x v="1"/>
    <x v="0"/>
    <d v="1979-08-08T00:00:00"/>
    <x v="657"/>
    <s v="tier - 2"/>
    <s v="tier - 2"/>
    <s v="R1012"/>
    <n v="43"/>
  </r>
  <r>
    <s v="ID1636"/>
    <s v="Dupere"/>
    <n v="19.559999999999999"/>
    <n v="11.96"/>
    <s v="No"/>
    <s v="No"/>
    <x v="0"/>
    <n v="0"/>
    <x v="1"/>
    <x v="0"/>
    <d v="1984-10-14T00:00:00"/>
    <x v="658"/>
    <s v="tier - 1"/>
    <s v="tier - 1"/>
    <s v="R1014"/>
    <n v="38"/>
  </r>
  <r>
    <s v="ID1637"/>
    <s v="Iandolo"/>
    <n v="37.335000000000001"/>
    <n v="6.26"/>
    <s v="yes"/>
    <s v="No"/>
    <x v="0"/>
    <n v="1"/>
    <x v="1"/>
    <x v="1"/>
    <d v="1984-07-25T00:00:00"/>
    <x v="659"/>
    <s v="tier - 1"/>
    <s v="tier - 2"/>
    <s v="R1011"/>
    <n v="38"/>
  </r>
  <r>
    <s v="ID1638"/>
    <s v="Ito"/>
    <n v="19.53"/>
    <n v="11.68"/>
    <s v="No"/>
    <s v="No"/>
    <x v="0"/>
    <n v="0"/>
    <x v="1"/>
    <x v="1"/>
    <d v="1970-06-09T00:00:00"/>
    <x v="660"/>
    <s v="tier - 2"/>
    <s v="tier - 2"/>
    <s v="R1013"/>
    <n v="52"/>
  </r>
  <r>
    <s v="ID1639"/>
    <s v="Barry"/>
    <n v="34.1"/>
    <n v="5.16"/>
    <s v="No"/>
    <s v="No"/>
    <x v="0"/>
    <n v="0"/>
    <x v="1"/>
    <x v="0"/>
    <d v="1995-09-09T00:00:00"/>
    <x v="661"/>
    <s v="tier - 2"/>
    <s v="tier - 3"/>
    <s v="R1026"/>
    <n v="27"/>
  </r>
  <r>
    <s v="ID164"/>
    <s v="Boyce"/>
    <n v="35.625"/>
    <n v="8.9"/>
    <s v="No"/>
    <s v="No"/>
    <x v="0"/>
    <n v="0"/>
    <x v="0"/>
    <x v="0"/>
    <d v="1985-07-21T00:00:00"/>
    <x v="661"/>
    <s v="tier - 2"/>
    <s v="tier - 1"/>
    <s v="R1012"/>
    <n v="37"/>
  </r>
  <r>
    <s v="ID1640"/>
    <s v="Lin"/>
    <n v="16.5"/>
    <n v="6.9"/>
    <s v="yes"/>
    <s v="No"/>
    <x v="0"/>
    <n v="2"/>
    <x v="1"/>
    <x v="0"/>
    <d v="1991-07-25T00:00:00"/>
    <x v="662"/>
    <s v="tier - 2"/>
    <s v="tier - 2"/>
    <s v="R1024"/>
    <n v="31"/>
  </r>
  <r>
    <s v="ID1641"/>
    <s v="Smith"/>
    <n v="30.69"/>
    <n v="4.83"/>
    <s v="No"/>
    <s v="No"/>
    <x v="0"/>
    <n v="1"/>
    <x v="1"/>
    <x v="0"/>
    <d v="1983-08-11T00:00:00"/>
    <x v="663"/>
    <s v="tier - 2"/>
    <s v="tier - 3"/>
    <s v="R1012"/>
    <n v="39"/>
  </r>
  <r>
    <s v="ID1642"/>
    <s v="Nalven"/>
    <n v="28.93"/>
    <n v="4.87"/>
    <s v="No"/>
    <s v="No"/>
    <x v="0"/>
    <n v="1"/>
    <x v="1"/>
    <x v="0"/>
    <d v="1983-11-16T00:00:00"/>
    <x v="664"/>
    <s v="tier - 3"/>
    <s v="tier - 2"/>
    <s v="R1012"/>
    <n v="39"/>
  </r>
  <r>
    <s v="ID1643"/>
    <s v="Bourgeois"/>
    <n v="38.9"/>
    <n v="4.28"/>
    <s v="No"/>
    <s v="No"/>
    <x v="0"/>
    <n v="0"/>
    <x v="1"/>
    <x v="0"/>
    <d v="1990-08-18T00:00:00"/>
    <x v="665"/>
    <s v="tier - 2"/>
    <s v="tier - 3"/>
    <s v="R1012"/>
    <n v="32"/>
  </r>
  <r>
    <s v="ID1644"/>
    <s v="Orloff"/>
    <n v="26.9"/>
    <n v="4.07"/>
    <s v="No"/>
    <s v="No"/>
    <x v="0"/>
    <n v="0"/>
    <x v="1"/>
    <x v="0"/>
    <d v="1969-11-09T00:00:00"/>
    <x v="666"/>
    <s v="tier - 2"/>
    <s v="tier - 2"/>
    <s v="R1011"/>
    <n v="53"/>
  </r>
  <r>
    <s v="ID1645"/>
    <s v="Ramirez"/>
    <n v="24.86"/>
    <n v="6.23"/>
    <s v="No"/>
    <s v="No"/>
    <x v="0"/>
    <n v="0"/>
    <x v="1"/>
    <x v="0"/>
    <d v="1978-09-05T00:00:00"/>
    <x v="666"/>
    <s v="tier - 2"/>
    <s v="tier - 1"/>
    <s v="R1013"/>
    <n v="44"/>
  </r>
  <r>
    <s v="ID1646"/>
    <s v="Fouquet"/>
    <n v="39.14"/>
    <n v="6.24"/>
    <s v="No"/>
    <s v="yes"/>
    <x v="0"/>
    <n v="1"/>
    <x v="1"/>
    <x v="0"/>
    <d v="1976-12-12T00:00:00"/>
    <x v="666"/>
    <s v="tier - 2"/>
    <s v="tier - 3"/>
    <s v="R1013"/>
    <n v="46"/>
  </r>
  <r>
    <s v="ID1647"/>
    <s v="McPhillips"/>
    <n v="39.799999999999997"/>
    <n v="6.17"/>
    <s v="No"/>
    <s v="No"/>
    <x v="1"/>
    <n v="1"/>
    <x v="1"/>
    <x v="0"/>
    <d v="1970-10-14T00:00:00"/>
    <x v="667"/>
    <s v="tier - 2"/>
    <s v="tier - 3"/>
    <s v="R1012"/>
    <n v="52"/>
  </r>
  <r>
    <s v="ID1648"/>
    <s v="Burgin"/>
    <n v="34.32"/>
    <n v="5.16"/>
    <s v="No"/>
    <s v="No"/>
    <x v="0"/>
    <n v="1"/>
    <x v="1"/>
    <x v="0"/>
    <d v="1973-11-06T00:00:00"/>
    <x v="668"/>
    <s v="tier - 2"/>
    <s v="tier - 3"/>
    <s v="R1013"/>
    <n v="49"/>
  </r>
  <r>
    <s v="ID1649"/>
    <s v="Roberts"/>
    <n v="32.51"/>
    <n v="4.3"/>
    <s v="No"/>
    <s v="No"/>
    <x v="0"/>
    <n v="0"/>
    <x v="1"/>
    <x v="1"/>
    <d v="1985-10-15T00:00:00"/>
    <x v="669"/>
    <s v="tier - 2"/>
    <s v="tier - 1"/>
    <s v="R1012"/>
    <n v="37"/>
  </r>
  <r>
    <s v="ID165"/>
    <s v="Nemec"/>
    <n v="42.69"/>
    <n v="4.8899999999999997"/>
    <s v="No"/>
    <s v="No"/>
    <x v="1"/>
    <n v="1"/>
    <x v="0"/>
    <x v="1"/>
    <d v="1984-10-06T00:00:00"/>
    <x v="670"/>
    <s v="tier - 2"/>
    <s v="tier - 1"/>
    <s v="R1013"/>
    <n v="38"/>
  </r>
  <r>
    <s v="ID1650"/>
    <s v="Appman"/>
    <n v="30.71"/>
    <n v="6.14"/>
    <s v="No"/>
    <s v="No"/>
    <x v="1"/>
    <n v="1"/>
    <x v="1"/>
    <x v="0"/>
    <d v="1985-08-09T00:00:00"/>
    <x v="671"/>
    <s v="tier - 2"/>
    <s v="tier - 2"/>
    <s v="R1012"/>
    <n v="37"/>
  </r>
  <r>
    <s v="ID1651"/>
    <s v="Driscoll"/>
    <n v="28.9"/>
    <n v="5.36"/>
    <s v="No"/>
    <s v="No"/>
    <x v="0"/>
    <n v="1"/>
    <x v="1"/>
    <x v="0"/>
    <d v="1970-10-05T00:00:00"/>
    <x v="671"/>
    <s v="tier - 2"/>
    <s v="tier - 2"/>
    <s v="R1012"/>
    <n v="52"/>
  </r>
  <r>
    <s v="ID1652"/>
    <s v="Glotzbach"/>
    <n v="36.19"/>
    <n v="4.3"/>
    <s v="No"/>
    <s v="No"/>
    <x v="0"/>
    <n v="0"/>
    <x v="1"/>
    <x v="0"/>
    <d v="1988-11-01T00:00:00"/>
    <x v="672"/>
    <s v="tier - 2"/>
    <s v="tier - 3"/>
    <s v="R1013"/>
    <n v="34"/>
  </r>
  <r>
    <s v="ID1653"/>
    <s v="Tenforde"/>
    <n v="29.6"/>
    <n v="4.09"/>
    <s v="No"/>
    <s v="No"/>
    <x v="0"/>
    <n v="0"/>
    <x v="1"/>
    <x v="1"/>
    <d v="1981-11-22T00:00:00"/>
    <x v="673"/>
    <s v="tier - 2"/>
    <s v="tier - 1"/>
    <s v="R1013"/>
    <n v="41"/>
  </r>
  <r>
    <s v="ID1654"/>
    <s v="Ramirez"/>
    <n v="30.95"/>
    <n v="6.27"/>
    <s v="No"/>
    <s v="No"/>
    <x v="1"/>
    <n v="1"/>
    <x v="1"/>
    <x v="0"/>
    <d v="1981-10-01T00:00:00"/>
    <x v="674"/>
    <s v="tier - 2"/>
    <s v="tier - 3"/>
    <s v="R1011"/>
    <n v="41"/>
  </r>
  <r>
    <s v="ID1655"/>
    <s v="Stanley Torres"/>
    <n v="19.95"/>
    <n v="5.39"/>
    <s v="No"/>
    <s v="No"/>
    <x v="0"/>
    <n v="1"/>
    <x v="1"/>
    <x v="0"/>
    <d v="1988-10-23T00:00:00"/>
    <x v="675"/>
    <s v="tier - 2"/>
    <s v="tier - 1"/>
    <s v="R1011"/>
    <n v="34"/>
  </r>
  <r>
    <s v="ID1656"/>
    <s v="Vandongen"/>
    <n v="23.65"/>
    <n v="5.75"/>
    <s v="yes"/>
    <s v="No"/>
    <x v="0"/>
    <n v="0"/>
    <x v="1"/>
    <x v="0"/>
    <d v="1985-07-22T00:00:00"/>
    <x v="676"/>
    <s v="tier - 2"/>
    <s v="tier - 1"/>
    <s v="R1012"/>
    <n v="37"/>
  </r>
  <r>
    <s v="ID1657"/>
    <s v="Liebald"/>
    <n v="43.34"/>
    <n v="4.91"/>
    <s v="No"/>
    <s v="No"/>
    <x v="0"/>
    <n v="1"/>
    <x v="1"/>
    <x v="0"/>
    <d v="1985-12-20T00:00:00"/>
    <x v="677"/>
    <s v="tier - 1"/>
    <s v="tier - 2"/>
    <s v="R1012"/>
    <n v="37"/>
  </r>
  <r>
    <s v="ID1658"/>
    <s v="Holte"/>
    <n v="31.98"/>
    <n v="4.46"/>
    <s v="yes"/>
    <s v="No"/>
    <x v="0"/>
    <n v="1"/>
    <x v="1"/>
    <x v="0"/>
    <d v="1985-09-22T00:00:00"/>
    <x v="677"/>
    <s v="tier - 2"/>
    <s v="tier - 2"/>
    <s v="R1012"/>
    <n v="37"/>
  </r>
  <r>
    <s v="ID1659"/>
    <s v="Johnson"/>
    <n v="35.86"/>
    <n v="6.22"/>
    <s v="No"/>
    <s v="No"/>
    <x v="0"/>
    <n v="1"/>
    <x v="1"/>
    <x v="0"/>
    <d v="1999-09-10T00:00:00"/>
    <x v="678"/>
    <s v="tier - 2"/>
    <s v="tier - 2"/>
    <s v="R1026"/>
    <n v="23"/>
  </r>
  <r>
    <s v="ID166"/>
    <s v="Bartlett"/>
    <n v="37.869999999999997"/>
    <n v="4.29"/>
    <s v="yes"/>
    <s v="No"/>
    <x v="1"/>
    <n v="1"/>
    <x v="0"/>
    <x v="0"/>
    <d v="1992-08-12T00:00:00"/>
    <x v="679"/>
    <s v="tier - 2"/>
    <s v="tier - 1"/>
    <s v="R1021"/>
    <n v="30"/>
  </r>
  <r>
    <s v="ID1660"/>
    <s v="Bergman"/>
    <n v="15.2"/>
    <n v="8.82"/>
    <s v="No"/>
    <s v="No"/>
    <x v="0"/>
    <n v="0"/>
    <x v="1"/>
    <x v="2"/>
    <d v="1972-06-29T00:00:00"/>
    <x v="680"/>
    <s v="tier - 2"/>
    <s v="tier - 2"/>
    <s v="R1013"/>
    <n v="50"/>
  </r>
  <r>
    <s v="ID1661"/>
    <s v="Aitken"/>
    <n v="37.200000000000003"/>
    <n v="10.14"/>
    <s v="No"/>
    <s v="No"/>
    <x v="0"/>
    <n v="0"/>
    <x v="1"/>
    <x v="0"/>
    <d v="1978-09-19T00:00:00"/>
    <x v="681"/>
    <s v="tier - 2"/>
    <s v="tier - 2"/>
    <s v="R1013"/>
    <n v="44"/>
  </r>
  <r>
    <s v="ID1662"/>
    <s v="Berger"/>
    <n v="17.91"/>
    <n v="4.66"/>
    <s v="No"/>
    <s v="No"/>
    <x v="0"/>
    <n v="2"/>
    <x v="1"/>
    <x v="0"/>
    <d v="1983-08-11T00:00:00"/>
    <x v="682"/>
    <s v="tier - 2"/>
    <s v="tier - 1"/>
    <s v="R1011"/>
    <n v="39"/>
  </r>
  <r>
    <s v="ID1663"/>
    <s v="Richey"/>
    <n v="20.76"/>
    <n v="6.26"/>
    <s v="No"/>
    <s v="No"/>
    <x v="0"/>
    <n v="0"/>
    <x v="1"/>
    <x v="0"/>
    <d v="1979-10-10T00:00:00"/>
    <x v="683"/>
    <s v="tier - 2"/>
    <s v="tier - 1"/>
    <s v="R1011"/>
    <n v="43"/>
  </r>
  <r>
    <s v="ID1664"/>
    <s v="Trotter"/>
    <n v="38.99"/>
    <n v="5.21"/>
    <s v="No"/>
    <s v="yes"/>
    <x v="0"/>
    <n v="1"/>
    <x v="1"/>
    <x v="0"/>
    <d v="1972-11-11T00:00:00"/>
    <x v="684"/>
    <s v="tier - 2"/>
    <s v="tier - 2"/>
    <s v="R1013"/>
    <n v="50"/>
  </r>
  <r>
    <s v="ID1665"/>
    <s v="Chavez"/>
    <n v="42.655000000000001"/>
    <n v="5.94"/>
    <s v="yes"/>
    <s v="No"/>
    <x v="1"/>
    <n v="1"/>
    <x v="1"/>
    <x v="1"/>
    <d v="1972-09-08T00:00:00"/>
    <x v="684"/>
    <s v="tier - 2"/>
    <s v="tier - 2"/>
    <s v="R1012"/>
    <n v="50"/>
  </r>
  <r>
    <s v="ID1666"/>
    <s v="Orifice"/>
    <n v="30.57"/>
    <n v="5.34"/>
    <s v="No"/>
    <s v="No"/>
    <x v="1"/>
    <n v="1"/>
    <x v="1"/>
    <x v="2"/>
    <d v="1970-10-11T00:00:00"/>
    <x v="685"/>
    <s v="tier - 2"/>
    <s v="tier - 2"/>
    <s v="R1013"/>
    <n v="52"/>
  </r>
  <r>
    <s v="ID1667"/>
    <s v="Farkash"/>
    <n v="17.7"/>
    <n v="6.38"/>
    <s v="No"/>
    <s v="No"/>
    <x v="0"/>
    <n v="2"/>
    <x v="1"/>
    <x v="0"/>
    <d v="1995-10-17T00:00:00"/>
    <x v="686"/>
    <s v="tier - 2"/>
    <s v="tier - 1"/>
    <s v="R1026"/>
    <n v="27"/>
  </r>
  <r>
    <s v="ID1668"/>
    <s v="Hribar"/>
    <n v="34.770000000000003"/>
    <n v="4.47"/>
    <s v="No"/>
    <s v="No"/>
    <x v="0"/>
    <n v="1"/>
    <x v="1"/>
    <x v="0"/>
    <d v="1984-09-25T00:00:00"/>
    <x v="687"/>
    <s v="tier - 2"/>
    <s v="tier - 1"/>
    <s v="R1013"/>
    <n v="38"/>
  </r>
  <r>
    <s v="ID1669"/>
    <s v="Crawford"/>
    <n v="16.88"/>
    <n v="9.9600000000000009"/>
    <s v="No"/>
    <s v="No"/>
    <x v="0"/>
    <n v="0"/>
    <x v="1"/>
    <x v="2"/>
    <d v="1981-06-30T00:00:00"/>
    <x v="688"/>
    <s v="tier - 1"/>
    <s v="tier - 3"/>
    <s v="R1013"/>
    <n v="41"/>
  </r>
  <r>
    <s v="ID167"/>
    <s v="Sittlington"/>
    <n v="40.61"/>
    <n v="8"/>
    <s v="yes"/>
    <s v="No"/>
    <x v="0"/>
    <n v="1"/>
    <x v="0"/>
    <x v="0"/>
    <d v="1993-10-16T00:00:00"/>
    <x v="689"/>
    <s v="tier - 2"/>
    <s v="tier - 1"/>
    <s v="R1025"/>
    <n v="29"/>
  </r>
  <r>
    <s v="ID1670"/>
    <s v="Silbert"/>
    <n v="40.26"/>
    <n v="9.92"/>
    <s v="yes"/>
    <s v="No"/>
    <x v="0"/>
    <n v="0"/>
    <x v="1"/>
    <x v="0"/>
    <d v="1981-11-24T00:00:00"/>
    <x v="690"/>
    <s v="tier - 2"/>
    <s v="tier - 1"/>
    <s v="R1011"/>
    <n v="41"/>
  </r>
  <r>
    <s v="ID1671"/>
    <s v="Carrique"/>
    <n v="25.6"/>
    <n v="6.03"/>
    <s v="No"/>
    <s v="No"/>
    <x v="1"/>
    <n v="1"/>
    <x v="1"/>
    <x v="0"/>
    <d v="1981-08-26T00:00:00"/>
    <x v="691"/>
    <s v="tier - 2"/>
    <s v="tier - 3"/>
    <s v="R1013"/>
    <n v="41"/>
  </r>
  <r>
    <s v="ID1672"/>
    <s v="Kosla"/>
    <n v="33.549999999999997"/>
    <n v="10.9"/>
    <s v="yes"/>
    <s v="No"/>
    <x v="0"/>
    <n v="0"/>
    <x v="1"/>
    <x v="0"/>
    <d v="1996-07-04T00:00:00"/>
    <x v="692"/>
    <s v="tier - 2"/>
    <s v="tier - 3"/>
    <s v="R1021"/>
    <n v="26"/>
  </r>
  <r>
    <s v="ID1673"/>
    <s v="Parker"/>
    <n v="16.690000000000001"/>
    <n v="10.66"/>
    <s v="No"/>
    <s v="No"/>
    <x v="0"/>
    <n v="0"/>
    <x v="1"/>
    <x v="0"/>
    <d v="1974-09-17T00:00:00"/>
    <x v="693"/>
    <s v="tier - 2"/>
    <s v="tier - 1"/>
    <s v="R1013"/>
    <n v="48"/>
  </r>
  <r>
    <s v="ID1674"/>
    <s v="Horton"/>
    <n v="19.95"/>
    <n v="4.05"/>
    <s v="No"/>
    <s v="No"/>
    <x v="0"/>
    <n v="1"/>
    <x v="1"/>
    <x v="0"/>
    <d v="1969-09-04T00:00:00"/>
    <x v="694"/>
    <s v="tier - 2"/>
    <s v="tier - 2"/>
    <s v="R1012"/>
    <n v="53"/>
  </r>
  <r>
    <s v="ID1675"/>
    <s v="Boller"/>
    <n v="17.55"/>
    <n v="4.2300000000000004"/>
    <s v="No"/>
    <s v="No"/>
    <x v="0"/>
    <n v="2"/>
    <x v="1"/>
    <x v="2"/>
    <d v="2004-07-27T00:00:00"/>
    <x v="695"/>
    <s v="tier - 2"/>
    <s v="tier - 2"/>
    <s v="R1011"/>
    <n v="18"/>
  </r>
  <r>
    <s v="ID1676"/>
    <s v="Olaru"/>
    <n v="22.01"/>
    <n v="5.01"/>
    <s v="No"/>
    <s v="No"/>
    <x v="0"/>
    <n v="1"/>
    <x v="1"/>
    <x v="0"/>
    <d v="1985-11-19T00:00:00"/>
    <x v="696"/>
    <s v="tier - 2"/>
    <s v="tier - 1"/>
    <s v="R1011"/>
    <n v="37"/>
  </r>
  <r>
    <s v="ID1677"/>
    <s v="Prescott"/>
    <n v="41.8"/>
    <n v="5.82"/>
    <s v="yes"/>
    <s v="No"/>
    <x v="1"/>
    <n v="1"/>
    <x v="1"/>
    <x v="0"/>
    <d v="1985-12-15T00:00:00"/>
    <x v="697"/>
    <s v="tier - 2"/>
    <s v="tier - 1"/>
    <s v="R1013"/>
    <n v="37"/>
  </r>
  <r>
    <s v="ID1678"/>
    <s v="Hines"/>
    <n v="19.170000000000002"/>
    <n v="7.94"/>
    <s v="No"/>
    <s v="No"/>
    <x v="0"/>
    <n v="0"/>
    <x v="1"/>
    <x v="0"/>
    <d v="1990-08-13T00:00:00"/>
    <x v="698"/>
    <s v="tier - 2"/>
    <s v="tier - 2"/>
    <s v="R1024"/>
    <n v="32"/>
  </r>
  <r>
    <s v="ID1679"/>
    <s v="Blanton"/>
    <n v="32.799999999999997"/>
    <n v="6.16"/>
    <s v="yes"/>
    <s v="No"/>
    <x v="1"/>
    <n v="1"/>
    <x v="1"/>
    <x v="0"/>
    <d v="1986-09-25T00:00:00"/>
    <x v="699"/>
    <s v="tier - 2"/>
    <s v="tier - 2"/>
    <s v="R1013"/>
    <n v="36"/>
  </r>
  <r>
    <s v="ID168"/>
    <s v="Bustamante"/>
    <n v="30.78"/>
    <n v="4.67"/>
    <s v="yes"/>
    <s v="No"/>
    <x v="0"/>
    <n v="0"/>
    <x v="0"/>
    <x v="0"/>
    <d v="1983-10-21T00:00:00"/>
    <x v="700"/>
    <s v="tier - 2"/>
    <s v="tier - 1"/>
    <s v="R1013"/>
    <n v="39"/>
  </r>
  <r>
    <s v="ID1680"/>
    <s v="McCann"/>
    <n v="35.814999999999998"/>
    <n v="4.1500000000000004"/>
    <s v="No"/>
    <s v="No"/>
    <x v="0"/>
    <n v="1"/>
    <x v="1"/>
    <x v="0"/>
    <d v="1983-08-19T00:00:00"/>
    <x v="701"/>
    <s v="tier - 3"/>
    <s v="tier - 2"/>
    <s v="R1013"/>
    <n v="39"/>
  </r>
  <r>
    <s v="ID1681"/>
    <s v="Schmole"/>
    <n v="24.3"/>
    <n v="6.23"/>
    <s v="No"/>
    <s v="No"/>
    <x v="0"/>
    <n v="0"/>
    <x v="1"/>
    <x v="0"/>
    <d v="1980-10-30T00:00:00"/>
    <x v="702"/>
    <s v="tier - 2"/>
    <s v="tier - 1"/>
    <s v="R1012"/>
    <n v="42"/>
  </r>
  <r>
    <s v="ID1682"/>
    <s v="Barber"/>
    <n v="19.059999999999999"/>
    <n v="7.41"/>
    <s v="No"/>
    <s v="No"/>
    <x v="0"/>
    <n v="0"/>
    <x v="1"/>
    <x v="0"/>
    <d v="1989-06-24T00:00:00"/>
    <x v="703"/>
    <s v="tier - 2"/>
    <s v="tier - 2"/>
    <s v="R1012"/>
    <n v="33"/>
  </r>
  <r>
    <s v="ID1683"/>
    <s v="Reichmann"/>
    <n v="33.25"/>
    <n v="5.62"/>
    <s v="yes"/>
    <s v="No"/>
    <x v="0"/>
    <n v="1"/>
    <x v="1"/>
    <x v="0"/>
    <d v="1996-07-07T00:00:00"/>
    <x v="703"/>
    <s v="tier - 2"/>
    <s v="tier - 3"/>
    <s v="R1021"/>
    <n v="26"/>
  </r>
  <r>
    <s v="ID1684"/>
    <s v="Cavatorta"/>
    <n v="21.37"/>
    <n v="4.54"/>
    <s v="yes"/>
    <s v="No"/>
    <x v="1"/>
    <n v="1"/>
    <x v="1"/>
    <x v="0"/>
    <d v="1970-11-09T00:00:00"/>
    <x v="704"/>
    <s v="tier - 2"/>
    <s v="tier - 1"/>
    <s v="R1013"/>
    <n v="52"/>
  </r>
  <r>
    <s v="ID1685"/>
    <s v="Yaeger"/>
    <n v="34.43"/>
    <n v="8.6199999999999992"/>
    <s v="yes"/>
    <s v="No"/>
    <x v="0"/>
    <n v="1"/>
    <x v="1"/>
    <x v="0"/>
    <d v="1984-08-13T00:00:00"/>
    <x v="705"/>
    <s v="tier - 2"/>
    <s v="tier - 1"/>
    <s v="R1012"/>
    <n v="38"/>
  </r>
  <r>
    <s v="ID1686"/>
    <s v="Hughes"/>
    <n v="20.86"/>
    <n v="4.3600000000000003"/>
    <s v="yes"/>
    <s v="No"/>
    <x v="0"/>
    <n v="0"/>
    <x v="1"/>
    <x v="1"/>
    <d v="1976-11-18T00:00:00"/>
    <x v="705"/>
    <s v="tier - 2"/>
    <s v="tier - 2"/>
    <s v="R1013"/>
    <n v="46"/>
  </r>
  <r>
    <s v="ID1687"/>
    <s v="Donahue"/>
    <n v="18.34"/>
    <n v="10.01"/>
    <s v="No"/>
    <s v="No"/>
    <x v="0"/>
    <n v="0"/>
    <x v="1"/>
    <x v="1"/>
    <d v="1982-08-06T00:00:00"/>
    <x v="706"/>
    <s v="tier - 1"/>
    <s v="tier - 2"/>
    <s v="R1012"/>
    <n v="40"/>
  </r>
  <r>
    <s v="ID1688"/>
    <s v="Greenwell"/>
    <n v="34.15"/>
    <n v="5.42"/>
    <s v="No"/>
    <s v="No"/>
    <x v="0"/>
    <n v="0"/>
    <x v="1"/>
    <x v="0"/>
    <d v="1997-08-16T00:00:00"/>
    <x v="707"/>
    <s v="tier - 2"/>
    <s v="tier - 2"/>
    <s v="R1021"/>
    <n v="25"/>
  </r>
  <r>
    <s v="ID1689"/>
    <s v="Steele"/>
    <n v="18.350000000000001"/>
    <n v="5.12"/>
    <s v="No"/>
    <s v="No"/>
    <x v="0"/>
    <n v="0"/>
    <x v="1"/>
    <x v="0"/>
    <d v="1982-10-28T00:00:00"/>
    <x v="708"/>
    <s v="tier - 2"/>
    <s v="tier - 1"/>
    <s v="R1012"/>
    <n v="40"/>
  </r>
  <r>
    <s v="ID169"/>
    <s v="Gunter"/>
    <n v="49.49"/>
    <n v="4.5"/>
    <s v="No"/>
    <s v="No"/>
    <x v="0"/>
    <n v="0"/>
    <x v="0"/>
    <x v="0"/>
    <d v="1987-09-09T00:00:00"/>
    <x v="709"/>
    <s v="tier - 2"/>
    <s v="tier - 3"/>
    <s v="R1024"/>
    <n v="35"/>
  </r>
  <r>
    <s v="ID1690"/>
    <s v="McDonough"/>
    <n v="22.13"/>
    <n v="9.1999999999999993"/>
    <s v="yes"/>
    <s v="No"/>
    <x v="0"/>
    <n v="0"/>
    <x v="1"/>
    <x v="0"/>
    <d v="1985-12-10T00:00:00"/>
    <x v="710"/>
    <s v="tier - 1"/>
    <s v="tier - 3"/>
    <s v="R1014"/>
    <n v="37"/>
  </r>
  <r>
    <s v="ID1691"/>
    <s v="Sweetland"/>
    <n v="22.51"/>
    <n v="6.08"/>
    <s v="yes"/>
    <s v="No"/>
    <x v="0"/>
    <n v="1"/>
    <x v="1"/>
    <x v="2"/>
    <d v="1970-08-20T00:00:00"/>
    <x v="711"/>
    <s v="tier - 2"/>
    <s v="tier - 1"/>
    <s v="R1013"/>
    <n v="52"/>
  </r>
  <r>
    <s v="ID1692"/>
    <s v="Hammersmith"/>
    <n v="31"/>
    <n v="4.7699999999999996"/>
    <s v="No"/>
    <s v="No"/>
    <x v="0"/>
    <n v="1"/>
    <x v="1"/>
    <x v="0"/>
    <d v="1971-08-22T00:00:00"/>
    <x v="712"/>
    <s v="tier - 2"/>
    <s v="tier - 3"/>
    <s v="R1013"/>
    <n v="51"/>
  </r>
  <r>
    <s v="ID1693"/>
    <s v="French"/>
    <n v="28.27"/>
    <n v="4.62"/>
    <s v="No"/>
    <s v="No"/>
    <x v="0"/>
    <n v="1"/>
    <x v="1"/>
    <x v="0"/>
    <d v="1987-09-04T00:00:00"/>
    <x v="713"/>
    <s v="tier - 2"/>
    <s v="tier - 2"/>
    <s v="R1011"/>
    <n v="35"/>
  </r>
  <r>
    <s v="ID1694"/>
    <s v="Garbe"/>
    <n v="29.92"/>
    <n v="9.07"/>
    <s v="yes"/>
    <s v="No"/>
    <x v="0"/>
    <n v="1"/>
    <x v="1"/>
    <x v="0"/>
    <d v="1976-12-30T00:00:00"/>
    <x v="714"/>
    <s v="tier - 2"/>
    <s v="tier - 3"/>
    <s v="R1013"/>
    <n v="46"/>
  </r>
  <r>
    <s v="ID1695"/>
    <s v="Duncan"/>
    <n v="25.9"/>
    <n v="9.1199999999999992"/>
    <s v="yes"/>
    <s v="No"/>
    <x v="0"/>
    <n v="1"/>
    <x v="1"/>
    <x v="0"/>
    <d v="1975-08-05T00:00:00"/>
    <x v="715"/>
    <s v="tier - 2"/>
    <s v="tier - 3"/>
    <s v="R1013"/>
    <n v="47"/>
  </r>
  <r>
    <s v="ID1696"/>
    <s v="Wallace"/>
    <n v="27.74"/>
    <n v="7.32"/>
    <s v="yes"/>
    <s v="No"/>
    <x v="0"/>
    <n v="1"/>
    <x v="1"/>
    <x v="0"/>
    <d v="1985-07-22T00:00:00"/>
    <x v="716"/>
    <s v="tier - 3"/>
    <s v="tier - 2"/>
    <s v="R1013"/>
    <n v="37"/>
  </r>
  <r>
    <s v="ID1697"/>
    <s v="Tillman"/>
    <n v="17.260000000000002"/>
    <n v="11.73"/>
    <s v="No"/>
    <s v="No"/>
    <x v="0"/>
    <n v="2"/>
    <x v="1"/>
    <x v="0"/>
    <d v="1984-08-26T00:00:00"/>
    <x v="717"/>
    <s v="tier - 3"/>
    <s v="tier - 3"/>
    <s v="R1012"/>
    <n v="38"/>
  </r>
  <r>
    <s v="ID1698"/>
    <s v="Lee"/>
    <n v="19.855"/>
    <n v="6.64"/>
    <s v="yes"/>
    <s v="No"/>
    <x v="0"/>
    <n v="1"/>
    <x v="1"/>
    <x v="0"/>
    <d v="1984-11-01T00:00:00"/>
    <x v="718"/>
    <s v="tier - 2"/>
    <s v="tier - 3"/>
    <s v="R1012"/>
    <n v="38"/>
  </r>
  <r>
    <s v="ID1699"/>
    <s v="Taylor"/>
    <n v="41.69"/>
    <n v="5.78"/>
    <s v="No"/>
    <s v="No"/>
    <x v="0"/>
    <n v="0"/>
    <x v="1"/>
    <x v="0"/>
    <d v="1981-07-27T00:00:00"/>
    <x v="719"/>
    <s v="tier - 2"/>
    <s v="tier - 2"/>
    <s v="R1013"/>
    <n v="41"/>
  </r>
  <r>
    <s v="ID17"/>
    <s v="McSween"/>
    <n v="33.799999999999997"/>
    <n v="7.67"/>
    <s v="No"/>
    <s v="No"/>
    <x v="0"/>
    <n v="3"/>
    <x v="0"/>
    <x v="0"/>
    <d v="1980-06-08T00:00:00"/>
    <x v="720"/>
    <s v="tier - 2"/>
    <s v="tier - 3"/>
    <s v="R1011"/>
    <n v="42"/>
  </r>
  <r>
    <s v="ID170"/>
    <s v="Schubert"/>
    <n v="37.619999999999997"/>
    <n v="6.32"/>
    <s v="yes"/>
    <s v="yes"/>
    <x v="0"/>
    <n v="2"/>
    <x v="0"/>
    <x v="0"/>
    <d v="1970-12-01T00:00:00"/>
    <x v="721"/>
    <s v="tier - 2"/>
    <s v="tier - 2"/>
    <s v="R1013"/>
    <n v="52"/>
  </r>
  <r>
    <s v="ID1700"/>
    <s v="Lalanne"/>
    <n v="16.12"/>
    <n v="10.45"/>
    <s v="No"/>
    <s v="No"/>
    <x v="0"/>
    <n v="0"/>
    <x v="1"/>
    <x v="0"/>
    <d v="1982-10-09T00:00:00"/>
    <x v="722"/>
    <s v="tier - 2"/>
    <s v="tier - 3"/>
    <s v="R1011"/>
    <n v="40"/>
  </r>
  <r>
    <s v="ID1701"/>
    <s v="Flanagan"/>
    <n v="37.43"/>
    <n v="4.5199999999999996"/>
    <s v="No"/>
    <s v="No"/>
    <x v="0"/>
    <n v="1"/>
    <x v="1"/>
    <x v="0"/>
    <d v="1982-08-28T00:00:00"/>
    <x v="723"/>
    <s v="tier - 2"/>
    <s v="tier - 2"/>
    <s v="R1013"/>
    <n v="40"/>
  </r>
  <r>
    <s v="ID1702"/>
    <s v="Arellano"/>
    <n v="31.065000000000001"/>
    <n v="5.71"/>
    <s v="No"/>
    <s v="No"/>
    <x v="0"/>
    <n v="0"/>
    <x v="1"/>
    <x v="1"/>
    <d v="1994-07-07T00:00:00"/>
    <x v="724"/>
    <s v="tier - 2"/>
    <s v="tier - 1"/>
    <s v="R1021"/>
    <n v="28"/>
  </r>
  <r>
    <s v="ID1703"/>
    <s v="Charette"/>
    <n v="25.08"/>
    <n v="4.7699999999999996"/>
    <s v="No"/>
    <s v="No"/>
    <x v="0"/>
    <n v="0"/>
    <x v="1"/>
    <x v="0"/>
    <d v="1976-10-23T00:00:00"/>
    <x v="725"/>
    <s v="tier - 2"/>
    <s v="tier - 1"/>
    <s v="R1013"/>
    <n v="46"/>
  </r>
  <r>
    <s v="ID1704"/>
    <s v="Pena Reyes"/>
    <n v="15.2"/>
    <n v="7.81"/>
    <s v="yes"/>
    <s v="No"/>
    <x v="0"/>
    <n v="1"/>
    <x v="1"/>
    <x v="1"/>
    <d v="1982-08-12T00:00:00"/>
    <x v="726"/>
    <s v="tier - 2"/>
    <s v="tier - 1"/>
    <s v="R1013"/>
    <n v="40"/>
  </r>
  <r>
    <s v="ID1705"/>
    <s v="Broderick"/>
    <n v="22.34"/>
    <n v="5.19"/>
    <s v="yes"/>
    <s v="No"/>
    <x v="0"/>
    <n v="0"/>
    <x v="1"/>
    <x v="0"/>
    <d v="1982-10-02T00:00:00"/>
    <x v="727"/>
    <s v="tier - 2"/>
    <s v="tier - 2"/>
    <s v="R1012"/>
    <n v="40"/>
  </r>
  <r>
    <s v="ID1706"/>
    <s v="Summers"/>
    <n v="40.15"/>
    <n v="5.93"/>
    <s v="No"/>
    <s v="No"/>
    <x v="0"/>
    <n v="1"/>
    <x v="1"/>
    <x v="3"/>
    <d v="1969-12-03T00:00:00"/>
    <x v="728"/>
    <s v="tier - 2"/>
    <s v="tier - 3"/>
    <s v="R1013"/>
    <n v="53"/>
  </r>
  <r>
    <s v="ID1707"/>
    <s v="Fisher"/>
    <n v="37.729999999999997"/>
    <n v="6.29"/>
    <s v="No"/>
    <s v="No"/>
    <x v="0"/>
    <n v="1"/>
    <x v="1"/>
    <x v="0"/>
    <d v="1986-12-18T00:00:00"/>
    <x v="729"/>
    <s v="tier - 2"/>
    <s v="tier - 3"/>
    <s v="R1012"/>
    <n v="36"/>
  </r>
  <r>
    <s v="ID1708"/>
    <s v="Zhou"/>
    <n v="25.35"/>
    <n v="4.9000000000000004"/>
    <s v="No"/>
    <s v="No"/>
    <x v="0"/>
    <n v="0"/>
    <x v="1"/>
    <x v="0"/>
    <d v="1989-08-06T00:00:00"/>
    <x v="730"/>
    <s v="tier - 2"/>
    <s v="tier - 2"/>
    <s v="R1024"/>
    <n v="33"/>
  </r>
  <r>
    <s v="ID1709"/>
    <s v="Clarke-Ames"/>
    <n v="26.41"/>
    <n v="5.07"/>
    <s v="yes"/>
    <s v="No"/>
    <x v="0"/>
    <n v="1"/>
    <x v="1"/>
    <x v="2"/>
    <d v="1968-12-11T00:00:00"/>
    <x v="730"/>
    <s v="tier - 3"/>
    <s v="tier - 2"/>
    <s v="R1013"/>
    <n v="54"/>
  </r>
  <r>
    <s v="ID171"/>
    <s v="Staton"/>
    <n v="36.08"/>
    <n v="6.1"/>
    <s v="yes"/>
    <s v="No"/>
    <x v="0"/>
    <n v="1"/>
    <x v="0"/>
    <x v="1"/>
    <d v="1984-09-20T00:00:00"/>
    <x v="731"/>
    <s v="tier - 2"/>
    <s v="tier - 2"/>
    <s v="R1024"/>
    <n v="38"/>
  </r>
  <r>
    <s v="ID1710"/>
    <s v="Forster"/>
    <n v="27.6"/>
    <n v="5.33"/>
    <s v="No"/>
    <s v="No"/>
    <x v="0"/>
    <n v="1"/>
    <x v="1"/>
    <x v="0"/>
    <d v="1981-07-20T00:00:00"/>
    <x v="732"/>
    <s v="tier - 2"/>
    <s v="tier - 1"/>
    <s v="R1012"/>
    <n v="41"/>
  </r>
  <r>
    <s v="ID1711"/>
    <s v="Monaghan"/>
    <n v="33.82"/>
    <n v="8.93"/>
    <s v="yes"/>
    <s v="No"/>
    <x v="0"/>
    <n v="1"/>
    <x v="1"/>
    <x v="0"/>
    <d v="1984-10-05T00:00:00"/>
    <x v="733"/>
    <s v="tier - 2"/>
    <s v="tier - 3"/>
    <s v="R1011"/>
    <n v="38"/>
  </r>
  <r>
    <s v="ID1712"/>
    <s v="Kawamoto"/>
    <n v="32.9"/>
    <n v="4.3499999999999996"/>
    <s v="No"/>
    <s v="No"/>
    <x v="0"/>
    <n v="0"/>
    <x v="1"/>
    <x v="2"/>
    <d v="1982-11-22T00:00:00"/>
    <x v="734"/>
    <s v="tier - 2"/>
    <s v="tier - 1"/>
    <s v="R1013"/>
    <n v="40"/>
  </r>
  <r>
    <s v="ID1713"/>
    <s v="Dicharry"/>
    <n v="30.875"/>
    <n v="9.5399999999999991"/>
    <s v="yes"/>
    <s v="No"/>
    <x v="0"/>
    <n v="1"/>
    <x v="1"/>
    <x v="0"/>
    <d v="1982-12-29T00:00:00"/>
    <x v="735"/>
    <s v="tier - 3"/>
    <s v="tier - 2"/>
    <s v="R1016"/>
    <n v="40"/>
  </r>
  <r>
    <s v="ID1714"/>
    <s v="Berry"/>
    <n v="32.64"/>
    <n v="5.91"/>
    <s v="No"/>
    <s v="No"/>
    <x v="0"/>
    <n v="0"/>
    <x v="1"/>
    <x v="0"/>
    <d v="1982-11-07T00:00:00"/>
    <x v="735"/>
    <s v="tier - 2"/>
    <s v="tier - 3"/>
    <s v="R1011"/>
    <n v="40"/>
  </r>
  <r>
    <s v="ID1715"/>
    <s v="Porfirio"/>
    <n v="22.135000000000002"/>
    <n v="5.0999999999999996"/>
    <s v="No"/>
    <s v="No"/>
    <x v="0"/>
    <n v="0"/>
    <x v="1"/>
    <x v="0"/>
    <d v="1982-08-28T00:00:00"/>
    <x v="736"/>
    <s v="tier - 3"/>
    <s v="tier - 2"/>
    <s v="R1015"/>
    <n v="40"/>
  </r>
  <r>
    <s v="ID1716"/>
    <s v="Thind"/>
    <n v="16.53"/>
    <n v="5.08"/>
    <s v="No"/>
    <s v="No"/>
    <x v="0"/>
    <n v="2"/>
    <x v="1"/>
    <x v="0"/>
    <d v="1973-08-29T00:00:00"/>
    <x v="737"/>
    <s v="tier - 2"/>
    <s v="tier - 1"/>
    <s v="R1013"/>
    <n v="49"/>
  </r>
  <r>
    <s v="ID1717"/>
    <s v="Ryan"/>
    <n v="32.774999999999999"/>
    <n v="4.75"/>
    <s v="No"/>
    <s v="No"/>
    <x v="0"/>
    <n v="0"/>
    <x v="1"/>
    <x v="1"/>
    <d v="2003-09-04T00:00:00"/>
    <x v="738"/>
    <s v="tier - 2"/>
    <s v="tier - 1"/>
    <s v="R1012"/>
    <n v="19"/>
  </r>
  <r>
    <s v="ID1718"/>
    <s v="Horn"/>
    <n v="30.9"/>
    <n v="6.05"/>
    <s v="No"/>
    <s v="No"/>
    <x v="0"/>
    <n v="1"/>
    <x v="1"/>
    <x v="0"/>
    <d v="1990-06-06T00:00:00"/>
    <x v="739"/>
    <s v="tier - 2"/>
    <s v="tier - 2"/>
    <s v="R1021"/>
    <n v="33"/>
  </r>
  <r>
    <s v="ID1719"/>
    <s v="Sabadosa"/>
    <n v="15.58"/>
    <n v="11.56"/>
    <s v="No"/>
    <s v="No"/>
    <x v="0"/>
    <n v="0"/>
    <x v="1"/>
    <x v="1"/>
    <d v="1984-12-08T00:00:00"/>
    <x v="740"/>
    <s v="tier - 2"/>
    <s v="tier - 3"/>
    <s v="R1019"/>
    <n v="38"/>
  </r>
  <r>
    <s v="ID172"/>
    <s v="Casady"/>
    <n v="33.5"/>
    <n v="5.4"/>
    <s v="No"/>
    <s v="No"/>
    <x v="0"/>
    <n v="0"/>
    <x v="0"/>
    <x v="0"/>
    <d v="1970-11-08T00:00:00"/>
    <x v="741"/>
    <s v="tier - 2"/>
    <s v="tier - 3"/>
    <s v="R1013"/>
    <n v="52"/>
  </r>
  <r>
    <s v="ID1720"/>
    <s v="Phillips"/>
    <n v="26.315000000000001"/>
    <n v="5.76"/>
    <s v="No"/>
    <s v="No"/>
    <x v="0"/>
    <n v="0"/>
    <x v="1"/>
    <x v="0"/>
    <d v="1984-07-01T00:00:00"/>
    <x v="742"/>
    <s v="tier - 3"/>
    <s v="tier - 2"/>
    <s v="R1013"/>
    <n v="38"/>
  </r>
  <r>
    <s v="ID1721"/>
    <s v="Ahokas"/>
    <n v="35.61"/>
    <n v="5.65"/>
    <s v="No"/>
    <s v="yes"/>
    <x v="0"/>
    <n v="1"/>
    <x v="1"/>
    <x v="2"/>
    <d v="1989-11-19T00:00:00"/>
    <x v="743"/>
    <s v="tier - 2"/>
    <s v="tier - 1"/>
    <s v="R1013"/>
    <n v="33"/>
  </r>
  <r>
    <s v="ID1722"/>
    <s v="Hebert"/>
    <n v="37.56"/>
    <n v="5.88"/>
    <s v="No"/>
    <s v="yes"/>
    <x v="0"/>
    <n v="1"/>
    <x v="1"/>
    <x v="0"/>
    <d v="1982-09-27T00:00:00"/>
    <x v="744"/>
    <s v="tier - 2"/>
    <s v="tier - 2"/>
    <s v="R1013"/>
    <n v="40"/>
  </r>
  <r>
    <s v="ID1723"/>
    <s v="Fair"/>
    <n v="15.49"/>
    <n v="9.6"/>
    <s v="No"/>
    <s v="No"/>
    <x v="0"/>
    <n v="0"/>
    <x v="1"/>
    <x v="0"/>
    <d v="1981-09-17T00:00:00"/>
    <x v="745"/>
    <s v="tier - 3"/>
    <s v="tier - 1"/>
    <s v="R1012"/>
    <n v="41"/>
  </r>
  <r>
    <s v="ID1724"/>
    <s v="Swenson"/>
    <n v="23.48"/>
    <n v="6.24"/>
    <s v="No"/>
    <s v="No"/>
    <x v="0"/>
    <n v="1"/>
    <x v="1"/>
    <x v="1"/>
    <d v="1989-10-20T00:00:00"/>
    <x v="746"/>
    <s v="tier - 3"/>
    <s v="tier - 1"/>
    <s v="R1011"/>
    <n v="33"/>
  </r>
  <r>
    <s v="ID1725"/>
    <s v="Revenis"/>
    <n v="30.02"/>
    <n v="7.63"/>
    <s v="yes"/>
    <s v="No"/>
    <x v="0"/>
    <n v="1"/>
    <x v="1"/>
    <x v="0"/>
    <d v="1985-07-09T00:00:00"/>
    <x v="747"/>
    <s v="tier - 2"/>
    <s v="tier - 3"/>
    <s v="R1012"/>
    <n v="37"/>
  </r>
  <r>
    <s v="ID1726"/>
    <s v="Engnes"/>
    <n v="26.885000000000002"/>
    <n v="8.66"/>
    <s v="yes"/>
    <s v="No"/>
    <x v="0"/>
    <n v="1"/>
    <x v="1"/>
    <x v="0"/>
    <d v="1968-07-13T00:00:00"/>
    <x v="748"/>
    <s v="tier - 3"/>
    <s v="tier - 1"/>
    <s v="R1012"/>
    <n v="54"/>
  </r>
  <r>
    <s v="ID1727"/>
    <s v="Wiltse"/>
    <n v="25.84"/>
    <n v="8.5500000000000007"/>
    <s v="yes"/>
    <s v="No"/>
    <x v="0"/>
    <n v="1"/>
    <x v="1"/>
    <x v="0"/>
    <d v="1971-12-12T00:00:00"/>
    <x v="749"/>
    <s v="tier - 2"/>
    <s v="tier - 1"/>
    <s v="R1013"/>
    <n v="51"/>
  </r>
  <r>
    <s v="ID1728"/>
    <s v="Fernandez"/>
    <n v="27.454999999999998"/>
    <n v="4.54"/>
    <s v="No"/>
    <s v="No"/>
    <x v="0"/>
    <n v="0"/>
    <x v="1"/>
    <x v="0"/>
    <d v="1983-06-12T00:00:00"/>
    <x v="750"/>
    <s v="tier - 3"/>
    <s v="tier - 3"/>
    <s v="R1012"/>
    <n v="39"/>
  </r>
  <r>
    <s v="ID1729"/>
    <s v="Edwards"/>
    <n v="24.605"/>
    <n v="5.7"/>
    <s v="No"/>
    <s v="No"/>
    <x v="0"/>
    <n v="0"/>
    <x v="1"/>
    <x v="0"/>
    <d v="1994-06-13T00:00:00"/>
    <x v="751"/>
    <s v="tier - 2"/>
    <s v="tier - 1"/>
    <s v="R1012"/>
    <n v="28"/>
  </r>
  <r>
    <s v="ID173"/>
    <s v="Pinney"/>
    <n v="47.46"/>
    <n v="6.24"/>
    <s v="yes"/>
    <s v="No"/>
    <x v="0"/>
    <n v="1"/>
    <x v="0"/>
    <x v="2"/>
    <d v="1978-10-21T00:00:00"/>
    <x v="752"/>
    <s v="tier - 2"/>
    <s v="tier - 3"/>
    <s v="R1013"/>
    <n v="44"/>
  </r>
  <r>
    <s v="ID1730"/>
    <s v="Levy"/>
    <n v="30.8"/>
    <n v="5.07"/>
    <s v="No"/>
    <s v="No"/>
    <x v="0"/>
    <n v="0"/>
    <x v="1"/>
    <x v="0"/>
    <d v="1968-07-18T00:00:00"/>
    <x v="753"/>
    <s v="tier - 3"/>
    <s v="tier - 1"/>
    <s v="R1012"/>
    <n v="54"/>
  </r>
  <r>
    <s v="ID1731"/>
    <s v="Takeda"/>
    <n v="34.799999999999997"/>
    <n v="4.38"/>
    <s v="No"/>
    <s v="No"/>
    <x v="0"/>
    <n v="1"/>
    <x v="1"/>
    <x v="0"/>
    <d v="1986-08-07T00:00:00"/>
    <x v="754"/>
    <s v="tier - 3"/>
    <s v="tier - 2"/>
    <s v="R1016"/>
    <n v="36"/>
  </r>
  <r>
    <s v="ID1732"/>
    <s v="Burke"/>
    <n v="34.21"/>
    <n v="4.54"/>
    <s v="No"/>
    <s v="No"/>
    <x v="0"/>
    <n v="1"/>
    <x v="1"/>
    <x v="0"/>
    <d v="1986-06-05T00:00:00"/>
    <x v="755"/>
    <s v="tier - 3"/>
    <s v="tier - 1"/>
    <s v="R1016"/>
    <n v="37"/>
  </r>
  <r>
    <s v="ID1733"/>
    <s v="Duarte"/>
    <n v="31"/>
    <n v="5.38"/>
    <s v="No"/>
    <s v="No"/>
    <x v="0"/>
    <n v="1"/>
    <x v="1"/>
    <x v="1"/>
    <d v="1970-06-17T00:00:00"/>
    <x v="756"/>
    <s v="tier - 2"/>
    <s v="tier - 1"/>
    <s v="R1013"/>
    <n v="52"/>
  </r>
  <r>
    <s v="ID1734"/>
    <s v="Clark"/>
    <n v="26.125"/>
    <n v="5.55"/>
    <s v="No"/>
    <s v="No"/>
    <x v="0"/>
    <n v="1"/>
    <x v="1"/>
    <x v="1"/>
    <d v="1966-12-09T00:00:00"/>
    <x v="756"/>
    <s v="tier - 3"/>
    <s v="tier - 2"/>
    <s v="R1013"/>
    <n v="56"/>
  </r>
  <r>
    <s v="ID1735"/>
    <s v="Nice"/>
    <n v="30.13"/>
    <n v="4.03"/>
    <s v="yes"/>
    <s v="No"/>
    <x v="0"/>
    <n v="1"/>
    <x v="1"/>
    <x v="0"/>
    <d v="1988-10-10T00:00:00"/>
    <x v="757"/>
    <s v="tier - 2"/>
    <s v="tier - 2"/>
    <s v="R1024"/>
    <n v="34"/>
  </r>
  <r>
    <s v="ID1736"/>
    <s v="Windler"/>
    <n v="34.19"/>
    <n v="4.1900000000000004"/>
    <s v="No"/>
    <s v="No"/>
    <x v="0"/>
    <n v="0"/>
    <x v="1"/>
    <x v="0"/>
    <d v="1981-09-21T00:00:00"/>
    <x v="758"/>
    <s v="tier - 2"/>
    <s v="tier - 3"/>
    <s v="R1013"/>
    <n v="41"/>
  </r>
  <r>
    <s v="ID1737"/>
    <s v="Jones"/>
    <n v="22.515000000000001"/>
    <n v="4.37"/>
    <s v="No"/>
    <s v="No"/>
    <x v="1"/>
    <n v="1"/>
    <x v="1"/>
    <x v="1"/>
    <d v="1981-09-03T00:00:00"/>
    <x v="759"/>
    <s v="tier - 2"/>
    <s v="tier - 3"/>
    <s v="R1011"/>
    <n v="41"/>
  </r>
  <r>
    <s v="ID1738"/>
    <s v="Stevenson"/>
    <n v="18.239999999999998"/>
    <n v="5.31"/>
    <s v="yes"/>
    <s v="No"/>
    <x v="1"/>
    <n v="1"/>
    <x v="1"/>
    <x v="0"/>
    <d v="1981-10-08T00:00:00"/>
    <x v="760"/>
    <s v="tier - 2"/>
    <s v="tier - 1"/>
    <s v="R1013"/>
    <n v="41"/>
  </r>
  <r>
    <s v="ID1739"/>
    <s v="Humphrey"/>
    <n v="37.28"/>
    <n v="4.66"/>
    <s v="No"/>
    <s v="yes"/>
    <x v="0"/>
    <n v="1"/>
    <x v="1"/>
    <x v="0"/>
    <d v="1980-11-23T00:00:00"/>
    <x v="761"/>
    <s v="tier - 2"/>
    <s v="tier - 2"/>
    <s v="R1013"/>
    <n v="42"/>
  </r>
  <r>
    <s v="ID174"/>
    <s v="Nelson"/>
    <n v="49.24"/>
    <n v="4.45"/>
    <s v="No"/>
    <s v="No"/>
    <x v="0"/>
    <n v="0"/>
    <x v="0"/>
    <x v="3"/>
    <d v="1985-12-24T00:00:00"/>
    <x v="762"/>
    <s v="tier - 3"/>
    <s v="tier - 3"/>
    <s v="R1012"/>
    <n v="37"/>
  </r>
  <r>
    <s v="ID1740"/>
    <s v="Payne"/>
    <n v="18.2"/>
    <n v="6.19"/>
    <s v="No"/>
    <s v="No"/>
    <x v="1"/>
    <n v="1"/>
    <x v="1"/>
    <x v="0"/>
    <d v="1991-06-29T00:00:00"/>
    <x v="763"/>
    <s v="tier - 1"/>
    <s v="tier - 2"/>
    <s v="R1014"/>
    <n v="31"/>
  </r>
  <r>
    <s v="ID1741"/>
    <s v="Hails"/>
    <n v="20.53"/>
    <n v="4.8600000000000003"/>
    <s v="No"/>
    <s v="No"/>
    <x v="0"/>
    <n v="1"/>
    <x v="1"/>
    <x v="1"/>
    <d v="1975-08-17T00:00:00"/>
    <x v="764"/>
    <s v="tier - 2"/>
    <s v="tier - 1"/>
    <s v="R1012"/>
    <n v="47"/>
  </r>
  <r>
    <s v="ID1742"/>
    <s v="Proctor"/>
    <n v="23.79"/>
    <n v="4.74"/>
    <s v="No"/>
    <s v="No"/>
    <x v="0"/>
    <n v="0"/>
    <x v="1"/>
    <x v="0"/>
    <d v="1994-07-08T00:00:00"/>
    <x v="765"/>
    <s v="tier - 2"/>
    <s v="tier - 2"/>
    <s v="R1021"/>
    <n v="28"/>
  </r>
  <r>
    <s v="ID1743"/>
    <s v="Ryan"/>
    <n v="29.8"/>
    <n v="6.03"/>
    <s v="No"/>
    <s v="No"/>
    <x v="0"/>
    <n v="0"/>
    <x v="1"/>
    <x v="0"/>
    <d v="1979-07-15T00:00:00"/>
    <x v="766"/>
    <s v="tier - 3"/>
    <s v="tier - 1"/>
    <s v="R1016"/>
    <n v="43"/>
  </r>
  <r>
    <s v="ID1744"/>
    <s v="Watson"/>
    <n v="31.54"/>
    <n v="4.71"/>
    <s v="No"/>
    <s v="No"/>
    <x v="0"/>
    <n v="0"/>
    <x v="1"/>
    <x v="1"/>
    <d v="2000-11-30T00:00:00"/>
    <x v="767"/>
    <s v="tier - 2"/>
    <s v="tier - 1"/>
    <s v="R1012"/>
    <n v="22"/>
  </r>
  <r>
    <s v="ID1745"/>
    <s v="Gresh"/>
    <n v="20.82"/>
    <n v="5.55"/>
    <s v="No"/>
    <s v="No"/>
    <x v="0"/>
    <n v="1"/>
    <x v="1"/>
    <x v="0"/>
    <d v="1977-06-15T00:00:00"/>
    <x v="768"/>
    <s v="tier - 2"/>
    <s v="tier - 1"/>
    <s v="R1013"/>
    <n v="45"/>
  </r>
  <r>
    <s v="ID1746"/>
    <s v="Anis"/>
    <n v="38.83"/>
    <n v="4.78"/>
    <s v="No"/>
    <s v="No"/>
    <x v="1"/>
    <n v="1"/>
    <x v="1"/>
    <x v="0"/>
    <d v="1979-11-04T00:00:00"/>
    <x v="769"/>
    <s v="tier - 2"/>
    <s v="tier - 2"/>
    <s v="R1011"/>
    <n v="43"/>
  </r>
  <r>
    <s v="ID1747"/>
    <s v="Swartz"/>
    <n v="23.44"/>
    <n v="4.6500000000000004"/>
    <s v="yes"/>
    <s v="No"/>
    <x v="0"/>
    <n v="1"/>
    <x v="1"/>
    <x v="0"/>
    <d v="1981-06-19T00:00:00"/>
    <x v="770"/>
    <s v="tier - 2"/>
    <s v="tier - 2"/>
    <s v="R1019"/>
    <n v="41"/>
  </r>
  <r>
    <s v="ID1748"/>
    <s v="Schluneker"/>
    <n v="24.13"/>
    <n v="5.2"/>
    <s v="No"/>
    <s v="No"/>
    <x v="0"/>
    <n v="1"/>
    <x v="1"/>
    <x v="1"/>
    <d v="1978-08-05T00:00:00"/>
    <x v="771"/>
    <s v="tier - 2"/>
    <s v="tier - 1"/>
    <s v="R1013"/>
    <n v="44"/>
  </r>
  <r>
    <s v="ID1749"/>
    <s v="Bellemare"/>
    <n v="42.13"/>
    <n v="4.54"/>
    <s v="yes"/>
    <s v="No"/>
    <x v="0"/>
    <n v="1"/>
    <x v="1"/>
    <x v="0"/>
    <d v="1969-10-23T00:00:00"/>
    <x v="772"/>
    <s v="tier - 2"/>
    <s v="tier - 2"/>
    <s v="R1013"/>
    <n v="53"/>
  </r>
  <r>
    <s v="ID175"/>
    <s v="Vitalo"/>
    <n v="54.4"/>
    <n v="5.22"/>
    <s v="No"/>
    <s v="No"/>
    <x v="0"/>
    <n v="1"/>
    <x v="0"/>
    <x v="0"/>
    <d v="1981-06-23T00:00:00"/>
    <x v="773"/>
    <s v="tier - 2"/>
    <s v="tier - 2"/>
    <s v="R1011"/>
    <n v="41"/>
  </r>
  <r>
    <s v="ID1750"/>
    <s v="Hamilton"/>
    <n v="17.86"/>
    <n v="4.1100000000000003"/>
    <s v="No"/>
    <s v="No"/>
    <x v="0"/>
    <n v="1"/>
    <x v="1"/>
    <x v="0"/>
    <d v="2004-12-24T00:00:00"/>
    <x v="774"/>
    <s v="tier - 2"/>
    <s v="tier - 1"/>
    <s v="R1012"/>
    <n v="18"/>
  </r>
  <r>
    <s v="ID1751"/>
    <s v="Marshall"/>
    <n v="32.78"/>
    <n v="4.63"/>
    <s v="No"/>
    <s v="No"/>
    <x v="0"/>
    <n v="0"/>
    <x v="1"/>
    <x v="0"/>
    <d v="1985-09-10T00:00:00"/>
    <x v="775"/>
    <s v="tier - 2"/>
    <s v="tier - 1"/>
    <s v="R1024"/>
    <n v="37"/>
  </r>
  <r>
    <s v="ID1752"/>
    <s v="Cale"/>
    <n v="23.9"/>
    <n v="6.06"/>
    <s v="yes"/>
    <s v="No"/>
    <x v="1"/>
    <n v="1"/>
    <x v="1"/>
    <x v="0"/>
    <d v="1989-12-21T00:00:00"/>
    <x v="776"/>
    <s v="tier - 2"/>
    <s v="tier - 3"/>
    <s v="R1024"/>
    <n v="33"/>
  </r>
  <r>
    <s v="ID1753"/>
    <s v="Pittaway"/>
    <n v="15.47"/>
    <n v="8.43"/>
    <s v="No"/>
    <s v="No"/>
    <x v="0"/>
    <n v="0"/>
    <x v="1"/>
    <x v="0"/>
    <d v="1984-09-05T00:00:00"/>
    <x v="777"/>
    <s v="tier - 2"/>
    <s v="tier - 3"/>
    <s v="R1012"/>
    <n v="38"/>
  </r>
  <r>
    <s v="ID1754"/>
    <s v="Bill"/>
    <n v="28.54"/>
    <n v="5.51"/>
    <s v="No"/>
    <s v="No"/>
    <x v="1"/>
    <n v="1"/>
    <x v="1"/>
    <x v="0"/>
    <d v="1978-11-29T00:00:00"/>
    <x v="778"/>
    <s v="tier - 2"/>
    <s v="tier - 2"/>
    <s v="R1013"/>
    <n v="44"/>
  </r>
  <r>
    <s v="ID1755"/>
    <s v="Antrim"/>
    <n v="18.54"/>
    <n v="4.95"/>
    <s v="No"/>
    <s v="No"/>
    <x v="0"/>
    <n v="0"/>
    <x v="1"/>
    <x v="0"/>
    <d v="1980-08-30T00:00:00"/>
    <x v="779"/>
    <s v="tier - 2"/>
    <s v="tier - 2"/>
    <s v="R1012"/>
    <n v="42"/>
  </r>
  <r>
    <s v="ID1756"/>
    <s v="Doolittle-Crider"/>
    <n v="32.18"/>
    <n v="6.44"/>
    <s v="yes"/>
    <s v="No"/>
    <x v="1"/>
    <n v="1"/>
    <x v="1"/>
    <x v="0"/>
    <d v="1980-10-05T00:00:00"/>
    <x v="779"/>
    <s v="tier - 2"/>
    <s v="tier - 3"/>
    <s v="R1013"/>
    <n v="42"/>
  </r>
  <r>
    <s v="ID1757"/>
    <s v="Ruhlman"/>
    <n v="37.380000000000003"/>
    <n v="6.05"/>
    <s v="yes"/>
    <s v="No"/>
    <x v="0"/>
    <n v="0"/>
    <x v="1"/>
    <x v="0"/>
    <d v="1978-12-15T00:00:00"/>
    <x v="780"/>
    <s v="tier - 1"/>
    <s v="tier - 2"/>
    <s v="R1012"/>
    <n v="44"/>
  </r>
  <r>
    <s v="ID1758"/>
    <s v="Anderson"/>
    <n v="31.12"/>
    <n v="4.76"/>
    <s v="yes"/>
    <s v="No"/>
    <x v="1"/>
    <n v="1"/>
    <x v="1"/>
    <x v="0"/>
    <d v="1980-08-18T00:00:00"/>
    <x v="781"/>
    <s v="tier - 2"/>
    <s v="tier - 2"/>
    <s v="R1013"/>
    <n v="42"/>
  </r>
  <r>
    <s v="ID1759"/>
    <s v="Uchiyama"/>
    <n v="22.01"/>
    <n v="6.72"/>
    <s v="yes"/>
    <s v="No"/>
    <x v="0"/>
    <n v="1"/>
    <x v="1"/>
    <x v="2"/>
    <d v="1975-06-03T00:00:00"/>
    <x v="782"/>
    <s v="tier - 2"/>
    <s v="tier - 3"/>
    <s v="R1013"/>
    <n v="48"/>
  </r>
  <r>
    <s v="ID176"/>
    <s v="Desota"/>
    <n v="35.53"/>
    <n v="4.6100000000000003"/>
    <s v="No"/>
    <s v="No"/>
    <x v="0"/>
    <n v="1"/>
    <x v="0"/>
    <x v="1"/>
    <d v="1985-12-10T00:00:00"/>
    <x v="783"/>
    <s v="tier - 2"/>
    <s v="tier - 2"/>
    <s v="R1019"/>
    <n v="37"/>
  </r>
  <r>
    <s v="ID1760"/>
    <s v="Edmonds"/>
    <n v="27.645"/>
    <n v="5.7"/>
    <s v="No"/>
    <s v="No"/>
    <x v="0"/>
    <n v="0"/>
    <x v="1"/>
    <x v="0"/>
    <d v="1982-10-18T00:00:00"/>
    <x v="784"/>
    <s v="tier - 3"/>
    <s v="tier - 1"/>
    <s v="R1012"/>
    <n v="40"/>
  </r>
  <r>
    <s v="ID1761"/>
    <s v="Otto"/>
    <n v="29.64"/>
    <n v="5.31"/>
    <s v="yes"/>
    <s v="No"/>
    <x v="0"/>
    <n v="0"/>
    <x v="1"/>
    <x v="0"/>
    <d v="1982-09-01T00:00:00"/>
    <x v="785"/>
    <s v="tier - 2"/>
    <s v="tier - 1"/>
    <s v="R1013"/>
    <n v="40"/>
  </r>
  <r>
    <s v="ID1762"/>
    <s v="Kurt"/>
    <n v="33.700000000000003"/>
    <n v="4.32"/>
    <s v="yes"/>
    <s v="No"/>
    <x v="0"/>
    <n v="1"/>
    <x v="1"/>
    <x v="1"/>
    <d v="1969-07-06T00:00:00"/>
    <x v="786"/>
    <s v="tier - 2"/>
    <s v="tier - 3"/>
    <s v="R1013"/>
    <n v="53"/>
  </r>
  <r>
    <s v="ID1763"/>
    <s v="Duhaime"/>
    <n v="27.5"/>
    <n v="4.2300000000000004"/>
    <s v="yes"/>
    <s v="No"/>
    <x v="0"/>
    <n v="1"/>
    <x v="1"/>
    <x v="0"/>
    <d v="1978-06-02T00:00:00"/>
    <x v="787"/>
    <s v="tier - 2"/>
    <s v="tier - 2"/>
    <s v="R1013"/>
    <n v="45"/>
  </r>
  <r>
    <s v="ID1764"/>
    <s v="Swann"/>
    <n v="16.12"/>
    <n v="6.09"/>
    <s v="No"/>
    <s v="No"/>
    <x v="0"/>
    <n v="0"/>
    <x v="1"/>
    <x v="0"/>
    <d v="1995-10-29T00:00:00"/>
    <x v="788"/>
    <s v="tier - 2"/>
    <s v="tier - 3"/>
    <s v="R1012"/>
    <n v="27"/>
  </r>
  <r>
    <s v="ID1765"/>
    <s v="Burton"/>
    <n v="26.73"/>
    <n v="4.74"/>
    <s v="yes"/>
    <s v="No"/>
    <x v="0"/>
    <n v="1"/>
    <x v="1"/>
    <x v="0"/>
    <d v="1980-07-26T00:00:00"/>
    <x v="789"/>
    <s v="tier - 2"/>
    <s v="tier - 1"/>
    <s v="R1011"/>
    <n v="42"/>
  </r>
  <r>
    <s v="ID1766"/>
    <s v="Ricardi"/>
    <n v="37.25"/>
    <n v="6.23"/>
    <s v="yes"/>
    <s v="No"/>
    <x v="0"/>
    <n v="0"/>
    <x v="1"/>
    <x v="0"/>
    <d v="1980-10-22T00:00:00"/>
    <x v="790"/>
    <s v="tier - 2"/>
    <s v="tier - 3"/>
    <s v="R1013"/>
    <n v="42"/>
  </r>
  <r>
    <s v="ID1767"/>
    <s v="Joslyn"/>
    <n v="23.56"/>
    <n v="5.45"/>
    <s v="yes"/>
    <s v="No"/>
    <x v="0"/>
    <n v="1"/>
    <x v="1"/>
    <x v="0"/>
    <d v="1980-07-21T00:00:00"/>
    <x v="791"/>
    <s v="tier - 2"/>
    <s v="tier - 1"/>
    <s v="R1024"/>
    <n v="42"/>
  </r>
  <r>
    <s v="ID1768"/>
    <s v="Bennie"/>
    <n v="15.84"/>
    <n v="10.34"/>
    <s v="No"/>
    <s v="No"/>
    <x v="0"/>
    <n v="2"/>
    <x v="1"/>
    <x v="2"/>
    <d v="1980-06-28T00:00:00"/>
    <x v="792"/>
    <s v="tier - 2"/>
    <s v="tier - 3"/>
    <s v="R1011"/>
    <n v="42"/>
  </r>
  <r>
    <s v="ID1769"/>
    <s v="Kanyane"/>
    <n v="36.630000000000003"/>
    <n v="5.15"/>
    <s v="No"/>
    <s v="No"/>
    <x v="0"/>
    <n v="0"/>
    <x v="1"/>
    <x v="0"/>
    <d v="1978-06-24T00:00:00"/>
    <x v="793"/>
    <s v="tier - 2"/>
    <s v="tier - 2"/>
    <s v="R1013"/>
    <n v="44"/>
  </r>
  <r>
    <s v="ID177"/>
    <s v="McFadden"/>
    <n v="39.729999999999997"/>
    <n v="6.24"/>
    <s v="No"/>
    <s v="No"/>
    <x v="0"/>
    <n v="0"/>
    <x v="0"/>
    <x v="0"/>
    <d v="1982-10-06T00:00:00"/>
    <x v="794"/>
    <s v="tier - 2"/>
    <s v="tier - 3"/>
    <s v="R1024"/>
    <n v="40"/>
  </r>
  <r>
    <s v="ID1770"/>
    <s v="Connolly"/>
    <n v="16.47"/>
    <n v="11.72"/>
    <s v="No"/>
    <s v="No"/>
    <x v="0"/>
    <n v="0"/>
    <x v="1"/>
    <x v="0"/>
    <d v="1992-06-18T00:00:00"/>
    <x v="795"/>
    <s v="tier - 2"/>
    <s v="tier - 2"/>
    <s v="R1012"/>
    <n v="30"/>
  </r>
  <r>
    <s v="ID1771"/>
    <s v="Merino"/>
    <n v="25.8"/>
    <n v="5.29"/>
    <s v="No"/>
    <s v="No"/>
    <x v="0"/>
    <n v="0"/>
    <x v="1"/>
    <x v="2"/>
    <d v="1987-08-11T00:00:00"/>
    <x v="796"/>
    <s v="tier - 2"/>
    <s v="tier - 1"/>
    <s v="R1012"/>
    <n v="35"/>
  </r>
  <r>
    <s v="ID1772"/>
    <s v="Baird"/>
    <n v="23.6"/>
    <n v="4.33"/>
    <s v="No"/>
    <s v="No"/>
    <x v="0"/>
    <n v="0"/>
    <x v="1"/>
    <x v="2"/>
    <d v="1968-06-29T00:00:00"/>
    <x v="797"/>
    <s v="tier - 3"/>
    <s v="tier - 2"/>
    <s v="R1013"/>
    <n v="54"/>
  </r>
  <r>
    <s v="ID1773"/>
    <s v="Locatelli"/>
    <n v="32.11"/>
    <n v="6.24"/>
    <s v="No"/>
    <s v="No"/>
    <x v="1"/>
    <n v="1"/>
    <x v="1"/>
    <x v="0"/>
    <d v="1993-08-01T00:00:00"/>
    <x v="798"/>
    <s v="tier - 2"/>
    <s v="tier - 2"/>
    <s v="R1021"/>
    <n v="29"/>
  </r>
  <r>
    <s v="ID1774"/>
    <s v="Brake"/>
    <n v="30.114999999999998"/>
    <n v="11.61"/>
    <s v="No"/>
    <s v="No"/>
    <x v="0"/>
    <n v="0"/>
    <x v="1"/>
    <x v="0"/>
    <d v="1984-07-07T00:00:00"/>
    <x v="799"/>
    <s v="tier - 2"/>
    <s v="tier - 1"/>
    <s v="R1024"/>
    <n v="38"/>
  </r>
  <r>
    <s v="ID1775"/>
    <s v="Jacobs"/>
    <n v="20.28"/>
    <n v="11.07"/>
    <s v="yes"/>
    <s v="No"/>
    <x v="0"/>
    <n v="0"/>
    <x v="1"/>
    <x v="0"/>
    <d v="1999-08-08T00:00:00"/>
    <x v="800"/>
    <s v="tier - 2"/>
    <s v="tier - 1"/>
    <s v="R1022"/>
    <n v="23"/>
  </r>
  <r>
    <s v="ID1776"/>
    <s v="Vaught"/>
    <n v="20.234999999999999"/>
    <n v="5.19"/>
    <s v="No"/>
    <s v="No"/>
    <x v="1"/>
    <n v="1"/>
    <x v="1"/>
    <x v="0"/>
    <d v="1984-11-21T00:00:00"/>
    <x v="801"/>
    <s v="tier - 2"/>
    <s v="tier - 2"/>
    <s v="R1024"/>
    <n v="38"/>
  </r>
  <r>
    <s v="ID1777"/>
    <s v="Monteleone"/>
    <n v="25.27"/>
    <n v="5.7"/>
    <s v="yes"/>
    <s v="No"/>
    <x v="0"/>
    <n v="1"/>
    <x v="1"/>
    <x v="0"/>
    <d v="1976-06-24T00:00:00"/>
    <x v="802"/>
    <s v="tier - 3"/>
    <s v="tier - 2"/>
    <s v="R1011"/>
    <n v="46"/>
  </r>
  <r>
    <s v="ID1778"/>
    <s v="Verdugo"/>
    <n v="24.24"/>
    <n v="6.15"/>
    <s v="No"/>
    <s v="No"/>
    <x v="0"/>
    <n v="0"/>
    <x v="1"/>
    <x v="1"/>
    <d v="1978-07-30T00:00:00"/>
    <x v="802"/>
    <s v="tier - 2"/>
    <s v="tier - 3"/>
    <s v="R1013"/>
    <n v="44"/>
  </r>
  <r>
    <s v="ID1779"/>
    <s v="Sellers"/>
    <n v="35.75"/>
    <n v="5.07"/>
    <s v="No"/>
    <s v="No"/>
    <x v="0"/>
    <n v="0"/>
    <x v="1"/>
    <x v="0"/>
    <d v="1984-06-29T00:00:00"/>
    <x v="803"/>
    <s v="tier - 2"/>
    <s v="tier - 2"/>
    <s v="R1011"/>
    <n v="38"/>
  </r>
  <r>
    <s v="ID178"/>
    <s v="Bowman"/>
    <n v="35.68"/>
    <n v="10.039999999999999"/>
    <s v="No"/>
    <s v="No"/>
    <x v="0"/>
    <n v="0"/>
    <x v="0"/>
    <x v="0"/>
    <d v="1978-09-06T00:00:00"/>
    <x v="804"/>
    <s v="tier - 3"/>
    <s v="tier - 2"/>
    <s v="R1013"/>
    <n v="44"/>
  </r>
  <r>
    <s v="ID1780"/>
    <s v="Marley"/>
    <n v="29.92"/>
    <n v="10.97"/>
    <s v="yes"/>
    <s v="No"/>
    <x v="0"/>
    <n v="1"/>
    <x v="1"/>
    <x v="1"/>
    <d v="1981-07-17T00:00:00"/>
    <x v="805"/>
    <s v="tier - 2"/>
    <s v="tier - 1"/>
    <s v="R1012"/>
    <n v="41"/>
  </r>
  <r>
    <s v="ID1781"/>
    <s v="Grey"/>
    <n v="26.2"/>
    <n v="10.93"/>
    <s v="yes"/>
    <s v="No"/>
    <x v="0"/>
    <n v="1"/>
    <x v="1"/>
    <x v="2"/>
    <d v="1980-06-22T00:00:00"/>
    <x v="806"/>
    <s v="tier - 2"/>
    <s v="tier - 2"/>
    <s v="R1011"/>
    <n v="42"/>
  </r>
  <r>
    <s v="ID1782"/>
    <s v="O'Rourke"/>
    <n v="26.695"/>
    <n v="4.21"/>
    <s v="yes"/>
    <s v="No"/>
    <x v="1"/>
    <n v="1"/>
    <x v="1"/>
    <x v="1"/>
    <d v="1980-10-07T00:00:00"/>
    <x v="806"/>
    <s v="tier - 2"/>
    <s v="tier - 1"/>
    <s v="R1013"/>
    <n v="42"/>
  </r>
  <r>
    <s v="ID1783"/>
    <s v="Fatehali"/>
    <n v="23.16"/>
    <n v="5.5"/>
    <s v="No"/>
    <s v="No"/>
    <x v="0"/>
    <n v="0"/>
    <x v="1"/>
    <x v="0"/>
    <d v="1980-09-30T00:00:00"/>
    <x v="807"/>
    <s v="tier - 2"/>
    <s v="tier - 3"/>
    <s v="R1013"/>
    <n v="42"/>
  </r>
  <r>
    <s v="ID1784"/>
    <s v="Piza-Taylor"/>
    <n v="32.585000000000001"/>
    <n v="4.93"/>
    <s v="yes"/>
    <s v="No"/>
    <x v="0"/>
    <n v="1"/>
    <x v="1"/>
    <x v="1"/>
    <d v="1982-08-16T00:00:00"/>
    <x v="808"/>
    <s v="tier - 3"/>
    <s v="tier - 2"/>
    <s v="R1016"/>
    <n v="40"/>
  </r>
  <r>
    <s v="ID1785"/>
    <s v="Cavanaugh"/>
    <n v="33.97"/>
    <n v="5.6"/>
    <s v="yes"/>
    <s v="No"/>
    <x v="0"/>
    <n v="0"/>
    <x v="1"/>
    <x v="0"/>
    <d v="1975-07-19T00:00:00"/>
    <x v="809"/>
    <s v="tier - 2"/>
    <s v="tier - 3"/>
    <s v="R1013"/>
    <n v="47"/>
  </r>
  <r>
    <s v="ID1786"/>
    <s v="Amako"/>
    <n v="16.57"/>
    <n v="9.99"/>
    <s v="No"/>
    <s v="No"/>
    <x v="0"/>
    <n v="0"/>
    <x v="1"/>
    <x v="0"/>
    <d v="1968-08-26T00:00:00"/>
    <x v="810"/>
    <s v="tier - 3"/>
    <s v="tier - 3"/>
    <s v="R1013"/>
    <n v="54"/>
  </r>
  <r>
    <s v="ID1787"/>
    <s v="Musa"/>
    <n v="17.55"/>
    <n v="5.93"/>
    <s v="No"/>
    <s v="No"/>
    <x v="1"/>
    <n v="1"/>
    <x v="1"/>
    <x v="0"/>
    <d v="1982-09-14T00:00:00"/>
    <x v="811"/>
    <s v="tier - 3"/>
    <s v="tier - 2"/>
    <s v="R1011"/>
    <n v="40"/>
  </r>
  <r>
    <s v="ID1788"/>
    <s v="Phillippi"/>
    <n v="29.41"/>
    <n v="6.29"/>
    <s v="yes"/>
    <s v="No"/>
    <x v="0"/>
    <n v="1"/>
    <x v="1"/>
    <x v="0"/>
    <d v="1983-08-11T00:00:00"/>
    <x v="812"/>
    <s v="tier - 2"/>
    <s v="tier - 3"/>
    <s v="R1012"/>
    <n v="39"/>
  </r>
  <r>
    <s v="ID1789"/>
    <s v="Hoskins"/>
    <n v="17.91"/>
    <n v="5.65"/>
    <s v="No"/>
    <s v="No"/>
    <x v="0"/>
    <n v="1"/>
    <x v="1"/>
    <x v="0"/>
    <d v="1983-11-21T00:00:00"/>
    <x v="813"/>
    <s v="tier - 2"/>
    <s v="tier - 3"/>
    <s v="R1012"/>
    <n v="39"/>
  </r>
  <r>
    <s v="ID179"/>
    <s v="Imbalzano Zegar"/>
    <n v="48.86"/>
    <n v="6.09"/>
    <s v="No"/>
    <s v="No"/>
    <x v="0"/>
    <n v="0"/>
    <x v="0"/>
    <x v="0"/>
    <d v="1991-06-28T00:00:00"/>
    <x v="814"/>
    <s v="tier - 2"/>
    <s v="tier - 2"/>
    <s v="R1021"/>
    <n v="31"/>
  </r>
  <r>
    <s v="ID1790"/>
    <s v="Triedman"/>
    <n v="31.57"/>
    <n v="6.15"/>
    <s v="No"/>
    <s v="No"/>
    <x v="0"/>
    <n v="1"/>
    <x v="1"/>
    <x v="0"/>
    <d v="1977-09-15T00:00:00"/>
    <x v="815"/>
    <s v="tier - 3"/>
    <s v="tier - 3"/>
    <s v="R1012"/>
    <n v="45"/>
  </r>
  <r>
    <s v="ID1791"/>
    <s v="Lovuolo"/>
    <n v="33.18"/>
    <n v="5.22"/>
    <s v="No"/>
    <s v="yes"/>
    <x v="0"/>
    <n v="1"/>
    <x v="1"/>
    <x v="1"/>
    <d v="1986-07-13T00:00:00"/>
    <x v="816"/>
    <s v="tier - 2"/>
    <s v="tier - 1"/>
    <s v="R1024"/>
    <n v="36"/>
  </r>
  <r>
    <s v="ID1792"/>
    <s v="Chung"/>
    <n v="37"/>
    <n v="11.66"/>
    <s v="No"/>
    <s v="No"/>
    <x v="0"/>
    <n v="0"/>
    <x v="1"/>
    <x v="0"/>
    <d v="1986-09-02T00:00:00"/>
    <x v="817"/>
    <s v="tier - 2"/>
    <s v="tier - 3"/>
    <s v="R1013"/>
    <n v="36"/>
  </r>
  <r>
    <s v="ID1793"/>
    <s v="Newsom"/>
    <n v="18.905000000000001"/>
    <n v="4.91"/>
    <s v="yes"/>
    <s v="No"/>
    <x v="0"/>
    <n v="1"/>
    <x v="1"/>
    <x v="1"/>
    <d v="1982-07-24T00:00:00"/>
    <x v="818"/>
    <s v="tier - 2"/>
    <s v="tier - 1"/>
    <s v="R1013"/>
    <n v="40"/>
  </r>
  <r>
    <s v="ID1794"/>
    <s v="Harrington"/>
    <n v="20.03"/>
    <n v="9.25"/>
    <s v="yes"/>
    <s v="No"/>
    <x v="0"/>
    <n v="0"/>
    <x v="1"/>
    <x v="0"/>
    <d v="1981-08-14T00:00:00"/>
    <x v="819"/>
    <s v="tier - 3"/>
    <s v="tier - 2"/>
    <s v="R1012"/>
    <n v="41"/>
  </r>
  <r>
    <s v="ID1795"/>
    <s v="Hoffman"/>
    <n v="16.7"/>
    <n v="11.48"/>
    <s v="No"/>
    <s v="No"/>
    <x v="0"/>
    <n v="0"/>
    <x v="1"/>
    <x v="1"/>
    <d v="1981-06-13T00:00:00"/>
    <x v="820"/>
    <s v="tier - 3"/>
    <s v="tier - 3"/>
    <s v="R1012"/>
    <n v="41"/>
  </r>
  <r>
    <s v="ID1796"/>
    <s v="Van Vugt"/>
    <n v="39.82"/>
    <n v="6.06"/>
    <s v="No"/>
    <s v="No"/>
    <x v="0"/>
    <n v="0"/>
    <x v="1"/>
    <x v="1"/>
    <d v="1973-10-25T00:00:00"/>
    <x v="821"/>
    <s v="tier - 2"/>
    <s v="tier - 2"/>
    <s v="R1013"/>
    <n v="49"/>
  </r>
  <r>
    <s v="ID1797"/>
    <s v="Feehley"/>
    <n v="22.04"/>
    <n v="5.86"/>
    <s v="No"/>
    <s v="No"/>
    <x v="0"/>
    <n v="1"/>
    <x v="1"/>
    <x v="0"/>
    <d v="1981-08-04T00:00:00"/>
    <x v="821"/>
    <s v="tier - 3"/>
    <s v="tier - 3"/>
    <s v="R1012"/>
    <n v="41"/>
  </r>
  <r>
    <s v="ID1798"/>
    <s v="Ashworth"/>
    <n v="28.27"/>
    <n v="5.33"/>
    <s v="No"/>
    <s v="No"/>
    <x v="0"/>
    <n v="0"/>
    <x v="1"/>
    <x v="0"/>
    <d v="1976-12-18T00:00:00"/>
    <x v="822"/>
    <s v="tier - 2"/>
    <s v="tier - 1"/>
    <s v="R1013"/>
    <n v="46"/>
  </r>
  <r>
    <s v="ID1799"/>
    <s v="Hansen"/>
    <n v="18.5"/>
    <n v="5.33"/>
    <s v="No"/>
    <s v="No"/>
    <x v="0"/>
    <n v="0"/>
    <x v="1"/>
    <x v="0"/>
    <d v="1985-11-02T00:00:00"/>
    <x v="823"/>
    <s v="tier - 2"/>
    <s v="tier - 1"/>
    <s v="R1012"/>
    <n v="37"/>
  </r>
  <r>
    <s v="ID18"/>
    <s v="Czyz"/>
    <n v="36.765000000000001"/>
    <n v="7.29"/>
    <s v="yes"/>
    <s v="No"/>
    <x v="1"/>
    <n v="1"/>
    <x v="0"/>
    <x v="1"/>
    <d v="1966-12-26T00:00:00"/>
    <x v="824"/>
    <s v="tier - 3"/>
    <s v="tier - 1"/>
    <s v="R1012"/>
    <n v="56"/>
  </r>
  <r>
    <s v="ID180"/>
    <s v="Bauder"/>
    <n v="34.799999999999997"/>
    <n v="11.4"/>
    <s v="yes"/>
    <s v="No"/>
    <x v="1"/>
    <n v="1"/>
    <x v="1"/>
    <x v="1"/>
    <d v="1965-06-06T00:00:00"/>
    <x v="825"/>
    <s v="tier - 3"/>
    <s v="tier - 3"/>
    <s v="R1013"/>
    <n v="58"/>
  </r>
  <r>
    <s v="ID1800"/>
    <s v="Mendoza"/>
    <n v="38.6"/>
    <n v="6.02"/>
    <s v="No"/>
    <s v="No"/>
    <x v="0"/>
    <n v="1"/>
    <x v="1"/>
    <x v="0"/>
    <d v="1965-06-25T00:00:00"/>
    <x v="826"/>
    <s v="tier - 3"/>
    <s v="tier - 1"/>
    <s v="R1013"/>
    <n v="57"/>
  </r>
  <r>
    <s v="ID1801"/>
    <s v="Glass"/>
    <n v="43.12"/>
    <n v="6.25"/>
    <s v="No"/>
    <s v="No"/>
    <x v="0"/>
    <n v="1"/>
    <x v="1"/>
    <x v="0"/>
    <d v="1972-08-11T00:00:00"/>
    <x v="826"/>
    <s v="tier - 2"/>
    <s v="tier - 3"/>
    <s v="R1012"/>
    <n v="50"/>
  </r>
  <r>
    <s v="ID1802"/>
    <s v="Butcher"/>
    <n v="30.5"/>
    <n v="4.8099999999999996"/>
    <s v="No"/>
    <s v="No"/>
    <x v="0"/>
    <n v="1"/>
    <x v="1"/>
    <x v="1"/>
    <d v="1965-07-11T00:00:00"/>
    <x v="827"/>
    <s v="tier - 3"/>
    <s v="tier - 3"/>
    <s v="R1012"/>
    <n v="57"/>
  </r>
  <r>
    <s v="ID1803"/>
    <s v="Traiser"/>
    <n v="27.61"/>
    <n v="4.5999999999999996"/>
    <s v="No"/>
    <s v="No"/>
    <x v="0"/>
    <n v="1"/>
    <x v="1"/>
    <x v="1"/>
    <d v="2004-11-15T00:00:00"/>
    <x v="828"/>
    <s v="tier - 2"/>
    <s v="tier - 2"/>
    <s v="R1024"/>
    <n v="18"/>
  </r>
  <r>
    <s v="ID1804"/>
    <s v="Mudy-Mader"/>
    <n v="27.1"/>
    <n v="5.08"/>
    <s v="No"/>
    <s v="No"/>
    <x v="0"/>
    <n v="1"/>
    <x v="1"/>
    <x v="0"/>
    <d v="1979-06-19T00:00:00"/>
    <x v="829"/>
    <s v="tier - 2"/>
    <s v="tier - 3"/>
    <s v="R1024"/>
    <n v="43"/>
  </r>
  <r>
    <s v="ID1805"/>
    <s v="Rogers"/>
    <n v="35.93"/>
    <n v="5.43"/>
    <s v="No"/>
    <s v="yes"/>
    <x v="0"/>
    <n v="1"/>
    <x v="1"/>
    <x v="1"/>
    <d v="1984-07-25T00:00:00"/>
    <x v="829"/>
    <s v="tier - 2"/>
    <s v="tier - 1"/>
    <s v="R1012"/>
    <n v="38"/>
  </r>
  <r>
    <s v="ID1806"/>
    <s v="Woo"/>
    <n v="32.68"/>
    <n v="5.44"/>
    <s v="No"/>
    <s v="No"/>
    <x v="0"/>
    <n v="0"/>
    <x v="1"/>
    <x v="2"/>
    <d v="1979-09-19T00:00:00"/>
    <x v="830"/>
    <s v="tier - 2"/>
    <s v="tier - 3"/>
    <s v="R1011"/>
    <n v="43"/>
  </r>
  <r>
    <s v="ID1807"/>
    <s v="Walsh"/>
    <n v="20.74"/>
    <n v="11.69"/>
    <s v="yes"/>
    <s v="No"/>
    <x v="0"/>
    <n v="1"/>
    <x v="1"/>
    <x v="0"/>
    <d v="1986-06-15T00:00:00"/>
    <x v="831"/>
    <s v="tier - 2"/>
    <s v="tier - 2"/>
    <s v="R1012"/>
    <n v="36"/>
  </r>
  <r>
    <s v="ID1808"/>
    <s v="White"/>
    <n v="15.57"/>
    <n v="6.07"/>
    <s v="No"/>
    <s v="No"/>
    <x v="0"/>
    <n v="0"/>
    <x v="1"/>
    <x v="0"/>
    <d v="1977-12-18T00:00:00"/>
    <x v="832"/>
    <s v="tier - 2"/>
    <s v="tier - 1"/>
    <s v="R1011"/>
    <n v="45"/>
  </r>
  <r>
    <s v="ID1809"/>
    <s v="Sheppard"/>
    <n v="23.844999999999999"/>
    <n v="4.3600000000000003"/>
    <s v="No"/>
    <s v="No"/>
    <x v="0"/>
    <n v="0"/>
    <x v="1"/>
    <x v="1"/>
    <d v="1979-06-26T00:00:00"/>
    <x v="833"/>
    <s v="tier - 2"/>
    <s v="tier - 1"/>
    <s v="R1013"/>
    <n v="43"/>
  </r>
  <r>
    <s v="ID181"/>
    <s v="Doran"/>
    <n v="32.49"/>
    <n v="4.29"/>
    <s v="No"/>
    <s v="No"/>
    <x v="1"/>
    <n v="1"/>
    <x v="0"/>
    <x v="0"/>
    <d v="1977-12-01T00:00:00"/>
    <x v="834"/>
    <s v="tier - 2"/>
    <s v="tier - 1"/>
    <s v="R1011"/>
    <n v="45"/>
  </r>
  <r>
    <s v="ID1810"/>
    <s v="Labrosse"/>
    <n v="22.895"/>
    <n v="5.24"/>
    <s v="No"/>
    <s v="No"/>
    <x v="0"/>
    <n v="1"/>
    <x v="1"/>
    <x v="2"/>
    <d v="1993-10-05T00:00:00"/>
    <x v="835"/>
    <s v="tier - 2"/>
    <s v="tier - 2"/>
    <s v="R1021"/>
    <n v="29"/>
  </r>
  <r>
    <s v="ID1811"/>
    <s v="Thomas"/>
    <n v="21.945"/>
    <n v="5.37"/>
    <s v="No"/>
    <s v="No"/>
    <x v="0"/>
    <n v="1"/>
    <x v="1"/>
    <x v="2"/>
    <d v="1983-06-21T00:00:00"/>
    <x v="836"/>
    <s v="tier - 2"/>
    <s v="tier - 2"/>
    <s v="R1012"/>
    <n v="39"/>
  </r>
  <r>
    <s v="ID1812"/>
    <s v="Lesniak"/>
    <n v="19.47"/>
    <n v="6.6"/>
    <s v="yes"/>
    <s v="No"/>
    <x v="0"/>
    <n v="0"/>
    <x v="1"/>
    <x v="0"/>
    <d v="1981-07-16T00:00:00"/>
    <x v="837"/>
    <s v="tier - 2"/>
    <s v="tier - 3"/>
    <s v="R1024"/>
    <n v="41"/>
  </r>
  <r>
    <s v="ID1813"/>
    <s v="Prowse"/>
    <n v="15.61"/>
    <n v="5.77"/>
    <s v="No"/>
    <s v="No"/>
    <x v="0"/>
    <n v="0"/>
    <x v="1"/>
    <x v="0"/>
    <d v="1965-12-09T00:00:00"/>
    <x v="838"/>
    <s v="tier - 3"/>
    <s v="tier - 3"/>
    <s v="R1013"/>
    <n v="57"/>
  </r>
  <r>
    <s v="ID1814"/>
    <s v="Seigel"/>
    <n v="28.6"/>
    <n v="6.08"/>
    <s v="No"/>
    <s v="No"/>
    <x v="1"/>
    <n v="1"/>
    <x v="1"/>
    <x v="0"/>
    <d v="1981-11-24T00:00:00"/>
    <x v="839"/>
    <s v="tier - 2"/>
    <s v="tier - 1"/>
    <s v="R1011"/>
    <n v="41"/>
  </r>
  <r>
    <s v="ID1815"/>
    <s v="Blas"/>
    <n v="46.53"/>
    <n v="4.16"/>
    <s v="No"/>
    <s v="No"/>
    <x v="0"/>
    <n v="0"/>
    <x v="1"/>
    <x v="0"/>
    <d v="1993-07-22T00:00:00"/>
    <x v="840"/>
    <s v="tier - 2"/>
    <s v="tier - 2"/>
    <s v="R1026"/>
    <n v="29"/>
  </r>
  <r>
    <s v="ID1816"/>
    <s v="Simpson"/>
    <n v="34.99"/>
    <n v="5.0999999999999996"/>
    <s v="No"/>
    <s v="No"/>
    <x v="1"/>
    <n v="1"/>
    <x v="1"/>
    <x v="0"/>
    <d v="1965-12-05T00:00:00"/>
    <x v="841"/>
    <s v="tier - 3"/>
    <s v="tier - 2"/>
    <s v="R1013"/>
    <n v="57"/>
  </r>
  <r>
    <s v="ID1817"/>
    <s v="Gierman"/>
    <n v="17.05"/>
    <n v="5.3"/>
    <s v="No"/>
    <s v="No"/>
    <x v="1"/>
    <n v="1"/>
    <x v="1"/>
    <x v="0"/>
    <d v="1983-09-19T00:00:00"/>
    <x v="842"/>
    <s v="tier - 2"/>
    <s v="tier - 2"/>
    <s v="R1011"/>
    <n v="39"/>
  </r>
  <r>
    <s v="ID1818"/>
    <s v="Jeuland"/>
    <n v="37.18"/>
    <n v="4.9000000000000004"/>
    <s v="No"/>
    <s v="No"/>
    <x v="0"/>
    <n v="0"/>
    <x v="1"/>
    <x v="0"/>
    <d v="1978-11-12T00:00:00"/>
    <x v="842"/>
    <s v="tier - 2"/>
    <s v="tier - 2"/>
    <s v="R1012"/>
    <n v="44"/>
  </r>
  <r>
    <s v="ID1819"/>
    <s v="Chorney"/>
    <n v="35.200000000000003"/>
    <n v="5.55"/>
    <s v="No"/>
    <s v="No"/>
    <x v="0"/>
    <n v="0"/>
    <x v="1"/>
    <x v="0"/>
    <d v="1978-12-02T00:00:00"/>
    <x v="843"/>
    <s v="tier - 2"/>
    <s v="tier - 3"/>
    <s v="R1012"/>
    <n v="44"/>
  </r>
  <r>
    <s v="ID182"/>
    <s v="Rook"/>
    <n v="39"/>
    <n v="5.7"/>
    <s v="No"/>
    <s v="No"/>
    <x v="0"/>
    <n v="2"/>
    <x v="0"/>
    <x v="0"/>
    <d v="1977-08-25T00:00:00"/>
    <x v="844"/>
    <s v="tier - 3"/>
    <s v="tier - 2"/>
    <s v="R1011"/>
    <n v="45"/>
  </r>
  <r>
    <s v="ID1820"/>
    <s v="Wright"/>
    <n v="37.335000000000001"/>
    <n v="4.95"/>
    <s v="No"/>
    <s v="No"/>
    <x v="0"/>
    <n v="0"/>
    <x v="1"/>
    <x v="1"/>
    <d v="1979-09-01T00:00:00"/>
    <x v="845"/>
    <s v="tier - 3"/>
    <s v="tier - 2"/>
    <s v="R1011"/>
    <n v="43"/>
  </r>
  <r>
    <s v="ID1821"/>
    <s v="Chin"/>
    <n v="27.265000000000001"/>
    <n v="6.46"/>
    <s v="yes"/>
    <s v="No"/>
    <x v="0"/>
    <n v="0"/>
    <x v="1"/>
    <x v="1"/>
    <d v="1980-07-07T00:00:00"/>
    <x v="846"/>
    <s v="tier - 2"/>
    <s v="tier - 3"/>
    <s v="R1012"/>
    <n v="42"/>
  </r>
  <r>
    <s v="ID1822"/>
    <s v="White"/>
    <n v="30.8"/>
    <n v="4.9000000000000004"/>
    <s v="yes"/>
    <s v="No"/>
    <x v="0"/>
    <n v="0"/>
    <x v="1"/>
    <x v="2"/>
    <d v="1977-09-25T00:00:00"/>
    <x v="847"/>
    <s v="tier - 3"/>
    <s v="tier - 1"/>
    <s v="R1011"/>
    <n v="45"/>
  </r>
  <r>
    <s v="ID1823"/>
    <s v="Savage"/>
    <n v="30.21"/>
    <n v="5.21"/>
    <s v="No"/>
    <s v="No"/>
    <x v="0"/>
    <n v="1"/>
    <x v="1"/>
    <x v="0"/>
    <d v="1977-09-30T00:00:00"/>
    <x v="848"/>
    <s v="tier - 3"/>
    <s v="tier - 3"/>
    <s v="R1017"/>
    <n v="45"/>
  </r>
  <r>
    <s v="ID1824"/>
    <s v="Hitchings"/>
    <n v="35.340000000000003"/>
    <n v="4.13"/>
    <s v="No"/>
    <s v="yes"/>
    <x v="0"/>
    <n v="1"/>
    <x v="1"/>
    <x v="1"/>
    <d v="2001-06-01T00:00:00"/>
    <x v="849"/>
    <s v="tier - 2"/>
    <s v="tier - 2"/>
    <s v="R1012"/>
    <n v="22"/>
  </r>
  <r>
    <s v="ID1825"/>
    <s v="Truitt"/>
    <n v="26.695"/>
    <n v="5.28"/>
    <s v="No"/>
    <s v="No"/>
    <x v="0"/>
    <n v="0"/>
    <x v="1"/>
    <x v="0"/>
    <d v="1967-08-04T00:00:00"/>
    <x v="850"/>
    <s v="tier - 3"/>
    <s v="tier - 3"/>
    <s v="R1013"/>
    <n v="55"/>
  </r>
  <r>
    <s v="ID1826"/>
    <s v="Chang"/>
    <n v="29.355"/>
    <n v="4.68"/>
    <s v="yes"/>
    <s v="No"/>
    <x v="0"/>
    <n v="0"/>
    <x v="1"/>
    <x v="0"/>
    <d v="1996-06-14T00:00:00"/>
    <x v="851"/>
    <s v="tier - 2"/>
    <s v="tier - 3"/>
    <s v="R1012"/>
    <n v="26"/>
  </r>
  <r>
    <s v="ID1827"/>
    <s v="Frey"/>
    <n v="29.59"/>
    <n v="4.0599999999999996"/>
    <s v="No"/>
    <s v="No"/>
    <x v="0"/>
    <n v="0"/>
    <x v="1"/>
    <x v="0"/>
    <d v="1988-12-15T00:00:00"/>
    <x v="852"/>
    <s v="tier - 2"/>
    <s v="tier - 3"/>
    <s v="R1025"/>
    <n v="34"/>
  </r>
  <r>
    <s v="ID1828"/>
    <s v="Krishna"/>
    <n v="31.35"/>
    <n v="4.2"/>
    <s v="No"/>
    <s v="yes"/>
    <x v="0"/>
    <n v="1"/>
    <x v="1"/>
    <x v="0"/>
    <d v="1997-10-28T00:00:00"/>
    <x v="853"/>
    <s v="tier - 2"/>
    <s v="tier - 1"/>
    <s v="R1012"/>
    <n v="25"/>
  </r>
  <r>
    <s v="ID1829"/>
    <s v="Maher"/>
    <n v="20.52"/>
    <n v="4.83"/>
    <s v="No"/>
    <s v="No"/>
    <x v="0"/>
    <n v="0"/>
    <x v="1"/>
    <x v="0"/>
    <d v="1983-07-10T00:00:00"/>
    <x v="854"/>
    <s v="tier - 3"/>
    <s v="tier - 2"/>
    <s v="R1011"/>
    <n v="39"/>
  </r>
  <r>
    <s v="ID183"/>
    <s v="Boivin"/>
    <n v="35.299999999999997"/>
    <n v="6.09"/>
    <s v="No"/>
    <s v="No"/>
    <x v="0"/>
    <n v="1"/>
    <x v="0"/>
    <x v="1"/>
    <d v="1978-10-18T00:00:00"/>
    <x v="855"/>
    <s v="tier - 2"/>
    <s v="tier - 3"/>
    <s v="R1012"/>
    <n v="44"/>
  </r>
  <r>
    <s v="ID1830"/>
    <s v="McAlister"/>
    <n v="42.9"/>
    <n v="4.87"/>
    <s v="yes"/>
    <s v="No"/>
    <x v="0"/>
    <n v="1"/>
    <x v="1"/>
    <x v="0"/>
    <d v="1976-10-10T00:00:00"/>
    <x v="856"/>
    <s v="tier - 3"/>
    <s v="tier - 1"/>
    <s v="R1012"/>
    <n v="46"/>
  </r>
  <r>
    <s v="ID1831"/>
    <s v="Akhmedova"/>
    <n v="24.6"/>
    <n v="5.86"/>
    <s v="No"/>
    <s v="No"/>
    <x v="1"/>
    <n v="1"/>
    <x v="1"/>
    <x v="1"/>
    <d v="1978-12-14T00:00:00"/>
    <x v="857"/>
    <s v="tier - 2"/>
    <s v="tier - 1"/>
    <s v="R1013"/>
    <n v="44"/>
  </r>
  <r>
    <s v="ID1832"/>
    <s v="Tucker"/>
    <n v="28.405000000000001"/>
    <n v="4.12"/>
    <s v="No"/>
    <s v="No"/>
    <x v="0"/>
    <n v="1"/>
    <x v="1"/>
    <x v="2"/>
    <d v="1984-08-22T00:00:00"/>
    <x v="858"/>
    <s v="tier - 2"/>
    <s v="tier - 2"/>
    <s v="R1012"/>
    <n v="38"/>
  </r>
  <r>
    <s v="ID1833"/>
    <s v="Gramelspacher"/>
    <n v="34.674999999999997"/>
    <n v="5.71"/>
    <s v="yes"/>
    <s v="No"/>
    <x v="0"/>
    <n v="1"/>
    <x v="1"/>
    <x v="2"/>
    <d v="1988-12-15T00:00:00"/>
    <x v="859"/>
    <s v="tier - 2"/>
    <s v="tier - 2"/>
    <s v="R1012"/>
    <n v="34"/>
  </r>
  <r>
    <s v="ID1834"/>
    <s v="Goldsmith"/>
    <n v="18.850000000000001"/>
    <n v="6.03"/>
    <s v="No"/>
    <s v="No"/>
    <x v="0"/>
    <n v="1"/>
    <x v="1"/>
    <x v="0"/>
    <d v="1994-08-14T00:00:00"/>
    <x v="860"/>
    <s v="tier - 2"/>
    <s v="tier - 2"/>
    <s v="R1021"/>
    <n v="28"/>
  </r>
  <r>
    <s v="ID1835"/>
    <s v="Tranter"/>
    <n v="34.130000000000003"/>
    <n v="5.65"/>
    <s v="No"/>
    <s v="No"/>
    <x v="1"/>
    <n v="1"/>
    <x v="1"/>
    <x v="0"/>
    <d v="1967-07-17T00:00:00"/>
    <x v="861"/>
    <s v="tier - 3"/>
    <s v="tier - 2"/>
    <s v="R1013"/>
    <n v="55"/>
  </r>
  <r>
    <s v="ID1836"/>
    <s v="Tu"/>
    <n v="17.34"/>
    <n v="5.05"/>
    <s v="No"/>
    <s v="No"/>
    <x v="0"/>
    <n v="0"/>
    <x v="1"/>
    <x v="0"/>
    <d v="1997-09-30T00:00:00"/>
    <x v="862"/>
    <s v="tier - 2"/>
    <s v="tier - 2"/>
    <s v="R1012"/>
    <n v="25"/>
  </r>
  <r>
    <s v="ID1837"/>
    <s v="Kaczka"/>
    <n v="17.440000000000001"/>
    <n v="6.26"/>
    <s v="No"/>
    <s v="No"/>
    <x v="0"/>
    <n v="0"/>
    <x v="1"/>
    <x v="0"/>
    <d v="1968-07-03T00:00:00"/>
    <x v="863"/>
    <s v="tier - 3"/>
    <s v="tier - 2"/>
    <s v="R1012"/>
    <n v="54"/>
  </r>
  <r>
    <s v="ID1838"/>
    <s v="Hunter"/>
    <n v="33.659999999999997"/>
    <n v="4.08"/>
    <s v="yes"/>
    <s v="No"/>
    <x v="1"/>
    <n v="1"/>
    <x v="1"/>
    <x v="1"/>
    <d v="1996-09-17T00:00:00"/>
    <x v="864"/>
    <s v="tier - 2"/>
    <s v="tier - 3"/>
    <s v="R1011"/>
    <n v="26"/>
  </r>
  <r>
    <s v="ID1839"/>
    <s v="Moran"/>
    <n v="21.375"/>
    <n v="6.19"/>
    <s v="yes"/>
    <s v="No"/>
    <x v="0"/>
    <n v="1"/>
    <x v="1"/>
    <x v="1"/>
    <d v="1978-11-28T00:00:00"/>
    <x v="865"/>
    <s v="tier - 2"/>
    <s v="tier - 1"/>
    <s v="R1011"/>
    <n v="44"/>
  </r>
  <r>
    <s v="ID184"/>
    <s v="Ashby"/>
    <n v="33.42"/>
    <n v="10.67"/>
    <s v="No"/>
    <s v="No"/>
    <x v="0"/>
    <n v="0"/>
    <x v="0"/>
    <x v="1"/>
    <d v="1978-11-06T00:00:00"/>
    <x v="866"/>
    <s v="tier - 2"/>
    <s v="tier - 1"/>
    <s v="R1011"/>
    <n v="44"/>
  </r>
  <r>
    <s v="ID1840"/>
    <s v="Ausen"/>
    <n v="27.14"/>
    <n v="6.01"/>
    <s v="No"/>
    <s v="No"/>
    <x v="0"/>
    <n v="1"/>
    <x v="1"/>
    <x v="1"/>
    <d v="1978-11-29T00:00:00"/>
    <x v="867"/>
    <s v="tier - 2"/>
    <s v="tier - 2"/>
    <s v="R1011"/>
    <n v="44"/>
  </r>
  <r>
    <s v="ID1841"/>
    <s v="Savage"/>
    <n v="35.78"/>
    <n v="6.07"/>
    <s v="No"/>
    <s v="yes"/>
    <x v="0"/>
    <n v="1"/>
    <x v="1"/>
    <x v="0"/>
    <d v="1978-08-24T00:00:00"/>
    <x v="868"/>
    <s v="tier - 2"/>
    <s v="tier - 1"/>
    <s v="R1013"/>
    <n v="44"/>
  </r>
  <r>
    <s v="ID1842"/>
    <s v="O'Leary"/>
    <n v="34.96"/>
    <n v="5.63"/>
    <s v="No"/>
    <s v="No"/>
    <x v="0"/>
    <n v="0"/>
    <x v="1"/>
    <x v="2"/>
    <d v="2001-12-13T00:00:00"/>
    <x v="869"/>
    <s v="tier - 2"/>
    <s v="tier - 3"/>
    <s v="R1012"/>
    <n v="21"/>
  </r>
  <r>
    <s v="ID1843"/>
    <s v="Scoville"/>
    <n v="38.39"/>
    <n v="6.05"/>
    <s v="No"/>
    <s v="No"/>
    <x v="0"/>
    <n v="0"/>
    <x v="1"/>
    <x v="0"/>
    <d v="1980-06-20T00:00:00"/>
    <x v="870"/>
    <s v="tier - 2"/>
    <s v="tier - 2"/>
    <s v="R1024"/>
    <n v="42"/>
  </r>
  <r>
    <s v="ID1844"/>
    <s v="Kaus"/>
    <n v="33.82"/>
    <n v="4.6500000000000004"/>
    <s v="No"/>
    <s v="No"/>
    <x v="0"/>
    <n v="0"/>
    <x v="1"/>
    <x v="0"/>
    <d v="1980-07-24T00:00:00"/>
    <x v="871"/>
    <s v="tier - 2"/>
    <s v="tier - 1"/>
    <s v="R1013"/>
    <n v="42"/>
  </r>
  <r>
    <s v="ID1845"/>
    <s v="Rainey"/>
    <n v="27.835000000000001"/>
    <n v="5.37"/>
    <s v="No"/>
    <s v="No"/>
    <x v="0"/>
    <n v="0"/>
    <x v="1"/>
    <x v="0"/>
    <d v="1999-06-15T00:00:00"/>
    <x v="872"/>
    <s v="tier - 2"/>
    <s v="tier - 2"/>
    <s v="R1026"/>
    <n v="23"/>
  </r>
  <r>
    <s v="ID1846"/>
    <s v="Rasch"/>
    <n v="33"/>
    <n v="5.39"/>
    <s v="No"/>
    <s v="No"/>
    <x v="0"/>
    <n v="0"/>
    <x v="1"/>
    <x v="1"/>
    <d v="1980-10-16T00:00:00"/>
    <x v="873"/>
    <s v="tier - 2"/>
    <s v="tier - 2"/>
    <s v="R1024"/>
    <n v="42"/>
  </r>
  <r>
    <s v="ID1847"/>
    <s v="Plunkett"/>
    <n v="26.885000000000002"/>
    <n v="5.86"/>
    <s v="No"/>
    <s v="No"/>
    <x v="0"/>
    <n v="0"/>
    <x v="1"/>
    <x v="1"/>
    <d v="1993-08-10T00:00:00"/>
    <x v="873"/>
    <s v="tier - 2"/>
    <s v="tier - 2"/>
    <s v="R1012"/>
    <n v="29"/>
  </r>
  <r>
    <s v="ID1848"/>
    <s v="Murphy"/>
    <n v="29.26"/>
    <n v="4.4400000000000004"/>
    <s v="No"/>
    <s v="No"/>
    <x v="0"/>
    <n v="0"/>
    <x v="1"/>
    <x v="0"/>
    <d v="1998-09-30T00:00:00"/>
    <x v="874"/>
    <s v="tier - 2"/>
    <s v="tier - 3"/>
    <s v="R1023"/>
    <n v="24"/>
  </r>
  <r>
    <s v="ID1849"/>
    <s v="Gusmer"/>
    <n v="26.98"/>
    <n v="4.41"/>
    <s v="No"/>
    <s v="No"/>
    <x v="0"/>
    <n v="0"/>
    <x v="1"/>
    <x v="1"/>
    <d v="1965-12-27T00:00:00"/>
    <x v="875"/>
    <s v="tier - 3"/>
    <s v="tier - 3"/>
    <s v="R1012"/>
    <n v="57"/>
  </r>
  <r>
    <s v="ID185"/>
    <s v="Loftus"/>
    <n v="37.18"/>
    <n v="6.75"/>
    <s v="yes"/>
    <s v="No"/>
    <x v="0"/>
    <n v="2"/>
    <x v="0"/>
    <x v="0"/>
    <d v="1976-10-09T00:00:00"/>
    <x v="876"/>
    <s v="tier - 2"/>
    <s v="tier - 1"/>
    <s v="R1011"/>
    <n v="46"/>
  </r>
  <r>
    <s v="ID1850"/>
    <s v="Scott"/>
    <n v="32.11"/>
    <n v="5.19"/>
    <s v="No"/>
    <s v="No"/>
    <x v="1"/>
    <n v="1"/>
    <x v="1"/>
    <x v="1"/>
    <d v="1996-11-24T00:00:00"/>
    <x v="877"/>
    <s v="tier - 2"/>
    <s v="tier - 2"/>
    <s v="R1022"/>
    <n v="26"/>
  </r>
  <r>
    <s v="ID1851"/>
    <s v="Alvarez"/>
    <n v="31.73"/>
    <n v="5.16"/>
    <s v="No"/>
    <s v="No"/>
    <x v="1"/>
    <n v="1"/>
    <x v="1"/>
    <x v="0"/>
    <d v="1995-09-13T00:00:00"/>
    <x v="878"/>
    <s v="tier - 2"/>
    <s v="tier - 1"/>
    <s v="R1012"/>
    <n v="27"/>
  </r>
  <r>
    <s v="ID1852"/>
    <s v="Petersson"/>
    <n v="22.515000000000001"/>
    <n v="4.24"/>
    <s v="No"/>
    <s v="No"/>
    <x v="0"/>
    <n v="0"/>
    <x v="1"/>
    <x v="0"/>
    <d v="1971-10-11T00:00:00"/>
    <x v="879"/>
    <s v="tier - 2"/>
    <s v="tier - 1"/>
    <s v="R1013"/>
    <n v="51"/>
  </r>
  <r>
    <s v="ID1853"/>
    <s v="Liaw"/>
    <n v="25.9"/>
    <n v="5.45"/>
    <s v="No"/>
    <s v="No"/>
    <x v="0"/>
    <n v="1"/>
    <x v="1"/>
    <x v="1"/>
    <d v="1981-12-19T00:00:00"/>
    <x v="879"/>
    <s v="tier - 2"/>
    <s v="tier - 2"/>
    <s v="R1020"/>
    <n v="41"/>
  </r>
  <r>
    <s v="ID1854"/>
    <s v="Tripaldi"/>
    <n v="27.72"/>
    <n v="5.03"/>
    <s v="yes"/>
    <s v="No"/>
    <x v="0"/>
    <n v="1"/>
    <x v="1"/>
    <x v="0"/>
    <d v="1982-12-18T00:00:00"/>
    <x v="880"/>
    <s v="tier - 2"/>
    <s v="tier - 1"/>
    <s v="R1013"/>
    <n v="40"/>
  </r>
  <r>
    <s v="ID1855"/>
    <s v="Kelley"/>
    <n v="31.5"/>
    <n v="9.6199999999999992"/>
    <s v="yes"/>
    <s v="No"/>
    <x v="0"/>
    <n v="1"/>
    <x v="1"/>
    <x v="0"/>
    <d v="1987-07-12T00:00:00"/>
    <x v="881"/>
    <s v="tier - 2"/>
    <s v="tier - 3"/>
    <s v="R1021"/>
    <n v="35"/>
  </r>
  <r>
    <s v="ID1856"/>
    <s v="Endara"/>
    <n v="29.7"/>
    <n v="6.77"/>
    <s v="yes"/>
    <s v="No"/>
    <x v="0"/>
    <n v="1"/>
    <x v="1"/>
    <x v="0"/>
    <d v="1978-12-29T00:00:00"/>
    <x v="882"/>
    <s v="tier - 1"/>
    <s v="tier - 2"/>
    <s v="R1011"/>
    <n v="44"/>
  </r>
  <r>
    <s v="ID1857"/>
    <s v="Valle"/>
    <n v="21.26"/>
    <n v="5.36"/>
    <s v="yes"/>
    <s v="No"/>
    <x v="0"/>
    <n v="1"/>
    <x v="1"/>
    <x v="3"/>
    <d v="1979-06-02T00:00:00"/>
    <x v="882"/>
    <s v="tier - 2"/>
    <s v="tier - 3"/>
    <s v="R1012"/>
    <n v="44"/>
  </r>
  <r>
    <s v="ID1858"/>
    <s v="Germain"/>
    <n v="17.09"/>
    <n v="5.69"/>
    <s v="No"/>
    <s v="No"/>
    <x v="0"/>
    <n v="0"/>
    <x v="1"/>
    <x v="0"/>
    <d v="1980-09-10T00:00:00"/>
    <x v="883"/>
    <s v="tier - 3"/>
    <s v="tier - 1"/>
    <s v="R1016"/>
    <n v="42"/>
  </r>
  <r>
    <s v="ID1859"/>
    <s v="Finecey"/>
    <n v="24.3"/>
    <n v="4.9000000000000004"/>
    <s v="yes"/>
    <s v="No"/>
    <x v="1"/>
    <n v="1"/>
    <x v="1"/>
    <x v="0"/>
    <d v="1978-12-04T00:00:00"/>
    <x v="884"/>
    <s v="tier - 3"/>
    <s v="tier - 2"/>
    <s v="R1013"/>
    <n v="44"/>
  </r>
  <r>
    <s v="ID186"/>
    <s v="Mendoza"/>
    <n v="33.33"/>
    <n v="9.26"/>
    <s v="yes"/>
    <s v="No"/>
    <x v="0"/>
    <n v="2"/>
    <x v="1"/>
    <x v="2"/>
    <d v="1977-08-29T00:00:00"/>
    <x v="885"/>
    <s v="tier - 2"/>
    <s v="tier - 3"/>
    <s v="R1012"/>
    <n v="45"/>
  </r>
  <r>
    <s v="ID1860"/>
    <s v="Roe"/>
    <n v="29.734999999999999"/>
    <n v="5.78"/>
    <s v="No"/>
    <s v="No"/>
    <x v="0"/>
    <n v="0"/>
    <x v="1"/>
    <x v="0"/>
    <d v="1965-07-18T00:00:00"/>
    <x v="886"/>
    <s v="tier - 3"/>
    <s v="tier - 2"/>
    <s v="R1013"/>
    <n v="57"/>
  </r>
  <r>
    <s v="ID1861"/>
    <s v="Webb"/>
    <n v="29.26"/>
    <n v="4.7"/>
    <s v="No"/>
    <s v="No"/>
    <x v="0"/>
    <n v="0"/>
    <x v="1"/>
    <x v="0"/>
    <d v="1978-09-04T00:00:00"/>
    <x v="887"/>
    <s v="tier - 1"/>
    <s v="tier - 1"/>
    <s v="R1011"/>
    <n v="44"/>
  </r>
  <r>
    <s v="ID1862"/>
    <s v="Stocker"/>
    <n v="33"/>
    <n v="6.28"/>
    <s v="No"/>
    <s v="No"/>
    <x v="0"/>
    <n v="0"/>
    <x v="1"/>
    <x v="0"/>
    <d v="1976-12-12T00:00:00"/>
    <x v="888"/>
    <s v="tier - 3"/>
    <s v="tier - 2"/>
    <s v="R1013"/>
    <n v="46"/>
  </r>
  <r>
    <s v="ID1863"/>
    <s v="Jacobson"/>
    <n v="31.065000000000001"/>
    <n v="4.2300000000000004"/>
    <s v="No"/>
    <s v="No"/>
    <x v="0"/>
    <n v="0"/>
    <x v="1"/>
    <x v="0"/>
    <d v="1981-06-30T00:00:00"/>
    <x v="889"/>
    <s v="tier - 2"/>
    <s v="tier - 1"/>
    <s v="R1012"/>
    <n v="41"/>
  </r>
  <r>
    <s v="ID1864"/>
    <s v="Shaw"/>
    <n v="26.51"/>
    <n v="6.17"/>
    <s v="No"/>
    <s v="No"/>
    <x v="0"/>
    <n v="0"/>
    <x v="1"/>
    <x v="0"/>
    <d v="1997-12-21T00:00:00"/>
    <x v="890"/>
    <s v="tier - 2"/>
    <s v="tier - 1"/>
    <s v="R1012"/>
    <n v="25"/>
  </r>
  <r>
    <s v="ID1865"/>
    <s v="Goodwin"/>
    <n v="28.88"/>
    <n v="4.96"/>
    <s v="No"/>
    <s v="No"/>
    <x v="0"/>
    <n v="0"/>
    <x v="1"/>
    <x v="0"/>
    <d v="1974-12-06T00:00:00"/>
    <x v="891"/>
    <s v="tier - 1"/>
    <s v="tier - 3"/>
    <s v="R1013"/>
    <n v="48"/>
  </r>
  <r>
    <s v="ID1866"/>
    <s v="Brock"/>
    <n v="35.814999999999998"/>
    <n v="5.1100000000000003"/>
    <s v="yes"/>
    <s v="No"/>
    <x v="0"/>
    <n v="1"/>
    <x v="1"/>
    <x v="1"/>
    <d v="1999-12-25T00:00:00"/>
    <x v="892"/>
    <s v="tier - 2"/>
    <s v="tier - 2"/>
    <s v="R1026"/>
    <n v="23"/>
  </r>
  <r>
    <s v="ID1867"/>
    <s v="Papp"/>
    <n v="21.28"/>
    <n v="4.05"/>
    <s v="No"/>
    <s v="yes"/>
    <x v="0"/>
    <n v="1"/>
    <x v="1"/>
    <x v="1"/>
    <d v="1997-12-02T00:00:00"/>
    <x v="893"/>
    <s v="tier - 2"/>
    <s v="tier - 3"/>
    <s v="R1012"/>
    <n v="25"/>
  </r>
  <r>
    <s v="ID1868"/>
    <s v="Siragusa"/>
    <n v="33.81"/>
    <n v="6.49"/>
    <s v="No"/>
    <s v="No"/>
    <x v="1"/>
    <n v="1"/>
    <x v="1"/>
    <x v="1"/>
    <d v="1974-11-09T00:00:00"/>
    <x v="893"/>
    <s v="tier - 2"/>
    <s v="tier - 3"/>
    <s v="R1013"/>
    <n v="48"/>
  </r>
  <r>
    <s v="ID1869"/>
    <s v="Pizarro"/>
    <n v="44.22"/>
    <n v="4.1900000000000004"/>
    <s v="No"/>
    <s v="No"/>
    <x v="0"/>
    <n v="1"/>
    <x v="1"/>
    <x v="0"/>
    <d v="1991-12-21T00:00:00"/>
    <x v="894"/>
    <s v="tier - 2"/>
    <s v="tier - 1"/>
    <s v="R1012"/>
    <n v="31"/>
  </r>
  <r>
    <s v="ID187"/>
    <s v="Strange"/>
    <n v="53.21"/>
    <n v="4.2699999999999996"/>
    <s v="No"/>
    <s v="No"/>
    <x v="0"/>
    <n v="1"/>
    <x v="0"/>
    <x v="0"/>
    <d v="1989-10-12T00:00:00"/>
    <x v="895"/>
    <s v="tier - 2"/>
    <s v="tier - 2"/>
    <s v="R1012"/>
    <n v="33"/>
  </r>
  <r>
    <s v="ID1870"/>
    <s v="Eidinger"/>
    <n v="15.46"/>
    <n v="4.99"/>
    <s v="yes"/>
    <s v="No"/>
    <x v="1"/>
    <n v="1"/>
    <x v="1"/>
    <x v="0"/>
    <d v="2001-10-05T00:00:00"/>
    <x v="896"/>
    <s v="tier - 2"/>
    <s v="tier - 2"/>
    <s v="R1012"/>
    <n v="21"/>
  </r>
  <r>
    <s v="ID1871"/>
    <s v="Ginsburg"/>
    <n v="30.3"/>
    <n v="4.7699999999999996"/>
    <s v="yes"/>
    <s v="No"/>
    <x v="0"/>
    <n v="1"/>
    <x v="1"/>
    <x v="0"/>
    <d v="1994-11-17T00:00:00"/>
    <x v="897"/>
    <s v="tier - 2"/>
    <s v="tier - 3"/>
    <s v="R1012"/>
    <n v="28"/>
  </r>
  <r>
    <s v="ID1872"/>
    <s v="Truex"/>
    <n v="16.670000000000002"/>
    <n v="5.46"/>
    <s v="No"/>
    <s v="No"/>
    <x v="0"/>
    <n v="0"/>
    <x v="1"/>
    <x v="0"/>
    <d v="1962-10-10T00:00:00"/>
    <x v="898"/>
    <s v="tier - 3"/>
    <s v="tier - 2"/>
    <s v="R1013"/>
    <n v="60"/>
  </r>
  <r>
    <s v="ID1873"/>
    <s v="Higgins"/>
    <n v="28.594999999999999"/>
    <n v="5.43"/>
    <s v="No"/>
    <s v="No"/>
    <x v="0"/>
    <n v="0"/>
    <x v="1"/>
    <x v="0"/>
    <d v="1977-07-20T00:00:00"/>
    <x v="899"/>
    <s v="tier - 2"/>
    <s v="tier - 1"/>
    <s v="R1024"/>
    <n v="45"/>
  </r>
  <r>
    <s v="ID1874"/>
    <s v="McCurdy"/>
    <n v="25.934999999999999"/>
    <n v="4.29"/>
    <s v="No"/>
    <s v="No"/>
    <x v="0"/>
    <n v="0"/>
    <x v="1"/>
    <x v="0"/>
    <d v="1987-10-29T00:00:00"/>
    <x v="900"/>
    <s v="tier - 2"/>
    <s v="tier - 3"/>
    <s v="R1025"/>
    <n v="35"/>
  </r>
  <r>
    <s v="ID1875"/>
    <s v="Hughes"/>
    <n v="27.645"/>
    <n v="5.25"/>
    <s v="No"/>
    <s v="No"/>
    <x v="0"/>
    <n v="1"/>
    <x v="1"/>
    <x v="0"/>
    <d v="1966-07-09T00:00:00"/>
    <x v="901"/>
    <s v="tier - 3"/>
    <s v="tier - 3"/>
    <s v="R1012"/>
    <n v="56"/>
  </r>
  <r>
    <s v="ID1876"/>
    <s v="Varner"/>
    <n v="30.1"/>
    <n v="4.04"/>
    <s v="No"/>
    <s v="No"/>
    <x v="0"/>
    <n v="1"/>
    <x v="1"/>
    <x v="0"/>
    <d v="1981-12-28T00:00:00"/>
    <x v="902"/>
    <s v="tier - 2"/>
    <s v="tier - 2"/>
    <s v="R1011"/>
    <n v="41"/>
  </r>
  <r>
    <s v="ID1877"/>
    <s v="Dahmen"/>
    <n v="26.79"/>
    <n v="5"/>
    <s v="yes"/>
    <s v="No"/>
    <x v="1"/>
    <n v="1"/>
    <x v="1"/>
    <x v="0"/>
    <d v="1970-06-19T00:00:00"/>
    <x v="903"/>
    <s v="tier - 2"/>
    <s v="tier - 2"/>
    <s v="R1013"/>
    <n v="52"/>
  </r>
  <r>
    <s v="ID1878"/>
    <s v="Young"/>
    <n v="27.1"/>
    <n v="4.01"/>
    <s v="yes"/>
    <s v="No"/>
    <x v="0"/>
    <n v="1"/>
    <x v="1"/>
    <x v="0"/>
    <d v="1975-08-10T00:00:00"/>
    <x v="904"/>
    <s v="tier - 2"/>
    <s v="tier - 2"/>
    <s v="R1013"/>
    <n v="47"/>
  </r>
  <r>
    <s v="ID1879"/>
    <s v="Fraser"/>
    <n v="24.31"/>
    <n v="5.4"/>
    <s v="No"/>
    <s v="No"/>
    <x v="0"/>
    <n v="0"/>
    <x v="1"/>
    <x v="0"/>
    <d v="1972-11-23T00:00:00"/>
    <x v="905"/>
    <s v="tier - 2"/>
    <s v="tier - 2"/>
    <s v="R1013"/>
    <n v="50"/>
  </r>
  <r>
    <s v="ID188"/>
    <s v="Deeg"/>
    <n v="38.729999999999997"/>
    <n v="11.51"/>
    <s v="No"/>
    <s v="No"/>
    <x v="0"/>
    <n v="2"/>
    <x v="0"/>
    <x v="0"/>
    <d v="1983-08-28T00:00:00"/>
    <x v="906"/>
    <s v="tier - 2"/>
    <s v="tier - 1"/>
    <s v="R1024"/>
    <n v="39"/>
  </r>
  <r>
    <s v="ID1880"/>
    <s v="Robertson"/>
    <n v="15.53"/>
    <n v="5.81"/>
    <s v="No"/>
    <s v="No"/>
    <x v="0"/>
    <n v="1"/>
    <x v="1"/>
    <x v="0"/>
    <d v="1983-08-20T00:00:00"/>
    <x v="906"/>
    <s v="tier - 2"/>
    <s v="tier - 3"/>
    <s v="R1024"/>
    <n v="39"/>
  </r>
  <r>
    <s v="ID1881"/>
    <s v="Peck"/>
    <n v="30.7"/>
    <n v="5.82"/>
    <s v="No"/>
    <s v="No"/>
    <x v="0"/>
    <n v="1"/>
    <x v="1"/>
    <x v="0"/>
    <d v="1962-08-22T00:00:00"/>
    <x v="907"/>
    <s v="tier - 3"/>
    <s v="tier - 1"/>
    <s v="R1013"/>
    <n v="60"/>
  </r>
  <r>
    <s v="ID1882"/>
    <s v="Burger"/>
    <n v="33.33"/>
    <n v="4.82"/>
    <s v="No"/>
    <s v="No"/>
    <x v="0"/>
    <n v="1"/>
    <x v="1"/>
    <x v="0"/>
    <d v="1995-09-18T00:00:00"/>
    <x v="908"/>
    <s v="tier - 2"/>
    <s v="tier - 3"/>
    <s v="R1012"/>
    <n v="27"/>
  </r>
  <r>
    <s v="ID1883"/>
    <s v="Blain"/>
    <n v="32.4"/>
    <n v="5.08"/>
    <s v="No"/>
    <s v="No"/>
    <x v="0"/>
    <n v="1"/>
    <x v="1"/>
    <x v="2"/>
    <d v="1980-11-08T00:00:00"/>
    <x v="909"/>
    <s v="tier - 2"/>
    <s v="tier - 2"/>
    <s v="R1012"/>
    <n v="42"/>
  </r>
  <r>
    <s v="ID1884"/>
    <s v="Winters"/>
    <n v="27.93"/>
    <n v="5.59"/>
    <s v="No"/>
    <s v="No"/>
    <x v="0"/>
    <n v="1"/>
    <x v="1"/>
    <x v="1"/>
    <d v="1989-11-03T00:00:00"/>
    <x v="910"/>
    <s v="tier - 2"/>
    <s v="tier - 1"/>
    <s v="R1012"/>
    <n v="33"/>
  </r>
  <r>
    <s v="ID1885"/>
    <s v="McCue"/>
    <n v="21.754999999999999"/>
    <n v="5.12"/>
    <s v="No"/>
    <s v="No"/>
    <x v="0"/>
    <n v="0"/>
    <x v="1"/>
    <x v="0"/>
    <d v="1978-07-17T00:00:00"/>
    <x v="911"/>
    <s v="tier - 2"/>
    <s v="tier - 3"/>
    <s v="R1012"/>
    <n v="44"/>
  </r>
  <r>
    <s v="ID1886"/>
    <s v="Webster"/>
    <n v="25.934999999999999"/>
    <n v="4.95"/>
    <s v="No"/>
    <s v="No"/>
    <x v="0"/>
    <n v="0"/>
    <x v="1"/>
    <x v="0"/>
    <d v="1976-12-20T00:00:00"/>
    <x v="912"/>
    <s v="tier - 2"/>
    <s v="tier - 2"/>
    <s v="R1012"/>
    <n v="46"/>
  </r>
  <r>
    <s v="ID1887"/>
    <s v="Anderson"/>
    <n v="31.5"/>
    <n v="6.16"/>
    <s v="No"/>
    <s v="No"/>
    <x v="0"/>
    <n v="0"/>
    <x v="1"/>
    <x v="2"/>
    <d v="1977-11-06T00:00:00"/>
    <x v="913"/>
    <s v="tier - 3"/>
    <s v="tier - 2"/>
    <s v="R1011"/>
    <n v="45"/>
  </r>
  <r>
    <s v="ID1888"/>
    <s v="Chiappone"/>
    <n v="30.03"/>
    <n v="6.41"/>
    <s v="No"/>
    <s v="No"/>
    <x v="0"/>
    <n v="0"/>
    <x v="1"/>
    <x v="0"/>
    <d v="2003-12-12T00:00:00"/>
    <x v="914"/>
    <s v="tier - 2"/>
    <s v="tier - 2"/>
    <s v="R1012"/>
    <n v="19"/>
  </r>
  <r>
    <s v="ID1889"/>
    <s v="Opie"/>
    <n v="33.479999999999997"/>
    <n v="8.94"/>
    <s v="No"/>
    <s v="No"/>
    <x v="0"/>
    <n v="0"/>
    <x v="1"/>
    <x v="2"/>
    <d v="1985-11-28T00:00:00"/>
    <x v="915"/>
    <s v="tier - 2"/>
    <s v="tier - 3"/>
    <s v="R1012"/>
    <n v="37"/>
  </r>
  <r>
    <s v="ID189"/>
    <s v="Donnelly"/>
    <n v="29.73"/>
    <n v="7.22"/>
    <s v="No"/>
    <s v="No"/>
    <x v="0"/>
    <n v="0"/>
    <x v="0"/>
    <x v="1"/>
    <d v="1982-12-27T00:00:00"/>
    <x v="916"/>
    <s v="tier - 2"/>
    <s v="tier - 3"/>
    <s v="R1012"/>
    <n v="40"/>
  </r>
  <r>
    <s v="ID1890"/>
    <s v="Rall"/>
    <n v="16.510000000000002"/>
    <n v="4.42"/>
    <s v="yes"/>
    <s v="No"/>
    <x v="1"/>
    <n v="1"/>
    <x v="1"/>
    <x v="0"/>
    <d v="1970-12-12T00:00:00"/>
    <x v="917"/>
    <s v="tier - 2"/>
    <s v="tier - 1"/>
    <s v="R1013"/>
    <n v="52"/>
  </r>
  <r>
    <s v="ID1891"/>
    <s v="Mitchell"/>
    <n v="33.155000000000001"/>
    <n v="5.3"/>
    <s v="yes"/>
    <s v="No"/>
    <x v="0"/>
    <n v="1"/>
    <x v="1"/>
    <x v="0"/>
    <d v="1975-06-28T00:00:00"/>
    <x v="918"/>
    <s v="tier - 3"/>
    <s v="tier - 3"/>
    <s v="R1011"/>
    <n v="47"/>
  </r>
  <r>
    <s v="ID1892"/>
    <s v="Chen"/>
    <n v="37.29"/>
    <n v="4.6399999999999997"/>
    <s v="No"/>
    <s v="No"/>
    <x v="1"/>
    <n v="1"/>
    <x v="1"/>
    <x v="0"/>
    <d v="1965-08-11T00:00:00"/>
    <x v="919"/>
    <s v="tier - 3"/>
    <s v="tier - 1"/>
    <s v="R1013"/>
    <n v="57"/>
  </r>
  <r>
    <s v="ID1893"/>
    <s v="Tufaro"/>
    <n v="20.23"/>
    <n v="6.16"/>
    <s v="yes"/>
    <s v="No"/>
    <x v="0"/>
    <n v="1"/>
    <x v="1"/>
    <x v="1"/>
    <d v="1975-12-15T00:00:00"/>
    <x v="919"/>
    <s v="tier - 3"/>
    <s v="tier - 2"/>
    <s v="R1011"/>
    <n v="47"/>
  </r>
  <r>
    <s v="ID1894"/>
    <s v="Peters"/>
    <n v="28.975000000000001"/>
    <n v="4.12"/>
    <s v="No"/>
    <s v="No"/>
    <x v="1"/>
    <n v="1"/>
    <x v="1"/>
    <x v="1"/>
    <d v="1965-10-21T00:00:00"/>
    <x v="920"/>
    <s v="tier - 3"/>
    <s v="tier - 1"/>
    <s v="R1011"/>
    <n v="57"/>
  </r>
  <r>
    <s v="ID1895"/>
    <s v="Susedik"/>
    <n v="16.420000000000002"/>
    <n v="5.77"/>
    <s v="yes"/>
    <s v="No"/>
    <x v="1"/>
    <n v="1"/>
    <x v="1"/>
    <x v="1"/>
    <d v="1993-11-07T00:00:00"/>
    <x v="921"/>
    <s v="tier - 2"/>
    <s v="tier - 1"/>
    <s v="R1026"/>
    <n v="29"/>
  </r>
  <r>
    <s v="ID1896"/>
    <s v="Garcia"/>
    <n v="17.559999999999999"/>
    <n v="6.2"/>
    <s v="No"/>
    <s v="No"/>
    <x v="0"/>
    <n v="1"/>
    <x v="1"/>
    <x v="0"/>
    <d v="2001-08-28T00:00:00"/>
    <x v="922"/>
    <s v="tier - 2"/>
    <s v="tier - 2"/>
    <s v="R1012"/>
    <n v="21"/>
  </r>
  <r>
    <s v="ID1897"/>
    <s v="Deady"/>
    <n v="24.13"/>
    <n v="4.3899999999999997"/>
    <s v="No"/>
    <s v="No"/>
    <x v="0"/>
    <n v="1"/>
    <x v="1"/>
    <x v="0"/>
    <d v="1994-10-12T00:00:00"/>
    <x v="923"/>
    <s v="tier - 2"/>
    <s v="tier - 2"/>
    <s v="R1026"/>
    <n v="28"/>
  </r>
  <r>
    <s v="ID1898"/>
    <s v="Campbell"/>
    <n v="19.95"/>
    <n v="5.13"/>
    <s v="No"/>
    <s v="yes"/>
    <x v="0"/>
    <n v="2"/>
    <x v="1"/>
    <x v="1"/>
    <d v="1975-12-21T00:00:00"/>
    <x v="924"/>
    <s v="tier - 3"/>
    <s v="tier - 3"/>
    <s v="R1013"/>
    <n v="47"/>
  </r>
  <r>
    <s v="ID1899"/>
    <s v="Schaefer"/>
    <n v="21.24"/>
    <n v="4.49"/>
    <s v="No"/>
    <s v="No"/>
    <x v="0"/>
    <n v="0"/>
    <x v="1"/>
    <x v="0"/>
    <d v="1967-06-10T00:00:00"/>
    <x v="925"/>
    <s v="tier - 3"/>
    <s v="tier - 1"/>
    <s v="R1012"/>
    <n v="55"/>
  </r>
  <r>
    <s v="ID19"/>
    <s v="D'Alessandro"/>
    <n v="36.954999999999998"/>
    <n v="4.72"/>
    <s v="yes"/>
    <s v="No"/>
    <x v="0"/>
    <n v="1"/>
    <x v="0"/>
    <x v="1"/>
    <d v="1973-10-11T00:00:00"/>
    <x v="926"/>
    <s v="tier - 2"/>
    <s v="tier - 2"/>
    <s v="R1013"/>
    <n v="49"/>
  </r>
  <r>
    <s v="ID190"/>
    <s v="Wyss"/>
    <n v="34.700000000000003"/>
    <n v="4.37"/>
    <s v="No"/>
    <s v="No"/>
    <x v="1"/>
    <n v="1"/>
    <x v="0"/>
    <x v="0"/>
    <d v="1978-09-01T00:00:00"/>
    <x v="927"/>
    <s v="tier - 3"/>
    <s v="tier - 1"/>
    <s v="R1012"/>
    <n v="44"/>
  </r>
  <r>
    <s v="ID1900"/>
    <s v="Rose"/>
    <n v="44.22"/>
    <n v="6.35"/>
    <s v="No"/>
    <s v="No"/>
    <x v="0"/>
    <n v="0"/>
    <x v="1"/>
    <x v="0"/>
    <d v="1973-12-16T00:00:00"/>
    <x v="928"/>
    <s v="tier - 3"/>
    <s v="tier - 1"/>
    <s v="R1011"/>
    <n v="49"/>
  </r>
  <r>
    <s v="ID1901"/>
    <s v="Hopper"/>
    <n v="41.1"/>
    <n v="5.79"/>
    <s v="No"/>
    <s v="No"/>
    <x v="0"/>
    <n v="0"/>
    <x v="1"/>
    <x v="0"/>
    <d v="1973-08-30T00:00:00"/>
    <x v="929"/>
    <s v="tier - 3"/>
    <s v="tier - 1"/>
    <s v="R1013"/>
    <n v="49"/>
  </r>
  <r>
    <s v="ID1902"/>
    <s v="Finneran"/>
    <n v="34.200000000000003"/>
    <n v="4.78"/>
    <s v="yes"/>
    <s v="No"/>
    <x v="0"/>
    <n v="0"/>
    <x v="1"/>
    <x v="1"/>
    <d v="1973-09-03T00:00:00"/>
    <x v="930"/>
    <s v="tier - 2"/>
    <s v="tier - 2"/>
    <s v="R1013"/>
    <n v="49"/>
  </r>
  <r>
    <s v="ID1903"/>
    <s v="Basham"/>
    <n v="29.92"/>
    <n v="6.02"/>
    <s v="yes"/>
    <s v="No"/>
    <x v="0"/>
    <n v="0"/>
    <x v="1"/>
    <x v="0"/>
    <d v="1990-06-21T00:00:00"/>
    <x v="931"/>
    <s v="tier - 2"/>
    <s v="tier - 3"/>
    <s v="R1025"/>
    <n v="32"/>
  </r>
  <r>
    <s v="ID1904"/>
    <s v="Inman"/>
    <n v="28.93"/>
    <n v="4.4400000000000004"/>
    <s v="No"/>
    <s v="No"/>
    <x v="0"/>
    <n v="0"/>
    <x v="1"/>
    <x v="1"/>
    <d v="1982-06-28T00:00:00"/>
    <x v="932"/>
    <s v="tier - 3"/>
    <s v="tier - 3"/>
    <s v="R1012"/>
    <n v="40"/>
  </r>
  <r>
    <s v="ID1905"/>
    <s v="Oscal"/>
    <n v="31.254999999999999"/>
    <n v="5.84"/>
    <s v="yes"/>
    <s v="No"/>
    <x v="0"/>
    <n v="1"/>
    <x v="1"/>
    <x v="0"/>
    <d v="1963-11-05T00:00:00"/>
    <x v="933"/>
    <s v="tier - 3"/>
    <s v="tier - 1"/>
    <s v="R1013"/>
    <n v="59"/>
  </r>
  <r>
    <s v="ID1906"/>
    <s v="Craft"/>
    <n v="29.83"/>
    <n v="5.39"/>
    <s v="No"/>
    <s v="No"/>
    <x v="0"/>
    <n v="0"/>
    <x v="1"/>
    <x v="0"/>
    <d v="1983-06-08T00:00:00"/>
    <x v="934"/>
    <s v="tier - 2"/>
    <s v="tier - 2"/>
    <s v="R1020"/>
    <n v="40"/>
  </r>
  <r>
    <s v="ID1907"/>
    <s v="Kebede"/>
    <n v="29.59"/>
    <n v="6.16"/>
    <s v="No"/>
    <s v="No"/>
    <x v="1"/>
    <n v="1"/>
    <x v="1"/>
    <x v="0"/>
    <d v="1997-10-21T00:00:00"/>
    <x v="935"/>
    <s v="tier - 2"/>
    <s v="tier - 1"/>
    <s v="R1026"/>
    <n v="25"/>
  </r>
  <r>
    <s v="ID1908"/>
    <s v="Strobel"/>
    <n v="31.16"/>
    <n v="4.49"/>
    <s v="No"/>
    <s v="No"/>
    <x v="1"/>
    <n v="1"/>
    <x v="1"/>
    <x v="1"/>
    <d v="1962-11-23T00:00:00"/>
    <x v="936"/>
    <s v="tier - 3"/>
    <s v="tier - 3"/>
    <s v="R1013"/>
    <n v="60"/>
  </r>
  <r>
    <s v="ID1909"/>
    <s v="Dalton"/>
    <n v="34.21"/>
    <n v="4.4800000000000004"/>
    <s v="yes"/>
    <s v="No"/>
    <x v="0"/>
    <n v="1"/>
    <x v="1"/>
    <x v="1"/>
    <d v="1978-10-24T00:00:00"/>
    <x v="937"/>
    <s v="tier - 2"/>
    <s v="tier - 3"/>
    <s v="R1013"/>
    <n v="44"/>
  </r>
  <r>
    <s v="ID191"/>
    <s v="Morimoto"/>
    <n v="38.28"/>
    <n v="11.56"/>
    <s v="yes"/>
    <s v="No"/>
    <x v="0"/>
    <n v="1"/>
    <x v="0"/>
    <x v="1"/>
    <d v="1978-06-30T00:00:00"/>
    <x v="938"/>
    <s v="tier - 2"/>
    <s v="tier - 2"/>
    <s v="R1013"/>
    <n v="44"/>
  </r>
  <r>
    <s v="ID1910"/>
    <s v="Manlove"/>
    <n v="34.86"/>
    <n v="10.97"/>
    <s v="No"/>
    <s v="No"/>
    <x v="0"/>
    <n v="0"/>
    <x v="1"/>
    <x v="1"/>
    <d v="1976-09-03T00:00:00"/>
    <x v="939"/>
    <s v="tier - 2"/>
    <s v="tier - 3"/>
    <s v="R1013"/>
    <n v="46"/>
  </r>
  <r>
    <s v="ID1911"/>
    <s v="Madzik"/>
    <n v="34.58"/>
    <n v="5.14"/>
    <s v="No"/>
    <s v="yes"/>
    <x v="0"/>
    <n v="2"/>
    <x v="1"/>
    <x v="0"/>
    <d v="1976-06-30T00:00:00"/>
    <x v="939"/>
    <s v="tier - 2"/>
    <s v="tier - 2"/>
    <s v="R1013"/>
    <n v="46"/>
  </r>
  <r>
    <s v="ID1912"/>
    <s v="Hobson"/>
    <n v="17.940000000000001"/>
    <n v="5.17"/>
    <s v="yes"/>
    <s v="No"/>
    <x v="0"/>
    <n v="0"/>
    <x v="1"/>
    <x v="0"/>
    <d v="1976-09-02T00:00:00"/>
    <x v="940"/>
    <s v="tier - 2"/>
    <s v="tier - 2"/>
    <s v="R1013"/>
    <n v="46"/>
  </r>
  <r>
    <s v="ID1913"/>
    <s v="Reyes"/>
    <n v="26.8"/>
    <n v="6.18"/>
    <s v="yes"/>
    <s v="No"/>
    <x v="1"/>
    <n v="1"/>
    <x v="1"/>
    <x v="0"/>
    <d v="1982-09-27T00:00:00"/>
    <x v="941"/>
    <s v="tier - 2"/>
    <s v="tier - 2"/>
    <s v="R1024"/>
    <n v="40"/>
  </r>
  <r>
    <s v="ID1914"/>
    <s v="Tierney"/>
    <n v="17.690000000000001"/>
    <n v="9.07"/>
    <s v="yes"/>
    <s v="No"/>
    <x v="0"/>
    <n v="0"/>
    <x v="1"/>
    <x v="0"/>
    <d v="1964-09-05T00:00:00"/>
    <x v="942"/>
    <s v="tier - 3"/>
    <s v="tier - 3"/>
    <s v="R1013"/>
    <n v="58"/>
  </r>
  <r>
    <s v="ID1915"/>
    <s v="Gabris"/>
    <n v="25.77"/>
    <n v="4.43"/>
    <s v="No"/>
    <s v="No"/>
    <x v="1"/>
    <n v="1"/>
    <x v="1"/>
    <x v="0"/>
    <d v="1974-08-05T00:00:00"/>
    <x v="943"/>
    <s v="tier - 2"/>
    <s v="tier - 1"/>
    <s v="R1011"/>
    <n v="48"/>
  </r>
  <r>
    <s v="ID1916"/>
    <s v="Howard"/>
    <n v="34.46"/>
    <n v="4.17"/>
    <s v="No"/>
    <s v="yes"/>
    <x v="0"/>
    <n v="1"/>
    <x v="1"/>
    <x v="0"/>
    <d v="2000-11-28T00:00:00"/>
    <x v="944"/>
    <s v="tier - 2"/>
    <s v="tier - 1"/>
    <s v="R1023"/>
    <n v="22"/>
  </r>
  <r>
    <s v="ID1917"/>
    <s v="Kallay"/>
    <n v="30.875"/>
    <n v="4.95"/>
    <s v="yes"/>
    <s v="No"/>
    <x v="0"/>
    <n v="0"/>
    <x v="1"/>
    <x v="0"/>
    <d v="1974-09-26T00:00:00"/>
    <x v="945"/>
    <s v="tier - 2"/>
    <s v="tier - 2"/>
    <s v="R1011"/>
    <n v="48"/>
  </r>
  <r>
    <s v="ID1918"/>
    <s v="Leguizamo"/>
    <n v="39.49"/>
    <n v="5.13"/>
    <s v="No"/>
    <s v="No"/>
    <x v="0"/>
    <n v="0"/>
    <x v="1"/>
    <x v="0"/>
    <d v="1974-12-22T00:00:00"/>
    <x v="946"/>
    <s v="tier - 2"/>
    <s v="tier - 2"/>
    <s v="R1013"/>
    <n v="48"/>
  </r>
  <r>
    <s v="ID1919"/>
    <s v="Escartin"/>
    <n v="28.88"/>
    <n v="4.0999999999999996"/>
    <s v="No"/>
    <s v="No"/>
    <x v="0"/>
    <n v="0"/>
    <x v="1"/>
    <x v="1"/>
    <d v="1974-06-06T00:00:00"/>
    <x v="947"/>
    <s v="tier - 2"/>
    <s v="tier - 3"/>
    <s v="R1013"/>
    <n v="49"/>
  </r>
  <r>
    <s v="ID192"/>
    <s v="Chorey"/>
    <n v="33.57"/>
    <n v="8.82"/>
    <s v="yes"/>
    <s v="No"/>
    <x v="0"/>
    <n v="0"/>
    <x v="0"/>
    <x v="2"/>
    <d v="1978-06-26T00:00:00"/>
    <x v="948"/>
    <s v="tier - 3"/>
    <s v="tier - 3"/>
    <s v="R1016"/>
    <n v="44"/>
  </r>
  <r>
    <s v="ID1920"/>
    <s v="McVay"/>
    <n v="20.234999999999999"/>
    <n v="5.01"/>
    <s v="yes"/>
    <s v="No"/>
    <x v="0"/>
    <n v="0"/>
    <x v="1"/>
    <x v="0"/>
    <d v="1979-08-07T00:00:00"/>
    <x v="949"/>
    <s v="tier - 2"/>
    <s v="tier - 2"/>
    <s v="R1012"/>
    <n v="43"/>
  </r>
  <r>
    <s v="ID1921"/>
    <s v="Vinson"/>
    <n v="30.67"/>
    <n v="5.09"/>
    <s v="yes"/>
    <s v="No"/>
    <x v="0"/>
    <n v="0"/>
    <x v="1"/>
    <x v="0"/>
    <d v="1993-06-22T00:00:00"/>
    <x v="950"/>
    <s v="tier - 2"/>
    <s v="tier - 1"/>
    <s v="R1012"/>
    <n v="29"/>
  </r>
  <r>
    <s v="ID1922"/>
    <s v="Astrike-Davis"/>
    <n v="30.875"/>
    <n v="6.49"/>
    <s v="No"/>
    <s v="No"/>
    <x v="0"/>
    <n v="0"/>
    <x v="1"/>
    <x v="0"/>
    <d v="1976-07-12T00:00:00"/>
    <x v="951"/>
    <s v="tier - 3"/>
    <s v="tier - 2"/>
    <s v="R1016"/>
    <n v="46"/>
  </r>
  <r>
    <s v="ID1923"/>
    <s v="Harder"/>
    <n v="23.8"/>
    <n v="4.08"/>
    <s v="No"/>
    <s v="No"/>
    <x v="0"/>
    <n v="0"/>
    <x v="1"/>
    <x v="0"/>
    <d v="1976-07-20T00:00:00"/>
    <x v="952"/>
    <s v="tier - 3"/>
    <s v="tier - 2"/>
    <s v="R1016"/>
    <n v="46"/>
  </r>
  <r>
    <s v="ID1924"/>
    <s v="Bell"/>
    <n v="15.37"/>
    <n v="8.6300000000000008"/>
    <s v="yes"/>
    <s v="No"/>
    <x v="0"/>
    <n v="0"/>
    <x v="1"/>
    <x v="1"/>
    <d v="1976-07-07T00:00:00"/>
    <x v="953"/>
    <s v="tier - 3"/>
    <s v="tier - 1"/>
    <s v="R1016"/>
    <n v="46"/>
  </r>
  <r>
    <s v="ID1925"/>
    <s v="Dawes"/>
    <n v="30.4"/>
    <n v="5.28"/>
    <s v="No"/>
    <s v="No"/>
    <x v="0"/>
    <n v="0"/>
    <x v="1"/>
    <x v="0"/>
    <d v="1976-06-12T00:00:00"/>
    <x v="954"/>
    <s v="tier - 2"/>
    <s v="tier - 1"/>
    <s v="R1013"/>
    <n v="46"/>
  </r>
  <r>
    <s v="ID1926"/>
    <s v="Larios"/>
    <n v="19.48"/>
    <n v="5.63"/>
    <s v="yes"/>
    <s v="No"/>
    <x v="0"/>
    <n v="1"/>
    <x v="1"/>
    <x v="2"/>
    <d v="1963-09-21T00:00:00"/>
    <x v="955"/>
    <s v="tier - 3"/>
    <s v="tier - 3"/>
    <s v="R1012"/>
    <n v="59"/>
  </r>
  <r>
    <s v="ID1927"/>
    <s v="Yaremczuk"/>
    <n v="16.96"/>
    <n v="11.47"/>
    <s v="yes"/>
    <s v="No"/>
    <x v="0"/>
    <n v="0"/>
    <x v="1"/>
    <x v="2"/>
    <d v="1971-09-04T00:00:00"/>
    <x v="956"/>
    <s v="tier - 2"/>
    <s v="tier - 3"/>
    <s v="R1013"/>
    <n v="51"/>
  </r>
  <r>
    <s v="ID1928"/>
    <s v="Knight"/>
    <n v="19.05"/>
    <n v="4.92"/>
    <s v="No"/>
    <s v="No"/>
    <x v="0"/>
    <n v="1"/>
    <x v="1"/>
    <x v="0"/>
    <d v="1971-09-18T00:00:00"/>
    <x v="957"/>
    <s v="tier - 2"/>
    <s v="tier - 3"/>
    <s v="R1013"/>
    <n v="51"/>
  </r>
  <r>
    <s v="ID1929"/>
    <s v="Eversman"/>
    <n v="37.619999999999997"/>
    <n v="4.18"/>
    <s v="No"/>
    <s v="No"/>
    <x v="0"/>
    <n v="0"/>
    <x v="1"/>
    <x v="0"/>
    <d v="1979-06-11T00:00:00"/>
    <x v="958"/>
    <s v="tier - 2"/>
    <s v="tier - 2"/>
    <s v="R1012"/>
    <n v="43"/>
  </r>
  <r>
    <s v="ID193"/>
    <s v="Hickory"/>
    <n v="52.06"/>
    <n v="4.6900000000000004"/>
    <s v="No"/>
    <s v="No"/>
    <x v="0"/>
    <n v="1"/>
    <x v="0"/>
    <x v="0"/>
    <d v="1977-09-04T00:00:00"/>
    <x v="959"/>
    <s v="tier - 3"/>
    <s v="tier - 1"/>
    <s v="R1012"/>
    <n v="45"/>
  </r>
  <r>
    <s v="ID1930"/>
    <s v="Mooney"/>
    <n v="29.1"/>
    <n v="4.67"/>
    <s v="No"/>
    <s v="No"/>
    <x v="0"/>
    <n v="0"/>
    <x v="1"/>
    <x v="0"/>
    <d v="1975-09-28T00:00:00"/>
    <x v="960"/>
    <s v="tier - 3"/>
    <s v="tier - 2"/>
    <s v="R1012"/>
    <n v="47"/>
  </r>
  <r>
    <s v="ID1931"/>
    <s v="Craighead"/>
    <n v="26.62"/>
    <n v="6.24"/>
    <s v="No"/>
    <s v="No"/>
    <x v="0"/>
    <n v="0"/>
    <x v="1"/>
    <x v="0"/>
    <d v="1963-09-24T00:00:00"/>
    <x v="961"/>
    <s v="tier - 3"/>
    <s v="tier - 2"/>
    <s v="R1013"/>
    <n v="59"/>
  </r>
  <r>
    <s v="ID1932"/>
    <s v="Gardner"/>
    <n v="25.74"/>
    <n v="5.99"/>
    <s v="No"/>
    <s v="No"/>
    <x v="0"/>
    <n v="0"/>
    <x v="1"/>
    <x v="0"/>
    <d v="1972-09-09T00:00:00"/>
    <x v="962"/>
    <s v="tier - 2"/>
    <s v="tier - 3"/>
    <s v="R1013"/>
    <n v="50"/>
  </r>
  <r>
    <s v="ID1933"/>
    <s v="Lohrenz"/>
    <n v="18.22"/>
    <n v="10.27"/>
    <s v="yes"/>
    <s v="No"/>
    <x v="0"/>
    <n v="1"/>
    <x v="1"/>
    <x v="0"/>
    <d v="1972-09-04T00:00:00"/>
    <x v="963"/>
    <s v="tier - 3"/>
    <s v="tier - 1"/>
    <s v="R1011"/>
    <n v="50"/>
  </r>
  <r>
    <s v="ID1934"/>
    <s v="Demise"/>
    <n v="26.03"/>
    <n v="5.97"/>
    <s v="No"/>
    <s v="No"/>
    <x v="1"/>
    <n v="1"/>
    <x v="1"/>
    <x v="0"/>
    <d v="1966-06-12T00:00:00"/>
    <x v="964"/>
    <s v="tier - 3"/>
    <s v="tier - 1"/>
    <s v="R1013"/>
    <n v="56"/>
  </r>
  <r>
    <s v="ID1935"/>
    <s v="Nelson"/>
    <n v="17.29"/>
    <n v="4.9800000000000004"/>
    <s v="No"/>
    <s v="No"/>
    <x v="0"/>
    <n v="0"/>
    <x v="1"/>
    <x v="1"/>
    <d v="1984-06-19T00:00:00"/>
    <x v="965"/>
    <s v="tier - 2"/>
    <s v="tier - 2"/>
    <s v="R1025"/>
    <n v="38"/>
  </r>
  <r>
    <s v="ID1936"/>
    <s v="Guitard"/>
    <n v="18.170000000000002"/>
    <n v="6.91"/>
    <s v="yes"/>
    <s v="No"/>
    <x v="0"/>
    <n v="1"/>
    <x v="1"/>
    <x v="0"/>
    <d v="1972-12-26T00:00:00"/>
    <x v="966"/>
    <s v="tier - 2"/>
    <s v="tier - 3"/>
    <s v="R1011"/>
    <n v="50"/>
  </r>
  <r>
    <s v="ID1937"/>
    <s v="Navas"/>
    <n v="32.54"/>
    <n v="6.38"/>
    <s v="No"/>
    <s v="yes"/>
    <x v="0"/>
    <n v="1"/>
    <x v="1"/>
    <x v="2"/>
    <d v="1992-09-09T00:00:00"/>
    <x v="967"/>
    <s v="tier - 2"/>
    <s v="tier - 2"/>
    <s v="R1012"/>
    <n v="30"/>
  </r>
  <r>
    <s v="ID1938"/>
    <s v="Ptucha"/>
    <n v="30.25"/>
    <n v="4.7699999999999996"/>
    <s v="No"/>
    <s v="No"/>
    <x v="0"/>
    <n v="0"/>
    <x v="1"/>
    <x v="0"/>
    <d v="1993-11-10T00:00:00"/>
    <x v="968"/>
    <s v="tier - 2"/>
    <s v="tier - 1"/>
    <s v="R1012"/>
    <n v="29"/>
  </r>
  <r>
    <s v="ID1939"/>
    <s v="Kirouac"/>
    <n v="19.59"/>
    <n v="6.04"/>
    <s v="yes"/>
    <s v="No"/>
    <x v="0"/>
    <n v="1"/>
    <x v="1"/>
    <x v="0"/>
    <d v="1977-12-26T00:00:00"/>
    <x v="969"/>
    <s v="tier - 2"/>
    <s v="tier - 2"/>
    <s v="R1013"/>
    <n v="45"/>
  </r>
  <r>
    <s v="ID194"/>
    <s v="Toews"/>
    <n v="38.17"/>
    <n v="4.53"/>
    <s v="No"/>
    <s v="yes"/>
    <x v="0"/>
    <n v="1"/>
    <x v="0"/>
    <x v="0"/>
    <d v="1977-06-21T00:00:00"/>
    <x v="970"/>
    <s v="tier - 2"/>
    <s v="tier - 1"/>
    <s v="R1013"/>
    <n v="45"/>
  </r>
  <r>
    <s v="ID1940"/>
    <s v="Perry"/>
    <n v="45.9"/>
    <n v="4.3"/>
    <s v="yes"/>
    <s v="No"/>
    <x v="0"/>
    <n v="1"/>
    <x v="1"/>
    <x v="0"/>
    <d v="1977-12-29T00:00:00"/>
    <x v="971"/>
    <s v="tier - 2"/>
    <s v="tier - 3"/>
    <s v="R1011"/>
    <n v="45"/>
  </r>
  <r>
    <s v="ID1941"/>
    <s v="Kretz"/>
    <n v="17.059999999999999"/>
    <n v="8.75"/>
    <s v="yes"/>
    <s v="No"/>
    <x v="0"/>
    <n v="0"/>
    <x v="1"/>
    <x v="0"/>
    <d v="1979-08-13T00:00:00"/>
    <x v="972"/>
    <s v="tier - 2"/>
    <s v="tier - 2"/>
    <s v="R1011"/>
    <n v="43"/>
  </r>
  <r>
    <s v="ID1942"/>
    <s v="Hempel"/>
    <n v="32.07"/>
    <n v="5.25"/>
    <s v="No"/>
    <s v="No"/>
    <x v="1"/>
    <n v="1"/>
    <x v="1"/>
    <x v="0"/>
    <d v="1977-07-26T00:00:00"/>
    <x v="973"/>
    <s v="tier - 2"/>
    <s v="tier - 2"/>
    <s v="R1013"/>
    <n v="45"/>
  </r>
  <r>
    <s v="ID1943"/>
    <s v="McBroom"/>
    <n v="16.5"/>
    <n v="5.03"/>
    <s v="No"/>
    <s v="No"/>
    <x v="0"/>
    <n v="1"/>
    <x v="1"/>
    <x v="1"/>
    <e v="#VALUE!"/>
    <x v="974"/>
    <s v="tier - 2"/>
    <s v="tier - 3"/>
    <s v="R1024"/>
    <e v="#VALUE!"/>
  </r>
  <r>
    <s v="ID1944"/>
    <s v="Yoo"/>
    <n v="31.4"/>
    <n v="5.88"/>
    <s v="No"/>
    <s v="No"/>
    <x v="0"/>
    <n v="1"/>
    <x v="1"/>
    <x v="1"/>
    <d v="1981-12-27T00:00:00"/>
    <x v="975"/>
    <s v="tier - 2"/>
    <s v="tier - 3"/>
    <s v="R1024"/>
    <n v="41"/>
  </r>
  <r>
    <s v="ID1945"/>
    <s v="Rand"/>
    <n v="20.36"/>
    <n v="4.49"/>
    <s v="No"/>
    <s v="No"/>
    <x v="0"/>
    <n v="0"/>
    <x v="1"/>
    <x v="0"/>
    <d v="1975-11-06T00:00:00"/>
    <x v="976"/>
    <s v="tier - 2"/>
    <s v="tier - 3"/>
    <s v="R1011"/>
    <n v="47"/>
  </r>
  <r>
    <s v="ID1946"/>
    <s v="Wolfe"/>
    <n v="25.46"/>
    <n v="4.1399999999999997"/>
    <s v="No"/>
    <s v="No"/>
    <x v="0"/>
    <n v="1"/>
    <x v="1"/>
    <x v="2"/>
    <e v="#VALUE!"/>
    <x v="977"/>
    <s v="tier - 2"/>
    <s v="tier - 1"/>
    <s v="R1013"/>
    <e v="#VALUE!"/>
  </r>
  <r>
    <s v="ID1947"/>
    <s v="Vance"/>
    <n v="17.09"/>
    <n v="5.8"/>
    <s v="yes"/>
    <s v="No"/>
    <x v="0"/>
    <n v="0"/>
    <x v="1"/>
    <x v="1"/>
    <d v="1975-08-06T00:00:00"/>
    <x v="978"/>
    <s v="tier - 2"/>
    <s v="tier - 2"/>
    <s v="R1011"/>
    <n v="47"/>
  </r>
  <r>
    <s v="ID1948"/>
    <s v="Burnett"/>
    <n v="20.83"/>
    <n v="5.12"/>
    <s v="No"/>
    <s v="No"/>
    <x v="0"/>
    <n v="0"/>
    <x v="1"/>
    <x v="1"/>
    <d v="1975-08-21T00:00:00"/>
    <x v="979"/>
    <s v="tier - 2"/>
    <s v="tier - 1"/>
    <s v="R1011"/>
    <n v="47"/>
  </r>
  <r>
    <s v="ID1949"/>
    <s v="Clason"/>
    <n v="18.920000000000002"/>
    <n v="5.98"/>
    <s v="yes"/>
    <s v="No"/>
    <x v="0"/>
    <n v="1"/>
    <x v="1"/>
    <x v="0"/>
    <d v="1988-09-21T00:00:00"/>
    <x v="980"/>
    <s v="tier - 2"/>
    <s v="tier - 1"/>
    <s v="R1012"/>
    <n v="34"/>
  </r>
  <r>
    <s v="ID195"/>
    <s v="Donnelly"/>
    <n v="36.954999999999998"/>
    <n v="5.84"/>
    <s v="No"/>
    <s v="No"/>
    <x v="1"/>
    <n v="1"/>
    <x v="0"/>
    <x v="0"/>
    <d v="1975-09-26T00:00:00"/>
    <x v="981"/>
    <s v="tier - 2"/>
    <s v="tier - 3"/>
    <s v="R1013"/>
    <n v="47"/>
  </r>
  <r>
    <s v="ID1950"/>
    <s v="Pietz"/>
    <n v="37.1"/>
    <n v="5.46"/>
    <s v="No"/>
    <s v="No"/>
    <x v="0"/>
    <n v="0"/>
    <x v="1"/>
    <x v="2"/>
    <d v="1982-12-06T00:00:00"/>
    <x v="982"/>
    <s v="tier - 2"/>
    <s v="tier - 2"/>
    <s v="R1021"/>
    <n v="40"/>
  </r>
  <r>
    <s v="ID1951"/>
    <s v="Tegenkamp"/>
    <n v="22.515000000000001"/>
    <n v="4.91"/>
    <s v="yes"/>
    <s v="No"/>
    <x v="1"/>
    <n v="1"/>
    <x v="1"/>
    <x v="0"/>
    <d v="1987-11-11T00:00:00"/>
    <x v="983"/>
    <s v="tier - 2"/>
    <s v="tier - 2"/>
    <s v="R1021"/>
    <n v="35"/>
  </r>
  <r>
    <s v="ID1952"/>
    <s v="Dover"/>
    <n v="32.700000000000003"/>
    <n v="4.66"/>
    <s v="No"/>
    <s v="No"/>
    <x v="0"/>
    <n v="0"/>
    <x v="1"/>
    <x v="0"/>
    <d v="1983-12-30T00:00:00"/>
    <x v="984"/>
    <s v="tier - 2"/>
    <s v="tier - 1"/>
    <s v="R1013"/>
    <n v="39"/>
  </r>
  <r>
    <s v="ID1953"/>
    <s v="Dockemeyer"/>
    <n v="17.75"/>
    <n v="6.8"/>
    <s v="yes"/>
    <s v="No"/>
    <x v="0"/>
    <n v="1"/>
    <x v="1"/>
    <x v="0"/>
    <d v="1983-07-25T00:00:00"/>
    <x v="985"/>
    <s v="tier - 2"/>
    <s v="tier - 3"/>
    <s v="R1013"/>
    <n v="39"/>
  </r>
  <r>
    <s v="ID1954"/>
    <s v="Steele"/>
    <n v="33.630000000000003"/>
    <n v="4.47"/>
    <s v="yes"/>
    <s v="No"/>
    <x v="0"/>
    <n v="0"/>
    <x v="1"/>
    <x v="0"/>
    <d v="1973-07-11T00:00:00"/>
    <x v="986"/>
    <s v="tier - 2"/>
    <s v="tier - 1"/>
    <s v="R1013"/>
    <n v="49"/>
  </r>
  <r>
    <s v="ID1955"/>
    <s v="Harel"/>
    <n v="34.799999999999997"/>
    <n v="4.08"/>
    <s v="yes"/>
    <s v="No"/>
    <x v="0"/>
    <n v="1"/>
    <x v="1"/>
    <x v="1"/>
    <d v="1977-09-24T00:00:00"/>
    <x v="987"/>
    <s v="tier - 2"/>
    <s v="tier - 1"/>
    <s v="R1019"/>
    <n v="45"/>
  </r>
  <r>
    <s v="ID1956"/>
    <s v="Aguila"/>
    <n v="16.809999999999999"/>
    <n v="5.51"/>
    <s v="yes"/>
    <s v="No"/>
    <x v="0"/>
    <n v="1"/>
    <x v="1"/>
    <x v="0"/>
    <d v="1977-11-12T00:00:00"/>
    <x v="987"/>
    <s v="tier - 3"/>
    <s v="tier - 2"/>
    <s v="R1016"/>
    <n v="45"/>
  </r>
  <r>
    <s v="ID1957"/>
    <s v="Vallejo Sarmiento"/>
    <n v="16.690000000000001"/>
    <n v="8.4"/>
    <s v="yes"/>
    <s v="No"/>
    <x v="0"/>
    <n v="0"/>
    <x v="1"/>
    <x v="0"/>
    <d v="1977-10-15T00:00:00"/>
    <x v="988"/>
    <s v="tier - 2"/>
    <s v="tier - 2"/>
    <s v="R1013"/>
    <n v="45"/>
  </r>
  <r>
    <s v="ID1958"/>
    <s v="Beisheim"/>
    <n v="23.21"/>
    <n v="5.14"/>
    <s v="yes"/>
    <s v="No"/>
    <x v="0"/>
    <n v="1"/>
    <x v="1"/>
    <x v="2"/>
    <d v="1979-07-17T00:00:00"/>
    <x v="989"/>
    <s v="tier - 1"/>
    <s v="tier - 2"/>
    <s v="R1014"/>
    <n v="43"/>
  </r>
  <r>
    <s v="ID1959"/>
    <s v="Lenhoff"/>
    <n v="25.175000000000001"/>
    <n v="5.21"/>
    <s v="yes"/>
    <s v="No"/>
    <x v="0"/>
    <n v="1"/>
    <x v="1"/>
    <x v="0"/>
    <d v="1977-09-02T00:00:00"/>
    <x v="990"/>
    <s v="tier - 2"/>
    <s v="tier - 3"/>
    <s v="R1011"/>
    <n v="45"/>
  </r>
  <r>
    <s v="ID196"/>
    <s v="Wehrwein"/>
    <n v="34.4"/>
    <n v="4.9000000000000004"/>
    <s v="No"/>
    <s v="No"/>
    <x v="1"/>
    <n v="1"/>
    <x v="0"/>
    <x v="0"/>
    <d v="1975-08-03T00:00:00"/>
    <x v="991"/>
    <s v="tier - 2"/>
    <s v="tier - 2"/>
    <s v="R1017"/>
    <n v="47"/>
  </r>
  <r>
    <s v="ID1960"/>
    <s v="Wallace"/>
    <n v="34.770000000000003"/>
    <n v="6.23"/>
    <s v="No"/>
    <s v="No"/>
    <x v="0"/>
    <n v="0"/>
    <x v="1"/>
    <x v="0"/>
    <d v="1965-10-21T00:00:00"/>
    <x v="992"/>
    <s v="tier - 3"/>
    <s v="tier - 2"/>
    <s v="R1012"/>
    <n v="57"/>
  </r>
  <r>
    <s v="ID1961"/>
    <s v="Markowitz"/>
    <n v="27.7"/>
    <n v="5.6"/>
    <s v="No"/>
    <s v="No"/>
    <x v="0"/>
    <n v="1"/>
    <x v="1"/>
    <x v="0"/>
    <d v="1969-08-10T00:00:00"/>
    <x v="992"/>
    <s v="tier - 2"/>
    <s v="tier - 3"/>
    <s v="R1013"/>
    <n v="53"/>
  </r>
  <r>
    <s v="ID1962"/>
    <s v="Vos"/>
    <n v="19.12"/>
    <n v="4.72"/>
    <s v="yes"/>
    <s v="No"/>
    <x v="0"/>
    <n v="1"/>
    <x v="1"/>
    <x v="1"/>
    <d v="1974-08-16T00:00:00"/>
    <x v="993"/>
    <s v="tier - 2"/>
    <s v="tier - 1"/>
    <s v="R1012"/>
    <n v="48"/>
  </r>
  <r>
    <s v="ID1963"/>
    <s v="McLeod"/>
    <n v="32.67"/>
    <n v="4.67"/>
    <s v="No"/>
    <s v="No"/>
    <x v="1"/>
    <n v="1"/>
    <x v="1"/>
    <x v="1"/>
    <d v="1973-10-11T00:00:00"/>
    <x v="994"/>
    <s v="tier - 2"/>
    <s v="tier - 1"/>
    <s v="R1017"/>
    <n v="49"/>
  </r>
  <r>
    <s v="ID1964"/>
    <s v="Balcom"/>
    <n v="28.5"/>
    <n v="6.11"/>
    <s v="No"/>
    <s v="No"/>
    <x v="0"/>
    <n v="1"/>
    <x v="1"/>
    <x v="0"/>
    <d v="1980-10-28T00:00:00"/>
    <x v="995"/>
    <s v="tier - 2"/>
    <s v="tier - 3"/>
    <s v="R1021"/>
    <n v="42"/>
  </r>
  <r>
    <s v="ID1965"/>
    <s v="Dirth"/>
    <n v="39.270000000000003"/>
    <n v="6.25"/>
    <s v="No"/>
    <s v="No"/>
    <x v="0"/>
    <n v="0"/>
    <x v="1"/>
    <x v="0"/>
    <d v="1973-06-25T00:00:00"/>
    <x v="996"/>
    <s v="tier - 3"/>
    <s v="tier - 3"/>
    <s v="R1011"/>
    <n v="49"/>
  </r>
  <r>
    <s v="ID1966"/>
    <s v="Inglish"/>
    <n v="32.49"/>
    <n v="4"/>
    <s v="yes"/>
    <s v="No"/>
    <x v="0"/>
    <n v="0"/>
    <x v="1"/>
    <x v="1"/>
    <d v="1976-06-17T00:00:00"/>
    <x v="997"/>
    <s v="tier - 2"/>
    <s v="tier - 3"/>
    <s v="R1012"/>
    <n v="46"/>
  </r>
  <r>
    <s v="ID1967"/>
    <s v="Matthews"/>
    <n v="23.7"/>
    <n v="5.55"/>
    <s v="yes"/>
    <s v="No"/>
    <x v="0"/>
    <n v="0"/>
    <x v="1"/>
    <x v="1"/>
    <d v="1999-08-23T00:00:00"/>
    <x v="998"/>
    <s v="tier - 2"/>
    <s v="tier - 3"/>
    <s v="R1011"/>
    <n v="23"/>
  </r>
  <r>
    <s v="ID1968"/>
    <s v="Massa-Musiak"/>
    <n v="30.4"/>
    <n v="5.95"/>
    <s v="No"/>
    <s v="yes"/>
    <x v="0"/>
    <n v="1"/>
    <x v="1"/>
    <x v="2"/>
    <d v="1969-09-09T00:00:00"/>
    <x v="999"/>
    <s v="tier - 2"/>
    <s v="tier - 1"/>
    <s v="R1013"/>
    <n v="53"/>
  </r>
  <r>
    <s v="ID1969"/>
    <s v="Bailey"/>
    <n v="38.94"/>
    <n v="4.3600000000000003"/>
    <s v="No"/>
    <s v="No"/>
    <x v="1"/>
    <n v="1"/>
    <x v="1"/>
    <x v="0"/>
    <d v="1974-09-06T00:00:00"/>
    <x v="1000"/>
    <s v="tier - 2"/>
    <s v="tier - 3"/>
    <s v="R1012"/>
    <n v="48"/>
  </r>
  <r>
    <s v="ID197"/>
    <s v="Jacoby"/>
    <n v="31.73"/>
    <n v="4.3"/>
    <s v="No"/>
    <s v="No"/>
    <x v="0"/>
    <n v="0"/>
    <x v="0"/>
    <x v="1"/>
    <d v="1971-08-23T00:00:00"/>
    <x v="1001"/>
    <s v="tier - 2"/>
    <s v="tier - 3"/>
    <s v="R1011"/>
    <n v="51"/>
  </r>
  <r>
    <s v="ID1970"/>
    <s v="Crimmings"/>
    <n v="31.02"/>
    <n v="4.84"/>
    <s v="No"/>
    <s v="No"/>
    <x v="1"/>
    <n v="1"/>
    <x v="1"/>
    <x v="0"/>
    <d v="1971-06-18T00:00:00"/>
    <x v="1002"/>
    <s v="tier - 2"/>
    <s v="tier - 1"/>
    <s v="R1011"/>
    <n v="51"/>
  </r>
  <r>
    <s v="ID1971"/>
    <s v="Crane"/>
    <n v="17.5"/>
    <n v="4.5599999999999996"/>
    <s v="No"/>
    <s v="No"/>
    <x v="0"/>
    <n v="1"/>
    <x v="1"/>
    <x v="2"/>
    <d v="1965-08-29T00:00:00"/>
    <x v="1003"/>
    <s v="tier - 3"/>
    <s v="tier - 2"/>
    <s v="R1013"/>
    <n v="57"/>
  </r>
  <r>
    <s v="ID1972"/>
    <s v="Swartzfager"/>
    <n v="34.799999999999997"/>
    <n v="4.42"/>
    <s v="yes"/>
    <s v="yes"/>
    <x v="0"/>
    <n v="2"/>
    <x v="1"/>
    <x v="0"/>
    <d v="2001-11-07T00:00:00"/>
    <x v="1004"/>
    <s v="tier - 2"/>
    <s v="tier - 3"/>
    <s v="R1023"/>
    <n v="21"/>
  </r>
  <r>
    <s v="ID1973"/>
    <s v="Clevenger"/>
    <n v="17.3"/>
    <n v="7.66"/>
    <s v="yes"/>
    <s v="No"/>
    <x v="0"/>
    <n v="1"/>
    <x v="1"/>
    <x v="1"/>
    <d v="1976-06-14T00:00:00"/>
    <x v="1005"/>
    <s v="tier - 2"/>
    <s v="tier - 1"/>
    <s v="R1011"/>
    <n v="46"/>
  </r>
  <r>
    <s v="ID1974"/>
    <s v="Reichardt"/>
    <n v="32.25"/>
    <n v="5.2"/>
    <s v="yes"/>
    <s v="No"/>
    <x v="0"/>
    <n v="0"/>
    <x v="1"/>
    <x v="0"/>
    <d v="1976-10-19T00:00:00"/>
    <x v="1006"/>
    <s v="tier - 2"/>
    <s v="tier - 3"/>
    <s v="R1024"/>
    <n v="46"/>
  </r>
  <r>
    <s v="ID1975"/>
    <s v="Morton"/>
    <n v="42.4"/>
    <n v="5.53"/>
    <s v="yes"/>
    <s v="No"/>
    <x v="0"/>
    <n v="0"/>
    <x v="1"/>
    <x v="1"/>
    <d v="1988-08-22T00:00:00"/>
    <x v="1006"/>
    <s v="tier - 2"/>
    <s v="tier - 1"/>
    <s v="R1025"/>
    <n v="34"/>
  </r>
  <r>
    <s v="ID1976"/>
    <s v="Sunstrum"/>
    <n v="38.664999999999999"/>
    <n v="4.8600000000000003"/>
    <s v="No"/>
    <s v="yes"/>
    <x v="0"/>
    <n v="1"/>
    <x v="1"/>
    <x v="1"/>
    <d v="1976-07-14T00:00:00"/>
    <x v="1007"/>
    <s v="tier - 2"/>
    <s v="tier - 3"/>
    <s v="R1011"/>
    <n v="46"/>
  </r>
  <r>
    <s v="ID1977"/>
    <s v="Frownfelter"/>
    <n v="29.92"/>
    <n v="5.49"/>
    <s v="yes"/>
    <s v="No"/>
    <x v="0"/>
    <n v="0"/>
    <x v="1"/>
    <x v="0"/>
    <d v="1972-11-14T00:00:00"/>
    <x v="1008"/>
    <s v="tier - 3"/>
    <s v="tier - 1"/>
    <s v="R1012"/>
    <n v="50"/>
  </r>
  <r>
    <s v="ID1978"/>
    <s v="Richter"/>
    <n v="29.48"/>
    <n v="4.09"/>
    <s v="yes"/>
    <s v="No"/>
    <x v="0"/>
    <n v="0"/>
    <x v="1"/>
    <x v="0"/>
    <d v="1972-11-22T00:00:00"/>
    <x v="1009"/>
    <s v="tier - 3"/>
    <s v="tier - 2"/>
    <s v="R1012"/>
    <n v="50"/>
  </r>
  <r>
    <s v="ID1979"/>
    <s v="England"/>
    <n v="28.785"/>
    <n v="4.3099999999999996"/>
    <s v="yes"/>
    <s v="No"/>
    <x v="0"/>
    <n v="0"/>
    <x v="1"/>
    <x v="1"/>
    <d v="1974-06-18T00:00:00"/>
    <x v="1010"/>
    <s v="tier - 2"/>
    <s v="tier - 3"/>
    <s v="R1013"/>
    <n v="48"/>
  </r>
  <r>
    <s v="ID198"/>
    <s v="McLean"/>
    <n v="36.64"/>
    <n v="11.34"/>
    <s v="No"/>
    <s v="No"/>
    <x v="0"/>
    <n v="0"/>
    <x v="0"/>
    <x v="1"/>
    <d v="1973-09-09T00:00:00"/>
    <x v="1011"/>
    <s v="tier - 2"/>
    <s v="tier - 3"/>
    <s v="R1012"/>
    <n v="49"/>
  </r>
  <r>
    <s v="ID1980"/>
    <s v="Gardner"/>
    <n v="19.8"/>
    <n v="4"/>
    <s v="yes"/>
    <s v="No"/>
    <x v="0"/>
    <n v="0"/>
    <x v="1"/>
    <x v="0"/>
    <d v="1978-12-16T00:00:00"/>
    <x v="1011"/>
    <s v="tier - 2"/>
    <s v="tier - 3"/>
    <s v="R1017"/>
    <n v="44"/>
  </r>
  <r>
    <s v="ID1981"/>
    <s v="Lane"/>
    <n v="35.53"/>
    <n v="4.68"/>
    <s v="No"/>
    <s v="No"/>
    <x v="1"/>
    <n v="1"/>
    <x v="1"/>
    <x v="1"/>
    <d v="1997-11-28T00:00:00"/>
    <x v="1012"/>
    <s v="tier - 2"/>
    <s v="tier - 2"/>
    <s v="R1012"/>
    <n v="25"/>
  </r>
  <r>
    <s v="ID1982"/>
    <s v="Vonachen"/>
    <n v="21.47"/>
    <n v="4.0199999999999996"/>
    <s v="yes"/>
    <s v="No"/>
    <x v="0"/>
    <n v="1"/>
    <x v="1"/>
    <x v="0"/>
    <d v="1967-09-06T00:00:00"/>
    <x v="1013"/>
    <s v="tier - 3"/>
    <s v="tier - 2"/>
    <s v="R1013"/>
    <n v="55"/>
  </r>
  <r>
    <s v="ID1983"/>
    <s v="Smith"/>
    <n v="25.9"/>
    <n v="5.12"/>
    <s v="No"/>
    <s v="No"/>
    <x v="1"/>
    <n v="1"/>
    <x v="1"/>
    <x v="0"/>
    <d v="1975-07-07T00:00:00"/>
    <x v="1014"/>
    <s v="tier - 2"/>
    <s v="tier - 2"/>
    <s v="R1012"/>
    <n v="47"/>
  </r>
  <r>
    <s v="ID1984"/>
    <s v="Kidwell"/>
    <n v="20.81"/>
    <n v="5.52"/>
    <s v="No"/>
    <s v="No"/>
    <x v="0"/>
    <n v="0"/>
    <x v="1"/>
    <x v="0"/>
    <d v="1972-06-06T00:00:00"/>
    <x v="1015"/>
    <s v="tier - 2"/>
    <s v="tier - 1"/>
    <s v="R1011"/>
    <n v="51"/>
  </r>
  <r>
    <s v="ID1985"/>
    <s v="Betancourth"/>
    <n v="25.84"/>
    <n v="5.81"/>
    <s v="yes"/>
    <s v="No"/>
    <x v="1"/>
    <n v="1"/>
    <x v="1"/>
    <x v="0"/>
    <d v="1976-12-25T00:00:00"/>
    <x v="1016"/>
    <s v="tier - 3"/>
    <s v="tier - 2"/>
    <s v="R1013"/>
    <n v="46"/>
  </r>
  <r>
    <s v="ID1986"/>
    <s v="Henstrom"/>
    <n v="30.95"/>
    <n v="5.16"/>
    <s v="No"/>
    <s v="No"/>
    <x v="1"/>
    <n v="1"/>
    <x v="1"/>
    <x v="0"/>
    <d v="1992-09-27T00:00:00"/>
    <x v="1017"/>
    <s v="tier - 2"/>
    <s v="tier - 3"/>
    <s v="R1026"/>
    <n v="30"/>
  </r>
  <r>
    <s v="ID1987"/>
    <s v="Pereira"/>
    <n v="30.54"/>
    <n v="5"/>
    <s v="No"/>
    <s v="No"/>
    <x v="1"/>
    <n v="1"/>
    <x v="1"/>
    <x v="2"/>
    <d v="1974-08-17T00:00:00"/>
    <x v="1018"/>
    <s v="tier - 3"/>
    <s v="tier - 2"/>
    <s v="R1016"/>
    <n v="48"/>
  </r>
  <r>
    <s v="ID1988"/>
    <s v="Black"/>
    <n v="33.914999999999999"/>
    <n v="5.84"/>
    <s v="yes"/>
    <s v="No"/>
    <x v="0"/>
    <n v="0"/>
    <x v="1"/>
    <x v="2"/>
    <d v="1983-07-15T00:00:00"/>
    <x v="1019"/>
    <s v="tier - 2"/>
    <s v="tier - 3"/>
    <s v="R1012"/>
    <n v="39"/>
  </r>
  <r>
    <s v="ID1989"/>
    <s v="Brown"/>
    <n v="33.31"/>
    <n v="4.1900000000000004"/>
    <s v="No"/>
    <s v="No"/>
    <x v="1"/>
    <n v="1"/>
    <x v="1"/>
    <x v="0"/>
    <d v="1974-09-08T00:00:00"/>
    <x v="1020"/>
    <s v="tier - 3"/>
    <s v="tier - 2"/>
    <s v="R1011"/>
    <n v="48"/>
  </r>
  <r>
    <s v="ID199"/>
    <s v="Reasoner"/>
    <n v="36.85"/>
    <n v="5.88"/>
    <s v="No"/>
    <s v="yes"/>
    <x v="0"/>
    <n v="1"/>
    <x v="0"/>
    <x v="1"/>
    <d v="1974-07-21T00:00:00"/>
    <x v="1021"/>
    <s v="tier - 2"/>
    <s v="tier - 2"/>
    <s v="R1013"/>
    <n v="48"/>
  </r>
  <r>
    <s v="ID1990"/>
    <s v="Wandzilak"/>
    <n v="25.745000000000001"/>
    <n v="4.62"/>
    <s v="yes"/>
    <s v="No"/>
    <x v="0"/>
    <n v="0"/>
    <x v="1"/>
    <x v="0"/>
    <d v="1973-10-11T00:00:00"/>
    <x v="1022"/>
    <s v="tier - 2"/>
    <s v="tier - 1"/>
    <s v="R1012"/>
    <n v="49"/>
  </r>
  <r>
    <s v="ID1991"/>
    <s v="Carver"/>
    <n v="37.1"/>
    <n v="6.24"/>
    <s v="No"/>
    <s v="No"/>
    <x v="0"/>
    <n v="0"/>
    <x v="1"/>
    <x v="1"/>
    <d v="1979-12-16T00:00:00"/>
    <x v="1023"/>
    <s v="tier - 2"/>
    <s v="tier - 1"/>
    <s v="R1025"/>
    <n v="43"/>
  </r>
  <r>
    <s v="ID1992"/>
    <s v="Borror"/>
    <n v="35.435000000000002"/>
    <n v="5.81"/>
    <s v="No"/>
    <s v="No"/>
    <x v="0"/>
    <n v="0"/>
    <x v="1"/>
    <x v="0"/>
    <d v="1993-12-01T00:00:00"/>
    <x v="1024"/>
    <s v="tier - 2"/>
    <s v="tier - 3"/>
    <s v="R1026"/>
    <n v="29"/>
  </r>
  <r>
    <s v="ID1993"/>
    <s v="Saad"/>
    <n v="20.399999999999999"/>
    <n v="4.83"/>
    <s v="No"/>
    <s v="No"/>
    <x v="0"/>
    <n v="0"/>
    <x v="1"/>
    <x v="0"/>
    <d v="1972-12-07T00:00:00"/>
    <x v="1025"/>
    <s v="tier - 2"/>
    <s v="tier - 2"/>
    <s v="R1013"/>
    <n v="50"/>
  </r>
  <r>
    <s v="ID1994"/>
    <s v="Paul"/>
    <n v="42.13"/>
    <n v="5.72"/>
    <s v="yes"/>
    <s v="No"/>
    <x v="1"/>
    <n v="1"/>
    <x v="1"/>
    <x v="0"/>
    <d v="1972-12-02T00:00:00"/>
    <x v="1026"/>
    <s v="tier - 3"/>
    <s v="tier - 2"/>
    <s v="R1013"/>
    <n v="50"/>
  </r>
  <r>
    <s v="ID1995"/>
    <s v="Trail"/>
    <n v="33.99"/>
    <n v="4.83"/>
    <s v="yes"/>
    <s v="No"/>
    <x v="1"/>
    <n v="1"/>
    <x v="1"/>
    <x v="1"/>
    <d v="1977-11-04T00:00:00"/>
    <x v="1027"/>
    <s v="tier - 2"/>
    <s v="tier - 2"/>
    <s v="R1024"/>
    <n v="45"/>
  </r>
  <r>
    <s v="ID1996"/>
    <s v="Benton"/>
    <n v="28.594999999999999"/>
    <n v="4.1399999999999997"/>
    <s v="yes"/>
    <s v="No"/>
    <x v="1"/>
    <n v="1"/>
    <x v="1"/>
    <x v="2"/>
    <d v="1965-11-09T00:00:00"/>
    <x v="1028"/>
    <s v="tier - 3"/>
    <s v="tier - 1"/>
    <s v="R1011"/>
    <n v="57"/>
  </r>
  <r>
    <s v="ID1997"/>
    <s v="Bauman"/>
    <n v="20.8"/>
    <n v="4.07"/>
    <s v="yes"/>
    <s v="No"/>
    <x v="1"/>
    <n v="1"/>
    <x v="1"/>
    <x v="0"/>
    <d v="1977-12-02T00:00:00"/>
    <x v="1029"/>
    <s v="tier - 2"/>
    <s v="tier - 1"/>
    <s v="R1011"/>
    <n v="45"/>
  </r>
  <r>
    <s v="ID1998"/>
    <s v="Bakula"/>
    <n v="23.465"/>
    <n v="6.26"/>
    <s v="yes"/>
    <s v="No"/>
    <x v="1"/>
    <n v="1"/>
    <x v="1"/>
    <x v="1"/>
    <d v="1970-08-12T00:00:00"/>
    <x v="1030"/>
    <s v="tier - 3"/>
    <s v="tier - 3"/>
    <s v="R1013"/>
    <n v="52"/>
  </r>
  <r>
    <s v="ID1999"/>
    <s v="Edwards"/>
    <n v="40.185000000000002"/>
    <n v="5.88"/>
    <s v="yes"/>
    <s v="No"/>
    <x v="0"/>
    <n v="0"/>
    <x v="1"/>
    <x v="2"/>
    <d v="1970-10-18T00:00:00"/>
    <x v="1031"/>
    <s v="tier - 3"/>
    <s v="tier - 2"/>
    <s v="R1011"/>
    <n v="52"/>
  </r>
  <r>
    <s v="ID2"/>
    <s v="Davis"/>
    <n v="30.36"/>
    <n v="5.77"/>
    <s v="No"/>
    <s v="No"/>
    <x v="0"/>
    <n v="0"/>
    <x v="0"/>
    <x v="0"/>
    <d v="1982-12-08T00:00:00"/>
    <x v="1032"/>
    <s v="tier - 2"/>
    <s v="tier - 1"/>
    <s v="R1012"/>
    <n v="40"/>
  </r>
  <r>
    <s v="ID20"/>
    <s v="Weiler"/>
    <n v="42.9"/>
    <n v="11.41"/>
    <s v="No"/>
    <s v="No"/>
    <x v="0"/>
    <n v="0"/>
    <x v="0"/>
    <x v="0"/>
    <d v="1990-08-23T00:00:00"/>
    <x v="1033"/>
    <s v="tier - 2"/>
    <s v="tier - 2"/>
    <s v="R1021"/>
    <n v="32"/>
  </r>
  <r>
    <s v="ID200"/>
    <s v="Schaaf"/>
    <n v="33.33"/>
    <n v="5.01"/>
    <s v="yes"/>
    <s v="No"/>
    <x v="1"/>
    <n v="1"/>
    <x v="0"/>
    <x v="0"/>
    <d v="1970-10-24T00:00:00"/>
    <x v="1034"/>
    <s v="tier - 2"/>
    <s v="tier - 2"/>
    <s v="R1012"/>
    <n v="52"/>
  </r>
  <r>
    <s v="ID2000"/>
    <s v="Sack"/>
    <n v="21.89"/>
    <n v="5.72"/>
    <s v="yes"/>
    <s v="No"/>
    <x v="0"/>
    <n v="0"/>
    <x v="1"/>
    <x v="0"/>
    <d v="1971-12-29T00:00:00"/>
    <x v="1035"/>
    <s v="tier - 3"/>
    <s v="tier - 1"/>
    <s v="R1012"/>
    <n v="51"/>
  </r>
  <r>
    <s v="ID2001"/>
    <s v="Chenard"/>
    <n v="29.34"/>
    <n v="6.09"/>
    <s v="yes"/>
    <s v="yes"/>
    <x v="0"/>
    <n v="2"/>
    <x v="1"/>
    <x v="0"/>
    <d v="1973-12-25T00:00:00"/>
    <x v="1036"/>
    <s v="tier - 2"/>
    <s v="tier - 3"/>
    <s v="R1011"/>
    <n v="49"/>
  </r>
  <r>
    <s v="ID2002"/>
    <s v="Williamson"/>
    <n v="22.61"/>
    <n v="4.25"/>
    <s v="yes"/>
    <s v="No"/>
    <x v="0"/>
    <n v="0"/>
    <x v="1"/>
    <x v="2"/>
    <d v="1976-09-10T00:00:00"/>
    <x v="1037"/>
    <s v="tier - 2"/>
    <s v="tier - 1"/>
    <s v="R1012"/>
    <n v="46"/>
  </r>
  <r>
    <s v="ID2003"/>
    <s v="Dollas"/>
    <n v="22.23"/>
    <n v="6.09"/>
    <s v="yes"/>
    <s v="No"/>
    <x v="0"/>
    <n v="0"/>
    <x v="1"/>
    <x v="1"/>
    <d v="1986-12-25T00:00:00"/>
    <x v="1038"/>
    <s v="tier - 2"/>
    <s v="tier - 3"/>
    <s v="R1021"/>
    <n v="36"/>
  </r>
  <r>
    <s v="ID2004"/>
    <s v="Sprague"/>
    <n v="33.4"/>
    <n v="5.51"/>
    <s v="No"/>
    <s v="No"/>
    <x v="0"/>
    <n v="0"/>
    <x v="1"/>
    <x v="1"/>
    <d v="1981-12-05T00:00:00"/>
    <x v="1039"/>
    <s v="tier - 2"/>
    <s v="tier - 3"/>
    <s v="R1019"/>
    <n v="41"/>
  </r>
  <r>
    <s v="ID2005"/>
    <s v="Michell"/>
    <n v="33.11"/>
    <n v="5.63"/>
    <s v="No"/>
    <s v="No"/>
    <x v="0"/>
    <n v="0"/>
    <x v="1"/>
    <x v="0"/>
    <d v="1975-12-06T00:00:00"/>
    <x v="1040"/>
    <s v="tier - 3"/>
    <s v="tier - 3"/>
    <s v="R1015"/>
    <n v="47"/>
  </r>
  <r>
    <s v="ID2006"/>
    <s v="Datwyler"/>
    <n v="16.815000000000001"/>
    <n v="5.29"/>
    <s v="yes"/>
    <s v="No"/>
    <x v="0"/>
    <n v="0"/>
    <x v="1"/>
    <x v="0"/>
    <d v="1980-10-05T00:00:00"/>
    <x v="1041"/>
    <s v="tier - 2"/>
    <s v="tier - 1"/>
    <s v="R1021"/>
    <n v="42"/>
  </r>
  <r>
    <s v="ID2007"/>
    <s v="Mead"/>
    <n v="25.61"/>
    <n v="4"/>
    <s v="No"/>
    <s v="No"/>
    <x v="1"/>
    <n v="1"/>
    <x v="1"/>
    <x v="2"/>
    <d v="1974-08-21T00:00:00"/>
    <x v="1042"/>
    <s v="tier - 2"/>
    <s v="tier - 1"/>
    <s v="R1012"/>
    <n v="48"/>
  </r>
  <r>
    <s v="ID2008"/>
    <s v="Kennedy"/>
    <n v="25.8"/>
    <n v="5.49"/>
    <s v="No"/>
    <s v="No"/>
    <x v="0"/>
    <n v="0"/>
    <x v="1"/>
    <x v="0"/>
    <d v="1971-08-06T00:00:00"/>
    <x v="1043"/>
    <s v="tier - 2"/>
    <s v="tier - 1"/>
    <s v="R1011"/>
    <n v="51"/>
  </r>
  <r>
    <s v="ID2009"/>
    <s v="Czech"/>
    <n v="27.39"/>
    <n v="5.34"/>
    <s v="No"/>
    <s v="No"/>
    <x v="0"/>
    <n v="0"/>
    <x v="1"/>
    <x v="1"/>
    <d v="1973-10-27T00:00:00"/>
    <x v="1044"/>
    <s v="tier - 3"/>
    <s v="tier - 2"/>
    <s v="R1016"/>
    <n v="49"/>
  </r>
  <r>
    <s v="ID201"/>
    <s v="O'Brien"/>
    <n v="39.14"/>
    <n v="4.4000000000000004"/>
    <s v="No"/>
    <s v="No"/>
    <x v="1"/>
    <n v="1"/>
    <x v="0"/>
    <x v="0"/>
    <d v="1971-07-02T00:00:00"/>
    <x v="1045"/>
    <s v="tier - 2"/>
    <s v="tier - 3"/>
    <s v="R1013"/>
    <n v="51"/>
  </r>
  <r>
    <s v="ID2010"/>
    <s v="Bachman"/>
    <n v="17.03"/>
    <n v="4.12"/>
    <s v="No"/>
    <s v="No"/>
    <x v="0"/>
    <n v="1"/>
    <x v="1"/>
    <x v="3"/>
    <d v="1969-11-26T00:00:00"/>
    <x v="1046"/>
    <s v="tier - 2"/>
    <s v="tier - 3"/>
    <s v="R1013"/>
    <n v="53"/>
  </r>
  <r>
    <s v="ID2011"/>
    <s v="Bednar"/>
    <n v="23.75"/>
    <n v="5.49"/>
    <s v="yes"/>
    <s v="No"/>
    <x v="0"/>
    <n v="0"/>
    <x v="1"/>
    <x v="0"/>
    <d v="1973-10-16T00:00:00"/>
    <x v="1047"/>
    <s v="tier - 2"/>
    <s v="tier - 3"/>
    <s v="R1018"/>
    <n v="49"/>
  </r>
  <r>
    <s v="ID2012"/>
    <s v="Daye"/>
    <n v="26.03"/>
    <n v="5.1100000000000003"/>
    <s v="yes"/>
    <s v="No"/>
    <x v="0"/>
    <n v="1"/>
    <x v="1"/>
    <x v="1"/>
    <d v="1973-09-18T00:00:00"/>
    <x v="1048"/>
    <s v="tier - 3"/>
    <s v="tier - 3"/>
    <s v="R1016"/>
    <n v="49"/>
  </r>
  <r>
    <s v="ID2013"/>
    <s v="Clarke"/>
    <n v="16.079999999999998"/>
    <n v="5.94"/>
    <s v="No"/>
    <s v="No"/>
    <x v="0"/>
    <n v="0"/>
    <x v="1"/>
    <x v="2"/>
    <d v="1976-11-03T00:00:00"/>
    <x v="1049"/>
    <s v="tier - 2"/>
    <s v="tier - 1"/>
    <s v="R1012"/>
    <n v="46"/>
  </r>
  <r>
    <s v="ID2014"/>
    <s v="Koren"/>
    <n v="30.875"/>
    <n v="5.54"/>
    <s v="No"/>
    <s v="No"/>
    <x v="0"/>
    <n v="0"/>
    <x v="1"/>
    <x v="0"/>
    <d v="1973-10-16T00:00:00"/>
    <x v="1050"/>
    <s v="tier - 3"/>
    <s v="tier - 3"/>
    <s v="R1013"/>
    <n v="49"/>
  </r>
  <r>
    <s v="ID2015"/>
    <s v="Kuramoto"/>
    <n v="31.79"/>
    <n v="7.09"/>
    <s v="No"/>
    <s v="No"/>
    <x v="0"/>
    <n v="0"/>
    <x v="1"/>
    <x v="0"/>
    <d v="1963-06-08T00:00:00"/>
    <x v="1051"/>
    <s v="tier - 3"/>
    <s v="tier - 1"/>
    <s v="R1013"/>
    <n v="60"/>
  </r>
  <r>
    <s v="ID2016"/>
    <s v="Lynn"/>
    <n v="28.48"/>
    <n v="6.22"/>
    <s v="yes"/>
    <s v="No"/>
    <x v="1"/>
    <n v="1"/>
    <x v="1"/>
    <x v="0"/>
    <d v="1977-10-12T00:00:00"/>
    <x v="1052"/>
    <s v="tier - 2"/>
    <s v="tier - 1"/>
    <s v="R1024"/>
    <n v="45"/>
  </r>
  <r>
    <s v="ID2017"/>
    <s v="Dierksen"/>
    <n v="26.6"/>
    <n v="4.33"/>
    <s v="No"/>
    <s v="No"/>
    <x v="0"/>
    <n v="1"/>
    <x v="1"/>
    <x v="2"/>
    <d v="1988-07-09T00:00:00"/>
    <x v="1053"/>
    <s v="tier - 2"/>
    <s v="tier - 1"/>
    <s v="R1012"/>
    <n v="34"/>
  </r>
  <r>
    <s v="ID2018"/>
    <s v="Zoeller"/>
    <n v="25.27"/>
    <n v="5.83"/>
    <s v="No"/>
    <s v="No"/>
    <x v="0"/>
    <n v="1"/>
    <x v="1"/>
    <x v="0"/>
    <d v="1996-10-12T00:00:00"/>
    <x v="1054"/>
    <s v="tier - 2"/>
    <s v="tier - 1"/>
    <s v="R1026"/>
    <n v="26"/>
  </r>
  <r>
    <s v="ID2019"/>
    <s v="Flesch"/>
    <n v="34.484999999999999"/>
    <n v="4.7"/>
    <s v="yes"/>
    <s v="No"/>
    <x v="1"/>
    <n v="1"/>
    <x v="1"/>
    <x v="1"/>
    <d v="1988-07-01T00:00:00"/>
    <x v="1055"/>
    <s v="tier - 2"/>
    <s v="tier - 1"/>
    <s v="R1021"/>
    <n v="34"/>
  </r>
  <r>
    <s v="ID202"/>
    <s v="Maltby"/>
    <n v="32.9"/>
    <n v="6.26"/>
    <s v="yes"/>
    <s v="No"/>
    <x v="0"/>
    <n v="0"/>
    <x v="0"/>
    <x v="0"/>
    <d v="1971-10-08T00:00:00"/>
    <x v="1056"/>
    <s v="tier - 3"/>
    <s v="tier - 1"/>
    <s v="R1016"/>
    <n v="51"/>
  </r>
  <r>
    <s v="ID2020"/>
    <s v="Custance"/>
    <n v="15.57"/>
    <n v="4.07"/>
    <s v="yes"/>
    <s v="No"/>
    <x v="0"/>
    <n v="1"/>
    <x v="1"/>
    <x v="0"/>
    <d v="1969-11-24T00:00:00"/>
    <x v="1057"/>
    <s v="tier - 2"/>
    <s v="tier - 3"/>
    <s v="R1013"/>
    <n v="53"/>
  </r>
  <r>
    <s v="ID2021"/>
    <s v="Choi"/>
    <n v="30.36"/>
    <n v="9.39"/>
    <s v="No"/>
    <s v="No"/>
    <x v="0"/>
    <n v="0"/>
    <x v="1"/>
    <x v="0"/>
    <d v="1971-11-26T00:00:00"/>
    <x v="1058"/>
    <s v="tier - 2"/>
    <s v="tier - 1"/>
    <s v="R1013"/>
    <n v="51"/>
  </r>
  <r>
    <s v="ID2022"/>
    <s v="Barnett"/>
    <n v="19.37"/>
    <n v="4.18"/>
    <s v="No"/>
    <s v="No"/>
    <x v="0"/>
    <n v="0"/>
    <x v="1"/>
    <x v="0"/>
    <d v="1975-12-02T00:00:00"/>
    <x v="1059"/>
    <s v="tier - 2"/>
    <s v="tier - 2"/>
    <s v="R1024"/>
    <n v="47"/>
  </r>
  <r>
    <s v="ID2023"/>
    <s v="Proulx"/>
    <n v="16.71"/>
    <n v="4.18"/>
    <s v="No"/>
    <s v="No"/>
    <x v="0"/>
    <n v="1"/>
    <x v="1"/>
    <x v="0"/>
    <d v="1971-12-29T00:00:00"/>
    <x v="1060"/>
    <s v="tier - 3"/>
    <s v="tier - 2"/>
    <s v="R1013"/>
    <n v="51"/>
  </r>
  <r>
    <s v="ID2024"/>
    <s v="Hamilton"/>
    <n v="24.1"/>
    <n v="4.4000000000000004"/>
    <s v="yes"/>
    <s v="No"/>
    <x v="0"/>
    <n v="1"/>
    <x v="1"/>
    <x v="1"/>
    <d v="1971-10-20T00:00:00"/>
    <x v="1061"/>
    <s v="tier - 3"/>
    <s v="tier - 3"/>
    <s v="R1011"/>
    <n v="51"/>
  </r>
  <r>
    <s v="ID2025"/>
    <s v="Lundine"/>
    <n v="29.77"/>
    <n v="9.9"/>
    <s v="No"/>
    <s v="No"/>
    <x v="0"/>
    <n v="0"/>
    <x v="1"/>
    <x v="0"/>
    <d v="1976-10-17T00:00:00"/>
    <x v="1062"/>
    <s v="tier - 2"/>
    <s v="tier - 3"/>
    <s v="R1024"/>
    <n v="46"/>
  </r>
  <r>
    <s v="ID2026"/>
    <s v="Paullin"/>
    <n v="46.53"/>
    <n v="4.84"/>
    <s v="yes"/>
    <s v="No"/>
    <x v="0"/>
    <n v="0"/>
    <x v="1"/>
    <x v="2"/>
    <d v="1976-10-30T00:00:00"/>
    <x v="1063"/>
    <s v="tier - 2"/>
    <s v="tier - 2"/>
    <s v="R1011"/>
    <n v="46"/>
  </r>
  <r>
    <s v="ID2027"/>
    <s v="Delucia"/>
    <n v="23.4"/>
    <n v="5.53"/>
    <s v="No"/>
    <s v="No"/>
    <x v="1"/>
    <n v="1"/>
    <x v="1"/>
    <x v="1"/>
    <d v="1976-11-03T00:00:00"/>
    <x v="1064"/>
    <s v="tier - 2"/>
    <s v="tier - 1"/>
    <s v="R1024"/>
    <n v="46"/>
  </r>
  <r>
    <s v="ID2028"/>
    <s v="Valentine"/>
    <n v="30"/>
    <n v="4.33"/>
    <s v="yes"/>
    <s v="No"/>
    <x v="0"/>
    <n v="0"/>
    <x v="1"/>
    <x v="2"/>
    <d v="1974-11-27T00:00:00"/>
    <x v="1065"/>
    <s v="tier - 2"/>
    <s v="tier - 1"/>
    <s v="R1024"/>
    <n v="48"/>
  </r>
  <r>
    <s v="ID2029"/>
    <s v="Mohara"/>
    <n v="29.15"/>
    <n v="4.91"/>
    <s v="yes"/>
    <s v="No"/>
    <x v="0"/>
    <n v="0"/>
    <x v="1"/>
    <x v="0"/>
    <d v="1974-06-08T00:00:00"/>
    <x v="1065"/>
    <s v="tier - 2"/>
    <s v="tier - 3"/>
    <s v="R1024"/>
    <n v="48"/>
  </r>
  <r>
    <s v="ID203"/>
    <s v="Fairbrother"/>
    <n v="29.78"/>
    <n v="10.27"/>
    <s v="yes"/>
    <s v="No"/>
    <x v="1"/>
    <n v="1"/>
    <x v="0"/>
    <x v="0"/>
    <d v="1987-11-14T00:00:00"/>
    <x v="1066"/>
    <s v="tier - 2"/>
    <s v="tier - 3"/>
    <s v="R1021"/>
    <n v="35"/>
  </r>
  <r>
    <s v="ID2030"/>
    <s v="Fagan"/>
    <n v="34.865000000000002"/>
    <n v="4.8"/>
    <s v="No"/>
    <s v="No"/>
    <x v="0"/>
    <n v="0"/>
    <x v="1"/>
    <x v="1"/>
    <d v="1979-07-17T00:00:00"/>
    <x v="1067"/>
    <s v="tier - 2"/>
    <s v="tier - 2"/>
    <s v="R1021"/>
    <n v="43"/>
  </r>
  <r>
    <s v="ID2031"/>
    <s v="Toth"/>
    <n v="28.12"/>
    <n v="5.55"/>
    <s v="yes"/>
    <s v="yes"/>
    <x v="0"/>
    <n v="2"/>
    <x v="1"/>
    <x v="1"/>
    <d v="1969-06-04T00:00:00"/>
    <x v="1068"/>
    <s v="tier - 2"/>
    <s v="tier - 2"/>
    <s v="R1013"/>
    <n v="54"/>
  </r>
  <r>
    <s v="ID2032"/>
    <s v="Guinn"/>
    <n v="29.45"/>
    <n v="5.24"/>
    <s v="yes"/>
    <s v="No"/>
    <x v="0"/>
    <n v="0"/>
    <x v="1"/>
    <x v="0"/>
    <d v="1976-11-28T00:00:00"/>
    <x v="1069"/>
    <s v="tier - 2"/>
    <s v="tier - 3"/>
    <s v="R1017"/>
    <n v="46"/>
  </r>
  <r>
    <s v="ID2033"/>
    <s v="Rogers"/>
    <n v="27.94"/>
    <n v="6.08"/>
    <s v="No"/>
    <s v="No"/>
    <x v="1"/>
    <n v="1"/>
    <x v="1"/>
    <x v="2"/>
    <d v="1969-08-24T00:00:00"/>
    <x v="1070"/>
    <s v="tier - 3"/>
    <s v="tier - 2"/>
    <s v="R1013"/>
    <n v="53"/>
  </r>
  <r>
    <s v="ID2034"/>
    <s v="Diviney"/>
    <n v="27.2"/>
    <n v="5.83"/>
    <s v="No"/>
    <s v="No"/>
    <x v="1"/>
    <n v="1"/>
    <x v="1"/>
    <x v="0"/>
    <d v="1992-08-22T00:00:00"/>
    <x v="1071"/>
    <s v="tier - 2"/>
    <s v="tier - 1"/>
    <s v="R1012"/>
    <n v="30"/>
  </r>
  <r>
    <s v="ID2035"/>
    <s v="Marlatt"/>
    <n v="33.344999999999999"/>
    <n v="4.29"/>
    <s v="No"/>
    <s v="No"/>
    <x v="0"/>
    <n v="1"/>
    <x v="1"/>
    <x v="0"/>
    <d v="1971-11-29T00:00:00"/>
    <x v="1072"/>
    <s v="tier - 2"/>
    <s v="tier - 2"/>
    <s v="R1011"/>
    <n v="51"/>
  </r>
  <r>
    <s v="ID2036"/>
    <s v="Ohler"/>
    <n v="29.925000000000001"/>
    <n v="5.3"/>
    <s v="No"/>
    <s v="No"/>
    <x v="0"/>
    <n v="1"/>
    <x v="1"/>
    <x v="2"/>
    <d v="1973-12-21T00:00:00"/>
    <x v="1073"/>
    <s v="tier - 2"/>
    <s v="tier - 3"/>
    <s v="R1021"/>
    <n v="49"/>
  </r>
  <r>
    <s v="ID2037"/>
    <s v="Mossler"/>
    <n v="24.225000000000001"/>
    <n v="4.42"/>
    <s v="No"/>
    <s v="No"/>
    <x v="0"/>
    <n v="1"/>
    <x v="1"/>
    <x v="0"/>
    <d v="1975-07-28T00:00:00"/>
    <x v="1074"/>
    <s v="tier - 2"/>
    <s v="tier - 2"/>
    <s v="R1024"/>
    <n v="47"/>
  </r>
  <r>
    <s v="ID2038"/>
    <s v="Segall"/>
    <n v="29.68"/>
    <n v="5.68"/>
    <s v="No"/>
    <s v="yes"/>
    <x v="0"/>
    <n v="1"/>
    <x v="1"/>
    <x v="0"/>
    <d v="1972-09-22T00:00:00"/>
    <x v="1075"/>
    <s v="tier - 2"/>
    <s v="tier - 1"/>
    <s v="R1024"/>
    <n v="50"/>
  </r>
  <r>
    <s v="ID2039"/>
    <s v="Sprieser"/>
    <n v="20.614999999999998"/>
    <n v="6.05"/>
    <s v="No"/>
    <s v="No"/>
    <x v="1"/>
    <n v="1"/>
    <x v="1"/>
    <x v="0"/>
    <d v="1972-09-22T00:00:00"/>
    <x v="1076"/>
    <s v="tier - 2"/>
    <s v="tier - 1"/>
    <s v="R1013"/>
    <n v="50"/>
  </r>
  <r>
    <s v="ID204"/>
    <s v="Blanco"/>
    <n v="32.78"/>
    <n v="5.27"/>
    <s v="No"/>
    <s v="No"/>
    <x v="0"/>
    <n v="0"/>
    <x v="0"/>
    <x v="0"/>
    <d v="1974-08-14T00:00:00"/>
    <x v="1077"/>
    <s v="tier - 3"/>
    <s v="tier - 1"/>
    <s v="R1011"/>
    <n v="48"/>
  </r>
  <r>
    <s v="ID2040"/>
    <s v="Sheptock"/>
    <n v="32.119999999999997"/>
    <n v="5.33"/>
    <s v="No"/>
    <s v="yes"/>
    <x v="0"/>
    <n v="1"/>
    <x v="1"/>
    <x v="1"/>
    <d v="1973-12-01T00:00:00"/>
    <x v="1078"/>
    <s v="tier - 2"/>
    <s v="tier - 1"/>
    <s v="R1012"/>
    <n v="49"/>
  </r>
  <r>
    <s v="ID2041"/>
    <s v="Chruniak"/>
    <n v="27.36"/>
    <n v="6.22"/>
    <s v="No"/>
    <s v="No"/>
    <x v="0"/>
    <n v="0"/>
    <x v="1"/>
    <x v="1"/>
    <d v="1966-12-04T00:00:00"/>
    <x v="1079"/>
    <s v="tier - 3"/>
    <s v="tier - 2"/>
    <s v="R1013"/>
    <n v="56"/>
  </r>
  <r>
    <s v="ID2042"/>
    <s v="Miller"/>
    <n v="17.385000000000002"/>
    <n v="5.84"/>
    <s v="No"/>
    <s v="No"/>
    <x v="0"/>
    <n v="0"/>
    <x v="1"/>
    <x v="0"/>
    <d v="1973-11-28T00:00:00"/>
    <x v="1080"/>
    <s v="tier - 2"/>
    <s v="tier - 3"/>
    <s v="R1012"/>
    <n v="49"/>
  </r>
  <r>
    <s v="ID2043"/>
    <s v="Theis"/>
    <n v="30.13"/>
    <n v="5.71"/>
    <s v="No"/>
    <s v="yes"/>
    <x v="0"/>
    <n v="1"/>
    <x v="1"/>
    <x v="2"/>
    <d v="1981-10-18T00:00:00"/>
    <x v="1080"/>
    <s v="tier - 2"/>
    <s v="tier - 1"/>
    <s v="R1021"/>
    <n v="41"/>
  </r>
  <r>
    <s v="ID2044"/>
    <s v="Sadler"/>
    <n v="25.44"/>
    <n v="6.04"/>
    <s v="yes"/>
    <s v="No"/>
    <x v="1"/>
    <n v="1"/>
    <x v="1"/>
    <x v="2"/>
    <d v="1964-12-15T00:00:00"/>
    <x v="1081"/>
    <s v="tier - 3"/>
    <s v="tier - 3"/>
    <s v="R1013"/>
    <n v="58"/>
  </r>
  <r>
    <s v="ID2045"/>
    <s v="Auger"/>
    <n v="39.805"/>
    <n v="4.38"/>
    <s v="No"/>
    <s v="yes"/>
    <x v="0"/>
    <n v="1"/>
    <x v="1"/>
    <x v="0"/>
    <d v="1972-12-27T00:00:00"/>
    <x v="1082"/>
    <s v="tier - 3"/>
    <s v="tier - 3"/>
    <s v="R1016"/>
    <n v="50"/>
  </r>
  <r>
    <s v="ID2046"/>
    <s v="Steadman"/>
    <n v="30.4"/>
    <n v="5.56"/>
    <s v="yes"/>
    <s v="yes"/>
    <x v="0"/>
    <n v="1"/>
    <x v="1"/>
    <x v="0"/>
    <d v="1982-08-29T00:00:00"/>
    <x v="1083"/>
    <s v="tier - 2"/>
    <s v="tier - 1"/>
    <s v="R1025"/>
    <n v="40"/>
  </r>
  <r>
    <s v="ID2047"/>
    <s v="McCarron"/>
    <n v="23.18"/>
    <n v="4.24"/>
    <s v="No"/>
    <s v="yes"/>
    <x v="0"/>
    <n v="1"/>
    <x v="1"/>
    <x v="3"/>
    <d v="1975-10-29T00:00:00"/>
    <x v="1084"/>
    <s v="tier - 3"/>
    <s v="tier - 3"/>
    <s v="R1012"/>
    <n v="47"/>
  </r>
  <r>
    <s v="ID2048"/>
    <s v="Roecker"/>
    <n v="39.615000000000002"/>
    <n v="6.32"/>
    <s v="No"/>
    <s v="No"/>
    <x v="1"/>
    <n v="1"/>
    <x v="1"/>
    <x v="0"/>
    <d v="1970-12-16T00:00:00"/>
    <x v="1085"/>
    <s v="tier - 2"/>
    <s v="tier - 3"/>
    <s v="R1011"/>
    <n v="52"/>
  </r>
  <r>
    <s v="ID2049"/>
    <s v="Giumarra"/>
    <n v="30.59"/>
    <n v="6.3"/>
    <s v="yes"/>
    <s v="No"/>
    <x v="1"/>
    <n v="1"/>
    <x v="1"/>
    <x v="1"/>
    <d v="1998-06-23T00:00:00"/>
    <x v="1086"/>
    <s v="tier - 2"/>
    <s v="tier - 2"/>
    <s v="R1026"/>
    <n v="24"/>
  </r>
  <r>
    <s v="ID205"/>
    <s v="Peters"/>
    <n v="41.65"/>
    <n v="10.73"/>
    <s v="yes"/>
    <s v="No"/>
    <x v="0"/>
    <n v="0"/>
    <x v="0"/>
    <x v="0"/>
    <d v="1979-12-19T00:00:00"/>
    <x v="1087"/>
    <s v="tier - 2"/>
    <s v="tier - 2"/>
    <s v="R1021"/>
    <n v="43"/>
  </r>
  <r>
    <s v="ID2050"/>
    <s v="Bower"/>
    <n v="16.72"/>
    <n v="4.38"/>
    <s v="yes"/>
    <s v="No"/>
    <x v="0"/>
    <n v="1"/>
    <x v="1"/>
    <x v="1"/>
    <d v="1972-10-23T00:00:00"/>
    <x v="1087"/>
    <s v="tier - 2"/>
    <s v="tier - 2"/>
    <s v="R1011"/>
    <n v="50"/>
  </r>
  <r>
    <s v="ID2051"/>
    <s v="Chen"/>
    <n v="26.22"/>
    <n v="4.6500000000000004"/>
    <s v="yes"/>
    <s v="No"/>
    <x v="1"/>
    <n v="1"/>
    <x v="1"/>
    <x v="0"/>
    <d v="1968-06-22T00:00:00"/>
    <x v="1088"/>
    <s v="tier - 3"/>
    <s v="tier - 2"/>
    <s v="R1013"/>
    <n v="54"/>
  </r>
  <r>
    <s v="ID2052"/>
    <s v="Capriccioso"/>
    <n v="31.824999999999999"/>
    <n v="4.7"/>
    <s v="No"/>
    <s v="No"/>
    <x v="1"/>
    <n v="1"/>
    <x v="1"/>
    <x v="0"/>
    <d v="1970-09-30T00:00:00"/>
    <x v="1089"/>
    <s v="tier - 2"/>
    <s v="tier - 2"/>
    <s v="R1011"/>
    <n v="52"/>
  </r>
  <r>
    <s v="ID2053"/>
    <s v="Starbuck"/>
    <n v="25.745000000000001"/>
    <n v="4.34"/>
    <s v="No"/>
    <s v="No"/>
    <x v="1"/>
    <n v="1"/>
    <x v="1"/>
    <x v="1"/>
    <d v="1971-07-19T00:00:00"/>
    <x v="1090"/>
    <s v="tier - 2"/>
    <s v="tier - 1"/>
    <s v="R1012"/>
    <n v="51"/>
  </r>
  <r>
    <s v="ID2054"/>
    <s v="McMahon"/>
    <n v="24.605"/>
    <n v="5.62"/>
    <s v="No"/>
    <s v="No"/>
    <x v="1"/>
    <n v="1"/>
    <x v="1"/>
    <x v="1"/>
    <d v="1974-07-08T00:00:00"/>
    <x v="1091"/>
    <s v="tier - 2"/>
    <s v="tier - 2"/>
    <s v="R1011"/>
    <n v="48"/>
  </r>
  <r>
    <s v="ID2055"/>
    <s v="Rissell"/>
    <n v="24.51"/>
    <n v="4.24"/>
    <s v="No"/>
    <s v="No"/>
    <x v="1"/>
    <n v="1"/>
    <x v="1"/>
    <x v="1"/>
    <d v="1981-08-08T00:00:00"/>
    <x v="1092"/>
    <s v="tier - 2"/>
    <s v="tier - 3"/>
    <s v="R1011"/>
    <n v="41"/>
  </r>
  <r>
    <s v="ID2056"/>
    <s v="Kromroy"/>
    <n v="31.065000000000001"/>
    <n v="4.57"/>
    <s v="yes"/>
    <s v="No"/>
    <x v="0"/>
    <n v="0"/>
    <x v="1"/>
    <x v="2"/>
    <d v="1966-09-16T00:00:00"/>
    <x v="1093"/>
    <s v="tier - 3"/>
    <s v="tier - 2"/>
    <s v="R1013"/>
    <n v="56"/>
  </r>
  <r>
    <s v="ID2057"/>
    <s v="Manfredi"/>
    <n v="28.12"/>
    <n v="5.05"/>
    <s v="No"/>
    <s v="No"/>
    <x v="0"/>
    <n v="0"/>
    <x v="1"/>
    <x v="0"/>
    <d v="1964-11-07T00:00:00"/>
    <x v="1094"/>
    <s v="tier - 3"/>
    <s v="tier - 3"/>
    <s v="R1013"/>
    <n v="58"/>
  </r>
  <r>
    <s v="ID2058"/>
    <s v="Manwaring"/>
    <n v="38.06"/>
    <n v="6.16"/>
    <s v="No"/>
    <s v="No"/>
    <x v="0"/>
    <n v="0"/>
    <x v="1"/>
    <x v="0"/>
    <d v="1977-09-19T00:00:00"/>
    <x v="1095"/>
    <s v="tier - 2"/>
    <s v="tier - 3"/>
    <s v="R1024"/>
    <n v="45"/>
  </r>
  <r>
    <s v="ID2059"/>
    <s v="Tomaszewski"/>
    <n v="24.96"/>
    <n v="4.57"/>
    <s v="No"/>
    <s v="No"/>
    <x v="0"/>
    <n v="0"/>
    <x v="1"/>
    <x v="2"/>
    <d v="1972-07-10T00:00:00"/>
    <x v="1096"/>
    <s v="tier - 2"/>
    <s v="tier - 1"/>
    <s v="R1021"/>
    <n v="50"/>
  </r>
  <r>
    <s v="ID206"/>
    <s v="Gannon"/>
    <n v="50.79"/>
    <n v="4.45"/>
    <s v="No"/>
    <s v="No"/>
    <x v="0"/>
    <n v="1"/>
    <x v="0"/>
    <x v="2"/>
    <d v="1975-06-27T00:00:00"/>
    <x v="1097"/>
    <s v="tier - 2"/>
    <s v="tier - 1"/>
    <s v="R1024"/>
    <n v="47"/>
  </r>
  <r>
    <s v="ID2060"/>
    <s v="Frye"/>
    <n v="17.670000000000002"/>
    <n v="5.53"/>
    <s v="yes"/>
    <s v="No"/>
    <x v="0"/>
    <n v="0"/>
    <x v="1"/>
    <x v="0"/>
    <d v="1970-09-12T00:00:00"/>
    <x v="1098"/>
    <s v="tier - 3"/>
    <s v="tier - 1"/>
    <s v="R1016"/>
    <n v="52"/>
  </r>
  <r>
    <s v="ID2061"/>
    <s v="Jenkins"/>
    <n v="31.35"/>
    <n v="5.84"/>
    <s v="No"/>
    <s v="yes"/>
    <x v="0"/>
    <n v="1"/>
    <x v="1"/>
    <x v="0"/>
    <d v="1970-08-18T00:00:00"/>
    <x v="1099"/>
    <s v="tier - 3"/>
    <s v="tier - 1"/>
    <s v="R1011"/>
    <n v="52"/>
  </r>
  <r>
    <s v="ID2062"/>
    <s v="Currier"/>
    <n v="28.31"/>
    <n v="6.41"/>
    <s v="No"/>
    <s v="yes"/>
    <x v="0"/>
    <n v="1"/>
    <x v="1"/>
    <x v="0"/>
    <d v="1970-07-04T00:00:00"/>
    <x v="1100"/>
    <s v="tier - 2"/>
    <s v="tier - 1"/>
    <s v="R1013"/>
    <n v="52"/>
  </r>
  <r>
    <s v="ID2063"/>
    <s v="Whittendale"/>
    <n v="30.3"/>
    <n v="4.7300000000000004"/>
    <s v="yes"/>
    <s v="No"/>
    <x v="1"/>
    <n v="1"/>
    <x v="1"/>
    <x v="1"/>
    <d v="2001-07-14T00:00:00"/>
    <x v="1101"/>
    <s v="tier - 2"/>
    <s v="tier - 2"/>
    <s v="R1012"/>
    <n v="21"/>
  </r>
  <r>
    <s v="ID2064"/>
    <s v="Rixe"/>
    <n v="26.4"/>
    <n v="6.22"/>
    <s v="yes"/>
    <s v="No"/>
    <x v="0"/>
    <n v="0"/>
    <x v="1"/>
    <x v="1"/>
    <d v="1965-09-05T00:00:00"/>
    <x v="1102"/>
    <s v="tier - 3"/>
    <s v="tier - 1"/>
    <s v="R1012"/>
    <n v="57"/>
  </r>
  <r>
    <s v="ID2065"/>
    <s v="Ballon-Landa"/>
    <n v="22.135000000000002"/>
    <n v="4.46"/>
    <s v="yes"/>
    <s v="No"/>
    <x v="0"/>
    <n v="0"/>
    <x v="1"/>
    <x v="1"/>
    <d v="1973-07-07T00:00:00"/>
    <x v="1103"/>
    <s v="tier - 2"/>
    <s v="tier - 2"/>
    <s v="R1024"/>
    <n v="49"/>
  </r>
  <r>
    <s v="ID2066"/>
    <s v="Zaferos"/>
    <n v="17.399999999999999"/>
    <n v="4.5"/>
    <s v="yes"/>
    <s v="No"/>
    <x v="0"/>
    <n v="0"/>
    <x v="1"/>
    <x v="0"/>
    <d v="1996-08-08T00:00:00"/>
    <x v="1104"/>
    <s v="tier - 2"/>
    <s v="tier - 3"/>
    <s v="R1023"/>
    <n v="26"/>
  </r>
  <r>
    <s v="ID2067"/>
    <s v="Jackson"/>
    <n v="28.06"/>
    <n v="8.93"/>
    <s v="No"/>
    <s v="No"/>
    <x v="0"/>
    <n v="0"/>
    <x v="1"/>
    <x v="0"/>
    <d v="1977-06-07T00:00:00"/>
    <x v="1105"/>
    <s v="tier - 3"/>
    <s v="tier - 2"/>
    <s v="R1013"/>
    <n v="46"/>
  </r>
  <r>
    <s v="ID2068"/>
    <s v="Evans Marke"/>
    <n v="31.13"/>
    <n v="11.02"/>
    <s v="No"/>
    <s v="No"/>
    <x v="0"/>
    <n v="0"/>
    <x v="1"/>
    <x v="2"/>
    <d v="1973-09-17T00:00:00"/>
    <x v="1106"/>
    <s v="tier - 2"/>
    <s v="tier - 1"/>
    <s v="R1013"/>
    <n v="49"/>
  </r>
  <r>
    <s v="ID2069"/>
    <s v="Samland"/>
    <n v="18.46"/>
    <n v="5.25"/>
    <s v="No"/>
    <s v="No"/>
    <x v="0"/>
    <n v="0"/>
    <x v="1"/>
    <x v="1"/>
    <d v="1972-06-28T00:00:00"/>
    <x v="1107"/>
    <s v="tier - 2"/>
    <s v="tier - 2"/>
    <s v="R1021"/>
    <n v="50"/>
  </r>
  <r>
    <s v="ID207"/>
    <s v="Shapiro"/>
    <n v="35.43"/>
    <n v="5.25"/>
    <s v="yes"/>
    <s v="No"/>
    <x v="0"/>
    <n v="0"/>
    <x v="0"/>
    <x v="1"/>
    <d v="1972-09-26T00:00:00"/>
    <x v="1108"/>
    <s v="tier - 2"/>
    <s v="tier - 3"/>
    <s v="R1021"/>
    <n v="50"/>
  </r>
  <r>
    <s v="ID2070"/>
    <s v="Snitzer"/>
    <n v="17.3"/>
    <n v="4.75"/>
    <s v="No"/>
    <s v="No"/>
    <x v="0"/>
    <n v="0"/>
    <x v="1"/>
    <x v="0"/>
    <d v="1992-08-13T00:00:00"/>
    <x v="1109"/>
    <s v="tier - 2"/>
    <s v="tier - 1"/>
    <s v="R1012"/>
    <n v="30"/>
  </r>
  <r>
    <s v="ID2071"/>
    <s v="Herra Arroyo"/>
    <n v="35.625"/>
    <n v="4.68"/>
    <s v="yes"/>
    <s v="No"/>
    <x v="1"/>
    <n v="1"/>
    <x v="1"/>
    <x v="1"/>
    <d v="1968-11-04T00:00:00"/>
    <x v="1110"/>
    <s v="tier - 3"/>
    <s v="tier - 3"/>
    <s v="R1011"/>
    <n v="54"/>
  </r>
  <r>
    <s v="ID2072"/>
    <s v="Watters"/>
    <n v="20.234999999999999"/>
    <n v="6.17"/>
    <s v="yes"/>
    <s v="yes"/>
    <x v="0"/>
    <n v="2"/>
    <x v="1"/>
    <x v="1"/>
    <d v="1971-10-23T00:00:00"/>
    <x v="1111"/>
    <s v="tier - 2"/>
    <s v="tier - 3"/>
    <s v="R1013"/>
    <n v="51"/>
  </r>
  <r>
    <s v="ID2073"/>
    <s v="Steele-Belkin"/>
    <n v="27.55"/>
    <n v="4.5599999999999996"/>
    <s v="yes"/>
    <s v="No"/>
    <x v="1"/>
    <n v="1"/>
    <x v="1"/>
    <x v="0"/>
    <d v="1971-07-17T00:00:00"/>
    <x v="1112"/>
    <s v="tier - 2"/>
    <s v="tier - 2"/>
    <s v="R1011"/>
    <n v="51"/>
  </r>
  <r>
    <s v="ID2074"/>
    <s v="Christensen"/>
    <n v="17.97"/>
    <n v="6.3"/>
    <s v="No"/>
    <s v="No"/>
    <x v="0"/>
    <n v="0"/>
    <x v="1"/>
    <x v="0"/>
    <d v="1969-10-20T00:00:00"/>
    <x v="1113"/>
    <s v="tier - 3"/>
    <s v="tier - 3"/>
    <s v="R1012"/>
    <n v="53"/>
  </r>
  <r>
    <s v="ID2075"/>
    <s v="Hodge"/>
    <n v="29.98"/>
    <n v="6.03"/>
    <s v="No"/>
    <s v="yes"/>
    <x v="0"/>
    <n v="1"/>
    <x v="1"/>
    <x v="0"/>
    <d v="1971-11-09T00:00:00"/>
    <x v="1114"/>
    <s v="tier - 2"/>
    <s v="tier - 3"/>
    <s v="R1024"/>
    <n v="51"/>
  </r>
  <r>
    <s v="ID2076"/>
    <s v="Rusterholz"/>
    <n v="33.659999999999997"/>
    <n v="4.2"/>
    <s v="yes"/>
    <s v="No"/>
    <x v="0"/>
    <n v="1"/>
    <x v="1"/>
    <x v="0"/>
    <d v="1969-08-13T00:00:00"/>
    <x v="1115"/>
    <s v="tier - 3"/>
    <s v="tier - 3"/>
    <s v="R1012"/>
    <n v="53"/>
  </r>
  <r>
    <s v="ID2077"/>
    <s v="Lafrance"/>
    <n v="32.67"/>
    <n v="5.61"/>
    <s v="yes"/>
    <s v="No"/>
    <x v="0"/>
    <n v="1"/>
    <x v="1"/>
    <x v="0"/>
    <d v="1998-07-06T00:00:00"/>
    <x v="1116"/>
    <s v="tier - 2"/>
    <s v="tier - 2"/>
    <s v="R1023"/>
    <n v="24"/>
  </r>
  <r>
    <s v="ID2078"/>
    <s v="Hallis"/>
    <n v="30.5"/>
    <n v="5.88"/>
    <s v="yes"/>
    <s v="No"/>
    <x v="0"/>
    <n v="1"/>
    <x v="1"/>
    <x v="1"/>
    <d v="1971-12-22T00:00:00"/>
    <x v="1117"/>
    <s v="tier - 2"/>
    <s v="tier - 2"/>
    <s v="R1011"/>
    <n v="51"/>
  </r>
  <r>
    <s v="ID2079"/>
    <s v="Marshall"/>
    <n v="23.1"/>
    <n v="5.92"/>
    <s v="yes"/>
    <s v="No"/>
    <x v="0"/>
    <n v="1"/>
    <x v="1"/>
    <x v="0"/>
    <d v="1971-07-03T00:00:00"/>
    <x v="1118"/>
    <s v="tier - 2"/>
    <s v="tier - 3"/>
    <s v="R1024"/>
    <n v="51"/>
  </r>
  <r>
    <s v="ID208"/>
    <s v="Salowitz"/>
    <n v="35.25"/>
    <n v="9.51"/>
    <s v="No"/>
    <s v="No"/>
    <x v="0"/>
    <n v="0"/>
    <x v="0"/>
    <x v="1"/>
    <d v="1971-10-03T00:00:00"/>
    <x v="1119"/>
    <s v="tier - 2"/>
    <s v="tier - 1"/>
    <s v="R1013"/>
    <n v="51"/>
  </r>
  <r>
    <s v="ID2080"/>
    <s v="Blake"/>
    <n v="39.49"/>
    <n v="4.8099999999999996"/>
    <s v="No"/>
    <s v="No"/>
    <x v="0"/>
    <n v="1"/>
    <x v="1"/>
    <x v="2"/>
    <d v="1971-11-08T00:00:00"/>
    <x v="1120"/>
    <s v="tier - 2"/>
    <s v="tier - 3"/>
    <s v="R1011"/>
    <n v="51"/>
  </r>
  <r>
    <s v="ID2081"/>
    <s v="Langerak"/>
    <n v="33.99"/>
    <n v="4.55"/>
    <s v="No"/>
    <s v="No"/>
    <x v="0"/>
    <n v="1"/>
    <x v="1"/>
    <x v="0"/>
    <d v="1966-11-05T00:00:00"/>
    <x v="1121"/>
    <s v="tier - 3"/>
    <s v="tier - 3"/>
    <s v="R1013"/>
    <n v="56"/>
  </r>
  <r>
    <s v="ID2082"/>
    <s v="Bonilla"/>
    <n v="27.72"/>
    <n v="6.43"/>
    <s v="No"/>
    <s v="No"/>
    <x v="0"/>
    <n v="1"/>
    <x v="1"/>
    <x v="0"/>
    <d v="1996-07-08T00:00:00"/>
    <x v="1122"/>
    <s v="tier - 2"/>
    <s v="tier - 3"/>
    <s v="R1012"/>
    <n v="26"/>
  </r>
  <r>
    <s v="ID2083"/>
    <s v="Ciabattoni"/>
    <n v="30.59"/>
    <n v="11.62"/>
    <s v="No"/>
    <s v="No"/>
    <x v="0"/>
    <n v="0"/>
    <x v="1"/>
    <x v="0"/>
    <d v="1962-08-17T00:00:00"/>
    <x v="1123"/>
    <s v="tier - 3"/>
    <s v="tier - 2"/>
    <s v="R1013"/>
    <n v="60"/>
  </r>
  <r>
    <s v="ID2084"/>
    <s v="Escanero Palmer"/>
    <n v="22.6"/>
    <n v="6.04"/>
    <s v="No"/>
    <s v="No"/>
    <x v="0"/>
    <n v="1"/>
    <x v="1"/>
    <x v="1"/>
    <d v="1972-09-14T00:00:00"/>
    <x v="1124"/>
    <s v="tier - 2"/>
    <s v="tier - 3"/>
    <s v="R1012"/>
    <n v="50"/>
  </r>
  <r>
    <s v="ID2085"/>
    <s v="Lowe"/>
    <n v="28.785"/>
    <n v="8.82"/>
    <s v="No"/>
    <s v="No"/>
    <x v="0"/>
    <n v="0"/>
    <x v="1"/>
    <x v="2"/>
    <d v="1985-08-19T00:00:00"/>
    <x v="1125"/>
    <s v="tier - 2"/>
    <s v="tier - 3"/>
    <s v="R1025"/>
    <n v="37"/>
  </r>
  <r>
    <s v="ID2086"/>
    <s v="Osmark"/>
    <n v="50.38"/>
    <n v="5.8"/>
    <s v="No"/>
    <s v="No"/>
    <x v="0"/>
    <n v="0"/>
    <x v="1"/>
    <x v="0"/>
    <d v="1983-12-03T00:00:00"/>
    <x v="1126"/>
    <s v="tier - 2"/>
    <s v="tier - 2"/>
    <s v="R1012"/>
    <n v="39"/>
  </r>
  <r>
    <s v="ID2087"/>
    <s v="Lawson"/>
    <n v="35.200000000000003"/>
    <n v="4.28"/>
    <s v="No"/>
    <s v="No"/>
    <x v="0"/>
    <n v="0"/>
    <x v="1"/>
    <x v="1"/>
    <d v="1964-09-11T00:00:00"/>
    <x v="1127"/>
    <s v="tier - 3"/>
    <s v="tier - 3"/>
    <s v="R1013"/>
    <n v="58"/>
  </r>
  <r>
    <s v="ID2088"/>
    <s v="Warwick"/>
    <n v="35.72"/>
    <n v="5.5"/>
    <s v="yes"/>
    <s v="No"/>
    <x v="0"/>
    <n v="0"/>
    <x v="1"/>
    <x v="0"/>
    <d v="1971-12-26T00:00:00"/>
    <x v="1128"/>
    <s v="tier - 2"/>
    <s v="tier - 3"/>
    <s v="R1018"/>
    <n v="51"/>
  </r>
  <r>
    <s v="ID2089"/>
    <s v="Magnuson"/>
    <n v="24.51"/>
    <n v="4.6900000000000004"/>
    <s v="No"/>
    <s v="No"/>
    <x v="0"/>
    <n v="0"/>
    <x v="1"/>
    <x v="1"/>
    <d v="1971-10-06T00:00:00"/>
    <x v="1129"/>
    <s v="tier - 2"/>
    <s v="tier - 2"/>
    <s v="R1019"/>
    <n v="51"/>
  </r>
  <r>
    <s v="ID209"/>
    <s v="Marsh"/>
    <n v="36.85"/>
    <n v="11.12"/>
    <s v="No"/>
    <s v="No"/>
    <x v="0"/>
    <n v="0"/>
    <x v="0"/>
    <x v="1"/>
    <d v="1970-08-11T00:00:00"/>
    <x v="1130"/>
    <s v="tier - 2"/>
    <s v="tier - 3"/>
    <s v="R1012"/>
    <n v="52"/>
  </r>
  <r>
    <s v="ID2090"/>
    <s v="Kari"/>
    <n v="23.844999999999999"/>
    <n v="4.43"/>
    <s v="No"/>
    <s v="No"/>
    <x v="0"/>
    <n v="0"/>
    <x v="1"/>
    <x v="0"/>
    <d v="1988-07-03T00:00:00"/>
    <x v="1131"/>
    <s v="tier - 3"/>
    <s v="tier - 3"/>
    <s v="R1026"/>
    <n v="34"/>
  </r>
  <r>
    <s v="ID2091"/>
    <s v="Standiford"/>
    <n v="15.68"/>
    <n v="6.16"/>
    <s v="yes"/>
    <s v="No"/>
    <x v="0"/>
    <n v="1"/>
    <x v="1"/>
    <x v="1"/>
    <d v="1979-12-28T00:00:00"/>
    <x v="1132"/>
    <s v="tier - 3"/>
    <s v="tier - 1"/>
    <s v="R1021"/>
    <n v="43"/>
  </r>
  <r>
    <s v="ID2092"/>
    <s v="Sherwin"/>
    <n v="32.395000000000003"/>
    <n v="6.66"/>
    <s v="No"/>
    <s v="No"/>
    <x v="0"/>
    <n v="0"/>
    <x v="1"/>
    <x v="2"/>
    <d v="1974-08-30T00:00:00"/>
    <x v="1133"/>
    <s v="tier - 3"/>
    <s v="tier - 2"/>
    <s v="R1024"/>
    <n v="48"/>
  </r>
  <r>
    <s v="ID2093"/>
    <s v="Parker"/>
    <n v="23.655000000000001"/>
    <n v="5.92"/>
    <s v="No"/>
    <s v="No"/>
    <x v="0"/>
    <n v="1"/>
    <x v="1"/>
    <x v="1"/>
    <d v="1969-08-22T00:00:00"/>
    <x v="1134"/>
    <s v="tier - 3"/>
    <s v="tier - 2"/>
    <s v="R1011"/>
    <n v="53"/>
  </r>
  <r>
    <s v="ID2094"/>
    <s v="Blekeli"/>
    <n v="28.4"/>
    <n v="5.97"/>
    <s v="No"/>
    <s v="No"/>
    <x v="1"/>
    <n v="1"/>
    <x v="1"/>
    <x v="1"/>
    <d v="1969-10-27T00:00:00"/>
    <x v="1135"/>
    <s v="tier - 3"/>
    <s v="tier - 1"/>
    <s v="R1017"/>
    <n v="53"/>
  </r>
  <r>
    <s v="ID2095"/>
    <s v="Vangampleare"/>
    <n v="35.42"/>
    <n v="4.6399999999999997"/>
    <s v="yes"/>
    <s v="No"/>
    <x v="0"/>
    <n v="0"/>
    <x v="1"/>
    <x v="1"/>
    <d v="1969-07-03T00:00:00"/>
    <x v="1136"/>
    <s v="tier - 3"/>
    <s v="tier - 3"/>
    <s v="R1011"/>
    <n v="53"/>
  </r>
  <r>
    <s v="ID2096"/>
    <s v="Hiatt"/>
    <n v="26.18"/>
    <n v="6.12"/>
    <s v="No"/>
    <s v="yes"/>
    <x v="0"/>
    <n v="1"/>
    <x v="1"/>
    <x v="1"/>
    <d v="1976-12-19T00:00:00"/>
    <x v="1137"/>
    <s v="tier - 3"/>
    <s v="tier - 2"/>
    <s v="R1011"/>
    <n v="46"/>
  </r>
  <r>
    <s v="ID2097"/>
    <s v="Tadesse"/>
    <n v="20.8"/>
    <n v="4.87"/>
    <s v="yes"/>
    <s v="No"/>
    <x v="0"/>
    <n v="0"/>
    <x v="1"/>
    <x v="0"/>
    <d v="1972-10-19T00:00:00"/>
    <x v="1138"/>
    <s v="tier - 3"/>
    <s v="tier - 1"/>
    <s v="R1024"/>
    <n v="50"/>
  </r>
  <r>
    <s v="ID2098"/>
    <s v="Jaswell"/>
    <n v="15.82"/>
    <n v="4.5999999999999996"/>
    <s v="No"/>
    <s v="No"/>
    <x v="0"/>
    <n v="0"/>
    <x v="1"/>
    <x v="2"/>
    <d v="1972-08-08T00:00:00"/>
    <x v="1139"/>
    <s v="tier - 3"/>
    <s v="tier - 1"/>
    <s v="R1013"/>
    <n v="50"/>
  </r>
  <r>
    <s v="ID2099"/>
    <s v="Phillips-Cook"/>
    <n v="17.670000000000002"/>
    <n v="4.78"/>
    <s v="No"/>
    <s v="No"/>
    <x v="0"/>
    <n v="0"/>
    <x v="1"/>
    <x v="2"/>
    <d v="1975-07-02T00:00:00"/>
    <x v="1140"/>
    <s v="tier - 3"/>
    <s v="tier - 3"/>
    <s v="R1012"/>
    <n v="47"/>
  </r>
  <r>
    <s v="ID21"/>
    <s v="Clark"/>
    <n v="36.299999999999997"/>
    <n v="11.5"/>
    <s v="yes"/>
    <s v="No"/>
    <x v="0"/>
    <n v="2"/>
    <x v="0"/>
    <x v="0"/>
    <d v="1972-11-16T00:00:00"/>
    <x v="1141"/>
    <s v="tier - 3"/>
    <s v="tier - 3"/>
    <s v="R1011"/>
    <n v="50"/>
  </r>
  <r>
    <s v="ID210"/>
    <s v="Wang"/>
    <n v="31.02"/>
    <n v="4.5599999999999996"/>
    <s v="No"/>
    <s v="yes"/>
    <x v="0"/>
    <n v="1"/>
    <x v="0"/>
    <x v="2"/>
    <d v="1997-09-05T00:00:00"/>
    <x v="1142"/>
    <s v="tier - 3"/>
    <s v="tier - 2"/>
    <s v="R1012"/>
    <n v="25"/>
  </r>
  <r>
    <s v="ID2100"/>
    <s v="Desruisseaux"/>
    <n v="31.92"/>
    <n v="11.05"/>
    <s v="No"/>
    <s v="No"/>
    <x v="0"/>
    <n v="0"/>
    <x v="1"/>
    <x v="0"/>
    <d v="1974-12-30T00:00:00"/>
    <x v="1143"/>
    <s v="tier - 3"/>
    <s v="tier - 1"/>
    <s v="R1016"/>
    <n v="48"/>
  </r>
  <r>
    <s v="ID2101"/>
    <s v="Ripp"/>
    <n v="28.975000000000001"/>
    <n v="7.62"/>
    <s v="No"/>
    <s v="No"/>
    <x v="0"/>
    <n v="0"/>
    <x v="1"/>
    <x v="1"/>
    <d v="1981-06-12T00:00:00"/>
    <x v="1144"/>
    <s v="tier - 3"/>
    <s v="tier - 1"/>
    <s v="R1025"/>
    <n v="41"/>
  </r>
  <r>
    <s v="ID2102"/>
    <s v="Harris"/>
    <n v="31.73"/>
    <n v="4.78"/>
    <s v="yes"/>
    <s v="yes"/>
    <x v="0"/>
    <n v="2"/>
    <x v="1"/>
    <x v="0"/>
    <d v="1973-10-13T00:00:00"/>
    <x v="1145"/>
    <s v="tier - 3"/>
    <s v="tier - 2"/>
    <s v="R1012"/>
    <n v="49"/>
  </r>
  <r>
    <s v="ID2103"/>
    <s v="Shafer"/>
    <n v="28.88"/>
    <n v="6.09"/>
    <s v="yes"/>
    <s v="yes"/>
    <x v="0"/>
    <n v="2"/>
    <x v="1"/>
    <x v="0"/>
    <d v="1972-07-10T00:00:00"/>
    <x v="1146"/>
    <s v="tier - 3"/>
    <s v="tier - 3"/>
    <s v="R1025"/>
    <n v="50"/>
  </r>
  <r>
    <s v="ID2104"/>
    <s v="Hemesath"/>
    <n v="25.555"/>
    <n v="5.1100000000000003"/>
    <s v="No"/>
    <s v="No"/>
    <x v="1"/>
    <n v="1"/>
    <x v="1"/>
    <x v="1"/>
    <d v="1985-10-16T00:00:00"/>
    <x v="1147"/>
    <s v="tier - 3"/>
    <s v="tier - 2"/>
    <s v="R1026"/>
    <n v="37"/>
  </r>
  <r>
    <s v="ID2105"/>
    <s v="Vinci"/>
    <n v="37.29"/>
    <n v="4.46"/>
    <s v="No"/>
    <s v="yes"/>
    <x v="0"/>
    <n v="1"/>
    <x v="1"/>
    <x v="2"/>
    <d v="1970-12-24T00:00:00"/>
    <x v="1148"/>
    <s v="tier - 3"/>
    <s v="tier - 1"/>
    <s v="R1024"/>
    <n v="52"/>
  </r>
  <r>
    <s v="ID2106"/>
    <s v="Diamond-Husmann"/>
    <n v="40.28"/>
    <n v="6.11"/>
    <s v="No"/>
    <s v="yes"/>
    <x v="0"/>
    <n v="1"/>
    <x v="1"/>
    <x v="1"/>
    <d v="1967-09-26T00:00:00"/>
    <x v="1149"/>
    <s v="tier - 3"/>
    <s v="tier - 2"/>
    <s v="R1011"/>
    <n v="55"/>
  </r>
  <r>
    <s v="ID2107"/>
    <s v="Soto"/>
    <n v="40.185000000000002"/>
    <n v="4.66"/>
    <s v="No"/>
    <s v="yes"/>
    <x v="0"/>
    <n v="1"/>
    <x v="1"/>
    <x v="0"/>
    <d v="1967-06-28T00:00:00"/>
    <x v="1150"/>
    <s v="tier - 3"/>
    <s v="tier - 3"/>
    <s v="R1013"/>
    <n v="55"/>
  </r>
  <r>
    <s v="ID2108"/>
    <s v="Howard"/>
    <n v="23.57"/>
    <n v="6.14"/>
    <s v="No"/>
    <s v="No"/>
    <x v="0"/>
    <n v="0"/>
    <x v="1"/>
    <x v="0"/>
    <d v="1968-09-23T00:00:00"/>
    <x v="1151"/>
    <s v="tier - 3"/>
    <s v="tier - 1"/>
    <s v="R1012"/>
    <n v="54"/>
  </r>
  <r>
    <s v="ID2109"/>
    <s v="Patrick"/>
    <n v="35.625"/>
    <n v="6.21"/>
    <s v="No"/>
    <s v="yes"/>
    <x v="0"/>
    <n v="1"/>
    <x v="1"/>
    <x v="0"/>
    <d v="1975-08-15T00:00:00"/>
    <x v="1152"/>
    <s v="tier - 3"/>
    <s v="tier - 2"/>
    <s v="R1011"/>
    <n v="47"/>
  </r>
  <r>
    <s v="ID211"/>
    <s v="Dacko"/>
    <n v="35.6"/>
    <n v="4.0199999999999996"/>
    <s v="yes"/>
    <s v="yes"/>
    <x v="0"/>
    <n v="2"/>
    <x v="0"/>
    <x v="1"/>
    <d v="1973-09-05T00:00:00"/>
    <x v="1153"/>
    <s v="tier - 3"/>
    <s v="tier - 2"/>
    <s v="R1012"/>
    <n v="49"/>
  </r>
  <r>
    <s v="ID2110"/>
    <s v="Glassey"/>
    <n v="33.155000000000001"/>
    <n v="4.5999999999999996"/>
    <s v="No"/>
    <s v="yes"/>
    <x v="0"/>
    <n v="1"/>
    <x v="1"/>
    <x v="1"/>
    <d v="1973-11-27T00:00:00"/>
    <x v="1154"/>
    <s v="tier - 3"/>
    <s v="tier - 3"/>
    <s v="R1012"/>
    <n v="49"/>
  </r>
  <r>
    <s v="ID2111"/>
    <s v="Frechette"/>
    <n v="31.92"/>
    <n v="5.04"/>
    <s v="No"/>
    <s v="yes"/>
    <x v="0"/>
    <n v="1"/>
    <x v="1"/>
    <x v="0"/>
    <d v="1970-06-21T00:00:00"/>
    <x v="1155"/>
    <s v="tier - 3"/>
    <s v="tier - 1"/>
    <s v="R1024"/>
    <n v="52"/>
  </r>
  <r>
    <s v="ID2112"/>
    <s v="Benitez"/>
    <n v="30.305"/>
    <n v="5.08"/>
    <s v="No"/>
    <s v="yes"/>
    <x v="0"/>
    <n v="1"/>
    <x v="1"/>
    <x v="0"/>
    <d v="1988-09-14T00:00:00"/>
    <x v="1156"/>
    <s v="tier - 3"/>
    <s v="tier - 1"/>
    <s v="R1021"/>
    <n v="34"/>
  </r>
  <r>
    <s v="ID2113"/>
    <s v="Gauthier"/>
    <n v="30.114999999999998"/>
    <n v="4.38"/>
    <s v="No"/>
    <s v="yes"/>
    <x v="0"/>
    <n v="1"/>
    <x v="1"/>
    <x v="2"/>
    <d v="1963-09-24T00:00:00"/>
    <x v="1157"/>
    <s v="tier - 3"/>
    <s v="tier - 1"/>
    <s v="R1013"/>
    <n v="59"/>
  </r>
  <r>
    <s v="ID2114"/>
    <s v="Fazioli"/>
    <n v="24.09"/>
    <n v="4.79"/>
    <s v="No"/>
    <s v="yes"/>
    <x v="0"/>
    <n v="1"/>
    <x v="1"/>
    <x v="0"/>
    <d v="1962-07-12T00:00:00"/>
    <x v="1158"/>
    <s v="tier - 3"/>
    <s v="tier - 3"/>
    <s v="R1012"/>
    <n v="60"/>
  </r>
  <r>
    <s v="ID2115"/>
    <s v="Chorney"/>
    <n v="28.215"/>
    <n v="4.21"/>
    <s v="No"/>
    <s v="yes"/>
    <x v="0"/>
    <n v="1"/>
    <x v="1"/>
    <x v="0"/>
    <d v="1991-11-17T00:00:00"/>
    <x v="1159"/>
    <s v="tier - 3"/>
    <s v="tier - 2"/>
    <s v="R1012"/>
    <n v="31"/>
  </r>
  <r>
    <s v="ID2116"/>
    <s v="Dannenhauer"/>
    <n v="26.315000000000001"/>
    <n v="5.47"/>
    <s v="No"/>
    <s v="yes"/>
    <x v="0"/>
    <n v="1"/>
    <x v="1"/>
    <x v="0"/>
    <d v="1991-08-21T00:00:00"/>
    <x v="1160"/>
    <s v="tier - 3"/>
    <s v="tier - 1"/>
    <s v="R1026"/>
    <n v="31"/>
  </r>
  <r>
    <s v="ID2117"/>
    <s v="McComb"/>
    <n v="25.08"/>
    <n v="5.09"/>
    <s v="No"/>
    <s v="yes"/>
    <x v="0"/>
    <n v="1"/>
    <x v="1"/>
    <x v="1"/>
    <d v="1970-12-01T00:00:00"/>
    <x v="1161"/>
    <s v="tier - 3"/>
    <s v="tier - 3"/>
    <s v="R1011"/>
    <n v="52"/>
  </r>
  <r>
    <s v="ID2118"/>
    <s v="Blake"/>
    <n v="15.41"/>
    <n v="5.08"/>
    <s v="No"/>
    <s v="No"/>
    <x v="0"/>
    <n v="0"/>
    <x v="1"/>
    <x v="1"/>
    <d v="1982-07-21T00:00:00"/>
    <x v="1162"/>
    <s v="tier - 3"/>
    <s v="tier - 1"/>
    <s v="R1021"/>
    <n v="40"/>
  </r>
  <r>
    <s v="ID2119"/>
    <s v="Sambasivam"/>
    <n v="23.83"/>
    <n v="5.68"/>
    <s v="No"/>
    <s v="No"/>
    <x v="0"/>
    <n v="0"/>
    <x v="1"/>
    <x v="2"/>
    <d v="1968-07-19T00:00:00"/>
    <x v="1163"/>
    <s v="tier - 3"/>
    <s v="tier - 1"/>
    <s v="R1013"/>
    <n v="54"/>
  </r>
  <r>
    <s v="ID212"/>
    <s v="Maina"/>
    <n v="34.39"/>
    <n v="8.7200000000000006"/>
    <s v="No"/>
    <s v="No"/>
    <x v="0"/>
    <n v="0"/>
    <x v="0"/>
    <x v="0"/>
    <d v="1973-08-08T00:00:00"/>
    <x v="1164"/>
    <s v="tier - 3"/>
    <s v="tier - 2"/>
    <s v="R1021"/>
    <n v="49"/>
  </r>
  <r>
    <s v="ID2120"/>
    <s v="Keshian"/>
    <n v="36"/>
    <n v="4.66"/>
    <s v="No"/>
    <s v="yes"/>
    <x v="0"/>
    <n v="1"/>
    <x v="1"/>
    <x v="2"/>
    <d v="1974-09-29T00:00:00"/>
    <x v="1165"/>
    <s v="tier - 3"/>
    <s v="tier - 1"/>
    <s v="R1012"/>
    <n v="48"/>
  </r>
  <r>
    <s v="ID2121"/>
    <s v="Maas"/>
    <n v="28.82"/>
    <n v="5.59"/>
    <s v="No"/>
    <s v="yes"/>
    <x v="0"/>
    <n v="1"/>
    <x v="1"/>
    <x v="1"/>
    <d v="1969-06-17T00:00:00"/>
    <x v="1166"/>
    <s v="tier - 3"/>
    <s v="tier - 1"/>
    <s v="R1012"/>
    <n v="53"/>
  </r>
  <r>
    <s v="ID2122"/>
    <s v="Sinasac"/>
    <n v="28.05"/>
    <n v="6.2"/>
    <s v="No"/>
    <s v="yes"/>
    <x v="0"/>
    <n v="1"/>
    <x v="1"/>
    <x v="0"/>
    <d v="1971-09-06T00:00:00"/>
    <x v="1167"/>
    <s v="tier - 3"/>
    <s v="tier - 1"/>
    <s v="R1025"/>
    <n v="51"/>
  </r>
  <r>
    <s v="ID2123"/>
    <s v="Van De Kamp"/>
    <n v="27.1"/>
    <n v="4.45"/>
    <s v="No"/>
    <s v="yes"/>
    <x v="0"/>
    <n v="1"/>
    <x v="1"/>
    <x v="0"/>
    <d v="1973-09-29T00:00:00"/>
    <x v="1168"/>
    <s v="tier - 3"/>
    <s v="tier - 3"/>
    <s v="R1024"/>
    <n v="49"/>
  </r>
  <r>
    <s v="ID2124"/>
    <s v="Ruffo"/>
    <n v="24.3"/>
    <n v="6.1"/>
    <s v="yes"/>
    <s v="yes"/>
    <x v="0"/>
    <n v="1"/>
    <x v="1"/>
    <x v="1"/>
    <d v="1973-09-19T00:00:00"/>
    <x v="1169"/>
    <s v="tier - 3"/>
    <s v="tier - 3"/>
    <s v="R1013"/>
    <n v="49"/>
  </r>
  <r>
    <s v="ID2125"/>
    <s v="Long"/>
    <n v="30.72"/>
    <n v="6.06"/>
    <s v="No"/>
    <s v="yes"/>
    <x v="0"/>
    <n v="1"/>
    <x v="1"/>
    <x v="0"/>
    <d v="1969-07-07T00:00:00"/>
    <x v="1170"/>
    <s v="tier - 3"/>
    <s v="tier - 2"/>
    <s v="R1020"/>
    <n v="53"/>
  </r>
  <r>
    <s v="ID2126"/>
    <s v="Rohde"/>
    <n v="37.43"/>
    <n v="4.5599999999999996"/>
    <s v="No"/>
    <s v="No"/>
    <x v="1"/>
    <n v="1"/>
    <x v="1"/>
    <x v="0"/>
    <d v="1975-06-05T00:00:00"/>
    <x v="1171"/>
    <s v="tier - 3"/>
    <s v="tier - 1"/>
    <s v="R1015"/>
    <n v="48"/>
  </r>
  <r>
    <s v="ID2127"/>
    <s v="Bonzi"/>
    <n v="25.74"/>
    <n v="6.41"/>
    <s v="yes"/>
    <s v="No"/>
    <x v="1"/>
    <n v="1"/>
    <x v="1"/>
    <x v="0"/>
    <d v="1980-10-24T00:00:00"/>
    <x v="1172"/>
    <s v="tier - 3"/>
    <s v="tier - 1"/>
    <s v="R1021"/>
    <n v="42"/>
  </r>
  <r>
    <s v="ID2128"/>
    <s v="Moore"/>
    <n v="36.575000000000003"/>
    <n v="5.57"/>
    <s v="No"/>
    <s v="No"/>
    <x v="1"/>
    <n v="1"/>
    <x v="1"/>
    <x v="1"/>
    <d v="1973-10-11T00:00:00"/>
    <x v="1173"/>
    <s v="tier - 3"/>
    <s v="tier - 2"/>
    <s v="R1025"/>
    <n v="49"/>
  </r>
  <r>
    <s v="ID2129"/>
    <s v="McGrane"/>
    <n v="35.15"/>
    <n v="5.47"/>
    <s v="No"/>
    <s v="No"/>
    <x v="1"/>
    <n v="1"/>
    <x v="1"/>
    <x v="0"/>
    <d v="1979-11-25T00:00:00"/>
    <x v="1173"/>
    <s v="tier - 3"/>
    <s v="tier - 2"/>
    <s v="R1025"/>
    <n v="43"/>
  </r>
  <r>
    <s v="ID213"/>
    <s v="Stepnowski"/>
    <n v="29.06"/>
    <n v="6.25"/>
    <s v="yes"/>
    <s v="No"/>
    <x v="0"/>
    <n v="1"/>
    <x v="0"/>
    <x v="2"/>
    <d v="1968-12-27T00:00:00"/>
    <x v="1174"/>
    <s v="tier - 3"/>
    <s v="tier - 1"/>
    <s v="R1017"/>
    <n v="54"/>
  </r>
  <r>
    <s v="ID2130"/>
    <s v="Merkle"/>
    <n v="32.11"/>
    <n v="4.43"/>
    <s v="No"/>
    <s v="No"/>
    <x v="1"/>
    <n v="1"/>
    <x v="1"/>
    <x v="0"/>
    <d v="1968-08-23T00:00:00"/>
    <x v="1175"/>
    <s v="tier - 3"/>
    <s v="tier - 1"/>
    <s v="R1016"/>
    <n v="54"/>
  </r>
  <r>
    <s v="ID2131"/>
    <s v="Schaefer"/>
    <n v="30.495000000000001"/>
    <n v="4.95"/>
    <s v="No"/>
    <s v="No"/>
    <x v="1"/>
    <n v="1"/>
    <x v="1"/>
    <x v="1"/>
    <d v="1968-08-29T00:00:00"/>
    <x v="1176"/>
    <s v="tier - 3"/>
    <s v="tier - 3"/>
    <s v="R1011"/>
    <n v="54"/>
  </r>
  <r>
    <s v="ID2132"/>
    <s v="Vigneron"/>
    <n v="29.24"/>
    <n v="4.04"/>
    <s v="No"/>
    <s v="yes"/>
    <x v="0"/>
    <n v="1"/>
    <x v="1"/>
    <x v="0"/>
    <d v="1968-11-08T00:00:00"/>
    <x v="1177"/>
    <s v="tier - 3"/>
    <s v="tier - 1"/>
    <s v="R1011"/>
    <n v="54"/>
  </r>
  <r>
    <s v="ID2133"/>
    <s v="Mucci"/>
    <n v="22.515000000000001"/>
    <n v="5.93"/>
    <s v="No"/>
    <s v="No"/>
    <x v="1"/>
    <n v="1"/>
    <x v="1"/>
    <x v="2"/>
    <d v="1964-10-14T00:00:00"/>
    <x v="1178"/>
    <s v="tier - 3"/>
    <s v="tier - 1"/>
    <s v="R1012"/>
    <n v="58"/>
  </r>
  <r>
    <s v="ID2134"/>
    <s v="MacDonald"/>
    <n v="15.65"/>
    <n v="4.2300000000000004"/>
    <s v="No"/>
    <s v="No"/>
    <x v="0"/>
    <n v="0"/>
    <x v="1"/>
    <x v="0"/>
    <d v="1976-08-03T00:00:00"/>
    <x v="1178"/>
    <s v="tier - 3"/>
    <s v="tier - 2"/>
    <s v="R1021"/>
    <n v="46"/>
  </r>
  <r>
    <s v="ID2135"/>
    <s v="Deng"/>
    <n v="27.36"/>
    <n v="5.59"/>
    <s v="yes"/>
    <s v="No"/>
    <x v="0"/>
    <n v="0"/>
    <x v="1"/>
    <x v="0"/>
    <d v="1964-07-27T00:00:00"/>
    <x v="1179"/>
    <s v="tier - 3"/>
    <s v="tier - 1"/>
    <s v="R1013"/>
    <n v="58"/>
  </r>
  <r>
    <s v="ID2136"/>
    <s v="De Mata"/>
    <n v="22.3"/>
    <n v="4.8899999999999997"/>
    <s v="yes"/>
    <s v="No"/>
    <x v="0"/>
    <n v="0"/>
    <x v="1"/>
    <x v="1"/>
    <d v="1969-09-22T00:00:00"/>
    <x v="1180"/>
    <s v="tier - 3"/>
    <s v="tier - 1"/>
    <s v="R1012"/>
    <n v="53"/>
  </r>
  <r>
    <s v="ID2137"/>
    <s v="Strickland"/>
    <n v="26.03"/>
    <n v="5.81"/>
    <s v="yes"/>
    <s v="No"/>
    <x v="0"/>
    <n v="0"/>
    <x v="1"/>
    <x v="1"/>
    <d v="1987-06-28T00:00:00"/>
    <x v="1181"/>
    <s v="tier - 3"/>
    <s v="tier - 1"/>
    <s v="R1012"/>
    <n v="35"/>
  </r>
  <r>
    <s v="ID2138"/>
    <s v="Cheney"/>
    <n v="27.74"/>
    <n v="4.29"/>
    <s v="No"/>
    <s v="yes"/>
    <x v="0"/>
    <n v="1"/>
    <x v="1"/>
    <x v="2"/>
    <d v="1978-08-21T00:00:00"/>
    <x v="1182"/>
    <s v="tier - 3"/>
    <s v="tier - 3"/>
    <s v="R1025"/>
    <n v="44"/>
  </r>
  <r>
    <s v="ID2139"/>
    <s v="Godoy"/>
    <n v="32.11"/>
    <n v="4.03"/>
    <s v="yes"/>
    <s v="yes"/>
    <x v="0"/>
    <n v="2"/>
    <x v="1"/>
    <x v="0"/>
    <d v="1972-10-19T00:00:00"/>
    <x v="1183"/>
    <s v="tier - 3"/>
    <s v="tier - 1"/>
    <s v="R1012"/>
    <n v="50"/>
  </r>
  <r>
    <s v="ID214"/>
    <s v="Rider"/>
    <n v="35.799999999999997"/>
    <n v="7.32"/>
    <s v="No"/>
    <s v="No"/>
    <x v="0"/>
    <n v="2"/>
    <x v="0"/>
    <x v="2"/>
    <d v="1977-10-25T00:00:00"/>
    <x v="1184"/>
    <s v="tier - 3"/>
    <s v="tier - 1"/>
    <s v="R1012"/>
    <n v="45"/>
  </r>
  <r>
    <s v="ID2140"/>
    <s v="Evans"/>
    <n v="25.175000000000001"/>
    <n v="6.29"/>
    <s v="yes"/>
    <s v="yes"/>
    <x v="0"/>
    <n v="2"/>
    <x v="1"/>
    <x v="2"/>
    <d v="1971-09-26T00:00:00"/>
    <x v="1185"/>
    <s v="tier - 3"/>
    <s v="tier - 3"/>
    <s v="R1011"/>
    <n v="51"/>
  </r>
  <r>
    <s v="ID2141"/>
    <s v="Anderson"/>
    <n v="39.49"/>
    <n v="4.4800000000000004"/>
    <s v="yes"/>
    <s v="No"/>
    <x v="0"/>
    <n v="0"/>
    <x v="1"/>
    <x v="2"/>
    <d v="1971-06-29T00:00:00"/>
    <x v="1186"/>
    <s v="tier - 3"/>
    <s v="tier - 2"/>
    <s v="R1013"/>
    <n v="51"/>
  </r>
  <r>
    <s v="ID2142"/>
    <s v="Walters"/>
    <n v="34.869999999999997"/>
    <n v="5.51"/>
    <s v="yes"/>
    <s v="No"/>
    <x v="0"/>
    <n v="0"/>
    <x v="1"/>
    <x v="1"/>
    <d v="1969-07-17T00:00:00"/>
    <x v="1187"/>
    <s v="tier - 3"/>
    <s v="tier - 1"/>
    <s v="R1024"/>
    <n v="53"/>
  </r>
  <r>
    <s v="ID2143"/>
    <s v="Leboeuf"/>
    <n v="34.6"/>
    <n v="4.5"/>
    <s v="yes"/>
    <s v="No"/>
    <x v="0"/>
    <n v="0"/>
    <x v="1"/>
    <x v="1"/>
    <d v="1966-12-11T00:00:00"/>
    <x v="1188"/>
    <s v="tier - 3"/>
    <s v="tier - 3"/>
    <s v="R1011"/>
    <n v="56"/>
  </r>
  <r>
    <s v="ID2144"/>
    <s v="Scheibel"/>
    <n v="25.8"/>
    <n v="6.29"/>
    <s v="yes"/>
    <s v="No"/>
    <x v="0"/>
    <n v="0"/>
    <x v="1"/>
    <x v="2"/>
    <d v="1969-12-25T00:00:00"/>
    <x v="1189"/>
    <s v="tier - 3"/>
    <s v="tier - 3"/>
    <s v="R1013"/>
    <n v="53"/>
  </r>
  <r>
    <s v="ID2145"/>
    <s v="Ritter"/>
    <n v="35.86"/>
    <n v="4.33"/>
    <s v="No"/>
    <s v="No"/>
    <x v="0"/>
    <n v="1"/>
    <x v="1"/>
    <x v="2"/>
    <d v="1966-11-03T00:00:00"/>
    <x v="1190"/>
    <s v="tier - 3"/>
    <s v="tier - 3"/>
    <s v="R1013"/>
    <n v="56"/>
  </r>
  <r>
    <s v="ID2146"/>
    <s v="Deeg"/>
    <n v="40.47"/>
    <n v="11.15"/>
    <s v="No"/>
    <s v="No"/>
    <x v="0"/>
    <n v="0"/>
    <x v="1"/>
    <x v="2"/>
    <d v="1967-11-29T00:00:00"/>
    <x v="1191"/>
    <s v="tier - 3"/>
    <s v="tier - 1"/>
    <s v="R1012"/>
    <n v="55"/>
  </r>
  <r>
    <s v="ID2147"/>
    <s v="Pretot"/>
    <n v="32.01"/>
    <n v="6.45"/>
    <s v="No"/>
    <s v="No"/>
    <x v="0"/>
    <n v="1"/>
    <x v="1"/>
    <x v="1"/>
    <d v="1972-12-14T00:00:00"/>
    <x v="1192"/>
    <s v="tier - 3"/>
    <s v="tier - 1"/>
    <s v="R1012"/>
    <n v="50"/>
  </r>
  <r>
    <s v="ID2148"/>
    <s v="Willsey"/>
    <n v="33"/>
    <n v="9.27"/>
    <s v="No"/>
    <s v="No"/>
    <x v="0"/>
    <n v="0"/>
    <x v="1"/>
    <x v="0"/>
    <d v="1966-07-20T00:00:00"/>
    <x v="1192"/>
    <s v="tier - 3"/>
    <s v="tier - 2"/>
    <s v="R1011"/>
    <n v="56"/>
  </r>
  <r>
    <s v="ID2149"/>
    <s v="Roach"/>
    <n v="29.3"/>
    <n v="6.15"/>
    <s v="No"/>
    <s v="No"/>
    <x v="0"/>
    <n v="1"/>
    <x v="1"/>
    <x v="2"/>
    <d v="1967-06-23T00:00:00"/>
    <x v="1193"/>
    <s v="tier - 3"/>
    <s v="tier - 2"/>
    <s v="R1012"/>
    <n v="55"/>
  </r>
  <r>
    <s v="ID215"/>
    <s v="Jacobsen"/>
    <n v="49.8"/>
    <n v="4.24"/>
    <s v="No"/>
    <s v="No"/>
    <x v="0"/>
    <n v="1"/>
    <x v="0"/>
    <x v="0"/>
    <d v="1966-07-02T00:00:00"/>
    <x v="1193"/>
    <s v="tier - 3"/>
    <s v="tier - 3"/>
    <s v="R1011"/>
    <n v="56"/>
  </r>
  <r>
    <s v="ID2150"/>
    <s v="O'Hora"/>
    <n v="25.8"/>
    <n v="4.13"/>
    <s v="No"/>
    <s v="No"/>
    <x v="0"/>
    <n v="1"/>
    <x v="1"/>
    <x v="1"/>
    <d v="1965-06-27T00:00:00"/>
    <x v="1194"/>
    <s v="tier - 3"/>
    <s v="tier - 3"/>
    <s v="R1012"/>
    <n v="57"/>
  </r>
  <r>
    <s v="ID2151"/>
    <s v="Amato"/>
    <n v="23.4"/>
    <n v="4.24"/>
    <s v="No"/>
    <s v="No"/>
    <x v="0"/>
    <n v="1"/>
    <x v="1"/>
    <x v="0"/>
    <d v="1992-07-23T00:00:00"/>
    <x v="1195"/>
    <s v="tier - 3"/>
    <s v="tier - 3"/>
    <s v="R1026"/>
    <n v="30"/>
  </r>
  <r>
    <s v="ID2152"/>
    <s v="Reed"/>
    <n v="27.93"/>
    <n v="9.8800000000000008"/>
    <s v="No"/>
    <s v="No"/>
    <x v="0"/>
    <n v="0"/>
    <x v="1"/>
    <x v="0"/>
    <d v="1990-07-06T00:00:00"/>
    <x v="1196"/>
    <s v="tier - 3"/>
    <s v="tier - 3"/>
    <s v="R1012"/>
    <n v="32"/>
  </r>
  <r>
    <s v="ID2153"/>
    <s v="Wegner"/>
    <n v="22"/>
    <n v="9.5"/>
    <s v="No"/>
    <s v="No"/>
    <x v="0"/>
    <n v="0"/>
    <x v="1"/>
    <x v="0"/>
    <d v="1964-08-08T00:00:00"/>
    <x v="1197"/>
    <s v="tier - 3"/>
    <s v="tier - 3"/>
    <s v="R1013"/>
    <n v="58"/>
  </r>
  <r>
    <s v="ID2154"/>
    <s v="Bokun"/>
    <n v="36.86"/>
    <n v="4.97"/>
    <s v="yes"/>
    <s v="No"/>
    <x v="0"/>
    <n v="0"/>
    <x v="1"/>
    <x v="0"/>
    <d v="1976-11-22T00:00:00"/>
    <x v="1198"/>
    <s v="tier - 3"/>
    <s v="tier - 2"/>
    <s v="R1021"/>
    <n v="46"/>
  </r>
  <r>
    <s v="ID2155"/>
    <s v="Ainsley"/>
    <n v="31.254999999999999"/>
    <n v="5.49"/>
    <s v="yes"/>
    <s v="No"/>
    <x v="0"/>
    <n v="0"/>
    <x v="1"/>
    <x v="1"/>
    <d v="1962-09-07T00:00:00"/>
    <x v="1199"/>
    <s v="tier - 3"/>
    <s v="tier - 3"/>
    <s v="R1013"/>
    <n v="60"/>
  </r>
  <r>
    <s v="ID2156"/>
    <s v="Foster"/>
    <n v="23.06"/>
    <n v="4.47"/>
    <s v="No"/>
    <s v="No"/>
    <x v="0"/>
    <n v="0"/>
    <x v="1"/>
    <x v="2"/>
    <d v="1977-08-02T00:00:00"/>
    <x v="1200"/>
    <s v="tier - 3"/>
    <s v="tier - 2"/>
    <s v="R1021"/>
    <n v="45"/>
  </r>
  <r>
    <s v="ID2157"/>
    <s v="Overpeck"/>
    <n v="28.975000000000001"/>
    <n v="4.34"/>
    <s v="yes"/>
    <s v="No"/>
    <x v="0"/>
    <n v="0"/>
    <x v="1"/>
    <x v="0"/>
    <d v="1976-09-30T00:00:00"/>
    <x v="1201"/>
    <s v="tier - 3"/>
    <s v="tier - 1"/>
    <s v="R1025"/>
    <n v="46"/>
  </r>
  <r>
    <s v="ID2158"/>
    <s v="Levine"/>
    <n v="33.299999999999997"/>
    <n v="9.49"/>
    <s v="No"/>
    <s v="No"/>
    <x v="0"/>
    <n v="0"/>
    <x v="1"/>
    <x v="2"/>
    <d v="1972-10-24T00:00:00"/>
    <x v="1202"/>
    <s v="tier - 3"/>
    <s v="tier - 3"/>
    <s v="R1013"/>
    <n v="50"/>
  </r>
  <r>
    <s v="ID2159"/>
    <s v="Jean"/>
    <n v="33"/>
    <n v="10.16"/>
    <s v="No"/>
    <s v="No"/>
    <x v="0"/>
    <n v="0"/>
    <x v="1"/>
    <x v="0"/>
    <d v="1967-07-30T00:00:00"/>
    <x v="1203"/>
    <s v="tier - 3"/>
    <s v="tier - 2"/>
    <s v="R1011"/>
    <n v="55"/>
  </r>
  <r>
    <s v="ID216"/>
    <s v="Wild"/>
    <n v="35.71"/>
    <n v="6.84"/>
    <s v="No"/>
    <s v="No"/>
    <x v="0"/>
    <n v="2"/>
    <x v="0"/>
    <x v="0"/>
    <d v="1967-10-05T00:00:00"/>
    <x v="1204"/>
    <s v="tier - 3"/>
    <s v="tier - 3"/>
    <s v="R1011"/>
    <n v="55"/>
  </r>
  <r>
    <s v="ID2160"/>
    <s v="Tabor"/>
    <n v="31.46"/>
    <n v="11.19"/>
    <s v="No"/>
    <s v="No"/>
    <x v="0"/>
    <n v="0"/>
    <x v="1"/>
    <x v="0"/>
    <d v="1992-06-25T00:00:00"/>
    <x v="1205"/>
    <s v="tier - 3"/>
    <s v="tier - 1"/>
    <s v="R1012"/>
    <n v="30"/>
  </r>
  <r>
    <s v="ID2161"/>
    <s v="Steffen"/>
    <n v="29.6"/>
    <n v="11.03"/>
    <s v="No"/>
    <s v="No"/>
    <x v="0"/>
    <n v="0"/>
    <x v="1"/>
    <x v="1"/>
    <d v="1974-12-09T00:00:00"/>
    <x v="1206"/>
    <s v="tier - 3"/>
    <s v="tier - 1"/>
    <s v="R1016"/>
    <n v="48"/>
  </r>
  <r>
    <s v="ID2162"/>
    <s v="Tadich"/>
    <n v="22.05"/>
    <n v="4.43"/>
    <s v="yes"/>
    <s v="No"/>
    <x v="0"/>
    <n v="0"/>
    <x v="1"/>
    <x v="1"/>
    <d v="1986-08-29T00:00:00"/>
    <x v="1207"/>
    <s v="tier - 3"/>
    <s v="tier - 1"/>
    <s v="R1026"/>
    <n v="36"/>
  </r>
  <r>
    <s v="ID2163"/>
    <s v="Christenson"/>
    <n v="27.06"/>
    <n v="6.14"/>
    <s v="No"/>
    <s v="yes"/>
    <x v="0"/>
    <n v="1"/>
    <x v="1"/>
    <x v="0"/>
    <d v="1989-11-25T00:00:00"/>
    <x v="1208"/>
    <s v="tier - 3"/>
    <s v="tier - 2"/>
    <s v="R1022"/>
    <n v="33"/>
  </r>
  <r>
    <s v="ID2164"/>
    <s v="Shell"/>
    <n v="20.49"/>
    <n v="4.87"/>
    <s v="No"/>
    <s v="No"/>
    <x v="0"/>
    <n v="0"/>
    <x v="1"/>
    <x v="0"/>
    <d v="1967-11-11T00:00:00"/>
    <x v="1209"/>
    <s v="tier - 3"/>
    <s v="tier - 2"/>
    <s v="R1011"/>
    <n v="55"/>
  </r>
  <r>
    <s v="ID2165"/>
    <s v="Rao"/>
    <n v="28.4"/>
    <n v="4.3"/>
    <s v="No"/>
    <s v="No"/>
    <x v="1"/>
    <n v="1"/>
    <x v="1"/>
    <x v="0"/>
    <d v="1999-12-24T00:00:00"/>
    <x v="1210"/>
    <s v="tier - 3"/>
    <s v="tier - 1"/>
    <s v="R1011"/>
    <n v="23"/>
  </r>
  <r>
    <s v="ID2166"/>
    <s v="Myers"/>
    <n v="41.91"/>
    <n v="6.19"/>
    <s v="No"/>
    <s v="No"/>
    <x v="0"/>
    <n v="0"/>
    <x v="1"/>
    <x v="1"/>
    <d v="1967-10-23T00:00:00"/>
    <x v="1210"/>
    <s v="tier - 3"/>
    <s v="tier - 1"/>
    <s v="R1019"/>
    <n v="55"/>
  </r>
  <r>
    <s v="ID2167"/>
    <s v="McLean"/>
    <n v="24.6"/>
    <n v="6.19"/>
    <s v="No"/>
    <s v="No"/>
    <x v="1"/>
    <n v="1"/>
    <x v="1"/>
    <x v="2"/>
    <d v="1970-10-28T00:00:00"/>
    <x v="1211"/>
    <s v="tier - 3"/>
    <s v="tier - 2"/>
    <s v="R1023"/>
    <n v="52"/>
  </r>
  <r>
    <s v="ID2168"/>
    <s v="Gomez"/>
    <n v="20.9"/>
    <n v="5.12"/>
    <s v="No"/>
    <s v="No"/>
    <x v="1"/>
    <n v="1"/>
    <x v="1"/>
    <x v="1"/>
    <d v="1970-12-18T00:00:00"/>
    <x v="1212"/>
    <s v="tier - 3"/>
    <s v="tier - 2"/>
    <s v="R1011"/>
    <n v="52"/>
  </r>
  <r>
    <s v="ID2169"/>
    <s v="Hemingway"/>
    <n v="34.4"/>
    <n v="4.04"/>
    <s v="No"/>
    <s v="No"/>
    <x v="0"/>
    <n v="0"/>
    <x v="1"/>
    <x v="1"/>
    <d v="1967-10-02T00:00:00"/>
    <x v="1212"/>
    <s v="tier - 3"/>
    <s v="tier - 2"/>
    <s v="R1013"/>
    <n v="55"/>
  </r>
  <r>
    <s v="ID217"/>
    <s v="Pett"/>
    <n v="30.8"/>
    <n v="5.23"/>
    <s v="yes"/>
    <s v="No"/>
    <x v="0"/>
    <n v="1"/>
    <x v="0"/>
    <x v="2"/>
    <d v="1968-07-28T00:00:00"/>
    <x v="1213"/>
    <s v="tier - 3"/>
    <s v="tier - 3"/>
    <s v="R1012"/>
    <n v="54"/>
  </r>
  <r>
    <s v="ID2170"/>
    <s v="Meingast"/>
    <n v="32.56"/>
    <n v="5.36"/>
    <s v="No"/>
    <s v="No"/>
    <x v="0"/>
    <n v="0"/>
    <x v="1"/>
    <x v="2"/>
    <d v="1971-12-20T00:00:00"/>
    <x v="1214"/>
    <s v="tier - 3"/>
    <s v="tier - 3"/>
    <s v="R1012"/>
    <n v="51"/>
  </r>
  <r>
    <s v="ID2171"/>
    <s v="McCarthy"/>
    <n v="27.98"/>
    <n v="4.38"/>
    <s v="No"/>
    <s v="yes"/>
    <x v="0"/>
    <n v="1"/>
    <x v="1"/>
    <x v="0"/>
    <d v="1994-09-06T00:00:00"/>
    <x v="1215"/>
    <s v="tier - 3"/>
    <s v="tier - 3"/>
    <s v="R1012"/>
    <n v="28"/>
  </r>
  <r>
    <s v="ID2172"/>
    <s v="Boyle"/>
    <n v="26.51"/>
    <n v="4.58"/>
    <s v="No"/>
    <s v="No"/>
    <x v="0"/>
    <n v="0"/>
    <x v="1"/>
    <x v="0"/>
    <d v="1968-11-13T00:00:00"/>
    <x v="1216"/>
    <s v="tier - 3"/>
    <s v="tier - 1"/>
    <s v="R1024"/>
    <n v="54"/>
  </r>
  <r>
    <s v="ID2173"/>
    <s v="Gundersen"/>
    <n v="29.734999999999999"/>
    <n v="11.92"/>
    <s v="No"/>
    <s v="No"/>
    <x v="0"/>
    <n v="0"/>
    <x v="1"/>
    <x v="2"/>
    <d v="1968-11-12T00:00:00"/>
    <x v="1217"/>
    <s v="tier - 3"/>
    <s v="tier - 3"/>
    <s v="R1013"/>
    <n v="54"/>
  </r>
  <r>
    <s v="ID2174"/>
    <s v="Wolswinkel"/>
    <n v="40.5"/>
    <n v="5.4"/>
    <s v="No"/>
    <s v="No"/>
    <x v="1"/>
    <n v="1"/>
    <x v="1"/>
    <x v="2"/>
    <d v="1969-11-10T00:00:00"/>
    <x v="1218"/>
    <s v="tier - 3"/>
    <s v="tier - 3"/>
    <s v="R1012"/>
    <n v="53"/>
  </r>
  <r>
    <s v="ID2175"/>
    <s v="Bomberger"/>
    <n v="25.64"/>
    <n v="4.76"/>
    <s v="No"/>
    <s v="No"/>
    <x v="0"/>
    <n v="1"/>
    <x v="1"/>
    <x v="3"/>
    <d v="1965-12-04T00:00:00"/>
    <x v="1219"/>
    <s v="tier - 3"/>
    <s v="tier - 3"/>
    <s v="R1011"/>
    <n v="57"/>
  </r>
  <r>
    <s v="ID2176"/>
    <s v="Roy"/>
    <n v="32.9"/>
    <n v="4.78"/>
    <s v="No"/>
    <s v="No"/>
    <x v="1"/>
    <n v="1"/>
    <x v="1"/>
    <x v="0"/>
    <d v="1969-08-14T00:00:00"/>
    <x v="1220"/>
    <s v="tier - 3"/>
    <s v="tier - 3"/>
    <s v="R1012"/>
    <n v="53"/>
  </r>
  <r>
    <s v="ID2177"/>
    <s v="Lapierre"/>
    <n v="29.8"/>
    <n v="4.26"/>
    <s v="No"/>
    <s v="No"/>
    <x v="1"/>
    <n v="1"/>
    <x v="1"/>
    <x v="0"/>
    <d v="1965-06-19T00:00:00"/>
    <x v="1221"/>
    <s v="tier - 3"/>
    <s v="tier - 2"/>
    <s v="R1011"/>
    <n v="57"/>
  </r>
  <r>
    <s v="ID2178"/>
    <s v="Beaty"/>
    <n v="28.9"/>
    <n v="5.85"/>
    <s v="No"/>
    <s v="No"/>
    <x v="1"/>
    <n v="1"/>
    <x v="1"/>
    <x v="0"/>
    <d v="1966-07-09T00:00:00"/>
    <x v="1222"/>
    <s v="tier - 3"/>
    <s v="tier - 2"/>
    <s v="R1012"/>
    <n v="56"/>
  </r>
  <r>
    <s v="ID2179"/>
    <s v="Hammer"/>
    <n v="24.7"/>
    <n v="5.32"/>
    <s v="No"/>
    <s v="No"/>
    <x v="1"/>
    <n v="1"/>
    <x v="1"/>
    <x v="0"/>
    <d v="1973-10-21T00:00:00"/>
    <x v="1223"/>
    <s v="tier - 3"/>
    <s v="tier - 1"/>
    <s v="R1013"/>
    <n v="49"/>
  </r>
  <r>
    <s v="ID218"/>
    <s v="Randolph"/>
    <n v="33.69"/>
    <n v="9.68"/>
    <s v="No"/>
    <s v="No"/>
    <x v="0"/>
    <n v="0"/>
    <x v="0"/>
    <x v="0"/>
    <d v="1965-12-18T00:00:00"/>
    <x v="1224"/>
    <s v="tier - 3"/>
    <s v="tier - 3"/>
    <s v="R1013"/>
    <n v="57"/>
  </r>
  <r>
    <s v="ID2180"/>
    <s v="Masterson"/>
    <n v="20.6"/>
    <n v="5.14"/>
    <s v="No"/>
    <s v="No"/>
    <x v="1"/>
    <n v="1"/>
    <x v="1"/>
    <x v="0"/>
    <d v="2000-09-17T00:00:00"/>
    <x v="1225"/>
    <s v="tier - 3"/>
    <s v="tier - 3"/>
    <s v="R1012"/>
    <n v="22"/>
  </r>
  <r>
    <s v="ID2181"/>
    <s v="Friess"/>
    <n v="18.600000000000001"/>
    <n v="5"/>
    <s v="No"/>
    <s v="No"/>
    <x v="1"/>
    <n v="1"/>
    <x v="1"/>
    <x v="2"/>
    <d v="1968-10-24T00:00:00"/>
    <x v="1226"/>
    <s v="tier - 3"/>
    <s v="tier - 1"/>
    <s v="R1013"/>
    <n v="54"/>
  </r>
  <r>
    <s v="ID2182"/>
    <s v="Mantoni"/>
    <n v="17.8"/>
    <n v="4.55"/>
    <s v="No"/>
    <s v="No"/>
    <x v="1"/>
    <n v="1"/>
    <x v="1"/>
    <x v="0"/>
    <d v="1974-12-15T00:00:00"/>
    <x v="1227"/>
    <s v="tier - 3"/>
    <s v="tier - 1"/>
    <s v="R1012"/>
    <n v="48"/>
  </r>
  <r>
    <s v="ID2183"/>
    <s v="Bodeen"/>
    <n v="35.200000000000003"/>
    <n v="5.97"/>
    <s v="No"/>
    <s v="yes"/>
    <x v="0"/>
    <n v="1"/>
    <x v="1"/>
    <x v="0"/>
    <d v="1991-06-26T00:00:00"/>
    <x v="1228"/>
    <s v="tier - 3"/>
    <s v="tier - 2"/>
    <s v="R1012"/>
    <n v="31"/>
  </r>
  <r>
    <s v="ID2184"/>
    <s v="McPherson"/>
    <n v="33.770000000000003"/>
    <n v="4.0199999999999996"/>
    <s v="No"/>
    <s v="yes"/>
    <x v="0"/>
    <n v="1"/>
    <x v="1"/>
    <x v="1"/>
    <d v="1996-07-21T00:00:00"/>
    <x v="1229"/>
    <s v="tier - 3"/>
    <s v="tier - 3"/>
    <s v="R1012"/>
    <n v="26"/>
  </r>
  <r>
    <s v="ID2185"/>
    <s v="Palko"/>
    <n v="30.03"/>
    <n v="4.04"/>
    <s v="No"/>
    <s v="yes"/>
    <x v="0"/>
    <n v="1"/>
    <x v="1"/>
    <x v="0"/>
    <d v="1974-12-10T00:00:00"/>
    <x v="1230"/>
    <s v="tier - 3"/>
    <s v="tier - 3"/>
    <s v="R1012"/>
    <n v="48"/>
  </r>
  <r>
    <s v="ID2186"/>
    <s v="Breathitt"/>
    <n v="29.37"/>
    <n v="5.54"/>
    <s v="No"/>
    <s v="yes"/>
    <x v="0"/>
    <n v="1"/>
    <x v="1"/>
    <x v="2"/>
    <d v="1989-10-25T00:00:00"/>
    <x v="1231"/>
    <s v="tier - 3"/>
    <s v="tier - 1"/>
    <s v="R1012"/>
    <n v="33"/>
  </r>
  <r>
    <s v="ID2187"/>
    <s v="Evora"/>
    <n v="28.5"/>
    <n v="4.03"/>
    <s v="No"/>
    <s v="yes"/>
    <x v="0"/>
    <n v="1"/>
    <x v="1"/>
    <x v="2"/>
    <d v="1974-08-30T00:00:00"/>
    <x v="1231"/>
    <s v="tier - 3"/>
    <s v="tier - 2"/>
    <s v="R1025"/>
    <n v="48"/>
  </r>
  <r>
    <s v="ID2188"/>
    <s v="Fischer"/>
    <n v="23.32"/>
    <n v="5.62"/>
    <s v="No"/>
    <s v="yes"/>
    <x v="0"/>
    <n v="1"/>
    <x v="1"/>
    <x v="2"/>
    <d v="2001-12-17T00:00:00"/>
    <x v="1232"/>
    <s v="tier - 3"/>
    <s v="tier - 1"/>
    <s v="R1026"/>
    <n v="21"/>
  </r>
  <r>
    <s v="ID2189"/>
    <s v="Deba"/>
    <n v="26.125"/>
    <n v="5.27"/>
    <s v="No"/>
    <s v="yes"/>
    <x v="0"/>
    <n v="1"/>
    <x v="1"/>
    <x v="0"/>
    <d v="2000-09-18T00:00:00"/>
    <x v="1233"/>
    <s v="tier - 3"/>
    <s v="tier - 1"/>
    <s v="R1011"/>
    <n v="22"/>
  </r>
  <r>
    <s v="ID219"/>
    <s v="Leloup"/>
    <n v="42.27"/>
    <n v="6.05"/>
    <s v="yes"/>
    <s v="No"/>
    <x v="0"/>
    <n v="1"/>
    <x v="0"/>
    <x v="1"/>
    <d v="1971-11-09T00:00:00"/>
    <x v="1233"/>
    <s v="tier - 3"/>
    <s v="tier - 2"/>
    <s v="R1012"/>
    <n v="51"/>
  </r>
  <r>
    <s v="ID2190"/>
    <s v="Labare"/>
    <n v="25.46"/>
    <n v="5.18"/>
    <s v="No"/>
    <s v="yes"/>
    <x v="0"/>
    <n v="1"/>
    <x v="1"/>
    <x v="1"/>
    <d v="1966-11-07T00:00:00"/>
    <x v="1234"/>
    <s v="tier - 3"/>
    <s v="tier - 3"/>
    <s v="R1011"/>
    <n v="56"/>
  </r>
  <r>
    <s v="ID2191"/>
    <s v="Arouca"/>
    <n v="23.75"/>
    <n v="5.27"/>
    <s v="No"/>
    <s v="yes"/>
    <x v="0"/>
    <n v="1"/>
    <x v="1"/>
    <x v="1"/>
    <d v="1966-11-20T00:00:00"/>
    <x v="1235"/>
    <s v="tier - 3"/>
    <s v="tier - 3"/>
    <s v="R1011"/>
    <n v="56"/>
  </r>
  <r>
    <s v="ID2192"/>
    <s v="Reese"/>
    <n v="23.085000000000001"/>
    <n v="5.62"/>
    <s v="No"/>
    <s v="yes"/>
    <x v="0"/>
    <n v="1"/>
    <x v="1"/>
    <x v="2"/>
    <d v="1967-09-04T00:00:00"/>
    <x v="1236"/>
    <s v="tier - 3"/>
    <s v="tier - 2"/>
    <s v="R1012"/>
    <n v="55"/>
  </r>
  <r>
    <s v="ID2193"/>
    <s v="McCloskey"/>
    <n v="22.99"/>
    <n v="5.0599999999999996"/>
    <s v="No"/>
    <s v="yes"/>
    <x v="0"/>
    <n v="1"/>
    <x v="1"/>
    <x v="3"/>
    <d v="1972-10-07T00:00:00"/>
    <x v="1237"/>
    <s v="tier - 3"/>
    <s v="tier - 2"/>
    <s v="R1012"/>
    <n v="50"/>
  </r>
  <r>
    <s v="ID2194"/>
    <s v="Tedsen"/>
    <n v="21.47"/>
    <n v="4.6900000000000004"/>
    <s v="No"/>
    <s v="yes"/>
    <x v="0"/>
    <n v="1"/>
    <x v="1"/>
    <x v="0"/>
    <d v="1966-09-09T00:00:00"/>
    <x v="1238"/>
    <s v="tier - 3"/>
    <s v="tier - 1"/>
    <s v="R1013"/>
    <n v="56"/>
  </r>
  <r>
    <s v="ID2195"/>
    <s v="Koehlinger"/>
    <n v="15.96"/>
    <n v="5.44"/>
    <s v="No"/>
    <s v="yes"/>
    <x v="0"/>
    <n v="1"/>
    <x v="1"/>
    <x v="1"/>
    <d v="1966-07-05T00:00:00"/>
    <x v="1239"/>
    <s v="tier - 3"/>
    <s v="tier - 1"/>
    <s v="R1013"/>
    <n v="56"/>
  </r>
  <r>
    <s v="ID2196"/>
    <s v="Pielechaty"/>
    <n v="39.5"/>
    <n v="5.05"/>
    <s v="No"/>
    <s v="yes"/>
    <x v="0"/>
    <n v="1"/>
    <x v="1"/>
    <x v="3"/>
    <d v="1980-08-20T00:00:00"/>
    <x v="1240"/>
    <s v="tier - 3"/>
    <s v="tier - 1"/>
    <s v="R1021"/>
    <n v="42"/>
  </r>
  <r>
    <s v="ID2197"/>
    <s v="Korhonen"/>
    <n v="33.770000000000003"/>
    <n v="6"/>
    <s v="No"/>
    <s v="yes"/>
    <x v="0"/>
    <n v="1"/>
    <x v="1"/>
    <x v="0"/>
    <d v="1969-11-30T00:00:00"/>
    <x v="1241"/>
    <s v="tier - 3"/>
    <s v="tier - 2"/>
    <s v="R1011"/>
    <n v="53"/>
  </r>
  <r>
    <s v="ID2198"/>
    <s v="Kehr"/>
    <n v="26.84"/>
    <n v="5.99"/>
    <s v="yes"/>
    <s v="yes"/>
    <x v="0"/>
    <n v="1"/>
    <x v="1"/>
    <x v="0"/>
    <d v="1969-06-25T00:00:00"/>
    <x v="1242"/>
    <s v="tier - 3"/>
    <s v="tier - 2"/>
    <s v="R1011"/>
    <n v="53"/>
  </r>
  <r>
    <s v="ID2199"/>
    <s v="Montagna"/>
    <n v="35.53"/>
    <n v="4.3600000000000003"/>
    <s v="No"/>
    <s v="No"/>
    <x v="1"/>
    <n v="1"/>
    <x v="1"/>
    <x v="0"/>
    <d v="1966-08-06T00:00:00"/>
    <x v="1243"/>
    <s v="tier - 3"/>
    <s v="tier - 1"/>
    <s v="R1016"/>
    <n v="56"/>
  </r>
  <r>
    <s v="ID22"/>
    <s v="M√ºller"/>
    <n v="32.200000000000003"/>
    <n v="6.22"/>
    <s v="yes"/>
    <s v="No"/>
    <x v="0"/>
    <n v="2"/>
    <x v="0"/>
    <x v="0"/>
    <d v="1972-09-03T00:00:00"/>
    <x v="1244"/>
    <s v="tier - 3"/>
    <s v="tier - 2"/>
    <s v="R1021"/>
    <n v="50"/>
  </r>
  <r>
    <s v="ID220"/>
    <s v="Baker"/>
    <n v="53.25"/>
    <n v="6.11"/>
    <s v="yes"/>
    <s v="No"/>
    <x v="1"/>
    <n v="1"/>
    <x v="0"/>
    <x v="0"/>
    <d v="1970-06-14T00:00:00"/>
    <x v="1245"/>
    <s v="tier - 3"/>
    <s v="tier - 2"/>
    <s v="R1012"/>
    <n v="52"/>
  </r>
  <r>
    <s v="ID2200"/>
    <s v="Sidebottom"/>
    <n v="30.59"/>
    <n v="4.41"/>
    <s v="No"/>
    <s v="No"/>
    <x v="1"/>
    <n v="1"/>
    <x v="1"/>
    <x v="0"/>
    <d v="1976-06-28T00:00:00"/>
    <x v="1246"/>
    <s v="tier - 3"/>
    <s v="tier - 2"/>
    <s v="R1025"/>
    <n v="46"/>
  </r>
  <r>
    <s v="ID2201"/>
    <s v="Johnson"/>
    <n v="30.59"/>
    <n v="4.17"/>
    <s v="No"/>
    <s v="No"/>
    <x v="1"/>
    <n v="1"/>
    <x v="1"/>
    <x v="1"/>
    <d v="1969-12-30T00:00:00"/>
    <x v="1247"/>
    <s v="tier - 3"/>
    <s v="tier - 1"/>
    <s v="R1016"/>
    <n v="53"/>
  </r>
  <r>
    <s v="ID2202"/>
    <s v="Morris"/>
    <n v="27.835000000000001"/>
    <n v="4.4400000000000004"/>
    <s v="No"/>
    <s v="No"/>
    <x v="1"/>
    <n v="1"/>
    <x v="1"/>
    <x v="2"/>
    <d v="1989-12-17T00:00:00"/>
    <x v="1248"/>
    <s v="tier - 3"/>
    <s v="tier - 2"/>
    <s v="R1026"/>
    <n v="33"/>
  </r>
  <r>
    <s v="ID2203"/>
    <s v="Chaisson"/>
    <n v="40.26"/>
    <n v="5.52"/>
    <s v="No"/>
    <s v="yes"/>
    <x v="0"/>
    <n v="1"/>
    <x v="1"/>
    <x v="0"/>
    <d v="1969-08-20T00:00:00"/>
    <x v="1249"/>
    <s v="tier - 3"/>
    <s v="tier - 1"/>
    <s v="R1011"/>
    <n v="53"/>
  </r>
  <r>
    <s v="ID2204"/>
    <s v="Pigott"/>
    <n v="39.82"/>
    <n v="6.01"/>
    <s v="No"/>
    <s v="yes"/>
    <x v="0"/>
    <n v="1"/>
    <x v="1"/>
    <x v="0"/>
    <d v="1981-10-02T00:00:00"/>
    <x v="1250"/>
    <s v="tier - 3"/>
    <s v="tier - 1"/>
    <s v="R1026"/>
    <n v="41"/>
  </r>
  <r>
    <s v="ID2205"/>
    <s v="Cochrane"/>
    <n v="39.159999999999997"/>
    <n v="5.81"/>
    <s v="No"/>
    <s v="yes"/>
    <x v="0"/>
    <n v="1"/>
    <x v="1"/>
    <x v="0"/>
    <d v="1969-10-11T00:00:00"/>
    <x v="1251"/>
    <s v="tier - 3"/>
    <s v="tier - 2"/>
    <s v="R1011"/>
    <n v="53"/>
  </r>
  <r>
    <s v="ID2206"/>
    <s v="Armitage"/>
    <n v="25.555"/>
    <n v="4.37"/>
    <s v="No"/>
    <s v="No"/>
    <x v="1"/>
    <n v="1"/>
    <x v="1"/>
    <x v="0"/>
    <d v="1971-12-26T00:00:00"/>
    <x v="1252"/>
    <s v="tier - 3"/>
    <s v="tier - 1"/>
    <s v="R1025"/>
    <n v="51"/>
  </r>
  <r>
    <s v="ID2207"/>
    <s v="Shen"/>
    <n v="25.175000000000001"/>
    <n v="5.74"/>
    <s v="No"/>
    <s v="No"/>
    <x v="1"/>
    <n v="1"/>
    <x v="1"/>
    <x v="2"/>
    <d v="2004-10-04T00:00:00"/>
    <x v="1253"/>
    <s v="tier - 3"/>
    <s v="tier - 2"/>
    <s v="R1019"/>
    <n v="18"/>
  </r>
  <r>
    <s v="ID2208"/>
    <s v="O'Kelly"/>
    <n v="38.28"/>
    <n v="5.39"/>
    <s v="No"/>
    <s v="yes"/>
    <x v="0"/>
    <n v="1"/>
    <x v="1"/>
    <x v="0"/>
    <d v="1967-06-14T00:00:00"/>
    <x v="1254"/>
    <s v="tier - 3"/>
    <s v="tier - 3"/>
    <s v="R1024"/>
    <n v="55"/>
  </r>
  <r>
    <s v="ID2209"/>
    <s v="Huff"/>
    <n v="38.17"/>
    <n v="4.07"/>
    <s v="No"/>
    <s v="yes"/>
    <x v="0"/>
    <n v="1"/>
    <x v="1"/>
    <x v="2"/>
    <d v="1970-06-22T00:00:00"/>
    <x v="1255"/>
    <s v="tier - 3"/>
    <s v="tier - 1"/>
    <s v="R1012"/>
    <n v="52"/>
  </r>
  <r>
    <s v="ID221"/>
    <s v="Dye"/>
    <n v="26.8"/>
    <n v="10.93"/>
    <s v="yes"/>
    <s v="No"/>
    <x v="0"/>
    <n v="0"/>
    <x v="1"/>
    <x v="0"/>
    <d v="1988-11-14T00:00:00"/>
    <x v="1256"/>
    <s v="tier - 3"/>
    <s v="tier - 1"/>
    <s v="R1022"/>
    <n v="34"/>
  </r>
  <r>
    <s v="ID2210"/>
    <s v="Willard"/>
    <n v="36.85"/>
    <n v="5.49"/>
    <s v="No"/>
    <s v="yes"/>
    <x v="0"/>
    <n v="1"/>
    <x v="1"/>
    <x v="2"/>
    <d v="1972-09-25T00:00:00"/>
    <x v="1257"/>
    <s v="tier - 3"/>
    <s v="tier - 2"/>
    <s v="R1011"/>
    <n v="50"/>
  </r>
  <r>
    <s v="ID2211"/>
    <s v="D'Addario"/>
    <n v="22.61"/>
    <n v="5.68"/>
    <s v="No"/>
    <s v="No"/>
    <x v="1"/>
    <n v="1"/>
    <x v="1"/>
    <x v="1"/>
    <d v="1968-10-06T00:00:00"/>
    <x v="1258"/>
    <s v="tier - 3"/>
    <s v="tier - 1"/>
    <s v="R1012"/>
    <n v="54"/>
  </r>
  <r>
    <s v="ID2212"/>
    <s v="Buchanan"/>
    <n v="21.754999999999999"/>
    <n v="6.09"/>
    <s v="No"/>
    <s v="No"/>
    <x v="1"/>
    <n v="1"/>
    <x v="1"/>
    <x v="1"/>
    <d v="1963-11-22T00:00:00"/>
    <x v="1259"/>
    <s v="tier - 3"/>
    <s v="tier - 3"/>
    <s v="R1012"/>
    <n v="59"/>
  </r>
  <r>
    <s v="ID2213"/>
    <s v="Clark"/>
    <n v="20.425000000000001"/>
    <n v="5.53"/>
    <s v="No"/>
    <s v="No"/>
    <x v="1"/>
    <n v="1"/>
    <x v="1"/>
    <x v="0"/>
    <d v="1995-12-10T00:00:00"/>
    <x v="1260"/>
    <s v="tier - 3"/>
    <s v="tier - 2"/>
    <s v="R1026"/>
    <n v="27"/>
  </r>
  <r>
    <s v="ID2214"/>
    <s v="Waterson"/>
    <n v="31.35"/>
    <n v="4.28"/>
    <s v="No"/>
    <s v="yes"/>
    <x v="0"/>
    <n v="1"/>
    <x v="1"/>
    <x v="1"/>
    <d v="1963-07-11T00:00:00"/>
    <x v="1260"/>
    <s v="tier - 3"/>
    <s v="tier - 1"/>
    <s v="R1012"/>
    <n v="59"/>
  </r>
  <r>
    <s v="ID2215"/>
    <s v="Piras"/>
    <n v="31.13"/>
    <n v="6.01"/>
    <s v="No"/>
    <s v="yes"/>
    <x v="0"/>
    <n v="1"/>
    <x v="1"/>
    <x v="1"/>
    <d v="2002-09-20T00:00:00"/>
    <x v="1261"/>
    <s v="tier - 3"/>
    <s v="tier - 3"/>
    <s v="R1012"/>
    <n v="20"/>
  </r>
  <r>
    <s v="ID2216"/>
    <s v="Olson"/>
    <n v="17.48"/>
    <n v="4.59"/>
    <s v="No"/>
    <s v="No"/>
    <x v="1"/>
    <n v="1"/>
    <x v="1"/>
    <x v="0"/>
    <d v="1989-08-19T00:00:00"/>
    <x v="1262"/>
    <s v="tier - 3"/>
    <s v="tier - 3"/>
    <s v="R1013"/>
    <n v="33"/>
  </r>
  <r>
    <s v="ID2217"/>
    <s v="Manfredi"/>
    <n v="22.57"/>
    <n v="5.8"/>
    <s v="yes"/>
    <s v="No"/>
    <x v="0"/>
    <n v="1"/>
    <x v="1"/>
    <x v="0"/>
    <d v="1968-11-02T00:00:00"/>
    <x v="1263"/>
    <s v="tier - 3"/>
    <s v="tier - 2"/>
    <s v="R1025"/>
    <n v="54"/>
  </r>
  <r>
    <s v="ID2218"/>
    <s v="Landberg"/>
    <n v="26.73"/>
    <n v="5.08"/>
    <s v="No"/>
    <s v="yes"/>
    <x v="0"/>
    <n v="1"/>
    <x v="1"/>
    <x v="2"/>
    <d v="1964-07-12T00:00:00"/>
    <x v="1264"/>
    <s v="tier - 3"/>
    <s v="tier - 3"/>
    <s v="R1011"/>
    <n v="58"/>
  </r>
  <r>
    <s v="ID2219"/>
    <s v="Flynn"/>
    <n v="20.79"/>
    <n v="5.84"/>
    <s v="No"/>
    <s v="yes"/>
    <x v="0"/>
    <n v="1"/>
    <x v="1"/>
    <x v="0"/>
    <d v="1965-11-29T00:00:00"/>
    <x v="1265"/>
    <s v="tier - 3"/>
    <s v="tier - 1"/>
    <s v="R1012"/>
    <n v="57"/>
  </r>
  <r>
    <s v="ID222"/>
    <s v="Bishop"/>
    <n v="28.5"/>
    <n v="5.12"/>
    <s v="No"/>
    <s v="No"/>
    <x v="0"/>
    <n v="1"/>
    <x v="0"/>
    <x v="3"/>
    <d v="1965-09-26T00:00:00"/>
    <x v="1266"/>
    <s v="tier - 3"/>
    <s v="tier - 3"/>
    <s v="R1012"/>
    <n v="57"/>
  </r>
  <r>
    <s v="ID2220"/>
    <s v="Devitt"/>
    <n v="20.149999999999999"/>
    <n v="4.1500000000000004"/>
    <s v="No"/>
    <s v="No"/>
    <x v="0"/>
    <n v="1"/>
    <x v="1"/>
    <x v="2"/>
    <d v="1964-07-04T00:00:00"/>
    <x v="1267"/>
    <s v="tier - 3"/>
    <s v="tier - 1"/>
    <s v="R1011"/>
    <n v="58"/>
  </r>
  <r>
    <s v="ID2221"/>
    <s v="Lynch"/>
    <n v="36.85"/>
    <n v="4.3600000000000003"/>
    <s v="yes"/>
    <s v="No"/>
    <x v="0"/>
    <n v="0"/>
    <x v="1"/>
    <x v="2"/>
    <d v="1964-07-03T00:00:00"/>
    <x v="1267"/>
    <s v="tier - 3"/>
    <s v="tier - 1"/>
    <s v="R1013"/>
    <n v="58"/>
  </r>
  <r>
    <s v="ID2222"/>
    <s v="Tramontano"/>
    <n v="35.53"/>
    <n v="4.55"/>
    <s v="yes"/>
    <s v="No"/>
    <x v="0"/>
    <n v="0"/>
    <x v="1"/>
    <x v="2"/>
    <d v="1964-12-13T00:00:00"/>
    <x v="1268"/>
    <s v="tier - 3"/>
    <s v="tier - 2"/>
    <s v="R1011"/>
    <n v="58"/>
  </r>
  <r>
    <s v="ID2223"/>
    <s v="Davidson"/>
    <n v="31.1"/>
    <n v="4.37"/>
    <s v="yes"/>
    <s v="No"/>
    <x v="0"/>
    <n v="0"/>
    <x v="1"/>
    <x v="1"/>
    <d v="1979-06-07T00:00:00"/>
    <x v="1269"/>
    <s v="tier - 3"/>
    <s v="tier - 1"/>
    <s v="R1026"/>
    <n v="44"/>
  </r>
  <r>
    <s v="ID2224"/>
    <s v="Burke"/>
    <n v="23.21"/>
    <n v="5.24"/>
    <s v="yes"/>
    <s v="No"/>
    <x v="0"/>
    <n v="0"/>
    <x v="1"/>
    <x v="2"/>
    <d v="1972-12-06T00:00:00"/>
    <x v="1270"/>
    <s v="tier - 3"/>
    <s v="tier - 2"/>
    <s v="R1025"/>
    <n v="50"/>
  </r>
  <r>
    <s v="ID2225"/>
    <s v="McGraw"/>
    <n v="18.36"/>
    <n v="5.96"/>
    <s v="No"/>
    <s v="No"/>
    <x v="0"/>
    <n v="1"/>
    <x v="1"/>
    <x v="0"/>
    <d v="1964-06-13T00:00:00"/>
    <x v="1271"/>
    <s v="tier - 3"/>
    <s v="tier - 2"/>
    <s v="R1013"/>
    <n v="58"/>
  </r>
  <r>
    <s v="ID2226"/>
    <s v="Fellure"/>
    <n v="15.92"/>
    <n v="4.76"/>
    <s v="yes"/>
    <s v="No"/>
    <x v="0"/>
    <n v="1"/>
    <x v="1"/>
    <x v="3"/>
    <d v="1997-07-28T00:00:00"/>
    <x v="1272"/>
    <s v="tier - 3"/>
    <s v="tier - 2"/>
    <s v="R1026"/>
    <n v="25"/>
  </r>
  <r>
    <s v="ID2227"/>
    <s v="Sanford"/>
    <n v="15.17"/>
    <n v="4.3"/>
    <s v="yes"/>
    <s v="No"/>
    <x v="1"/>
    <n v="1"/>
    <x v="1"/>
    <x v="1"/>
    <d v="1967-12-19T00:00:00"/>
    <x v="1273"/>
    <s v="tier - 3"/>
    <s v="tier - 1"/>
    <s v="R1018"/>
    <n v="55"/>
  </r>
  <r>
    <s v="ID2228"/>
    <s v="Wrenn"/>
    <n v="16.63"/>
    <n v="4.5"/>
    <s v="No"/>
    <s v="No"/>
    <x v="0"/>
    <n v="1"/>
    <x v="1"/>
    <x v="0"/>
    <d v="1970-10-02T00:00:00"/>
    <x v="1274"/>
    <s v="tier - 3"/>
    <s v="tier - 3"/>
    <s v="R1024"/>
    <n v="52"/>
  </r>
  <r>
    <s v="ID2229"/>
    <s v="Lindsey"/>
    <n v="19.39"/>
    <n v="5.59"/>
    <s v="No"/>
    <s v="No"/>
    <x v="1"/>
    <n v="1"/>
    <x v="1"/>
    <x v="3"/>
    <d v="1970-10-07T00:00:00"/>
    <x v="1275"/>
    <s v="tier - 3"/>
    <s v="tier - 2"/>
    <s v="R1011"/>
    <n v="52"/>
  </r>
  <r>
    <s v="ID223"/>
    <s v="Krueger"/>
    <n v="22.895"/>
    <n v="5.72"/>
    <s v="No"/>
    <s v="No"/>
    <x v="0"/>
    <n v="0"/>
    <x v="0"/>
    <x v="0"/>
    <d v="1983-10-23T00:00:00"/>
    <x v="1275"/>
    <s v="tier - 3"/>
    <s v="tier - 1"/>
    <s v="R1021"/>
    <n v="39"/>
  </r>
  <r>
    <s v="ID2230"/>
    <s v="Babler"/>
    <n v="17.34"/>
    <n v="6.29"/>
    <s v="yes"/>
    <s v="No"/>
    <x v="1"/>
    <n v="1"/>
    <x v="1"/>
    <x v="0"/>
    <d v="1985-06-09T00:00:00"/>
    <x v="1276"/>
    <s v="tier - 3"/>
    <s v="tier - 1"/>
    <s v="R1012"/>
    <n v="37"/>
  </r>
  <r>
    <s v="ID2231"/>
    <s v="Brezenski"/>
    <n v="17.940000000000001"/>
    <n v="4.1900000000000004"/>
    <s v="No"/>
    <s v="yes"/>
    <x v="0"/>
    <n v="1"/>
    <x v="1"/>
    <x v="0"/>
    <d v="1980-07-17T00:00:00"/>
    <x v="1277"/>
    <s v="tier - 3"/>
    <s v="tier - 3"/>
    <s v="R1021"/>
    <n v="42"/>
  </r>
  <r>
    <s v="ID2232"/>
    <s v="Marschner"/>
    <n v="16.670000000000002"/>
    <n v="4.7"/>
    <s v="yes"/>
    <s v="No"/>
    <x v="1"/>
    <n v="1"/>
    <x v="1"/>
    <x v="0"/>
    <d v="1971-09-12T00:00:00"/>
    <x v="1278"/>
    <s v="tier - 3"/>
    <s v="tier - 3"/>
    <s v="R1012"/>
    <n v="51"/>
  </r>
  <r>
    <s v="ID2233"/>
    <s v="King"/>
    <n v="20.58"/>
    <n v="5.64"/>
    <s v="yes"/>
    <s v="No"/>
    <x v="0"/>
    <n v="0"/>
    <x v="1"/>
    <x v="0"/>
    <d v="1966-06-14T00:00:00"/>
    <x v="1279"/>
    <s v="tier - 3"/>
    <s v="tier - 1"/>
    <s v="R1012"/>
    <n v="56"/>
  </r>
  <r>
    <s v="ID2234"/>
    <s v="Montez"/>
    <n v="16.5"/>
    <n v="4.1100000000000003"/>
    <s v="yes"/>
    <s v="No"/>
    <x v="0"/>
    <n v="0"/>
    <x v="1"/>
    <x v="0"/>
    <d v="1965-06-23T00:00:00"/>
    <x v="1280"/>
    <s v="tier - 3"/>
    <s v="tier - 2"/>
    <s v="R1011"/>
    <n v="57"/>
  </r>
  <r>
    <s v="ID2235"/>
    <s v="Campbell"/>
    <n v="15.41"/>
    <n v="5.43"/>
    <s v="yes"/>
    <s v="No"/>
    <x v="1"/>
    <n v="1"/>
    <x v="1"/>
    <x v="0"/>
    <d v="1966-09-07T00:00:00"/>
    <x v="1281"/>
    <s v="tier - 3"/>
    <s v="tier - 2"/>
    <s v="R1025"/>
    <n v="56"/>
  </r>
  <r>
    <s v="ID2236"/>
    <s v="Hurt"/>
    <n v="24.59"/>
    <n v="4.38"/>
    <s v="No"/>
    <s v="No"/>
    <x v="0"/>
    <n v="1"/>
    <x v="1"/>
    <x v="1"/>
    <d v="2004-09-10T00:00:00"/>
    <x v="1282"/>
    <s v="tier - 3"/>
    <s v="tier - 2"/>
    <s v="R1013"/>
    <n v="18"/>
  </r>
  <r>
    <s v="ID2237"/>
    <s v="Garey"/>
    <n v="33.33"/>
    <n v="9.7899999999999991"/>
    <s v="No"/>
    <s v="No"/>
    <x v="0"/>
    <n v="0"/>
    <x v="1"/>
    <x v="0"/>
    <d v="1970-10-13T00:00:00"/>
    <x v="1283"/>
    <s v="tier - 3"/>
    <s v="tier - 1"/>
    <s v="R1014"/>
    <n v="52"/>
  </r>
  <r>
    <s v="ID2238"/>
    <s v="Reddy"/>
    <n v="18.5"/>
    <n v="11.84"/>
    <s v="No"/>
    <s v="No"/>
    <x v="0"/>
    <n v="0"/>
    <x v="1"/>
    <x v="0"/>
    <d v="1983-06-07T00:00:00"/>
    <x v="1284"/>
    <s v="tier - 3"/>
    <s v="tier - 3"/>
    <s v="R1026"/>
    <n v="40"/>
  </r>
  <r>
    <s v="ID2239"/>
    <s v="Mueller"/>
    <n v="18.579999999999998"/>
    <n v="6.22"/>
    <s v="No"/>
    <s v="No"/>
    <x v="0"/>
    <n v="0"/>
    <x v="1"/>
    <x v="1"/>
    <d v="1969-08-11T00:00:00"/>
    <x v="1285"/>
    <s v="tier - 3"/>
    <s v="tier - 1"/>
    <s v="R1012"/>
    <n v="53"/>
  </r>
  <r>
    <s v="ID224"/>
    <s v="Julia"/>
    <n v="34.06"/>
    <n v="11.83"/>
    <s v="yes"/>
    <s v="No"/>
    <x v="0"/>
    <n v="1"/>
    <x v="0"/>
    <x v="0"/>
    <d v="1989-10-06T00:00:00"/>
    <x v="1286"/>
    <s v="tier - 3"/>
    <s v="tier - 3"/>
    <s v="R1026"/>
    <n v="33"/>
  </r>
  <r>
    <s v="ID2240"/>
    <s v="Uribe"/>
    <n v="16.64"/>
    <n v="10.01"/>
    <s v="No"/>
    <s v="No"/>
    <x v="0"/>
    <n v="0"/>
    <x v="1"/>
    <x v="3"/>
    <d v="1968-06-24T00:00:00"/>
    <x v="1286"/>
    <s v="tier - 3"/>
    <s v="tier - 1"/>
    <s v="R1024"/>
    <n v="54"/>
  </r>
  <r>
    <s v="ID2241"/>
    <s v="Hand"/>
    <n v="19.329999999999998"/>
    <n v="4.32"/>
    <s v="No"/>
    <s v="No"/>
    <x v="0"/>
    <n v="1"/>
    <x v="1"/>
    <x v="0"/>
    <d v="1971-12-19T00:00:00"/>
    <x v="1287"/>
    <s v="tier - 3"/>
    <s v="tier - 1"/>
    <s v="R1012"/>
    <n v="51"/>
  </r>
  <r>
    <s v="ID2242"/>
    <s v="Petersen"/>
    <n v="21.26"/>
    <n v="5.65"/>
    <s v="yes"/>
    <s v="No"/>
    <x v="1"/>
    <n v="1"/>
    <x v="1"/>
    <x v="0"/>
    <d v="1988-06-12T00:00:00"/>
    <x v="1288"/>
    <s v="tier - 3"/>
    <s v="tier - 1"/>
    <s v="R1026"/>
    <n v="34"/>
  </r>
  <r>
    <s v="ID2243"/>
    <s v="Mac-Thiong"/>
    <n v="15.6"/>
    <n v="4.12"/>
    <s v="yes"/>
    <s v="No"/>
    <x v="0"/>
    <n v="1"/>
    <x v="1"/>
    <x v="1"/>
    <d v="1970-07-23T00:00:00"/>
    <x v="1289"/>
    <s v="tier - 3"/>
    <s v="tier - 1"/>
    <s v="R1012"/>
    <n v="52"/>
  </r>
  <r>
    <s v="ID2244"/>
    <s v="Walker"/>
    <n v="24.39"/>
    <n v="6.24"/>
    <s v="No"/>
    <s v="No"/>
    <x v="0"/>
    <n v="1"/>
    <x v="1"/>
    <x v="0"/>
    <d v="1965-10-03T00:00:00"/>
    <x v="1290"/>
    <s v="tier - 3"/>
    <s v="tier - 1"/>
    <s v="R1017"/>
    <n v="57"/>
  </r>
  <r>
    <s v="ID2245"/>
    <s v="Steidl"/>
    <n v="24.75"/>
    <n v="4.83"/>
    <s v="No"/>
    <s v="No"/>
    <x v="0"/>
    <n v="0"/>
    <x v="1"/>
    <x v="1"/>
    <d v="1968-11-14T00:00:00"/>
    <x v="1291"/>
    <s v="tier - 3"/>
    <s v="tier - 1"/>
    <s v="R1011"/>
    <n v="54"/>
  </r>
  <r>
    <s v="ID2246"/>
    <s v="Rose"/>
    <n v="20.88"/>
    <n v="7.4"/>
    <s v="No"/>
    <s v="No"/>
    <x v="0"/>
    <n v="0"/>
    <x v="1"/>
    <x v="1"/>
    <d v="1971-12-01T00:00:00"/>
    <x v="1292"/>
    <s v="tier - 3"/>
    <s v="tier - 1"/>
    <s v="R1012"/>
    <n v="51"/>
  </r>
  <r>
    <s v="ID2247"/>
    <s v="Alderfer"/>
    <n v="20.43"/>
    <n v="4.54"/>
    <s v="No"/>
    <s v="No"/>
    <x v="0"/>
    <n v="0"/>
    <x v="1"/>
    <x v="0"/>
    <d v="1973-07-23T00:00:00"/>
    <x v="1293"/>
    <s v="tier - 3"/>
    <s v="tier - 2"/>
    <s v="R1011"/>
    <n v="49"/>
  </r>
  <r>
    <s v="ID2248"/>
    <s v="Ryland"/>
    <n v="15.18"/>
    <n v="11.11"/>
    <s v="No"/>
    <s v="No"/>
    <x v="0"/>
    <n v="0"/>
    <x v="1"/>
    <x v="1"/>
    <d v="1965-10-27T00:00:00"/>
    <x v="1294"/>
    <s v="tier - 3"/>
    <s v="tier - 1"/>
    <s v="R1013"/>
    <n v="57"/>
  </r>
  <r>
    <s v="ID2249"/>
    <s v="Bethea"/>
    <n v="15.12"/>
    <n v="4.03"/>
    <s v="yes"/>
    <s v="No"/>
    <x v="0"/>
    <n v="0"/>
    <x v="1"/>
    <x v="2"/>
    <d v="1965-12-25T00:00:00"/>
    <x v="1295"/>
    <s v="tier - 3"/>
    <s v="tier - 3"/>
    <s v="R1016"/>
    <n v="57"/>
  </r>
  <r>
    <s v="ID225"/>
    <s v="Kelly"/>
    <n v="36.409999999999997"/>
    <n v="4.55"/>
    <s v="No"/>
    <s v="No"/>
    <x v="0"/>
    <n v="0"/>
    <x v="0"/>
    <x v="0"/>
    <d v="1965-11-06T00:00:00"/>
    <x v="1296"/>
    <s v="tier - 3"/>
    <s v="tier - 3"/>
    <s v="R1011"/>
    <n v="57"/>
  </r>
  <r>
    <s v="ID2250"/>
    <s v="Blois"/>
    <n v="23.88"/>
    <n v="4.51"/>
    <s v="No"/>
    <s v="No"/>
    <x v="0"/>
    <n v="1"/>
    <x v="1"/>
    <x v="0"/>
    <d v="1964-06-20T00:00:00"/>
    <x v="1297"/>
    <s v="tier - 3"/>
    <s v="tier - 1"/>
    <s v="R1020"/>
    <n v="58"/>
  </r>
  <r>
    <s v="ID2251"/>
    <s v="Dayton"/>
    <n v="16.13"/>
    <n v="5.56"/>
    <s v="No"/>
    <s v="yes"/>
    <x v="0"/>
    <n v="1"/>
    <x v="1"/>
    <x v="2"/>
    <d v="1986-07-17T00:00:00"/>
    <x v="1298"/>
    <s v="tier - 3"/>
    <s v="tier - 3"/>
    <s v="R1022"/>
    <n v="36"/>
  </r>
  <r>
    <s v="ID2252"/>
    <s v="Cloud"/>
    <n v="24.09"/>
    <n v="4.0999999999999996"/>
    <s v="No"/>
    <s v="yes"/>
    <x v="0"/>
    <n v="1"/>
    <x v="1"/>
    <x v="3"/>
    <d v="1966-10-04T00:00:00"/>
    <x v="1299"/>
    <s v="tier - 3"/>
    <s v="tier - 2"/>
    <s v="R1024"/>
    <n v="56"/>
  </r>
  <r>
    <s v="ID2253"/>
    <s v="Betournay"/>
    <n v="19.43"/>
    <n v="5.85"/>
    <s v="No"/>
    <s v="yes"/>
    <x v="0"/>
    <n v="1"/>
    <x v="1"/>
    <x v="0"/>
    <d v="1994-07-20T00:00:00"/>
    <x v="1299"/>
    <s v="tier - 3"/>
    <s v="tier - 2"/>
    <s v="R1023"/>
    <n v="28"/>
  </r>
  <r>
    <s v="ID2254"/>
    <s v="Temple"/>
    <n v="15.22"/>
    <n v="4.92"/>
    <s v="yes"/>
    <s v="No"/>
    <x v="1"/>
    <n v="1"/>
    <x v="1"/>
    <x v="0"/>
    <d v="1966-07-06T00:00:00"/>
    <x v="1299"/>
    <s v="tier - 3"/>
    <s v="tier - 1"/>
    <s v="R1024"/>
    <n v="56"/>
  </r>
  <r>
    <s v="ID2255"/>
    <s v="Rollie"/>
    <n v="20.72"/>
    <n v="9.4600000000000009"/>
    <s v="No"/>
    <s v="No"/>
    <x v="0"/>
    <n v="0"/>
    <x v="1"/>
    <x v="0"/>
    <d v="1966-08-23T00:00:00"/>
    <x v="1299"/>
    <s v="tier - 3"/>
    <s v="tier - 3"/>
    <s v="R1024"/>
    <n v="56"/>
  </r>
  <r>
    <s v="ID2256"/>
    <s v="Roybal"/>
    <n v="35.4"/>
    <n v="5.94"/>
    <s v="No"/>
    <s v="No"/>
    <x v="1"/>
    <n v="1"/>
    <x v="1"/>
    <x v="0"/>
    <d v="1966-11-09T00:00:00"/>
    <x v="1300"/>
    <s v="tier - 3"/>
    <s v="tier - 1"/>
    <s v="R1011"/>
    <n v="56"/>
  </r>
  <r>
    <s v="ID2257"/>
    <s v="Turgeon"/>
    <n v="34.4"/>
    <n v="5.7"/>
    <s v="No"/>
    <s v="No"/>
    <x v="1"/>
    <n v="1"/>
    <x v="1"/>
    <x v="1"/>
    <d v="1970-12-01T00:00:00"/>
    <x v="1301"/>
    <s v="tier - 3"/>
    <s v="tier - 1"/>
    <s v="R1021"/>
    <n v="52"/>
  </r>
  <r>
    <s v="ID2258"/>
    <s v="Deingenis"/>
    <n v="34.1"/>
    <n v="4.13"/>
    <s v="No"/>
    <s v="No"/>
    <x v="1"/>
    <n v="1"/>
    <x v="1"/>
    <x v="0"/>
    <d v="1982-10-21T00:00:00"/>
    <x v="1302"/>
    <s v="tier - 3"/>
    <s v="tier - 2"/>
    <s v="R1021"/>
    <n v="40"/>
  </r>
  <r>
    <s v="ID2259"/>
    <s v="Hodge"/>
    <n v="30.4"/>
    <n v="4.7699999999999996"/>
    <s v="No"/>
    <s v="No"/>
    <x v="1"/>
    <n v="1"/>
    <x v="1"/>
    <x v="0"/>
    <d v="1969-10-12T00:00:00"/>
    <x v="1303"/>
    <s v="tier - 3"/>
    <s v="tier - 1"/>
    <s v="R1024"/>
    <n v="53"/>
  </r>
  <r>
    <s v="ID226"/>
    <s v="Gibbs"/>
    <n v="52.3"/>
    <n v="4.87"/>
    <s v="yes"/>
    <s v="No"/>
    <x v="1"/>
    <n v="1"/>
    <x v="0"/>
    <x v="0"/>
    <d v="1984-11-26T00:00:00"/>
    <x v="1304"/>
    <s v="tier - 3"/>
    <s v="tier - 3"/>
    <s v="R1026"/>
    <n v="38"/>
  </r>
  <r>
    <s v="ID2260"/>
    <s v="Trom"/>
    <n v="28.7"/>
    <n v="4.99"/>
    <s v="No"/>
    <s v="No"/>
    <x v="1"/>
    <n v="1"/>
    <x v="1"/>
    <x v="1"/>
    <d v="1964-11-09T00:00:00"/>
    <x v="1305"/>
    <s v="tier - 3"/>
    <s v="tier - 1"/>
    <s v="R1012"/>
    <n v="58"/>
  </r>
  <r>
    <s v="ID2261"/>
    <s v="Sizer"/>
    <n v="17.440000000000001"/>
    <n v="4.42"/>
    <s v="yes"/>
    <s v="No"/>
    <x v="1"/>
    <n v="1"/>
    <x v="1"/>
    <x v="1"/>
    <d v="1988-09-05T00:00:00"/>
    <x v="1306"/>
    <s v="tier - 3"/>
    <s v="tier - 1"/>
    <s v="R1011"/>
    <n v="34"/>
  </r>
  <r>
    <s v="ID2262"/>
    <s v="Ellison"/>
    <n v="27.6"/>
    <n v="4.01"/>
    <s v="No"/>
    <s v="No"/>
    <x v="1"/>
    <n v="1"/>
    <x v="1"/>
    <x v="1"/>
    <d v="1969-11-12T00:00:00"/>
    <x v="1307"/>
    <s v="tier - 3"/>
    <s v="tier - 1"/>
    <s v="R1011"/>
    <n v="53"/>
  </r>
  <r>
    <s v="ID2263"/>
    <s v="Sulkowski"/>
    <n v="20.7"/>
    <n v="4.49"/>
    <s v="No"/>
    <s v="No"/>
    <x v="1"/>
    <n v="1"/>
    <x v="1"/>
    <x v="0"/>
    <d v="1963-06-09T00:00:00"/>
    <x v="1308"/>
    <s v="tier - 3"/>
    <s v="tier - 3"/>
    <s v="R1013"/>
    <n v="59"/>
  </r>
  <r>
    <s v="ID2264"/>
    <s v="Maringo"/>
    <n v="20.3"/>
    <n v="6.37"/>
    <s v="No"/>
    <s v="No"/>
    <x v="1"/>
    <n v="1"/>
    <x v="1"/>
    <x v="3"/>
    <d v="1964-12-02T00:00:00"/>
    <x v="1309"/>
    <s v="tier - 3"/>
    <s v="tier - 1"/>
    <s v="R1012"/>
    <n v="58"/>
  </r>
  <r>
    <s v="ID2265"/>
    <s v="Lattin"/>
    <n v="19.8"/>
    <n v="5.12"/>
    <s v="No"/>
    <s v="No"/>
    <x v="1"/>
    <n v="1"/>
    <x v="1"/>
    <x v="0"/>
    <d v="1979-11-06T00:00:00"/>
    <x v="1310"/>
    <s v="tier - 3"/>
    <s v="tier - 1"/>
    <s v="R1026"/>
    <n v="43"/>
  </r>
  <r>
    <s v="ID2266"/>
    <s v="Deblander"/>
    <n v="21.87"/>
    <n v="8.59"/>
    <s v="No"/>
    <s v="No"/>
    <x v="0"/>
    <n v="0"/>
    <x v="1"/>
    <x v="2"/>
    <d v="1966-07-25T00:00:00"/>
    <x v="1311"/>
    <s v="tier - 3"/>
    <s v="tier - 3"/>
    <s v="R1016"/>
    <n v="56"/>
  </r>
  <r>
    <s v="ID2267"/>
    <s v="O'Neill"/>
    <n v="16.600000000000001"/>
    <n v="5.87"/>
    <s v="No"/>
    <s v="No"/>
    <x v="0"/>
    <n v="1"/>
    <x v="1"/>
    <x v="0"/>
    <d v="1982-11-20T00:00:00"/>
    <x v="1312"/>
    <s v="tier - 3"/>
    <s v="tier - 3"/>
    <s v="R1026"/>
    <n v="40"/>
  </r>
  <r>
    <s v="ID2268"/>
    <s v="Davis"/>
    <n v="21.98"/>
    <n v="7.03"/>
    <s v="No"/>
    <s v="No"/>
    <x v="0"/>
    <n v="0"/>
    <x v="1"/>
    <x v="1"/>
    <d v="1965-10-03T00:00:00"/>
    <x v="1313"/>
    <s v="tier - 3"/>
    <s v="tier - 1"/>
    <s v="R1012"/>
    <n v="57"/>
  </r>
  <r>
    <s v="ID2269"/>
    <s v="Stanek"/>
    <n v="19.7"/>
    <n v="5.51"/>
    <s v="No"/>
    <s v="No"/>
    <x v="0"/>
    <n v="1"/>
    <x v="1"/>
    <x v="0"/>
    <d v="1964-06-27T00:00:00"/>
    <x v="1314"/>
    <s v="tier - 3"/>
    <s v="tier - 3"/>
    <s v="R1013"/>
    <n v="58"/>
  </r>
  <r>
    <s v="ID227"/>
    <s v="Harris"/>
    <n v="52.66"/>
    <n v="4.45"/>
    <s v="No"/>
    <s v="No"/>
    <x v="0"/>
    <n v="1"/>
    <x v="0"/>
    <x v="2"/>
    <d v="1964-09-11T00:00:00"/>
    <x v="1315"/>
    <s v="tier - 3"/>
    <s v="tier - 3"/>
    <s v="R1011"/>
    <n v="58"/>
  </r>
  <r>
    <s v="ID2270"/>
    <s v="Manning"/>
    <n v="19.21"/>
    <n v="4.76"/>
    <s v="No"/>
    <s v="yes"/>
    <x v="0"/>
    <n v="1"/>
    <x v="1"/>
    <x v="2"/>
    <d v="1965-09-25T00:00:00"/>
    <x v="1316"/>
    <s v="tier - 3"/>
    <s v="tier - 2"/>
    <s v="R1012"/>
    <n v="57"/>
  </r>
  <r>
    <s v="ID2271"/>
    <s v="Barrera Munoz"/>
    <n v="19.3"/>
    <n v="4.7"/>
    <s v="No"/>
    <s v="yes"/>
    <x v="0"/>
    <n v="1"/>
    <x v="1"/>
    <x v="1"/>
    <d v="1964-07-11T00:00:00"/>
    <x v="1317"/>
    <s v="tier - 3"/>
    <s v="tier - 2"/>
    <s v="R1011"/>
    <n v="58"/>
  </r>
  <r>
    <s v="ID2272"/>
    <s v="Schauwaers"/>
    <n v="16.22"/>
    <n v="6.21"/>
    <s v="yes"/>
    <s v="No"/>
    <x v="0"/>
    <n v="0"/>
    <x v="1"/>
    <x v="1"/>
    <d v="1965-11-10T00:00:00"/>
    <x v="1318"/>
    <s v="tier - 3"/>
    <s v="tier - 3"/>
    <s v="R1012"/>
    <n v="57"/>
  </r>
  <r>
    <s v="ID2273"/>
    <s v="Hartman"/>
    <n v="17.12"/>
    <n v="4.5199999999999996"/>
    <s v="No"/>
    <s v="yes"/>
    <x v="0"/>
    <n v="1"/>
    <x v="1"/>
    <x v="0"/>
    <d v="1964-06-27T00:00:00"/>
    <x v="1319"/>
    <s v="tier - 3"/>
    <s v="tier - 2"/>
    <s v="R1011"/>
    <n v="58"/>
  </r>
  <r>
    <s v="ID2274"/>
    <s v="Fire"/>
    <n v="19.07"/>
    <n v="5.45"/>
    <s v="No"/>
    <s v="No"/>
    <x v="0"/>
    <n v="1"/>
    <x v="1"/>
    <x v="1"/>
    <d v="1964-09-29T00:00:00"/>
    <x v="1320"/>
    <s v="tier - 3"/>
    <s v="tier - 2"/>
    <s v="R1013"/>
    <n v="58"/>
  </r>
  <r>
    <s v="ID2275"/>
    <s v="Waliaula"/>
    <n v="15.56"/>
    <n v="4.42"/>
    <s v="No"/>
    <s v="No"/>
    <x v="0"/>
    <n v="0"/>
    <x v="1"/>
    <x v="0"/>
    <d v="1974-07-07T00:00:00"/>
    <x v="1321"/>
    <s v="tier - 3"/>
    <s v="tier - 3"/>
    <s v="R1011"/>
    <n v="48"/>
  </r>
  <r>
    <s v="ID2276"/>
    <s v="Blackshear"/>
    <n v="22.76"/>
    <n v="9.44"/>
    <s v="No"/>
    <s v="No"/>
    <x v="0"/>
    <n v="0"/>
    <x v="1"/>
    <x v="2"/>
    <d v="1967-08-24T00:00:00"/>
    <x v="1322"/>
    <s v="tier - 3"/>
    <s v="tier - 3"/>
    <s v="R1024"/>
    <n v="55"/>
  </r>
  <r>
    <s v="ID2277"/>
    <s v="Nettik"/>
    <n v="22.79"/>
    <n v="6.15"/>
    <s v="yes"/>
    <s v="No"/>
    <x v="1"/>
    <n v="1"/>
    <x v="1"/>
    <x v="0"/>
    <d v="1967-07-14T00:00:00"/>
    <x v="1323"/>
    <s v="tier - 3"/>
    <s v="tier - 2"/>
    <s v="R1011"/>
    <n v="55"/>
  </r>
  <r>
    <s v="ID2278"/>
    <s v="Novales"/>
    <n v="17.41"/>
    <n v="5.13"/>
    <s v="yes"/>
    <s v="No"/>
    <x v="0"/>
    <n v="0"/>
    <x v="1"/>
    <x v="0"/>
    <d v="1967-10-29T00:00:00"/>
    <x v="1324"/>
    <s v="tier - 3"/>
    <s v="tier - 1"/>
    <s v="R1013"/>
    <n v="55"/>
  </r>
  <r>
    <s v="ID2279"/>
    <s v="Rosauer"/>
    <n v="19.32"/>
    <n v="4.96"/>
    <s v="yes"/>
    <s v="No"/>
    <x v="0"/>
    <n v="0"/>
    <x v="1"/>
    <x v="0"/>
    <d v="2004-06-02T00:00:00"/>
    <x v="1325"/>
    <s v="tier - 3"/>
    <s v="tier - 3"/>
    <s v="R1013"/>
    <n v="19"/>
  </r>
  <r>
    <s v="ID228"/>
    <s v="Ryder"/>
    <n v="29.57"/>
    <n v="9.42"/>
    <s v="yes"/>
    <s v="No"/>
    <x v="0"/>
    <n v="0"/>
    <x v="0"/>
    <x v="0"/>
    <d v="1964-11-19T00:00:00"/>
    <x v="1326"/>
    <s v="tier - 3"/>
    <s v="tier - 1"/>
    <s v="R1021"/>
    <n v="58"/>
  </r>
  <r>
    <s v="ID2280"/>
    <s v="Larsen"/>
    <n v="18.25"/>
    <n v="10.95"/>
    <s v="No"/>
    <s v="No"/>
    <x v="0"/>
    <n v="0"/>
    <x v="1"/>
    <x v="0"/>
    <d v="1964-12-20T00:00:00"/>
    <x v="1327"/>
    <s v="tier - 3"/>
    <s v="tier - 1"/>
    <s v="R1019"/>
    <n v="58"/>
  </r>
  <r>
    <s v="ID2281"/>
    <s v="Keate"/>
    <n v="53.13"/>
    <n v="4.4400000000000004"/>
    <s v="No"/>
    <s v="yes"/>
    <x v="0"/>
    <n v="1"/>
    <x v="1"/>
    <x v="0"/>
    <d v="1964-08-02T00:00:00"/>
    <x v="1328"/>
    <s v="tier - 3"/>
    <s v="tier - 3"/>
    <s v="R1019"/>
    <n v="58"/>
  </r>
  <r>
    <s v="ID2282"/>
    <s v="Williams"/>
    <n v="20.46"/>
    <n v="4.0199999999999996"/>
    <s v="No"/>
    <s v="No"/>
    <x v="0"/>
    <n v="0"/>
    <x v="1"/>
    <x v="1"/>
    <d v="1991-10-19T00:00:00"/>
    <x v="1329"/>
    <s v="tier - 3"/>
    <s v="tier - 1"/>
    <s v="R1023"/>
    <n v="31"/>
  </r>
  <r>
    <s v="ID2283"/>
    <s v="Starosciak"/>
    <n v="43.01"/>
    <n v="5.44"/>
    <s v="No"/>
    <s v="yes"/>
    <x v="0"/>
    <n v="1"/>
    <x v="1"/>
    <x v="1"/>
    <d v="1964-12-25T00:00:00"/>
    <x v="1330"/>
    <s v="tier - 3"/>
    <s v="tier - 2"/>
    <s v="R1016"/>
    <n v="58"/>
  </r>
  <r>
    <s v="ID2284"/>
    <s v="Smith"/>
    <n v="15.01"/>
    <n v="4.1500000000000004"/>
    <s v="No"/>
    <s v="No"/>
    <x v="1"/>
    <n v="1"/>
    <x v="1"/>
    <x v="0"/>
    <d v="1965-11-01T00:00:00"/>
    <x v="1330"/>
    <s v="tier - 3"/>
    <s v="tier - 2"/>
    <s v="R1012"/>
    <n v="57"/>
  </r>
  <r>
    <s v="ID2285"/>
    <s v="Henderson"/>
    <n v="41.14"/>
    <n v="6.02"/>
    <s v="No"/>
    <s v="yes"/>
    <x v="0"/>
    <n v="1"/>
    <x v="1"/>
    <x v="3"/>
    <d v="1964-09-29T00:00:00"/>
    <x v="1331"/>
    <s v="tier - 3"/>
    <s v="tier - 2"/>
    <s v="R1013"/>
    <n v="58"/>
  </r>
  <r>
    <s v="ID2286"/>
    <s v="Winkelman"/>
    <n v="16.55"/>
    <n v="7.73"/>
    <s v="No"/>
    <s v="No"/>
    <x v="0"/>
    <n v="0"/>
    <x v="1"/>
    <x v="0"/>
    <d v="1967-12-22T00:00:00"/>
    <x v="1332"/>
    <s v="tier - 3"/>
    <s v="tier - 3"/>
    <s v="R1013"/>
    <n v="55"/>
  </r>
  <r>
    <s v="ID2287"/>
    <s v="Monette"/>
    <n v="37.29"/>
    <n v="5.03"/>
    <s v="No"/>
    <s v="yes"/>
    <x v="0"/>
    <n v="1"/>
    <x v="1"/>
    <x v="0"/>
    <d v="1983-07-04T00:00:00"/>
    <x v="1333"/>
    <s v="tier - 3"/>
    <s v="tier - 2"/>
    <s v="R1026"/>
    <n v="39"/>
  </r>
  <r>
    <s v="ID2288"/>
    <s v="Kramer"/>
    <n v="16.739999999999998"/>
    <n v="4.08"/>
    <s v="yes"/>
    <s v="No"/>
    <x v="0"/>
    <n v="0"/>
    <x v="1"/>
    <x v="3"/>
    <d v="1993-12-12T00:00:00"/>
    <x v="1334"/>
    <s v="tier - 3"/>
    <s v="tier - 2"/>
    <s v="R1012"/>
    <n v="29"/>
  </r>
  <r>
    <s v="ID2289"/>
    <s v="Goldstein"/>
    <n v="34.43"/>
    <n v="4.2699999999999996"/>
    <s v="No"/>
    <s v="yes"/>
    <x v="0"/>
    <n v="1"/>
    <x v="1"/>
    <x v="0"/>
    <d v="1982-10-17T00:00:00"/>
    <x v="1335"/>
    <s v="tier - 3"/>
    <s v="tier - 3"/>
    <s v="R1021"/>
    <n v="40"/>
  </r>
  <r>
    <s v="ID229"/>
    <s v="Gonzalez"/>
    <n v="36.99"/>
    <n v="5.37"/>
    <s v="yes"/>
    <s v="No"/>
    <x v="1"/>
    <n v="1"/>
    <x v="0"/>
    <x v="2"/>
    <d v="1965-06-09T00:00:00"/>
    <x v="1336"/>
    <s v="tier - 3"/>
    <s v="tier - 2"/>
    <s v="R1024"/>
    <n v="57"/>
  </r>
  <r>
    <s v="ID2290"/>
    <s v="Barrett"/>
    <n v="34.1"/>
    <n v="4.07"/>
    <s v="No"/>
    <s v="yes"/>
    <x v="0"/>
    <n v="1"/>
    <x v="1"/>
    <x v="0"/>
    <d v="1965-10-29T00:00:00"/>
    <x v="1337"/>
    <s v="tier - 3"/>
    <s v="tier - 1"/>
    <s v="R1011"/>
    <n v="57"/>
  </r>
  <r>
    <s v="ID2291"/>
    <s v="Irwin"/>
    <n v="19.3"/>
    <n v="10.36"/>
    <s v="No"/>
    <s v="No"/>
    <x v="0"/>
    <n v="0"/>
    <x v="1"/>
    <x v="0"/>
    <d v="1979-10-16T00:00:00"/>
    <x v="1338"/>
    <s v="tier - 3"/>
    <s v="tier - 3"/>
    <s v="R1021"/>
    <n v="43"/>
  </r>
  <r>
    <s v="ID2292"/>
    <s v="Glenn"/>
    <n v="33.659999999999997"/>
    <n v="5.71"/>
    <s v="No"/>
    <s v="yes"/>
    <x v="0"/>
    <n v="1"/>
    <x v="1"/>
    <x v="0"/>
    <d v="1966-11-24T00:00:00"/>
    <x v="1339"/>
    <s v="tier - 3"/>
    <s v="tier - 1"/>
    <s v="R1012"/>
    <n v="56"/>
  </r>
  <r>
    <s v="ID2293"/>
    <s v="O'Meara"/>
    <n v="33.33"/>
    <n v="6.08"/>
    <s v="No"/>
    <s v="yes"/>
    <x v="0"/>
    <n v="1"/>
    <x v="1"/>
    <x v="0"/>
    <d v="1986-09-07T00:00:00"/>
    <x v="1340"/>
    <s v="tier - 3"/>
    <s v="tier - 2"/>
    <s v="R1026"/>
    <n v="36"/>
  </r>
  <r>
    <s v="ID2294"/>
    <s v="Budrow"/>
    <n v="21.84"/>
    <n v="5.71"/>
    <s v="No"/>
    <s v="yes"/>
    <x v="0"/>
    <n v="1"/>
    <x v="1"/>
    <x v="1"/>
    <d v="1984-09-02T00:00:00"/>
    <x v="1341"/>
    <s v="tier - 3"/>
    <s v="tier - 2"/>
    <s v="R1022"/>
    <n v="38"/>
  </r>
  <r>
    <s v="ID2295"/>
    <s v="Anderson"/>
    <n v="16.87"/>
    <n v="9.1300000000000008"/>
    <s v="No"/>
    <s v="No"/>
    <x v="0"/>
    <n v="0"/>
    <x v="1"/>
    <x v="1"/>
    <d v="1968-06-21T00:00:00"/>
    <x v="1342"/>
    <s v="tier - 3"/>
    <s v="tier - 3"/>
    <s v="R1011"/>
    <n v="54"/>
  </r>
  <r>
    <s v="ID2296"/>
    <s v="Douglas"/>
    <n v="30.14"/>
    <n v="5.49"/>
    <s v="No"/>
    <s v="yes"/>
    <x v="0"/>
    <n v="1"/>
    <x v="1"/>
    <x v="1"/>
    <d v="1968-12-09T00:00:00"/>
    <x v="1343"/>
    <s v="tier - 3"/>
    <s v="tier - 1"/>
    <s v="R1024"/>
    <n v="54"/>
  </r>
  <r>
    <s v="ID2297"/>
    <s v="Tecklenburg"/>
    <n v="23.21"/>
    <n v="4.37"/>
    <s v="No"/>
    <s v="yes"/>
    <x v="0"/>
    <n v="1"/>
    <x v="1"/>
    <x v="1"/>
    <d v="1968-10-25T00:00:00"/>
    <x v="1344"/>
    <s v="tier - 3"/>
    <s v="tier - 3"/>
    <s v="R1011"/>
    <n v="54"/>
  </r>
  <r>
    <s v="ID2298"/>
    <s v="Baker"/>
    <n v="17.170000000000002"/>
    <n v="8.4600000000000009"/>
    <s v="No"/>
    <s v="No"/>
    <x v="0"/>
    <n v="0"/>
    <x v="1"/>
    <x v="1"/>
    <d v="1963-07-20T00:00:00"/>
    <x v="1345"/>
    <s v="tier - 3"/>
    <s v="tier - 1"/>
    <s v="R1012"/>
    <n v="59"/>
  </r>
  <r>
    <s v="ID2299"/>
    <s v="Schenck"/>
    <n v="15.61"/>
    <n v="5.28"/>
    <s v="No"/>
    <s v="No"/>
    <x v="0"/>
    <n v="1"/>
    <x v="1"/>
    <x v="3"/>
    <d v="1963-06-04T00:00:00"/>
    <x v="1346"/>
    <s v="tier - 3"/>
    <s v="tier - 1"/>
    <s v="R1012"/>
    <n v="60"/>
  </r>
  <r>
    <s v="ID23"/>
    <s v="Johnson"/>
    <n v="31.3"/>
    <n v="11.38"/>
    <s v="No"/>
    <s v="No"/>
    <x v="0"/>
    <n v="3"/>
    <x v="0"/>
    <x v="2"/>
    <d v="1991-11-06T00:00:00"/>
    <x v="1347"/>
    <s v="tier - 3"/>
    <s v="tier - 3"/>
    <s v="R1026"/>
    <n v="31"/>
  </r>
  <r>
    <s v="ID230"/>
    <s v="Blendell"/>
    <n v="31.4"/>
    <n v="4.5999999999999996"/>
    <s v="yes"/>
    <s v="No"/>
    <x v="0"/>
    <n v="1"/>
    <x v="0"/>
    <x v="3"/>
    <d v="1974-09-16T00:00:00"/>
    <x v="1348"/>
    <s v="tier - 3"/>
    <s v="tier - 3"/>
    <s v="R1012"/>
    <n v="48"/>
  </r>
  <r>
    <s v="ID2300"/>
    <s v="Parodi"/>
    <n v="17.98"/>
    <n v="5.33"/>
    <s v="yes"/>
    <s v="No"/>
    <x v="1"/>
    <n v="1"/>
    <x v="1"/>
    <x v="3"/>
    <d v="1962-11-04T00:00:00"/>
    <x v="1349"/>
    <s v="tier - 3"/>
    <s v="tier - 2"/>
    <s v="R1013"/>
    <n v="60"/>
  </r>
  <r>
    <s v="ID2301"/>
    <s v="Morgan"/>
    <n v="21.64"/>
    <n v="5.5"/>
    <s v="No"/>
    <s v="yes"/>
    <x v="0"/>
    <n v="1"/>
    <x v="1"/>
    <x v="3"/>
    <d v="1962-09-15T00:00:00"/>
    <x v="1350"/>
    <s v="tier - 3"/>
    <s v="tier - 3"/>
    <s v="R1011"/>
    <n v="60"/>
  </r>
  <r>
    <s v="ID2302"/>
    <s v="Linden"/>
    <n v="16.399999999999999"/>
    <n v="5.4"/>
    <s v="No"/>
    <s v="No"/>
    <x v="1"/>
    <n v="1"/>
    <x v="1"/>
    <x v="1"/>
    <d v="1987-10-05T00:00:00"/>
    <x v="1351"/>
    <s v="tier - 3"/>
    <s v="tier - 3"/>
    <s v="R1012"/>
    <n v="35"/>
  </r>
  <r>
    <s v="ID2303"/>
    <s v="Horning"/>
    <n v="15.77"/>
    <n v="6.05"/>
    <s v="yes"/>
    <s v="No"/>
    <x v="0"/>
    <n v="1"/>
    <x v="1"/>
    <x v="2"/>
    <d v="1991-08-29T00:00:00"/>
    <x v="1352"/>
    <s v="tier - 3"/>
    <s v="tier - 3"/>
    <s v="R1026"/>
    <n v="31"/>
  </r>
  <r>
    <s v="ID2304"/>
    <s v="Goode"/>
    <n v="18.27"/>
    <n v="11.46"/>
    <s v="No"/>
    <s v="No"/>
    <x v="0"/>
    <n v="0"/>
    <x v="1"/>
    <x v="0"/>
    <d v="1977-08-14T00:00:00"/>
    <x v="1353"/>
    <s v="tier - 3"/>
    <s v="tier - 1"/>
    <s v="R1012"/>
    <n v="45"/>
  </r>
  <r>
    <s v="ID2305"/>
    <s v="Doden"/>
    <n v="16.489999999999998"/>
    <n v="8.48"/>
    <s v="No"/>
    <s v="No"/>
    <x v="0"/>
    <n v="0"/>
    <x v="1"/>
    <x v="2"/>
    <d v="1964-07-20T00:00:00"/>
    <x v="1354"/>
    <s v="tier - 3"/>
    <s v="tier - 2"/>
    <s v="R1012"/>
    <n v="58"/>
  </r>
  <r>
    <s v="ID2306"/>
    <s v="Groff"/>
    <n v="16.14"/>
    <n v="4.8600000000000003"/>
    <s v="No"/>
    <s v="No"/>
    <x v="0"/>
    <n v="0"/>
    <x v="1"/>
    <x v="0"/>
    <d v="1964-07-02T00:00:00"/>
    <x v="1355"/>
    <s v="tier - 3"/>
    <s v="tier - 1"/>
    <s v="R1012"/>
    <n v="58"/>
  </r>
  <r>
    <s v="ID2307"/>
    <s v="Kuehler"/>
    <n v="20.85"/>
    <n v="4.45"/>
    <s v="yes"/>
    <s v="No"/>
    <x v="0"/>
    <n v="1"/>
    <x v="1"/>
    <x v="0"/>
    <d v="1964-06-24T00:00:00"/>
    <x v="1356"/>
    <s v="tier - 3"/>
    <s v="tier - 3"/>
    <s v="R1012"/>
    <n v="58"/>
  </r>
  <r>
    <s v="ID2308"/>
    <s v="Daniels"/>
    <n v="15.88"/>
    <n v="4.3600000000000003"/>
    <s v="No"/>
    <s v="No"/>
    <x v="0"/>
    <n v="0"/>
    <x v="1"/>
    <x v="1"/>
    <d v="1963-07-19T00:00:00"/>
    <x v="1357"/>
    <s v="tier - 3"/>
    <s v="tier - 1"/>
    <s v="R1011"/>
    <n v="59"/>
  </r>
  <r>
    <s v="ID2309"/>
    <s v="Gibby"/>
    <n v="20.66"/>
    <n v="5.8"/>
    <s v="No"/>
    <s v="yes"/>
    <x v="0"/>
    <n v="1"/>
    <x v="1"/>
    <x v="1"/>
    <d v="1964-10-15T00:00:00"/>
    <x v="1358"/>
    <s v="tier - 3"/>
    <s v="tier - 3"/>
    <s v="R1012"/>
    <n v="58"/>
  </r>
  <r>
    <s v="ID231"/>
    <s v="Busa"/>
    <n v="34.9"/>
    <n v="6.22"/>
    <s v="No"/>
    <s v="No"/>
    <x v="1"/>
    <n v="1"/>
    <x v="0"/>
    <x v="2"/>
    <d v="1966-07-29T00:00:00"/>
    <x v="1359"/>
    <s v="tier - 3"/>
    <s v="tier - 3"/>
    <s v="R1012"/>
    <n v="56"/>
  </r>
  <r>
    <s v="ID2310"/>
    <s v="Moyo"/>
    <n v="20.399999999999999"/>
    <n v="5.27"/>
    <s v="No"/>
    <s v="No"/>
    <x v="0"/>
    <n v="0"/>
    <x v="1"/>
    <x v="2"/>
    <d v="1963-07-17T00:00:00"/>
    <x v="1360"/>
    <s v="tier - 3"/>
    <s v="tier - 1"/>
    <s v="R1013"/>
    <n v="59"/>
  </r>
  <r>
    <s v="ID2311"/>
    <s v="Horn"/>
    <n v="25.19"/>
    <n v="5.64"/>
    <s v="yes"/>
    <s v="No"/>
    <x v="0"/>
    <n v="0"/>
    <x v="1"/>
    <x v="1"/>
    <d v="1974-06-23T00:00:00"/>
    <x v="1360"/>
    <s v="tier - 3"/>
    <s v="tier - 1"/>
    <s v="R1012"/>
    <n v="48"/>
  </r>
  <r>
    <s v="ID2312"/>
    <s v="Bien"/>
    <n v="20.54"/>
    <n v="4.2"/>
    <s v="yes"/>
    <s v="No"/>
    <x v="0"/>
    <n v="1"/>
    <x v="1"/>
    <x v="0"/>
    <d v="1989-11-23T00:00:00"/>
    <x v="1361"/>
    <s v="tier - 3"/>
    <s v="tier - 3"/>
    <s v="R1026"/>
    <n v="33"/>
  </r>
  <r>
    <s v="ID2313"/>
    <s v="O'Connor"/>
    <n v="20.13"/>
    <n v="5.42"/>
    <s v="No"/>
    <s v="No"/>
    <x v="0"/>
    <n v="0"/>
    <x v="1"/>
    <x v="1"/>
    <d v="1986-08-13T00:00:00"/>
    <x v="1362"/>
    <s v="tier - 3"/>
    <s v="tier - 2"/>
    <s v="R1026"/>
    <n v="36"/>
  </r>
  <r>
    <s v="ID2314"/>
    <s v="Ash"/>
    <n v="18.93"/>
    <n v="6.11"/>
    <s v="No"/>
    <s v="No"/>
    <x v="1"/>
    <n v="1"/>
    <x v="1"/>
    <x v="0"/>
    <d v="1966-12-06T00:00:00"/>
    <x v="1363"/>
    <s v="tier - 3"/>
    <s v="tier - 3"/>
    <s v="R1013"/>
    <n v="56"/>
  </r>
  <r>
    <s v="ID2315"/>
    <s v="Do Prado"/>
    <n v="24.14"/>
    <n v="5.29"/>
    <s v="No"/>
    <s v="yes"/>
    <x v="0"/>
    <n v="1"/>
    <x v="1"/>
    <x v="2"/>
    <d v="1967-12-30T00:00:00"/>
    <x v="1364"/>
    <s v="tier - 3"/>
    <s v="tier - 1"/>
    <s v="R1012"/>
    <n v="55"/>
  </r>
  <r>
    <s v="ID2316"/>
    <s v="Phillips"/>
    <n v="25.03"/>
    <n v="5.91"/>
    <s v="No"/>
    <s v="yes"/>
    <x v="0"/>
    <n v="1"/>
    <x v="1"/>
    <x v="2"/>
    <d v="1967-08-28T00:00:00"/>
    <x v="1365"/>
    <s v="tier - 3"/>
    <s v="tier - 2"/>
    <s v="R1012"/>
    <n v="55"/>
  </r>
  <r>
    <s v="ID2317"/>
    <s v="Kelly"/>
    <n v="20.47"/>
    <n v="5.81"/>
    <s v="yes"/>
    <s v="No"/>
    <x v="0"/>
    <n v="1"/>
    <x v="1"/>
    <x v="2"/>
    <d v="1966-11-16T00:00:00"/>
    <x v="1366"/>
    <s v="tier - 3"/>
    <s v="tier - 1"/>
    <s v="R1025"/>
    <n v="56"/>
  </r>
  <r>
    <s v="ID2318"/>
    <s v="Dever"/>
    <n v="18.82"/>
    <n v="5.51"/>
    <s v="yes"/>
    <s v="No"/>
    <x v="0"/>
    <n v="0"/>
    <x v="1"/>
    <x v="0"/>
    <d v="1990-10-29T00:00:00"/>
    <x v="1366"/>
    <s v="tier - 3"/>
    <s v="tier - 1"/>
    <s v="R1011"/>
    <n v="32"/>
  </r>
  <r>
    <s v="ID2319"/>
    <s v="Horvath"/>
    <n v="17.079999999999998"/>
    <n v="5.73"/>
    <s v="No"/>
    <s v="No"/>
    <x v="1"/>
    <n v="1"/>
    <x v="1"/>
    <x v="0"/>
    <d v="1963-10-28T00:00:00"/>
    <x v="1367"/>
    <s v="tier - 3"/>
    <s v="tier - 1"/>
    <s v="R1025"/>
    <n v="59"/>
  </r>
  <r>
    <s v="ID232"/>
    <s v="Danner"/>
    <n v="31.13"/>
    <n v="4.5199999999999996"/>
    <s v="yes"/>
    <s v="No"/>
    <x v="0"/>
    <n v="1"/>
    <x v="0"/>
    <x v="0"/>
    <d v="1963-08-29T00:00:00"/>
    <x v="1368"/>
    <s v="tier - 3"/>
    <s v="tier - 3"/>
    <s v="R1017"/>
    <n v="59"/>
  </r>
  <r>
    <s v="ID2320"/>
    <s v="Weiss"/>
    <n v="19.21"/>
    <n v="5.53"/>
    <s v="yes"/>
    <s v="No"/>
    <x v="0"/>
    <n v="0"/>
    <x v="1"/>
    <x v="1"/>
    <d v="1963-08-02T00:00:00"/>
    <x v="1369"/>
    <s v="tier - 3"/>
    <s v="tier - 2"/>
    <s v="R1011"/>
    <n v="59"/>
  </r>
  <r>
    <s v="ID2321"/>
    <s v="D'Andrea"/>
    <n v="17.86"/>
    <n v="5.43"/>
    <s v="No"/>
    <s v="No"/>
    <x v="1"/>
    <n v="1"/>
    <x v="1"/>
    <x v="0"/>
    <d v="1963-09-22T00:00:00"/>
    <x v="1370"/>
    <s v="tier - 3"/>
    <s v="tier - 3"/>
    <s v="R1011"/>
    <n v="59"/>
  </r>
  <r>
    <s v="ID2322"/>
    <s v="Olesky"/>
    <n v="21.38"/>
    <n v="8.01"/>
    <s v="No"/>
    <s v="No"/>
    <x v="0"/>
    <n v="0"/>
    <x v="1"/>
    <x v="1"/>
    <d v="1966-12-29T00:00:00"/>
    <x v="1371"/>
    <s v="tier - 3"/>
    <s v="tier - 3"/>
    <s v="R1011"/>
    <n v="56"/>
  </r>
  <r>
    <s v="ID2323"/>
    <s v="Whitcraft"/>
    <n v="23.35"/>
    <n v="5.94"/>
    <s v="No"/>
    <s v="No"/>
    <x v="0"/>
    <n v="0"/>
    <x v="1"/>
    <x v="0"/>
    <d v="1962-09-26T00:00:00"/>
    <x v="1372"/>
    <s v="tier - 3"/>
    <s v="tier - 2"/>
    <s v="R1024"/>
    <n v="60"/>
  </r>
  <r>
    <s v="ID2324"/>
    <s v="Salazar"/>
    <n v="22.24"/>
    <n v="5.04"/>
    <s v="No"/>
    <s v="No"/>
    <x v="0"/>
    <n v="0"/>
    <x v="1"/>
    <x v="2"/>
    <d v="1989-12-29T00:00:00"/>
    <x v="1373"/>
    <s v="tier - 3"/>
    <s v="tier - 3"/>
    <s v="R1016"/>
    <n v="33"/>
  </r>
  <r>
    <s v="ID2325"/>
    <s v="Todd"/>
    <n v="24.76"/>
    <n v="4.54"/>
    <s v="yes"/>
    <s v="No"/>
    <x v="0"/>
    <n v="0"/>
    <x v="1"/>
    <x v="1"/>
    <d v="1972-08-21T00:00:00"/>
    <x v="1374"/>
    <s v="tier - 3"/>
    <s v="tier - 2"/>
    <s v="R1021"/>
    <n v="50"/>
  </r>
  <r>
    <s v="ID2326"/>
    <s v="Pond"/>
    <n v="20.100000000000001"/>
    <n v="5.6"/>
    <s v="yes"/>
    <s v="No"/>
    <x v="1"/>
    <n v="1"/>
    <x v="1"/>
    <x v="0"/>
    <d v="1979-07-14T00:00:00"/>
    <x v="1375"/>
    <s v="tier - 3"/>
    <s v="tier - 1"/>
    <s v="R1022"/>
    <n v="43"/>
  </r>
  <r>
    <s v="ID2327"/>
    <s v="Egan"/>
    <n v="21.77"/>
    <n v="10.67"/>
    <s v="No"/>
    <s v="No"/>
    <x v="0"/>
    <n v="0"/>
    <x v="1"/>
    <x v="2"/>
    <d v="1964-08-04T00:00:00"/>
    <x v="1376"/>
    <s v="tier - 3"/>
    <s v="tier - 3"/>
    <s v="R1024"/>
    <n v="58"/>
  </r>
  <r>
    <s v="ID2328"/>
    <s v="Bersani"/>
    <n v="17.82"/>
    <n v="5.26"/>
    <s v="yes"/>
    <s v="No"/>
    <x v="0"/>
    <n v="1"/>
    <x v="1"/>
    <x v="0"/>
    <d v="1995-08-09T00:00:00"/>
    <x v="1377"/>
    <s v="tier - 3"/>
    <s v="tier - 3"/>
    <s v="R1012"/>
    <n v="27"/>
  </r>
  <r>
    <s v="ID2329"/>
    <s v="Creech"/>
    <n v="17.07"/>
    <n v="5.22"/>
    <s v="No"/>
    <s v="No"/>
    <x v="1"/>
    <n v="1"/>
    <x v="1"/>
    <x v="2"/>
    <d v="1968-11-26T00:00:00"/>
    <x v="1378"/>
    <s v="tier - 3"/>
    <s v="tier - 1"/>
    <s v="R1012"/>
    <n v="54"/>
  </r>
  <r>
    <s v="ID233"/>
    <s v="Sudres"/>
    <n v="34.799999999999997"/>
    <n v="6.18"/>
    <s v="No"/>
    <s v="No"/>
    <x v="1"/>
    <n v="1"/>
    <x v="0"/>
    <x v="1"/>
    <d v="1968-11-12T00:00:00"/>
    <x v="1379"/>
    <s v="tier - 3"/>
    <s v="tier - 3"/>
    <s v="R1012"/>
    <n v="54"/>
  </r>
  <r>
    <s v="ID2330"/>
    <s v="Couture"/>
    <n v="22.24"/>
    <n v="4.29"/>
    <s v="yes"/>
    <s v="No"/>
    <x v="0"/>
    <n v="0"/>
    <x v="1"/>
    <x v="0"/>
    <d v="1967-09-01T00:00:00"/>
    <x v="1380"/>
    <s v="tier - 3"/>
    <s v="tier - 3"/>
    <s v="R1013"/>
    <n v="55"/>
  </r>
  <r>
    <s v="ID2331"/>
    <s v="Willard"/>
    <n v="22.34"/>
    <n v="5.57"/>
    <s v="No"/>
    <s v="No"/>
    <x v="0"/>
    <n v="1"/>
    <x v="1"/>
    <x v="1"/>
    <d v="1968-12-03T00:00:00"/>
    <x v="1381"/>
    <s v="tier - 3"/>
    <s v="tier - 3"/>
    <s v="R1012"/>
    <n v="54"/>
  </r>
  <r>
    <s v="ID2332"/>
    <s v="Patronick"/>
    <n v="17.7"/>
    <n v="6.28"/>
    <s v="No"/>
    <s v="No"/>
    <x v="0"/>
    <n v="1"/>
    <x v="1"/>
    <x v="2"/>
    <d v="1966-07-12T00:00:00"/>
    <x v="1382"/>
    <s v="tier - 3"/>
    <s v="tier - 2"/>
    <s v="R1012"/>
    <n v="56"/>
  </r>
  <r>
    <s v="ID2333"/>
    <s v="Depasquale"/>
    <n v="16.47"/>
    <n v="6.35"/>
    <s v="No"/>
    <s v="No"/>
    <x v="1"/>
    <n v="1"/>
    <x v="1"/>
    <x v="1"/>
    <d v="1962-10-16T00:00:00"/>
    <x v="1383"/>
    <s v="tier - 3"/>
    <s v="tier - 3"/>
    <s v="R1012"/>
    <n v="60"/>
  </r>
  <r>
    <s v="ID2334"/>
    <s v="Lavergne"/>
    <n v="17.600000000000001"/>
    <n v="4.3899999999999997"/>
    <s v="No"/>
    <s v="No"/>
    <x v="0"/>
    <n v="1"/>
    <x v="1"/>
    <x v="0"/>
    <d v="1961-11-28T00:00:00"/>
    <x v="1384"/>
    <s v="tier - 3"/>
    <s v="tier - 3"/>
    <s v="R1013"/>
    <n v="61"/>
  </r>
  <r>
    <s v="ID2335"/>
    <s v="Kawakami"/>
    <n v="17.579999999999998"/>
    <n v="4.51"/>
    <s v="No"/>
    <s v="No"/>
    <x v="0"/>
    <n v="1"/>
    <x v="1"/>
    <x v="1"/>
    <d v="1961-11-28T00:00:00"/>
    <x v="1385"/>
    <s v="tier - 3"/>
    <s v="tier - 1"/>
    <s v="R1011"/>
    <n v="61"/>
  </r>
  <r>
    <s v="ID234"/>
    <s v="Gonsalves"/>
    <n v="31.68"/>
    <n v="4.4000000000000004"/>
    <s v="No"/>
    <s v="No"/>
    <x v="0"/>
    <n v="0"/>
    <x v="0"/>
    <x v="1"/>
    <d v="1969-11-26T00:00:00"/>
    <x v="1386"/>
    <s v="tier - 3"/>
    <s v="tier - 1"/>
    <s v="R1025"/>
    <n v="53"/>
  </r>
  <r>
    <s v="ID235"/>
    <s v="Peck"/>
    <n v="33.534999999999997"/>
    <n v="6.23"/>
    <s v="No"/>
    <s v="yes"/>
    <x v="0"/>
    <n v="1"/>
    <x v="0"/>
    <x v="0"/>
    <d v="1970-06-18T00:00:00"/>
    <x v="1387"/>
    <s v="tier - 3"/>
    <s v="tier - 2"/>
    <s v="R1013"/>
    <n v="52"/>
  </r>
  <r>
    <s v="ID236"/>
    <s v="Aure"/>
    <n v="31.92"/>
    <n v="5.33"/>
    <s v="yes"/>
    <s v="No"/>
    <x v="0"/>
    <n v="0"/>
    <x v="0"/>
    <x v="2"/>
    <d v="1988-08-11T00:00:00"/>
    <x v="1388"/>
    <s v="tier - 3"/>
    <s v="tier - 1"/>
    <s v="R1023"/>
    <n v="34"/>
  </r>
  <r>
    <s v="ID237"/>
    <s v="Mattingly"/>
    <n v="32.700000000000003"/>
    <n v="4.09"/>
    <s v="No"/>
    <s v="No"/>
    <x v="0"/>
    <n v="1"/>
    <x v="0"/>
    <x v="2"/>
    <d v="1998-11-18T00:00:00"/>
    <x v="1389"/>
    <s v="tier - 3"/>
    <s v="tier - 3"/>
    <s v="R1012"/>
    <n v="24"/>
  </r>
  <r>
    <s v="ID238"/>
    <s v="Stelpflug"/>
    <n v="41.25"/>
    <n v="5.19"/>
    <s v="No"/>
    <s v="No"/>
    <x v="0"/>
    <n v="0"/>
    <x v="0"/>
    <x v="2"/>
    <d v="1963-08-19T00:00:00"/>
    <x v="1390"/>
    <s v="tier - 3"/>
    <s v="tier - 1"/>
    <s v="R1012"/>
    <n v="59"/>
  </r>
  <r>
    <s v="ID239"/>
    <s v="Sanchez Antognini"/>
    <n v="33.11"/>
    <n v="4.12"/>
    <s v="No"/>
    <s v="No"/>
    <x v="1"/>
    <n v="1"/>
    <x v="0"/>
    <x v="0"/>
    <d v="1970-12-28T00:00:00"/>
    <x v="1391"/>
    <s v="tier - 3"/>
    <s v="tier - 1"/>
    <s v="R1012"/>
    <n v="52"/>
  </r>
  <r>
    <s v="ID24"/>
    <s v="Condon"/>
    <n v="41.8"/>
    <n v="7.89"/>
    <s v="yes"/>
    <s v="No"/>
    <x v="0"/>
    <n v="2"/>
    <x v="0"/>
    <x v="2"/>
    <d v="1965-10-04T00:00:00"/>
    <x v="1392"/>
    <s v="tier - 3"/>
    <s v="tier - 1"/>
    <s v="R1013"/>
    <n v="57"/>
  </r>
  <r>
    <s v="ID240"/>
    <s v="Magato"/>
    <n v="36.159999999999997"/>
    <n v="5.0999999999999996"/>
    <s v="No"/>
    <s v="No"/>
    <x v="0"/>
    <n v="1"/>
    <x v="0"/>
    <x v="2"/>
    <d v="1962-11-22T00:00:00"/>
    <x v="1393"/>
    <s v="tier - 3"/>
    <s v="tier - 3"/>
    <s v="R1013"/>
    <n v="60"/>
  </r>
  <r>
    <s v="ID241"/>
    <s v="Dombrowski"/>
    <n v="33.72"/>
    <n v="6.21"/>
    <s v="yes"/>
    <s v="No"/>
    <x v="1"/>
    <n v="1"/>
    <x v="0"/>
    <x v="2"/>
    <d v="1962-07-22T00:00:00"/>
    <x v="1394"/>
    <s v="tier - 3"/>
    <s v="tier - 1"/>
    <s v="R1011"/>
    <n v="60"/>
  </r>
  <r>
    <s v="ID242"/>
    <s v="Ohara"/>
    <n v="37.74"/>
    <n v="9.5299999999999994"/>
    <s v="yes"/>
    <s v="No"/>
    <x v="0"/>
    <n v="1"/>
    <x v="0"/>
    <x v="0"/>
    <d v="1972-09-05T00:00:00"/>
    <x v="1395"/>
    <s v="tier - 3"/>
    <s v="tier - 1"/>
    <s v="R1011"/>
    <n v="50"/>
  </r>
  <r>
    <s v="ID243"/>
    <s v="Cifuentes Fetiva"/>
    <n v="48.75"/>
    <n v="4.6399999999999997"/>
    <s v="yes"/>
    <s v="No"/>
    <x v="0"/>
    <n v="1"/>
    <x v="0"/>
    <x v="2"/>
    <d v="1966-12-17T00:00:00"/>
    <x v="1396"/>
    <s v="tier - 3"/>
    <s v="tier - 1"/>
    <s v="R1012"/>
    <n v="56"/>
  </r>
  <r>
    <s v="ID244"/>
    <s v="Keno"/>
    <n v="31.065000000000001"/>
    <n v="5.05"/>
    <s v="No"/>
    <s v="No"/>
    <x v="0"/>
    <n v="1"/>
    <x v="0"/>
    <x v="1"/>
    <d v="1962-07-11T00:00:00"/>
    <x v="1397"/>
    <s v="tier - 3"/>
    <s v="tier - 2"/>
    <s v="R1011"/>
    <n v="60"/>
  </r>
  <r>
    <s v="ID245"/>
    <s v="Bruce"/>
    <n v="23.55"/>
    <n v="10.38"/>
    <s v="No"/>
    <s v="No"/>
    <x v="0"/>
    <n v="0"/>
    <x v="0"/>
    <x v="2"/>
    <d v="1965-09-14T00:00:00"/>
    <x v="1398"/>
    <s v="tier - 3"/>
    <s v="tier - 2"/>
    <s v="R1011"/>
    <n v="57"/>
  </r>
  <r>
    <s v="ID246"/>
    <s v="Lorch"/>
    <n v="30.18"/>
    <n v="8.31"/>
    <s v="yes"/>
    <s v="No"/>
    <x v="0"/>
    <n v="1"/>
    <x v="0"/>
    <x v="2"/>
    <d v="1962-08-27T00:00:00"/>
    <x v="1399"/>
    <s v="tier - 3"/>
    <s v="tier - 2"/>
    <s v="R1013"/>
    <n v="60"/>
  </r>
  <r>
    <s v="ID247"/>
    <s v="Sullivan"/>
    <n v="29.94"/>
    <n v="7.59"/>
    <s v="No"/>
    <s v="No"/>
    <x v="0"/>
    <n v="0"/>
    <x v="0"/>
    <x v="1"/>
    <d v="1974-09-24T00:00:00"/>
    <x v="1400"/>
    <s v="tier - 3"/>
    <s v="tier - 3"/>
    <s v="R1021"/>
    <n v="48"/>
  </r>
  <r>
    <s v="ID248"/>
    <s v="Cave"/>
    <n v="31.4"/>
    <n v="5.49"/>
    <s v="No"/>
    <s v="No"/>
    <x v="0"/>
    <n v="0"/>
    <x v="0"/>
    <x v="3"/>
    <d v="1992-07-07T00:00:00"/>
    <x v="1401"/>
    <s v="tier - 3"/>
    <s v="tier - 2"/>
    <s v="R1011"/>
    <n v="30"/>
  </r>
  <r>
    <s v="ID249"/>
    <s v="Gudenkauf"/>
    <n v="53.06"/>
    <n v="11.68"/>
    <s v="No"/>
    <s v="No"/>
    <x v="0"/>
    <n v="0"/>
    <x v="0"/>
    <x v="0"/>
    <d v="1964-11-28T00:00:00"/>
    <x v="1402"/>
    <s v="tier - 3"/>
    <s v="tier - 3"/>
    <s v="R1011"/>
    <n v="58"/>
  </r>
  <r>
    <s v="ID25"/>
    <s v="Thomas"/>
    <n v="35.090000000000003"/>
    <n v="4.38"/>
    <s v="yes"/>
    <s v="No"/>
    <x v="0"/>
    <n v="2"/>
    <x v="0"/>
    <x v="0"/>
    <d v="1970-07-08T00:00:00"/>
    <x v="1403"/>
    <s v="tier - 3"/>
    <s v="tier - 1"/>
    <s v="R1011"/>
    <n v="52"/>
  </r>
  <r>
    <s v="ID250"/>
    <s v="Holley"/>
    <n v="30.25"/>
    <n v="4.1900000000000004"/>
    <s v="No"/>
    <s v="No"/>
    <x v="0"/>
    <n v="2"/>
    <x v="0"/>
    <x v="2"/>
    <d v="1988-07-17T00:00:00"/>
    <x v="1404"/>
    <s v="tier - 3"/>
    <s v="tier - 1"/>
    <s v="R1026"/>
    <n v="34"/>
  </r>
  <r>
    <s v="ID251"/>
    <s v="Kemble"/>
    <n v="46.68"/>
    <n v="4.01"/>
    <s v="No"/>
    <s v="No"/>
    <x v="0"/>
    <n v="0"/>
    <x v="0"/>
    <x v="2"/>
    <d v="1962-09-02T00:00:00"/>
    <x v="1405"/>
    <s v="tier - 3"/>
    <s v="tier - 3"/>
    <s v="R1016"/>
    <n v="60"/>
  </r>
  <r>
    <s v="ID252"/>
    <s v="Bentley"/>
    <n v="30.4"/>
    <n v="5.91"/>
    <s v="No"/>
    <s v="yes"/>
    <x v="0"/>
    <n v="2"/>
    <x v="0"/>
    <x v="2"/>
    <d v="1962-10-01T00:00:00"/>
    <x v="1406"/>
    <s v="tier - 3"/>
    <s v="tier - 1"/>
    <s v="R1017"/>
    <n v="60"/>
  </r>
  <r>
    <s v="ID253"/>
    <s v="Jones"/>
    <n v="30.2"/>
    <n v="4.47"/>
    <s v="yes"/>
    <s v="No"/>
    <x v="1"/>
    <n v="1"/>
    <x v="0"/>
    <x v="0"/>
    <d v="1975-09-25T00:00:00"/>
    <x v="1407"/>
    <s v="tier - 3"/>
    <s v="tier - 3"/>
    <s v="R1021"/>
    <n v="47"/>
  </r>
  <r>
    <s v="ID254"/>
    <s v="Tremblay"/>
    <n v="51.18"/>
    <n v="4.5599999999999996"/>
    <s v="yes"/>
    <s v="yes"/>
    <x v="0"/>
    <n v="2"/>
    <x v="0"/>
    <x v="2"/>
    <d v="1972-10-07T00:00:00"/>
    <x v="1408"/>
    <s v="tier - 3"/>
    <s v="tier - 3"/>
    <s v="R1026"/>
    <n v="50"/>
  </r>
  <r>
    <s v="ID255"/>
    <s v="Bellucci"/>
    <n v="22.18"/>
    <n v="9.9"/>
    <s v="No"/>
    <s v="No"/>
    <x v="0"/>
    <n v="0"/>
    <x v="0"/>
    <x v="0"/>
    <d v="1963-12-05T00:00:00"/>
    <x v="1409"/>
    <s v="tier - 3"/>
    <s v="tier - 3"/>
    <s v="R1025"/>
    <n v="59"/>
  </r>
  <r>
    <s v="ID256"/>
    <s v="Collins"/>
    <n v="31.92"/>
    <n v="5.1100000000000003"/>
    <s v="No"/>
    <s v="No"/>
    <x v="1"/>
    <n v="1"/>
    <x v="0"/>
    <x v="1"/>
    <d v="1983-10-29T00:00:00"/>
    <x v="1409"/>
    <s v="tier - 3"/>
    <s v="tier - 1"/>
    <s v="R1026"/>
    <n v="39"/>
  </r>
  <r>
    <s v="ID257"/>
    <s v="Gillman"/>
    <n v="31.73"/>
    <n v="5.73"/>
    <s v="No"/>
    <s v="yes"/>
    <x v="0"/>
    <n v="1"/>
    <x v="0"/>
    <x v="0"/>
    <d v="1978-07-24T00:00:00"/>
    <x v="1410"/>
    <s v="tier - 3"/>
    <s v="tier - 1"/>
    <s v="R1024"/>
    <n v="44"/>
  </r>
  <r>
    <s v="ID258"/>
    <s v="West"/>
    <n v="45.52"/>
    <n v="6.04"/>
    <s v="No"/>
    <s v="No"/>
    <x v="1"/>
    <n v="1"/>
    <x v="0"/>
    <x v="2"/>
    <d v="1963-07-20T00:00:00"/>
    <x v="1411"/>
    <s v="tier - 3"/>
    <s v="tier - 3"/>
    <s v="R1024"/>
    <n v="59"/>
  </r>
  <r>
    <s v="ID259"/>
    <s v="Chida"/>
    <n v="52.81"/>
    <n v="5.19"/>
    <s v="No"/>
    <s v="No"/>
    <x v="1"/>
    <n v="1"/>
    <x v="0"/>
    <x v="1"/>
    <d v="1967-09-25T00:00:00"/>
    <x v="1412"/>
    <s v="tier - 3"/>
    <s v="tier - 3"/>
    <s v="R1021"/>
    <n v="55"/>
  </r>
  <r>
    <s v="ID26"/>
    <s v="Reisenauer"/>
    <n v="33.880000000000003"/>
    <n v="7.01"/>
    <s v="No"/>
    <s v="No"/>
    <x v="0"/>
    <n v="3"/>
    <x v="0"/>
    <x v="0"/>
    <d v="2004-11-09T00:00:00"/>
    <x v="1413"/>
    <s v="tier - 3"/>
    <s v="tier - 3"/>
    <s v="R1016"/>
    <n v="18"/>
  </r>
  <r>
    <s v="ID260"/>
    <s v="Rosenberg-Wohl"/>
    <n v="33.58"/>
    <n v="5.56"/>
    <s v="No"/>
    <s v="No"/>
    <x v="0"/>
    <n v="1"/>
    <x v="0"/>
    <x v="2"/>
    <d v="1993-09-27T00:00:00"/>
    <x v="1414"/>
    <s v="tier - 3"/>
    <s v="tier - 2"/>
    <s v="R1012"/>
    <n v="29"/>
  </r>
  <r>
    <s v="ID261"/>
    <s v="Theriault"/>
    <n v="30.684999999999999"/>
    <n v="8.23"/>
    <s v="No"/>
    <s v="No"/>
    <x v="0"/>
    <n v="0"/>
    <x v="0"/>
    <x v="0"/>
    <d v="1973-09-22T00:00:00"/>
    <x v="1415"/>
    <s v="tier - 3"/>
    <s v="tier - 1"/>
    <s v="R1012"/>
    <n v="49"/>
  </r>
  <r>
    <s v="ID262"/>
    <s v="Manuel"/>
    <n v="37.524999999999999"/>
    <n v="9.0299999999999994"/>
    <s v="yes"/>
    <s v="No"/>
    <x v="0"/>
    <n v="2"/>
    <x v="1"/>
    <x v="0"/>
    <d v="1963-09-27T00:00:00"/>
    <x v="1416"/>
    <s v="tier - 3"/>
    <s v="tier - 3"/>
    <s v="R1021"/>
    <n v="59"/>
  </r>
  <r>
    <s v="ID263"/>
    <s v="Demko"/>
    <n v="34.5"/>
    <n v="4.07"/>
    <s v="yes"/>
    <s v="No"/>
    <x v="0"/>
    <n v="0"/>
    <x v="0"/>
    <x v="1"/>
    <d v="1984-08-06T00:00:00"/>
    <x v="1417"/>
    <s v="tier - 3"/>
    <s v="tier - 3"/>
    <s v="R1012"/>
    <n v="38"/>
  </r>
  <r>
    <s v="ID264"/>
    <s v="Battaglia"/>
    <n v="28.16"/>
    <n v="5.77"/>
    <s v="No"/>
    <s v="No"/>
    <x v="0"/>
    <n v="2"/>
    <x v="0"/>
    <x v="2"/>
    <d v="2004-07-09T00:00:00"/>
    <x v="1418"/>
    <s v="tier - 3"/>
    <s v="tier - 1"/>
    <s v="R1019"/>
    <n v="18"/>
  </r>
  <r>
    <s v="ID265"/>
    <s v="Follo"/>
    <n v="30.02"/>
    <n v="5.98"/>
    <s v="No"/>
    <s v="No"/>
    <x v="1"/>
    <n v="1"/>
    <x v="0"/>
    <x v="3"/>
    <d v="1963-08-16T00:00:00"/>
    <x v="1419"/>
    <s v="tier - 3"/>
    <s v="tier - 2"/>
    <s v="R1016"/>
    <n v="59"/>
  </r>
  <r>
    <s v="ID266"/>
    <s v="Barana"/>
    <n v="37.82"/>
    <n v="6.01"/>
    <s v="No"/>
    <s v="No"/>
    <x v="0"/>
    <n v="0"/>
    <x v="0"/>
    <x v="2"/>
    <d v="1963-09-01T00:00:00"/>
    <x v="1420"/>
    <s v="tier - 3"/>
    <s v="tier - 2"/>
    <s v="R1013"/>
    <n v="59"/>
  </r>
  <r>
    <s v="ID267"/>
    <s v="Lysaght"/>
    <n v="33.14"/>
    <n v="5.67"/>
    <s v="yes"/>
    <s v="No"/>
    <x v="0"/>
    <n v="0"/>
    <x v="0"/>
    <x v="1"/>
    <d v="1963-08-14T00:00:00"/>
    <x v="1421"/>
    <s v="tier - 3"/>
    <s v="tier - 2"/>
    <s v="R1013"/>
    <n v="59"/>
  </r>
  <r>
    <s v="ID268"/>
    <s v="Chalmers"/>
    <n v="25.14"/>
    <n v="6.02"/>
    <s v="yes"/>
    <s v="No"/>
    <x v="1"/>
    <n v="1"/>
    <x v="0"/>
    <x v="1"/>
    <d v="1966-12-22T00:00:00"/>
    <x v="1422"/>
    <s v="tier - 3"/>
    <s v="tier - 3"/>
    <s v="R1013"/>
    <n v="56"/>
  </r>
  <r>
    <s v="ID269"/>
    <s v="Phillippi"/>
    <n v="20.18"/>
    <n v="11.19"/>
    <s v="No"/>
    <s v="No"/>
    <x v="0"/>
    <n v="0"/>
    <x v="0"/>
    <x v="3"/>
    <d v="1961-08-20T00:00:00"/>
    <x v="1423"/>
    <s v="tier - 3"/>
    <s v="tier - 1"/>
    <s v="R1012"/>
    <n v="61"/>
  </r>
  <r>
    <s v="ID27"/>
    <s v="MacPherson"/>
    <n v="30.875"/>
    <n v="11.88"/>
    <s v="No"/>
    <s v="No"/>
    <x v="0"/>
    <n v="0"/>
    <x v="0"/>
    <x v="2"/>
    <d v="1960-11-04T00:00:00"/>
    <x v="1424"/>
    <s v="tier - 3"/>
    <s v="tier - 1"/>
    <s v="R1011"/>
    <n v="62"/>
  </r>
  <r>
    <s v="ID270"/>
    <s v="Delfidio"/>
    <n v="44.36"/>
    <n v="5.1100000000000003"/>
    <s v="No"/>
    <s v="No"/>
    <x v="0"/>
    <n v="0"/>
    <x v="0"/>
    <x v="0"/>
    <d v="1960-06-22T00:00:00"/>
    <x v="1425"/>
    <s v="tier - 3"/>
    <s v="tier - 1"/>
    <s v="R1011"/>
    <n v="62"/>
  </r>
  <r>
    <s v="ID271"/>
    <s v="Cummings"/>
    <n v="23.82"/>
    <n v="10.85"/>
    <s v="yes"/>
    <s v="No"/>
    <x v="0"/>
    <n v="0"/>
    <x v="0"/>
    <x v="2"/>
    <d v="1960-09-23T00:00:00"/>
    <x v="1426"/>
    <s v="tier - 3"/>
    <s v="tier - 3"/>
    <s v="R1013"/>
    <n v="62"/>
  </r>
  <r>
    <s v="ID272"/>
    <s v="Schroegel"/>
    <n v="45"/>
    <n v="5.24"/>
    <s v="yes"/>
    <s v="No"/>
    <x v="0"/>
    <n v="1"/>
    <x v="0"/>
    <x v="2"/>
    <d v="1960-11-28T00:00:00"/>
    <x v="1427"/>
    <s v="tier - 3"/>
    <s v="tier - 1"/>
    <s v="R1013"/>
    <n v="62"/>
  </r>
  <r>
    <s v="ID273"/>
    <s v="Williams"/>
    <n v="26.62"/>
    <n v="10.08"/>
    <s v="No"/>
    <s v="No"/>
    <x v="0"/>
    <n v="0"/>
    <x v="0"/>
    <x v="3"/>
    <d v="1979-11-27T00:00:00"/>
    <x v="1428"/>
    <s v="tier - 3"/>
    <s v="tier - 2"/>
    <s v="R1026"/>
    <n v="43"/>
  </r>
  <r>
    <s v="ID274"/>
    <s v="Casey"/>
    <n v="32.67"/>
    <n v="10.97"/>
    <s v="yes"/>
    <s v="No"/>
    <x v="0"/>
    <n v="0"/>
    <x v="0"/>
    <x v="2"/>
    <d v="1981-10-30T00:00:00"/>
    <x v="1429"/>
    <s v="tier - 3"/>
    <s v="tier - 1"/>
    <s v="R1012"/>
    <n v="41"/>
  </r>
  <r>
    <s v="ID275"/>
    <s v="Randall"/>
    <n v="44.44"/>
    <n v="4.9000000000000004"/>
    <s v="yes"/>
    <s v="No"/>
    <x v="0"/>
    <n v="1"/>
    <x v="0"/>
    <x v="0"/>
    <d v="1962-06-24T00:00:00"/>
    <x v="1430"/>
    <s v="tier - 3"/>
    <s v="tier - 1"/>
    <s v="R1012"/>
    <n v="60"/>
  </r>
  <r>
    <s v="ID276"/>
    <s v="Doyon"/>
    <n v="28.31"/>
    <n v="5.33"/>
    <s v="No"/>
    <s v="No"/>
    <x v="0"/>
    <n v="0"/>
    <x v="0"/>
    <x v="1"/>
    <d v="1969-12-13T00:00:00"/>
    <x v="1431"/>
    <s v="tier - 3"/>
    <s v="tier - 3"/>
    <s v="R1012"/>
    <n v="53"/>
  </r>
  <r>
    <s v="ID277"/>
    <s v="Sankey"/>
    <n v="25.05"/>
    <n v="4.6100000000000003"/>
    <s v="No"/>
    <s v="No"/>
    <x v="0"/>
    <n v="2"/>
    <x v="0"/>
    <x v="2"/>
    <d v="1972-09-27T00:00:00"/>
    <x v="1432"/>
    <s v="tier - 3"/>
    <s v="tier - 2"/>
    <s v="R1012"/>
    <n v="50"/>
  </r>
  <r>
    <s v="ID278"/>
    <s v="Stilgenbauer"/>
    <n v="28.34"/>
    <n v="8.18"/>
    <s v="No"/>
    <s v="No"/>
    <x v="0"/>
    <n v="0"/>
    <x v="0"/>
    <x v="0"/>
    <d v="1962-07-20T00:00:00"/>
    <x v="1433"/>
    <s v="tier - 3"/>
    <s v="tier - 1"/>
    <s v="R1012"/>
    <n v="60"/>
  </r>
  <r>
    <s v="ID279"/>
    <s v="Jaskiewicz"/>
    <n v="17.765000000000001"/>
    <n v="5.62"/>
    <s v="No"/>
    <s v="No"/>
    <x v="0"/>
    <n v="0"/>
    <x v="0"/>
    <x v="2"/>
    <d v="1964-09-23T00:00:00"/>
    <x v="1434"/>
    <s v="tier - 3"/>
    <s v="tier - 1"/>
    <s v="R1024"/>
    <n v="58"/>
  </r>
  <r>
    <s v="ID28"/>
    <s v="Deppen"/>
    <n v="36.86"/>
    <n v="5.19"/>
    <s v="yes"/>
    <s v="No"/>
    <x v="1"/>
    <n v="1"/>
    <x v="0"/>
    <x v="3"/>
    <d v="1965-11-04T00:00:00"/>
    <x v="1435"/>
    <s v="tier - 3"/>
    <s v="tier - 2"/>
    <s v="R1025"/>
    <n v="57"/>
  </r>
  <r>
    <s v="ID280"/>
    <s v="Hine"/>
    <n v="36.119999999999997"/>
    <n v="5.82"/>
    <s v="No"/>
    <s v="No"/>
    <x v="0"/>
    <n v="0"/>
    <x v="0"/>
    <x v="3"/>
    <d v="1961-11-09T00:00:00"/>
    <x v="1436"/>
    <s v="tier - 3"/>
    <s v="tier - 1"/>
    <s v="R1011"/>
    <n v="61"/>
  </r>
  <r>
    <s v="ID281"/>
    <s v="Mathews"/>
    <n v="23.19"/>
    <n v="7.66"/>
    <s v="No"/>
    <s v="No"/>
    <x v="0"/>
    <n v="0"/>
    <x v="0"/>
    <x v="1"/>
    <d v="1969-09-23T00:00:00"/>
    <x v="1437"/>
    <s v="tier - 3"/>
    <s v="tier - 1"/>
    <s v="R1012"/>
    <n v="53"/>
  </r>
  <r>
    <s v="ID282"/>
    <s v="Yabu"/>
    <n v="35.99"/>
    <n v="4.2300000000000004"/>
    <s v="No"/>
    <s v="No"/>
    <x v="0"/>
    <n v="0"/>
    <x v="0"/>
    <x v="0"/>
    <d v="1967-08-06T00:00:00"/>
    <x v="1438"/>
    <s v="tier - 3"/>
    <s v="tier - 3"/>
    <s v="R1024"/>
    <n v="55"/>
  </r>
  <r>
    <s v="ID283"/>
    <s v="Strang"/>
    <n v="30.25"/>
    <n v="5.58"/>
    <s v="No"/>
    <s v="No"/>
    <x v="1"/>
    <n v="1"/>
    <x v="0"/>
    <x v="2"/>
    <d v="1985-10-26T00:00:00"/>
    <x v="1439"/>
    <s v="tier - 3"/>
    <s v="tier - 1"/>
    <s v="R1026"/>
    <n v="37"/>
  </r>
  <r>
    <s v="ID284"/>
    <s v="Frank"/>
    <n v="26.24"/>
    <n v="6.26"/>
    <s v="yes"/>
    <s v="No"/>
    <x v="0"/>
    <n v="0"/>
    <x v="0"/>
    <x v="0"/>
    <d v="1961-11-06T00:00:00"/>
    <x v="1440"/>
    <s v="tier - 3"/>
    <s v="tier - 2"/>
    <s v="R1011"/>
    <n v="61"/>
  </r>
  <r>
    <s v="ID285"/>
    <s v="Shanley"/>
    <n v="31.36"/>
    <n v="10.6"/>
    <s v="yes"/>
    <s v="No"/>
    <x v="0"/>
    <n v="0"/>
    <x v="0"/>
    <x v="1"/>
    <d v="1978-07-17T00:00:00"/>
    <x v="1441"/>
    <s v="tier - 3"/>
    <s v="tier - 2"/>
    <s v="R1026"/>
    <n v="44"/>
  </r>
  <r>
    <s v="ID286"/>
    <s v="Mancebo Garcia"/>
    <n v="25.69"/>
    <n v="4.78"/>
    <s v="yes"/>
    <s v="No"/>
    <x v="0"/>
    <n v="0"/>
    <x v="0"/>
    <x v="0"/>
    <d v="1971-10-30T00:00:00"/>
    <x v="1442"/>
    <s v="tier - 3"/>
    <s v="tier - 2"/>
    <s v="R1011"/>
    <n v="51"/>
  </r>
  <r>
    <s v="ID287"/>
    <s v="Keehan"/>
    <n v="25.46"/>
    <n v="6.03"/>
    <s v="No"/>
    <s v="No"/>
    <x v="0"/>
    <n v="2"/>
    <x v="0"/>
    <x v="2"/>
    <d v="1962-08-02T00:00:00"/>
    <x v="1443"/>
    <s v="tier - 3"/>
    <s v="tier - 3"/>
    <s v="R1012"/>
    <n v="60"/>
  </r>
  <r>
    <s v="ID288"/>
    <s v="Mahaney"/>
    <n v="31.83"/>
    <n v="11.55"/>
    <s v="yes"/>
    <s v="No"/>
    <x v="0"/>
    <n v="1"/>
    <x v="0"/>
    <x v="0"/>
    <d v="1992-08-12T00:00:00"/>
    <x v="1444"/>
    <s v="tier - 3"/>
    <s v="tier - 2"/>
    <s v="R1026"/>
    <n v="30"/>
  </r>
  <r>
    <s v="ID289"/>
    <s v="Nolan"/>
    <n v="24.43"/>
    <n v="7.59"/>
    <s v="yes"/>
    <s v="No"/>
    <x v="0"/>
    <n v="1"/>
    <x v="0"/>
    <x v="0"/>
    <d v="1963-09-14T00:00:00"/>
    <x v="1445"/>
    <s v="tier - 3"/>
    <s v="tier - 1"/>
    <s v="R1012"/>
    <n v="59"/>
  </r>
  <r>
    <s v="ID29"/>
    <s v="Sobrino"/>
    <n v="35.86"/>
    <n v="6.74"/>
    <s v="yes"/>
    <s v="No"/>
    <x v="0"/>
    <n v="2"/>
    <x v="0"/>
    <x v="1"/>
    <d v="1999-08-16T00:00:00"/>
    <x v="1446"/>
    <s v="tier - 3"/>
    <s v="tier - 3"/>
    <s v="R1011"/>
    <n v="23"/>
  </r>
  <r>
    <s v="ID290"/>
    <s v="Gennaro"/>
    <n v="41.9"/>
    <n v="4.26"/>
    <s v="No"/>
    <s v="No"/>
    <x v="0"/>
    <n v="0"/>
    <x v="0"/>
    <x v="3"/>
    <d v="1961-09-07T00:00:00"/>
    <x v="1447"/>
    <s v="tier - 3"/>
    <s v="tier - 2"/>
    <s v="R1017"/>
    <n v="61"/>
  </r>
  <r>
    <s v="ID291"/>
    <s v="Mayer"/>
    <n v="22.88"/>
    <n v="5.9"/>
    <s v="yes"/>
    <s v="No"/>
    <x v="1"/>
    <n v="1"/>
    <x v="0"/>
    <x v="0"/>
    <d v="1961-12-06T00:00:00"/>
    <x v="1448"/>
    <s v="tier - 3"/>
    <s v="tier - 2"/>
    <s v="R1020"/>
    <n v="61"/>
  </r>
  <r>
    <s v="ID292"/>
    <s v="Becker"/>
    <n v="29.734999999999999"/>
    <n v="7.79"/>
    <s v="No"/>
    <s v="No"/>
    <x v="0"/>
    <n v="0"/>
    <x v="1"/>
    <x v="1"/>
    <d v="1961-12-06T00:00:00"/>
    <x v="1449"/>
    <s v="tier - 3"/>
    <s v="tier - 2"/>
    <s v="R1016"/>
    <n v="61"/>
  </r>
  <r>
    <s v="ID293"/>
    <s v="Moore"/>
    <n v="40.74"/>
    <n v="5.28"/>
    <s v="No"/>
    <s v="No"/>
    <x v="1"/>
    <n v="1"/>
    <x v="0"/>
    <x v="3"/>
    <d v="1962-08-05T00:00:00"/>
    <x v="1450"/>
    <s v="tier - 3"/>
    <s v="tier - 1"/>
    <s v="R1024"/>
    <n v="60"/>
  </r>
  <r>
    <s v="ID294"/>
    <s v="Platt"/>
    <n v="24.14"/>
    <n v="5.87"/>
    <s v="No"/>
    <s v="No"/>
    <x v="0"/>
    <n v="2"/>
    <x v="0"/>
    <x v="2"/>
    <d v="1982-10-15T00:00:00"/>
    <x v="1451"/>
    <s v="tier - 3"/>
    <s v="tier - 2"/>
    <s v="R1012"/>
    <n v="40"/>
  </r>
  <r>
    <s v="ID295"/>
    <s v="Brodeur"/>
    <n v="25.15"/>
    <n v="9.08"/>
    <s v="yes"/>
    <s v="No"/>
    <x v="0"/>
    <n v="1"/>
    <x v="0"/>
    <x v="2"/>
    <d v="1962-12-07T00:00:00"/>
    <x v="1452"/>
    <s v="tier - 3"/>
    <s v="tier - 1"/>
    <s v="R1024"/>
    <n v="60"/>
  </r>
  <r>
    <s v="ID296"/>
    <s v="Knight Pech"/>
    <n v="28.71"/>
    <n v="5.2"/>
    <s v="No"/>
    <s v="No"/>
    <x v="0"/>
    <n v="1"/>
    <x v="0"/>
    <x v="2"/>
    <d v="1965-11-13T00:00:00"/>
    <x v="1453"/>
    <s v="tier - 3"/>
    <s v="tier - 3"/>
    <s v="R1024"/>
    <n v="57"/>
  </r>
  <r>
    <s v="ID297"/>
    <s v="Richter"/>
    <n v="23"/>
    <n v="5.48"/>
    <s v="No"/>
    <s v="No"/>
    <x v="0"/>
    <n v="0"/>
    <x v="0"/>
    <x v="0"/>
    <d v="1962-11-24T00:00:00"/>
    <x v="1454"/>
    <s v="tier - 3"/>
    <s v="tier - 2"/>
    <s v="R1011"/>
    <n v="60"/>
  </r>
  <r>
    <s v="ID298"/>
    <s v="Jubinski"/>
    <n v="36.86"/>
    <n v="11.95"/>
    <s v="No"/>
    <s v="No"/>
    <x v="0"/>
    <n v="0"/>
    <x v="1"/>
    <x v="1"/>
    <d v="1962-10-11T00:00:00"/>
    <x v="1455"/>
    <s v="tier - 3"/>
    <s v="tier - 3"/>
    <s v="R1023"/>
    <n v="60"/>
  </r>
  <r>
    <s v="ID299"/>
    <s v="Wall"/>
    <n v="24.25"/>
    <n v="8.6999999999999993"/>
    <s v="yes"/>
    <s v="No"/>
    <x v="0"/>
    <n v="1"/>
    <x v="0"/>
    <x v="1"/>
    <d v="1994-07-01T00:00:00"/>
    <x v="1456"/>
    <s v="tier - 3"/>
    <s v="tier - 3"/>
    <s v="R1012"/>
    <n v="28"/>
  </r>
  <r>
    <s v="ID3"/>
    <s v="McKay"/>
    <n v="34.484999999999999"/>
    <n v="11.87"/>
    <s v="yes"/>
    <s v="No"/>
    <x v="0"/>
    <n v="2"/>
    <x v="0"/>
    <x v="3"/>
    <d v="1976-08-23T00:00:00"/>
    <x v="1457"/>
    <s v="tier - 3"/>
    <s v="tier - 2"/>
    <s v="R1012"/>
    <n v="46"/>
  </r>
  <r>
    <s v="ID30"/>
    <s v="Oh"/>
    <n v="37.049999999999997"/>
    <n v="8.44"/>
    <s v="No"/>
    <s v="No"/>
    <x v="0"/>
    <n v="0"/>
    <x v="0"/>
    <x v="0"/>
    <d v="1960-11-11T00:00:00"/>
    <x v="1458"/>
    <s v="tier - 3"/>
    <s v="tier - 1"/>
    <s v="R1012"/>
    <n v="62"/>
  </r>
  <r>
    <s v="ID300"/>
    <s v="Kessell"/>
    <n v="23.85"/>
    <n v="7.84"/>
    <s v="No"/>
    <s v="No"/>
    <x v="0"/>
    <n v="0"/>
    <x v="0"/>
    <x v="1"/>
    <d v="1990-10-02T00:00:00"/>
    <x v="1459"/>
    <s v="tier - 3"/>
    <s v="tier - 1"/>
    <s v="R1012"/>
    <n v="32"/>
  </r>
  <r>
    <s v="ID301"/>
    <s v="Hidalgo Zambrano"/>
    <n v="40.020000000000003"/>
    <n v="5.19"/>
    <s v="yes"/>
    <s v="No"/>
    <x v="0"/>
    <n v="1"/>
    <x v="0"/>
    <x v="1"/>
    <d v="1964-09-24T00:00:00"/>
    <x v="1460"/>
    <s v="tier - 3"/>
    <s v="tier - 2"/>
    <s v="R1025"/>
    <n v="58"/>
  </r>
  <r>
    <s v="ID302"/>
    <s v="Caprario"/>
    <n v="19.170000000000002"/>
    <n v="8.41"/>
    <s v="No"/>
    <s v="No"/>
    <x v="0"/>
    <n v="0"/>
    <x v="0"/>
    <x v="1"/>
    <d v="1979-09-30T00:00:00"/>
    <x v="1461"/>
    <s v="tier - 3"/>
    <s v="tier - 3"/>
    <s v="R1026"/>
    <n v="43"/>
  </r>
  <r>
    <s v="ID303"/>
    <s v="Ryan"/>
    <n v="43.53"/>
    <n v="5.86"/>
    <s v="yes"/>
    <s v="yes"/>
    <x v="0"/>
    <n v="2"/>
    <x v="0"/>
    <x v="0"/>
    <d v="1984-06-06T00:00:00"/>
    <x v="1462"/>
    <s v="tier - 3"/>
    <s v="tier - 2"/>
    <s v="R1023"/>
    <n v="39"/>
  </r>
  <r>
    <s v="ID304"/>
    <s v="Hoffman"/>
    <n v="46.06"/>
    <n v="4.18"/>
    <s v="No"/>
    <s v="yes"/>
    <x v="0"/>
    <n v="1"/>
    <x v="0"/>
    <x v="2"/>
    <d v="1959-12-09T00:00:00"/>
    <x v="1463"/>
    <s v="tier - 3"/>
    <s v="tier - 3"/>
    <s v="R1011"/>
    <n v="63"/>
  </r>
  <r>
    <s v="ID305"/>
    <s v="Wong"/>
    <n v="29.92"/>
    <n v="11.99"/>
    <s v="yes"/>
    <s v="No"/>
    <x v="0"/>
    <n v="2"/>
    <x v="0"/>
    <x v="2"/>
    <d v="1959-11-25T00:00:00"/>
    <x v="1464"/>
    <s v="tier - 3"/>
    <s v="tier - 1"/>
    <s v="R1011"/>
    <n v="63"/>
  </r>
  <r>
    <s v="ID306"/>
    <s v="Lea"/>
    <n v="28.46"/>
    <n v="4.8499999999999996"/>
    <s v="yes"/>
    <s v="No"/>
    <x v="0"/>
    <n v="1"/>
    <x v="0"/>
    <x v="1"/>
    <d v="1959-12-20T00:00:00"/>
    <x v="1465"/>
    <s v="tier - 3"/>
    <s v="tier - 3"/>
    <s v="R1013"/>
    <n v="63"/>
  </r>
  <r>
    <s v="ID307"/>
    <s v="Patterson"/>
    <n v="24.56"/>
    <n v="6.18"/>
    <s v="yes"/>
    <s v="No"/>
    <x v="1"/>
    <n v="1"/>
    <x v="0"/>
    <x v="2"/>
    <d v="1992-12-19T00:00:00"/>
    <x v="1466"/>
    <s v="tier - 3"/>
    <s v="tier - 3"/>
    <s v="R1023"/>
    <n v="30"/>
  </r>
  <r>
    <s v="ID308"/>
    <s v="Quigley"/>
    <n v="41.19"/>
    <n v="6.37"/>
    <s v="No"/>
    <s v="No"/>
    <x v="0"/>
    <n v="0"/>
    <x v="0"/>
    <x v="3"/>
    <d v="1961-07-22T00:00:00"/>
    <x v="1467"/>
    <s v="tier - 3"/>
    <s v="tier - 2"/>
    <s v="R1012"/>
    <n v="61"/>
  </r>
  <r>
    <s v="ID309"/>
    <s v="Korir"/>
    <n v="18.63"/>
    <n v="9.81"/>
    <s v="yes"/>
    <s v="No"/>
    <x v="0"/>
    <n v="2"/>
    <x v="0"/>
    <x v="1"/>
    <d v="1994-06-17T00:00:00"/>
    <x v="1468"/>
    <s v="tier - 3"/>
    <s v="tier - 3"/>
    <s v="R1012"/>
    <n v="28"/>
  </r>
  <r>
    <s v="ID31"/>
    <s v="Downs"/>
    <n v="43.89"/>
    <n v="8.7100000000000009"/>
    <s v="No"/>
    <s v="No"/>
    <x v="0"/>
    <n v="0"/>
    <x v="0"/>
    <x v="2"/>
    <d v="1961-11-03T00:00:00"/>
    <x v="1469"/>
    <s v="tier - 3"/>
    <s v="tier - 3"/>
    <s v="R1012"/>
    <n v="61"/>
  </r>
  <r>
    <s v="ID310"/>
    <s v="Young"/>
    <n v="26.26"/>
    <n v="11.8"/>
    <s v="yes"/>
    <s v="No"/>
    <x v="0"/>
    <n v="1"/>
    <x v="0"/>
    <x v="1"/>
    <d v="1966-11-14T00:00:00"/>
    <x v="1470"/>
    <s v="tier - 3"/>
    <s v="tier - 3"/>
    <s v="R1024"/>
    <n v="56"/>
  </r>
  <r>
    <s v="ID311"/>
    <s v="Zywek"/>
    <n v="22.37"/>
    <n v="5.86"/>
    <s v="yes"/>
    <s v="No"/>
    <x v="1"/>
    <n v="1"/>
    <x v="0"/>
    <x v="0"/>
    <d v="1975-06-29T00:00:00"/>
    <x v="1471"/>
    <s v="tier - 3"/>
    <s v="tier - 2"/>
    <s v="R1012"/>
    <n v="47"/>
  </r>
  <r>
    <s v="ID312"/>
    <s v="Faulkner"/>
    <n v="39.619999999999997"/>
    <n v="4.28"/>
    <s v="No"/>
    <s v="No"/>
    <x v="0"/>
    <n v="1"/>
    <x v="0"/>
    <x v="1"/>
    <d v="1960-08-13T00:00:00"/>
    <x v="1472"/>
    <s v="tier - 3"/>
    <s v="tier - 1"/>
    <s v="R1011"/>
    <n v="62"/>
  </r>
  <r>
    <s v="ID313"/>
    <s v="Erspamer"/>
    <n v="18.329999999999998"/>
    <n v="4.16"/>
    <s v="yes"/>
    <s v="No"/>
    <x v="0"/>
    <n v="0"/>
    <x v="0"/>
    <x v="2"/>
    <d v="1960-07-11T00:00:00"/>
    <x v="1473"/>
    <s v="tier - 3"/>
    <s v="tier - 1"/>
    <s v="R1013"/>
    <n v="62"/>
  </r>
  <r>
    <s v="ID314"/>
    <s v="Campbell"/>
    <n v="17.11"/>
    <n v="4.9800000000000004"/>
    <s v="yes"/>
    <s v="No"/>
    <x v="1"/>
    <n v="1"/>
    <x v="0"/>
    <x v="0"/>
    <d v="1960-12-16T00:00:00"/>
    <x v="1474"/>
    <s v="tier - 3"/>
    <s v="tier - 2"/>
    <s v="R1011"/>
    <n v="62"/>
  </r>
  <r>
    <s v="ID315"/>
    <s v="Addison"/>
    <n v="43.5"/>
    <n v="6.38"/>
    <s v="No"/>
    <s v="yes"/>
    <x v="0"/>
    <n v="1"/>
    <x v="0"/>
    <x v="3"/>
    <d v="1985-08-19T00:00:00"/>
    <x v="1475"/>
    <s v="tier - 3"/>
    <s v="tier - 1"/>
    <s v="R1012"/>
    <n v="37"/>
  </r>
  <r>
    <s v="ID316"/>
    <s v="Wu"/>
    <n v="25.364999999999998"/>
    <n v="5.19"/>
    <s v="No"/>
    <s v="No"/>
    <x v="0"/>
    <n v="2"/>
    <x v="1"/>
    <x v="0"/>
    <d v="1960-07-28T00:00:00"/>
    <x v="1476"/>
    <s v="tier - 3"/>
    <s v="tier - 2"/>
    <s v="R1013"/>
    <n v="62"/>
  </r>
  <r>
    <s v="ID317"/>
    <s v="Millett"/>
    <n v="28.594999999999999"/>
    <n v="10.210000000000001"/>
    <s v="No"/>
    <s v="No"/>
    <x v="0"/>
    <n v="0"/>
    <x v="1"/>
    <x v="0"/>
    <d v="1960-07-24T00:00:00"/>
    <x v="1476"/>
    <s v="tier - 3"/>
    <s v="tier - 3"/>
    <s v="R1011"/>
    <n v="62"/>
  </r>
  <r>
    <s v="ID318"/>
    <s v="Bosl"/>
    <n v="29.83"/>
    <n v="9.6999999999999993"/>
    <s v="yes"/>
    <s v="No"/>
    <x v="1"/>
    <n v="1"/>
    <x v="0"/>
    <x v="0"/>
    <d v="1975-08-07T00:00:00"/>
    <x v="1477"/>
    <s v="tier - 3"/>
    <s v="tier - 2"/>
    <s v="R1012"/>
    <n v="47"/>
  </r>
  <r>
    <s v="ID319"/>
    <s v="Goldberg"/>
    <n v="24.7"/>
    <n v="10.25"/>
    <s v="No"/>
    <s v="No"/>
    <x v="0"/>
    <n v="3"/>
    <x v="1"/>
    <x v="0"/>
    <d v="1990-08-30T00:00:00"/>
    <x v="1478"/>
    <s v="tier - 3"/>
    <s v="tier - 2"/>
    <s v="R1023"/>
    <n v="32"/>
  </r>
  <r>
    <s v="ID32"/>
    <s v="Kelley"/>
    <n v="42.35"/>
    <n v="5.08"/>
    <s v="yes"/>
    <s v="No"/>
    <x v="0"/>
    <n v="0"/>
    <x v="0"/>
    <x v="0"/>
    <d v="1963-10-14T00:00:00"/>
    <x v="1479"/>
    <s v="tier - 3"/>
    <s v="tier - 1"/>
    <s v="R1012"/>
    <n v="59"/>
  </r>
  <r>
    <s v="ID320"/>
    <s v="Johnston"/>
    <n v="17.940000000000001"/>
    <n v="9.77"/>
    <s v="No"/>
    <s v="No"/>
    <x v="0"/>
    <n v="0"/>
    <x v="0"/>
    <x v="1"/>
    <d v="1960-07-11T00:00:00"/>
    <x v="1480"/>
    <s v="tier - 3"/>
    <s v="tier - 3"/>
    <s v="R1017"/>
    <n v="62"/>
  </r>
  <r>
    <s v="ID321"/>
    <s v="Keating"/>
    <n v="21.08"/>
    <n v="4.83"/>
    <s v="No"/>
    <s v="No"/>
    <x v="1"/>
    <n v="1"/>
    <x v="0"/>
    <x v="0"/>
    <d v="1968-07-15T00:00:00"/>
    <x v="1481"/>
    <s v="tier - 3"/>
    <s v="tier - 3"/>
    <s v="R1026"/>
    <n v="54"/>
  </r>
  <r>
    <s v="ID322"/>
    <s v="Duhon"/>
    <n v="37.715000000000003"/>
    <n v="10.86"/>
    <s v="yes"/>
    <s v="No"/>
    <x v="0"/>
    <n v="0"/>
    <x v="1"/>
    <x v="0"/>
    <d v="1992-08-14T00:00:00"/>
    <x v="1482"/>
    <s v="tier - 3"/>
    <s v="tier - 1"/>
    <s v="R1012"/>
    <n v="30"/>
  </r>
  <r>
    <s v="ID323"/>
    <s v="Briseno"/>
    <n v="22.39"/>
    <n v="9.5299999999999994"/>
    <s v="yes"/>
    <s v="No"/>
    <x v="0"/>
    <n v="0"/>
    <x v="0"/>
    <x v="1"/>
    <d v="1964-09-10T00:00:00"/>
    <x v="1483"/>
    <s v="tier - 3"/>
    <s v="tier - 1"/>
    <s v="R1024"/>
    <n v="58"/>
  </r>
  <r>
    <s v="ID324"/>
    <s v="Besse"/>
    <n v="28.78"/>
    <n v="5.68"/>
    <s v="No"/>
    <s v="No"/>
    <x v="0"/>
    <n v="0"/>
    <x v="0"/>
    <x v="0"/>
    <d v="1961-11-18T00:00:00"/>
    <x v="1484"/>
    <s v="tier - 3"/>
    <s v="tier - 3"/>
    <s v="R1024"/>
    <n v="61"/>
  </r>
  <r>
    <s v="ID325"/>
    <s v="Shillings"/>
    <n v="18.329999999999998"/>
    <n v="5.57"/>
    <s v="yes"/>
    <s v="No"/>
    <x v="0"/>
    <n v="0"/>
    <x v="0"/>
    <x v="3"/>
    <d v="1969-07-26T00:00:00"/>
    <x v="1485"/>
    <s v="tier - 3"/>
    <s v="tier - 3"/>
    <s v="R1012"/>
    <n v="53"/>
  </r>
  <r>
    <s v="ID326"/>
    <s v="Tate"/>
    <n v="26.39"/>
    <n v="4.58"/>
    <s v="yes"/>
    <s v="No"/>
    <x v="0"/>
    <n v="1"/>
    <x v="0"/>
    <x v="2"/>
    <d v="1961-12-24T00:00:00"/>
    <x v="1486"/>
    <s v="tier - 3"/>
    <s v="tier - 3"/>
    <s v="R1024"/>
    <n v="61"/>
  </r>
  <r>
    <s v="ID327"/>
    <s v="Arsenault"/>
    <n v="19.260000000000002"/>
    <n v="8.9600000000000009"/>
    <s v="yes"/>
    <s v="No"/>
    <x v="0"/>
    <n v="1"/>
    <x v="0"/>
    <x v="0"/>
    <d v="1984-07-20T00:00:00"/>
    <x v="1487"/>
    <s v="tier - 3"/>
    <s v="tier - 3"/>
    <s v="R1023"/>
    <n v="38"/>
  </r>
  <r>
    <s v="ID328"/>
    <s v="Hengoed"/>
    <n v="26.92"/>
    <n v="6.09"/>
    <s v="No"/>
    <s v="No"/>
    <x v="0"/>
    <n v="0"/>
    <x v="0"/>
    <x v="0"/>
    <d v="1963-08-04T00:00:00"/>
    <x v="1488"/>
    <s v="tier - 3"/>
    <s v="tier - 2"/>
    <s v="R1021"/>
    <n v="59"/>
  </r>
  <r>
    <s v="ID329"/>
    <s v="Aller"/>
    <n v="19.73"/>
    <n v="4.3600000000000003"/>
    <s v="No"/>
    <s v="No"/>
    <x v="0"/>
    <n v="0"/>
    <x v="0"/>
    <x v="1"/>
    <d v="1985-09-14T00:00:00"/>
    <x v="1489"/>
    <s v="tier - 3"/>
    <s v="tier - 1"/>
    <s v="R1026"/>
    <n v="37"/>
  </r>
  <r>
    <s v="ID33"/>
    <s v="Pisano"/>
    <n v="31.35"/>
    <n v="6.86"/>
    <s v="No"/>
    <s v="No"/>
    <x v="0"/>
    <n v="0"/>
    <x v="0"/>
    <x v="0"/>
    <d v="1986-11-24T00:00:00"/>
    <x v="1490"/>
    <s v="tier - 3"/>
    <s v="tier - 2"/>
    <s v="R1023"/>
    <n v="36"/>
  </r>
  <r>
    <s v="ID330"/>
    <s v="Sanca"/>
    <n v="23.56"/>
    <n v="11.74"/>
    <s v="yes"/>
    <s v="No"/>
    <x v="0"/>
    <n v="0"/>
    <x v="0"/>
    <x v="2"/>
    <d v="1981-08-02T00:00:00"/>
    <x v="1491"/>
    <s v="tier - 3"/>
    <s v="tier - 2"/>
    <s v="R1024"/>
    <n v="41"/>
  </r>
  <r>
    <s v="ID331"/>
    <s v="Bond"/>
    <n v="37.67"/>
    <n v="5.89"/>
    <s v="No"/>
    <s v="No"/>
    <x v="0"/>
    <n v="1"/>
    <x v="0"/>
    <x v="2"/>
    <d v="1985-08-29T00:00:00"/>
    <x v="1492"/>
    <s v="tier - 3"/>
    <s v="tier - 3"/>
    <s v="R1026"/>
    <n v="37"/>
  </r>
  <r>
    <s v="ID332"/>
    <s v="Carron"/>
    <n v="18.73"/>
    <n v="10.64"/>
    <s v="No"/>
    <s v="No"/>
    <x v="0"/>
    <n v="2"/>
    <x v="0"/>
    <x v="0"/>
    <d v="1969-10-23T00:00:00"/>
    <x v="1493"/>
    <s v="tier - 3"/>
    <s v="tier - 2"/>
    <s v="R1026"/>
    <n v="53"/>
  </r>
  <r>
    <s v="ID333"/>
    <s v="Ellwanger"/>
    <n v="33.090000000000003"/>
    <n v="6.06"/>
    <s v="No"/>
    <s v="No"/>
    <x v="1"/>
    <n v="1"/>
    <x v="0"/>
    <x v="3"/>
    <d v="2004-07-16T00:00:00"/>
    <x v="1494"/>
    <s v="tier - 3"/>
    <s v="tier - 2"/>
    <s v="R1018"/>
    <n v="18"/>
  </r>
  <r>
    <s v="ID334"/>
    <s v="Hanson"/>
    <n v="18.329999999999998"/>
    <n v="7.46"/>
    <s v="yes"/>
    <s v="No"/>
    <x v="0"/>
    <n v="1"/>
    <x v="0"/>
    <x v="3"/>
    <d v="1959-08-06T00:00:00"/>
    <x v="1495"/>
    <s v="tier - 3"/>
    <s v="tier - 1"/>
    <s v="R1012"/>
    <n v="63"/>
  </r>
  <r>
    <s v="ID335"/>
    <s v="Tucker"/>
    <n v="27.74"/>
    <n v="4.68"/>
    <s v="yes"/>
    <s v="No"/>
    <x v="0"/>
    <n v="2"/>
    <x v="0"/>
    <x v="2"/>
    <d v="1966-11-10T00:00:00"/>
    <x v="1496"/>
    <s v="tier - 3"/>
    <s v="tier - 3"/>
    <s v="R1026"/>
    <n v="56"/>
  </r>
  <r>
    <s v="ID336"/>
    <s v="Counts"/>
    <n v="24.2"/>
    <n v="6.15"/>
    <s v="No"/>
    <s v="No"/>
    <x v="0"/>
    <n v="1"/>
    <x v="0"/>
    <x v="2"/>
    <d v="1986-12-08T00:00:00"/>
    <x v="1497"/>
    <s v="tier - 3"/>
    <s v="tier - 2"/>
    <s v="R1012"/>
    <n v="36"/>
  </r>
  <r>
    <s v="ID337"/>
    <s v="Carson"/>
    <n v="22.03"/>
    <n v="4.28"/>
    <s v="yes"/>
    <s v="No"/>
    <x v="0"/>
    <n v="0"/>
    <x v="0"/>
    <x v="0"/>
    <d v="1958-11-25T00:00:00"/>
    <x v="1498"/>
    <s v="tier - 3"/>
    <s v="tier - 3"/>
    <s v="R1011"/>
    <n v="64"/>
  </r>
  <r>
    <s v="ID338"/>
    <s v="Haines"/>
    <n v="26.885000000000002"/>
    <n v="9.86"/>
    <s v="No"/>
    <s v="No"/>
    <x v="0"/>
    <n v="3"/>
    <x v="0"/>
    <x v="2"/>
    <d v="1958-12-10T00:00:00"/>
    <x v="1499"/>
    <s v="tier - 3"/>
    <s v="tier - 1"/>
    <s v="R1013"/>
    <n v="64"/>
  </r>
  <r>
    <s v="ID339"/>
    <s v="Schnabel"/>
    <n v="16.36"/>
    <n v="11.19"/>
    <s v="No"/>
    <s v="No"/>
    <x v="0"/>
    <n v="0"/>
    <x v="0"/>
    <x v="2"/>
    <d v="2003-06-07T00:00:00"/>
    <x v="1500"/>
    <s v="tier - 2"/>
    <s v="tier - 1"/>
    <s v="R1011"/>
    <n v="20"/>
  </r>
  <r>
    <s v="ID34"/>
    <s v="Thind"/>
    <n v="47.6"/>
    <n v="5.95"/>
    <s v="yes"/>
    <s v="No"/>
    <x v="0"/>
    <n v="0"/>
    <x v="0"/>
    <x v="0"/>
    <d v="1960-07-21T00:00:00"/>
    <x v="1500"/>
    <s v="tier - 2"/>
    <s v="tier - 2"/>
    <s v="R1012"/>
    <n v="62"/>
  </r>
  <r>
    <s v="ID340"/>
    <s v="Simon"/>
    <n v="32.299999999999997"/>
    <n v="4.8899999999999997"/>
    <s v="yes"/>
    <s v="No"/>
    <x v="1"/>
    <n v="1"/>
    <x v="1"/>
    <x v="0"/>
    <d v="1978-12-19T00:00:00"/>
    <x v="1501"/>
    <s v="tier - 2"/>
    <s v="tier - 1"/>
    <s v="R1012"/>
    <n v="44"/>
  </r>
  <r>
    <s v="ID341"/>
    <s v="Arciniaga"/>
    <n v="16.05"/>
    <n v="4.3499999999999996"/>
    <s v="yes"/>
    <s v="No"/>
    <x v="0"/>
    <n v="0"/>
    <x v="0"/>
    <x v="1"/>
    <d v="1959-10-05T00:00:00"/>
    <x v="1502"/>
    <s v="tier - 2"/>
    <s v="tier - 2"/>
    <s v="R1011"/>
    <n v="63"/>
  </r>
  <r>
    <s v="ID342"/>
    <s v="Ryan"/>
    <n v="29.07"/>
    <n v="8.66"/>
    <s v="yes"/>
    <s v="No"/>
    <x v="0"/>
    <n v="2"/>
    <x v="0"/>
    <x v="2"/>
    <d v="1985-09-25T00:00:00"/>
    <x v="1503"/>
    <s v="tier - 2"/>
    <s v="tier - 2"/>
    <s v="R1012"/>
    <n v="37"/>
  </r>
  <r>
    <s v="ID343"/>
    <s v="Lizak"/>
    <n v="17.43"/>
    <n v="8.64"/>
    <s v="No"/>
    <s v="No"/>
    <x v="0"/>
    <n v="0"/>
    <x v="0"/>
    <x v="0"/>
    <d v="1959-12-29T00:00:00"/>
    <x v="1504"/>
    <s v="tier - 2"/>
    <s v="tier - 3"/>
    <s v="R1013"/>
    <n v="63"/>
  </r>
  <r>
    <s v="ID344"/>
    <s v="Howery"/>
    <n v="19.329999999999998"/>
    <n v="4.2699999999999996"/>
    <s v="No"/>
    <s v="No"/>
    <x v="0"/>
    <n v="0"/>
    <x v="0"/>
    <x v="0"/>
    <d v="1959-07-07T00:00:00"/>
    <x v="1505"/>
    <s v="tier - 2"/>
    <s v="tier - 2"/>
    <s v="R1013"/>
    <n v="63"/>
  </r>
  <r>
    <s v="ID345"/>
    <s v="Crain"/>
    <n v="30.52"/>
    <n v="4.21"/>
    <s v="No"/>
    <s v="No"/>
    <x v="0"/>
    <n v="1"/>
    <x v="0"/>
    <x v="0"/>
    <d v="1962-07-27T00:00:00"/>
    <x v="1506"/>
    <s v="tier - 2"/>
    <s v="tier - 2"/>
    <s v="R1013"/>
    <n v="60"/>
  </r>
  <r>
    <s v="ID346"/>
    <s v="Hotze"/>
    <n v="39.21"/>
    <n v="5.04"/>
    <s v="No"/>
    <s v="No"/>
    <x v="1"/>
    <n v="1"/>
    <x v="0"/>
    <x v="1"/>
    <d v="1960-06-18T00:00:00"/>
    <x v="1507"/>
    <s v="tier - 2"/>
    <s v="tier - 1"/>
    <s v="R1012"/>
    <n v="62"/>
  </r>
  <r>
    <s v="ID347"/>
    <s v="Chauhan"/>
    <n v="26.98"/>
    <n v="5.21"/>
    <s v="yes"/>
    <s v="No"/>
    <x v="0"/>
    <n v="2"/>
    <x v="0"/>
    <x v="3"/>
    <d v="1959-08-29T00:00:00"/>
    <x v="1508"/>
    <s v="tier - 2"/>
    <s v="tier - 2"/>
    <s v="R1019"/>
    <n v="63"/>
  </r>
  <r>
    <s v="ID348"/>
    <s v="Raab"/>
    <n v="25.84"/>
    <n v="8.83"/>
    <s v="No"/>
    <s v="No"/>
    <x v="0"/>
    <n v="0"/>
    <x v="1"/>
    <x v="2"/>
    <d v="1990-07-13T00:00:00"/>
    <x v="1509"/>
    <s v="tier - 2"/>
    <s v="tier - 1"/>
    <s v="R1023"/>
    <n v="32"/>
  </r>
  <r>
    <s v="ID349"/>
    <s v="McKown"/>
    <n v="28.31"/>
    <n v="8.4700000000000006"/>
    <s v="yes"/>
    <s v="No"/>
    <x v="0"/>
    <n v="2"/>
    <x v="0"/>
    <x v="2"/>
    <d v="1959-09-06T00:00:00"/>
    <x v="1510"/>
    <s v="tier - 2"/>
    <s v="tier - 1"/>
    <s v="R1016"/>
    <n v="63"/>
  </r>
  <r>
    <s v="ID35"/>
    <s v="Schiemann"/>
    <n v="46.2"/>
    <n v="6.09"/>
    <s v="No"/>
    <s v="No"/>
    <x v="1"/>
    <n v="1"/>
    <x v="0"/>
    <x v="2"/>
    <d v="1963-12-23T00:00:00"/>
    <x v="1511"/>
    <s v="tier - 2"/>
    <s v="tier - 1"/>
    <s v="R1013"/>
    <n v="59"/>
  </r>
  <r>
    <s v="ID350"/>
    <s v="Cress"/>
    <n v="23.94"/>
    <n v="4.2"/>
    <s v="No"/>
    <s v="No"/>
    <x v="0"/>
    <n v="0"/>
    <x v="0"/>
    <x v="2"/>
    <d v="1963-07-06T00:00:00"/>
    <x v="1511"/>
    <s v="tier - 2"/>
    <s v="tier - 2"/>
    <s v="R1013"/>
    <n v="59"/>
  </r>
  <r>
    <s v="ID351"/>
    <s v="Mawson"/>
    <n v="20.03"/>
    <n v="6.14"/>
    <s v="yes"/>
    <s v="No"/>
    <x v="0"/>
    <n v="0"/>
    <x v="0"/>
    <x v="3"/>
    <d v="1963-07-08T00:00:00"/>
    <x v="1512"/>
    <s v="tier - 2"/>
    <s v="tier - 3"/>
    <s v="R1011"/>
    <n v="59"/>
  </r>
  <r>
    <s v="ID352"/>
    <s v="Wigginton"/>
    <n v="41.42"/>
    <n v="6.07"/>
    <s v="No"/>
    <s v="No"/>
    <x v="0"/>
    <n v="0"/>
    <x v="1"/>
    <x v="2"/>
    <d v="1960-11-08T00:00:00"/>
    <x v="1513"/>
    <s v="tier - 2"/>
    <s v="tier - 3"/>
    <s v="R1024"/>
    <n v="62"/>
  </r>
  <r>
    <s v="ID353"/>
    <s v="Wang"/>
    <n v="36.67"/>
    <n v="10.210000000000001"/>
    <s v="No"/>
    <s v="No"/>
    <x v="0"/>
    <n v="0"/>
    <x v="1"/>
    <x v="2"/>
    <d v="1991-09-12T00:00:00"/>
    <x v="1514"/>
    <s v="tier - 2"/>
    <s v="tier - 3"/>
    <s v="R1012"/>
    <n v="31"/>
  </r>
  <r>
    <s v="ID354"/>
    <s v="Schroeder"/>
    <n v="27.645"/>
    <n v="4.6900000000000004"/>
    <s v="No"/>
    <s v="No"/>
    <x v="0"/>
    <n v="0"/>
    <x v="1"/>
    <x v="3"/>
    <d v="1976-09-26T00:00:00"/>
    <x v="1515"/>
    <s v="tier - 2"/>
    <s v="tier - 3"/>
    <s v="R1023"/>
    <n v="46"/>
  </r>
  <r>
    <s v="ID355"/>
    <s v="Leonard"/>
    <n v="22.72"/>
    <n v="5.71"/>
    <s v="No"/>
    <s v="No"/>
    <x v="0"/>
    <n v="0"/>
    <x v="0"/>
    <x v="0"/>
    <d v="1961-06-14T00:00:00"/>
    <x v="1516"/>
    <s v="tier - 2"/>
    <s v="tier - 1"/>
    <s v="R1012"/>
    <n v="61"/>
  </r>
  <r>
    <s v="ID356"/>
    <s v="Tissue"/>
    <n v="36.520000000000003"/>
    <n v="9.07"/>
    <s v="yes"/>
    <s v="No"/>
    <x v="1"/>
    <n v="1"/>
    <x v="1"/>
    <x v="1"/>
    <d v="2004-07-06T00:00:00"/>
    <x v="1517"/>
    <s v="tier - 2"/>
    <s v="tier - 3"/>
    <s v="R1013"/>
    <n v="18"/>
  </r>
  <r>
    <s v="ID357"/>
    <s v="Wood"/>
    <n v="33.96"/>
    <n v="4.99"/>
    <s v="No"/>
    <s v="No"/>
    <x v="0"/>
    <n v="0"/>
    <x v="0"/>
    <x v="2"/>
    <d v="1984-07-07T00:00:00"/>
    <x v="1518"/>
    <s v="tier - 2"/>
    <s v="tier - 1"/>
    <s v="R1012"/>
    <n v="38"/>
  </r>
  <r>
    <s v="ID358"/>
    <s v="Denny"/>
    <n v="26.695"/>
    <n v="8.31"/>
    <s v="No"/>
    <s v="No"/>
    <x v="0"/>
    <n v="0"/>
    <x v="0"/>
    <x v="0"/>
    <d v="1968-12-25T00:00:00"/>
    <x v="1519"/>
    <s v="tier - 2"/>
    <s v="tier - 1"/>
    <s v="R1026"/>
    <n v="54"/>
  </r>
  <r>
    <s v="ID359"/>
    <s v="Testa"/>
    <n v="18.45"/>
    <n v="5.07"/>
    <s v="yes"/>
    <s v="No"/>
    <x v="0"/>
    <n v="0"/>
    <x v="0"/>
    <x v="0"/>
    <d v="1983-11-17T00:00:00"/>
    <x v="1520"/>
    <s v="tier - 2"/>
    <s v="tier - 1"/>
    <s v="R1026"/>
    <n v="39"/>
  </r>
  <r>
    <s v="ID36"/>
    <s v="Mooney"/>
    <n v="32.015000000000001"/>
    <n v="11.75"/>
    <s v="No"/>
    <s v="No"/>
    <x v="0"/>
    <n v="0"/>
    <x v="0"/>
    <x v="0"/>
    <d v="1958-09-21T00:00:00"/>
    <x v="1521"/>
    <s v="tier - 2"/>
    <s v="tier - 2"/>
    <s v="R1012"/>
    <n v="64"/>
  </r>
  <r>
    <s v="ID360"/>
    <s v="Buchholtz"/>
    <n v="33.18"/>
    <n v="4.79"/>
    <s v="No"/>
    <s v="No"/>
    <x v="0"/>
    <n v="0"/>
    <x v="0"/>
    <x v="3"/>
    <d v="1961-09-25T00:00:00"/>
    <x v="1522"/>
    <s v="tier - 2"/>
    <s v="tier - 1"/>
    <s v="R1011"/>
    <n v="61"/>
  </r>
  <r>
    <s v="ID361"/>
    <s v="Hoyt"/>
    <n v="36.1"/>
    <n v="11.39"/>
    <s v="yes"/>
    <s v="No"/>
    <x v="0"/>
    <n v="2"/>
    <x v="1"/>
    <x v="0"/>
    <d v="1959-10-10T00:00:00"/>
    <x v="1523"/>
    <s v="tier - 2"/>
    <s v="tier - 1"/>
    <s v="R1012"/>
    <n v="63"/>
  </r>
  <r>
    <s v="ID362"/>
    <s v="Cabada"/>
    <n v="22.77"/>
    <n v="6"/>
    <s v="No"/>
    <s v="No"/>
    <x v="0"/>
    <n v="0"/>
    <x v="0"/>
    <x v="0"/>
    <d v="1959-11-08T00:00:00"/>
    <x v="1524"/>
    <s v="tier - 2"/>
    <s v="tier - 3"/>
    <s v="R1012"/>
    <n v="63"/>
  </r>
  <r>
    <s v="ID363"/>
    <s v="Lobaciute"/>
    <n v="21.24"/>
    <n v="5.13"/>
    <s v="No"/>
    <s v="No"/>
    <x v="0"/>
    <n v="0"/>
    <x v="0"/>
    <x v="2"/>
    <d v="1974-12-26T00:00:00"/>
    <x v="1525"/>
    <s v="tier - 2"/>
    <s v="tier - 2"/>
    <s v="R1026"/>
    <n v="48"/>
  </r>
  <r>
    <s v="ID364"/>
    <s v="Dawes"/>
    <n v="17.600000000000001"/>
    <n v="5.26"/>
    <s v="yes"/>
    <s v="No"/>
    <x v="0"/>
    <n v="0"/>
    <x v="0"/>
    <x v="1"/>
    <d v="1972-07-13T00:00:00"/>
    <x v="1526"/>
    <s v="tier - 2"/>
    <s v="tier - 2"/>
    <s v="R1026"/>
    <n v="50"/>
  </r>
  <r>
    <s v="ID365"/>
    <s v="Deppen"/>
    <n v="26.29"/>
    <n v="6.84"/>
    <s v="No"/>
    <s v="No"/>
    <x v="0"/>
    <n v="0"/>
    <x v="0"/>
    <x v="0"/>
    <d v="2004-09-06T00:00:00"/>
    <x v="1527"/>
    <s v="tier - 2"/>
    <s v="tier - 2"/>
    <s v="R1024"/>
    <n v="18"/>
  </r>
  <r>
    <s v="ID366"/>
    <s v="Oberndorfer"/>
    <n v="35.31"/>
    <n v="9.0399999999999991"/>
    <s v="No"/>
    <s v="No"/>
    <x v="0"/>
    <n v="0"/>
    <x v="1"/>
    <x v="0"/>
    <d v="1968-12-15T00:00:00"/>
    <x v="1528"/>
    <s v="tier - 2"/>
    <s v="tier - 3"/>
    <s v="R1012"/>
    <n v="54"/>
  </r>
  <r>
    <s v="ID367"/>
    <s v="Hetherington"/>
    <n v="27.04"/>
    <n v="4.0999999999999996"/>
    <s v="No"/>
    <s v="No"/>
    <x v="0"/>
    <n v="1"/>
    <x v="0"/>
    <x v="1"/>
    <d v="1958-10-15T00:00:00"/>
    <x v="1529"/>
    <s v="tier - 2"/>
    <s v="tier - 3"/>
    <s v="R1013"/>
    <n v="64"/>
  </r>
  <r>
    <s v="ID368"/>
    <s v="Murray"/>
    <n v="30.23"/>
    <n v="4.2300000000000004"/>
    <s v="yes"/>
    <s v="No"/>
    <x v="1"/>
    <n v="1"/>
    <x v="0"/>
    <x v="2"/>
    <d v="1958-07-10T00:00:00"/>
    <x v="1530"/>
    <s v="tier - 2"/>
    <s v="tier - 2"/>
    <s v="R1011"/>
    <n v="64"/>
  </r>
  <r>
    <s v="ID369"/>
    <s v="Higden"/>
    <n v="30.6"/>
    <n v="6.48"/>
    <s v="yes"/>
    <s v="No"/>
    <x v="1"/>
    <n v="1"/>
    <x v="0"/>
    <x v="2"/>
    <d v="1969-09-26T00:00:00"/>
    <x v="1531"/>
    <s v="tier - 2"/>
    <s v="tier - 3"/>
    <s v="R1022"/>
    <n v="53"/>
  </r>
  <r>
    <s v="ID37"/>
    <s v="Rediger"/>
    <n v="40.564999999999998"/>
    <n v="7.37"/>
    <s v="No"/>
    <s v="No"/>
    <x v="0"/>
    <n v="0"/>
    <x v="0"/>
    <x v="0"/>
    <d v="1959-12-24T00:00:00"/>
    <x v="1532"/>
    <s v="tier - 2"/>
    <s v="tier - 2"/>
    <s v="R1012"/>
    <n v="63"/>
  </r>
  <r>
    <s v="ID370"/>
    <s v="Huff"/>
    <n v="26.8"/>
    <n v="5.53"/>
    <s v="No"/>
    <s v="No"/>
    <x v="0"/>
    <n v="1"/>
    <x v="0"/>
    <x v="2"/>
    <d v="1967-10-10T00:00:00"/>
    <x v="1533"/>
    <s v="tier - 2"/>
    <s v="tier - 1"/>
    <s v="R1026"/>
    <n v="55"/>
  </r>
  <r>
    <s v="ID371"/>
    <s v="Hall"/>
    <n v="16.86"/>
    <n v="4.07"/>
    <s v="yes"/>
    <s v="No"/>
    <x v="0"/>
    <n v="0"/>
    <x v="0"/>
    <x v="0"/>
    <d v="1988-11-16T00:00:00"/>
    <x v="1534"/>
    <s v="tier - 2"/>
    <s v="tier - 2"/>
    <s v="R1011"/>
    <n v="34"/>
  </r>
  <r>
    <s v="ID372"/>
    <s v="Grise"/>
    <n v="16.3"/>
    <n v="5.51"/>
    <s v="No"/>
    <s v="No"/>
    <x v="0"/>
    <n v="1"/>
    <x v="0"/>
    <x v="3"/>
    <d v="1963-07-16T00:00:00"/>
    <x v="1535"/>
    <s v="tier - 2"/>
    <s v="tier - 2"/>
    <s v="R1012"/>
    <n v="59"/>
  </r>
  <r>
    <s v="ID373"/>
    <s v="Skildum"/>
    <n v="29.81"/>
    <n v="11.66"/>
    <s v="No"/>
    <s v="No"/>
    <x v="0"/>
    <n v="0"/>
    <x v="0"/>
    <x v="0"/>
    <d v="1965-06-22T00:00:00"/>
    <x v="1536"/>
    <s v="tier - 2"/>
    <s v="tier - 3"/>
    <s v="R1024"/>
    <n v="57"/>
  </r>
  <r>
    <s v="ID374"/>
    <s v="Yang"/>
    <n v="16.329999999999998"/>
    <n v="7.26"/>
    <s v="yes"/>
    <s v="No"/>
    <x v="0"/>
    <n v="0"/>
    <x v="0"/>
    <x v="1"/>
    <d v="1958-09-14T00:00:00"/>
    <x v="1537"/>
    <s v="tier - 2"/>
    <s v="tier - 1"/>
    <s v="R1018"/>
    <n v="64"/>
  </r>
  <r>
    <s v="ID375"/>
    <s v="Fischer-Daly"/>
    <n v="16.37"/>
    <n v="4.79"/>
    <s v="yes"/>
    <s v="No"/>
    <x v="0"/>
    <n v="0"/>
    <x v="0"/>
    <x v="0"/>
    <d v="1958-07-29T00:00:00"/>
    <x v="1538"/>
    <s v="tier - 2"/>
    <s v="tier - 2"/>
    <s v="R1016"/>
    <n v="64"/>
  </r>
  <r>
    <s v="ID376"/>
    <s v="Asher"/>
    <n v="22.42"/>
    <n v="4.68"/>
    <s v="yes"/>
    <s v="No"/>
    <x v="0"/>
    <n v="1"/>
    <x v="1"/>
    <x v="1"/>
    <d v="1958-09-20T00:00:00"/>
    <x v="1539"/>
    <s v="tier - 2"/>
    <s v="tier - 3"/>
    <s v="R1013"/>
    <n v="64"/>
  </r>
  <r>
    <s v="ID377"/>
    <s v="Zhou"/>
    <n v="31.35"/>
    <n v="4.33"/>
    <s v="yes"/>
    <s v="No"/>
    <x v="1"/>
    <n v="1"/>
    <x v="1"/>
    <x v="2"/>
    <d v="1999-08-10T00:00:00"/>
    <x v="1540"/>
    <s v="tier - 2"/>
    <s v="tier - 1"/>
    <s v="R1012"/>
    <n v="23"/>
  </r>
  <r>
    <s v="ID378"/>
    <s v="Rudder"/>
    <n v="31.9"/>
    <n v="11.89"/>
    <s v="No"/>
    <s v="No"/>
    <x v="0"/>
    <n v="0"/>
    <x v="1"/>
    <x v="0"/>
    <d v="1967-08-15T00:00:00"/>
    <x v="1541"/>
    <s v="tier - 2"/>
    <s v="tier - 2"/>
    <s v="R1026"/>
    <n v="55"/>
  </r>
  <r>
    <s v="ID379"/>
    <s v="Cartmell"/>
    <n v="30.6"/>
    <n v="5.24"/>
    <s v="No"/>
    <s v="No"/>
    <x v="0"/>
    <n v="0"/>
    <x v="0"/>
    <x v="0"/>
    <d v="1967-11-04T00:00:00"/>
    <x v="1542"/>
    <s v="tier - 2"/>
    <s v="tier - 2"/>
    <s v="R1021"/>
    <n v="55"/>
  </r>
  <r>
    <s v="ID38"/>
    <s v="Troland"/>
    <n v="32.450000000000003"/>
    <n v="11.91"/>
    <s v="No"/>
    <s v="No"/>
    <x v="0"/>
    <n v="0"/>
    <x v="0"/>
    <x v="0"/>
    <d v="1959-06-29T00:00:00"/>
    <x v="1543"/>
    <s v="tier - 2"/>
    <s v="tier - 1"/>
    <s v="R1024"/>
    <n v="63"/>
  </r>
  <r>
    <s v="ID380"/>
    <s v="Hall"/>
    <n v="28.975000000000001"/>
    <n v="7.63"/>
    <s v="No"/>
    <s v="No"/>
    <x v="0"/>
    <n v="0"/>
    <x v="0"/>
    <x v="0"/>
    <d v="1959-08-03T00:00:00"/>
    <x v="1544"/>
    <s v="tier - 2"/>
    <s v="tier - 3"/>
    <s v="R1023"/>
    <n v="63"/>
  </r>
  <r>
    <s v="ID381"/>
    <s v="Berg"/>
    <n v="24.86"/>
    <n v="8.92"/>
    <s v="yes"/>
    <s v="No"/>
    <x v="0"/>
    <n v="2"/>
    <x v="1"/>
    <x v="0"/>
    <d v="1996-11-10T00:00:00"/>
    <x v="1545"/>
    <s v="tier - 2"/>
    <s v="tier - 3"/>
    <s v="R1024"/>
    <n v="26"/>
  </r>
  <r>
    <s v="ID382"/>
    <s v="Engtrakul"/>
    <n v="19.54"/>
    <n v="5.37"/>
    <s v="No"/>
    <s v="No"/>
    <x v="0"/>
    <n v="0"/>
    <x v="0"/>
    <x v="1"/>
    <d v="1976-11-27T00:00:00"/>
    <x v="1546"/>
    <s v="tier - 2"/>
    <s v="tier - 3"/>
    <s v="R1012"/>
    <n v="46"/>
  </r>
  <r>
    <s v="ID383"/>
    <s v="Leonhardt"/>
    <n v="26.74"/>
    <n v="4.3099999999999996"/>
    <s v="No"/>
    <s v="No"/>
    <x v="0"/>
    <n v="0"/>
    <x v="0"/>
    <x v="0"/>
    <d v="1959-11-20T00:00:00"/>
    <x v="1547"/>
    <s v="tier - 2"/>
    <s v="tier - 2"/>
    <s v="R1013"/>
    <n v="63"/>
  </r>
  <r>
    <s v="ID384"/>
    <s v="Goetz"/>
    <n v="22.99"/>
    <n v="10.46"/>
    <s v="No"/>
    <s v="No"/>
    <x v="0"/>
    <n v="3"/>
    <x v="0"/>
    <x v="1"/>
    <d v="1979-10-20T00:00:00"/>
    <x v="1548"/>
    <s v="tier - 2"/>
    <s v="tier - 2"/>
    <s v="R1013"/>
    <n v="43"/>
  </r>
  <r>
    <s v="ID385"/>
    <s v="Cacharelis"/>
    <n v="31.46"/>
    <n v="7.39"/>
    <s v="No"/>
    <s v="No"/>
    <x v="0"/>
    <n v="0"/>
    <x v="1"/>
    <x v="0"/>
    <d v="1989-07-22T00:00:00"/>
    <x v="1549"/>
    <s v="tier - 2"/>
    <s v="tier - 3"/>
    <s v="R1012"/>
    <n v="33"/>
  </r>
  <r>
    <s v="ID386"/>
    <s v="Kariolis"/>
    <n v="30.86"/>
    <n v="6.18"/>
    <s v="No"/>
    <s v="yes"/>
    <x v="0"/>
    <n v="2"/>
    <x v="0"/>
    <x v="2"/>
    <d v="1989-07-14T00:00:00"/>
    <x v="1550"/>
    <s v="tier - 2"/>
    <s v="tier - 3"/>
    <s v="R1011"/>
    <n v="33"/>
  </r>
  <r>
    <s v="ID387"/>
    <s v="Zelwin"/>
    <n v="31.96"/>
    <n v="8.86"/>
    <s v="No"/>
    <s v="No"/>
    <x v="0"/>
    <n v="0"/>
    <x v="0"/>
    <x v="2"/>
    <d v="1998-09-12T00:00:00"/>
    <x v="1551"/>
    <s v="tier - 2"/>
    <s v="tier - 1"/>
    <s v="R1024"/>
    <n v="24"/>
  </r>
  <r>
    <s v="ID388"/>
    <s v="Barry"/>
    <n v="23.76"/>
    <n v="10.96"/>
    <s v="No"/>
    <s v="No"/>
    <x v="0"/>
    <n v="3"/>
    <x v="0"/>
    <x v="0"/>
    <d v="1962-12-03T00:00:00"/>
    <x v="1552"/>
    <s v="tier - 2"/>
    <s v="tier - 1"/>
    <s v="R1025"/>
    <n v="60"/>
  </r>
  <r>
    <s v="ID389"/>
    <s v="Bannon"/>
    <n v="19.38"/>
    <n v="6.28"/>
    <s v="No"/>
    <s v="No"/>
    <x v="0"/>
    <n v="0"/>
    <x v="0"/>
    <x v="0"/>
    <d v="1963-10-14T00:00:00"/>
    <x v="1553"/>
    <s v="tier - 2"/>
    <s v="tier - 1"/>
    <s v="R1024"/>
    <n v="59"/>
  </r>
  <r>
    <s v="ID39"/>
    <s v="Chang"/>
    <n v="34.96"/>
    <n v="6.52"/>
    <s v="No"/>
    <s v="No"/>
    <x v="0"/>
    <n v="0"/>
    <x v="0"/>
    <x v="0"/>
    <d v="1967-07-18T00:00:00"/>
    <x v="1554"/>
    <s v="tier - 2"/>
    <s v="tier - 3"/>
    <s v="R1022"/>
    <n v="55"/>
  </r>
  <r>
    <s v="ID390"/>
    <s v="Vetter"/>
    <n v="16.21"/>
    <n v="6.29"/>
    <s v="yes"/>
    <s v="No"/>
    <x v="0"/>
    <n v="1"/>
    <x v="0"/>
    <x v="3"/>
    <d v="1965-11-08T00:00:00"/>
    <x v="1555"/>
    <s v="tier - 2"/>
    <s v="tier - 3"/>
    <s v="R1021"/>
    <n v="57"/>
  </r>
  <r>
    <s v="ID391"/>
    <s v="Jablonski"/>
    <n v="32.54"/>
    <n v="4.0199999999999996"/>
    <s v="No"/>
    <s v="yes"/>
    <x v="0"/>
    <n v="1"/>
    <x v="0"/>
    <x v="0"/>
    <d v="1991-08-21T00:00:00"/>
    <x v="1556"/>
    <s v="tier - 2"/>
    <s v="tier - 3"/>
    <s v="R1011"/>
    <n v="31"/>
  </r>
  <r>
    <s v="ID392"/>
    <s v="Jakubowitch"/>
    <n v="36.765000000000001"/>
    <n v="11.95"/>
    <s v="yes"/>
    <s v="No"/>
    <x v="0"/>
    <n v="2"/>
    <x v="1"/>
    <x v="3"/>
    <d v="1967-09-01T00:00:00"/>
    <x v="1557"/>
    <s v="tier - 2"/>
    <s v="tier - 3"/>
    <s v="R1026"/>
    <n v="55"/>
  </r>
  <r>
    <s v="ID393"/>
    <s v="Altshuler"/>
    <n v="35.909999999999997"/>
    <n v="8.7100000000000009"/>
    <s v="No"/>
    <s v="No"/>
    <x v="0"/>
    <n v="0"/>
    <x v="1"/>
    <x v="2"/>
    <d v="1981-11-13T00:00:00"/>
    <x v="1558"/>
    <s v="tier - 2"/>
    <s v="tier - 1"/>
    <s v="R1012"/>
    <n v="41"/>
  </r>
  <r>
    <s v="ID394"/>
    <s v="Ugarte"/>
    <n v="32.06"/>
    <n v="4.67"/>
    <s v="No"/>
    <s v="yes"/>
    <x v="0"/>
    <n v="1"/>
    <x v="0"/>
    <x v="0"/>
    <d v="1969-10-20T00:00:00"/>
    <x v="1559"/>
    <s v="tier - 2"/>
    <s v="tier - 1"/>
    <s v="R1012"/>
    <n v="53"/>
  </r>
  <r>
    <s v="ID395"/>
    <s v="Tusso"/>
    <n v="24.1"/>
    <n v="11.14"/>
    <s v="yes"/>
    <s v="No"/>
    <x v="0"/>
    <n v="1"/>
    <x v="1"/>
    <x v="0"/>
    <d v="1958-07-23T00:00:00"/>
    <x v="1560"/>
    <s v="tier - 2"/>
    <s v="tier - 1"/>
    <s v="R1012"/>
    <n v="64"/>
  </r>
  <r>
    <s v="ID396"/>
    <s v="Johnson"/>
    <n v="27.1"/>
    <n v="9.0500000000000007"/>
    <s v="No"/>
    <s v="No"/>
    <x v="0"/>
    <n v="2"/>
    <x v="1"/>
    <x v="0"/>
    <d v="1982-09-04T00:00:00"/>
    <x v="1561"/>
    <s v="tier - 2"/>
    <s v="tier - 2"/>
    <s v="R1011"/>
    <n v="40"/>
  </r>
  <r>
    <s v="ID397"/>
    <s v="Landry"/>
    <n v="24.42"/>
    <n v="11.31"/>
    <s v="No"/>
    <s v="No"/>
    <x v="0"/>
    <n v="0"/>
    <x v="0"/>
    <x v="3"/>
    <d v="2002-09-24T00:00:00"/>
    <x v="1562"/>
    <s v="tier - 2"/>
    <s v="tier - 2"/>
    <s v="R1012"/>
    <n v="20"/>
  </r>
  <r>
    <s v="ID398"/>
    <s v="McDonald"/>
    <n v="26.695"/>
    <n v="4.68"/>
    <s v="yes"/>
    <s v="No"/>
    <x v="0"/>
    <n v="2"/>
    <x v="0"/>
    <x v="0"/>
    <d v="1962-07-29T00:00:00"/>
    <x v="1563"/>
    <s v="tier - 2"/>
    <s v="tier - 3"/>
    <s v="R1021"/>
    <n v="60"/>
  </r>
  <r>
    <s v="ID399"/>
    <s v="Dunlap"/>
    <n v="27.79"/>
    <n v="6.05"/>
    <s v="yes"/>
    <s v="yes"/>
    <x v="0"/>
    <n v="1"/>
    <x v="0"/>
    <x v="3"/>
    <d v="1965-07-27T00:00:00"/>
    <x v="1564"/>
    <s v="tier - 2"/>
    <s v="tier - 2"/>
    <s v="R1026"/>
    <n v="57"/>
  </r>
  <r>
    <s v="ID4"/>
    <s v="Larue"/>
    <n v="38.094999999999999"/>
    <n v="6.05"/>
    <s v="No"/>
    <s v="No"/>
    <x v="0"/>
    <n v="0"/>
    <x v="0"/>
    <x v="0"/>
    <d v="1975-12-10T00:00:00"/>
    <x v="1565"/>
    <s v="tier - 2"/>
    <s v="tier - 3"/>
    <s v="R1023"/>
    <n v="47"/>
  </r>
  <r>
    <s v="ID40"/>
    <s v="Hodge"/>
    <n v="35.5"/>
    <n v="5.14"/>
    <s v="No"/>
    <s v="No"/>
    <x v="1"/>
    <n v="1"/>
    <x v="0"/>
    <x v="1"/>
    <d v="1979-10-18T00:00:00"/>
    <x v="1566"/>
    <s v="tier - 2"/>
    <s v="tier - 3"/>
    <s v="R1026"/>
    <n v="43"/>
  </r>
  <r>
    <s v="ID400"/>
    <s v="Marcus"/>
    <n v="32.68"/>
    <n v="4.68"/>
    <s v="yes"/>
    <s v="No"/>
    <x v="0"/>
    <n v="0"/>
    <x v="1"/>
    <x v="0"/>
    <d v="1981-06-05T00:00:00"/>
    <x v="1567"/>
    <s v="tier - 2"/>
    <s v="tier - 3"/>
    <s v="R1026"/>
    <n v="42"/>
  </r>
  <r>
    <s v="ID401"/>
    <s v="Daubert"/>
    <n v="26.4"/>
    <n v="9.5"/>
    <s v="yes"/>
    <s v="No"/>
    <x v="0"/>
    <n v="2"/>
    <x v="1"/>
    <x v="3"/>
    <d v="1970-11-11T00:00:00"/>
    <x v="1568"/>
    <s v="tier - 2"/>
    <s v="tier - 2"/>
    <s v="R1023"/>
    <n v="52"/>
  </r>
  <r>
    <s v="ID402"/>
    <s v="Close"/>
    <n v="23.655000000000001"/>
    <n v="10.84"/>
    <s v="yes"/>
    <s v="No"/>
    <x v="1"/>
    <n v="1"/>
    <x v="0"/>
    <x v="2"/>
    <d v="1958-10-17T00:00:00"/>
    <x v="1569"/>
    <s v="tier - 2"/>
    <s v="tier - 2"/>
    <s v="R1024"/>
    <n v="64"/>
  </r>
  <r>
    <s v="ID403"/>
    <s v="Roels"/>
    <n v="27.36"/>
    <n v="5.88"/>
    <s v="No"/>
    <s v="No"/>
    <x v="0"/>
    <n v="2"/>
    <x v="1"/>
    <x v="3"/>
    <d v="1981-07-04T00:00:00"/>
    <x v="1570"/>
    <s v="tier - 2"/>
    <s v="tier - 1"/>
    <s v="R1011"/>
    <n v="41"/>
  </r>
  <r>
    <s v="ID404"/>
    <s v="Venosky"/>
    <n v="27.82"/>
    <n v="5.24"/>
    <s v="yes"/>
    <s v="No"/>
    <x v="0"/>
    <n v="0"/>
    <x v="0"/>
    <x v="2"/>
    <d v="1968-11-08T00:00:00"/>
    <x v="1571"/>
    <s v="tier - 2"/>
    <s v="tier - 2"/>
    <s v="R1012"/>
    <n v="54"/>
  </r>
  <r>
    <s v="ID405"/>
    <s v="Gosnell"/>
    <n v="25.46"/>
    <n v="11.75"/>
    <s v="No"/>
    <s v="No"/>
    <x v="0"/>
    <n v="0"/>
    <x v="1"/>
    <x v="0"/>
    <d v="1962-11-29T00:00:00"/>
    <x v="1572"/>
    <s v="tier - 2"/>
    <s v="tier - 1"/>
    <s v="R1021"/>
    <n v="60"/>
  </r>
  <r>
    <s v="ID406"/>
    <s v="Chewning-Kulick"/>
    <n v="25.1"/>
    <n v="6.97"/>
    <s v="No"/>
    <s v="No"/>
    <x v="0"/>
    <n v="0"/>
    <x v="0"/>
    <x v="2"/>
    <d v="1958-07-29T00:00:00"/>
    <x v="1573"/>
    <s v="tier - 2"/>
    <s v="tier - 3"/>
    <s v="R1011"/>
    <n v="64"/>
  </r>
  <r>
    <s v="ID407"/>
    <s v="McCarron"/>
    <n v="32.11"/>
    <n v="4.76"/>
    <s v="No"/>
    <s v="No"/>
    <x v="0"/>
    <n v="2"/>
    <x v="1"/>
    <x v="0"/>
    <d v="1995-08-02T00:00:00"/>
    <x v="1574"/>
    <s v="tier - 2"/>
    <s v="tier - 2"/>
    <s v="R1024"/>
    <n v="27"/>
  </r>
  <r>
    <s v="ID408"/>
    <s v="Manion"/>
    <n v="29.8"/>
    <n v="8.24"/>
    <s v="yes"/>
    <s v="No"/>
    <x v="0"/>
    <n v="1"/>
    <x v="0"/>
    <x v="0"/>
    <d v="1960-08-08T00:00:00"/>
    <x v="1575"/>
    <s v="tier - 2"/>
    <s v="tier - 2"/>
    <s v="R1012"/>
    <n v="62"/>
  </r>
  <r>
    <s v="ID409"/>
    <s v="Strong"/>
    <n v="24.01"/>
    <n v="4.76"/>
    <s v="No"/>
    <s v="No"/>
    <x v="0"/>
    <n v="1"/>
    <x v="0"/>
    <x v="2"/>
    <d v="1979-11-25T00:00:00"/>
    <x v="1576"/>
    <s v="tier - 2"/>
    <s v="tier - 1"/>
    <s v="R1011"/>
    <n v="43"/>
  </r>
  <r>
    <s v="ID41"/>
    <s v="Leblanc"/>
    <n v="52.58"/>
    <n v="4.1900000000000004"/>
    <s v="No"/>
    <s v="yes"/>
    <x v="0"/>
    <n v="1"/>
    <x v="0"/>
    <x v="2"/>
    <d v="1970-09-11T00:00:00"/>
    <x v="1576"/>
    <s v="tier - 2"/>
    <s v="tier - 3"/>
    <s v="R1011"/>
    <n v="52"/>
  </r>
  <r>
    <s v="ID410"/>
    <s v="Palmer"/>
    <n v="23.21"/>
    <n v="6.03"/>
    <s v="No"/>
    <s v="No"/>
    <x v="0"/>
    <n v="1"/>
    <x v="1"/>
    <x v="0"/>
    <d v="1971-08-15T00:00:00"/>
    <x v="1577"/>
    <s v="tier - 2"/>
    <s v="tier - 3"/>
    <s v="R1023"/>
    <n v="51"/>
  </r>
  <r>
    <s v="ID411"/>
    <s v="Shen"/>
    <n v="21.2"/>
    <n v="4.07"/>
    <s v="yes"/>
    <s v="No"/>
    <x v="0"/>
    <n v="1"/>
    <x v="0"/>
    <x v="2"/>
    <d v="1968-06-12T00:00:00"/>
    <x v="1578"/>
    <s v="tier - 2"/>
    <s v="tier - 2"/>
    <s v="R1022"/>
    <n v="54"/>
  </r>
  <r>
    <s v="ID412"/>
    <s v="Goldsby"/>
    <n v="28.215"/>
    <n v="8.26"/>
    <s v="yes"/>
    <s v="No"/>
    <x v="0"/>
    <n v="1"/>
    <x v="0"/>
    <x v="0"/>
    <d v="1975-10-26T00:00:00"/>
    <x v="1579"/>
    <s v="tier - 2"/>
    <s v="tier - 1"/>
    <s v="R1023"/>
    <n v="47"/>
  </r>
  <r>
    <s v="ID413"/>
    <s v="Whitney"/>
    <n v="38.094999999999999"/>
    <n v="4.76"/>
    <s v="No"/>
    <s v="No"/>
    <x v="0"/>
    <n v="1"/>
    <x v="1"/>
    <x v="2"/>
    <d v="1972-11-07T00:00:00"/>
    <x v="1580"/>
    <s v="tier - 2"/>
    <s v="tier - 1"/>
    <s v="R1012"/>
    <n v="50"/>
  </r>
  <r>
    <s v="ID414"/>
    <s v="Mahoney"/>
    <n v="22.61"/>
    <n v="6.13"/>
    <s v="yes"/>
    <s v="No"/>
    <x v="1"/>
    <n v="1"/>
    <x v="0"/>
    <x v="3"/>
    <d v="1978-09-05T00:00:00"/>
    <x v="1581"/>
    <s v="tier - 2"/>
    <s v="tier - 1"/>
    <s v="R1011"/>
    <n v="44"/>
  </r>
  <r>
    <s v="ID415"/>
    <s v="McCracken"/>
    <n v="24.32"/>
    <n v="10.47"/>
    <s v="yes"/>
    <s v="No"/>
    <x v="0"/>
    <n v="2"/>
    <x v="0"/>
    <x v="0"/>
    <d v="1971-11-25T00:00:00"/>
    <x v="1582"/>
    <s v="tier - 2"/>
    <s v="tier - 1"/>
    <s v="R1023"/>
    <n v="51"/>
  </r>
  <r>
    <s v="ID416"/>
    <s v="Spewak"/>
    <n v="20.96"/>
    <n v="4.04"/>
    <s v="yes"/>
    <s v="No"/>
    <x v="0"/>
    <n v="1"/>
    <x v="0"/>
    <x v="3"/>
    <d v="1962-10-25T00:00:00"/>
    <x v="1583"/>
    <s v="tier - 2"/>
    <s v="tier - 2"/>
    <s v="R1012"/>
    <n v="60"/>
  </r>
  <r>
    <s v="ID417"/>
    <s v="Cottini"/>
    <n v="19.68"/>
    <n v="5.74"/>
    <s v="No"/>
    <s v="No"/>
    <x v="0"/>
    <n v="0"/>
    <x v="0"/>
    <x v="2"/>
    <d v="1959-06-04T00:00:00"/>
    <x v="1584"/>
    <s v="tier - 2"/>
    <s v="tier - 1"/>
    <s v="R1013"/>
    <n v="64"/>
  </r>
  <r>
    <s v="ID418"/>
    <s v="Findlay"/>
    <n v="18.100000000000001"/>
    <n v="6.33"/>
    <s v="No"/>
    <s v="No"/>
    <x v="0"/>
    <n v="1"/>
    <x v="0"/>
    <x v="2"/>
    <d v="1959-12-03T00:00:00"/>
    <x v="1585"/>
    <s v="tier - 2"/>
    <s v="tier - 3"/>
    <s v="R1011"/>
    <n v="63"/>
  </r>
  <r>
    <s v="ID419"/>
    <s v="Strasburg"/>
    <n v="29.64"/>
    <n v="4.28"/>
    <s v="yes"/>
    <s v="No"/>
    <x v="0"/>
    <n v="0"/>
    <x v="1"/>
    <x v="0"/>
    <d v="1962-06-17T00:00:00"/>
    <x v="1586"/>
    <s v="tier - 2"/>
    <s v="tier - 1"/>
    <s v="R1012"/>
    <n v="60"/>
  </r>
  <r>
    <s v="ID42"/>
    <s v="Adams"/>
    <n v="35.200000000000003"/>
    <n v="11.68"/>
    <s v="yes"/>
    <s v="No"/>
    <x v="0"/>
    <n v="0"/>
    <x v="0"/>
    <x v="1"/>
    <d v="1978-11-23T00:00:00"/>
    <x v="1587"/>
    <s v="tier - 2"/>
    <s v="tier - 1"/>
    <s v="R1012"/>
    <n v="44"/>
  </r>
  <r>
    <s v="ID420"/>
    <s v="Deeter"/>
    <n v="25.3"/>
    <n v="9.4700000000000006"/>
    <s v="yes"/>
    <s v="No"/>
    <x v="0"/>
    <n v="2"/>
    <x v="0"/>
    <x v="1"/>
    <d v="1960-07-25T00:00:00"/>
    <x v="1588"/>
    <s v="tier - 2"/>
    <s v="tier - 2"/>
    <s v="R1024"/>
    <n v="62"/>
  </r>
  <r>
    <s v="ID421"/>
    <s v="Arpin"/>
    <n v="27.6"/>
    <n v="4.8499999999999996"/>
    <s v="yes"/>
    <s v="No"/>
    <x v="0"/>
    <n v="0"/>
    <x v="1"/>
    <x v="1"/>
    <d v="1969-09-16T00:00:00"/>
    <x v="1589"/>
    <s v="tier - 2"/>
    <s v="tier - 2"/>
    <s v="R1023"/>
    <n v="53"/>
  </r>
  <r>
    <s v="ID422"/>
    <s v="Schoeneck"/>
    <n v="27.645"/>
    <n v="11.03"/>
    <s v="yes"/>
    <s v="No"/>
    <x v="0"/>
    <n v="1"/>
    <x v="0"/>
    <x v="1"/>
    <d v="1963-12-13T00:00:00"/>
    <x v="1590"/>
    <s v="tier - 2"/>
    <s v="tier - 3"/>
    <s v="R1021"/>
    <n v="59"/>
  </r>
  <r>
    <s v="ID423"/>
    <s v="Mueller"/>
    <n v="27.6"/>
    <n v="5.22"/>
    <s v="No"/>
    <s v="No"/>
    <x v="0"/>
    <n v="2"/>
    <x v="0"/>
    <x v="3"/>
    <d v="2001-07-14T00:00:00"/>
    <x v="1591"/>
    <s v="tier - 2"/>
    <s v="tier - 3"/>
    <s v="R1024"/>
    <n v="21"/>
  </r>
  <r>
    <s v="ID424"/>
    <s v="Willits"/>
    <n v="25.08"/>
    <n v="9.52"/>
    <s v="yes"/>
    <s v="No"/>
    <x v="0"/>
    <n v="2"/>
    <x v="1"/>
    <x v="2"/>
    <d v="1988-12-17T00:00:00"/>
    <x v="1592"/>
    <s v="tier - 2"/>
    <s v="tier - 3"/>
    <s v="R1023"/>
    <n v="34"/>
  </r>
  <r>
    <s v="ID425"/>
    <s v="Syring"/>
    <n v="30.02"/>
    <n v="11.09"/>
    <s v="No"/>
    <s v="No"/>
    <x v="0"/>
    <n v="0"/>
    <x v="1"/>
    <x v="0"/>
    <d v="1968-07-18T00:00:00"/>
    <x v="1593"/>
    <s v="tier - 2"/>
    <s v="tier - 1"/>
    <s v="R1026"/>
    <n v="54"/>
  </r>
  <r>
    <s v="ID426"/>
    <s v="Strike"/>
    <n v="27.36"/>
    <n v="9.4499999999999993"/>
    <s v="yes"/>
    <s v="No"/>
    <x v="0"/>
    <n v="2"/>
    <x v="0"/>
    <x v="3"/>
    <d v="1962-09-06T00:00:00"/>
    <x v="1594"/>
    <s v="tier - 2"/>
    <s v="tier - 2"/>
    <s v="R1011"/>
    <n v="60"/>
  </r>
  <r>
    <s v="ID427"/>
    <s v="Hennigar"/>
    <n v="22.2"/>
    <n v="5.51"/>
    <s v="No"/>
    <s v="No"/>
    <x v="0"/>
    <n v="0"/>
    <x v="0"/>
    <x v="0"/>
    <d v="1964-09-04T00:00:00"/>
    <x v="1595"/>
    <s v="tier - 2"/>
    <s v="tier - 2"/>
    <s v="R1012"/>
    <n v="58"/>
  </r>
  <r>
    <s v="ID428"/>
    <s v="May"/>
    <n v="25.71"/>
    <n v="4.18"/>
    <s v="No"/>
    <s v="yes"/>
    <x v="0"/>
    <n v="1"/>
    <x v="0"/>
    <x v="0"/>
    <d v="1990-10-25T00:00:00"/>
    <x v="1596"/>
    <s v="tier - 2"/>
    <s v="tier - 1"/>
    <s v="R1012"/>
    <n v="32"/>
  </r>
  <r>
    <s v="ID429"/>
    <s v="Metcalf"/>
    <n v="41.91"/>
    <n v="5.98"/>
    <s v="yes"/>
    <s v="No"/>
    <x v="0"/>
    <n v="1"/>
    <x v="1"/>
    <x v="1"/>
    <d v="1976-07-20T00:00:00"/>
    <x v="1597"/>
    <s v="tier - 2"/>
    <s v="tier - 1"/>
    <s v="R1026"/>
    <n v="46"/>
  </r>
  <r>
    <s v="ID43"/>
    <s v="Tiska"/>
    <n v="38.06"/>
    <n v="6.98"/>
    <s v="No"/>
    <s v="No"/>
    <x v="0"/>
    <n v="0"/>
    <x v="0"/>
    <x v="3"/>
    <d v="2004-07-17T00:00:00"/>
    <x v="1598"/>
    <s v="tier - 2"/>
    <s v="tier - 3"/>
    <s v="R1015"/>
    <n v="18"/>
  </r>
  <r>
    <s v="ID430"/>
    <s v="McDonough"/>
    <n v="25.85"/>
    <n v="10.16"/>
    <s v="No"/>
    <s v="No"/>
    <x v="0"/>
    <n v="0"/>
    <x v="0"/>
    <x v="2"/>
    <d v="1974-06-28T00:00:00"/>
    <x v="1599"/>
    <s v="tier - 2"/>
    <s v="tier - 2"/>
    <s v="R1026"/>
    <n v="48"/>
  </r>
  <r>
    <s v="ID431"/>
    <s v="Fairley"/>
    <n v="23.844999999999999"/>
    <n v="11.71"/>
    <s v="No"/>
    <s v="No"/>
    <x v="0"/>
    <n v="2"/>
    <x v="0"/>
    <x v="0"/>
    <d v="1959-10-02T00:00:00"/>
    <x v="1600"/>
    <s v="tier - 2"/>
    <s v="tier - 3"/>
    <s v="R1012"/>
    <n v="63"/>
  </r>
  <r>
    <s v="ID432"/>
    <s v="Barnett"/>
    <n v="30.59"/>
    <n v="5.23"/>
    <s v="No"/>
    <s v="No"/>
    <x v="1"/>
    <n v="1"/>
    <x v="1"/>
    <x v="0"/>
    <d v="1974-07-30T00:00:00"/>
    <x v="1601"/>
    <s v="tier - 2"/>
    <s v="tier - 2"/>
    <s v="R1012"/>
    <n v="48"/>
  </r>
  <r>
    <s v="ID433"/>
    <s v="Piasta"/>
    <n v="24.795000000000002"/>
    <n v="6.85"/>
    <s v="No"/>
    <s v="No"/>
    <x v="0"/>
    <n v="0"/>
    <x v="0"/>
    <x v="1"/>
    <d v="1965-10-28T00:00:00"/>
    <x v="1602"/>
    <s v="tier - 2"/>
    <s v="tier - 2"/>
    <s v="R1026"/>
    <n v="57"/>
  </r>
  <r>
    <s v="ID434"/>
    <s v="Mueller"/>
    <n v="24.13"/>
    <n v="7.05"/>
    <s v="yes"/>
    <s v="No"/>
    <x v="0"/>
    <n v="2"/>
    <x v="0"/>
    <x v="1"/>
    <d v="1960-06-06T00:00:00"/>
    <x v="1603"/>
    <s v="tier - 2"/>
    <s v="tier - 2"/>
    <s v="R1012"/>
    <n v="63"/>
  </r>
  <r>
    <s v="ID435"/>
    <s v="Olsen"/>
    <n v="25.84"/>
    <n v="11.64"/>
    <s v="No"/>
    <s v="No"/>
    <x v="0"/>
    <n v="2"/>
    <x v="0"/>
    <x v="1"/>
    <d v="1988-12-22T00:00:00"/>
    <x v="1604"/>
    <s v="tier - 2"/>
    <s v="tier - 2"/>
    <s v="R1011"/>
    <n v="34"/>
  </r>
  <r>
    <s v="ID436"/>
    <s v="De Jesus"/>
    <n v="28"/>
    <n v="10.52"/>
    <s v="No"/>
    <s v="No"/>
    <x v="0"/>
    <n v="0"/>
    <x v="0"/>
    <x v="0"/>
    <d v="1973-06-26T00:00:00"/>
    <x v="1605"/>
    <s v="tier - 2"/>
    <s v="tier - 2"/>
    <s v="R1026"/>
    <n v="49"/>
  </r>
  <r>
    <s v="ID437"/>
    <s v="Bartus"/>
    <n v="34.1"/>
    <n v="4.01"/>
    <s v="yes"/>
    <s v="No"/>
    <x v="1"/>
    <n v="1"/>
    <x v="1"/>
    <x v="0"/>
    <d v="1976-09-20T00:00:00"/>
    <x v="1606"/>
    <s v="tier - 2"/>
    <s v="tier - 2"/>
    <s v="R1012"/>
    <n v="46"/>
  </r>
  <r>
    <s v="ID438"/>
    <s v="Stevens"/>
    <n v="26.125"/>
    <n v="8.56"/>
    <s v="yes"/>
    <s v="No"/>
    <x v="0"/>
    <n v="1"/>
    <x v="0"/>
    <x v="0"/>
    <d v="1974-08-29T00:00:00"/>
    <x v="1607"/>
    <s v="tier - 2"/>
    <s v="tier - 1"/>
    <s v="R1012"/>
    <n v="48"/>
  </r>
  <r>
    <s v="ID439"/>
    <s v="Rich"/>
    <n v="25.6"/>
    <n v="10.5"/>
    <s v="No"/>
    <s v="No"/>
    <x v="0"/>
    <n v="2"/>
    <x v="0"/>
    <x v="0"/>
    <d v="1997-10-09T00:00:00"/>
    <x v="1608"/>
    <s v="tier - 2"/>
    <s v="tier - 2"/>
    <s v="R1012"/>
    <n v="25"/>
  </r>
  <r>
    <s v="ID44"/>
    <s v="Fayter"/>
    <n v="34.21"/>
    <n v="8.34"/>
    <s v="No"/>
    <s v="No"/>
    <x v="0"/>
    <n v="0"/>
    <x v="0"/>
    <x v="2"/>
    <d v="1984-06-26T00:00:00"/>
    <x v="1609"/>
    <s v="tier - 2"/>
    <s v="tier - 3"/>
    <s v="R1011"/>
    <n v="38"/>
  </r>
  <r>
    <s v="ID440"/>
    <s v="Parise"/>
    <n v="24.32"/>
    <n v="6.39"/>
    <s v="No"/>
    <s v="No"/>
    <x v="0"/>
    <n v="0"/>
    <x v="1"/>
    <x v="3"/>
    <d v="1982-11-11T00:00:00"/>
    <x v="1610"/>
    <s v="tier - 2"/>
    <s v="tier - 3"/>
    <s v="R1011"/>
    <n v="40"/>
  </r>
  <r>
    <s v="ID441"/>
    <s v="Andrew"/>
    <n v="22.88"/>
    <n v="5.71"/>
    <s v="yes"/>
    <s v="No"/>
    <x v="1"/>
    <n v="1"/>
    <x v="0"/>
    <x v="0"/>
    <d v="1962-12-25T00:00:00"/>
    <x v="1611"/>
    <s v="tier - 2"/>
    <s v="tier - 1"/>
    <s v="R1022"/>
    <n v="60"/>
  </r>
  <r>
    <s v="ID442"/>
    <s v="Gryniewicz"/>
    <n v="24.984999999999999"/>
    <n v="4.43"/>
    <s v="yes"/>
    <s v="No"/>
    <x v="1"/>
    <n v="1"/>
    <x v="1"/>
    <x v="0"/>
    <d v="1980-10-12T00:00:00"/>
    <x v="1612"/>
    <s v="tier - 2"/>
    <s v="tier - 3"/>
    <s v="R1026"/>
    <n v="42"/>
  </r>
  <r>
    <s v="ID443"/>
    <s v="Panora"/>
    <n v="33.1"/>
    <n v="5.52"/>
    <s v="No"/>
    <s v="No"/>
    <x v="1"/>
    <n v="1"/>
    <x v="1"/>
    <x v="3"/>
    <d v="1982-07-24T00:00:00"/>
    <x v="1613"/>
    <s v="tier - 2"/>
    <s v="tier - 1"/>
    <s v="R1012"/>
    <n v="40"/>
  </r>
  <r>
    <s v="ID444"/>
    <s v="Woodward"/>
    <n v="27.83"/>
    <n v="9.1999999999999993"/>
    <s v="yes"/>
    <s v="No"/>
    <x v="0"/>
    <n v="1"/>
    <x v="0"/>
    <x v="1"/>
    <d v="1980-09-19T00:00:00"/>
    <x v="1614"/>
    <s v="tier - 2"/>
    <s v="tier - 2"/>
    <s v="R1012"/>
    <n v="42"/>
  </r>
  <r>
    <s v="ID445"/>
    <s v="Lambe"/>
    <n v="30.875"/>
    <n v="10.97"/>
    <s v="yes"/>
    <s v="No"/>
    <x v="0"/>
    <n v="2"/>
    <x v="1"/>
    <x v="0"/>
    <d v="1988-12-05T00:00:00"/>
    <x v="1615"/>
    <s v="tier - 2"/>
    <s v="tier - 3"/>
    <s v="R1012"/>
    <n v="34"/>
  </r>
  <r>
    <s v="ID446"/>
    <s v="Casto"/>
    <n v="27.265000000000001"/>
    <n v="4.25"/>
    <s v="No"/>
    <s v="No"/>
    <x v="1"/>
    <n v="1"/>
    <x v="1"/>
    <x v="0"/>
    <d v="1978-09-16T00:00:00"/>
    <x v="1616"/>
    <s v="tier - 2"/>
    <s v="tier - 2"/>
    <s v="R1026"/>
    <n v="44"/>
  </r>
  <r>
    <s v="ID447"/>
    <s v="Martelli"/>
    <n v="26.7"/>
    <n v="5.23"/>
    <s v="No"/>
    <s v="No"/>
    <x v="1"/>
    <n v="1"/>
    <x v="0"/>
    <x v="3"/>
    <d v="1958-10-22T00:00:00"/>
    <x v="1617"/>
    <s v="tier - 2"/>
    <s v="tier - 2"/>
    <s v="R1024"/>
    <n v="64"/>
  </r>
  <r>
    <s v="ID448"/>
    <s v="Naskret"/>
    <n v="29.925000000000001"/>
    <n v="5.96"/>
    <s v="yes"/>
    <s v="No"/>
    <x v="1"/>
    <n v="1"/>
    <x v="0"/>
    <x v="2"/>
    <d v="1958-06-21T00:00:00"/>
    <x v="1618"/>
    <s v="tier - 2"/>
    <s v="tier - 2"/>
    <s v="R1013"/>
    <n v="64"/>
  </r>
  <r>
    <s v="ID449"/>
    <s v="Morgan"/>
    <n v="19.95"/>
    <n v="4.29"/>
    <s v="yes"/>
    <s v="No"/>
    <x v="0"/>
    <n v="2"/>
    <x v="0"/>
    <x v="0"/>
    <d v="1985-08-27T00:00:00"/>
    <x v="1619"/>
    <s v="tier - 2"/>
    <s v="tier - 3"/>
    <s v="R1012"/>
    <n v="37"/>
  </r>
  <r>
    <s v="ID45"/>
    <s v="Maloney"/>
    <n v="38.94"/>
    <n v="8.49"/>
    <s v="yes"/>
    <s v="No"/>
    <x v="0"/>
    <n v="1"/>
    <x v="0"/>
    <x v="1"/>
    <d v="1993-08-08T00:00:00"/>
    <x v="1620"/>
    <s v="tier - 2"/>
    <s v="tier - 1"/>
    <s v="R1024"/>
    <n v="29"/>
  </r>
  <r>
    <s v="ID450"/>
    <s v="Amherst"/>
    <n v="24.225000000000001"/>
    <n v="4.09"/>
    <s v="No"/>
    <s v="No"/>
    <x v="0"/>
    <n v="0"/>
    <x v="1"/>
    <x v="1"/>
    <d v="1987-10-06T00:00:00"/>
    <x v="1621"/>
    <s v="tier - 2"/>
    <s v="tier - 1"/>
    <s v="R1011"/>
    <n v="35"/>
  </r>
  <r>
    <s v="ID451"/>
    <s v="Davenport"/>
    <n v="28.12"/>
    <n v="4.88"/>
    <s v="No"/>
    <s v="No"/>
    <x v="0"/>
    <n v="0"/>
    <x v="0"/>
    <x v="1"/>
    <d v="1993-12-12T00:00:00"/>
    <x v="1622"/>
    <s v="tier - 2"/>
    <s v="tier - 3"/>
    <s v="R1017"/>
    <n v="29"/>
  </r>
  <r>
    <s v="ID452"/>
    <s v="Johansen"/>
    <n v="23.21"/>
    <n v="6.76"/>
    <s v="No"/>
    <s v="No"/>
    <x v="0"/>
    <n v="0"/>
    <x v="0"/>
    <x v="2"/>
    <d v="1982-07-06T00:00:00"/>
    <x v="1623"/>
    <s v="tier - 2"/>
    <s v="tier - 1"/>
    <s v="R1026"/>
    <n v="40"/>
  </r>
  <r>
    <s v="ID453"/>
    <s v="Bond"/>
    <n v="23.98"/>
    <n v="10.67"/>
    <s v="No"/>
    <s v="No"/>
    <x v="0"/>
    <n v="0"/>
    <x v="1"/>
    <x v="0"/>
    <d v="1974-09-11T00:00:00"/>
    <x v="1624"/>
    <s v="tier - 2"/>
    <s v="tier - 3"/>
    <s v="R1012"/>
    <n v="48"/>
  </r>
  <r>
    <s v="ID454"/>
    <s v="Reilly"/>
    <n v="30"/>
    <n v="6.21"/>
    <s v="No"/>
    <s v="No"/>
    <x v="0"/>
    <n v="0"/>
    <x v="0"/>
    <x v="0"/>
    <d v="1988-08-06T00:00:00"/>
    <x v="1625"/>
    <s v="tier - 2"/>
    <s v="tier - 2"/>
    <s v="R1012"/>
    <n v="34"/>
  </r>
  <r>
    <s v="ID455"/>
    <s v="Chandler"/>
    <n v="17.350000000000001"/>
    <n v="5.03"/>
    <s v="yes"/>
    <s v="No"/>
    <x v="0"/>
    <n v="0"/>
    <x v="0"/>
    <x v="0"/>
    <d v="1988-08-21T00:00:00"/>
    <x v="1626"/>
    <s v="tier - 2"/>
    <s v="tier - 1"/>
    <s v="R1012"/>
    <n v="34"/>
  </r>
  <r>
    <s v="ID456"/>
    <s v="Kaufmann"/>
    <n v="22.704999999999998"/>
    <n v="5.27"/>
    <s v="No"/>
    <s v="No"/>
    <x v="0"/>
    <n v="0"/>
    <x v="1"/>
    <x v="0"/>
    <d v="2002-09-08T00:00:00"/>
    <x v="1627"/>
    <s v="tier - 2"/>
    <s v="tier - 1"/>
    <s v="R1011"/>
    <n v="20"/>
  </r>
  <r>
    <s v="ID457"/>
    <s v="Barnes-Zurkinden"/>
    <n v="25.41"/>
    <n v="10.53"/>
    <s v="yes"/>
    <s v="No"/>
    <x v="0"/>
    <n v="1"/>
    <x v="0"/>
    <x v="1"/>
    <d v="1972-07-30T00:00:00"/>
    <x v="1628"/>
    <s v="tier - 2"/>
    <s v="tier - 2"/>
    <s v="R1023"/>
    <n v="50"/>
  </r>
  <r>
    <s v="ID458"/>
    <s v="Wolter"/>
    <n v="18.23"/>
    <n v="5.78"/>
    <s v="No"/>
    <s v="No"/>
    <x v="1"/>
    <n v="1"/>
    <x v="0"/>
    <x v="0"/>
    <d v="2003-08-24T00:00:00"/>
    <x v="1629"/>
    <s v="tier - 2"/>
    <s v="tier - 3"/>
    <s v="R1011"/>
    <n v="19"/>
  </r>
  <r>
    <s v="ID459"/>
    <s v="Pearson"/>
    <n v="24.7"/>
    <n v="4.3600000000000003"/>
    <s v="No"/>
    <s v="No"/>
    <x v="1"/>
    <n v="1"/>
    <x v="0"/>
    <x v="0"/>
    <d v="1969-08-08T00:00:00"/>
    <x v="1630"/>
    <s v="tier - 2"/>
    <s v="tier - 3"/>
    <s v="R1026"/>
    <n v="53"/>
  </r>
  <r>
    <s v="ID46"/>
    <s v="Thomas"/>
    <n v="30.21"/>
    <n v="5.34"/>
    <s v="yes"/>
    <s v="No"/>
    <x v="0"/>
    <n v="1"/>
    <x v="0"/>
    <x v="2"/>
    <d v="1965-12-05T00:00:00"/>
    <x v="1631"/>
    <s v="tier - 2"/>
    <s v="tier - 3"/>
    <s v="R1026"/>
    <n v="57"/>
  </r>
  <r>
    <s v="ID460"/>
    <s v="Leon"/>
    <n v="37.4"/>
    <n v="9.7200000000000006"/>
    <s v="yes"/>
    <s v="No"/>
    <x v="1"/>
    <n v="1"/>
    <x v="1"/>
    <x v="3"/>
    <d v="1995-09-28T00:00:00"/>
    <x v="1632"/>
    <s v="tier - 2"/>
    <s v="tier - 3"/>
    <s v="R1012"/>
    <n v="27"/>
  </r>
  <r>
    <s v="ID461"/>
    <s v="Marriott"/>
    <n v="26.885000000000002"/>
    <n v="5.18"/>
    <s v="No"/>
    <s v="No"/>
    <x v="1"/>
    <n v="1"/>
    <x v="0"/>
    <x v="0"/>
    <d v="2003-12-20T00:00:00"/>
    <x v="1633"/>
    <s v="tier - 2"/>
    <s v="tier - 1"/>
    <s v="R1012"/>
    <n v="19"/>
  </r>
  <r>
    <s v="ID462"/>
    <s v="Wilkins"/>
    <n v="25.27"/>
    <n v="5.29"/>
    <s v="No"/>
    <s v="No"/>
    <x v="1"/>
    <n v="1"/>
    <x v="0"/>
    <x v="3"/>
    <d v="1958-10-10T00:00:00"/>
    <x v="1634"/>
    <s v="tier - 2"/>
    <s v="tier - 2"/>
    <s v="R1012"/>
    <n v="64"/>
  </r>
  <r>
    <s v="ID463"/>
    <s v="Saiter"/>
    <n v="23.655000000000001"/>
    <n v="4.8600000000000003"/>
    <s v="yes"/>
    <s v="No"/>
    <x v="0"/>
    <n v="0"/>
    <x v="0"/>
    <x v="2"/>
    <d v="1995-12-23T00:00:00"/>
    <x v="1635"/>
    <s v="tier - 2"/>
    <s v="tier - 1"/>
    <s v="R1013"/>
    <n v="27"/>
  </r>
  <r>
    <s v="ID464"/>
    <s v="Winrow"/>
    <n v="55.05"/>
    <n v="7.66"/>
    <s v="No"/>
    <s v="No"/>
    <x v="0"/>
    <n v="0"/>
    <x v="1"/>
    <x v="2"/>
    <d v="2001-06-25T00:00:00"/>
    <x v="1636"/>
    <s v="tier - 2"/>
    <s v="tier - 1"/>
    <s v="R1013"/>
    <n v="21"/>
  </r>
  <r>
    <s v="ID465"/>
    <s v="Gries"/>
    <n v="24.89"/>
    <n v="6.1"/>
    <s v="yes"/>
    <s v="No"/>
    <x v="1"/>
    <n v="1"/>
    <x v="0"/>
    <x v="1"/>
    <d v="1963-06-25T00:00:00"/>
    <x v="1637"/>
    <s v="tier - 2"/>
    <s v="tier - 2"/>
    <s v="R1023"/>
    <n v="59"/>
  </r>
  <r>
    <s v="ID466"/>
    <s v="Strohschein"/>
    <n v="18.715"/>
    <n v="4.4400000000000004"/>
    <s v="No"/>
    <s v="No"/>
    <x v="0"/>
    <n v="0"/>
    <x v="1"/>
    <x v="0"/>
    <d v="1970-07-10T00:00:00"/>
    <x v="1638"/>
    <s v="tier - 2"/>
    <s v="tier - 2"/>
    <s v="R1011"/>
    <n v="52"/>
  </r>
  <r>
    <s v="ID467"/>
    <s v="Berger"/>
    <n v="28.12"/>
    <n v="6.15"/>
    <s v="No"/>
    <s v="No"/>
    <x v="0"/>
    <n v="0"/>
    <x v="0"/>
    <x v="2"/>
    <d v="1975-07-24T00:00:00"/>
    <x v="1639"/>
    <s v="tier - 2"/>
    <s v="tier - 1"/>
    <s v="R1026"/>
    <n v="47"/>
  </r>
  <r>
    <s v="ID468"/>
    <s v="Coogan"/>
    <n v="26.6"/>
    <n v="4.53"/>
    <s v="No"/>
    <s v="No"/>
    <x v="0"/>
    <n v="0"/>
    <x v="0"/>
    <x v="0"/>
    <d v="1977-09-25T00:00:00"/>
    <x v="1640"/>
    <s v="tier - 2"/>
    <s v="tier - 1"/>
    <s v="R1012"/>
    <n v="45"/>
  </r>
  <r>
    <s v="ID469"/>
    <s v="Gagnon"/>
    <n v="30.114999999999998"/>
    <n v="5.48"/>
    <s v="No"/>
    <s v="yes"/>
    <x v="0"/>
    <n v="1"/>
    <x v="1"/>
    <x v="2"/>
    <d v="1993-11-05T00:00:00"/>
    <x v="1641"/>
    <s v="tier - 2"/>
    <s v="tier - 1"/>
    <s v="R1024"/>
    <n v="29"/>
  </r>
  <r>
    <s v="ID47"/>
    <s v="Pearson"/>
    <n v="33.630000000000003"/>
    <n v="4.43"/>
    <s v="yes"/>
    <s v="No"/>
    <x v="0"/>
    <n v="2"/>
    <x v="0"/>
    <x v="2"/>
    <d v="1974-08-28T00:00:00"/>
    <x v="1642"/>
    <s v="tier - 2"/>
    <s v="tier - 1"/>
    <s v="R1012"/>
    <n v="48"/>
  </r>
  <r>
    <s v="ID470"/>
    <s v="Brian"/>
    <n v="24.605"/>
    <n v="5.48"/>
    <s v="No"/>
    <s v="No"/>
    <x v="0"/>
    <n v="0"/>
    <x v="0"/>
    <x v="0"/>
    <d v="1989-09-23T00:00:00"/>
    <x v="1643"/>
    <s v="tier - 2"/>
    <s v="tier - 2"/>
    <s v="R1024"/>
    <n v="33"/>
  </r>
  <r>
    <s v="ID471"/>
    <s v="Brown"/>
    <n v="29.6"/>
    <n v="8.1"/>
    <s v="No"/>
    <s v="No"/>
    <x v="0"/>
    <n v="0"/>
    <x v="1"/>
    <x v="3"/>
    <d v="1962-07-29T00:00:00"/>
    <x v="1644"/>
    <s v="tier - 2"/>
    <s v="tier - 2"/>
    <s v="R1026"/>
    <n v="60"/>
  </r>
  <r>
    <s v="ID472"/>
    <s v="Fox"/>
    <n v="24.42"/>
    <n v="7.16"/>
    <s v="No"/>
    <s v="No"/>
    <x v="0"/>
    <n v="0"/>
    <x v="0"/>
    <x v="0"/>
    <d v="1995-10-19T00:00:00"/>
    <x v="1645"/>
    <s v="tier - 2"/>
    <s v="tier - 3"/>
    <s v="R1024"/>
    <n v="27"/>
  </r>
  <r>
    <s v="ID473"/>
    <s v="Traver"/>
    <n v="20.9"/>
    <n v="4.55"/>
    <s v="yes"/>
    <s v="No"/>
    <x v="1"/>
    <n v="1"/>
    <x v="0"/>
    <x v="2"/>
    <d v="1974-08-08T00:00:00"/>
    <x v="1646"/>
    <s v="tier - 2"/>
    <s v="tier - 3"/>
    <s v="R1011"/>
    <n v="48"/>
  </r>
  <r>
    <s v="ID474"/>
    <s v="Quick"/>
    <n v="22.895"/>
    <n v="6.03"/>
    <s v="No"/>
    <s v="No"/>
    <x v="0"/>
    <n v="0"/>
    <x v="0"/>
    <x v="3"/>
    <d v="2003-09-10T00:00:00"/>
    <x v="1647"/>
    <s v="tier - 2"/>
    <s v="tier - 2"/>
    <s v="R1011"/>
    <n v="19"/>
  </r>
  <r>
    <s v="ID475"/>
    <s v="Scott"/>
    <n v="28.3"/>
    <n v="5.47"/>
    <s v="yes"/>
    <s v="No"/>
    <x v="1"/>
    <n v="1"/>
    <x v="0"/>
    <x v="1"/>
    <d v="1968-10-21T00:00:00"/>
    <x v="1648"/>
    <s v="tier - 2"/>
    <s v="tier - 3"/>
    <s v="R1012"/>
    <n v="54"/>
  </r>
  <r>
    <s v="ID476"/>
    <s v="Theriot"/>
    <n v="54.3"/>
    <n v="4.1500000000000004"/>
    <s v="yes"/>
    <s v="No"/>
    <x v="0"/>
    <n v="1"/>
    <x v="1"/>
    <x v="2"/>
    <d v="1977-08-25T00:00:00"/>
    <x v="1649"/>
    <s v="tier - 2"/>
    <s v="tier - 3"/>
    <s v="R1023"/>
    <n v="45"/>
  </r>
  <r>
    <s v="ID477"/>
    <s v="Michalis"/>
    <n v="33.344999999999999"/>
    <n v="11.32"/>
    <s v="yes"/>
    <s v="No"/>
    <x v="0"/>
    <n v="1"/>
    <x v="1"/>
    <x v="0"/>
    <d v="1980-07-16T00:00:00"/>
    <x v="1650"/>
    <s v="tier - 2"/>
    <s v="tier - 3"/>
    <s v="R1012"/>
    <n v="42"/>
  </r>
  <r>
    <s v="ID478"/>
    <s v="Hall"/>
    <n v="33"/>
    <n v="9.51"/>
    <s v="yes"/>
    <s v="No"/>
    <x v="0"/>
    <n v="0"/>
    <x v="1"/>
    <x v="0"/>
    <d v="1971-08-22T00:00:00"/>
    <x v="1651"/>
    <s v="tier - 2"/>
    <s v="tier - 2"/>
    <s v="R1023"/>
    <n v="51"/>
  </r>
  <r>
    <s v="ID479"/>
    <s v="Tjong Clemons"/>
    <n v="28.024999999999999"/>
    <n v="7.67"/>
    <s v="yes"/>
    <s v="No"/>
    <x v="0"/>
    <n v="1"/>
    <x v="0"/>
    <x v="0"/>
    <d v="1996-06-10T00:00:00"/>
    <x v="1652"/>
    <s v="tier - 2"/>
    <s v="tier - 3"/>
    <s v="R1013"/>
    <n v="26"/>
  </r>
  <r>
    <s v="ID48"/>
    <s v="Palma"/>
    <n v="40.369999999999997"/>
    <n v="4.47"/>
    <s v="No"/>
    <s v="No"/>
    <x v="0"/>
    <n v="0"/>
    <x v="0"/>
    <x v="2"/>
    <d v="2003-12-26T00:00:00"/>
    <x v="1653"/>
    <s v="tier - 2"/>
    <s v="tier - 2"/>
    <s v="R1011"/>
    <n v="19"/>
  </r>
  <r>
    <s v="ID480"/>
    <s v="Takaoka"/>
    <n v="28.69"/>
    <n v="6.23"/>
    <s v="No"/>
    <s v="No"/>
    <x v="0"/>
    <n v="1"/>
    <x v="0"/>
    <x v="1"/>
    <d v="2002-06-28T00:00:00"/>
    <x v="1654"/>
    <s v="tier - 2"/>
    <s v="tier - 3"/>
    <s v="R1013"/>
    <n v="20"/>
  </r>
  <r>
    <s v="ID481"/>
    <s v="Sherman"/>
    <n v="40.28"/>
    <n v="8.9"/>
    <s v="No"/>
    <s v="No"/>
    <x v="0"/>
    <n v="0"/>
    <x v="1"/>
    <x v="1"/>
    <d v="1998-06-03T00:00:00"/>
    <x v="1655"/>
    <s v="tier - 2"/>
    <s v="tier - 3"/>
    <s v="R1016"/>
    <n v="25"/>
  </r>
  <r>
    <s v="ID482"/>
    <s v="Andre"/>
    <n v="37.299999999999997"/>
    <n v="7.79"/>
    <s v="yes"/>
    <s v="No"/>
    <x v="0"/>
    <n v="0"/>
    <x v="1"/>
    <x v="0"/>
    <d v="1965-09-16T00:00:00"/>
    <x v="1656"/>
    <s v="tier - 2"/>
    <s v="tier - 2"/>
    <s v="R1026"/>
    <n v="57"/>
  </r>
  <r>
    <s v="ID483"/>
    <s v="Switt"/>
    <n v="54.47"/>
    <n v="4.49"/>
    <s v="yes"/>
    <s v="No"/>
    <x v="0"/>
    <n v="2"/>
    <x v="1"/>
    <x v="1"/>
    <d v="1964-06-07T00:00:00"/>
    <x v="1657"/>
    <s v="tier - 2"/>
    <s v="tier - 2"/>
    <s v="R1012"/>
    <n v="59"/>
  </r>
  <r>
    <s v="ID484"/>
    <s v="Erickson"/>
    <n v="38.06"/>
    <n v="5.24"/>
    <s v="yes"/>
    <s v="No"/>
    <x v="1"/>
    <n v="1"/>
    <x v="1"/>
    <x v="3"/>
    <d v="2004-08-18T00:00:00"/>
    <x v="1658"/>
    <s v="tier - 2"/>
    <s v="tier - 2"/>
    <s v="R1019"/>
    <n v="18"/>
  </r>
  <r>
    <s v="ID485"/>
    <s v="Miller"/>
    <n v="51.47"/>
    <n v="9.6"/>
    <s v="No"/>
    <s v="No"/>
    <x v="0"/>
    <n v="0"/>
    <x v="1"/>
    <x v="1"/>
    <d v="1982-10-22T00:00:00"/>
    <x v="1659"/>
    <s v="tier - 2"/>
    <s v="tier - 1"/>
    <s v="R1013"/>
    <n v="40"/>
  </r>
  <r>
    <s v="ID486"/>
    <s v="Whitbeck"/>
    <n v="29.8"/>
    <n v="5.78"/>
    <s v="yes"/>
    <s v="No"/>
    <x v="0"/>
    <n v="0"/>
    <x v="1"/>
    <x v="0"/>
    <d v="1975-08-25T00:00:00"/>
    <x v="1660"/>
    <s v="tier - 2"/>
    <s v="tier - 3"/>
    <s v="R1026"/>
    <n v="47"/>
  </r>
  <r>
    <s v="ID487"/>
    <s v="Auer"/>
    <n v="49.77"/>
    <n v="7.02"/>
    <s v="No"/>
    <s v="No"/>
    <x v="0"/>
    <n v="0"/>
    <x v="1"/>
    <x v="2"/>
    <d v="1963-07-12T00:00:00"/>
    <x v="1661"/>
    <s v="tier - 2"/>
    <s v="tier - 3"/>
    <s v="R1023"/>
    <n v="59"/>
  </r>
  <r>
    <s v="ID488"/>
    <s v="Attar"/>
    <n v="25.555"/>
    <n v="4.09"/>
    <s v="yes"/>
    <s v="No"/>
    <x v="0"/>
    <n v="0"/>
    <x v="0"/>
    <x v="3"/>
    <d v="2003-11-01T00:00:00"/>
    <x v="1662"/>
    <s v="tier - 2"/>
    <s v="tier - 3"/>
    <s v="R1012"/>
    <n v="19"/>
  </r>
  <r>
    <s v="ID489"/>
    <s v="Misuraca"/>
    <n v="29.64"/>
    <n v="4.93"/>
    <s v="No"/>
    <s v="No"/>
    <x v="1"/>
    <n v="1"/>
    <x v="1"/>
    <x v="0"/>
    <d v="1992-10-18T00:00:00"/>
    <x v="1663"/>
    <s v="tier - 2"/>
    <s v="tier - 1"/>
    <s v="R1012"/>
    <n v="30"/>
  </r>
  <r>
    <s v="ID49"/>
    <s v="Spannaus"/>
    <n v="53.09"/>
    <n v="4.82"/>
    <s v="yes"/>
    <s v="No"/>
    <x v="0"/>
    <n v="2"/>
    <x v="0"/>
    <x v="3"/>
    <d v="2003-11-02T00:00:00"/>
    <x v="1664"/>
    <s v="tier - 2"/>
    <s v="tier - 1"/>
    <s v="R1012"/>
    <n v="19"/>
  </r>
  <r>
    <s v="ID490"/>
    <s v="Tarbiat"/>
    <n v="53.93"/>
    <n v="5.34"/>
    <s v="yes"/>
    <s v="No"/>
    <x v="0"/>
    <n v="2"/>
    <x v="1"/>
    <x v="1"/>
    <d v="1971-06-08T00:00:00"/>
    <x v="1665"/>
    <s v="tier - 1"/>
    <s v="tier - 1"/>
    <s v="R1012"/>
    <n v="52"/>
  </r>
  <r>
    <s v="ID491"/>
    <s v="Pulkkinen"/>
    <n v="28.024999999999999"/>
    <n v="5.65"/>
    <s v="No"/>
    <s v="No"/>
    <x v="0"/>
    <n v="1"/>
    <x v="0"/>
    <x v="2"/>
    <d v="1990-12-29T00:00:00"/>
    <x v="1666"/>
    <s v="tier - 1"/>
    <s v="tier - 2"/>
    <s v="R1011"/>
    <n v="32"/>
  </r>
  <r>
    <s v="ID492"/>
    <s v="Trnovcova"/>
    <n v="27.5"/>
    <n v="4.49"/>
    <s v="No"/>
    <s v="No"/>
    <x v="0"/>
    <n v="0"/>
    <x v="1"/>
    <x v="0"/>
    <d v="1965-06-16T00:00:00"/>
    <x v="1667"/>
    <s v="tier - 1"/>
    <s v="tier - 2"/>
    <s v="R1023"/>
    <n v="57"/>
  </r>
  <r>
    <s v="ID493"/>
    <s v="Anthony"/>
    <n v="21.8"/>
    <n v="10.55"/>
    <s v="No"/>
    <s v="No"/>
    <x v="0"/>
    <n v="0"/>
    <x v="0"/>
    <x v="0"/>
    <d v="1968-07-12T00:00:00"/>
    <x v="1668"/>
    <s v="tier - 1"/>
    <s v="tier - 1"/>
    <s v="R1026"/>
    <n v="54"/>
  </r>
  <r>
    <s v="ID494"/>
    <s v="Hetrick"/>
    <n v="26.41"/>
    <n v="4.92"/>
    <s v="yes"/>
    <s v="No"/>
    <x v="1"/>
    <n v="1"/>
    <x v="0"/>
    <x v="2"/>
    <d v="1963-11-16T00:00:00"/>
    <x v="1669"/>
    <s v="tier - 1"/>
    <s v="tier - 2"/>
    <s v="R1012"/>
    <n v="59"/>
  </r>
  <r>
    <s v="ID495"/>
    <s v="Stern"/>
    <n v="27.835000000000001"/>
    <n v="5.9"/>
    <s v="yes"/>
    <s v="No"/>
    <x v="0"/>
    <n v="1"/>
    <x v="0"/>
    <x v="2"/>
    <d v="2002-08-25T00:00:00"/>
    <x v="1670"/>
    <s v="tier - 1"/>
    <s v="tier - 1"/>
    <s v="R1012"/>
    <n v="20"/>
  </r>
  <r>
    <s v="ID496"/>
    <s v="Newman"/>
    <n v="51.74"/>
    <n v="4.9800000000000004"/>
    <s v="yes"/>
    <s v="No"/>
    <x v="0"/>
    <n v="2"/>
    <x v="1"/>
    <x v="1"/>
    <d v="1970-07-26T00:00:00"/>
    <x v="1671"/>
    <s v="tier - 1"/>
    <s v="tier - 3"/>
    <s v="R1012"/>
    <n v="52"/>
  </r>
  <r>
    <s v="ID497"/>
    <s v="Reasoner"/>
    <n v="23.37"/>
    <n v="5.8"/>
    <s v="No"/>
    <s v="No"/>
    <x v="0"/>
    <n v="0"/>
    <x v="0"/>
    <x v="2"/>
    <d v="1990-10-25T00:00:00"/>
    <x v="1672"/>
    <s v="tier - 1"/>
    <s v="tier - 3"/>
    <s v="R1013"/>
    <n v="32"/>
  </r>
  <r>
    <s v="ID498"/>
    <s v="Mone"/>
    <n v="29.7"/>
    <n v="6.21"/>
    <s v="yes"/>
    <s v="No"/>
    <x v="1"/>
    <n v="1"/>
    <x v="0"/>
    <x v="0"/>
    <d v="1994-07-01T00:00:00"/>
    <x v="1673"/>
    <s v="tier - 1"/>
    <s v="tier - 3"/>
    <s v="R1013"/>
    <n v="28"/>
  </r>
  <r>
    <s v="ID499"/>
    <s v="Powers"/>
    <n v="20.045000000000002"/>
    <n v="6.17"/>
    <s v="No"/>
    <s v="No"/>
    <x v="1"/>
    <n v="1"/>
    <x v="0"/>
    <x v="1"/>
    <d v="2003-07-14T00:00:00"/>
    <x v="1674"/>
    <s v="tier - 1"/>
    <s v="tier - 1"/>
    <s v="R1012"/>
    <n v="19"/>
  </r>
  <r>
    <s v="ID5"/>
    <s v="Ulery"/>
    <n v="35.53"/>
    <n v="5.45"/>
    <s v="No"/>
    <s v="No"/>
    <x v="0"/>
    <n v="0"/>
    <x v="0"/>
    <x v="1"/>
    <d v="1966-06-21T00:00:00"/>
    <x v="1675"/>
    <s v="tier - 1"/>
    <s v="tier - 3"/>
    <s v="R1012"/>
    <n v="56"/>
  </r>
  <r>
    <s v="ID50"/>
    <s v="Haines"/>
    <n v="31.79"/>
    <n v="5.51"/>
    <s v="yes"/>
    <s v="No"/>
    <x v="0"/>
    <n v="2"/>
    <x v="0"/>
    <x v="1"/>
    <d v="1979-10-10T00:00:00"/>
    <x v="1676"/>
    <s v="tier - 1"/>
    <s v="tier - 2"/>
    <s v="R1012"/>
    <n v="43"/>
  </r>
  <r>
    <s v="ID500"/>
    <s v="Airoldi"/>
    <n v="27.83"/>
    <n v="5.36"/>
    <s v="No"/>
    <s v="No"/>
    <x v="0"/>
    <n v="2"/>
    <x v="1"/>
    <x v="2"/>
    <d v="1963-12-08T00:00:00"/>
    <x v="1677"/>
    <s v="tier - 1"/>
    <s v="tier - 2"/>
    <s v="R1012"/>
    <n v="59"/>
  </r>
  <r>
    <s v="ID501"/>
    <s v="Mattis"/>
    <n v="28.93"/>
    <n v="5.2"/>
    <s v="No"/>
    <s v="No"/>
    <x v="0"/>
    <n v="0"/>
    <x v="0"/>
    <x v="0"/>
    <d v="1976-12-12T00:00:00"/>
    <x v="1678"/>
    <s v="tier - 1"/>
    <s v="tier - 2"/>
    <s v="R1012"/>
    <n v="46"/>
  </r>
  <r>
    <s v="ID502"/>
    <s v="Cho"/>
    <n v="33.82"/>
    <n v="5.42"/>
    <s v="No"/>
    <s v="No"/>
    <x v="0"/>
    <n v="0"/>
    <x v="1"/>
    <x v="0"/>
    <d v="1997-08-26T00:00:00"/>
    <x v="1679"/>
    <s v="tier - 1"/>
    <s v="tier - 2"/>
    <s v="R1024"/>
    <n v="25"/>
  </r>
  <r>
    <s v="ID503"/>
    <s v="Reumann"/>
    <n v="20.234999999999999"/>
    <n v="6.84"/>
    <s v="No"/>
    <s v="No"/>
    <x v="0"/>
    <n v="0"/>
    <x v="0"/>
    <x v="3"/>
    <d v="1979-11-12T00:00:00"/>
    <x v="1680"/>
    <s v="tier - 1"/>
    <s v="tier - 3"/>
    <s v="R1012"/>
    <n v="43"/>
  </r>
  <r>
    <s v="ID504"/>
    <s v="Cooper"/>
    <n v="49.2"/>
    <n v="10.9"/>
    <s v="yes"/>
    <s v="No"/>
    <x v="1"/>
    <n v="1"/>
    <x v="1"/>
    <x v="3"/>
    <d v="1989-12-04T00:00:00"/>
    <x v="1681"/>
    <s v="tier - 1"/>
    <s v="tier - 2"/>
    <s v="R1017"/>
    <n v="33"/>
  </r>
  <r>
    <s v="ID505"/>
    <s v="Kennedy"/>
    <n v="26.4"/>
    <n v="4.87"/>
    <s v="yes"/>
    <s v="No"/>
    <x v="0"/>
    <n v="0"/>
    <x v="0"/>
    <x v="1"/>
    <d v="1977-10-17T00:00:00"/>
    <x v="1682"/>
    <s v="tier - 1"/>
    <s v="tier - 2"/>
    <s v="R1013"/>
    <n v="45"/>
  </r>
  <r>
    <s v="ID506"/>
    <s v="Cichon"/>
    <n v="28.38"/>
    <n v="6.07"/>
    <s v="No"/>
    <s v="No"/>
    <x v="0"/>
    <n v="1"/>
    <x v="0"/>
    <x v="3"/>
    <d v="2001-09-28T00:00:00"/>
    <x v="1683"/>
    <s v="tier - 1"/>
    <s v="tier - 2"/>
    <s v="R1011"/>
    <n v="21"/>
  </r>
  <r>
    <s v="ID507"/>
    <s v="Maroevic"/>
    <n v="24.64"/>
    <n v="4.33"/>
    <s v="No"/>
    <s v="No"/>
    <x v="0"/>
    <n v="0"/>
    <x v="0"/>
    <x v="0"/>
    <d v="1975-06-27T00:00:00"/>
    <x v="1684"/>
    <s v="tier - 1"/>
    <s v="tier - 3"/>
    <s v="R1023"/>
    <n v="47"/>
  </r>
  <r>
    <s v="ID508"/>
    <s v="Martin"/>
    <n v="39.71"/>
    <n v="5.83"/>
    <s v="No"/>
    <s v="No"/>
    <x v="0"/>
    <n v="1"/>
    <x v="1"/>
    <x v="0"/>
    <d v="1965-10-17T00:00:00"/>
    <x v="1684"/>
    <s v="tier - 1"/>
    <s v="tier - 2"/>
    <s v="R1012"/>
    <n v="57"/>
  </r>
  <r>
    <s v="ID509"/>
    <s v="Schulz"/>
    <n v="22.22"/>
    <n v="5.5"/>
    <s v="No"/>
    <s v="No"/>
    <x v="0"/>
    <n v="0"/>
    <x v="0"/>
    <x v="0"/>
    <d v="1999-10-24T00:00:00"/>
    <x v="1685"/>
    <s v="tier - 1"/>
    <s v="tier - 1"/>
    <s v="R1012"/>
    <n v="23"/>
  </r>
  <r>
    <s v="ID51"/>
    <s v="Capriolo"/>
    <n v="41.895000000000003"/>
    <n v="10.87"/>
    <s v="yes"/>
    <s v="No"/>
    <x v="0"/>
    <n v="1"/>
    <x v="0"/>
    <x v="2"/>
    <d v="1993-07-12T00:00:00"/>
    <x v="1686"/>
    <s v="tier - 1"/>
    <s v="tier - 1"/>
    <s v="R1012"/>
    <n v="29"/>
  </r>
  <r>
    <s v="ID510"/>
    <s v="Borleis"/>
    <n v="33.344999999999999"/>
    <n v="4.79"/>
    <s v="No"/>
    <s v="No"/>
    <x v="1"/>
    <n v="1"/>
    <x v="1"/>
    <x v="2"/>
    <d v="1963-07-04T00:00:00"/>
    <x v="1687"/>
    <s v="tier - 1"/>
    <s v="tier - 2"/>
    <s v="R1026"/>
    <n v="59"/>
  </r>
  <r>
    <s v="ID511"/>
    <s v="Kramer"/>
    <n v="24.42"/>
    <n v="5.81"/>
    <s v="No"/>
    <s v="No"/>
    <x v="0"/>
    <n v="1"/>
    <x v="0"/>
    <x v="3"/>
    <d v="1997-06-15T00:00:00"/>
    <x v="1688"/>
    <s v="tier - 1"/>
    <s v="tier - 1"/>
    <s v="R1013"/>
    <n v="25"/>
  </r>
  <r>
    <s v="ID512"/>
    <s v="Conrad"/>
    <n v="29.81"/>
    <n v="5.58"/>
    <s v="No"/>
    <s v="No"/>
    <x v="0"/>
    <n v="0"/>
    <x v="0"/>
    <x v="0"/>
    <d v="2004-09-10T00:00:00"/>
    <x v="1689"/>
    <s v="tier - 1"/>
    <s v="tier - 3"/>
    <s v="R1013"/>
    <n v="18"/>
  </r>
  <r>
    <s v="ID513"/>
    <s v="Karakoyunlu"/>
    <n v="51.18"/>
    <n v="4.4000000000000004"/>
    <s v="yes"/>
    <s v="No"/>
    <x v="0"/>
    <n v="2"/>
    <x v="1"/>
    <x v="2"/>
    <d v="1995-08-03T00:00:00"/>
    <x v="1690"/>
    <s v="tier - 1"/>
    <s v="tier - 1"/>
    <s v="R1013"/>
    <n v="27"/>
  </r>
  <r>
    <s v="ID514"/>
    <s v="Desrosiers"/>
    <n v="51.37"/>
    <n v="8.18"/>
    <s v="yes"/>
    <s v="No"/>
    <x v="0"/>
    <n v="0"/>
    <x v="1"/>
    <x v="1"/>
    <d v="1992-12-25T00:00:00"/>
    <x v="1691"/>
    <s v="tier - 1"/>
    <s v="tier - 3"/>
    <s v="R1011"/>
    <n v="30"/>
  </r>
  <r>
    <s v="ID515"/>
    <s v="O'Mara"/>
    <n v="36.19"/>
    <n v="5.52"/>
    <s v="yes"/>
    <s v="No"/>
    <x v="0"/>
    <n v="0"/>
    <x v="1"/>
    <x v="2"/>
    <d v="1995-07-04T00:00:00"/>
    <x v="1692"/>
    <s v="tier - 1"/>
    <s v="tier - 3"/>
    <s v="R1012"/>
    <n v="27"/>
  </r>
  <r>
    <s v="ID516"/>
    <s v="Shabot Marcos"/>
    <n v="25.9"/>
    <n v="4.84"/>
    <s v="No"/>
    <s v="No"/>
    <x v="0"/>
    <n v="0"/>
    <x v="0"/>
    <x v="0"/>
    <d v="1999-12-15T00:00:00"/>
    <x v="1693"/>
    <s v="tier - 1"/>
    <s v="tier - 2"/>
    <s v="R1013"/>
    <n v="23"/>
  </r>
  <r>
    <s v="ID517"/>
    <s v="Comment"/>
    <n v="35.72"/>
    <n v="4.08"/>
    <s v="No"/>
    <s v="No"/>
    <x v="1"/>
    <n v="1"/>
    <x v="1"/>
    <x v="0"/>
    <d v="1964-09-26T00:00:00"/>
    <x v="1694"/>
    <s v="tier - 1"/>
    <s v="tier - 2"/>
    <s v="R1012"/>
    <n v="58"/>
  </r>
  <r>
    <s v="ID518"/>
    <s v="Moss"/>
    <n v="27.94"/>
    <n v="4.4800000000000004"/>
    <s v="No"/>
    <s v="No"/>
    <x v="1"/>
    <n v="1"/>
    <x v="0"/>
    <x v="0"/>
    <d v="1986-08-12T00:00:00"/>
    <x v="1695"/>
    <s v="tier - 1"/>
    <s v="tier - 3"/>
    <s v="R1011"/>
    <n v="36"/>
  </r>
  <r>
    <s v="ID519"/>
    <s v="Guzman"/>
    <n v="27.1"/>
    <n v="5.73"/>
    <s v="No"/>
    <s v="No"/>
    <x v="0"/>
    <n v="0"/>
    <x v="0"/>
    <x v="1"/>
    <d v="1998-09-23T00:00:00"/>
    <x v="1696"/>
    <s v="tier - 1"/>
    <s v="tier - 1"/>
    <s v="R1019"/>
    <n v="24"/>
  </r>
  <r>
    <s v="ID52"/>
    <s v="Cox"/>
    <n v="31.16"/>
    <n v="9.34"/>
    <s v="No"/>
    <s v="No"/>
    <x v="0"/>
    <n v="0"/>
    <x v="0"/>
    <x v="1"/>
    <d v="1970-10-17T00:00:00"/>
    <x v="1697"/>
    <s v="tier - 1"/>
    <s v="tier - 3"/>
    <s v="R1012"/>
    <n v="52"/>
  </r>
  <r>
    <s v="ID520"/>
    <s v="Clash"/>
    <n v="18.3"/>
    <n v="5.46"/>
    <s v="yes"/>
    <s v="No"/>
    <x v="1"/>
    <n v="1"/>
    <x v="0"/>
    <x v="0"/>
    <d v="1967-08-30T00:00:00"/>
    <x v="1698"/>
    <s v="tier - 1"/>
    <s v="tier - 1"/>
    <s v="R1023"/>
    <n v="55"/>
  </r>
  <r>
    <s v="ID521"/>
    <s v="Blankenship"/>
    <n v="25.3"/>
    <n v="5.0199999999999996"/>
    <s v="yes"/>
    <s v="No"/>
    <x v="0"/>
    <n v="1"/>
    <x v="0"/>
    <x v="0"/>
    <d v="1992-12-27T00:00:00"/>
    <x v="1699"/>
    <s v="tier - 1"/>
    <s v="tier - 2"/>
    <s v="R1012"/>
    <n v="30"/>
  </r>
  <r>
    <s v="ID522"/>
    <s v="Lloyd"/>
    <n v="38.83"/>
    <n v="6.36"/>
    <s v="No"/>
    <s v="No"/>
    <x v="0"/>
    <n v="1"/>
    <x v="1"/>
    <x v="2"/>
    <d v="1979-11-19T00:00:00"/>
    <x v="1700"/>
    <s v="tier - 1"/>
    <s v="tier - 1"/>
    <s v="R1013"/>
    <n v="43"/>
  </r>
  <r>
    <s v="ID523"/>
    <s v="Kong"/>
    <n v="27.6"/>
    <n v="5.36"/>
    <s v="No"/>
    <s v="No"/>
    <x v="0"/>
    <n v="1"/>
    <x v="1"/>
    <x v="3"/>
    <d v="1995-11-28T00:00:00"/>
    <x v="1701"/>
    <s v="tier - 1"/>
    <s v="tier - 1"/>
    <s v="R1012"/>
    <n v="27"/>
  </r>
  <r>
    <s v="ID524"/>
    <s v="Benson"/>
    <n v="46.4"/>
    <n v="8.3699999999999992"/>
    <s v="yes"/>
    <s v="No"/>
    <x v="1"/>
    <n v="1"/>
    <x v="1"/>
    <x v="2"/>
    <d v="1979-10-15T00:00:00"/>
    <x v="1702"/>
    <s v="tier - 1"/>
    <s v="tier - 2"/>
    <s v="R1013"/>
    <n v="43"/>
  </r>
  <r>
    <s v="ID525"/>
    <s v="Huntington"/>
    <n v="51.92"/>
    <n v="5.18"/>
    <s v="yes"/>
    <s v="No"/>
    <x v="1"/>
    <n v="1"/>
    <x v="1"/>
    <x v="2"/>
    <d v="1962-12-18T00:00:00"/>
    <x v="1703"/>
    <s v="tier - 1"/>
    <s v="tier - 1"/>
    <s v="R1023"/>
    <n v="60"/>
  </r>
  <r>
    <s v="ID526"/>
    <s v="Kendall"/>
    <n v="32.395000000000003"/>
    <n v="5.68"/>
    <s v="yes"/>
    <s v="No"/>
    <x v="0"/>
    <n v="1"/>
    <x v="1"/>
    <x v="2"/>
    <d v="2003-07-24T00:00:00"/>
    <x v="1704"/>
    <s v="tier - 1"/>
    <s v="tier - 3"/>
    <s v="R1012"/>
    <n v="19"/>
  </r>
  <r>
    <s v="ID527"/>
    <s v="Gast"/>
    <n v="46.19"/>
    <n v="7.31"/>
    <s v="yes"/>
    <s v="No"/>
    <x v="1"/>
    <n v="1"/>
    <x v="1"/>
    <x v="2"/>
    <d v="1963-12-06T00:00:00"/>
    <x v="1705"/>
    <s v="tier - 1"/>
    <s v="tier - 1"/>
    <s v="R1026"/>
    <n v="59"/>
  </r>
  <r>
    <s v="ID528"/>
    <s v="Scanlin"/>
    <n v="27.93"/>
    <n v="4.67"/>
    <s v="No"/>
    <s v="No"/>
    <x v="1"/>
    <n v="1"/>
    <x v="1"/>
    <x v="3"/>
    <d v="1995-09-27T00:00:00"/>
    <x v="1706"/>
    <s v="tier - 1"/>
    <s v="tier - 2"/>
    <s v="R1024"/>
    <n v="27"/>
  </r>
  <r>
    <s v="ID529"/>
    <s v="Philbrook"/>
    <n v="45.62"/>
    <n v="6.87"/>
    <s v="No"/>
    <s v="No"/>
    <x v="0"/>
    <n v="0"/>
    <x v="1"/>
    <x v="1"/>
    <d v="1969-08-03T00:00:00"/>
    <x v="1707"/>
    <s v="tier - 1"/>
    <s v="tier - 3"/>
    <s v="R1012"/>
    <n v="53"/>
  </r>
  <r>
    <s v="ID53"/>
    <s v="Cowan"/>
    <n v="34.104999999999997"/>
    <n v="5.03"/>
    <s v="yes"/>
    <s v="No"/>
    <x v="1"/>
    <n v="1"/>
    <x v="0"/>
    <x v="0"/>
    <d v="1963-10-20T00:00:00"/>
    <x v="1708"/>
    <s v="tier - 1"/>
    <s v="tier - 1"/>
    <s v="R1026"/>
    <n v="59"/>
  </r>
  <r>
    <s v="ID530"/>
    <s v="Sousa"/>
    <n v="35.31"/>
    <n v="5.87"/>
    <s v="No"/>
    <s v="No"/>
    <x v="1"/>
    <n v="1"/>
    <x v="1"/>
    <x v="0"/>
    <d v="1998-08-06T00:00:00"/>
    <x v="1708"/>
    <s v="tier - 1"/>
    <s v="tier - 3"/>
    <s v="R1011"/>
    <n v="24"/>
  </r>
  <r>
    <s v="ID531"/>
    <s v="Stanton"/>
    <n v="30.4"/>
    <n v="4.07"/>
    <s v="yes"/>
    <s v="No"/>
    <x v="0"/>
    <n v="1"/>
    <x v="1"/>
    <x v="3"/>
    <d v="1992-11-30T00:00:00"/>
    <x v="1709"/>
    <s v="tier - 1"/>
    <s v="tier - 1"/>
    <s v="R1013"/>
    <n v="30"/>
  </r>
  <r>
    <s v="ID532"/>
    <s v="Mollak"/>
    <n v="20.13"/>
    <n v="6.47"/>
    <s v="No"/>
    <s v="No"/>
    <x v="1"/>
    <n v="1"/>
    <x v="0"/>
    <x v="0"/>
    <d v="1988-10-24T00:00:00"/>
    <x v="1710"/>
    <s v="tier - 1"/>
    <s v="tier - 3"/>
    <s v="R1013"/>
    <n v="34"/>
  </r>
  <r>
    <s v="ID533"/>
    <s v="Bell"/>
    <n v="23.655000000000001"/>
    <n v="5.14"/>
    <s v="No"/>
    <s v="No"/>
    <x v="0"/>
    <n v="1"/>
    <x v="0"/>
    <x v="0"/>
    <d v="1983-12-19T00:00:00"/>
    <x v="1711"/>
    <s v="tier - 1"/>
    <s v="tier - 3"/>
    <s v="R1011"/>
    <n v="39"/>
  </r>
  <r>
    <s v="ID534"/>
    <s v="Weston"/>
    <n v="49.05"/>
    <n v="9.77"/>
    <s v="yes"/>
    <s v="No"/>
    <x v="0"/>
    <n v="0"/>
    <x v="1"/>
    <x v="0"/>
    <d v="1989-06-05T00:00:00"/>
    <x v="1712"/>
    <s v="tier - 1"/>
    <s v="tier - 3"/>
    <s v="R1011"/>
    <n v="34"/>
  </r>
  <r>
    <s v="ID535"/>
    <s v="Rabuzzi"/>
    <n v="51.94"/>
    <n v="8.8000000000000007"/>
    <s v="yes"/>
    <s v="No"/>
    <x v="0"/>
    <n v="2"/>
    <x v="1"/>
    <x v="1"/>
    <d v="1993-09-28T00:00:00"/>
    <x v="1713"/>
    <s v="tier - 1"/>
    <s v="tier - 2"/>
    <s v="R1013"/>
    <n v="29"/>
  </r>
  <r>
    <s v="ID536"/>
    <s v="Hendrix"/>
    <n v="29.83"/>
    <n v="5.84"/>
    <s v="No"/>
    <s v="No"/>
    <x v="0"/>
    <n v="1"/>
    <x v="0"/>
    <x v="0"/>
    <d v="1979-07-02T00:00:00"/>
    <x v="1714"/>
    <s v="tier - 1"/>
    <s v="tier - 1"/>
    <s v="R1024"/>
    <n v="43"/>
  </r>
  <r>
    <s v="ID537"/>
    <s v="Van Nielen"/>
    <n v="22.6"/>
    <n v="10.43"/>
    <s v="yes"/>
    <s v="No"/>
    <x v="0"/>
    <n v="1"/>
    <x v="0"/>
    <x v="0"/>
    <d v="1991-09-16T00:00:00"/>
    <x v="1715"/>
    <s v="tier - 1"/>
    <s v="tier - 3"/>
    <s v="R1011"/>
    <n v="31"/>
  </r>
  <r>
    <s v="ID538"/>
    <s v="Blanton"/>
    <n v="46.69"/>
    <n v="4.25"/>
    <s v="yes"/>
    <s v="No"/>
    <x v="0"/>
    <n v="1"/>
    <x v="1"/>
    <x v="0"/>
    <d v="1985-12-28T00:00:00"/>
    <x v="1716"/>
    <s v="tier - 1"/>
    <s v="tier - 3"/>
    <s v="R1013"/>
    <n v="37"/>
  </r>
  <r>
    <s v="ID539"/>
    <s v="Schout"/>
    <n v="28.49"/>
    <n v="4.8899999999999997"/>
    <s v="No"/>
    <s v="No"/>
    <x v="0"/>
    <n v="0"/>
    <x v="0"/>
    <x v="1"/>
    <d v="1967-07-29T00:00:00"/>
    <x v="1717"/>
    <s v="tier - 1"/>
    <s v="tier - 1"/>
    <s v="R1012"/>
    <n v="55"/>
  </r>
  <r>
    <s v="ID54"/>
    <s v="Schmaltz"/>
    <n v="51.93"/>
    <n v="11.05"/>
    <s v="No"/>
    <s v="No"/>
    <x v="0"/>
    <n v="0"/>
    <x v="0"/>
    <x v="1"/>
    <d v="1966-11-15T00:00:00"/>
    <x v="1718"/>
    <s v="tier - 1"/>
    <s v="tier - 1"/>
    <s v="R1012"/>
    <n v="56"/>
  </r>
  <r>
    <s v="ID540"/>
    <s v="Eagen"/>
    <n v="28.5"/>
    <n v="5.55"/>
    <s v="yes"/>
    <s v="No"/>
    <x v="0"/>
    <n v="1"/>
    <x v="0"/>
    <x v="1"/>
    <d v="1991-08-24T00:00:00"/>
    <x v="1719"/>
    <s v="tier - 1"/>
    <s v="tier - 3"/>
    <s v="R1013"/>
    <n v="31"/>
  </r>
  <r>
    <s v="ID541"/>
    <s v="Rotramel"/>
    <n v="24.4"/>
    <n v="4.5199999999999996"/>
    <s v="No"/>
    <s v="No"/>
    <x v="0"/>
    <n v="1"/>
    <x v="0"/>
    <x v="0"/>
    <d v="1987-06-30T00:00:00"/>
    <x v="1720"/>
    <s v="tier - 1"/>
    <s v="tier - 3"/>
    <s v="R1013"/>
    <n v="35"/>
  </r>
  <r>
    <s v="ID542"/>
    <s v="Prevost"/>
    <n v="29.15"/>
    <n v="4.45"/>
    <s v="yes"/>
    <s v="No"/>
    <x v="0"/>
    <n v="1"/>
    <x v="0"/>
    <x v="2"/>
    <d v="1993-09-06T00:00:00"/>
    <x v="1721"/>
    <s v="tier - 1"/>
    <s v="tier - 3"/>
    <s v="R1012"/>
    <n v="29"/>
  </r>
  <r>
    <s v="ID543"/>
    <s v="Boyd"/>
    <n v="27.28"/>
    <n v="4.72"/>
    <s v="No"/>
    <s v="yes"/>
    <x v="0"/>
    <n v="1"/>
    <x v="0"/>
    <x v="0"/>
    <d v="1982-12-15T00:00:00"/>
    <x v="1722"/>
    <s v="tier - 1"/>
    <s v="tier - 1"/>
    <s v="R1013"/>
    <n v="40"/>
  </r>
  <r>
    <s v="ID544"/>
    <s v="Dawes"/>
    <n v="32.229999999999997"/>
    <n v="4.6500000000000004"/>
    <s v="yes"/>
    <s v="No"/>
    <x v="1"/>
    <n v="1"/>
    <x v="1"/>
    <x v="2"/>
    <d v="1987-11-30T00:00:00"/>
    <x v="1723"/>
    <s v="tier - 1"/>
    <s v="tier - 3"/>
    <s v="R1019"/>
    <n v="35"/>
  </r>
  <r>
    <s v="ID545"/>
    <s v="Jennings"/>
    <n v="44.2"/>
    <n v="11.34"/>
    <s v="yes"/>
    <s v="No"/>
    <x v="1"/>
    <n v="1"/>
    <x v="1"/>
    <x v="1"/>
    <d v="1980-11-08T00:00:00"/>
    <x v="1724"/>
    <s v="tier - 1"/>
    <s v="tier - 1"/>
    <s v="R1013"/>
    <n v="42"/>
  </r>
  <r>
    <s v="ID546"/>
    <s v="Nyambaso"/>
    <n v="29.734999999999999"/>
    <n v="4.53"/>
    <s v="No"/>
    <s v="No"/>
    <x v="1"/>
    <n v="1"/>
    <x v="1"/>
    <x v="0"/>
    <d v="1992-08-19T00:00:00"/>
    <x v="1725"/>
    <s v="tier - 1"/>
    <s v="tier - 2"/>
    <s v="R1013"/>
    <n v="30"/>
  </r>
  <r>
    <s v="ID547"/>
    <s v="Shaffer"/>
    <n v="28.31"/>
    <n v="6.35"/>
    <s v="No"/>
    <s v="No"/>
    <x v="0"/>
    <n v="0"/>
    <x v="0"/>
    <x v="2"/>
    <d v="1985-09-17T00:00:00"/>
    <x v="1726"/>
    <s v="tier - 1"/>
    <s v="tier - 1"/>
    <s v="R1013"/>
    <n v="37"/>
  </r>
  <r>
    <s v="ID548"/>
    <s v="Corkum"/>
    <n v="46.62"/>
    <n v="8.51"/>
    <s v="No"/>
    <s v="No"/>
    <x v="0"/>
    <n v="0"/>
    <x v="1"/>
    <x v="0"/>
    <d v="1963-07-14T00:00:00"/>
    <x v="1727"/>
    <s v="tier - 1"/>
    <s v="tier - 3"/>
    <s v="R1012"/>
    <n v="59"/>
  </r>
  <r>
    <s v="ID549"/>
    <s v="Pedersen"/>
    <n v="51.75"/>
    <n v="8.59"/>
    <s v="yes"/>
    <s v="No"/>
    <x v="0"/>
    <n v="1"/>
    <x v="1"/>
    <x v="3"/>
    <d v="1978-09-24T00:00:00"/>
    <x v="1728"/>
    <s v="tier - 1"/>
    <s v="tier - 1"/>
    <s v="R1024"/>
    <n v="44"/>
  </r>
  <r>
    <s v="ID55"/>
    <s v="Melo"/>
    <n v="38.950000000000003"/>
    <n v="11.95"/>
    <s v="No"/>
    <s v="No"/>
    <x v="0"/>
    <n v="0"/>
    <x v="0"/>
    <x v="3"/>
    <d v="1994-08-27T00:00:00"/>
    <x v="1729"/>
    <s v="tier - 1"/>
    <s v="tier - 2"/>
    <s v="R1012"/>
    <n v="28"/>
  </r>
  <r>
    <s v="ID550"/>
    <s v="Sakamoto"/>
    <n v="25.7"/>
    <n v="4.13"/>
    <s v="yes"/>
    <s v="No"/>
    <x v="0"/>
    <n v="0"/>
    <x v="0"/>
    <x v="0"/>
    <d v="1990-08-08T00:00:00"/>
    <x v="1730"/>
    <s v="tier - 1"/>
    <s v="tier - 2"/>
    <s v="R1013"/>
    <n v="32"/>
  </r>
  <r>
    <s v="ID551"/>
    <s v="McMahon"/>
    <n v="31.79"/>
    <n v="4.55"/>
    <s v="No"/>
    <s v="No"/>
    <x v="0"/>
    <n v="0"/>
    <x v="1"/>
    <x v="2"/>
    <d v="1972-06-14T00:00:00"/>
    <x v="1731"/>
    <s v="tier - 1"/>
    <s v="tier - 3"/>
    <s v="R1013"/>
    <n v="50"/>
  </r>
  <r>
    <s v="ID552"/>
    <s v="Harris"/>
    <n v="24.795000000000002"/>
    <n v="4.5199999999999996"/>
    <s v="No"/>
    <s v="No"/>
    <x v="0"/>
    <n v="0"/>
    <x v="0"/>
    <x v="1"/>
    <d v="1979-10-30T00:00:00"/>
    <x v="1732"/>
    <s v="tier - 1"/>
    <s v="tier - 1"/>
    <s v="R1024"/>
    <n v="43"/>
  </r>
  <r>
    <s v="ID553"/>
    <s v="Lombardo"/>
    <n v="53.98"/>
    <n v="5.07"/>
    <s v="No"/>
    <s v="No"/>
    <x v="1"/>
    <n v="1"/>
    <x v="1"/>
    <x v="0"/>
    <d v="1997-10-18T00:00:00"/>
    <x v="1733"/>
    <s v="tier - 1"/>
    <s v="tier - 3"/>
    <s v="R1011"/>
    <n v="25"/>
  </r>
  <r>
    <s v="ID554"/>
    <s v="Bode"/>
    <n v="41.325000000000003"/>
    <n v="4.04"/>
    <s v="yes"/>
    <s v="No"/>
    <x v="1"/>
    <n v="1"/>
    <x v="1"/>
    <x v="0"/>
    <d v="1980-10-09T00:00:00"/>
    <x v="1734"/>
    <s v="tier - 1"/>
    <s v="tier - 2"/>
    <s v="R1024"/>
    <n v="42"/>
  </r>
  <r>
    <s v="ID555"/>
    <s v="Johnson"/>
    <n v="51.65"/>
    <n v="5.3"/>
    <s v="yes"/>
    <s v="No"/>
    <x v="0"/>
    <n v="0"/>
    <x v="1"/>
    <x v="0"/>
    <d v="1966-08-10T00:00:00"/>
    <x v="1735"/>
    <s v="tier - 1"/>
    <s v="tier - 3"/>
    <s v="R1026"/>
    <n v="56"/>
  </r>
  <r>
    <s v="ID556"/>
    <s v="Norcross"/>
    <n v="44.52"/>
    <n v="8.64"/>
    <s v="yes"/>
    <s v="No"/>
    <x v="1"/>
    <n v="1"/>
    <x v="1"/>
    <x v="0"/>
    <d v="1988-07-25T00:00:00"/>
    <x v="1736"/>
    <s v="tier - 2"/>
    <s v="tier - 1"/>
    <s v="R1012"/>
    <n v="34"/>
  </r>
  <r>
    <s v="ID557"/>
    <s v="Lazrus"/>
    <n v="53.29"/>
    <n v="4.03"/>
    <s v="No"/>
    <s v="No"/>
    <x v="1"/>
    <n v="1"/>
    <x v="1"/>
    <x v="1"/>
    <d v="1983-10-06T00:00:00"/>
    <x v="1737"/>
    <s v="tier - 2"/>
    <s v="tier - 1"/>
    <s v="R1016"/>
    <n v="39"/>
  </r>
  <r>
    <s v="ID558"/>
    <s v="Tsegay"/>
    <n v="46.63"/>
    <n v="4.26"/>
    <s v="yes"/>
    <s v="No"/>
    <x v="0"/>
    <n v="2"/>
    <x v="1"/>
    <x v="0"/>
    <d v="2002-07-09T00:00:00"/>
    <x v="1738"/>
    <s v="tier - 3"/>
    <s v="tier - 3"/>
    <s v="R1011"/>
    <n v="20"/>
  </r>
  <r>
    <s v="ID559"/>
    <s v="Schneider"/>
    <n v="28.88"/>
    <n v="5.35"/>
    <s v="No"/>
    <s v="No"/>
    <x v="1"/>
    <n v="1"/>
    <x v="0"/>
    <x v="1"/>
    <d v="1994-06-08T00:00:00"/>
    <x v="1739"/>
    <s v="tier - 2"/>
    <s v="tier - 1"/>
    <s v="R1011"/>
    <n v="28"/>
  </r>
  <r>
    <s v="ID56"/>
    <s v="Loreto"/>
    <n v="36.630000000000003"/>
    <n v="7.72"/>
    <s v="yes"/>
    <s v="No"/>
    <x v="0"/>
    <n v="1"/>
    <x v="0"/>
    <x v="1"/>
    <d v="1987-10-17T00:00:00"/>
    <x v="1740"/>
    <s v="tier - 2"/>
    <s v="tier - 3"/>
    <s v="R1012"/>
    <n v="35"/>
  </r>
  <r>
    <s v="ID560"/>
    <s v="Callahan"/>
    <n v="23.98"/>
    <n v="4.9000000000000004"/>
    <s v="No"/>
    <s v="No"/>
    <x v="0"/>
    <n v="0"/>
    <x v="1"/>
    <x v="1"/>
    <d v="1966-08-22T00:00:00"/>
    <x v="1741"/>
    <s v="tier - 2"/>
    <s v="tier - 3"/>
    <s v="R1012"/>
    <n v="56"/>
  </r>
  <r>
    <s v="ID561"/>
    <s v="Timko"/>
    <n v="23.65"/>
    <n v="4.5"/>
    <s v="No"/>
    <s v="No"/>
    <x v="0"/>
    <n v="0"/>
    <x v="1"/>
    <x v="0"/>
    <d v="1993-09-07T00:00:00"/>
    <x v="1742"/>
    <s v="tier - 3"/>
    <s v="tier - 3"/>
    <s v="R1016"/>
    <n v="29"/>
  </r>
  <r>
    <s v="ID562"/>
    <s v="Achatz"/>
    <n v="49.09"/>
    <n v="8.3800000000000008"/>
    <s v="yes"/>
    <s v="No"/>
    <x v="0"/>
    <n v="2"/>
    <x v="1"/>
    <x v="0"/>
    <d v="1985-09-17T00:00:00"/>
    <x v="1743"/>
    <s v="tier - 3"/>
    <s v="tier - 1"/>
    <s v="R1024"/>
    <n v="37"/>
  </r>
  <r>
    <s v="ID563"/>
    <s v="Horwitz"/>
    <n v="28.024999999999999"/>
    <n v="7.03"/>
    <s v="No"/>
    <s v="No"/>
    <x v="0"/>
    <n v="0"/>
    <x v="0"/>
    <x v="2"/>
    <d v="1962-07-02T00:00:00"/>
    <x v="1744"/>
    <s v="tier - 3"/>
    <s v="tier - 2"/>
    <s v="R1026"/>
    <n v="60"/>
  </r>
  <r>
    <s v="ID564"/>
    <s v="Gordyan"/>
    <n v="43.32"/>
    <n v="8.75"/>
    <s v="yes"/>
    <s v="No"/>
    <x v="1"/>
    <n v="1"/>
    <x v="1"/>
    <x v="1"/>
    <d v="1985-07-12T00:00:00"/>
    <x v="1745"/>
    <s v="tier - 3"/>
    <s v="tier - 2"/>
    <s v="R1011"/>
    <n v="37"/>
  </r>
  <r>
    <s v="ID565"/>
    <s v="Hetherington"/>
    <n v="45.92"/>
    <n v="9.51"/>
    <s v="No"/>
    <s v="No"/>
    <x v="0"/>
    <n v="0"/>
    <x v="1"/>
    <x v="1"/>
    <d v="1962-10-18T00:00:00"/>
    <x v="1746"/>
    <s v="tier - 2"/>
    <s v="tier - 1"/>
    <s v="R1012"/>
    <n v="60"/>
  </r>
  <r>
    <s v="ID566"/>
    <s v="Thompson"/>
    <n v="44.03"/>
    <n v="9.36"/>
    <s v="No"/>
    <s v="No"/>
    <x v="0"/>
    <n v="0"/>
    <x v="1"/>
    <x v="0"/>
    <d v="1969-10-13T00:00:00"/>
    <x v="1747"/>
    <s v="tier - 2"/>
    <s v="tier - 2"/>
    <s v="R1013"/>
    <n v="53"/>
  </r>
  <r>
    <s v="ID567"/>
    <s v="Battoo"/>
    <n v="24.6"/>
    <n v="4.8099999999999996"/>
    <s v="No"/>
    <s v="No"/>
    <x v="0"/>
    <n v="0"/>
    <x v="0"/>
    <x v="1"/>
    <d v="1966-07-09T00:00:00"/>
    <x v="1748"/>
    <s v="tier - 3"/>
    <s v="tier - 2"/>
    <s v="R1012"/>
    <n v="56"/>
  </r>
  <r>
    <s v="ID568"/>
    <s v="Barker"/>
    <n v="49.15"/>
    <n v="8.08"/>
    <s v="No"/>
    <s v="No"/>
    <x v="0"/>
    <n v="0"/>
    <x v="1"/>
    <x v="2"/>
    <d v="1967-12-17T00:00:00"/>
    <x v="1749"/>
    <s v="tier - 2"/>
    <s v="tier - 3"/>
    <s v="R1011"/>
    <n v="55"/>
  </r>
  <r>
    <s v="ID569"/>
    <s v="Saarnilehto"/>
    <n v="28.31"/>
    <n v="6.29"/>
    <s v="No"/>
    <s v="No"/>
    <x v="1"/>
    <n v="1"/>
    <x v="0"/>
    <x v="3"/>
    <d v="1965-08-01T00:00:00"/>
    <x v="1750"/>
    <s v="tier - 3"/>
    <s v="tier - 2"/>
    <s v="R1019"/>
    <n v="57"/>
  </r>
  <r>
    <s v="ID57"/>
    <s v="Morton"/>
    <n v="34.200000000000003"/>
    <n v="5.75"/>
    <s v="No"/>
    <s v="No"/>
    <x v="0"/>
    <n v="2"/>
    <x v="0"/>
    <x v="2"/>
    <d v="1992-09-14T00:00:00"/>
    <x v="1751"/>
    <s v="tier - 3"/>
    <s v="tier - 1"/>
    <s v="R1012"/>
    <n v="30"/>
  </r>
  <r>
    <s v="ID570"/>
    <s v="Thomas"/>
    <n v="22.99"/>
    <n v="6.29"/>
    <s v="No"/>
    <s v="No"/>
    <x v="0"/>
    <n v="1"/>
    <x v="0"/>
    <x v="1"/>
    <d v="1986-08-04T00:00:00"/>
    <x v="1752"/>
    <s v="tier - 2"/>
    <s v="tier - 3"/>
    <s v="R1017"/>
    <n v="36"/>
  </r>
  <r>
    <s v="ID571"/>
    <s v="Hillman"/>
    <n v="29.07"/>
    <n v="5.12"/>
    <s v="No"/>
    <s v="No"/>
    <x v="1"/>
    <n v="1"/>
    <x v="0"/>
    <x v="1"/>
    <d v="1967-09-08T00:00:00"/>
    <x v="1753"/>
    <s v="tier - 2"/>
    <s v="tier - 3"/>
    <s v="R1013"/>
    <n v="55"/>
  </r>
  <r>
    <s v="ID572"/>
    <s v="Edwards"/>
    <n v="42.02"/>
    <n v="9.9499999999999993"/>
    <s v="yes"/>
    <s v="No"/>
    <x v="1"/>
    <n v="1"/>
    <x v="1"/>
    <x v="0"/>
    <d v="1975-12-08T00:00:00"/>
    <x v="1754"/>
    <s v="tier - 2"/>
    <s v="tier - 1"/>
    <s v="R1024"/>
    <n v="47"/>
  </r>
  <r>
    <s v="ID573"/>
    <s v="Bartel"/>
    <n v="49.07"/>
    <n v="9.08"/>
    <s v="yes"/>
    <s v="No"/>
    <x v="0"/>
    <n v="1"/>
    <x v="1"/>
    <x v="0"/>
    <d v="1964-11-19T00:00:00"/>
    <x v="1755"/>
    <s v="tier - 2"/>
    <s v="tier - 3"/>
    <s v="R1012"/>
    <n v="58"/>
  </r>
  <r>
    <s v="ID574"/>
    <s v="Potekhina"/>
    <n v="19.8"/>
    <n v="4.82"/>
    <s v="No"/>
    <s v="No"/>
    <x v="0"/>
    <n v="0"/>
    <x v="0"/>
    <x v="1"/>
    <d v="1987-11-27T00:00:00"/>
    <x v="1756"/>
    <s v="tier - 2"/>
    <s v="tier - 2"/>
    <s v="R1015"/>
    <n v="35"/>
  </r>
  <r>
    <s v="ID575"/>
    <s v="Kelly"/>
    <n v="27.36"/>
    <n v="4.6500000000000004"/>
    <s v="No"/>
    <s v="yes"/>
    <x v="0"/>
    <n v="1"/>
    <x v="0"/>
    <x v="1"/>
    <d v="1983-07-02T00:00:00"/>
    <x v="1757"/>
    <s v="tier - 3"/>
    <s v="tier - 2"/>
    <s v="R1011"/>
    <n v="39"/>
  </r>
  <r>
    <s v="ID576"/>
    <s v="Lapp"/>
    <n v="42.95"/>
    <n v="5.16"/>
    <s v="yes"/>
    <s v="No"/>
    <x v="0"/>
    <n v="1"/>
    <x v="1"/>
    <x v="0"/>
    <d v="1977-11-23T00:00:00"/>
    <x v="1758"/>
    <s v="tier - 3"/>
    <s v="tier - 3"/>
    <s v="R1012"/>
    <n v="45"/>
  </r>
  <r>
    <s v="ID577"/>
    <s v="Burke"/>
    <n v="42.66"/>
    <n v="10.44"/>
    <s v="No"/>
    <s v="No"/>
    <x v="0"/>
    <n v="0"/>
    <x v="1"/>
    <x v="2"/>
    <d v="1969-08-26T00:00:00"/>
    <x v="1759"/>
    <s v="tier - 3"/>
    <s v="tier - 1"/>
    <s v="R1013"/>
    <n v="53"/>
  </r>
  <r>
    <s v="ID578"/>
    <s v="Barry"/>
    <n v="33.630000000000003"/>
    <n v="5.69"/>
    <s v="No"/>
    <s v="No"/>
    <x v="0"/>
    <n v="1"/>
    <x v="1"/>
    <x v="0"/>
    <d v="1974-10-14T00:00:00"/>
    <x v="1760"/>
    <s v="tier - 3"/>
    <s v="tier - 2"/>
    <s v="R1013"/>
    <n v="48"/>
  </r>
  <r>
    <s v="ID579"/>
    <s v="McCormick"/>
    <n v="26.84"/>
    <n v="6.5"/>
    <s v="No"/>
    <s v="No"/>
    <x v="0"/>
    <n v="0"/>
    <x v="0"/>
    <x v="0"/>
    <d v="1974-09-03T00:00:00"/>
    <x v="1761"/>
    <s v="tier - 3"/>
    <s v="tier - 2"/>
    <s v="R1011"/>
    <n v="48"/>
  </r>
  <r>
    <s v="ID58"/>
    <s v="McElroy"/>
    <n v="50.63"/>
    <n v="11.89"/>
    <s v="No"/>
    <s v="No"/>
    <x v="0"/>
    <n v="0"/>
    <x v="0"/>
    <x v="3"/>
    <d v="1980-12-10T00:00:00"/>
    <x v="1762"/>
    <s v="tier - 3"/>
    <s v="tier - 3"/>
    <s v="R1019"/>
    <n v="42"/>
  </r>
  <r>
    <s v="ID580"/>
    <s v="Coffed"/>
    <n v="28.3"/>
    <n v="5.73"/>
    <s v="No"/>
    <s v="No"/>
    <x v="1"/>
    <n v="1"/>
    <x v="0"/>
    <x v="0"/>
    <d v="2004-08-04T00:00:00"/>
    <x v="1763"/>
    <s v="tier - 3"/>
    <s v="tier - 1"/>
    <s v="R1024"/>
    <n v="18"/>
  </r>
  <r>
    <s v="ID581"/>
    <s v="Estes"/>
    <n v="27.06"/>
    <n v="5.74"/>
    <s v="yes"/>
    <s v="No"/>
    <x v="0"/>
    <n v="0"/>
    <x v="0"/>
    <x v="3"/>
    <d v="1980-09-04T00:00:00"/>
    <x v="1764"/>
    <s v="tier - 2"/>
    <s v="tier - 1"/>
    <s v="R1012"/>
    <n v="42"/>
  </r>
  <r>
    <s v="ID582"/>
    <s v="Miles"/>
    <n v="47.13"/>
    <n v="8.6999999999999993"/>
    <s v="No"/>
    <s v="No"/>
    <x v="0"/>
    <n v="0"/>
    <x v="1"/>
    <x v="1"/>
    <d v="1990-11-21T00:00:00"/>
    <x v="1765"/>
    <s v="tier - 2"/>
    <s v="tier - 2"/>
    <s v="R1012"/>
    <n v="32"/>
  </r>
  <r>
    <s v="ID583"/>
    <s v="Zamore"/>
    <n v="51.72"/>
    <n v="5.09"/>
    <s v="No"/>
    <s v="No"/>
    <x v="0"/>
    <n v="0"/>
    <x v="1"/>
    <x v="1"/>
    <d v="1999-06-12T00:00:00"/>
    <x v="1766"/>
    <s v="tier - 2"/>
    <s v="tier - 3"/>
    <s v="R1012"/>
    <n v="23"/>
  </r>
  <r>
    <s v="ID584"/>
    <s v="Donaghy"/>
    <n v="48.59"/>
    <n v="5.57"/>
    <s v="No"/>
    <s v="No"/>
    <x v="0"/>
    <n v="0"/>
    <x v="1"/>
    <x v="1"/>
    <d v="1983-12-25T00:00:00"/>
    <x v="1767"/>
    <s v="tier - 3"/>
    <s v="tier - 3"/>
    <s v="R1024"/>
    <n v="39"/>
  </r>
  <r>
    <s v="ID585"/>
    <s v="Kennedy"/>
    <n v="45.18"/>
    <n v="10.87"/>
    <s v="No"/>
    <s v="No"/>
    <x v="0"/>
    <n v="0"/>
    <x v="1"/>
    <x v="0"/>
    <d v="1962-11-16T00:00:00"/>
    <x v="1768"/>
    <s v="tier - 2"/>
    <s v="tier - 2"/>
    <s v="R1012"/>
    <n v="60"/>
  </r>
  <r>
    <s v="ID586"/>
    <s v="Fiorini"/>
    <n v="27.9"/>
    <n v="6.02"/>
    <s v="No"/>
    <s v="No"/>
    <x v="1"/>
    <n v="1"/>
    <x v="0"/>
    <x v="1"/>
    <d v="1976-07-18T00:00:00"/>
    <x v="1769"/>
    <s v="tier - 3"/>
    <s v="tier - 1"/>
    <s v="R1012"/>
    <n v="46"/>
  </r>
  <r>
    <s v="ID587"/>
    <s v="Alexander"/>
    <n v="51.33"/>
    <n v="7"/>
    <s v="No"/>
    <s v="No"/>
    <x v="0"/>
    <n v="0"/>
    <x v="1"/>
    <x v="1"/>
    <d v="1979-09-20T00:00:00"/>
    <x v="1770"/>
    <s v="tier - 3"/>
    <s v="tier - 1"/>
    <s v="R1024"/>
    <n v="43"/>
  </r>
  <r>
    <s v="ID588"/>
    <s v="Watkins"/>
    <n v="30.59"/>
    <n v="5.56"/>
    <s v="yes"/>
    <s v="No"/>
    <x v="0"/>
    <n v="1"/>
    <x v="1"/>
    <x v="2"/>
    <d v="1979-09-28T00:00:00"/>
    <x v="1771"/>
    <s v="tier - 3"/>
    <s v="tier - 2"/>
    <s v="R1012"/>
    <n v="43"/>
  </r>
  <r>
    <s v="ID589"/>
    <s v="Cassel"/>
    <n v="39.229999999999997"/>
    <n v="8.4499999999999993"/>
    <s v="No"/>
    <s v="No"/>
    <x v="0"/>
    <n v="0"/>
    <x v="1"/>
    <x v="3"/>
    <d v="1963-08-27T00:00:00"/>
    <x v="1772"/>
    <s v="tier - 3"/>
    <s v="tier - 1"/>
    <s v="R1011"/>
    <n v="59"/>
  </r>
  <r>
    <s v="ID59"/>
    <s v="Ferguson"/>
    <n v="36.479999999999997"/>
    <n v="6.2"/>
    <s v="No"/>
    <s v="No"/>
    <x v="0"/>
    <n v="0"/>
    <x v="0"/>
    <x v="0"/>
    <d v="1979-08-17T00:00:00"/>
    <x v="1773"/>
    <s v="tier - 3"/>
    <s v="tier - 1"/>
    <s v="R1012"/>
    <n v="43"/>
  </r>
  <r>
    <s v="ID590"/>
    <s v="O'Sullivan"/>
    <n v="19.094999999999999"/>
    <n v="6.19"/>
    <s v="No"/>
    <s v="No"/>
    <x v="0"/>
    <n v="0"/>
    <x v="0"/>
    <x v="0"/>
    <d v="2003-09-28T00:00:00"/>
    <x v="1774"/>
    <s v="tier - 2"/>
    <s v="tier - 1"/>
    <s v="R1011"/>
    <n v="19"/>
  </r>
  <r>
    <s v="ID591"/>
    <s v="Chepkirui"/>
    <n v="49.72"/>
    <n v="7.71"/>
    <s v="No"/>
    <s v="No"/>
    <x v="0"/>
    <n v="0"/>
    <x v="1"/>
    <x v="0"/>
    <d v="1975-12-19T00:00:00"/>
    <x v="1775"/>
    <s v="tier - 3"/>
    <s v="tier - 3"/>
    <s v="R1013"/>
    <n v="47"/>
  </r>
  <r>
    <s v="ID592"/>
    <s v="Gurney"/>
    <n v="21.754999999999999"/>
    <n v="4.63"/>
    <s v="No"/>
    <s v="No"/>
    <x v="1"/>
    <n v="1"/>
    <x v="0"/>
    <x v="1"/>
    <d v="1989-10-14T00:00:00"/>
    <x v="1776"/>
    <s v="tier - 3"/>
    <s v="tier - 1"/>
    <s v="R1012"/>
    <n v="33"/>
  </r>
  <r>
    <s v="ID593"/>
    <s v="Francis"/>
    <n v="48.39"/>
    <n v="4.6100000000000003"/>
    <s v="No"/>
    <s v="No"/>
    <x v="0"/>
    <n v="0"/>
    <x v="1"/>
    <x v="2"/>
    <d v="2001-08-28T00:00:00"/>
    <x v="1777"/>
    <s v="tier - 3"/>
    <s v="tier - 1"/>
    <s v="R1011"/>
    <n v="21"/>
  </r>
  <r>
    <s v="ID594"/>
    <s v="Gruca"/>
    <n v="47.15"/>
    <n v="9.5299999999999994"/>
    <s v="yes"/>
    <s v="No"/>
    <x v="0"/>
    <n v="1"/>
    <x v="1"/>
    <x v="1"/>
    <d v="1980-09-12T00:00:00"/>
    <x v="1778"/>
    <s v="tier - 2"/>
    <s v="tier - 2"/>
    <s v="R1011"/>
    <n v="42"/>
  </r>
  <r>
    <s v="ID595"/>
    <s v="Rojas Alvarez"/>
    <n v="47.59"/>
    <n v="11.43"/>
    <s v="yes"/>
    <s v="No"/>
    <x v="0"/>
    <n v="2"/>
    <x v="1"/>
    <x v="0"/>
    <d v="1965-08-24T00:00:00"/>
    <x v="1779"/>
    <s v="tier - 3"/>
    <s v="tier - 1"/>
    <s v="R1013"/>
    <n v="57"/>
  </r>
  <r>
    <s v="ID596"/>
    <s v="Denton"/>
    <n v="39.81"/>
    <n v="7.65"/>
    <s v="yes"/>
    <s v="No"/>
    <x v="1"/>
    <n v="1"/>
    <x v="1"/>
    <x v="0"/>
    <d v="1971-06-16T00:00:00"/>
    <x v="1780"/>
    <s v="tier - 2"/>
    <s v="tier - 3"/>
    <s v="R1013"/>
    <n v="51"/>
  </r>
  <r>
    <s v="ID597"/>
    <s v="Mason"/>
    <n v="31.02"/>
    <n v="5.87"/>
    <s v="yes"/>
    <s v="No"/>
    <x v="0"/>
    <n v="0"/>
    <x v="1"/>
    <x v="0"/>
    <d v="1982-12-27T00:00:00"/>
    <x v="1781"/>
    <s v="tier - 2"/>
    <s v="tier - 3"/>
    <s v="R1024"/>
    <n v="40"/>
  </r>
  <r>
    <s v="ID598"/>
    <s v="Trout"/>
    <n v="24.75"/>
    <n v="4.3600000000000003"/>
    <s v="yes"/>
    <s v="No"/>
    <x v="0"/>
    <n v="1"/>
    <x v="0"/>
    <x v="3"/>
    <d v="1999-08-26T00:00:00"/>
    <x v="1782"/>
    <s v="tier - 3"/>
    <s v="tier - 2"/>
    <s v="R1024"/>
    <n v="23"/>
  </r>
  <r>
    <s v="ID599"/>
    <s v="Gilbert"/>
    <n v="30.114999999999998"/>
    <n v="10.119999999999999"/>
    <s v="No"/>
    <s v="No"/>
    <x v="0"/>
    <n v="3"/>
    <x v="1"/>
    <x v="0"/>
    <d v="1966-08-18T00:00:00"/>
    <x v="1783"/>
    <s v="tier - 3"/>
    <s v="tier - 3"/>
    <s v="R1014"/>
    <n v="56"/>
  </r>
  <r>
    <s v="ID6"/>
    <s v="Chong"/>
    <n v="32.799999999999997"/>
    <n v="6.59"/>
    <s v="No"/>
    <s v="No"/>
    <x v="0"/>
    <n v="0"/>
    <x v="0"/>
    <x v="0"/>
    <d v="1983-12-21T00:00:00"/>
    <x v="1784"/>
    <s v="tier - 3"/>
    <s v="tier - 1"/>
    <s v="R1019"/>
    <n v="39"/>
  </r>
  <r>
    <s v="ID60"/>
    <s v="Henry"/>
    <n v="54.82"/>
    <n v="10.61"/>
    <s v="No"/>
    <s v="No"/>
    <x v="0"/>
    <n v="0"/>
    <x v="0"/>
    <x v="2"/>
    <d v="1979-11-14T00:00:00"/>
    <x v="1785"/>
    <s v="tier - 3"/>
    <s v="tier - 2"/>
    <s v="R1011"/>
    <n v="43"/>
  </r>
  <r>
    <s v="ID600"/>
    <s v="Brenneman"/>
    <n v="26.03"/>
    <n v="4.01"/>
    <s v="No"/>
    <s v="No"/>
    <x v="1"/>
    <n v="1"/>
    <x v="0"/>
    <x v="1"/>
    <d v="2003-07-25T00:00:00"/>
    <x v="1786"/>
    <s v="tier - 2"/>
    <s v="tier - 1"/>
    <s v="R1012"/>
    <n v="19"/>
  </r>
  <r>
    <s v="ID601"/>
    <s v="Kemp"/>
    <n v="20.045000000000002"/>
    <n v="4.7699999999999996"/>
    <s v="yes"/>
    <s v="No"/>
    <x v="0"/>
    <n v="1"/>
    <x v="0"/>
    <x v="3"/>
    <d v="1970-11-09T00:00:00"/>
    <x v="1787"/>
    <s v="tier - 2"/>
    <s v="tier - 2"/>
    <s v="R1024"/>
    <n v="52"/>
  </r>
  <r>
    <s v="ID602"/>
    <s v="Wilson"/>
    <n v="40.24"/>
    <n v="6.83"/>
    <s v="No"/>
    <s v="No"/>
    <x v="0"/>
    <n v="0"/>
    <x v="1"/>
    <x v="3"/>
    <d v="1975-09-09T00:00:00"/>
    <x v="1788"/>
    <s v="tier - 2"/>
    <s v="tier - 2"/>
    <s v="R1013"/>
    <n v="47"/>
  </r>
  <r>
    <s v="ID603"/>
    <s v="Hillyard"/>
    <n v="43.15"/>
    <n v="6.14"/>
    <s v="yes"/>
    <s v="No"/>
    <x v="1"/>
    <n v="1"/>
    <x v="1"/>
    <x v="2"/>
    <d v="2003-12-14T00:00:00"/>
    <x v="1789"/>
    <s v="tier - 2"/>
    <s v="tier - 2"/>
    <s v="R1011"/>
    <n v="19"/>
  </r>
  <r>
    <s v="ID604"/>
    <s v="Turner"/>
    <n v="27.7"/>
    <n v="5.6"/>
    <s v="No"/>
    <s v="No"/>
    <x v="1"/>
    <n v="1"/>
    <x v="0"/>
    <x v="2"/>
    <d v="1997-08-07T00:00:00"/>
    <x v="1790"/>
    <s v="tier - 2"/>
    <s v="tier - 3"/>
    <s v="R1018"/>
    <n v="25"/>
  </r>
  <r>
    <s v="ID605"/>
    <s v="Benestad"/>
    <n v="45.68"/>
    <n v="4.8"/>
    <s v="No"/>
    <s v="No"/>
    <x v="0"/>
    <n v="2"/>
    <x v="1"/>
    <x v="2"/>
    <d v="1969-11-14T00:00:00"/>
    <x v="1791"/>
    <s v="tier - 2"/>
    <s v="tier - 3"/>
    <s v="R1013"/>
    <n v="53"/>
  </r>
  <r>
    <s v="ID606"/>
    <s v="Gonzales"/>
    <n v="27.3"/>
    <n v="11.89"/>
    <s v="No"/>
    <s v="No"/>
    <x v="0"/>
    <n v="0"/>
    <x v="0"/>
    <x v="0"/>
    <d v="1994-10-03T00:00:00"/>
    <x v="1792"/>
    <s v="tier - 2"/>
    <s v="tier - 3"/>
    <s v="R1024"/>
    <n v="28"/>
  </r>
  <r>
    <s v="ID607"/>
    <s v="Newman"/>
    <n v="54.45"/>
    <n v="4.7300000000000004"/>
    <s v="yes"/>
    <s v="No"/>
    <x v="0"/>
    <n v="1"/>
    <x v="1"/>
    <x v="0"/>
    <d v="1973-10-22T00:00:00"/>
    <x v="1793"/>
    <s v="tier - 2"/>
    <s v="tier - 2"/>
    <s v="R1011"/>
    <n v="49"/>
  </r>
  <r>
    <s v="ID608"/>
    <s v="Sayre"/>
    <n v="54.43"/>
    <n v="4.6100000000000003"/>
    <s v="yes"/>
    <s v="No"/>
    <x v="0"/>
    <n v="1"/>
    <x v="1"/>
    <x v="0"/>
    <d v="1975-11-13T00:00:00"/>
    <x v="1794"/>
    <s v="tier - 2"/>
    <s v="tier - 3"/>
    <s v="R1024"/>
    <n v="47"/>
  </r>
  <r>
    <s v="ID609"/>
    <s v="Panke"/>
    <n v="48.01"/>
    <n v="7.3"/>
    <s v="No"/>
    <s v="No"/>
    <x v="0"/>
    <n v="0"/>
    <x v="1"/>
    <x v="1"/>
    <d v="1983-08-26T00:00:00"/>
    <x v="1795"/>
    <s v="tier - 2"/>
    <s v="tier - 2"/>
    <s v="R1013"/>
    <n v="39"/>
  </r>
  <r>
    <s v="ID61"/>
    <s v="Brennan"/>
    <n v="38.06"/>
    <n v="6.04"/>
    <s v="No"/>
    <s v="No"/>
    <x v="1"/>
    <n v="1"/>
    <x v="0"/>
    <x v="1"/>
    <d v="1974-06-02T00:00:00"/>
    <x v="1796"/>
    <s v="tier - 2"/>
    <s v="tier - 2"/>
    <s v="R1011"/>
    <n v="49"/>
  </r>
  <r>
    <s v="ID610"/>
    <s v="Ngo"/>
    <n v="48.32"/>
    <n v="5.88"/>
    <s v="No"/>
    <s v="No"/>
    <x v="0"/>
    <n v="0"/>
    <x v="1"/>
    <x v="0"/>
    <d v="1973-06-27T00:00:00"/>
    <x v="1797"/>
    <s v="tier - 2"/>
    <s v="tier - 3"/>
    <s v="R1012"/>
    <n v="49"/>
  </r>
  <r>
    <s v="ID611"/>
    <s v="Guerdan"/>
    <n v="22.895"/>
    <n v="4.0599999999999996"/>
    <s v="No"/>
    <s v="No"/>
    <x v="1"/>
    <n v="1"/>
    <x v="0"/>
    <x v="1"/>
    <d v="1970-08-08T00:00:00"/>
    <x v="1798"/>
    <s v="tier - 2"/>
    <s v="tier - 3"/>
    <s v="R1012"/>
    <n v="52"/>
  </r>
  <r>
    <s v="ID612"/>
    <s v="Shaw"/>
    <n v="54.85"/>
    <n v="4.9000000000000004"/>
    <s v="No"/>
    <s v="No"/>
    <x v="0"/>
    <n v="1"/>
    <x v="1"/>
    <x v="1"/>
    <d v="1971-07-10T00:00:00"/>
    <x v="1799"/>
    <s v="tier - 2"/>
    <s v="tier - 2"/>
    <s v="R1012"/>
    <n v="51"/>
  </r>
  <r>
    <s v="ID613"/>
    <s v="Mills-Honarvar"/>
    <n v="21.85"/>
    <n v="5.52"/>
    <s v="No"/>
    <s v="No"/>
    <x v="1"/>
    <n v="1"/>
    <x v="0"/>
    <x v="0"/>
    <d v="2003-12-30T00:00:00"/>
    <x v="1800"/>
    <s v="tier - 2"/>
    <s v="tier - 2"/>
    <s v="R1012"/>
    <n v="19"/>
  </r>
  <r>
    <s v="ID614"/>
    <s v="Farvard"/>
    <n v="51.86"/>
    <n v="5.2"/>
    <s v="yes"/>
    <s v="No"/>
    <x v="0"/>
    <n v="0"/>
    <x v="1"/>
    <x v="0"/>
    <d v="1973-06-13T00:00:00"/>
    <x v="1801"/>
    <s v="tier - 2"/>
    <s v="tier - 2"/>
    <s v="R1024"/>
    <n v="49"/>
  </r>
  <r>
    <s v="ID615"/>
    <s v="Kelly"/>
    <n v="39.049999999999997"/>
    <n v="7.59"/>
    <s v="No"/>
    <s v="No"/>
    <x v="0"/>
    <n v="3"/>
    <x v="1"/>
    <x v="0"/>
    <d v="1974-09-10T00:00:00"/>
    <x v="1802"/>
    <s v="tier - 2"/>
    <s v="tier - 1"/>
    <s v="R1013"/>
    <n v="48"/>
  </r>
  <r>
    <s v="ID616"/>
    <s v="Skinner"/>
    <n v="31.824999999999999"/>
    <n v="8.2799999999999994"/>
    <s v="No"/>
    <s v="No"/>
    <x v="0"/>
    <n v="3"/>
    <x v="1"/>
    <x v="0"/>
    <d v="1964-12-16T00:00:00"/>
    <x v="1803"/>
    <s v="tier - 2"/>
    <s v="tier - 1"/>
    <s v="R1013"/>
    <n v="58"/>
  </r>
  <r>
    <s v="ID617"/>
    <s v="Murphy"/>
    <n v="46.43"/>
    <n v="6.72"/>
    <s v="No"/>
    <s v="No"/>
    <x v="0"/>
    <n v="0"/>
    <x v="1"/>
    <x v="3"/>
    <d v="2004-08-03T00:00:00"/>
    <x v="1804"/>
    <s v="tier - 2"/>
    <s v="tier - 1"/>
    <s v="R1011"/>
    <n v="18"/>
  </r>
  <r>
    <s v="ID618"/>
    <s v="Shue"/>
    <n v="53.63"/>
    <n v="5.47"/>
    <s v="yes"/>
    <s v="No"/>
    <x v="0"/>
    <n v="1"/>
    <x v="1"/>
    <x v="1"/>
    <d v="1999-10-07T00:00:00"/>
    <x v="1805"/>
    <s v="tier - 2"/>
    <s v="tier - 1"/>
    <s v="R1011"/>
    <n v="23"/>
  </r>
  <r>
    <s v="ID619"/>
    <s v="Reilly"/>
    <n v="48.7"/>
    <n v="4.71"/>
    <s v="No"/>
    <s v="No"/>
    <x v="0"/>
    <n v="0"/>
    <x v="1"/>
    <x v="3"/>
    <d v="1970-11-30T00:00:00"/>
    <x v="1806"/>
    <s v="tier - 2"/>
    <s v="tier - 3"/>
    <s v="R1012"/>
    <n v="52"/>
  </r>
  <r>
    <s v="ID62"/>
    <s v="Blinn"/>
    <n v="51.48"/>
    <n v="9.33"/>
    <s v="yes"/>
    <s v="No"/>
    <x v="0"/>
    <n v="0"/>
    <x v="0"/>
    <x v="1"/>
    <d v="1968-07-06T00:00:00"/>
    <x v="1807"/>
    <s v="tier - 2"/>
    <s v="tier - 2"/>
    <s v="R1012"/>
    <n v="54"/>
  </r>
  <r>
    <s v="ID620"/>
    <s v="Duyn"/>
    <n v="48.81"/>
    <n v="5.49"/>
    <s v="No"/>
    <s v="No"/>
    <x v="0"/>
    <n v="0"/>
    <x v="1"/>
    <x v="0"/>
    <d v="1961-10-21T00:00:00"/>
    <x v="1808"/>
    <s v="tier - 2"/>
    <s v="tier - 2"/>
    <s v="R1013"/>
    <n v="61"/>
  </r>
  <r>
    <s v="ID621"/>
    <s v="Wardian"/>
    <n v="47.53"/>
    <n v="4.72"/>
    <s v="No"/>
    <s v="No"/>
    <x v="0"/>
    <n v="0"/>
    <x v="1"/>
    <x v="0"/>
    <d v="1972-09-14T00:00:00"/>
    <x v="1809"/>
    <s v="tier - 2"/>
    <s v="tier - 3"/>
    <s v="R1011"/>
    <n v="50"/>
  </r>
  <r>
    <s v="ID622"/>
    <s v="Heuninck"/>
    <n v="36.85"/>
    <n v="6.7"/>
    <s v="No"/>
    <s v="No"/>
    <x v="0"/>
    <n v="0"/>
    <x v="1"/>
    <x v="0"/>
    <d v="1975-06-13T00:00:00"/>
    <x v="1810"/>
    <s v="tier - 2"/>
    <s v="tier - 2"/>
    <s v="R1012"/>
    <n v="47"/>
  </r>
  <r>
    <s v="ID623"/>
    <s v="Kipyego"/>
    <n v="29.3"/>
    <n v="5.5"/>
    <s v="No"/>
    <s v="No"/>
    <x v="0"/>
    <n v="0"/>
    <x v="1"/>
    <x v="1"/>
    <d v="1976-10-12T00:00:00"/>
    <x v="1811"/>
    <s v="tier - 2"/>
    <s v="tier - 2"/>
    <s v="R1011"/>
    <n v="46"/>
  </r>
  <r>
    <s v="ID624"/>
    <s v="Kuehl"/>
    <n v="19.3"/>
    <n v="4.46"/>
    <s v="No"/>
    <s v="No"/>
    <x v="0"/>
    <n v="1"/>
    <x v="0"/>
    <x v="2"/>
    <d v="1970-06-12T00:00:00"/>
    <x v="1812"/>
    <s v="tier - 2"/>
    <s v="tier - 3"/>
    <s v="R1013"/>
    <n v="52"/>
  </r>
  <r>
    <s v="ID625"/>
    <s v="Burkholder"/>
    <n v="24.13"/>
    <n v="5.29"/>
    <s v="yes"/>
    <s v="No"/>
    <x v="1"/>
    <n v="1"/>
    <x v="0"/>
    <x v="0"/>
    <d v="1996-08-28T00:00:00"/>
    <x v="1813"/>
    <s v="tier - 2"/>
    <s v="tier - 1"/>
    <s v="R1024"/>
    <n v="26"/>
  </r>
  <r>
    <s v="ID626"/>
    <s v="Stadolnik"/>
    <n v="46.7"/>
    <n v="10.99"/>
    <s v="No"/>
    <s v="No"/>
    <x v="0"/>
    <n v="0"/>
    <x v="1"/>
    <x v="0"/>
    <d v="1992-10-11T00:00:00"/>
    <x v="1814"/>
    <s v="tier - 2"/>
    <s v="tier - 3"/>
    <s v="R1011"/>
    <n v="30"/>
  </r>
  <r>
    <s v="ID627"/>
    <s v="Shields"/>
    <n v="45.27"/>
    <n v="5.2"/>
    <s v="yes"/>
    <s v="No"/>
    <x v="0"/>
    <n v="0"/>
    <x v="1"/>
    <x v="2"/>
    <d v="1994-09-09T00:00:00"/>
    <x v="1815"/>
    <s v="tier - 2"/>
    <s v="tier - 2"/>
    <s v="R1011"/>
    <n v="28"/>
  </r>
  <r>
    <s v="ID628"/>
    <s v="Margolis"/>
    <n v="44.29"/>
    <n v="9.66"/>
    <s v="No"/>
    <s v="No"/>
    <x v="0"/>
    <n v="2"/>
    <x v="1"/>
    <x v="3"/>
    <d v="1995-06-10T00:00:00"/>
    <x v="1816"/>
    <s v="tier - 2"/>
    <s v="tier - 3"/>
    <s v="R1011"/>
    <n v="27"/>
  </r>
  <r>
    <s v="ID629"/>
    <s v="Uffenbeck"/>
    <n v="54.59"/>
    <n v="4.22"/>
    <s v="yes"/>
    <s v="No"/>
    <x v="0"/>
    <n v="1"/>
    <x v="1"/>
    <x v="0"/>
    <d v="1970-11-26T00:00:00"/>
    <x v="1817"/>
    <s v="tier - 2"/>
    <s v="tier - 2"/>
    <s v="R1016"/>
    <n v="52"/>
  </r>
  <r>
    <s v="ID63"/>
    <s v="Brake"/>
    <n v="52.06"/>
    <n v="11.47"/>
    <s v="No"/>
    <s v="No"/>
    <x v="0"/>
    <n v="0"/>
    <x v="0"/>
    <x v="2"/>
    <d v="1969-07-23T00:00:00"/>
    <x v="1818"/>
    <s v="tier - 2"/>
    <s v="tier - 1"/>
    <s v="R1024"/>
    <n v="53"/>
  </r>
  <r>
    <s v="ID630"/>
    <s v="Stepanova"/>
    <n v="32.965000000000003"/>
    <n v="11.78"/>
    <s v="No"/>
    <s v="No"/>
    <x v="0"/>
    <n v="0"/>
    <x v="1"/>
    <x v="3"/>
    <d v="1987-06-14T00:00:00"/>
    <x v="1819"/>
    <s v="tier - 2"/>
    <s v="tier - 1"/>
    <s v="R1024"/>
    <n v="35"/>
  </r>
  <r>
    <s v="ID631"/>
    <s v="Verdi"/>
    <n v="38.049999999999997"/>
    <n v="9.6199999999999992"/>
    <s v="No"/>
    <s v="No"/>
    <x v="0"/>
    <n v="0"/>
    <x v="1"/>
    <x v="2"/>
    <d v="1975-11-14T00:00:00"/>
    <x v="1819"/>
    <s v="tier - 2"/>
    <s v="tier - 3"/>
    <s v="R1012"/>
    <n v="47"/>
  </r>
  <r>
    <s v="ID632"/>
    <s v="McLean"/>
    <n v="46.14"/>
    <n v="10.78"/>
    <s v="No"/>
    <s v="No"/>
    <x v="0"/>
    <n v="0"/>
    <x v="1"/>
    <x v="0"/>
    <d v="1995-12-04T00:00:00"/>
    <x v="1820"/>
    <s v="tier - 2"/>
    <s v="tier - 2"/>
    <s v="R1011"/>
    <n v="27"/>
  </r>
  <r>
    <s v="ID633"/>
    <s v="Ryan"/>
    <n v="41.325000000000003"/>
    <n v="5.1100000000000003"/>
    <s v="yes"/>
    <s v="No"/>
    <x v="0"/>
    <n v="2"/>
    <x v="1"/>
    <x v="1"/>
    <d v="1998-06-14T00:00:00"/>
    <x v="1821"/>
    <s v="tier - 2"/>
    <s v="tier - 2"/>
    <s v="R1013"/>
    <n v="24"/>
  </r>
  <r>
    <s v="ID634"/>
    <s v="Mickelson"/>
    <n v="44.64"/>
    <n v="7.18"/>
    <s v="No"/>
    <s v="No"/>
    <x v="0"/>
    <n v="0"/>
    <x v="1"/>
    <x v="1"/>
    <d v="1998-11-24T00:00:00"/>
    <x v="1822"/>
    <s v="tier - 2"/>
    <s v="tier - 3"/>
    <s v="R1011"/>
    <n v="24"/>
  </r>
  <r>
    <s v="ID635"/>
    <s v="Dibaba"/>
    <n v="25.175000000000001"/>
    <n v="4.96"/>
    <s v="No"/>
    <s v="yes"/>
    <x v="0"/>
    <n v="1"/>
    <x v="0"/>
    <x v="1"/>
    <d v="1975-12-14T00:00:00"/>
    <x v="1823"/>
    <s v="tier - 2"/>
    <s v="tier - 1"/>
    <s v="R1011"/>
    <n v="47"/>
  </r>
  <r>
    <s v="ID636"/>
    <s v="Shilling"/>
    <n v="43.11"/>
    <n v="4.67"/>
    <s v="yes"/>
    <s v="No"/>
    <x v="0"/>
    <n v="0"/>
    <x v="1"/>
    <x v="3"/>
    <d v="1972-09-26T00:00:00"/>
    <x v="1824"/>
    <s v="tier - 2"/>
    <s v="tier - 2"/>
    <s v="R1017"/>
    <n v="50"/>
  </r>
  <r>
    <s v="ID637"/>
    <s v="Bashaw"/>
    <n v="53.32"/>
    <n v="5.0599999999999996"/>
    <s v="No"/>
    <s v="No"/>
    <x v="0"/>
    <n v="0"/>
    <x v="1"/>
    <x v="1"/>
    <d v="1968-08-22T00:00:00"/>
    <x v="1825"/>
    <s v="tier - 2"/>
    <s v="tier - 2"/>
    <s v="R1011"/>
    <n v="54"/>
  </r>
  <r>
    <s v="ID638"/>
    <s v="Jacob"/>
    <n v="38.04"/>
    <n v="5.0199999999999996"/>
    <s v="yes"/>
    <s v="No"/>
    <x v="0"/>
    <n v="1"/>
    <x v="1"/>
    <x v="3"/>
    <d v="1968-12-11T00:00:00"/>
    <x v="1826"/>
    <s v="tier - 2"/>
    <s v="tier - 3"/>
    <s v="R1017"/>
    <n v="54"/>
  </r>
  <r>
    <s v="ID639"/>
    <s v="McCutcheon"/>
    <n v="37.9"/>
    <n v="7.76"/>
    <s v="No"/>
    <s v="No"/>
    <x v="0"/>
    <n v="0"/>
    <x v="1"/>
    <x v="3"/>
    <d v="2001-08-02T00:00:00"/>
    <x v="1827"/>
    <s v="tier - 2"/>
    <s v="tier - 1"/>
    <s v="R1011"/>
    <n v="21"/>
  </r>
  <r>
    <s v="ID64"/>
    <s v="Connor"/>
    <n v="30.684999999999999"/>
    <n v="7.02"/>
    <s v="yes"/>
    <s v="No"/>
    <x v="0"/>
    <n v="0"/>
    <x v="0"/>
    <x v="0"/>
    <d v="1972-07-17T00:00:00"/>
    <x v="1828"/>
    <s v="tier - 2"/>
    <s v="tier - 3"/>
    <s v="R1024"/>
    <n v="50"/>
  </r>
  <r>
    <s v="ID640"/>
    <s v="May"/>
    <n v="39.6"/>
    <n v="9.32"/>
    <s v="No"/>
    <s v="No"/>
    <x v="0"/>
    <n v="0"/>
    <x v="1"/>
    <x v="0"/>
    <d v="1963-08-21T00:00:00"/>
    <x v="1829"/>
    <s v="tier - 2"/>
    <s v="tier - 3"/>
    <s v="R1012"/>
    <n v="59"/>
  </r>
  <r>
    <s v="ID641"/>
    <s v="Geoghegan"/>
    <n v="50.92"/>
    <n v="5.31"/>
    <s v="yes"/>
    <s v="No"/>
    <x v="0"/>
    <n v="1"/>
    <x v="1"/>
    <x v="2"/>
    <d v="1970-12-03T00:00:00"/>
    <x v="1830"/>
    <s v="tier - 2"/>
    <s v="tier - 2"/>
    <s v="R1013"/>
    <n v="52"/>
  </r>
  <r>
    <s v="ID642"/>
    <s v="McGinn"/>
    <n v="21.85"/>
    <n v="5.56"/>
    <s v="yes"/>
    <s v="No"/>
    <x v="0"/>
    <n v="0"/>
    <x v="0"/>
    <x v="0"/>
    <d v="2001-06-05T00:00:00"/>
    <x v="1831"/>
    <s v="tier - 2"/>
    <s v="tier - 2"/>
    <s v="R1012"/>
    <n v="22"/>
  </r>
  <r>
    <s v="ID643"/>
    <s v="Jones"/>
    <n v="36.08"/>
    <n v="7.11"/>
    <s v="yes"/>
    <s v="No"/>
    <x v="1"/>
    <n v="1"/>
    <x v="1"/>
    <x v="3"/>
    <d v="2000-12-26T00:00:00"/>
    <x v="1832"/>
    <s v="tier - 2"/>
    <s v="tier - 3"/>
    <s v="R1011"/>
    <n v="22"/>
  </r>
  <r>
    <s v="ID644"/>
    <s v="Quinteros"/>
    <n v="40.44"/>
    <n v="5.13"/>
    <s v="yes"/>
    <s v="No"/>
    <x v="1"/>
    <n v="1"/>
    <x v="1"/>
    <x v="0"/>
    <d v="1966-07-09T00:00:00"/>
    <x v="1833"/>
    <s v="tier - 2"/>
    <s v="tier - 3"/>
    <s v="R1012"/>
    <n v="56"/>
  </r>
  <r>
    <s v="ID645"/>
    <s v="Loenser"/>
    <n v="38.094999999999999"/>
    <n v="10.199999999999999"/>
    <s v="No"/>
    <s v="No"/>
    <x v="0"/>
    <n v="0"/>
    <x v="1"/>
    <x v="3"/>
    <d v="2002-10-11T00:00:00"/>
    <x v="1834"/>
    <s v="tier - 2"/>
    <s v="tier - 1"/>
    <s v="R1013"/>
    <n v="20"/>
  </r>
  <r>
    <s v="ID646"/>
    <s v="Aitken"/>
    <n v="44.95"/>
    <n v="10.4"/>
    <s v="No"/>
    <s v="No"/>
    <x v="0"/>
    <n v="0"/>
    <x v="1"/>
    <x v="0"/>
    <d v="1973-07-07T00:00:00"/>
    <x v="1835"/>
    <s v="tier - 2"/>
    <s v="tier - 3"/>
    <s v="R1011"/>
    <n v="49"/>
  </r>
  <r>
    <s v="ID647"/>
    <s v="Furrer"/>
    <n v="35.54"/>
    <n v="10.67"/>
    <s v="No"/>
    <s v="No"/>
    <x v="0"/>
    <n v="0"/>
    <x v="1"/>
    <x v="2"/>
    <d v="1975-06-04T00:00:00"/>
    <x v="1836"/>
    <s v="tier - 2"/>
    <s v="tier - 1"/>
    <s v="R1011"/>
    <n v="48"/>
  </r>
  <r>
    <s v="ID648"/>
    <s v="Konigs"/>
    <n v="39.799999999999997"/>
    <n v="4.6500000000000004"/>
    <s v="yes"/>
    <s v="No"/>
    <x v="0"/>
    <n v="2"/>
    <x v="1"/>
    <x v="1"/>
    <d v="2004-12-05T00:00:00"/>
    <x v="1837"/>
    <s v="tier - 2"/>
    <s v="tier - 3"/>
    <s v="R1011"/>
    <n v="18"/>
  </r>
  <r>
    <s v="ID649"/>
    <s v="Tesdahl"/>
    <n v="33.659999999999997"/>
    <n v="5.65"/>
    <s v="yes"/>
    <s v="No"/>
    <x v="0"/>
    <n v="2"/>
    <x v="1"/>
    <x v="3"/>
    <d v="1974-09-21T00:00:00"/>
    <x v="1838"/>
    <s v="tier - 2"/>
    <s v="tier - 2"/>
    <s v="R1024"/>
    <n v="48"/>
  </r>
  <r>
    <s v="ID65"/>
    <s v="Engel"/>
    <n v="36.08"/>
    <n v="8.8000000000000007"/>
    <s v="yes"/>
    <s v="No"/>
    <x v="0"/>
    <n v="1"/>
    <x v="0"/>
    <x v="2"/>
    <d v="1970-08-27T00:00:00"/>
    <x v="1839"/>
    <s v="tier - 2"/>
    <s v="tier - 3"/>
    <s v="R1012"/>
    <n v="52"/>
  </r>
  <r>
    <s v="ID650"/>
    <s v="Kuck"/>
    <n v="35.5"/>
    <n v="11.97"/>
    <s v="No"/>
    <s v="No"/>
    <x v="0"/>
    <n v="0"/>
    <x v="1"/>
    <x v="2"/>
    <d v="2004-09-05T00:00:00"/>
    <x v="1840"/>
    <s v="tier - 2"/>
    <s v="tier - 2"/>
    <s v="R1011"/>
    <n v="18"/>
  </r>
  <r>
    <s v="ID651"/>
    <s v="Dillon"/>
    <n v="41.63"/>
    <n v="6.71"/>
    <s v="No"/>
    <s v="No"/>
    <x v="0"/>
    <n v="0"/>
    <x v="1"/>
    <x v="0"/>
    <d v="1988-07-22T00:00:00"/>
    <x v="1841"/>
    <s v="tier - 2"/>
    <s v="tier - 1"/>
    <s v="R1011"/>
    <n v="34"/>
  </r>
  <r>
    <s v="ID652"/>
    <s v="Neuschel"/>
    <n v="46.49"/>
    <n v="11.92"/>
    <s v="No"/>
    <s v="No"/>
    <x v="0"/>
    <n v="0"/>
    <x v="1"/>
    <x v="2"/>
    <d v="1991-08-22T00:00:00"/>
    <x v="1842"/>
    <s v="tier - 2"/>
    <s v="tier - 2"/>
    <s v="R1011"/>
    <n v="31"/>
  </r>
  <r>
    <s v="ID653"/>
    <s v="Rosales Ramirez"/>
    <n v="43.29"/>
    <n v="5.35"/>
    <s v="No"/>
    <s v="No"/>
    <x v="0"/>
    <n v="2"/>
    <x v="1"/>
    <x v="0"/>
    <d v="1958-12-25T00:00:00"/>
    <x v="1843"/>
    <s v="tier - 2"/>
    <s v="tier - 1"/>
    <s v="R1013"/>
    <n v="64"/>
  </r>
  <r>
    <s v="ID654"/>
    <s v="Marquez"/>
    <n v="43.08"/>
    <n v="8.9600000000000009"/>
    <s v="yes"/>
    <s v="No"/>
    <x v="0"/>
    <n v="1"/>
    <x v="1"/>
    <x v="3"/>
    <d v="2002-06-17T00:00:00"/>
    <x v="1844"/>
    <s v="tier - 2"/>
    <s v="tier - 2"/>
    <s v="R1011"/>
    <n v="20"/>
  </r>
  <r>
    <s v="ID655"/>
    <s v="Green"/>
    <n v="39.07"/>
    <n v="11.93"/>
    <s v="No"/>
    <s v="No"/>
    <x v="0"/>
    <n v="0"/>
    <x v="1"/>
    <x v="0"/>
    <d v="2000-11-09T00:00:00"/>
    <x v="1845"/>
    <s v="tier - 2"/>
    <s v="tier - 3"/>
    <s v="R1011"/>
    <n v="22"/>
  </r>
  <r>
    <s v="ID656"/>
    <s v="Schubel"/>
    <n v="41.3"/>
    <n v="9.59"/>
    <s v="No"/>
    <s v="No"/>
    <x v="0"/>
    <n v="0"/>
    <x v="1"/>
    <x v="0"/>
    <d v="1960-07-09T00:00:00"/>
    <x v="1846"/>
    <s v="tier - 2"/>
    <s v="tier - 2"/>
    <s v="R1013"/>
    <n v="62"/>
  </r>
  <r>
    <s v="ID657"/>
    <s v="Jimenez"/>
    <n v="42.95"/>
    <n v="11.88"/>
    <s v="yes"/>
    <s v="No"/>
    <x v="0"/>
    <n v="2"/>
    <x v="1"/>
    <x v="3"/>
    <d v="1958-06-30T00:00:00"/>
    <x v="1847"/>
    <s v="tier - 2"/>
    <s v="tier - 2"/>
    <s v="R1013"/>
    <n v="64"/>
  </r>
  <r>
    <s v="ID658"/>
    <s v="Zimny-Schmitt"/>
    <n v="46.96"/>
    <n v="4.6399999999999997"/>
    <s v="No"/>
    <s v="No"/>
    <x v="1"/>
    <n v="1"/>
    <x v="1"/>
    <x v="3"/>
    <d v="1994-07-02T00:00:00"/>
    <x v="1848"/>
    <s v="tier - 2"/>
    <s v="tier - 2"/>
    <s v="R1011"/>
    <n v="28"/>
  </r>
  <r>
    <s v="ID659"/>
    <s v="Hill"/>
    <n v="30.495000000000001"/>
    <n v="9.5299999999999994"/>
    <s v="No"/>
    <s v="No"/>
    <x v="0"/>
    <n v="0"/>
    <x v="1"/>
    <x v="2"/>
    <d v="1990-12-13T00:00:00"/>
    <x v="1849"/>
    <s v="tier - 2"/>
    <s v="tier - 3"/>
    <s v="R1011"/>
    <n v="32"/>
  </r>
  <r>
    <s v="ID66"/>
    <s v="Brohart"/>
    <n v="54.99"/>
    <n v="8.68"/>
    <s v="No"/>
    <s v="No"/>
    <x v="0"/>
    <n v="2"/>
    <x v="0"/>
    <x v="1"/>
    <d v="1970-10-02T00:00:00"/>
    <x v="1850"/>
    <s v="tier - 2"/>
    <s v="tier - 2"/>
    <s v="R1013"/>
    <n v="52"/>
  </r>
  <r>
    <s v="ID660"/>
    <s v="Ryan"/>
    <n v="17.954999999999998"/>
    <n v="5.29"/>
    <s v="yes"/>
    <s v="No"/>
    <x v="0"/>
    <n v="1"/>
    <x v="0"/>
    <x v="0"/>
    <d v="1965-12-21T00:00:00"/>
    <x v="1851"/>
    <s v="tier - 2"/>
    <s v="tier - 1"/>
    <s v="R1017"/>
    <n v="57"/>
  </r>
  <r>
    <s v="ID661"/>
    <s v="Oka"/>
    <n v="25.6"/>
    <n v="10.95"/>
    <s v="No"/>
    <s v="No"/>
    <x v="0"/>
    <n v="3"/>
    <x v="1"/>
    <x v="1"/>
    <d v="1999-12-02T00:00:00"/>
    <x v="1852"/>
    <s v="tier - 2"/>
    <s v="tier - 1"/>
    <s v="R1011"/>
    <n v="23"/>
  </r>
  <r>
    <s v="ID662"/>
    <s v="Newman"/>
    <n v="34.21"/>
    <n v="9.17"/>
    <s v="No"/>
    <s v="No"/>
    <x v="0"/>
    <n v="0"/>
    <x v="1"/>
    <x v="2"/>
    <d v="1968-06-06T00:00:00"/>
    <x v="1853"/>
    <s v="tier - 2"/>
    <s v="tier - 2"/>
    <s v="R1013"/>
    <n v="55"/>
  </r>
  <r>
    <s v="ID663"/>
    <s v="Metzger"/>
    <n v="39.74"/>
    <n v="7.39"/>
    <s v="No"/>
    <s v="No"/>
    <x v="0"/>
    <n v="0"/>
    <x v="1"/>
    <x v="0"/>
    <d v="1969-10-16T00:00:00"/>
    <x v="1854"/>
    <s v="tier - 2"/>
    <s v="tier - 2"/>
    <s v="R1013"/>
    <n v="53"/>
  </r>
  <r>
    <s v="ID664"/>
    <s v="Gonzalez"/>
    <n v="49.53"/>
    <n v="9.1300000000000008"/>
    <s v="yes"/>
    <s v="No"/>
    <x v="0"/>
    <n v="0"/>
    <x v="1"/>
    <x v="1"/>
    <d v="1988-09-15T00:00:00"/>
    <x v="1855"/>
    <s v="tier - 2"/>
    <s v="tier - 3"/>
    <s v="R1015"/>
    <n v="34"/>
  </r>
  <r>
    <s v="ID665"/>
    <s v="Vaughn"/>
    <n v="39.33"/>
    <n v="10.4"/>
    <s v="No"/>
    <s v="No"/>
    <x v="0"/>
    <n v="3"/>
    <x v="1"/>
    <x v="0"/>
    <d v="1985-12-05T00:00:00"/>
    <x v="1856"/>
    <s v="tier - 2"/>
    <s v="tier - 1"/>
    <s v="R1011"/>
    <n v="37"/>
  </r>
  <r>
    <s v="ID666"/>
    <s v="Clifford"/>
    <n v="39.979999999999997"/>
    <n v="9.4600000000000009"/>
    <s v="yes"/>
    <s v="No"/>
    <x v="0"/>
    <n v="2"/>
    <x v="1"/>
    <x v="0"/>
    <d v="1981-10-03T00:00:00"/>
    <x v="1857"/>
    <s v="tier - 2"/>
    <s v="tier - 1"/>
    <s v="R1011"/>
    <n v="41"/>
  </r>
  <r>
    <s v="ID667"/>
    <s v="Petty"/>
    <n v="46.51"/>
    <n v="8.69"/>
    <s v="yes"/>
    <s v="No"/>
    <x v="0"/>
    <n v="0"/>
    <x v="1"/>
    <x v="2"/>
    <d v="1965-10-19T00:00:00"/>
    <x v="1858"/>
    <s v="tier - 2"/>
    <s v="tier - 3"/>
    <s v="R1013"/>
    <n v="57"/>
  </r>
  <r>
    <s v="ID668"/>
    <s v="Sanford"/>
    <n v="43.58"/>
    <n v="4.2300000000000004"/>
    <s v="No"/>
    <s v="No"/>
    <x v="1"/>
    <n v="1"/>
    <x v="1"/>
    <x v="0"/>
    <d v="1984-07-22T00:00:00"/>
    <x v="1859"/>
    <s v="tier - 2"/>
    <s v="tier - 2"/>
    <s v="R1011"/>
    <n v="38"/>
  </r>
  <r>
    <s v="ID669"/>
    <s v="Sprague"/>
    <n v="42.28"/>
    <n v="9.16"/>
    <s v="yes"/>
    <s v="No"/>
    <x v="0"/>
    <n v="1"/>
    <x v="1"/>
    <x v="0"/>
    <d v="1985-11-06T00:00:00"/>
    <x v="1860"/>
    <s v="tier - 2"/>
    <s v="tier - 1"/>
    <s v="R1011"/>
    <n v="37"/>
  </r>
  <r>
    <s v="ID67"/>
    <s v="Lasseron"/>
    <n v="35.97"/>
    <n v="6.12"/>
    <s v="No"/>
    <s v="No"/>
    <x v="1"/>
    <n v="1"/>
    <x v="0"/>
    <x v="0"/>
    <d v="1992-06-11T00:00:00"/>
    <x v="1861"/>
    <s v="tier - 2"/>
    <s v="tier - 3"/>
    <s v="R1011"/>
    <n v="30"/>
  </r>
  <r>
    <s v="ID670"/>
    <s v="Bushong"/>
    <n v="35.520000000000003"/>
    <n v="8.26"/>
    <s v="No"/>
    <s v="No"/>
    <x v="0"/>
    <n v="0"/>
    <x v="1"/>
    <x v="3"/>
    <d v="1997-09-09T00:00:00"/>
    <x v="1862"/>
    <s v="tier - 2"/>
    <s v="tier - 3"/>
    <s v="R1011"/>
    <n v="25"/>
  </r>
  <r>
    <s v="ID671"/>
    <s v="Dennison"/>
    <n v="33.6"/>
    <n v="11.25"/>
    <s v="No"/>
    <s v="No"/>
    <x v="0"/>
    <n v="0"/>
    <x v="1"/>
    <x v="0"/>
    <d v="1997-10-07T00:00:00"/>
    <x v="1863"/>
    <s v="tier - 1"/>
    <s v="tier - 1"/>
    <s v="R1011"/>
    <n v="25"/>
  </r>
  <r>
    <s v="ID672"/>
    <s v="Lira"/>
    <n v="22.42"/>
    <n v="6.74"/>
    <s v="No"/>
    <s v="No"/>
    <x v="0"/>
    <n v="0"/>
    <x v="0"/>
    <x v="3"/>
    <d v="1992-07-03T00:00:00"/>
    <x v="1864"/>
    <s v="tier - 1"/>
    <s v="tier - 2"/>
    <s v="R1011"/>
    <n v="30"/>
  </r>
  <r>
    <s v="ID673"/>
    <s v="Nahigian"/>
    <n v="46.86"/>
    <n v="4.87"/>
    <s v="No"/>
    <s v="No"/>
    <x v="0"/>
    <n v="0"/>
    <x v="1"/>
    <x v="0"/>
    <d v="2002-12-06T00:00:00"/>
    <x v="1865"/>
    <s v="tier - 1"/>
    <s v="tier - 3"/>
    <s v="R1013"/>
    <n v="20"/>
  </r>
  <r>
    <s v="ID674"/>
    <s v="Cackett"/>
    <n v="32.965000000000003"/>
    <n v="6.68"/>
    <s v="No"/>
    <s v="No"/>
    <x v="0"/>
    <n v="3"/>
    <x v="1"/>
    <x v="0"/>
    <d v="1960-07-06T00:00:00"/>
    <x v="1866"/>
    <s v="tier - 1"/>
    <s v="tier - 1"/>
    <s v="R1013"/>
    <n v="62"/>
  </r>
  <r>
    <s v="ID675"/>
    <s v="Hunter-Galvan"/>
    <n v="39.340000000000003"/>
    <n v="5.0199999999999996"/>
    <s v="yes"/>
    <s v="No"/>
    <x v="1"/>
    <n v="1"/>
    <x v="1"/>
    <x v="0"/>
    <d v="1985-12-04T00:00:00"/>
    <x v="1867"/>
    <s v="tier - 1"/>
    <s v="tier - 1"/>
    <s v="R1011"/>
    <n v="37"/>
  </r>
  <r>
    <s v="ID676"/>
    <s v="Pierret"/>
    <n v="47"/>
    <n v="10.64"/>
    <s v="yes"/>
    <s v="No"/>
    <x v="0"/>
    <n v="0"/>
    <x v="1"/>
    <x v="1"/>
    <d v="1989-11-21T00:00:00"/>
    <x v="1868"/>
    <s v="tier - 1"/>
    <s v="tier - 2"/>
    <s v="R1011"/>
    <n v="33"/>
  </r>
  <r>
    <s v="ID677"/>
    <s v="White"/>
    <n v="36.71"/>
    <n v="8.74"/>
    <s v="yes"/>
    <s v="No"/>
    <x v="0"/>
    <n v="0"/>
    <x v="1"/>
    <x v="1"/>
    <d v="1991-06-04T00:00:00"/>
    <x v="1869"/>
    <s v="tier - 1"/>
    <s v="tier - 3"/>
    <s v="R1011"/>
    <n v="32"/>
  </r>
  <r>
    <s v="ID678"/>
    <s v="O'Neil"/>
    <n v="53.48"/>
    <n v="5.64"/>
    <s v="No"/>
    <s v="No"/>
    <x v="0"/>
    <n v="0"/>
    <x v="1"/>
    <x v="1"/>
    <d v="1961-07-28T00:00:00"/>
    <x v="1870"/>
    <s v="tier - 1"/>
    <s v="tier - 3"/>
    <s v="R1011"/>
    <n v="61"/>
  </r>
  <r>
    <s v="ID679"/>
    <s v="Leitz"/>
    <n v="35.5"/>
    <n v="10.37"/>
    <s v="No"/>
    <s v="No"/>
    <x v="0"/>
    <n v="0"/>
    <x v="1"/>
    <x v="2"/>
    <d v="1999-12-21T00:00:00"/>
    <x v="1871"/>
    <s v="tier - 1"/>
    <s v="tier - 1"/>
    <s v="R1011"/>
    <n v="23"/>
  </r>
  <r>
    <s v="ID68"/>
    <s v="Durfee"/>
    <n v="45.54"/>
    <n v="5.4"/>
    <s v="yes"/>
    <s v="No"/>
    <x v="1"/>
    <n v="1"/>
    <x v="0"/>
    <x v="0"/>
    <d v="1985-11-29T00:00:00"/>
    <x v="1872"/>
    <s v="tier - 1"/>
    <s v="tier - 2"/>
    <s v="R1011"/>
    <n v="37"/>
  </r>
  <r>
    <s v="ID680"/>
    <s v="Maylone"/>
    <n v="36.979999999999997"/>
    <n v="9.56"/>
    <s v="yes"/>
    <s v="No"/>
    <x v="0"/>
    <n v="0"/>
    <x v="1"/>
    <x v="2"/>
    <d v="1960-11-22T00:00:00"/>
    <x v="1873"/>
    <s v="tier - 1"/>
    <s v="tier - 2"/>
    <s v="R1019"/>
    <n v="62"/>
  </r>
  <r>
    <s v="ID681"/>
    <s v="Reiland"/>
    <n v="32.395000000000003"/>
    <n v="8.23"/>
    <s v="yes"/>
    <s v="No"/>
    <x v="1"/>
    <n v="1"/>
    <x v="1"/>
    <x v="1"/>
    <d v="1999-09-06T00:00:00"/>
    <x v="1874"/>
    <s v="tier - 1"/>
    <s v="tier - 3"/>
    <s v="R1011"/>
    <n v="23"/>
  </r>
  <r>
    <s v="ID682"/>
    <s v="Hu"/>
    <n v="32.729999999999997"/>
    <n v="7.03"/>
    <s v="No"/>
    <s v="No"/>
    <x v="0"/>
    <n v="0"/>
    <x v="1"/>
    <x v="2"/>
    <d v="1963-11-25T00:00:00"/>
    <x v="1875"/>
    <s v="tier - 1"/>
    <s v="tier - 1"/>
    <s v="R1013"/>
    <n v="59"/>
  </r>
  <r>
    <s v="ID683"/>
    <s v="Lessek"/>
    <n v="20.52"/>
    <n v="5.45"/>
    <s v="No"/>
    <s v="No"/>
    <x v="0"/>
    <n v="1"/>
    <x v="0"/>
    <x v="1"/>
    <d v="1990-12-24T00:00:00"/>
    <x v="1876"/>
    <s v="tier - 1"/>
    <s v="tier - 2"/>
    <s v="R1011"/>
    <n v="32"/>
  </r>
  <r>
    <s v="ID684"/>
    <s v="Colavincenzo"/>
    <n v="51.72"/>
    <n v="5.76"/>
    <s v="No"/>
    <s v="No"/>
    <x v="0"/>
    <n v="0"/>
    <x v="1"/>
    <x v="0"/>
    <d v="1977-12-02T00:00:00"/>
    <x v="1877"/>
    <s v="tier - 1"/>
    <s v="tier - 2"/>
    <s v="R1012"/>
    <n v="45"/>
  </r>
  <r>
    <s v="ID685"/>
    <s v="Mendez-Karr"/>
    <n v="50.2"/>
    <n v="5.4"/>
    <s v="No"/>
    <s v="No"/>
    <x v="0"/>
    <n v="0"/>
    <x v="1"/>
    <x v="0"/>
    <d v="1974-09-16T00:00:00"/>
    <x v="1878"/>
    <s v="tier - 1"/>
    <s v="tier - 1"/>
    <s v="R1012"/>
    <n v="48"/>
  </r>
  <r>
    <s v="ID686"/>
    <s v="Saulnier"/>
    <n v="25.52"/>
    <n v="6.35"/>
    <s v="No"/>
    <s v="No"/>
    <x v="1"/>
    <n v="1"/>
    <x v="1"/>
    <x v="0"/>
    <d v="1982-12-11T00:00:00"/>
    <x v="1879"/>
    <s v="tier - 1"/>
    <s v="tier - 2"/>
    <s v="R1012"/>
    <n v="40"/>
  </r>
  <r>
    <s v="ID687"/>
    <s v="Schoonover"/>
    <n v="35.200000000000003"/>
    <n v="6.26"/>
    <s v="yes"/>
    <s v="No"/>
    <x v="0"/>
    <n v="2"/>
    <x v="1"/>
    <x v="0"/>
    <d v="1985-09-27T00:00:00"/>
    <x v="1880"/>
    <s v="tier - 1"/>
    <s v="tier - 3"/>
    <s v="R1011"/>
    <n v="37"/>
  </r>
  <r>
    <s v="ID688"/>
    <s v="Hass"/>
    <n v="41.26"/>
    <n v="5.97"/>
    <s v="yes"/>
    <s v="No"/>
    <x v="0"/>
    <n v="0"/>
    <x v="1"/>
    <x v="1"/>
    <d v="1990-12-05T00:00:00"/>
    <x v="1881"/>
    <s v="tier - 1"/>
    <s v="tier - 3"/>
    <s v="R1011"/>
    <n v="32"/>
  </r>
  <r>
    <s v="ID689"/>
    <s v="Cadotte"/>
    <n v="17.195"/>
    <n v="5.29"/>
    <s v="yes"/>
    <s v="No"/>
    <x v="0"/>
    <n v="0"/>
    <x v="0"/>
    <x v="0"/>
    <d v="1961-08-03T00:00:00"/>
    <x v="1882"/>
    <s v="tier - 1"/>
    <s v="tier - 2"/>
    <s v="R1012"/>
    <n v="61"/>
  </r>
  <r>
    <s v="ID69"/>
    <s v="Cacciapaglia"/>
    <n v="35.53"/>
    <n v="4.3600000000000003"/>
    <s v="yes"/>
    <s v="No"/>
    <x v="0"/>
    <n v="0"/>
    <x v="0"/>
    <x v="0"/>
    <d v="1962-07-25T00:00:00"/>
    <x v="1883"/>
    <s v="tier - 1"/>
    <s v="tier - 1"/>
    <s v="R1012"/>
    <n v="60"/>
  </r>
  <r>
    <s v="ID690"/>
    <s v="Mininger"/>
    <n v="23.085000000000001"/>
    <n v="4.2699999999999996"/>
    <s v="yes"/>
    <s v="No"/>
    <x v="0"/>
    <n v="2"/>
    <x v="1"/>
    <x v="2"/>
    <d v="1959-12-05T00:00:00"/>
    <x v="1884"/>
    <s v="tier - 1"/>
    <s v="tier - 1"/>
    <s v="R1012"/>
    <n v="63"/>
  </r>
  <r>
    <s v="ID691"/>
    <s v="Mayo"/>
    <n v="21.66"/>
    <n v="5.2"/>
    <s v="yes"/>
    <s v="No"/>
    <x v="0"/>
    <n v="2"/>
    <x v="1"/>
    <x v="0"/>
    <d v="2003-09-01T00:00:00"/>
    <x v="1885"/>
    <s v="tier - 1"/>
    <s v="tier - 3"/>
    <s v="R1011"/>
    <n v="19"/>
  </r>
  <r>
    <s v="ID692"/>
    <s v="Zicko"/>
    <n v="36.47"/>
    <n v="8.23"/>
    <s v="yes"/>
    <s v="No"/>
    <x v="0"/>
    <n v="0"/>
    <x v="1"/>
    <x v="0"/>
    <d v="1992-07-07T00:00:00"/>
    <x v="1886"/>
    <s v="tier - 1"/>
    <s v="tier - 3"/>
    <s v="R1011"/>
    <n v="30"/>
  </r>
  <r>
    <s v="ID693"/>
    <s v="Graham"/>
    <n v="36.08"/>
    <n v="10.33"/>
    <s v="yes"/>
    <s v="No"/>
    <x v="0"/>
    <n v="0"/>
    <x v="1"/>
    <x v="1"/>
    <d v="1980-07-14T00:00:00"/>
    <x v="1887"/>
    <s v="tier - 1"/>
    <s v="tier - 3"/>
    <s v="R1011"/>
    <n v="42"/>
  </r>
  <r>
    <s v="ID694"/>
    <s v="Boland"/>
    <n v="23.18"/>
    <n v="6.13"/>
    <s v="No"/>
    <s v="No"/>
    <x v="0"/>
    <n v="0"/>
    <x v="1"/>
    <x v="2"/>
    <d v="1978-11-29T00:00:00"/>
    <x v="1888"/>
    <s v="tier - 1"/>
    <s v="tier - 1"/>
    <s v="R1011"/>
    <n v="44"/>
  </r>
  <r>
    <s v="ID695"/>
    <s v="Cupp"/>
    <n v="39.159999999999997"/>
    <n v="8.08"/>
    <s v="No"/>
    <s v="No"/>
    <x v="0"/>
    <n v="3"/>
    <x v="1"/>
    <x v="2"/>
    <d v="1961-12-24T00:00:00"/>
    <x v="1889"/>
    <s v="tier - 1"/>
    <s v="tier - 3"/>
    <s v="R1012"/>
    <n v="61"/>
  </r>
  <r>
    <s v="ID696"/>
    <s v="Shaw"/>
    <n v="38.19"/>
    <n v="10.49"/>
    <s v="No"/>
    <s v="No"/>
    <x v="0"/>
    <n v="3"/>
    <x v="1"/>
    <x v="0"/>
    <d v="1976-11-08T00:00:00"/>
    <x v="1890"/>
    <s v="tier - 1"/>
    <s v="tier - 2"/>
    <s v="R1011"/>
    <n v="46"/>
  </r>
  <r>
    <s v="ID697"/>
    <s v="Klassen"/>
    <n v="26.41"/>
    <n v="8.11"/>
    <s v="No"/>
    <s v="No"/>
    <x v="0"/>
    <n v="3"/>
    <x v="1"/>
    <x v="2"/>
    <d v="1969-07-09T00:00:00"/>
    <x v="1891"/>
    <s v="tier - 1"/>
    <s v="tier - 3"/>
    <s v="R1024"/>
    <n v="53"/>
  </r>
  <r>
    <s v="ID698"/>
    <s v="Musal"/>
    <n v="28.785"/>
    <n v="6.6"/>
    <s v="No"/>
    <s v="No"/>
    <x v="0"/>
    <n v="0"/>
    <x v="1"/>
    <x v="1"/>
    <d v="1978-07-21T00:00:00"/>
    <x v="1892"/>
    <s v="tier - 1"/>
    <s v="tier - 3"/>
    <s v="R1012"/>
    <n v="44"/>
  </r>
  <r>
    <s v="ID699"/>
    <s v="Kitayama"/>
    <n v="26.695"/>
    <n v="10.14"/>
    <s v="yes"/>
    <s v="No"/>
    <x v="1"/>
    <n v="1"/>
    <x v="1"/>
    <x v="2"/>
    <d v="1958-06-05T00:00:00"/>
    <x v="1893"/>
    <s v="tier - 1"/>
    <s v="tier - 2"/>
    <s v="R1012"/>
    <n v="65"/>
  </r>
  <r>
    <s v="ID7"/>
    <s v="Altman"/>
    <n v="36.4"/>
    <n v="6.07"/>
    <s v="No"/>
    <s v="No"/>
    <x v="0"/>
    <n v="0"/>
    <x v="0"/>
    <x v="2"/>
    <d v="1985-11-07T00:00:00"/>
    <x v="1894"/>
    <s v="tier - 1"/>
    <s v="tier - 1"/>
    <s v="R1011"/>
    <n v="37"/>
  </r>
  <r>
    <s v="ID70"/>
    <s v="Demchko"/>
    <n v="30.8"/>
    <n v="9.77"/>
    <s v="No"/>
    <s v="No"/>
    <x v="0"/>
    <n v="0"/>
    <x v="0"/>
    <x v="0"/>
    <d v="1987-07-16T00:00:00"/>
    <x v="1895"/>
    <s v="tier - 1"/>
    <s v="tier - 1"/>
    <s v="R1011"/>
    <n v="35"/>
  </r>
  <r>
    <s v="ID700"/>
    <s v="Wild"/>
    <n v="32.799999999999997"/>
    <n v="6.06"/>
    <s v="yes"/>
    <s v="No"/>
    <x v="0"/>
    <n v="1"/>
    <x v="1"/>
    <x v="0"/>
    <d v="1959-10-20T00:00:00"/>
    <x v="1896"/>
    <s v="tier - 1"/>
    <s v="tier - 2"/>
    <s v="R1024"/>
    <n v="63"/>
  </r>
  <r>
    <s v="ID701"/>
    <s v="Betts"/>
    <n v="35.869999999999997"/>
    <n v="9.91"/>
    <s v="yes"/>
    <s v="No"/>
    <x v="0"/>
    <n v="0"/>
    <x v="1"/>
    <x v="3"/>
    <d v="1975-11-03T00:00:00"/>
    <x v="1897"/>
    <s v="tier - 1"/>
    <s v="tier - 1"/>
    <s v="R1011"/>
    <n v="47"/>
  </r>
  <r>
    <s v="ID702"/>
    <s v="Martin"/>
    <n v="21.66"/>
    <n v="4.1399999999999997"/>
    <s v="yes"/>
    <s v="No"/>
    <x v="0"/>
    <n v="2"/>
    <x v="1"/>
    <x v="1"/>
    <d v="1993-07-27T00:00:00"/>
    <x v="1898"/>
    <s v="tier - 1"/>
    <s v="tier - 1"/>
    <s v="R1011"/>
    <n v="29"/>
  </r>
  <r>
    <s v="ID703"/>
    <s v="Vandeventer"/>
    <n v="37.72"/>
    <n v="4.38"/>
    <s v="yes"/>
    <s v="No"/>
    <x v="1"/>
    <n v="1"/>
    <x v="1"/>
    <x v="1"/>
    <d v="1973-08-23T00:00:00"/>
    <x v="1899"/>
    <s v="tier - 1"/>
    <s v="tier - 3"/>
    <s v="R1011"/>
    <n v="49"/>
  </r>
  <r>
    <s v="ID704"/>
    <s v="Hirano"/>
    <n v="39.700000000000003"/>
    <n v="9.83"/>
    <s v="No"/>
    <s v="No"/>
    <x v="0"/>
    <n v="3"/>
    <x v="1"/>
    <x v="1"/>
    <d v="1998-06-20T00:00:00"/>
    <x v="1900"/>
    <s v="tier - 1"/>
    <s v="tier - 2"/>
    <s v="R1011"/>
    <n v="24"/>
  </r>
  <r>
    <s v="ID705"/>
    <s v="Davi"/>
    <n v="35.97"/>
    <n v="11.08"/>
    <s v="No"/>
    <s v="No"/>
    <x v="0"/>
    <n v="3"/>
    <x v="1"/>
    <x v="3"/>
    <d v="1981-08-13T00:00:00"/>
    <x v="1901"/>
    <s v="tier - 1"/>
    <s v="tier - 2"/>
    <s v="R1011"/>
    <n v="41"/>
  </r>
  <r>
    <s v="ID706"/>
    <s v="Sloan"/>
    <n v="37.85"/>
    <n v="11.01"/>
    <s v="No"/>
    <s v="No"/>
    <x v="0"/>
    <n v="0"/>
    <x v="1"/>
    <x v="2"/>
    <d v="1982-10-29T00:00:00"/>
    <x v="1902"/>
    <s v="tier - 1"/>
    <s v="tier - 1"/>
    <s v="R1012"/>
    <n v="40"/>
  </r>
  <r>
    <s v="ID707"/>
    <s v="Homich"/>
    <n v="21.66"/>
    <n v="4.37"/>
    <s v="No"/>
    <s v="yes"/>
    <x v="0"/>
    <n v="1"/>
    <x v="0"/>
    <x v="1"/>
    <d v="1989-12-30T00:00:00"/>
    <x v="1903"/>
    <s v="tier - 1"/>
    <s v="tier - 3"/>
    <s v="R1011"/>
    <n v="33"/>
  </r>
  <r>
    <s v="ID708"/>
    <s v="Bell"/>
    <n v="39.369999999999997"/>
    <n v="5.91"/>
    <s v="No"/>
    <s v="No"/>
    <x v="0"/>
    <n v="2"/>
    <x v="1"/>
    <x v="3"/>
    <d v="1975-08-19T00:00:00"/>
    <x v="1904"/>
    <s v="tier - 1"/>
    <s v="tier - 3"/>
    <s v="R1011"/>
    <n v="47"/>
  </r>
  <r>
    <s v="ID709"/>
    <s v="Kristjansson"/>
    <n v="40.880000000000003"/>
    <n v="7.65"/>
    <s v="No"/>
    <s v="No"/>
    <x v="0"/>
    <n v="0"/>
    <x v="1"/>
    <x v="0"/>
    <d v="1988-12-30T00:00:00"/>
    <x v="1905"/>
    <s v="tier - 1"/>
    <s v="tier - 1"/>
    <s v="R1011"/>
    <n v="34"/>
  </r>
  <r>
    <s v="ID71"/>
    <s v="Pitman"/>
    <n v="38.39"/>
    <n v="4.25"/>
    <s v="No"/>
    <s v="No"/>
    <x v="0"/>
    <n v="1"/>
    <x v="0"/>
    <x v="0"/>
    <d v="1976-06-12T00:00:00"/>
    <x v="1906"/>
    <s v="tier - 1"/>
    <s v="tier - 1"/>
    <s v="R1011"/>
    <n v="46"/>
  </r>
  <r>
    <s v="ID710"/>
    <s v="Curley"/>
    <n v="26.22"/>
    <n v="5.37"/>
    <s v="yes"/>
    <s v="No"/>
    <x v="0"/>
    <n v="2"/>
    <x v="1"/>
    <x v="1"/>
    <d v="1991-10-05T00:00:00"/>
    <x v="1907"/>
    <s v="tier - 1"/>
    <s v="tier - 1"/>
    <s v="R1011"/>
    <n v="31"/>
  </r>
  <r>
    <s v="ID711"/>
    <s v="Zimmer"/>
    <n v="25.08"/>
    <n v="5.75"/>
    <s v="yes"/>
    <s v="No"/>
    <x v="0"/>
    <n v="2"/>
    <x v="1"/>
    <x v="1"/>
    <d v="1981-08-04T00:00:00"/>
    <x v="1908"/>
    <s v="tier - 2"/>
    <s v="tier - 3"/>
    <s v="R1012"/>
    <n v="41"/>
  </r>
  <r>
    <s v="ID712"/>
    <s v="Granski"/>
    <n v="39.1"/>
    <n v="6.79"/>
    <s v="yes"/>
    <s v="No"/>
    <x v="0"/>
    <n v="2"/>
    <x v="1"/>
    <x v="1"/>
    <d v="1967-06-16T00:00:00"/>
    <x v="1909"/>
    <s v="tier - 1"/>
    <s v="tier - 1"/>
    <s v="R1012"/>
    <n v="55"/>
  </r>
  <r>
    <s v="ID713"/>
    <s v="Dunn"/>
    <n v="37.905000000000001"/>
    <n v="7.03"/>
    <s v="No"/>
    <s v="No"/>
    <x v="0"/>
    <n v="3"/>
    <x v="1"/>
    <x v="0"/>
    <d v="1979-09-02T00:00:00"/>
    <x v="1910"/>
    <s v="tier - 2"/>
    <s v="tier - 3"/>
    <s v="R1011"/>
    <n v="43"/>
  </r>
  <r>
    <s v="ID714"/>
    <s v="Regina"/>
    <n v="43.35"/>
    <n v="5.41"/>
    <s v="yes"/>
    <s v="No"/>
    <x v="1"/>
    <n v="1"/>
    <x v="1"/>
    <x v="3"/>
    <d v="1971-12-25T00:00:00"/>
    <x v="1911"/>
    <s v="tier - 2"/>
    <s v="tier - 3"/>
    <s v="R1011"/>
    <n v="51"/>
  </r>
  <r>
    <s v="ID715"/>
    <s v="O'Connor"/>
    <n v="36.15"/>
    <n v="8.0500000000000007"/>
    <s v="No"/>
    <s v="No"/>
    <x v="0"/>
    <n v="0"/>
    <x v="1"/>
    <x v="0"/>
    <d v="1958-08-11T00:00:00"/>
    <x v="1912"/>
    <s v="tier - 1"/>
    <s v="tier - 3"/>
    <s v="R1012"/>
    <n v="64"/>
  </r>
  <r>
    <s v="ID716"/>
    <s v="Howe"/>
    <n v="44.98"/>
    <n v="5.94"/>
    <s v="No"/>
    <s v="No"/>
    <x v="0"/>
    <n v="1"/>
    <x v="1"/>
    <x v="2"/>
    <d v="1963-09-13T00:00:00"/>
    <x v="1913"/>
    <s v="tier - 1"/>
    <s v="tier - 1"/>
    <s v="R1014"/>
    <n v="59"/>
  </r>
  <r>
    <s v="ID717"/>
    <s v="Atwater"/>
    <n v="38.28"/>
    <n v="5.51"/>
    <s v="No"/>
    <s v="yes"/>
    <x v="0"/>
    <n v="1"/>
    <x v="1"/>
    <x v="3"/>
    <d v="1962-09-15T00:00:00"/>
    <x v="1914"/>
    <s v="tier - 1"/>
    <s v="tier - 1"/>
    <s v="R1014"/>
    <n v="60"/>
  </r>
  <r>
    <s v="ID718"/>
    <s v="Gurganus"/>
    <n v="32.299999999999997"/>
    <n v="6.55"/>
    <s v="yes"/>
    <s v="No"/>
    <x v="0"/>
    <n v="2"/>
    <x v="1"/>
    <x v="2"/>
    <d v="1972-07-24T00:00:00"/>
    <x v="1915"/>
    <s v="tier - 1"/>
    <s v="tier - 1"/>
    <s v="R1012"/>
    <n v="50"/>
  </r>
  <r>
    <s v="ID719"/>
    <s v="Holden"/>
    <n v="39.51"/>
    <n v="5.79"/>
    <s v="yes"/>
    <s v="No"/>
    <x v="0"/>
    <n v="0"/>
    <x v="1"/>
    <x v="1"/>
    <d v="2004-06-01T00:00:00"/>
    <x v="1916"/>
    <s v="tier - 2"/>
    <s v="tier - 2"/>
    <s v="R1011"/>
    <n v="19"/>
  </r>
  <r>
    <s v="ID72"/>
    <s v="Parton"/>
    <n v="32.299999999999997"/>
    <n v="4.76"/>
    <s v="No"/>
    <s v="No"/>
    <x v="0"/>
    <n v="2"/>
    <x v="0"/>
    <x v="0"/>
    <d v="1969-07-30T00:00:00"/>
    <x v="1917"/>
    <s v="tier - 2"/>
    <s v="tier - 2"/>
    <s v="R1011"/>
    <n v="53"/>
  </r>
  <r>
    <s v="ID720"/>
    <s v="Downs"/>
    <n v="50.46"/>
    <n v="4.5599999999999996"/>
    <s v="No"/>
    <s v="No"/>
    <x v="0"/>
    <n v="0"/>
    <x v="1"/>
    <x v="2"/>
    <d v="1976-09-03T00:00:00"/>
    <x v="1918"/>
    <s v="tier - 2"/>
    <s v="tier - 3"/>
    <s v="R1012"/>
    <n v="46"/>
  </r>
  <r>
    <s v="ID721"/>
    <s v="Dent"/>
    <n v="31.73"/>
    <n v="7"/>
    <s v="No"/>
    <s v="No"/>
    <x v="0"/>
    <n v="0"/>
    <x v="1"/>
    <x v="0"/>
    <d v="1998-10-28T00:00:00"/>
    <x v="1919"/>
    <s v="tier - 2"/>
    <s v="tier - 3"/>
    <s v="R1011"/>
    <n v="24"/>
  </r>
  <r>
    <s v="ID722"/>
    <s v="Ranti"/>
    <n v="32.1"/>
    <n v="6.57"/>
    <s v="yes"/>
    <s v="No"/>
    <x v="1"/>
    <n v="1"/>
    <x v="1"/>
    <x v="1"/>
    <d v="1983-09-03T00:00:00"/>
    <x v="1920"/>
    <s v="tier - 2"/>
    <s v="tier - 1"/>
    <s v="R1012"/>
    <n v="39"/>
  </r>
  <r>
    <s v="ID723"/>
    <s v="Ishaq"/>
    <n v="27.83"/>
    <n v="11.61"/>
    <s v="yes"/>
    <s v="No"/>
    <x v="1"/>
    <n v="1"/>
    <x v="1"/>
    <x v="0"/>
    <d v="1986-08-10T00:00:00"/>
    <x v="1921"/>
    <s v="tier - 2"/>
    <s v="tier - 1"/>
    <s v="R1011"/>
    <n v="36"/>
  </r>
  <r>
    <s v="ID724"/>
    <s v="Wiles"/>
    <n v="27.72"/>
    <n v="8.16"/>
    <s v="yes"/>
    <s v="No"/>
    <x v="1"/>
    <n v="1"/>
    <x v="1"/>
    <x v="1"/>
    <d v="1970-11-11T00:00:00"/>
    <x v="1922"/>
    <s v="tier - 2"/>
    <s v="tier - 3"/>
    <s v="R1011"/>
    <n v="52"/>
  </r>
  <r>
    <s v="ID725"/>
    <s v="Roberts"/>
    <n v="36.765000000000001"/>
    <n v="4.4800000000000004"/>
    <s v="yes"/>
    <s v="No"/>
    <x v="0"/>
    <n v="2"/>
    <x v="1"/>
    <x v="1"/>
    <d v="1999-09-21T00:00:00"/>
    <x v="1923"/>
    <s v="tier - 1"/>
    <s v="tier - 2"/>
    <s v="R1011"/>
    <n v="23"/>
  </r>
  <r>
    <s v="ID726"/>
    <s v="Serafini"/>
    <n v="48.36"/>
    <n v="4.08"/>
    <s v="No"/>
    <s v="No"/>
    <x v="0"/>
    <n v="0"/>
    <x v="1"/>
    <x v="1"/>
    <d v="1983-12-21T00:00:00"/>
    <x v="1924"/>
    <s v="tier - 2"/>
    <s v="tier - 3"/>
    <s v="R1011"/>
    <n v="39"/>
  </r>
  <r>
    <s v="ID727"/>
    <s v="Button"/>
    <n v="31.445"/>
    <n v="4.4000000000000004"/>
    <s v="yes"/>
    <s v="No"/>
    <x v="0"/>
    <n v="2"/>
    <x v="1"/>
    <x v="1"/>
    <d v="1988-09-05T00:00:00"/>
    <x v="1925"/>
    <s v="tier - 2"/>
    <s v="tier - 1"/>
    <s v="R1011"/>
    <n v="34"/>
  </r>
  <r>
    <s v="ID728"/>
    <s v="Gaal"/>
    <n v="27.55"/>
    <n v="9.02"/>
    <s v="No"/>
    <s v="No"/>
    <x v="0"/>
    <n v="0"/>
    <x v="1"/>
    <x v="0"/>
    <d v="1961-09-09T00:00:00"/>
    <x v="1926"/>
    <s v="tier - 2"/>
    <s v="tier - 2"/>
    <s v="R1013"/>
    <n v="61"/>
  </r>
  <r>
    <s v="ID729"/>
    <s v="Liptak"/>
    <n v="33.11"/>
    <n v="8.06"/>
    <s v="No"/>
    <s v="No"/>
    <x v="0"/>
    <n v="0"/>
    <x v="1"/>
    <x v="1"/>
    <d v="2004-11-09T00:00:00"/>
    <x v="1927"/>
    <s v="tier - 2"/>
    <s v="tier - 1"/>
    <s v="R1011"/>
    <n v="18"/>
  </r>
  <r>
    <s v="ID73"/>
    <s v="Kellam"/>
    <n v="48.8"/>
    <n v="6.22"/>
    <s v="yes"/>
    <s v="No"/>
    <x v="0"/>
    <n v="2"/>
    <x v="0"/>
    <x v="2"/>
    <d v="2000-07-22T00:00:00"/>
    <x v="1928"/>
    <s v="tier - 1"/>
    <s v="tier - 1"/>
    <s v="R1011"/>
    <n v="22"/>
  </r>
  <r>
    <s v="ID730"/>
    <s v="Gordon"/>
    <n v="36.85"/>
    <n v="6.21"/>
    <s v="yes"/>
    <s v="No"/>
    <x v="0"/>
    <n v="2"/>
    <x v="1"/>
    <x v="1"/>
    <d v="1968-07-09T00:00:00"/>
    <x v="1929"/>
    <s v="tier - 2"/>
    <s v="tier - 1"/>
    <s v="R1011"/>
    <n v="54"/>
  </r>
  <r>
    <s v="ID731"/>
    <s v="Hyland"/>
    <n v="36.299999999999997"/>
    <n v="5.79"/>
    <s v="yes"/>
    <s v="No"/>
    <x v="0"/>
    <n v="2"/>
    <x v="1"/>
    <x v="2"/>
    <d v="1995-09-27T00:00:00"/>
    <x v="1930"/>
    <s v="tier - 2"/>
    <s v="tier - 2"/>
    <s v="R1011"/>
    <n v="27"/>
  </r>
  <r>
    <s v="ID732"/>
    <s v="Wagoner"/>
    <n v="45.34"/>
    <n v="5.69"/>
    <s v="yes"/>
    <s v="No"/>
    <x v="0"/>
    <n v="0"/>
    <x v="1"/>
    <x v="0"/>
    <d v="1974-10-08T00:00:00"/>
    <x v="1931"/>
    <s v="tier - 2"/>
    <s v="tier - 3"/>
    <s v="R1011"/>
    <n v="48"/>
  </r>
  <r>
    <s v="ID733"/>
    <s v="Thomas"/>
    <n v="31.8"/>
    <n v="5.36"/>
    <s v="yes"/>
    <s v="No"/>
    <x v="0"/>
    <n v="2"/>
    <x v="1"/>
    <x v="1"/>
    <d v="1975-10-29T00:00:00"/>
    <x v="1932"/>
    <s v="tier - 2"/>
    <s v="tier - 1"/>
    <s v="R1011"/>
    <n v="47"/>
  </r>
  <r>
    <s v="ID734"/>
    <s v="Goffi"/>
    <n v="41.02"/>
    <n v="11.37"/>
    <s v="No"/>
    <s v="No"/>
    <x v="0"/>
    <n v="0"/>
    <x v="1"/>
    <x v="3"/>
    <d v="1960-12-13T00:00:00"/>
    <x v="1933"/>
    <s v="tier - 2"/>
    <s v="tier - 1"/>
    <s v="R1024"/>
    <n v="62"/>
  </r>
  <r>
    <s v="ID735"/>
    <s v="Salovaara"/>
    <n v="32.68"/>
    <n v="11.87"/>
    <s v="No"/>
    <s v="No"/>
    <x v="0"/>
    <n v="0"/>
    <x v="1"/>
    <x v="0"/>
    <d v="1977-10-14T00:00:00"/>
    <x v="1934"/>
    <s v="tier - 2"/>
    <s v="tier - 2"/>
    <s v="R1012"/>
    <n v="45"/>
  </r>
  <r>
    <s v="ID736"/>
    <s v="Reid"/>
    <n v="21.7"/>
    <n v="4.9000000000000004"/>
    <s v="No"/>
    <s v="No"/>
    <x v="1"/>
    <n v="1"/>
    <x v="0"/>
    <x v="1"/>
    <d v="1984-09-10T00:00:00"/>
    <x v="1935"/>
    <s v="tier - 2"/>
    <s v="tier - 1"/>
    <s v="R1011"/>
    <n v="38"/>
  </r>
  <r>
    <s v="ID737"/>
    <s v="Allan"/>
    <n v="40.479999999999997"/>
    <n v="6.7"/>
    <s v="No"/>
    <s v="No"/>
    <x v="0"/>
    <n v="3"/>
    <x v="1"/>
    <x v="0"/>
    <d v="1975-09-25T00:00:00"/>
    <x v="1936"/>
    <s v="tier - 2"/>
    <s v="tier - 3"/>
    <s v="R1011"/>
    <n v="47"/>
  </r>
  <r>
    <s v="ID738"/>
    <s v="McLaughlin"/>
    <n v="34.5"/>
    <n v="10.3"/>
    <s v="No"/>
    <s v="No"/>
    <x v="0"/>
    <n v="3"/>
    <x v="1"/>
    <x v="0"/>
    <d v="1972-09-21T00:00:00"/>
    <x v="1937"/>
    <s v="tier - 2"/>
    <s v="tier - 1"/>
    <s v="R1011"/>
    <n v="50"/>
  </r>
  <r>
    <s v="ID739"/>
    <s v="Lee"/>
    <n v="45.9"/>
    <n v="11.14"/>
    <s v="yes"/>
    <s v="No"/>
    <x v="0"/>
    <n v="1"/>
    <x v="1"/>
    <x v="2"/>
    <d v="1993-09-13T00:00:00"/>
    <x v="1938"/>
    <s v="tier - 1"/>
    <s v="tier - 3"/>
    <s v="R1011"/>
    <n v="29"/>
  </r>
  <r>
    <s v="ID74"/>
    <s v="Tang"/>
    <n v="45.5"/>
    <n v="7.96"/>
    <s v="No"/>
    <s v="No"/>
    <x v="0"/>
    <n v="0"/>
    <x v="0"/>
    <x v="0"/>
    <d v="1978-11-10T00:00:00"/>
    <x v="1939"/>
    <s v="tier - 1"/>
    <s v="tier - 3"/>
    <s v="R1017"/>
    <n v="44"/>
  </r>
  <r>
    <s v="ID740"/>
    <s v="Kennedy"/>
    <n v="33.479999999999997"/>
    <n v="4.74"/>
    <s v="yes"/>
    <s v="No"/>
    <x v="0"/>
    <n v="2"/>
    <x v="1"/>
    <x v="0"/>
    <d v="1969-09-11T00:00:00"/>
    <x v="1940"/>
    <s v="tier - 1"/>
    <s v="tier - 2"/>
    <s v="R1011"/>
    <n v="53"/>
  </r>
  <r>
    <s v="ID741"/>
    <s v="Condon"/>
    <n v="28.31"/>
    <n v="5.96"/>
    <s v="yes"/>
    <s v="No"/>
    <x v="0"/>
    <n v="2"/>
    <x v="1"/>
    <x v="3"/>
    <d v="1994-09-08T00:00:00"/>
    <x v="1941"/>
    <s v="tier - 2"/>
    <s v="tier - 1"/>
    <s v="R1011"/>
    <n v="28"/>
  </r>
  <r>
    <s v="ID742"/>
    <s v="Chepkwony"/>
    <n v="21.565000000000001"/>
    <n v="4.95"/>
    <s v="No"/>
    <s v="yes"/>
    <x v="0"/>
    <n v="1"/>
    <x v="0"/>
    <x v="1"/>
    <d v="1975-12-17T00:00:00"/>
    <x v="1942"/>
    <s v="tier - 2"/>
    <s v="tier - 3"/>
    <s v="R1012"/>
    <n v="47"/>
  </r>
  <r>
    <s v="ID743"/>
    <s v="Rodriguez"/>
    <n v="35.590000000000003"/>
    <n v="5.21"/>
    <s v="yes"/>
    <s v="No"/>
    <x v="1"/>
    <n v="1"/>
    <x v="1"/>
    <x v="0"/>
    <d v="1986-12-02T00:00:00"/>
    <x v="1943"/>
    <s v="tier - 2"/>
    <s v="tier - 2"/>
    <s v="R1011"/>
    <n v="36"/>
  </r>
  <r>
    <s v="ID744"/>
    <s v="Szynkarczuk"/>
    <n v="43.44"/>
    <n v="4.8600000000000003"/>
    <s v="yes"/>
    <s v="No"/>
    <x v="0"/>
    <n v="0"/>
    <x v="1"/>
    <x v="1"/>
    <d v="1972-10-19T00:00:00"/>
    <x v="1944"/>
    <s v="tier - 2"/>
    <s v="tier - 2"/>
    <s v="R1011"/>
    <n v="50"/>
  </r>
  <r>
    <s v="ID745"/>
    <s v="Brill"/>
    <n v="21.754999999999999"/>
    <n v="7.79"/>
    <s v="yes"/>
    <s v="No"/>
    <x v="0"/>
    <n v="0"/>
    <x v="1"/>
    <x v="2"/>
    <d v="1976-08-09T00:00:00"/>
    <x v="1945"/>
    <s v="tier - 2"/>
    <s v="tier - 3"/>
    <s v="R1011"/>
    <n v="46"/>
  </r>
  <r>
    <s v="ID746"/>
    <s v="Adams"/>
    <n v="44.55"/>
    <n v="7.12"/>
    <s v="yes"/>
    <s v="No"/>
    <x v="0"/>
    <n v="1"/>
    <x v="1"/>
    <x v="2"/>
    <d v="1981-09-27T00:00:00"/>
    <x v="1946"/>
    <s v="tier - 2"/>
    <s v="tier - 2"/>
    <s v="R1011"/>
    <n v="41"/>
  </r>
  <r>
    <s v="ID747"/>
    <s v="Nunn"/>
    <n v="43.32"/>
    <n v="4.67"/>
    <s v="yes"/>
    <s v="No"/>
    <x v="0"/>
    <n v="0"/>
    <x v="1"/>
    <x v="0"/>
    <d v="1976-09-19T00:00:00"/>
    <x v="1947"/>
    <s v="tier - 2"/>
    <s v="tier - 1"/>
    <s v="R1011"/>
    <n v="46"/>
  </r>
  <r>
    <s v="ID748"/>
    <s v="Blair"/>
    <n v="31.23"/>
    <n v="9.1199999999999992"/>
    <s v="yes"/>
    <s v="No"/>
    <x v="1"/>
    <n v="1"/>
    <x v="1"/>
    <x v="1"/>
    <d v="2003-10-08T00:00:00"/>
    <x v="1948"/>
    <s v="tier - 1"/>
    <s v="tier - 2"/>
    <s v="R1013"/>
    <n v="19"/>
  </r>
  <r>
    <s v="ID749"/>
    <s v="Sharkey"/>
    <n v="42.81"/>
    <n v="4.1500000000000004"/>
    <s v="No"/>
    <s v="No"/>
    <x v="0"/>
    <n v="1"/>
    <x v="1"/>
    <x v="0"/>
    <d v="1990-07-13T00:00:00"/>
    <x v="1949"/>
    <s v="tier - 1"/>
    <s v="tier - 1"/>
    <s v="R1011"/>
    <n v="32"/>
  </r>
  <r>
    <s v="ID75"/>
    <s v="Scalard"/>
    <n v="53.61"/>
    <n v="10.92"/>
    <s v="yes"/>
    <s v="No"/>
    <x v="0"/>
    <n v="1"/>
    <x v="0"/>
    <x v="2"/>
    <d v="1968-11-01T00:00:00"/>
    <x v="1950"/>
    <s v="tier - 2"/>
    <s v="tier - 3"/>
    <s v="R1011"/>
    <n v="54"/>
  </r>
  <r>
    <s v="ID750"/>
    <s v="Burget"/>
    <n v="35.909999999999997"/>
    <n v="6.72"/>
    <s v="yes"/>
    <s v="No"/>
    <x v="0"/>
    <n v="2"/>
    <x v="1"/>
    <x v="3"/>
    <d v="1990-09-30T00:00:00"/>
    <x v="1951"/>
    <s v="tier - 1"/>
    <s v="tier - 2"/>
    <s v="R1011"/>
    <n v="32"/>
  </r>
  <r>
    <s v="ID751"/>
    <s v="English"/>
    <n v="36.65"/>
    <n v="5.01"/>
    <s v="yes"/>
    <s v="No"/>
    <x v="1"/>
    <n v="1"/>
    <x v="1"/>
    <x v="0"/>
    <d v="1990-07-09T00:00:00"/>
    <x v="1952"/>
    <s v="tier - 2"/>
    <s v="tier - 1"/>
    <s v="R1012"/>
    <n v="32"/>
  </r>
  <r>
    <s v="ID752"/>
    <s v="Hampton"/>
    <n v="22.04"/>
    <n v="10.9"/>
    <s v="yes"/>
    <s v="No"/>
    <x v="0"/>
    <n v="2"/>
    <x v="1"/>
    <x v="1"/>
    <d v="1974-12-06T00:00:00"/>
    <x v="1953"/>
    <s v="tier - 1"/>
    <s v="tier - 1"/>
    <s v="R1011"/>
    <n v="48"/>
  </r>
  <r>
    <s v="ID753"/>
    <s v="Flynn"/>
    <n v="31.824999999999999"/>
    <n v="5.52"/>
    <s v="yes"/>
    <s v="No"/>
    <x v="0"/>
    <n v="1"/>
    <x v="1"/>
    <x v="0"/>
    <d v="1972-11-07T00:00:00"/>
    <x v="1954"/>
    <s v="tier - 2"/>
    <s v="tier - 2"/>
    <s v="R1012"/>
    <n v="50"/>
  </r>
  <r>
    <s v="ID754"/>
    <s v="Knast"/>
    <n v="53.58"/>
    <n v="4.55"/>
    <s v="No"/>
    <s v="No"/>
    <x v="0"/>
    <n v="1"/>
    <x v="1"/>
    <x v="1"/>
    <d v="1980-12-12T00:00:00"/>
    <x v="1955"/>
    <s v="tier - 1"/>
    <s v="tier - 3"/>
    <s v="R1012"/>
    <n v="42"/>
  </r>
  <r>
    <s v="ID755"/>
    <s v="Lucas"/>
    <n v="34.299999999999997"/>
    <n v="11.76"/>
    <s v="No"/>
    <s v="No"/>
    <x v="0"/>
    <n v="0"/>
    <x v="1"/>
    <x v="2"/>
    <d v="1995-12-04T00:00:00"/>
    <x v="1956"/>
    <s v="tier - 1"/>
    <s v="tier - 2"/>
    <s v="R1011"/>
    <n v="27"/>
  </r>
  <r>
    <s v="ID756"/>
    <s v="Thomas"/>
    <n v="32.11"/>
    <n v="7.06"/>
    <s v="No"/>
    <s v="No"/>
    <x v="0"/>
    <n v="0"/>
    <x v="1"/>
    <x v="3"/>
    <d v="1981-11-17T00:00:00"/>
    <x v="1957"/>
    <s v="tier - 2"/>
    <s v="tier - 3"/>
    <s v="R1011"/>
    <n v="41"/>
  </r>
  <r>
    <s v="ID757"/>
    <s v="Cherewatti"/>
    <n v="31.78"/>
    <n v="11.35"/>
    <s v="yes"/>
    <s v="No"/>
    <x v="1"/>
    <n v="1"/>
    <x v="1"/>
    <x v="1"/>
    <d v="1971-08-24T00:00:00"/>
    <x v="1958"/>
    <s v="tier - 2"/>
    <s v="tier - 1"/>
    <s v="R1011"/>
    <n v="51"/>
  </r>
  <r>
    <s v="ID758"/>
    <s v="Olle"/>
    <n v="46.89"/>
    <n v="5.52"/>
    <s v="No"/>
    <s v="No"/>
    <x v="0"/>
    <n v="0"/>
    <x v="1"/>
    <x v="0"/>
    <d v="1995-07-08T00:00:00"/>
    <x v="1959"/>
    <s v="tier - 1"/>
    <s v="tier - 1"/>
    <s v="R1011"/>
    <n v="27"/>
  </r>
  <r>
    <s v="ID759"/>
    <s v="Hamsi"/>
    <n v="39.35"/>
    <n v="7.86"/>
    <s v="yes"/>
    <s v="No"/>
    <x v="0"/>
    <n v="1"/>
    <x v="1"/>
    <x v="3"/>
    <d v="1967-07-10T00:00:00"/>
    <x v="1960"/>
    <s v="tier - 2"/>
    <s v="tier - 3"/>
    <s v="R1011"/>
    <n v="55"/>
  </r>
  <r>
    <s v="ID76"/>
    <s v="Finnegan"/>
    <n v="36.19"/>
    <n v="11.51"/>
    <s v="yes"/>
    <s v="No"/>
    <x v="0"/>
    <n v="1"/>
    <x v="0"/>
    <x v="3"/>
    <d v="1994-07-28T00:00:00"/>
    <x v="1961"/>
    <s v="tier - 1"/>
    <s v="tier - 2"/>
    <s v="R1011"/>
    <n v="28"/>
  </r>
  <r>
    <s v="ID760"/>
    <s v="Walsh"/>
    <n v="39.200000000000003"/>
    <n v="11.38"/>
    <s v="No"/>
    <s v="No"/>
    <x v="0"/>
    <n v="0"/>
    <x v="1"/>
    <x v="0"/>
    <d v="1962-07-01T00:00:00"/>
    <x v="1962"/>
    <s v="tier - 1"/>
    <s v="tier - 2"/>
    <s v="R1011"/>
    <n v="60"/>
  </r>
  <r>
    <s v="ID761"/>
    <s v="Villa"/>
    <n v="39.159999999999997"/>
    <n v="10.48"/>
    <s v="No"/>
    <s v="No"/>
    <x v="0"/>
    <n v="0"/>
    <x v="1"/>
    <x v="2"/>
    <d v="1969-10-30T00:00:00"/>
    <x v="1963"/>
    <s v="tier - 2"/>
    <s v="tier - 2"/>
    <s v="R1011"/>
    <n v="53"/>
  </r>
  <r>
    <s v="ID762"/>
    <s v="Cable"/>
    <n v="44.1"/>
    <n v="5.04"/>
    <s v="yes"/>
    <s v="No"/>
    <x v="0"/>
    <n v="0"/>
    <x v="1"/>
    <x v="1"/>
    <d v="1985-07-15T00:00:00"/>
    <x v="1964"/>
    <s v="tier - 2"/>
    <s v="tier - 1"/>
    <s v="R1011"/>
    <n v="37"/>
  </r>
  <r>
    <s v="ID763"/>
    <s v="Eiring"/>
    <n v="33.200000000000003"/>
    <n v="9.06"/>
    <s v="No"/>
    <s v="No"/>
    <x v="0"/>
    <n v="0"/>
    <x v="1"/>
    <x v="3"/>
    <d v="1990-10-12T00:00:00"/>
    <x v="1965"/>
    <s v="tier - 2"/>
    <s v="tier - 1"/>
    <s v="R1011"/>
    <n v="32"/>
  </r>
  <r>
    <s v="ID764"/>
    <s v="Connor"/>
    <n v="29.92"/>
    <n v="11.07"/>
    <s v="No"/>
    <s v="No"/>
    <x v="0"/>
    <n v="0"/>
    <x v="1"/>
    <x v="1"/>
    <d v="2003-11-28T00:00:00"/>
    <x v="1966"/>
    <s v="tier - 2"/>
    <s v="tier - 3"/>
    <s v="R1012"/>
    <n v="19"/>
  </r>
  <r>
    <s v="ID765"/>
    <s v="Friedman"/>
    <n v="25"/>
    <n v="10.45"/>
    <s v="No"/>
    <s v="No"/>
    <x v="0"/>
    <n v="0"/>
    <x v="1"/>
    <x v="0"/>
    <d v="1972-09-05T00:00:00"/>
    <x v="1967"/>
    <s v="tier - 2"/>
    <s v="tier - 3"/>
    <s v="R1011"/>
    <n v="50"/>
  </r>
  <r>
    <s v="ID766"/>
    <s v="Croker"/>
    <n v="38.869999999999997"/>
    <n v="8.6300000000000008"/>
    <s v="yes"/>
    <s v="No"/>
    <x v="0"/>
    <n v="1"/>
    <x v="1"/>
    <x v="0"/>
    <d v="1985-12-07T00:00:00"/>
    <x v="1968"/>
    <s v="tier - 2"/>
    <s v="tier - 2"/>
    <s v="R1011"/>
    <n v="37"/>
  </r>
  <r>
    <s v="ID767"/>
    <s v="Beganics"/>
    <n v="32.299999999999997"/>
    <n v="5.28"/>
    <s v="yes"/>
    <s v="No"/>
    <x v="0"/>
    <n v="2"/>
    <x v="1"/>
    <x v="0"/>
    <d v="1970-06-18T00:00:00"/>
    <x v="1969"/>
    <s v="tier - 2"/>
    <s v="tier - 2"/>
    <s v="R1012"/>
    <n v="52"/>
  </r>
  <r>
    <s v="ID768"/>
    <s v="Huberty"/>
    <n v="31.16"/>
    <n v="7.49"/>
    <s v="yes"/>
    <s v="No"/>
    <x v="0"/>
    <n v="2"/>
    <x v="1"/>
    <x v="2"/>
    <d v="2002-08-25T00:00:00"/>
    <x v="1970"/>
    <s v="tier - 1"/>
    <s v="tier - 1"/>
    <s v="R1018"/>
    <n v="20"/>
  </r>
  <r>
    <s v="ID769"/>
    <s v="Jacobs"/>
    <n v="54.59"/>
    <n v="4.2699999999999996"/>
    <s v="No"/>
    <s v="No"/>
    <x v="0"/>
    <n v="0"/>
    <x v="1"/>
    <x v="0"/>
    <d v="1984-07-22T00:00:00"/>
    <x v="1971"/>
    <s v="tier - 2"/>
    <s v="tier - 3"/>
    <s v="R1011"/>
    <n v="38"/>
  </r>
  <r>
    <s v="ID77"/>
    <s v="Hazlehurst"/>
    <n v="34.6"/>
    <n v="5.99"/>
    <s v="yes"/>
    <s v="No"/>
    <x v="0"/>
    <n v="0"/>
    <x v="0"/>
    <x v="0"/>
    <d v="2003-09-09T00:00:00"/>
    <x v="1972"/>
    <s v="tier - 1"/>
    <s v="tier - 2"/>
    <s v="R1011"/>
    <n v="19"/>
  </r>
  <r>
    <s v="ID770"/>
    <s v="Marin"/>
    <n v="21.09"/>
    <n v="9.2200000000000006"/>
    <s v="yes"/>
    <s v="No"/>
    <x v="0"/>
    <n v="2"/>
    <x v="1"/>
    <x v="1"/>
    <d v="1993-11-28T00:00:00"/>
    <x v="1973"/>
    <s v="tier - 2"/>
    <s v="tier - 2"/>
    <s v="R1011"/>
    <n v="29"/>
  </r>
  <r>
    <s v="ID771"/>
    <s v="Dear"/>
    <n v="52.41"/>
    <n v="5.99"/>
    <s v="No"/>
    <s v="No"/>
    <x v="0"/>
    <n v="1"/>
    <x v="1"/>
    <x v="0"/>
    <d v="2004-11-01T00:00:00"/>
    <x v="1974"/>
    <s v="tier - 1"/>
    <s v="tier - 1"/>
    <s v="R1017"/>
    <n v="18"/>
  </r>
  <r>
    <s v="ID772"/>
    <s v="Lederer"/>
    <n v="41.47"/>
    <n v="5.86"/>
    <s v="yes"/>
    <s v="No"/>
    <x v="0"/>
    <n v="2"/>
    <x v="1"/>
    <x v="2"/>
    <d v="2003-09-12T00:00:00"/>
    <x v="1975"/>
    <s v="tier - 1"/>
    <s v="tier - 3"/>
    <s v="R1012"/>
    <n v="19"/>
  </r>
  <r>
    <s v="ID773"/>
    <s v="Robson"/>
    <n v="33.1"/>
    <n v="5.19"/>
    <s v="yes"/>
    <s v="No"/>
    <x v="0"/>
    <n v="2"/>
    <x v="1"/>
    <x v="1"/>
    <d v="1962-12-11T00:00:00"/>
    <x v="1976"/>
    <s v="tier - 1"/>
    <s v="tier - 3"/>
    <s v="R1011"/>
    <n v="60"/>
  </r>
  <r>
    <s v="ID774"/>
    <s v="Galvan"/>
    <n v="30.8"/>
    <n v="4.37"/>
    <s v="yes"/>
    <s v="No"/>
    <x v="0"/>
    <n v="2"/>
    <x v="1"/>
    <x v="0"/>
    <d v="2000-10-26T00:00:00"/>
    <x v="1977"/>
    <s v="tier - 2"/>
    <s v="tier - 3"/>
    <s v="R1011"/>
    <n v="22"/>
  </r>
  <r>
    <s v="ID775"/>
    <s v="Walsh"/>
    <n v="42.06"/>
    <n v="5.32"/>
    <s v="No"/>
    <s v="No"/>
    <x v="0"/>
    <n v="1"/>
    <x v="1"/>
    <x v="0"/>
    <d v="1997-08-09T00:00:00"/>
    <x v="1978"/>
    <s v="tier - 2"/>
    <s v="tier - 3"/>
    <s v="R1011"/>
    <n v="25"/>
  </r>
  <r>
    <s v="ID776"/>
    <s v="Teeuwen"/>
    <n v="39.270000000000003"/>
    <n v="5.64"/>
    <s v="No"/>
    <s v="No"/>
    <x v="1"/>
    <n v="1"/>
    <x v="1"/>
    <x v="0"/>
    <d v="2000-12-27T00:00:00"/>
    <x v="1979"/>
    <s v="tier - 2"/>
    <s v="tier - 2"/>
    <s v="R1012"/>
    <n v="22"/>
  </r>
  <r>
    <s v="ID777"/>
    <s v="List"/>
    <n v="30.71"/>
    <n v="5.59"/>
    <s v="yes"/>
    <s v="No"/>
    <x v="0"/>
    <n v="1"/>
    <x v="1"/>
    <x v="2"/>
    <d v="1994-09-25T00:00:00"/>
    <x v="1980"/>
    <s v="tier - 2"/>
    <s v="tier - 2"/>
    <s v="R1011"/>
    <n v="28"/>
  </r>
  <r>
    <s v="ID778"/>
    <s v="Shafar"/>
    <n v="47.19"/>
    <n v="5.29"/>
    <s v="No"/>
    <s v="No"/>
    <x v="0"/>
    <n v="0"/>
    <x v="1"/>
    <x v="2"/>
    <d v="1972-07-26T00:00:00"/>
    <x v="1981"/>
    <s v="tier - 2"/>
    <s v="tier - 2"/>
    <s v="R1011"/>
    <n v="50"/>
  </r>
  <r>
    <s v="ID779"/>
    <s v="Copenhaver"/>
    <n v="30.02"/>
    <n v="6.65"/>
    <s v="No"/>
    <s v="No"/>
    <x v="0"/>
    <n v="0"/>
    <x v="1"/>
    <x v="3"/>
    <d v="2002-12-26T00:00:00"/>
    <x v="1982"/>
    <s v="tier - 2"/>
    <s v="tier - 3"/>
    <s v="R1011"/>
    <n v="20"/>
  </r>
  <r>
    <s v="ID78"/>
    <s v="Stump"/>
    <n v="54.12"/>
    <n v="11.57"/>
    <s v="No"/>
    <s v="No"/>
    <x v="0"/>
    <n v="0"/>
    <x v="0"/>
    <x v="0"/>
    <d v="1999-11-06T00:00:00"/>
    <x v="1983"/>
    <s v="tier - 2"/>
    <s v="tier - 3"/>
    <s v="R1011"/>
    <n v="23"/>
  </r>
  <r>
    <s v="ID780"/>
    <s v="Wehrman"/>
    <n v="37.909999999999997"/>
    <n v="5.68"/>
    <s v="yes"/>
    <s v="No"/>
    <x v="0"/>
    <n v="0"/>
    <x v="1"/>
    <x v="2"/>
    <d v="1971-08-25T00:00:00"/>
    <x v="1984"/>
    <s v="tier - 2"/>
    <s v="tier - 2"/>
    <s v="R1011"/>
    <n v="51"/>
  </r>
  <r>
    <s v="ID781"/>
    <s v="Sischo"/>
    <n v="54.61"/>
    <n v="4.49"/>
    <s v="No"/>
    <s v="No"/>
    <x v="0"/>
    <n v="0"/>
    <x v="1"/>
    <x v="1"/>
    <d v="1975-07-21T00:00:00"/>
    <x v="1985"/>
    <s v="tier - 2"/>
    <s v="tier - 1"/>
    <s v="R1012"/>
    <n v="47"/>
  </r>
  <r>
    <s v="ID782"/>
    <s v="Fonti"/>
    <n v="36.005000000000003"/>
    <n v="6.9"/>
    <s v="No"/>
    <s v="No"/>
    <x v="0"/>
    <n v="0"/>
    <x v="1"/>
    <x v="0"/>
    <d v="1962-07-05T00:00:00"/>
    <x v="1986"/>
    <s v="tier - 1"/>
    <s v="tier - 1"/>
    <s v="R1011"/>
    <n v="60"/>
  </r>
  <r>
    <s v="ID783"/>
    <s v="Merlis"/>
    <n v="28.7"/>
    <n v="11.52"/>
    <s v="No"/>
    <s v="No"/>
    <x v="0"/>
    <n v="0"/>
    <x v="1"/>
    <x v="1"/>
    <d v="1998-06-11T00:00:00"/>
    <x v="1987"/>
    <s v="tier - 1"/>
    <s v="tier - 3"/>
    <s v="R1019"/>
    <n v="24"/>
  </r>
  <r>
    <s v="ID784"/>
    <s v="Hasegawa"/>
    <n v="34.295000000000002"/>
    <n v="11.24"/>
    <s v="No"/>
    <s v="No"/>
    <x v="0"/>
    <n v="0"/>
    <x v="1"/>
    <x v="2"/>
    <d v="1995-10-30T00:00:00"/>
    <x v="1988"/>
    <s v="tier - 1"/>
    <s v="tier - 1"/>
    <s v="R1011"/>
    <n v="27"/>
  </r>
  <r>
    <s v="ID785"/>
    <s v="Haselden"/>
    <n v="27.55"/>
    <n v="10.98"/>
    <s v="No"/>
    <s v="No"/>
    <x v="0"/>
    <n v="0"/>
    <x v="1"/>
    <x v="3"/>
    <d v="1986-10-11T00:00:00"/>
    <x v="1989"/>
    <s v="tier - 1"/>
    <s v="tier - 2"/>
    <s v="R1011"/>
    <n v="36"/>
  </r>
  <r>
    <s v="ID786"/>
    <s v="Simonson"/>
    <n v="40.700000000000003"/>
    <n v="5.42"/>
    <s v="No"/>
    <s v="No"/>
    <x v="0"/>
    <n v="0"/>
    <x v="1"/>
    <x v="3"/>
    <d v="2004-11-01T00:00:00"/>
    <x v="1990"/>
    <s v="tier - 1"/>
    <s v="tier - 3"/>
    <s v="R1013"/>
    <n v="18"/>
  </r>
  <r>
    <s v="ID787"/>
    <s v="Montag"/>
    <n v="18.335000000000001"/>
    <n v="10.97"/>
    <s v="No"/>
    <s v="No"/>
    <x v="0"/>
    <n v="0"/>
    <x v="1"/>
    <x v="0"/>
    <d v="1983-10-02T00:00:00"/>
    <x v="1991"/>
    <s v="tier - 2"/>
    <s v="tier - 2"/>
    <s v="R1012"/>
    <n v="39"/>
  </r>
  <r>
    <s v="ID788"/>
    <s v="Deroian"/>
    <n v="33.914999999999999"/>
    <n v="9.56"/>
    <s v="yes"/>
    <s v="No"/>
    <x v="0"/>
    <n v="2"/>
    <x v="1"/>
    <x v="1"/>
    <d v="1984-10-01T00:00:00"/>
    <x v="1992"/>
    <s v="tier - 2"/>
    <s v="tier - 3"/>
    <s v="R1011"/>
    <n v="38"/>
  </r>
  <r>
    <s v="ID789"/>
    <s v="Goetz"/>
    <n v="33.534999999999997"/>
    <n v="9.4"/>
    <s v="yes"/>
    <s v="No"/>
    <x v="0"/>
    <n v="2"/>
    <x v="1"/>
    <x v="0"/>
    <d v="2003-10-05T00:00:00"/>
    <x v="1993"/>
    <s v="tier - 2"/>
    <s v="tier - 1"/>
    <s v="R1013"/>
    <n v="19"/>
  </r>
  <r>
    <s v="ID79"/>
    <s v="Brady"/>
    <n v="48.82"/>
    <n v="6.67"/>
    <s v="yes"/>
    <s v="No"/>
    <x v="0"/>
    <n v="0"/>
    <x v="0"/>
    <x v="1"/>
    <d v="1990-09-24T00:00:00"/>
    <x v="1994"/>
    <s v="tier - 1"/>
    <s v="tier - 2"/>
    <s v="R1011"/>
    <n v="32"/>
  </r>
  <r>
    <s v="ID790"/>
    <s v="Moran"/>
    <n v="23.655000000000001"/>
    <n v="8.48"/>
    <s v="yes"/>
    <s v="No"/>
    <x v="0"/>
    <n v="2"/>
    <x v="1"/>
    <x v="1"/>
    <d v="1998-06-24T00:00:00"/>
    <x v="1995"/>
    <s v="tier - 1"/>
    <s v="tier - 3"/>
    <s v="R1011"/>
    <n v="24"/>
  </r>
  <r>
    <s v="ID791"/>
    <s v="Strickler"/>
    <n v="28"/>
    <n v="5.57"/>
    <s v="No"/>
    <s v="No"/>
    <x v="0"/>
    <n v="0"/>
    <x v="1"/>
    <x v="0"/>
    <d v="1976-11-25T00:00:00"/>
    <x v="1996"/>
    <s v="tier - 2"/>
    <s v="tier - 3"/>
    <s v="R1011"/>
    <n v="46"/>
  </r>
  <r>
    <s v="ID792"/>
    <s v="Simone"/>
    <n v="30.23"/>
    <n v="6.94"/>
    <s v="yes"/>
    <s v="No"/>
    <x v="1"/>
    <n v="1"/>
    <x v="1"/>
    <x v="0"/>
    <d v="2004-10-09T00:00:00"/>
    <x v="1997"/>
    <s v="tier - 1"/>
    <s v="tier - 3"/>
    <s v="R1016"/>
    <n v="18"/>
  </r>
  <r>
    <s v="ID793"/>
    <s v="Von Rock"/>
    <n v="51.14"/>
    <n v="4.05"/>
    <s v="No"/>
    <s v="No"/>
    <x v="0"/>
    <n v="1"/>
    <x v="1"/>
    <x v="0"/>
    <d v="1994-07-07T00:00:00"/>
    <x v="1998"/>
    <s v="tier - 1"/>
    <s v="tier - 3"/>
    <s v="R1013"/>
    <n v="28"/>
  </r>
  <r>
    <s v="ID794"/>
    <s v="Woodard"/>
    <n v="24.32"/>
    <n v="10.220000000000001"/>
    <s v="No"/>
    <s v="No"/>
    <x v="0"/>
    <n v="0"/>
    <x v="1"/>
    <x v="2"/>
    <d v="2003-07-03T00:00:00"/>
    <x v="1999"/>
    <s v="tier - 1"/>
    <s v="tier - 2"/>
    <s v="R1011"/>
    <n v="19"/>
  </r>
  <r>
    <s v="ID795"/>
    <s v="Li"/>
    <n v="38.06"/>
    <n v="9.24"/>
    <s v="No"/>
    <s v="No"/>
    <x v="0"/>
    <n v="0"/>
    <x v="1"/>
    <x v="0"/>
    <d v="1995-12-27T00:00:00"/>
    <x v="2000"/>
    <s v="tier - 1"/>
    <s v="tier - 2"/>
    <s v="R1013"/>
    <n v="27"/>
  </r>
  <r>
    <s v="ID796"/>
    <s v="Sinda"/>
    <n v="37.700000000000003"/>
    <n v="8.6"/>
    <s v="No"/>
    <s v="No"/>
    <x v="0"/>
    <n v="0"/>
    <x v="1"/>
    <x v="0"/>
    <d v="2003-09-17T00:00:00"/>
    <x v="2001"/>
    <s v="tier - 1"/>
    <s v="tier - 3"/>
    <s v="R1011"/>
    <n v="19"/>
  </r>
  <r>
    <s v="ID797"/>
    <s v="Rydland"/>
    <n v="44"/>
    <n v="9.32"/>
    <s v="yes"/>
    <s v="No"/>
    <x v="0"/>
    <n v="2"/>
    <x v="1"/>
    <x v="0"/>
    <d v="1995-10-17T00:00:00"/>
    <x v="2002"/>
    <s v="tier - 2"/>
    <s v="tier - 3"/>
    <s v="R1011"/>
    <n v="27"/>
  </r>
  <r>
    <s v="ID798"/>
    <s v="Vespa"/>
    <n v="41.45"/>
    <n v="6.12"/>
    <s v="yes"/>
    <s v="No"/>
    <x v="0"/>
    <n v="0"/>
    <x v="1"/>
    <x v="0"/>
    <d v="1983-07-29T00:00:00"/>
    <x v="2003"/>
    <s v="tier - 2"/>
    <s v="tier - 3"/>
    <s v="R1011"/>
    <n v="39"/>
  </r>
  <r>
    <s v="ID799"/>
    <s v="Meadows"/>
    <n v="25.364999999999998"/>
    <n v="9.19"/>
    <s v="yes"/>
    <s v="No"/>
    <x v="0"/>
    <n v="0"/>
    <x v="1"/>
    <x v="0"/>
    <d v="1967-10-07T00:00:00"/>
    <x v="2004"/>
    <s v="tier - 2"/>
    <s v="tier - 2"/>
    <s v="R1011"/>
    <n v="55"/>
  </r>
  <r>
    <s v="ID8"/>
    <s v="Toppen"/>
    <n v="36.96"/>
    <n v="7.93"/>
    <s v="No"/>
    <s v="No"/>
    <x v="0"/>
    <n v="3"/>
    <x v="0"/>
    <x v="2"/>
    <d v="1998-08-22T00:00:00"/>
    <x v="2004"/>
    <s v="tier - 2"/>
    <s v="tier - 1"/>
    <s v="R1011"/>
    <n v="24"/>
  </r>
  <r>
    <s v="ID80"/>
    <s v="Ermer"/>
    <n v="51.01"/>
    <n v="9.1999999999999993"/>
    <s v="No"/>
    <s v="No"/>
    <x v="0"/>
    <n v="0"/>
    <x v="0"/>
    <x v="1"/>
    <d v="1997-08-22T00:00:00"/>
    <x v="2005"/>
    <s v="tier - 2"/>
    <s v="tier - 2"/>
    <s v="R1011"/>
    <n v="25"/>
  </r>
  <r>
    <s v="ID800"/>
    <s v="Dionne"/>
    <n v="34.56"/>
    <n v="5.84"/>
    <s v="yes"/>
    <s v="No"/>
    <x v="1"/>
    <n v="1"/>
    <x v="1"/>
    <x v="1"/>
    <d v="1982-07-05T00:00:00"/>
    <x v="2006"/>
    <s v="tier - 2"/>
    <s v="tier - 3"/>
    <s v="R1011"/>
    <n v="40"/>
  </r>
  <r>
    <s v="ID801"/>
    <s v="Stasulli"/>
    <n v="28.2"/>
    <n v="7.19"/>
    <s v="yes"/>
    <s v="No"/>
    <x v="0"/>
    <n v="2"/>
    <x v="1"/>
    <x v="1"/>
    <d v="1975-08-29T00:00:00"/>
    <x v="2007"/>
    <s v="tier - 2"/>
    <s v="tier - 1"/>
    <s v="R1011"/>
    <n v="47"/>
  </r>
  <r>
    <s v="ID802"/>
    <s v="Duran"/>
    <n v="30.43"/>
    <n v="9.39"/>
    <s v="No"/>
    <s v="No"/>
    <x v="0"/>
    <n v="0"/>
    <x v="1"/>
    <x v="3"/>
    <d v="1977-06-29T00:00:00"/>
    <x v="2008"/>
    <s v="tier - 1"/>
    <s v="tier - 1"/>
    <s v="R1017"/>
    <n v="45"/>
  </r>
  <r>
    <s v="ID803"/>
    <s v="Klundt"/>
    <n v="32.395000000000003"/>
    <n v="4.2699999999999996"/>
    <s v="yes"/>
    <s v="No"/>
    <x v="0"/>
    <n v="1"/>
    <x v="1"/>
    <x v="2"/>
    <d v="1998-12-22T00:00:00"/>
    <x v="2009"/>
    <s v="tier - 1"/>
    <s v="tier - 1"/>
    <s v="R1016"/>
    <n v="24"/>
  </r>
  <r>
    <s v="ID804"/>
    <s v="Waters"/>
    <n v="24.035"/>
    <n v="11.71"/>
    <s v="No"/>
    <s v="No"/>
    <x v="0"/>
    <n v="0"/>
    <x v="1"/>
    <x v="0"/>
    <d v="1967-12-30T00:00:00"/>
    <x v="2010"/>
    <s v="tier - 2"/>
    <s v="tier - 2"/>
    <s v="R1011"/>
    <n v="55"/>
  </r>
  <r>
    <s v="ID805"/>
    <s v="Rusk"/>
    <n v="37.119999999999997"/>
    <n v="5.29"/>
    <s v="No"/>
    <s v="No"/>
    <x v="0"/>
    <n v="2"/>
    <x v="1"/>
    <x v="1"/>
    <d v="1997-07-09T00:00:00"/>
    <x v="2011"/>
    <s v="tier - 1"/>
    <s v="tier - 2"/>
    <s v="R1011"/>
    <n v="25"/>
  </r>
  <r>
    <s v="ID806"/>
    <s v="Gersbach"/>
    <n v="34.840000000000003"/>
    <n v="6"/>
    <s v="yes"/>
    <s v="No"/>
    <x v="1"/>
    <n v="1"/>
    <x v="1"/>
    <x v="1"/>
    <d v="1988-09-19T00:00:00"/>
    <x v="2012"/>
    <s v="tier - 2"/>
    <s v="tier - 1"/>
    <s v="R1011"/>
    <n v="34"/>
  </r>
  <r>
    <s v="ID807"/>
    <s v="Taylor-Watson"/>
    <n v="29.53"/>
    <n v="10.64"/>
    <s v="No"/>
    <s v="No"/>
    <x v="0"/>
    <n v="0"/>
    <x v="1"/>
    <x v="1"/>
    <d v="1971-09-22T00:00:00"/>
    <x v="2013"/>
    <s v="tier - 2"/>
    <s v="tier - 3"/>
    <s v="R1011"/>
    <n v="51"/>
  </r>
  <r>
    <s v="ID808"/>
    <s v="Crawford"/>
    <n v="42.51"/>
    <n v="8.2100000000000009"/>
    <s v="yes"/>
    <s v="No"/>
    <x v="0"/>
    <n v="0"/>
    <x v="1"/>
    <x v="2"/>
    <d v="1988-11-20T00:00:00"/>
    <x v="2014"/>
    <s v="tier - 1"/>
    <s v="tier - 2"/>
    <s v="R1011"/>
    <n v="34"/>
  </r>
  <r>
    <s v="ID809"/>
    <s v="Levitsky"/>
    <n v="38.14"/>
    <n v="5.58"/>
    <s v="No"/>
    <s v="No"/>
    <x v="1"/>
    <n v="1"/>
    <x v="1"/>
    <x v="0"/>
    <d v="1973-12-16T00:00:00"/>
    <x v="2015"/>
    <s v="tier - 2"/>
    <s v="tier - 2"/>
    <s v="R1011"/>
    <n v="49"/>
  </r>
  <r>
    <s v="ID81"/>
    <s v="Carroll"/>
    <n v="45.65"/>
    <n v="5.1100000000000003"/>
    <s v="yes"/>
    <s v="No"/>
    <x v="0"/>
    <n v="1"/>
    <x v="0"/>
    <x v="0"/>
    <d v="1992-09-13T00:00:00"/>
    <x v="2016"/>
    <s v="tier - 2"/>
    <s v="tier - 3"/>
    <s v="R1011"/>
    <n v="30"/>
  </r>
  <r>
    <s v="ID810"/>
    <s v="Campos"/>
    <n v="39.93"/>
    <n v="8.75"/>
    <s v="No"/>
    <s v="No"/>
    <x v="0"/>
    <n v="0"/>
    <x v="1"/>
    <x v="1"/>
    <d v="1973-10-27T00:00:00"/>
    <x v="2017"/>
    <s v="tier - 1"/>
    <s v="tier - 1"/>
    <s v="R1011"/>
    <n v="49"/>
  </r>
  <r>
    <s v="ID811"/>
    <s v="Flajslik"/>
    <n v="38.83"/>
    <n v="11.86"/>
    <s v="No"/>
    <s v="No"/>
    <x v="0"/>
    <n v="0"/>
    <x v="1"/>
    <x v="0"/>
    <d v="1964-08-29T00:00:00"/>
    <x v="2018"/>
    <s v="tier - 2"/>
    <s v="tier - 1"/>
    <s v="R1011"/>
    <n v="58"/>
  </r>
  <r>
    <s v="ID812"/>
    <s v="Chua"/>
    <n v="37.4"/>
    <n v="11.46"/>
    <s v="No"/>
    <s v="No"/>
    <x v="0"/>
    <n v="0"/>
    <x v="1"/>
    <x v="0"/>
    <d v="1971-08-10T00:00:00"/>
    <x v="2019"/>
    <s v="tier - 1"/>
    <s v="tier - 3"/>
    <s v="R1011"/>
    <n v="51"/>
  </r>
  <r>
    <s v="ID813"/>
    <s v="Wiltse"/>
    <n v="21.4"/>
    <n v="9.0299999999999994"/>
    <s v="No"/>
    <s v="No"/>
    <x v="0"/>
    <n v="0"/>
    <x v="1"/>
    <x v="0"/>
    <d v="2000-10-13T00:00:00"/>
    <x v="2020"/>
    <s v="tier - 1"/>
    <s v="tier - 2"/>
    <s v="R1011"/>
    <n v="22"/>
  </r>
  <r>
    <s v="ID814"/>
    <s v="Fisher"/>
    <n v="38.380000000000003"/>
    <n v="8.26"/>
    <s v="yes"/>
    <s v="No"/>
    <x v="0"/>
    <n v="2"/>
    <x v="1"/>
    <x v="0"/>
    <d v="2000-11-19T00:00:00"/>
    <x v="2020"/>
    <s v="tier - 2"/>
    <s v="tier - 3"/>
    <s v="R1011"/>
    <n v="22"/>
  </r>
  <r>
    <s v="ID815"/>
    <s v="Wilzbacher"/>
    <n v="33.659999999999997"/>
    <n v="5.42"/>
    <s v="yes"/>
    <s v="No"/>
    <x v="0"/>
    <n v="2"/>
    <x v="1"/>
    <x v="1"/>
    <d v="2000-12-17T00:00:00"/>
    <x v="2021"/>
    <s v="tier - 2"/>
    <s v="tier - 3"/>
    <s v="R1013"/>
    <n v="22"/>
  </r>
  <r>
    <s v="ID816"/>
    <s v="Thayer"/>
    <n v="31.79"/>
    <n v="11.33"/>
    <s v="yes"/>
    <s v="No"/>
    <x v="1"/>
    <n v="1"/>
    <x v="1"/>
    <x v="2"/>
    <d v="1978-12-19T00:00:00"/>
    <x v="2022"/>
    <s v="tier - 2"/>
    <s v="tier - 1"/>
    <s v="R1011"/>
    <n v="44"/>
  </r>
  <r>
    <s v="ID817"/>
    <s v="Brosseau"/>
    <n v="29.7"/>
    <n v="7.69"/>
    <s v="yes"/>
    <s v="No"/>
    <x v="1"/>
    <n v="1"/>
    <x v="1"/>
    <x v="3"/>
    <d v="1974-07-15T00:00:00"/>
    <x v="2023"/>
    <s v="tier - 2"/>
    <s v="tier - 3"/>
    <s v="R1012"/>
    <n v="48"/>
  </r>
  <r>
    <s v="ID818"/>
    <s v="Phares"/>
    <n v="25.46"/>
    <n v="8.77"/>
    <s v="yes"/>
    <s v="No"/>
    <x v="1"/>
    <n v="1"/>
    <x v="1"/>
    <x v="1"/>
    <d v="1976-10-04T00:00:00"/>
    <x v="2024"/>
    <s v="tier - 2"/>
    <s v="tier - 2"/>
    <s v="R1011"/>
    <n v="46"/>
  </r>
  <r>
    <s v="ID819"/>
    <s v="Curley"/>
    <n v="39.14"/>
    <n v="4.91"/>
    <s v="No"/>
    <s v="yes"/>
    <x v="0"/>
    <n v="1"/>
    <x v="1"/>
    <x v="2"/>
    <d v="1992-06-18T00:00:00"/>
    <x v="2025"/>
    <s v="tier - 2"/>
    <s v="tier - 1"/>
    <s v="R1011"/>
    <n v="30"/>
  </r>
  <r>
    <s v="ID82"/>
    <s v="Johnston"/>
    <n v="52.9"/>
    <n v="5.34"/>
    <s v="No"/>
    <s v="No"/>
    <x v="0"/>
    <n v="0"/>
    <x v="0"/>
    <x v="1"/>
    <d v="1981-11-22T00:00:00"/>
    <x v="2026"/>
    <s v="tier - 1"/>
    <s v="tier - 3"/>
    <s v="R1011"/>
    <n v="41"/>
  </r>
  <r>
    <s v="ID820"/>
    <s v="Padula"/>
    <n v="41.2"/>
    <n v="4.95"/>
    <s v="No"/>
    <s v="No"/>
    <x v="0"/>
    <n v="1"/>
    <x v="1"/>
    <x v="1"/>
    <d v="1999-09-04T00:00:00"/>
    <x v="2027"/>
    <s v="tier - 2"/>
    <s v="tier - 3"/>
    <s v="R1013"/>
    <n v="23"/>
  </r>
  <r>
    <s v="ID821"/>
    <s v="Gamirov"/>
    <n v="28.81"/>
    <n v="10.8"/>
    <s v="yes"/>
    <s v="No"/>
    <x v="1"/>
    <n v="1"/>
    <x v="1"/>
    <x v="0"/>
    <d v="1963-07-22T00:00:00"/>
    <x v="2028"/>
    <s v="tier - 2"/>
    <s v="tier - 1"/>
    <s v="R1011"/>
    <n v="59"/>
  </r>
  <r>
    <s v="ID822"/>
    <s v="Briot"/>
    <n v="37.409999999999997"/>
    <n v="7.21"/>
    <s v="No"/>
    <s v="No"/>
    <x v="0"/>
    <n v="2"/>
    <x v="1"/>
    <x v="1"/>
    <d v="1996-08-20T00:00:00"/>
    <x v="2029"/>
    <s v="tier - 1"/>
    <s v="tier - 1"/>
    <s v="R1011"/>
    <n v="26"/>
  </r>
  <r>
    <s v="ID823"/>
    <s v="De Hueck"/>
    <n v="52.54"/>
    <n v="5.12"/>
    <s v="No"/>
    <s v="No"/>
    <x v="1"/>
    <n v="1"/>
    <x v="1"/>
    <x v="0"/>
    <d v="1979-11-04T00:00:00"/>
    <x v="2030"/>
    <s v="tier - 2"/>
    <s v="tier - 2"/>
    <s v="R1011"/>
    <n v="43"/>
  </r>
  <r>
    <s v="ID824"/>
    <s v="Putt"/>
    <n v="17.29"/>
    <n v="4.62"/>
    <s v="No"/>
    <s v="yes"/>
    <x v="0"/>
    <n v="1"/>
    <x v="0"/>
    <x v="0"/>
    <d v="1997-06-12T00:00:00"/>
    <x v="2031"/>
    <s v="tier - 1"/>
    <s v="tier - 3"/>
    <s v="R1013"/>
    <n v="25"/>
  </r>
  <r>
    <s v="ID825"/>
    <s v="Deiman"/>
    <n v="31.74"/>
    <n v="7.68"/>
    <s v="yes"/>
    <s v="No"/>
    <x v="0"/>
    <n v="0"/>
    <x v="1"/>
    <x v="0"/>
    <d v="2004-08-30T00:00:00"/>
    <x v="2032"/>
    <s v="tier - 2"/>
    <s v="tier - 2"/>
    <s v="R1013"/>
    <n v="18"/>
  </r>
  <r>
    <s v="ID826"/>
    <s v="Bonanni"/>
    <n v="26.504999999999999"/>
    <n v="6.79"/>
    <s v="yes"/>
    <s v="No"/>
    <x v="1"/>
    <n v="1"/>
    <x v="1"/>
    <x v="1"/>
    <d v="1974-12-06T00:00:00"/>
    <x v="2033"/>
    <s v="tier - 2"/>
    <s v="tier - 3"/>
    <s v="R1012"/>
    <n v="48"/>
  </r>
  <r>
    <s v="ID827"/>
    <s v="Stein"/>
    <n v="36.479999999999997"/>
    <n v="11.09"/>
    <s v="No"/>
    <s v="No"/>
    <x v="0"/>
    <n v="0"/>
    <x v="1"/>
    <x v="0"/>
    <d v="1999-10-01T00:00:00"/>
    <x v="2034"/>
    <s v="tier - 1"/>
    <s v="tier - 3"/>
    <s v="R1016"/>
    <n v="23"/>
  </r>
  <r>
    <s v="ID828"/>
    <s v="Laumann"/>
    <n v="39.159999999999997"/>
    <n v="5.24"/>
    <s v="yes"/>
    <s v="No"/>
    <x v="1"/>
    <n v="1"/>
    <x v="1"/>
    <x v="0"/>
    <d v="1993-12-28T00:00:00"/>
    <x v="2035"/>
    <s v="tier - 1"/>
    <s v="tier - 3"/>
    <s v="R1011"/>
    <n v="29"/>
  </r>
  <r>
    <s v="ID829"/>
    <s v="Galaviz"/>
    <n v="28.22"/>
    <n v="7.51"/>
    <s v="yes"/>
    <s v="No"/>
    <x v="1"/>
    <n v="1"/>
    <x v="1"/>
    <x v="0"/>
    <d v="2003-09-05T00:00:00"/>
    <x v="2036"/>
    <s v="tier - 1"/>
    <s v="tier - 1"/>
    <s v="R1012"/>
    <n v="19"/>
  </r>
  <r>
    <s v="ID83"/>
    <s v="Piper"/>
    <n v="45.41"/>
    <n v="4.03"/>
    <s v="yes"/>
    <s v="No"/>
    <x v="0"/>
    <n v="1"/>
    <x v="0"/>
    <x v="0"/>
    <d v="2004-12-25T00:00:00"/>
    <x v="2037"/>
    <s v="tier - 1"/>
    <s v="tier - 2"/>
    <s v="R1013"/>
    <n v="18"/>
  </r>
  <r>
    <s v="ID830"/>
    <s v="Cantini"/>
    <n v="35"/>
    <n v="4.13"/>
    <s v="No"/>
    <s v="No"/>
    <x v="0"/>
    <n v="2"/>
    <x v="1"/>
    <x v="1"/>
    <d v="1992-06-16T00:00:00"/>
    <x v="2038"/>
    <s v="tier - 2"/>
    <s v="tier - 2"/>
    <s v="R1011"/>
    <n v="30"/>
  </r>
  <r>
    <s v="ID831"/>
    <s v="Hartman"/>
    <n v="36.24"/>
    <n v="8.3800000000000008"/>
    <s v="yes"/>
    <s v="No"/>
    <x v="0"/>
    <n v="1"/>
    <x v="1"/>
    <x v="1"/>
    <d v="1967-10-18T00:00:00"/>
    <x v="2039"/>
    <s v="tier - 1"/>
    <s v="tier - 3"/>
    <s v="R1011"/>
    <n v="55"/>
  </r>
  <r>
    <s v="ID832"/>
    <s v="Werhane"/>
    <n v="36.954999999999998"/>
    <n v="8.07"/>
    <s v="No"/>
    <s v="No"/>
    <x v="0"/>
    <n v="0"/>
    <x v="1"/>
    <x v="2"/>
    <d v="1975-06-05T00:00:00"/>
    <x v="2040"/>
    <s v="tier - 1"/>
    <s v="tier - 2"/>
    <s v="R1011"/>
    <n v="48"/>
  </r>
  <r>
    <s v="ID833"/>
    <s v="Davies"/>
    <n v="29.64"/>
    <n v="8.9499999999999993"/>
    <s v="No"/>
    <s v="No"/>
    <x v="0"/>
    <n v="0"/>
    <x v="1"/>
    <x v="1"/>
    <d v="2003-12-09T00:00:00"/>
    <x v="2041"/>
    <s v="tier - 2"/>
    <s v="tier - 3"/>
    <s v="R1011"/>
    <n v="19"/>
  </r>
  <r>
    <s v="ID834"/>
    <s v="Hummel"/>
    <n v="42.74"/>
    <n v="6.31"/>
    <s v="yes"/>
    <s v="No"/>
    <x v="0"/>
    <n v="1"/>
    <x v="1"/>
    <x v="2"/>
    <d v="1962-11-19T00:00:00"/>
    <x v="2042"/>
    <s v="tier - 2"/>
    <s v="tier - 2"/>
    <s v="R1011"/>
    <n v="60"/>
  </r>
  <r>
    <s v="ID835"/>
    <s v="Lutz"/>
    <n v="36.130000000000003"/>
    <n v="7.19"/>
    <s v="yes"/>
    <s v="No"/>
    <x v="0"/>
    <n v="2"/>
    <x v="1"/>
    <x v="0"/>
    <d v="1973-08-09T00:00:00"/>
    <x v="2043"/>
    <s v="tier - 2"/>
    <s v="tier - 3"/>
    <s v="R1011"/>
    <n v="49"/>
  </r>
  <r>
    <s v="ID836"/>
    <s v="Waters"/>
    <n v="31.55"/>
    <n v="6.11"/>
    <s v="yes"/>
    <s v="No"/>
    <x v="0"/>
    <n v="1"/>
    <x v="1"/>
    <x v="0"/>
    <d v="1992-10-09T00:00:00"/>
    <x v="2044"/>
    <s v="tier - 1"/>
    <s v="tier - 2"/>
    <s v="R1011"/>
    <n v="30"/>
  </r>
  <r>
    <s v="ID837"/>
    <s v="Viglienzoni"/>
    <n v="52.75"/>
    <n v="6.02"/>
    <s v="No"/>
    <s v="No"/>
    <x v="0"/>
    <n v="1"/>
    <x v="1"/>
    <x v="2"/>
    <d v="1961-07-29T00:00:00"/>
    <x v="2045"/>
    <s v="tier - 2"/>
    <s v="tier - 2"/>
    <s v="R1013"/>
    <n v="61"/>
  </r>
  <r>
    <s v="ID838"/>
    <s v="Rathbun"/>
    <n v="36.67"/>
    <n v="11.86"/>
    <s v="No"/>
    <s v="No"/>
    <x v="0"/>
    <n v="0"/>
    <x v="1"/>
    <x v="1"/>
    <d v="1970-07-14T00:00:00"/>
    <x v="2046"/>
    <s v="tier - 1"/>
    <s v="tier - 1"/>
    <s v="R1011"/>
    <n v="52"/>
  </r>
  <r>
    <s v="ID839"/>
    <s v="crane"/>
    <n v="38.06"/>
    <n v="8.25"/>
    <s v="No"/>
    <s v="No"/>
    <x v="0"/>
    <n v="0"/>
    <x v="1"/>
    <x v="0"/>
    <d v="1965-12-28T00:00:00"/>
    <x v="2047"/>
    <s v="tier - 2"/>
    <s v="tier - 1"/>
    <s v="R1011"/>
    <n v="57"/>
  </r>
  <r>
    <s v="ID84"/>
    <s v="Conant"/>
    <n v="49.41"/>
    <n v="4.2300000000000004"/>
    <s v="yes"/>
    <s v="No"/>
    <x v="1"/>
    <n v="1"/>
    <x v="0"/>
    <x v="0"/>
    <d v="1992-10-06T00:00:00"/>
    <x v="2048"/>
    <s v="tier - 1"/>
    <s v="tier - 2"/>
    <s v="R1011"/>
    <n v="30"/>
  </r>
  <r>
    <s v="ID840"/>
    <s v="Huyser-Wierenga"/>
    <n v="38"/>
    <n v="8.1300000000000008"/>
    <s v="No"/>
    <s v="No"/>
    <x v="0"/>
    <n v="0"/>
    <x v="1"/>
    <x v="0"/>
    <d v="1992-07-04T00:00:00"/>
    <x v="2048"/>
    <s v="tier - 2"/>
    <s v="tier - 3"/>
    <s v="R1011"/>
    <n v="30"/>
  </r>
  <r>
    <s v="ID841"/>
    <s v="Natalini"/>
    <n v="35.1"/>
    <n v="10.1"/>
    <s v="No"/>
    <s v="No"/>
    <x v="0"/>
    <n v="0"/>
    <x v="1"/>
    <x v="1"/>
    <d v="1972-12-05T00:00:00"/>
    <x v="2049"/>
    <s v="tier - 1"/>
    <s v="tier - 3"/>
    <s v="R1011"/>
    <n v="50"/>
  </r>
  <r>
    <s v="ID842"/>
    <s v="Robbins"/>
    <n v="33.82"/>
    <n v="5.89"/>
    <s v="yes"/>
    <s v="No"/>
    <x v="0"/>
    <n v="2"/>
    <x v="1"/>
    <x v="2"/>
    <d v="2003-06-21T00:00:00"/>
    <x v="2050"/>
    <s v="tier - 2"/>
    <s v="tier - 1"/>
    <s v="R1012"/>
    <n v="19"/>
  </r>
  <r>
    <s v="ID843"/>
    <s v="Stanislav"/>
    <n v="37.43"/>
    <n v="4.97"/>
    <s v="No"/>
    <s v="No"/>
    <x v="0"/>
    <n v="2"/>
    <x v="1"/>
    <x v="1"/>
    <d v="1963-07-24T00:00:00"/>
    <x v="2051"/>
    <s v="tier - 2"/>
    <s v="tier - 2"/>
    <s v="R1011"/>
    <n v="59"/>
  </r>
  <r>
    <s v="ID844"/>
    <s v="Meyer"/>
    <n v="30.5"/>
    <n v="9.9"/>
    <s v="No"/>
    <s v="No"/>
    <x v="0"/>
    <n v="0"/>
    <x v="1"/>
    <x v="2"/>
    <d v="1991-06-10T00:00:00"/>
    <x v="2052"/>
    <s v="tier - 2"/>
    <s v="tier - 2"/>
    <s v="R1011"/>
    <n v="31"/>
  </r>
  <r>
    <s v="ID845"/>
    <s v="Mears"/>
    <n v="24.53"/>
    <n v="9.0500000000000007"/>
    <s v="No"/>
    <s v="No"/>
    <x v="0"/>
    <n v="0"/>
    <x v="1"/>
    <x v="1"/>
    <d v="1968-10-22T00:00:00"/>
    <x v="2053"/>
    <s v="tier - 2"/>
    <s v="tier - 1"/>
    <s v="R1011"/>
    <n v="54"/>
  </r>
  <r>
    <s v="ID846"/>
    <s v="Neill"/>
    <n v="25.74"/>
    <n v="10.93"/>
    <s v="No"/>
    <s v="No"/>
    <x v="0"/>
    <n v="0"/>
    <x v="1"/>
    <x v="0"/>
    <d v="1977-08-13T00:00:00"/>
    <x v="2054"/>
    <s v="tier - 2"/>
    <s v="tier - 1"/>
    <s v="R1011"/>
    <n v="45"/>
  </r>
  <r>
    <s v="ID847"/>
    <s v="Tola"/>
    <n v="34.08"/>
    <n v="7.58"/>
    <s v="yes"/>
    <s v="No"/>
    <x v="0"/>
    <n v="2"/>
    <x v="1"/>
    <x v="2"/>
    <d v="1992-08-25T00:00:00"/>
    <x v="2055"/>
    <s v="tier - 1"/>
    <s v="tier - 1"/>
    <s v="R1013"/>
    <n v="30"/>
  </r>
  <r>
    <s v="ID848"/>
    <s v="Briskman"/>
    <n v="31.35"/>
    <n v="11"/>
    <s v="yes"/>
    <s v="No"/>
    <x v="1"/>
    <n v="1"/>
    <x v="1"/>
    <x v="2"/>
    <d v="1992-09-13T00:00:00"/>
    <x v="2056"/>
    <s v="tier - 2"/>
    <s v="tier - 3"/>
    <s v="R1011"/>
    <n v="30"/>
  </r>
  <r>
    <s v="ID849"/>
    <s v="Ritzenhein"/>
    <n v="26.79"/>
    <n v="5.0599999999999996"/>
    <s v="No"/>
    <s v="No"/>
    <x v="0"/>
    <n v="1"/>
    <x v="1"/>
    <x v="0"/>
    <d v="1991-11-01T00:00:00"/>
    <x v="2057"/>
    <s v="tier - 2"/>
    <s v="tier - 2"/>
    <s v="R1011"/>
    <n v="31"/>
  </r>
  <r>
    <s v="ID85"/>
    <s v="Malkowski"/>
    <n v="31.824999999999999"/>
    <n v="4.0599999999999996"/>
    <s v="No"/>
    <s v="No"/>
    <x v="0"/>
    <n v="2"/>
    <x v="0"/>
    <x v="0"/>
    <d v="1988-12-17T00:00:00"/>
    <x v="2058"/>
    <s v="tier - 2"/>
    <s v="tier - 1"/>
    <s v="R1011"/>
    <n v="34"/>
  </r>
  <r>
    <s v="ID850"/>
    <s v="Andreyko"/>
    <n v="42.78"/>
    <n v="6.11"/>
    <s v="yes"/>
    <s v="No"/>
    <x v="0"/>
    <n v="1"/>
    <x v="1"/>
    <x v="1"/>
    <d v="1989-06-10T00:00:00"/>
    <x v="2059"/>
    <s v="tier - 2"/>
    <s v="tier - 3"/>
    <s v="R1011"/>
    <n v="33"/>
  </r>
  <r>
    <s v="ID851"/>
    <s v="Landry"/>
    <n v="46.75"/>
    <n v="6.66"/>
    <s v="yes"/>
    <s v="No"/>
    <x v="0"/>
    <n v="2"/>
    <x v="1"/>
    <x v="1"/>
    <d v="1995-10-30T00:00:00"/>
    <x v="2060"/>
    <s v="tier - 2"/>
    <s v="tier - 2"/>
    <s v="R1013"/>
    <n v="27"/>
  </r>
  <r>
    <s v="ID852"/>
    <s v="Lozier"/>
    <n v="32.15"/>
    <n v="4.0199999999999996"/>
    <s v="yes"/>
    <s v="No"/>
    <x v="1"/>
    <n v="1"/>
    <x v="1"/>
    <x v="1"/>
    <d v="2000-09-05T00:00:00"/>
    <x v="2061"/>
    <s v="tier - 1"/>
    <s v="tier - 3"/>
    <s v="Unknown"/>
    <n v="22"/>
  </r>
  <r>
    <s v="ID853"/>
    <s v="O'Brien"/>
    <n v="43.4"/>
    <n v="8.81"/>
    <s v="yes"/>
    <s v="No"/>
    <x v="0"/>
    <n v="2"/>
    <x v="1"/>
    <x v="0"/>
    <d v="1990-10-17T00:00:00"/>
    <x v="2062"/>
    <s v="tier - 2"/>
    <s v="tier - 2"/>
    <s v="R1011"/>
    <n v="32"/>
  </r>
  <r>
    <s v="ID854"/>
    <s v="Rodas"/>
    <n v="31.57"/>
    <n v="7.92"/>
    <s v="yes"/>
    <s v="No"/>
    <x v="0"/>
    <n v="2"/>
    <x v="1"/>
    <x v="1"/>
    <d v="1985-11-17T00:00:00"/>
    <x v="2063"/>
    <s v="tier - 2"/>
    <s v="tier - 1"/>
    <s v="R1024"/>
    <n v="37"/>
  </r>
  <r>
    <s v="ID855"/>
    <s v="O'Connor"/>
    <n v="24.32"/>
    <n v="7.48"/>
    <s v="No"/>
    <s v="No"/>
    <x v="0"/>
    <n v="0"/>
    <x v="1"/>
    <x v="0"/>
    <d v="1975-11-09T00:00:00"/>
    <x v="2064"/>
    <s v="tier - 2"/>
    <s v="tier - 3"/>
    <s v="R1011"/>
    <n v="47"/>
  </r>
  <r>
    <s v="ID856"/>
    <s v="White"/>
    <n v="31.07"/>
    <n v="4.62"/>
    <s v="yes"/>
    <s v="No"/>
    <x v="0"/>
    <n v="2"/>
    <x v="1"/>
    <x v="1"/>
    <d v="1969-10-30T00:00:00"/>
    <x v="2065"/>
    <s v="tier - 1"/>
    <s v="tier - 3"/>
    <s v="R1011"/>
    <n v="53"/>
  </r>
  <r>
    <s v="ID857"/>
    <s v="Davenport"/>
    <n v="35.814999999999998"/>
    <n v="8.4700000000000006"/>
    <s v="No"/>
    <s v="No"/>
    <x v="0"/>
    <n v="0"/>
    <x v="1"/>
    <x v="1"/>
    <d v="1979-08-03T00:00:00"/>
    <x v="2066"/>
    <s v="tier - 2"/>
    <s v="tier - 1"/>
    <s v="R1011"/>
    <n v="43"/>
  </r>
  <r>
    <s v="ID858"/>
    <s v="Karmen"/>
    <n v="40.81"/>
    <n v="10.58"/>
    <s v="yes"/>
    <s v="No"/>
    <x v="0"/>
    <n v="0"/>
    <x v="1"/>
    <x v="2"/>
    <d v="2002-09-27T00:00:00"/>
    <x v="2067"/>
    <s v="tier - 1"/>
    <s v="tier - 2"/>
    <s v="R1012"/>
    <n v="20"/>
  </r>
  <r>
    <s v="ID859"/>
    <s v="Miller"/>
    <n v="24.605"/>
    <n v="7.48"/>
    <s v="No"/>
    <s v="No"/>
    <x v="0"/>
    <n v="0"/>
    <x v="1"/>
    <x v="2"/>
    <d v="2000-10-12T00:00:00"/>
    <x v="2068"/>
    <s v="tier - 1"/>
    <s v="tier - 1"/>
    <s v="R1013"/>
    <n v="22"/>
  </r>
  <r>
    <s v="ID86"/>
    <s v="Lippmann"/>
    <n v="51.28"/>
    <n v="4.68"/>
    <s v="No"/>
    <s v="No"/>
    <x v="0"/>
    <n v="2"/>
    <x v="0"/>
    <x v="2"/>
    <d v="1990-11-16T00:00:00"/>
    <x v="2069"/>
    <s v="tier - 1"/>
    <s v="tier - 2"/>
    <s v="R1019"/>
    <n v="32"/>
  </r>
  <r>
    <s v="ID860"/>
    <s v="Klehm"/>
    <n v="21.47"/>
    <n v="7.82"/>
    <s v="No"/>
    <s v="No"/>
    <x v="0"/>
    <n v="0"/>
    <x v="1"/>
    <x v="3"/>
    <d v="1982-06-20T00:00:00"/>
    <x v="2070"/>
    <s v="tier - 2"/>
    <s v="tier - 2"/>
    <s v="R1012"/>
    <n v="40"/>
  </r>
  <r>
    <s v="ID861"/>
    <s v="Murphy"/>
    <n v="52.89"/>
    <n v="4.96"/>
    <s v="yes"/>
    <s v="No"/>
    <x v="0"/>
    <n v="1"/>
    <x v="1"/>
    <x v="0"/>
    <d v="1970-10-28T00:00:00"/>
    <x v="2071"/>
    <s v="tier - 2"/>
    <s v="tier - 3"/>
    <s v="R1011"/>
    <n v="52"/>
  </r>
  <r>
    <s v="ID862"/>
    <s v="Desisa"/>
    <n v="32.965000000000003"/>
    <n v="6.15"/>
    <s v="yes"/>
    <s v="No"/>
    <x v="0"/>
    <n v="1"/>
    <x v="1"/>
    <x v="0"/>
    <d v="1988-10-10T00:00:00"/>
    <x v="2072"/>
    <s v="tier - 2"/>
    <s v="tier - 3"/>
    <s v="R1023"/>
    <n v="34"/>
  </r>
  <r>
    <s v="ID863"/>
    <s v="Brooks"/>
    <n v="36.799999999999997"/>
    <n v="4.62"/>
    <s v="No"/>
    <s v="No"/>
    <x v="1"/>
    <n v="1"/>
    <x v="1"/>
    <x v="0"/>
    <d v="1976-09-18T00:00:00"/>
    <x v="2073"/>
    <s v="tier - 2"/>
    <s v="tier - 2"/>
    <s v="R1011"/>
    <n v="46"/>
  </r>
  <r>
    <s v="ID864"/>
    <s v="Stone"/>
    <n v="34.299999999999997"/>
    <n v="4.87"/>
    <s v="No"/>
    <s v="No"/>
    <x v="0"/>
    <n v="2"/>
    <x v="1"/>
    <x v="1"/>
    <d v="1986-08-15T00:00:00"/>
    <x v="2074"/>
    <s v="tier - 1"/>
    <s v="tier - 1"/>
    <s v="R1013"/>
    <n v="36"/>
  </r>
  <r>
    <s v="ID865"/>
    <s v="Weispfennig"/>
    <n v="35.244999999999997"/>
    <n v="4.63"/>
    <s v="No"/>
    <s v="No"/>
    <x v="0"/>
    <n v="0"/>
    <x v="1"/>
    <x v="1"/>
    <d v="1983-07-26T00:00:00"/>
    <x v="2075"/>
    <s v="tier - 2"/>
    <s v="tier - 2"/>
    <s v="R1011"/>
    <n v="39"/>
  </r>
  <r>
    <s v="ID866"/>
    <s v="Sorrell"/>
    <n v="26.23"/>
    <n v="11.93"/>
    <s v="No"/>
    <s v="No"/>
    <x v="0"/>
    <n v="0"/>
    <x v="1"/>
    <x v="2"/>
    <d v="1979-09-09T00:00:00"/>
    <x v="2076"/>
    <s v="tier - 1"/>
    <s v="tier - 2"/>
    <s v="R1011"/>
    <n v="43"/>
  </r>
  <r>
    <s v="ID867"/>
    <s v="Morris"/>
    <n v="36.1"/>
    <n v="5.65"/>
    <s v="yes"/>
    <s v="No"/>
    <x v="0"/>
    <n v="2"/>
    <x v="1"/>
    <x v="1"/>
    <d v="1998-07-29T00:00:00"/>
    <x v="2077"/>
    <s v="tier - 1"/>
    <s v="tier - 3"/>
    <s v="R1013"/>
    <n v="24"/>
  </r>
  <r>
    <s v="ID868"/>
    <s v="Marek"/>
    <n v="37.1"/>
    <n v="11.21"/>
    <s v="yes"/>
    <s v="No"/>
    <x v="1"/>
    <n v="1"/>
    <x v="1"/>
    <x v="1"/>
    <d v="1972-11-19T00:00:00"/>
    <x v="2078"/>
    <s v="tier - 2"/>
    <s v="tier - 2"/>
    <s v="R1011"/>
    <n v="50"/>
  </r>
  <r>
    <s v="ID869"/>
    <s v="Armstrong"/>
    <n v="27.5"/>
    <n v="10.62"/>
    <s v="yes"/>
    <s v="No"/>
    <x v="1"/>
    <n v="1"/>
    <x v="1"/>
    <x v="2"/>
    <d v="1989-09-08T00:00:00"/>
    <x v="2079"/>
    <s v="tier - 2"/>
    <s v="tier - 3"/>
    <s v="R1011"/>
    <n v="33"/>
  </r>
  <r>
    <s v="ID87"/>
    <s v="Werner"/>
    <n v="34.96"/>
    <n v="4.34"/>
    <s v="No"/>
    <s v="No"/>
    <x v="1"/>
    <n v="1"/>
    <x v="0"/>
    <x v="2"/>
    <d v="1964-06-16T00:00:00"/>
    <x v="2080"/>
    <s v="tier - 2"/>
    <s v="tier - 3"/>
    <s v="R1011"/>
    <n v="58"/>
  </r>
  <r>
    <s v="ID870"/>
    <s v="Gries"/>
    <n v="24.7"/>
    <n v="10.7"/>
    <s v="yes"/>
    <s v="No"/>
    <x v="1"/>
    <n v="1"/>
    <x v="1"/>
    <x v="2"/>
    <d v="1980-08-16T00:00:00"/>
    <x v="2081"/>
    <s v="tier - 1"/>
    <s v="tier - 2"/>
    <s v="R1013"/>
    <n v="42"/>
  </r>
  <r>
    <s v="ID871"/>
    <s v="Mills"/>
    <n v="26.78"/>
    <n v="10.02"/>
    <s v="yes"/>
    <s v="No"/>
    <x v="1"/>
    <n v="1"/>
    <x v="1"/>
    <x v="2"/>
    <d v="1989-10-30T00:00:00"/>
    <x v="2082"/>
    <s v="tier - 1"/>
    <s v="tier - 2"/>
    <s v="R1013"/>
    <n v="33"/>
  </r>
  <r>
    <s v="ID872"/>
    <s v="Penny"/>
    <n v="45.8"/>
    <n v="4.8499999999999996"/>
    <s v="No"/>
    <s v="No"/>
    <x v="0"/>
    <n v="0"/>
    <x v="1"/>
    <x v="3"/>
    <d v="1980-06-12T00:00:00"/>
    <x v="2083"/>
    <s v="tier - 1"/>
    <s v="tier - 3"/>
    <s v="R1011"/>
    <n v="42"/>
  </r>
  <r>
    <s v="ID873"/>
    <s v="Hicks"/>
    <n v="29"/>
    <n v="4.3899999999999997"/>
    <s v="yes"/>
    <s v="No"/>
    <x v="0"/>
    <n v="2"/>
    <x v="1"/>
    <x v="0"/>
    <d v="2002-09-17T00:00:00"/>
    <x v="2084"/>
    <s v="tier - 1"/>
    <s v="tier - 3"/>
    <s v="R1011"/>
    <n v="20"/>
  </r>
  <r>
    <s v="ID874"/>
    <s v="Masayesva"/>
    <n v="33.534999999999997"/>
    <n v="8.24"/>
    <s v="yes"/>
    <s v="No"/>
    <x v="0"/>
    <n v="0"/>
    <x v="1"/>
    <x v="0"/>
    <d v="1970-08-22T00:00:00"/>
    <x v="2085"/>
    <s v="tier - 2"/>
    <s v="tier - 3"/>
    <s v="R1011"/>
    <n v="52"/>
  </r>
  <r>
    <s v="ID875"/>
    <s v="Paavola"/>
    <n v="32.774999999999999"/>
    <n v="9.77"/>
    <s v="yes"/>
    <s v="No"/>
    <x v="0"/>
    <n v="0"/>
    <x v="1"/>
    <x v="1"/>
    <d v="1971-12-23T00:00:00"/>
    <x v="2086"/>
    <s v="tier - 2"/>
    <s v="tier - 1"/>
    <s v="R1011"/>
    <n v="51"/>
  </r>
  <r>
    <s v="ID876"/>
    <s v="Gehlsen"/>
    <n v="37.51"/>
    <n v="5.5"/>
    <s v="yes"/>
    <s v="No"/>
    <x v="0"/>
    <n v="2"/>
    <x v="1"/>
    <x v="0"/>
    <d v="1986-06-21T00:00:00"/>
    <x v="2087"/>
    <s v="tier - 1"/>
    <s v="tier - 2"/>
    <s v="R1011"/>
    <n v="36"/>
  </r>
  <r>
    <s v="ID877"/>
    <s v="Roche"/>
    <n v="39.86"/>
    <n v="11.84"/>
    <s v="yes"/>
    <s v="No"/>
    <x v="0"/>
    <n v="1"/>
    <x v="1"/>
    <x v="0"/>
    <d v="1999-11-12T00:00:00"/>
    <x v="2088"/>
    <s v="tier - 2"/>
    <s v="tier - 2"/>
    <s v="R1024"/>
    <n v="23"/>
  </r>
  <r>
    <s v="ID878"/>
    <s v="Hearn"/>
    <n v="42.13"/>
    <n v="4.66"/>
    <s v="No"/>
    <s v="No"/>
    <x v="0"/>
    <n v="0"/>
    <x v="1"/>
    <x v="0"/>
    <d v="1990-07-13T00:00:00"/>
    <x v="2089"/>
    <s v="tier - 2"/>
    <s v="tier - 2"/>
    <s v="R1011"/>
    <n v="32"/>
  </r>
  <r>
    <s v="ID879"/>
    <s v="Dimson"/>
    <n v="35.99"/>
    <n v="11.11"/>
    <s v="No"/>
    <s v="No"/>
    <x v="0"/>
    <n v="0"/>
    <x v="1"/>
    <x v="1"/>
    <d v="1986-07-20T00:00:00"/>
    <x v="2090"/>
    <s v="tier - 1"/>
    <s v="tier - 3"/>
    <s v="R1013"/>
    <n v="36"/>
  </r>
  <r>
    <s v="ID88"/>
    <s v="Slason"/>
    <n v="33.11"/>
    <n v="10.51"/>
    <s v="No"/>
    <s v="No"/>
    <x v="0"/>
    <n v="0"/>
    <x v="0"/>
    <x v="0"/>
    <d v="1991-11-22T00:00:00"/>
    <x v="2091"/>
    <s v="tier - 1"/>
    <s v="tier - 3"/>
    <s v="R1011"/>
    <n v="31"/>
  </r>
  <r>
    <s v="ID880"/>
    <s v="Gibson"/>
    <n v="35.200000000000003"/>
    <n v="7.72"/>
    <s v="yes"/>
    <s v="No"/>
    <x v="1"/>
    <n v="1"/>
    <x v="1"/>
    <x v="0"/>
    <d v="1991-11-02T00:00:00"/>
    <x v="2091"/>
    <s v="tier - 2"/>
    <s v="tier - 2"/>
    <s v="R1011"/>
    <n v="31"/>
  </r>
  <r>
    <s v="ID881"/>
    <s v="Erdos"/>
    <n v="29.91"/>
    <n v="5.55"/>
    <s v="yes"/>
    <s v="No"/>
    <x v="0"/>
    <n v="2"/>
    <x v="1"/>
    <x v="0"/>
    <d v="1976-06-15T00:00:00"/>
    <x v="2092"/>
    <s v="tier - 2"/>
    <s v="tier - 2"/>
    <s v="R1012"/>
    <n v="46"/>
  </r>
  <r>
    <s v="ID882"/>
    <s v="Cushman"/>
    <n v="36.479999999999997"/>
    <n v="5.05"/>
    <s v="yes"/>
    <s v="No"/>
    <x v="0"/>
    <n v="1"/>
    <x v="1"/>
    <x v="1"/>
    <d v="1991-11-08T00:00:00"/>
    <x v="2093"/>
    <s v="tier - 1"/>
    <s v="tier - 2"/>
    <s v="R1012"/>
    <n v="31"/>
  </r>
  <r>
    <s v="ID883"/>
    <s v="Hammel"/>
    <n v="27.5"/>
    <n v="8.69"/>
    <s v="yes"/>
    <s v="No"/>
    <x v="1"/>
    <n v="1"/>
    <x v="1"/>
    <x v="1"/>
    <d v="2004-12-05T00:00:00"/>
    <x v="2094"/>
    <s v="tier - 2"/>
    <s v="tier - 2"/>
    <s v="R1013"/>
    <n v="18"/>
  </r>
  <r>
    <s v="ID884"/>
    <s v="Ytterstad"/>
    <n v="33.44"/>
    <n v="5.9"/>
    <s v="yes"/>
    <s v="No"/>
    <x v="0"/>
    <n v="1"/>
    <x v="1"/>
    <x v="0"/>
    <d v="1979-12-03T00:00:00"/>
    <x v="2095"/>
    <s v="tier - 2"/>
    <s v="tier - 1"/>
    <s v="R1011"/>
    <n v="43"/>
  </r>
  <r>
    <s v="ID885"/>
    <s v="Prince"/>
    <n v="28.215"/>
    <n v="6.29"/>
    <s v="yes"/>
    <s v="No"/>
    <x v="0"/>
    <n v="1"/>
    <x v="1"/>
    <x v="0"/>
    <d v="1964-06-06T00:00:00"/>
    <x v="2096"/>
    <s v="tier - 2"/>
    <s v="tier - 2"/>
    <s v="R1011"/>
    <n v="59"/>
  </r>
  <r>
    <s v="ID886"/>
    <s v="Freeman"/>
    <n v="27.17"/>
    <n v="5.84"/>
    <s v="yes"/>
    <s v="No"/>
    <x v="0"/>
    <n v="1"/>
    <x v="1"/>
    <x v="0"/>
    <d v="1967-07-30T00:00:00"/>
    <x v="2097"/>
    <s v="tier - 1"/>
    <s v="tier - 2"/>
    <s v="R1011"/>
    <n v="55"/>
  </r>
  <r>
    <s v="ID887"/>
    <s v="Petrulak"/>
    <n v="35.380000000000003"/>
    <n v="6.12"/>
    <s v="No"/>
    <s v="No"/>
    <x v="0"/>
    <n v="0"/>
    <x v="1"/>
    <x v="2"/>
    <d v="1987-06-16T00:00:00"/>
    <x v="2098"/>
    <s v="tier - 2"/>
    <s v="tier - 2"/>
    <s v="R1011"/>
    <n v="35"/>
  </r>
  <r>
    <s v="ID888"/>
    <s v="Lloyd"/>
    <n v="43.48"/>
    <n v="6.24"/>
    <s v="No"/>
    <s v="No"/>
    <x v="0"/>
    <n v="0"/>
    <x v="1"/>
    <x v="2"/>
    <d v="1976-12-15T00:00:00"/>
    <x v="2099"/>
    <s v="tier - 2"/>
    <s v="tier - 3"/>
    <s v="R1011"/>
    <n v="46"/>
  </r>
  <r>
    <s v="ID889"/>
    <s v="Zablocki"/>
    <n v="41.73"/>
    <n v="6.25"/>
    <s v="No"/>
    <s v="No"/>
    <x v="0"/>
    <n v="1"/>
    <x v="1"/>
    <x v="2"/>
    <d v="1980-09-24T00:00:00"/>
    <x v="2100"/>
    <s v="tier - 2"/>
    <s v="tier - 3"/>
    <s v="R1011"/>
    <n v="42"/>
  </r>
  <r>
    <s v="ID89"/>
    <s v="Van Meter"/>
    <n v="54.74"/>
    <n v="5.84"/>
    <s v="yes"/>
    <s v="No"/>
    <x v="1"/>
    <n v="1"/>
    <x v="0"/>
    <x v="0"/>
    <d v="1978-10-12T00:00:00"/>
    <x v="2101"/>
    <s v="tier - 1"/>
    <s v="tier - 1"/>
    <s v="R1011"/>
    <n v="44"/>
  </r>
  <r>
    <s v="ID890"/>
    <s v="Babay"/>
    <n v="28.9"/>
    <n v="11.96"/>
    <s v="No"/>
    <s v="No"/>
    <x v="0"/>
    <n v="0"/>
    <x v="1"/>
    <x v="0"/>
    <d v="1985-09-20T00:00:00"/>
    <x v="2102"/>
    <s v="tier - 1"/>
    <s v="tier - 3"/>
    <s v="R1017"/>
    <n v="37"/>
  </r>
  <r>
    <s v="ID891"/>
    <s v="Taylor"/>
    <n v="25.74"/>
    <n v="7.69"/>
    <s v="No"/>
    <s v="No"/>
    <x v="0"/>
    <n v="0"/>
    <x v="1"/>
    <x v="3"/>
    <d v="1982-08-04T00:00:00"/>
    <x v="2103"/>
    <s v="tier - 1"/>
    <s v="tier - 1"/>
    <s v="R1016"/>
    <n v="40"/>
  </r>
  <r>
    <s v="ID892"/>
    <s v="Smith"/>
    <n v="36.06"/>
    <n v="8.83"/>
    <s v="No"/>
    <s v="No"/>
    <x v="0"/>
    <n v="0"/>
    <x v="1"/>
    <x v="2"/>
    <d v="1962-07-07T00:00:00"/>
    <x v="2104"/>
    <s v="tier - 2"/>
    <s v="tier - 1"/>
    <s v="R1011"/>
    <n v="60"/>
  </r>
  <r>
    <s v="ID893"/>
    <s v="Moody"/>
    <n v="43.28"/>
    <n v="4.41"/>
    <s v="No"/>
    <s v="No"/>
    <x v="0"/>
    <n v="0"/>
    <x v="1"/>
    <x v="1"/>
    <d v="1992-11-30T00:00:00"/>
    <x v="2105"/>
    <s v="tier - 1"/>
    <s v="tier - 3"/>
    <s v="R1011"/>
    <n v="30"/>
  </r>
  <r>
    <s v="ID894"/>
    <s v="Swierzbinski"/>
    <n v="28.785"/>
    <n v="9.1"/>
    <s v="yes"/>
    <s v="No"/>
    <x v="1"/>
    <n v="1"/>
    <x v="1"/>
    <x v="2"/>
    <d v="1982-08-16T00:00:00"/>
    <x v="2106"/>
    <s v="tier - 2"/>
    <s v="tier - 3"/>
    <s v="R1011"/>
    <n v="40"/>
  </r>
  <r>
    <s v="ID895"/>
    <s v="Schwartz"/>
    <n v="25.46"/>
    <n v="11.52"/>
    <s v="yes"/>
    <s v="No"/>
    <x v="1"/>
    <n v="1"/>
    <x v="1"/>
    <x v="2"/>
    <d v="1978-08-05T00:00:00"/>
    <x v="2107"/>
    <s v="tier - 2"/>
    <s v="tier - 3"/>
    <s v="R1011"/>
    <n v="44"/>
  </r>
  <r>
    <s v="ID896"/>
    <s v="Sanseverino"/>
    <n v="30.8"/>
    <n v="10.95"/>
    <s v="No"/>
    <s v="No"/>
    <x v="0"/>
    <n v="0"/>
    <x v="1"/>
    <x v="0"/>
    <d v="1966-06-24T00:00:00"/>
    <x v="2108"/>
    <s v="tier - 2"/>
    <s v="tier - 2"/>
    <s v="R1011"/>
    <n v="56"/>
  </r>
  <r>
    <s v="ID897"/>
    <s v="Lawder"/>
    <n v="28.88"/>
    <n v="11.5"/>
    <s v="No"/>
    <s v="No"/>
    <x v="0"/>
    <n v="0"/>
    <x v="1"/>
    <x v="0"/>
    <d v="1978-07-12T00:00:00"/>
    <x v="2109"/>
    <s v="tier - 1"/>
    <s v="tier - 2"/>
    <s v="R1015"/>
    <n v="44"/>
  </r>
  <r>
    <s v="ID898"/>
    <s v="Young"/>
    <n v="23"/>
    <n v="9.8800000000000008"/>
    <s v="No"/>
    <s v="No"/>
    <x v="0"/>
    <n v="0"/>
    <x v="1"/>
    <x v="0"/>
    <d v="1981-07-05T00:00:00"/>
    <x v="2110"/>
    <s v="tier - 1"/>
    <s v="tier - 2"/>
    <s v="R1017"/>
    <n v="41"/>
  </r>
  <r>
    <s v="ID899"/>
    <s v="Hoerner"/>
    <n v="38.25"/>
    <n v="6.2"/>
    <s v="No"/>
    <s v="No"/>
    <x v="0"/>
    <n v="1"/>
    <x v="1"/>
    <x v="2"/>
    <d v="1995-08-07T00:00:00"/>
    <x v="2111"/>
    <s v="tier - 1"/>
    <s v="tier - 3"/>
    <s v="R1013"/>
    <n v="27"/>
  </r>
  <r>
    <s v="ID9"/>
    <s v="Benson"/>
    <n v="41.14"/>
    <n v="9.58"/>
    <s v="yes"/>
    <s v="No"/>
    <x v="1"/>
    <n v="1"/>
    <x v="0"/>
    <x v="3"/>
    <d v="1977-12-17T00:00:00"/>
    <x v="2112"/>
    <s v="tier - 2"/>
    <s v="tier - 1"/>
    <s v="R1012"/>
    <n v="45"/>
  </r>
  <r>
    <s v="ID90"/>
    <s v="Horton"/>
    <n v="32.56"/>
    <n v="5.41"/>
    <s v="No"/>
    <s v="No"/>
    <x v="1"/>
    <n v="1"/>
    <x v="0"/>
    <x v="3"/>
    <d v="1968-09-29T00:00:00"/>
    <x v="2113"/>
    <s v="tier - 2"/>
    <s v="tier - 2"/>
    <s v="R1011"/>
    <n v="54"/>
  </r>
  <r>
    <s v="ID900"/>
    <s v="McGraw"/>
    <n v="39.25"/>
    <n v="8.41"/>
    <s v="yes"/>
    <s v="No"/>
    <x v="0"/>
    <n v="1"/>
    <x v="1"/>
    <x v="3"/>
    <d v="2003-07-16T00:00:00"/>
    <x v="2114"/>
    <s v="tier - 1"/>
    <s v="tier - 1"/>
    <s v="R1013"/>
    <n v="19"/>
  </r>
  <r>
    <s v="ID901"/>
    <s v="Beaulne"/>
    <n v="26.6"/>
    <n v="5.07"/>
    <s v="yes"/>
    <s v="No"/>
    <x v="0"/>
    <n v="2"/>
    <x v="1"/>
    <x v="3"/>
    <d v="1977-08-12T00:00:00"/>
    <x v="2115"/>
    <s v="tier - 2"/>
    <s v="tier - 1"/>
    <s v="R1012"/>
    <n v="45"/>
  </r>
  <r>
    <s v="ID902"/>
    <s v="Lunz"/>
    <n v="35.700000000000003"/>
    <n v="4.0599999999999996"/>
    <s v="No"/>
    <s v="No"/>
    <x v="1"/>
    <n v="1"/>
    <x v="1"/>
    <x v="2"/>
    <d v="1973-12-17T00:00:00"/>
    <x v="2116"/>
    <s v="tier - 1"/>
    <s v="tier - 2"/>
    <s v="R1011"/>
    <n v="49"/>
  </r>
  <r>
    <s v="ID903"/>
    <s v="Kyle"/>
    <n v="20.100000000000001"/>
    <n v="10.52"/>
    <s v="No"/>
    <s v="No"/>
    <x v="0"/>
    <n v="0"/>
    <x v="1"/>
    <x v="3"/>
    <d v="1987-07-24T00:00:00"/>
    <x v="2117"/>
    <s v="tier - 1"/>
    <s v="tier - 1"/>
    <s v="R1014"/>
    <n v="35"/>
  </r>
  <r>
    <s v="ID904"/>
    <s v="Brackenwagen"/>
    <n v="22.23"/>
    <n v="9.65"/>
    <s v="No"/>
    <s v="No"/>
    <x v="0"/>
    <n v="0"/>
    <x v="1"/>
    <x v="3"/>
    <d v="1985-07-17T00:00:00"/>
    <x v="2118"/>
    <s v="tier - 2"/>
    <s v="tier - 1"/>
    <s v="R1011"/>
    <n v="37"/>
  </r>
  <r>
    <s v="ID905"/>
    <s v="Schmitt"/>
    <n v="36.47"/>
    <n v="6.21"/>
    <s v="No"/>
    <s v="No"/>
    <x v="0"/>
    <n v="0"/>
    <x v="1"/>
    <x v="3"/>
    <d v="1983-06-01T00:00:00"/>
    <x v="2119"/>
    <s v="tier - 2"/>
    <s v="tier - 2"/>
    <s v="R1011"/>
    <n v="40"/>
  </r>
  <r>
    <s v="ID906"/>
    <s v="Borden"/>
    <n v="49.64"/>
    <n v="4.76"/>
    <s v="No"/>
    <s v="No"/>
    <x v="1"/>
    <n v="1"/>
    <x v="1"/>
    <x v="2"/>
    <d v="1985-08-22T00:00:00"/>
    <x v="2120"/>
    <s v="tier - 1"/>
    <s v="tier - 2"/>
    <s v="R1013"/>
    <n v="37"/>
  </r>
  <r>
    <s v="ID907"/>
    <s v="McLean"/>
    <n v="36.799999999999997"/>
    <n v="5.73"/>
    <s v="yes"/>
    <s v="No"/>
    <x v="1"/>
    <n v="1"/>
    <x v="1"/>
    <x v="3"/>
    <d v="1975-12-02T00:00:00"/>
    <x v="2121"/>
    <s v="tier - 2"/>
    <s v="tier - 2"/>
    <s v="R1011"/>
    <n v="47"/>
  </r>
  <r>
    <s v="ID908"/>
    <s v="Regan"/>
    <n v="33.880000000000003"/>
    <n v="10.78"/>
    <s v="yes"/>
    <s v="No"/>
    <x v="0"/>
    <n v="0"/>
    <x v="1"/>
    <x v="3"/>
    <d v="1987-08-08T00:00:00"/>
    <x v="2122"/>
    <s v="tier - 2"/>
    <s v="tier - 3"/>
    <s v="R1012"/>
    <n v="35"/>
  </r>
  <r>
    <s v="ID909"/>
    <s v="Koenis"/>
    <n v="32.01"/>
    <n v="5.08"/>
    <s v="yes"/>
    <s v="No"/>
    <x v="0"/>
    <n v="1"/>
    <x v="1"/>
    <x v="2"/>
    <d v="1982-12-25T00:00:00"/>
    <x v="2123"/>
    <s v="tier - 1"/>
    <s v="tier - 1"/>
    <s v="R1012"/>
    <n v="40"/>
  </r>
  <r>
    <s v="ID91"/>
    <s v="Kittaka"/>
    <n v="39.049999999999997"/>
    <n v="6.06"/>
    <s v="No"/>
    <s v="No"/>
    <x v="0"/>
    <n v="1"/>
    <x v="0"/>
    <x v="0"/>
    <d v="1978-12-20T00:00:00"/>
    <x v="2124"/>
    <s v="tier - 1"/>
    <s v="tier - 3"/>
    <s v="R1011"/>
    <n v="44"/>
  </r>
  <r>
    <s v="ID910"/>
    <s v="Concannon"/>
    <n v="33.630000000000003"/>
    <n v="11.39"/>
    <s v="No"/>
    <s v="No"/>
    <x v="0"/>
    <n v="0"/>
    <x v="1"/>
    <x v="2"/>
    <d v="1966-08-12T00:00:00"/>
    <x v="2125"/>
    <s v="tier - 1"/>
    <s v="tier - 3"/>
    <s v="R1011"/>
    <n v="56"/>
  </r>
  <r>
    <s v="ID911"/>
    <s v="Johnson"/>
    <n v="34.865000000000002"/>
    <n v="5.35"/>
    <s v="yes"/>
    <s v="No"/>
    <x v="0"/>
    <n v="1"/>
    <x v="1"/>
    <x v="2"/>
    <d v="1983-10-14T00:00:00"/>
    <x v="2126"/>
    <s v="tier - 1"/>
    <s v="tier - 2"/>
    <s v="R1011"/>
    <n v="39"/>
  </r>
  <r>
    <s v="ID912"/>
    <s v="Schultz"/>
    <n v="43.11"/>
    <n v="5.6"/>
    <s v="No"/>
    <s v="No"/>
    <x v="0"/>
    <n v="0"/>
    <x v="1"/>
    <x v="3"/>
    <d v="1985-10-21T00:00:00"/>
    <x v="2127"/>
    <s v="tier - 1"/>
    <s v="tier - 2"/>
    <s v="R1011"/>
    <n v="37"/>
  </r>
  <r>
    <s v="ID913"/>
    <s v="Brannigan"/>
    <n v="30.305"/>
    <n v="4.2699999999999996"/>
    <s v="yes"/>
    <s v="No"/>
    <x v="0"/>
    <n v="1"/>
    <x v="1"/>
    <x v="2"/>
    <d v="1979-08-18T00:00:00"/>
    <x v="2128"/>
    <s v="tier - 1"/>
    <s v="tier - 3"/>
    <s v="R1012"/>
    <n v="43"/>
  </r>
  <r>
    <s v="ID914"/>
    <s v="Cavallo"/>
    <n v="25.175000000000001"/>
    <n v="5.57"/>
    <s v="yes"/>
    <s v="No"/>
    <x v="0"/>
    <n v="1"/>
    <x v="1"/>
    <x v="2"/>
    <d v="1981-07-28T00:00:00"/>
    <x v="2129"/>
    <s v="tier - 1"/>
    <s v="tier - 2"/>
    <s v="R1011"/>
    <n v="41"/>
  </r>
  <r>
    <s v="ID915"/>
    <s v="Chang"/>
    <n v="26.8"/>
    <n v="5.68"/>
    <s v="yes"/>
    <s v="No"/>
    <x v="0"/>
    <n v="1"/>
    <x v="1"/>
    <x v="3"/>
    <d v="1981-10-04T00:00:00"/>
    <x v="2130"/>
    <s v="tier - 1"/>
    <s v="tier - 3"/>
    <s v="R1013"/>
    <n v="41"/>
  </r>
  <r>
    <s v="ID916"/>
    <s v="Axelrod"/>
    <n v="21.78"/>
    <n v="5.3"/>
    <s v="No"/>
    <s v="yes"/>
    <x v="0"/>
    <n v="1"/>
    <x v="1"/>
    <x v="2"/>
    <d v="1977-06-27T00:00:00"/>
    <x v="2131"/>
    <s v="tier - 1"/>
    <s v="tier - 3"/>
    <s v="R1012"/>
    <n v="45"/>
  </r>
  <r>
    <s v="ID917"/>
    <s v="Davenport"/>
    <n v="30.14"/>
    <n v="9.4499999999999993"/>
    <s v="yes"/>
    <s v="No"/>
    <x v="0"/>
    <n v="0"/>
    <x v="1"/>
    <x v="2"/>
    <d v="1962-09-04T00:00:00"/>
    <x v="2132"/>
    <s v="tier - 1"/>
    <s v="tier - 3"/>
    <s v="R1011"/>
    <n v="60"/>
  </r>
  <r>
    <s v="ID918"/>
    <s v="Roberge"/>
    <n v="29.7"/>
    <n v="6.79"/>
    <s v="yes"/>
    <s v="No"/>
    <x v="0"/>
    <n v="0"/>
    <x v="1"/>
    <x v="2"/>
    <d v="1966-08-12T00:00:00"/>
    <x v="2133"/>
    <s v="tier - 1"/>
    <s v="tier - 3"/>
    <s v="R1011"/>
    <n v="56"/>
  </r>
  <r>
    <s v="ID919"/>
    <s v="Schmidt"/>
    <n v="32.395000000000003"/>
    <n v="11.1"/>
    <s v="yes"/>
    <s v="No"/>
    <x v="0"/>
    <n v="0"/>
    <x v="1"/>
    <x v="2"/>
    <d v="1985-11-03T00:00:00"/>
    <x v="2134"/>
    <s v="tier - 1"/>
    <s v="tier - 2"/>
    <s v="R1013"/>
    <n v="37"/>
  </r>
  <r>
    <s v="ID92"/>
    <s v="Kosters"/>
    <n v="42.75"/>
    <n v="4.22"/>
    <s v="No"/>
    <s v="No"/>
    <x v="0"/>
    <n v="0"/>
    <x v="0"/>
    <x v="3"/>
    <d v="1975-07-10T00:00:00"/>
    <x v="2135"/>
    <s v="tier - 1"/>
    <s v="tier - 3"/>
    <s v="R1012"/>
    <n v="47"/>
  </r>
  <r>
    <s v="ID920"/>
    <s v="Dykes"/>
    <n v="36.64"/>
    <n v="7.26"/>
    <s v="No"/>
    <s v="No"/>
    <x v="0"/>
    <n v="0"/>
    <x v="1"/>
    <x v="3"/>
    <d v="1970-09-25T00:00:00"/>
    <x v="2136"/>
    <s v="tier - 1"/>
    <s v="tier - 1"/>
    <s v="R1011"/>
    <n v="52"/>
  </r>
  <r>
    <s v="ID921"/>
    <s v="Velan"/>
    <n v="39.049999999999997"/>
    <n v="5.27"/>
    <s v="yes"/>
    <s v="No"/>
    <x v="0"/>
    <n v="1"/>
    <x v="1"/>
    <x v="2"/>
    <d v="1976-12-26T00:00:00"/>
    <x v="2137"/>
    <s v="tier - 1"/>
    <s v="tier - 3"/>
    <s v="R1012"/>
    <n v="46"/>
  </r>
  <r>
    <s v="ID922"/>
    <s v="Goolik"/>
    <n v="33.1"/>
    <n v="5.46"/>
    <s v="yes"/>
    <s v="No"/>
    <x v="0"/>
    <n v="1"/>
    <x v="1"/>
    <x v="3"/>
    <d v="1972-06-10T00:00:00"/>
    <x v="2138"/>
    <s v="tier - 1"/>
    <s v="tier - 3"/>
    <s v="R1011"/>
    <n v="50"/>
  </r>
  <r>
    <s v="ID923"/>
    <s v="Bain"/>
    <n v="31.824999999999999"/>
    <n v="8.1300000000000008"/>
    <s v="No"/>
    <s v="No"/>
    <x v="0"/>
    <n v="0"/>
    <x v="1"/>
    <x v="2"/>
    <d v="1999-07-02T00:00:00"/>
    <x v="2139"/>
    <s v="tier - 1"/>
    <s v="tier - 1"/>
    <s v="R1024"/>
    <n v="23"/>
  </r>
  <r>
    <s v="ID924"/>
    <s v="Wieck"/>
    <n v="29"/>
    <n v="4.25"/>
    <s v="yes"/>
    <s v="No"/>
    <x v="0"/>
    <n v="1"/>
    <x v="1"/>
    <x v="2"/>
    <d v="1992-08-04T00:00:00"/>
    <x v="2140"/>
    <s v="tier - 1"/>
    <s v="tier - 2"/>
    <s v="R1013"/>
    <n v="30"/>
  </r>
  <r>
    <s v="ID925"/>
    <s v="Friel"/>
    <n v="30.495000000000001"/>
    <n v="8.68"/>
    <s v="No"/>
    <s v="No"/>
    <x v="0"/>
    <n v="0"/>
    <x v="1"/>
    <x v="3"/>
    <d v="1979-09-16T00:00:00"/>
    <x v="2141"/>
    <s v="tier - 1"/>
    <s v="tier - 2"/>
    <s v="R1013"/>
    <n v="43"/>
  </r>
  <r>
    <s v="ID926"/>
    <s v="Santandreu"/>
    <n v="25.2"/>
    <n v="6.25"/>
    <s v="yes"/>
    <s v="No"/>
    <x v="0"/>
    <n v="1"/>
    <x v="1"/>
    <x v="2"/>
    <d v="1983-09-08T00:00:00"/>
    <x v="2142"/>
    <s v="tier - 1"/>
    <s v="tier - 2"/>
    <s v="R1011"/>
    <n v="39"/>
  </r>
  <r>
    <s v="ID927"/>
    <s v="Johnson"/>
    <n v="22.77"/>
    <n v="4.47"/>
    <s v="yes"/>
    <s v="No"/>
    <x v="0"/>
    <n v="1"/>
    <x v="1"/>
    <x v="0"/>
    <d v="1974-06-05T00:00:00"/>
    <x v="2143"/>
    <s v="tier - 1"/>
    <s v="tier - 2"/>
    <s v="R1013"/>
    <n v="49"/>
  </r>
  <r>
    <s v="ID928"/>
    <s v="Gerber"/>
    <n v="23.18"/>
    <n v="8.31"/>
    <s v="No"/>
    <s v="No"/>
    <x v="0"/>
    <n v="0"/>
    <x v="1"/>
    <x v="0"/>
    <d v="1979-10-11T00:00:00"/>
    <x v="2144"/>
    <s v="tier - 1"/>
    <s v="tier - 3"/>
    <s v="R1017"/>
    <n v="43"/>
  </r>
  <r>
    <s v="ID929"/>
    <s v="Benadum"/>
    <n v="35.409999999999997"/>
    <n v="5.68"/>
    <s v="No"/>
    <s v="No"/>
    <x v="0"/>
    <n v="0"/>
    <x v="1"/>
    <x v="0"/>
    <d v="1972-08-12T00:00:00"/>
    <x v="2145"/>
    <s v="tier - 1"/>
    <s v="tier - 2"/>
    <s v="R1011"/>
    <n v="50"/>
  </r>
  <r>
    <s v="ID93"/>
    <s v="Ragazzini"/>
    <n v="50.58"/>
    <n v="5.12"/>
    <s v="No"/>
    <s v="No"/>
    <x v="0"/>
    <n v="2"/>
    <x v="0"/>
    <x v="0"/>
    <d v="1972-09-06T00:00:00"/>
    <x v="2146"/>
    <s v="tier - 1"/>
    <s v="tier - 3"/>
    <s v="R1016"/>
    <n v="50"/>
  </r>
  <r>
    <s v="ID930"/>
    <s v="Kessinger"/>
    <n v="32.11"/>
    <n v="4.75"/>
    <s v="yes"/>
    <s v="No"/>
    <x v="0"/>
    <n v="2"/>
    <x v="1"/>
    <x v="1"/>
    <d v="1969-08-08T00:00:00"/>
    <x v="2147"/>
    <s v="tier - 1"/>
    <s v="tier - 2"/>
    <s v="R1011"/>
    <n v="53"/>
  </r>
  <r>
    <s v="ID931"/>
    <s v="Bezgin"/>
    <n v="34.479999999999997"/>
    <n v="6.31"/>
    <s v="No"/>
    <s v="No"/>
    <x v="1"/>
    <n v="1"/>
    <x v="1"/>
    <x v="3"/>
    <d v="1964-06-06T00:00:00"/>
    <x v="2148"/>
    <s v="tier - 1"/>
    <s v="tier - 3"/>
    <s v="R1011"/>
    <n v="59"/>
  </r>
  <r>
    <s v="ID932"/>
    <s v="Woldesilassie"/>
    <n v="34.39"/>
    <n v="6.28"/>
    <s v="yes"/>
    <s v="No"/>
    <x v="0"/>
    <n v="1"/>
    <x v="1"/>
    <x v="1"/>
    <d v="1977-08-27T00:00:00"/>
    <x v="2149"/>
    <s v="tier - 1"/>
    <s v="tier - 2"/>
    <s v="R1011"/>
    <n v="45"/>
  </r>
  <r>
    <s v="ID933"/>
    <s v="Ruiz Herrero"/>
    <n v="26.4"/>
    <n v="9.2899999999999991"/>
    <s v="yes"/>
    <s v="No"/>
    <x v="1"/>
    <n v="1"/>
    <x v="1"/>
    <x v="2"/>
    <d v="1964-10-07T00:00:00"/>
    <x v="2150"/>
    <s v="tier - 1"/>
    <s v="tier - 2"/>
    <s v="R1011"/>
    <n v="58"/>
  </r>
  <r>
    <s v="ID934"/>
    <s v="Bin Alias"/>
    <n v="28.1"/>
    <n v="5.79"/>
    <s v="yes"/>
    <s v="No"/>
    <x v="1"/>
    <n v="1"/>
    <x v="1"/>
    <x v="2"/>
    <d v="1971-10-16T00:00:00"/>
    <x v="2151"/>
    <s v="tier - 1"/>
    <s v="tier - 2"/>
    <s v="R1011"/>
    <n v="51"/>
  </r>
  <r>
    <s v="ID935"/>
    <s v="Fischer-Daly"/>
    <n v="27"/>
    <n v="4.54"/>
    <s v="yes"/>
    <s v="No"/>
    <x v="0"/>
    <n v="1"/>
    <x v="1"/>
    <x v="2"/>
    <d v="1967-12-22T00:00:00"/>
    <x v="2152"/>
    <s v="tier - 1"/>
    <s v="tier - 2"/>
    <s v="R1011"/>
    <n v="55"/>
  </r>
  <r>
    <s v="ID936"/>
    <s v="Pulliam"/>
    <n v="28.594999999999999"/>
    <n v="4.68"/>
    <s v="yes"/>
    <s v="No"/>
    <x v="0"/>
    <n v="1"/>
    <x v="1"/>
    <x v="2"/>
    <d v="1974-11-24T00:00:00"/>
    <x v="2153"/>
    <s v="tier - 1"/>
    <s v="tier - 1"/>
    <s v="R1011"/>
    <n v="48"/>
  </r>
  <r>
    <s v="ID937"/>
    <s v="Guisinger"/>
    <n v="36.799999999999997"/>
    <n v="5.88"/>
    <s v="No"/>
    <s v="No"/>
    <x v="0"/>
    <n v="1"/>
    <x v="1"/>
    <x v="3"/>
    <d v="1976-10-29T00:00:00"/>
    <x v="2154"/>
    <s v="tier - 1"/>
    <s v="tier - 3"/>
    <s v="R1011"/>
    <n v="46"/>
  </r>
  <r>
    <s v="ID938"/>
    <s v="Arnerich"/>
    <n v="23.75"/>
    <n v="5.42"/>
    <s v="yes"/>
    <s v="No"/>
    <x v="1"/>
    <n v="1"/>
    <x v="1"/>
    <x v="2"/>
    <d v="1975-11-14T00:00:00"/>
    <x v="2155"/>
    <s v="tier - 1"/>
    <s v="tier - 2"/>
    <s v="R1013"/>
    <n v="47"/>
  </r>
  <r>
    <s v="ID939"/>
    <s v="Lynch"/>
    <n v="35.619999999999997"/>
    <n v="4.16"/>
    <s v="No"/>
    <s v="No"/>
    <x v="0"/>
    <n v="0"/>
    <x v="1"/>
    <x v="2"/>
    <d v="1975-09-29T00:00:00"/>
    <x v="2156"/>
    <s v="tier - 1"/>
    <s v="tier - 1"/>
    <s v="R1011"/>
    <n v="47"/>
  </r>
  <r>
    <s v="ID94"/>
    <s v="Reilly"/>
    <n v="30.495000000000001"/>
    <n v="4.57"/>
    <s v="yes"/>
    <s v="No"/>
    <x v="0"/>
    <n v="0"/>
    <x v="0"/>
    <x v="2"/>
    <d v="1962-09-22T00:00:00"/>
    <x v="2157"/>
    <s v="tier - 1"/>
    <s v="tier - 3"/>
    <s v="R1011"/>
    <n v="60"/>
  </r>
  <r>
    <s v="ID940"/>
    <s v="Nolette"/>
    <n v="30.69"/>
    <n v="7.05"/>
    <s v="yes"/>
    <s v="No"/>
    <x v="0"/>
    <n v="2"/>
    <x v="1"/>
    <x v="2"/>
    <d v="1966-09-21T00:00:00"/>
    <x v="2158"/>
    <s v="tier - 1"/>
    <s v="tier - 3"/>
    <s v="R1011"/>
    <n v="56"/>
  </r>
  <r>
    <s v="ID941"/>
    <s v="Chabrier"/>
    <n v="35.799999999999997"/>
    <n v="5.63"/>
    <s v="yes"/>
    <s v="No"/>
    <x v="0"/>
    <n v="2"/>
    <x v="1"/>
    <x v="3"/>
    <d v="1972-06-08T00:00:00"/>
    <x v="2159"/>
    <s v="tier - 1"/>
    <s v="tier - 1"/>
    <s v="R1016"/>
    <n v="50"/>
  </r>
  <r>
    <s v="ID942"/>
    <s v="Lee"/>
    <n v="28.785"/>
    <n v="4.24"/>
    <s v="yes"/>
    <s v="No"/>
    <x v="0"/>
    <n v="2"/>
    <x v="1"/>
    <x v="3"/>
    <d v="1984-11-10T00:00:00"/>
    <x v="2160"/>
    <s v="tier - 1"/>
    <s v="tier - 1"/>
    <s v="R1013"/>
    <n v="38"/>
  </r>
  <r>
    <s v="ID943"/>
    <s v="Knotts"/>
    <n v="28.594999999999999"/>
    <n v="4.96"/>
    <s v="yes"/>
    <s v="No"/>
    <x v="0"/>
    <n v="2"/>
    <x v="1"/>
    <x v="2"/>
    <d v="1968-12-19T00:00:00"/>
    <x v="2161"/>
    <s v="tier - 1"/>
    <s v="tier - 3"/>
    <s v="R1013"/>
    <n v="54"/>
  </r>
  <r>
    <s v="ID944"/>
    <s v="Pultorak"/>
    <n v="48.75"/>
    <n v="4.34"/>
    <s v="No"/>
    <s v="No"/>
    <x v="0"/>
    <n v="0"/>
    <x v="1"/>
    <x v="3"/>
    <d v="1976-11-28T00:00:00"/>
    <x v="2162"/>
    <s v="tier - 1"/>
    <s v="tier - 1"/>
    <s v="R1024"/>
    <n v="46"/>
  </r>
  <r>
    <s v="ID945"/>
    <s v="Maxon"/>
    <n v="28.31"/>
    <n v="5.43"/>
    <s v="yes"/>
    <s v="No"/>
    <x v="0"/>
    <n v="2"/>
    <x v="1"/>
    <x v="2"/>
    <d v="1997-12-09T00:00:00"/>
    <x v="2162"/>
    <s v="tier - 1"/>
    <s v="tier - 3"/>
    <s v="R1013"/>
    <n v="25"/>
  </r>
  <r>
    <s v="ID946"/>
    <s v="Kraai"/>
    <n v="38.39"/>
    <n v="8.33"/>
    <s v="yes"/>
    <s v="No"/>
    <x v="0"/>
    <n v="1"/>
    <x v="1"/>
    <x v="2"/>
    <d v="1979-07-03T00:00:00"/>
    <x v="2163"/>
    <s v="tier - 1"/>
    <s v="tier - 1"/>
    <s v="R1013"/>
    <n v="43"/>
  </r>
  <r>
    <s v="ID947"/>
    <s v="Larosa"/>
    <n v="25.87"/>
    <n v="5.63"/>
    <s v="yes"/>
    <s v="No"/>
    <x v="0"/>
    <n v="1"/>
    <x v="1"/>
    <x v="3"/>
    <d v="1973-09-18T00:00:00"/>
    <x v="2164"/>
    <s v="tier - 1"/>
    <s v="tier - 1"/>
    <s v="R1011"/>
    <n v="49"/>
  </r>
  <r>
    <s v="ID948"/>
    <s v="King"/>
    <n v="43.7"/>
    <n v="7.23"/>
    <s v="No"/>
    <s v="No"/>
    <x v="0"/>
    <n v="0"/>
    <x v="1"/>
    <x v="2"/>
    <d v="1975-08-15T00:00:00"/>
    <x v="2165"/>
    <s v="tier - 1"/>
    <s v="tier - 3"/>
    <s v="R1013"/>
    <n v="47"/>
  </r>
  <r>
    <s v="ID949"/>
    <s v="Haney"/>
    <n v="40.945"/>
    <n v="10.57"/>
    <s v="No"/>
    <s v="No"/>
    <x v="0"/>
    <n v="0"/>
    <x v="1"/>
    <x v="3"/>
    <d v="1967-06-28T00:00:00"/>
    <x v="2166"/>
    <s v="tier - 1"/>
    <s v="tier - 2"/>
    <s v="R1016"/>
    <n v="55"/>
  </r>
  <r>
    <s v="ID95"/>
    <s v="Boulay"/>
    <n v="48.31"/>
    <n v="9.58"/>
    <s v="yes"/>
    <s v="No"/>
    <x v="0"/>
    <n v="2"/>
    <x v="0"/>
    <x v="0"/>
    <d v="1968-08-03T00:00:00"/>
    <x v="2167"/>
    <s v="tier - 1"/>
    <s v="tier - 2"/>
    <s v="R1011"/>
    <n v="54"/>
  </r>
  <r>
    <s v="ID950"/>
    <s v="Peters"/>
    <n v="27.94"/>
    <n v="7.92"/>
    <s v="No"/>
    <s v="No"/>
    <x v="0"/>
    <n v="0"/>
    <x v="1"/>
    <x v="2"/>
    <d v="1967-06-27T00:00:00"/>
    <x v="2168"/>
    <s v="tier - 1"/>
    <s v="tier - 3"/>
    <s v="R1011"/>
    <n v="55"/>
  </r>
  <r>
    <s v="ID951"/>
    <s v="Luy"/>
    <n v="31.9"/>
    <n v="10.119999999999999"/>
    <s v="No"/>
    <s v="No"/>
    <x v="0"/>
    <n v="2"/>
    <x v="1"/>
    <x v="0"/>
    <d v="1979-12-27T00:00:00"/>
    <x v="2169"/>
    <s v="tier - 1"/>
    <s v="tier - 3"/>
    <s v="R1013"/>
    <n v="43"/>
  </r>
  <r>
    <s v="ID952"/>
    <s v="Fava"/>
    <n v="31.64"/>
    <n v="7.91"/>
    <s v="No"/>
    <s v="No"/>
    <x v="0"/>
    <n v="0"/>
    <x v="1"/>
    <x v="3"/>
    <d v="1971-11-03T00:00:00"/>
    <x v="2170"/>
    <s v="tier - 1"/>
    <s v="tier - 3"/>
    <s v="R1011"/>
    <n v="51"/>
  </r>
  <r>
    <s v="ID953"/>
    <s v="Montoya"/>
    <n v="46.7"/>
    <n v="10.9"/>
    <s v="No"/>
    <s v="No"/>
    <x v="0"/>
    <n v="0"/>
    <x v="1"/>
    <x v="0"/>
    <d v="1977-10-21T00:00:00"/>
    <x v="2171"/>
    <s v="tier - 1"/>
    <s v="tier - 2"/>
    <s v="R1012"/>
    <n v="45"/>
  </r>
  <r>
    <s v="ID954"/>
    <s v="Bain"/>
    <n v="18.335000000000001"/>
    <n v="11.83"/>
    <s v="No"/>
    <s v="No"/>
    <x v="0"/>
    <n v="0"/>
    <x v="1"/>
    <x v="3"/>
    <d v="1965-10-29T00:00:00"/>
    <x v="2172"/>
    <s v="tier - 1"/>
    <s v="tier - 2"/>
    <s v="R1011"/>
    <n v="57"/>
  </r>
  <r>
    <s v="ID955"/>
    <s v="Albertson"/>
    <n v="31.24"/>
    <n v="7.42"/>
    <s v="yes"/>
    <s v="No"/>
    <x v="0"/>
    <n v="2"/>
    <x v="1"/>
    <x v="0"/>
    <d v="1972-09-10T00:00:00"/>
    <x v="2173"/>
    <s v="tier - 1"/>
    <s v="tier - 1"/>
    <s v="R1011"/>
    <n v="50"/>
  </r>
  <r>
    <s v="ID956"/>
    <s v="Barger"/>
    <n v="39.22"/>
    <n v="5.62"/>
    <s v="yes"/>
    <s v="No"/>
    <x v="0"/>
    <n v="1"/>
    <x v="1"/>
    <x v="3"/>
    <d v="1975-10-23T00:00:00"/>
    <x v="2174"/>
    <s v="tier - 1"/>
    <s v="tier - 3"/>
    <s v="R1013"/>
    <n v="47"/>
  </r>
  <r>
    <s v="ID957"/>
    <s v="Fraioli"/>
    <n v="24.414999999999999"/>
    <n v="7.16"/>
    <s v="No"/>
    <s v="No"/>
    <x v="0"/>
    <n v="0"/>
    <x v="1"/>
    <x v="0"/>
    <d v="1978-11-04T00:00:00"/>
    <x v="2175"/>
    <s v="tier - 1"/>
    <s v="tier - 2"/>
    <s v="R1012"/>
    <n v="44"/>
  </r>
  <r>
    <s v="ID958"/>
    <s v="April"/>
    <n v="32.299999999999997"/>
    <n v="9.89"/>
    <s v="No"/>
    <s v="No"/>
    <x v="0"/>
    <n v="0"/>
    <x v="1"/>
    <x v="0"/>
    <d v="1965-11-29T00:00:00"/>
    <x v="2176"/>
    <s v="tier - 2"/>
    <s v="tier - 2"/>
    <s v="R1011"/>
    <n v="57"/>
  </r>
  <r>
    <s v="ID959"/>
    <s v="King"/>
    <n v="39.94"/>
    <n v="5.14"/>
    <s v="No"/>
    <s v="No"/>
    <x v="0"/>
    <n v="0"/>
    <x v="1"/>
    <x v="2"/>
    <d v="1969-12-03T00:00:00"/>
    <x v="2177"/>
    <s v="tier - 2"/>
    <s v="tier - 2"/>
    <s v="R1016"/>
    <n v="53"/>
  </r>
  <r>
    <s v="ID96"/>
    <s v="Talhelm"/>
    <n v="48.99"/>
    <n v="9.7799999999999994"/>
    <s v="yes"/>
    <s v="No"/>
    <x v="0"/>
    <n v="1"/>
    <x v="0"/>
    <x v="0"/>
    <d v="1965-08-22T00:00:00"/>
    <x v="2178"/>
    <s v="tier - 2"/>
    <s v="tier - 2"/>
    <s v="R1012"/>
    <n v="57"/>
  </r>
  <r>
    <s v="ID960"/>
    <s v="Regnier"/>
    <n v="30"/>
    <n v="5.61"/>
    <s v="yes"/>
    <s v="No"/>
    <x v="1"/>
    <n v="1"/>
    <x v="1"/>
    <x v="0"/>
    <d v="1986-12-29T00:00:00"/>
    <x v="2179"/>
    <s v="tier - 2"/>
    <s v="tier - 1"/>
    <s v="R1015"/>
    <n v="36"/>
  </r>
  <r>
    <s v="ID961"/>
    <s v="Treece"/>
    <n v="35.340000000000003"/>
    <n v="5.51"/>
    <s v="yes"/>
    <s v="No"/>
    <x v="1"/>
    <n v="1"/>
    <x v="1"/>
    <x v="2"/>
    <d v="1966-10-25T00:00:00"/>
    <x v="2180"/>
    <s v="tier - 2"/>
    <s v="tier - 2"/>
    <s v="R1013"/>
    <n v="56"/>
  </r>
  <r>
    <s v="ID962"/>
    <s v="Beisel"/>
    <n v="32.204999999999998"/>
    <n v="8.3800000000000008"/>
    <s v="yes"/>
    <s v="No"/>
    <x v="0"/>
    <n v="2"/>
    <x v="1"/>
    <x v="3"/>
    <d v="1966-07-02T00:00:00"/>
    <x v="2181"/>
    <s v="tier - 2"/>
    <s v="tier - 3"/>
    <s v="R1012"/>
    <n v="56"/>
  </r>
  <r>
    <s v="ID963"/>
    <s v="Enke"/>
    <n v="33.880000000000003"/>
    <n v="4.68"/>
    <s v="No"/>
    <s v="yes"/>
    <x v="0"/>
    <n v="1"/>
    <x v="1"/>
    <x v="0"/>
    <d v="1980-11-10T00:00:00"/>
    <x v="2182"/>
    <s v="tier - 2"/>
    <s v="tier - 1"/>
    <s v="R1013"/>
    <n v="42"/>
  </r>
  <r>
    <s v="ID964"/>
    <s v="Ruiz-Tagle Barros"/>
    <n v="26.63"/>
    <n v="4.3600000000000003"/>
    <s v="yes"/>
    <s v="No"/>
    <x v="0"/>
    <n v="2"/>
    <x v="1"/>
    <x v="2"/>
    <d v="1966-10-05T00:00:00"/>
    <x v="2183"/>
    <s v="tier - 2"/>
    <s v="tier - 2"/>
    <s v="R1012"/>
    <n v="56"/>
  </r>
  <r>
    <s v="ID965"/>
    <s v="Ferrell"/>
    <n v="28.7"/>
    <n v="7.74"/>
    <s v="No"/>
    <s v="No"/>
    <x v="0"/>
    <n v="0"/>
    <x v="1"/>
    <x v="3"/>
    <d v="1988-07-16T00:00:00"/>
    <x v="2184"/>
    <s v="tier - 2"/>
    <s v="tier - 1"/>
    <s v="R1012"/>
    <n v="34"/>
  </r>
  <r>
    <s v="ID966"/>
    <s v="Gates"/>
    <n v="25.65"/>
    <n v="4.05"/>
    <s v="yes"/>
    <s v="No"/>
    <x v="0"/>
    <n v="2"/>
    <x v="1"/>
    <x v="3"/>
    <d v="1975-06-01T00:00:00"/>
    <x v="2185"/>
    <s v="tier - 2"/>
    <s v="tier - 2"/>
    <s v="R1013"/>
    <n v="48"/>
  </r>
  <r>
    <s v="ID967"/>
    <s v="Jeffers"/>
    <n v="36.384999999999998"/>
    <n v="11.49"/>
    <s v="No"/>
    <s v="No"/>
    <x v="0"/>
    <n v="0"/>
    <x v="1"/>
    <x v="3"/>
    <d v="1968-11-24T00:00:00"/>
    <x v="2186"/>
    <s v="tier - 2"/>
    <s v="tier - 1"/>
    <s v="R1013"/>
    <n v="54"/>
  </r>
  <r>
    <s v="ID968"/>
    <s v="Sulhanek"/>
    <n v="34.69"/>
    <n v="5.65"/>
    <s v="No"/>
    <s v="No"/>
    <x v="0"/>
    <n v="0"/>
    <x v="1"/>
    <x v="2"/>
    <d v="1971-10-29T00:00:00"/>
    <x v="2187"/>
    <s v="tier - 2"/>
    <s v="tier - 2"/>
    <s v="R1013"/>
    <n v="51"/>
  </r>
  <r>
    <s v="ID969"/>
    <s v="Ozahowski"/>
    <n v="37.68"/>
    <n v="4.29"/>
    <s v="yes"/>
    <s v="No"/>
    <x v="0"/>
    <n v="0"/>
    <x v="1"/>
    <x v="3"/>
    <d v="1967-09-14T00:00:00"/>
    <x v="2188"/>
    <s v="tier - 2"/>
    <s v="tier - 3"/>
    <s v="R1013"/>
    <n v="55"/>
  </r>
  <r>
    <s v="ID97"/>
    <s v="Caron"/>
    <n v="38.39"/>
    <n v="4.1100000000000003"/>
    <s v="yes"/>
    <s v="No"/>
    <x v="0"/>
    <n v="0"/>
    <x v="0"/>
    <x v="3"/>
    <d v="2000-08-02T00:00:00"/>
    <x v="2189"/>
    <s v="tier - 2"/>
    <s v="tier - 3"/>
    <s v="R1013"/>
    <n v="22"/>
  </r>
  <r>
    <s v="ID970"/>
    <s v="Fullarton"/>
    <n v="35.49"/>
    <n v="4.74"/>
    <s v="yes"/>
    <s v="No"/>
    <x v="1"/>
    <n v="1"/>
    <x v="1"/>
    <x v="3"/>
    <d v="1993-10-11T00:00:00"/>
    <x v="2190"/>
    <s v="tier - 2"/>
    <s v="tier - 2"/>
    <s v="R1011"/>
    <n v="29"/>
  </r>
  <r>
    <s v="ID971"/>
    <s v="Lindgren"/>
    <n v="44.7"/>
    <n v="7.6"/>
    <s v="yes"/>
    <s v="No"/>
    <x v="0"/>
    <n v="2"/>
    <x v="1"/>
    <x v="3"/>
    <d v="1971-08-13T00:00:00"/>
    <x v="2191"/>
    <s v="tier - 2"/>
    <s v="tier - 3"/>
    <s v="R1024"/>
    <n v="51"/>
  </r>
  <r>
    <s v="ID972"/>
    <s v="Akiha"/>
    <n v="38.380000000000003"/>
    <n v="8.5"/>
    <s v="yes"/>
    <s v="No"/>
    <x v="0"/>
    <n v="2"/>
    <x v="1"/>
    <x v="3"/>
    <d v="1962-12-17T00:00:00"/>
    <x v="2192"/>
    <s v="tier - 2"/>
    <s v="tier - 2"/>
    <s v="R1013"/>
    <n v="60"/>
  </r>
  <r>
    <s v="ID973"/>
    <s v="Sweny"/>
    <n v="35.244999999999997"/>
    <n v="11.22"/>
    <s v="yes"/>
    <s v="No"/>
    <x v="0"/>
    <n v="0"/>
    <x v="1"/>
    <x v="2"/>
    <d v="1974-08-09T00:00:00"/>
    <x v="2193"/>
    <s v="tier - 2"/>
    <s v="tier - 2"/>
    <s v="R1012"/>
    <n v="48"/>
  </r>
  <r>
    <s v="ID974"/>
    <s v="Tobin"/>
    <n v="49.84"/>
    <n v="5.0999999999999996"/>
    <s v="yes"/>
    <s v="No"/>
    <x v="1"/>
    <n v="1"/>
    <x v="1"/>
    <x v="3"/>
    <d v="1960-12-21T00:00:00"/>
    <x v="2194"/>
    <s v="tier - 2"/>
    <s v="tier - 2"/>
    <s v="R1016"/>
    <n v="62"/>
  </r>
  <r>
    <s v="ID975"/>
    <s v="Pedersen"/>
    <n v="49.06"/>
    <n v="5.43"/>
    <s v="yes"/>
    <s v="No"/>
    <x v="0"/>
    <n v="1"/>
    <x v="1"/>
    <x v="2"/>
    <d v="1979-08-12T00:00:00"/>
    <x v="2195"/>
    <s v="tier - 2"/>
    <s v="tier - 1"/>
    <s v="R1013"/>
    <n v="43"/>
  </r>
  <r>
    <s v="ID976"/>
    <s v="Lynch"/>
    <n v="30.88"/>
    <n v="5.82"/>
    <s v="No"/>
    <s v="No"/>
    <x v="0"/>
    <n v="2"/>
    <x v="1"/>
    <x v="2"/>
    <d v="1985-09-30T00:00:00"/>
    <x v="2196"/>
    <s v="tier - 2"/>
    <s v="tier - 3"/>
    <s v="R1011"/>
    <n v="37"/>
  </r>
  <r>
    <s v="ID977"/>
    <s v="Keys"/>
    <n v="33.35"/>
    <n v="6.05"/>
    <s v="No"/>
    <s v="No"/>
    <x v="1"/>
    <n v="1"/>
    <x v="1"/>
    <x v="1"/>
    <d v="1962-12-04T00:00:00"/>
    <x v="2197"/>
    <s v="tier - 1"/>
    <s v="tier - 1"/>
    <s v="R1012"/>
    <n v="60"/>
  </r>
  <r>
    <s v="ID978"/>
    <s v="Wilbur"/>
    <n v="38"/>
    <n v="6.38"/>
    <s v="yes"/>
    <s v="No"/>
    <x v="0"/>
    <n v="1"/>
    <x v="1"/>
    <x v="2"/>
    <d v="1976-12-02T00:00:00"/>
    <x v="2198"/>
    <s v="tier - 1"/>
    <s v="tier - 3"/>
    <s v="R1013"/>
    <n v="46"/>
  </r>
  <r>
    <s v="ID979"/>
    <s v="Ditota"/>
    <n v="36.08"/>
    <n v="5.73"/>
    <s v="yes"/>
    <s v="No"/>
    <x v="0"/>
    <n v="1"/>
    <x v="1"/>
    <x v="2"/>
    <d v="1978-08-17T00:00:00"/>
    <x v="2199"/>
    <s v="tier - 1"/>
    <s v="tier - 1"/>
    <s v="R1013"/>
    <n v="44"/>
  </r>
  <r>
    <s v="ID98"/>
    <s v="Horbol"/>
    <n v="44.34"/>
    <n v="4.0199999999999996"/>
    <s v="yes"/>
    <s v="No"/>
    <x v="0"/>
    <n v="2"/>
    <x v="0"/>
    <x v="2"/>
    <d v="1971-12-06T00:00:00"/>
    <x v="2200"/>
    <s v="tier - 1"/>
    <s v="tier - 3"/>
    <s v="R1024"/>
    <n v="51"/>
  </r>
  <r>
    <s v="ID980"/>
    <s v="O'Rourke"/>
    <n v="35.700000000000003"/>
    <n v="5.47"/>
    <s v="yes"/>
    <s v="No"/>
    <x v="0"/>
    <n v="1"/>
    <x v="1"/>
    <x v="2"/>
    <d v="1961-08-08T00:00:00"/>
    <x v="2201"/>
    <s v="tier - 1"/>
    <s v="tier - 1"/>
    <s v="R1013"/>
    <n v="61"/>
  </r>
  <r>
    <s v="ID981"/>
    <s v="Williams"/>
    <n v="34.01"/>
    <n v="11.3"/>
    <s v="No"/>
    <s v="No"/>
    <x v="0"/>
    <n v="0"/>
    <x v="1"/>
    <x v="1"/>
    <d v="1969-06-23T00:00:00"/>
    <x v="2202"/>
    <s v="tier - 1"/>
    <s v="tier - 3"/>
    <s v="R1012"/>
    <n v="53"/>
  </r>
  <r>
    <s v="ID982"/>
    <s v="Murakami"/>
    <n v="31.54"/>
    <n v="6.72"/>
    <s v="No"/>
    <s v="No"/>
    <x v="0"/>
    <n v="0"/>
    <x v="1"/>
    <x v="2"/>
    <d v="1960-11-17T00:00:00"/>
    <x v="2203"/>
    <s v="tier - 1"/>
    <s v="tier - 1"/>
    <s v="R1012"/>
    <n v="62"/>
  </r>
  <r>
    <s v="ID983"/>
    <s v="Gagnon"/>
    <n v="23.3"/>
    <n v="5.36"/>
    <s v="yes"/>
    <s v="No"/>
    <x v="0"/>
    <n v="1"/>
    <x v="1"/>
    <x v="2"/>
    <d v="1958-09-15T00:00:00"/>
    <x v="2204"/>
    <s v="tier - 2"/>
    <s v="tier - 3"/>
    <s v="R1013"/>
    <n v="64"/>
  </r>
  <r>
    <s v="ID984"/>
    <s v="Petermann"/>
    <n v="27.75"/>
    <n v="9.8800000000000008"/>
    <s v="No"/>
    <s v="No"/>
    <x v="0"/>
    <n v="0"/>
    <x v="1"/>
    <x v="3"/>
    <d v="1959-07-14T00:00:00"/>
    <x v="2205"/>
    <s v="tier - 2"/>
    <s v="tier - 1"/>
    <s v="R1013"/>
    <n v="63"/>
  </r>
  <r>
    <s v="ID985"/>
    <s v="Graves - Rostro"/>
    <n v="42.46"/>
    <n v="4.1100000000000003"/>
    <s v="No"/>
    <s v="No"/>
    <x v="0"/>
    <n v="0"/>
    <x v="1"/>
    <x v="2"/>
    <d v="1970-12-28T00:00:00"/>
    <x v="2206"/>
    <s v="tier - 1"/>
    <s v="tier - 2"/>
    <s v="R1013"/>
    <n v="52"/>
  </r>
  <r>
    <s v="ID986"/>
    <s v="Danielson"/>
    <n v="54.47"/>
    <n v="7.48"/>
    <s v="No"/>
    <s v="No"/>
    <x v="0"/>
    <n v="0"/>
    <x v="1"/>
    <x v="3"/>
    <d v="1958-09-03T00:00:00"/>
    <x v="2207"/>
    <s v="tier - 2"/>
    <s v="tier - 1"/>
    <s v="R1011"/>
    <n v="64"/>
  </r>
  <r>
    <s v="ID987"/>
    <s v="Street"/>
    <n v="24.93"/>
    <n v="9.18"/>
    <s v="yes"/>
    <s v="No"/>
    <x v="1"/>
    <n v="1"/>
    <x v="1"/>
    <x v="2"/>
    <d v="1959-10-04T00:00:00"/>
    <x v="2208"/>
    <s v="tier - 2"/>
    <s v="tier - 1"/>
    <s v="R1011"/>
    <n v="63"/>
  </r>
  <r>
    <s v="ID988"/>
    <s v="Buss"/>
    <n v="48.12"/>
    <n v="4.51"/>
    <s v="yes"/>
    <s v="No"/>
    <x v="0"/>
    <n v="1"/>
    <x v="1"/>
    <x v="2"/>
    <d v="1961-06-13T00:00:00"/>
    <x v="2209"/>
    <s v="tier - 1"/>
    <s v="tier - 3"/>
    <s v="R1011"/>
    <n v="61"/>
  </r>
  <r>
    <s v="ID989"/>
    <s v="Duffy"/>
    <n v="24.91"/>
    <n v="7.33"/>
    <s v="yes"/>
    <s v="No"/>
    <x v="1"/>
    <n v="1"/>
    <x v="1"/>
    <x v="2"/>
    <d v="1971-09-27T00:00:00"/>
    <x v="2210"/>
    <s v="tier - 1"/>
    <s v="tier - 2"/>
    <s v="R1013"/>
    <n v="51"/>
  </r>
  <r>
    <s v="ID99"/>
    <s v="Hines"/>
    <n v="41.51"/>
    <n v="6.92"/>
    <s v="No"/>
    <s v="No"/>
    <x v="0"/>
    <n v="0"/>
    <x v="0"/>
    <x v="2"/>
    <d v="1964-11-07T00:00:00"/>
    <x v="2211"/>
    <s v="tier - 1"/>
    <s v="tier - 3"/>
    <s v="R1012"/>
    <n v="58"/>
  </r>
  <r>
    <s v="ID990"/>
    <s v="Castro"/>
    <n v="27.645"/>
    <n v="10.56"/>
    <s v="No"/>
    <s v="No"/>
    <x v="0"/>
    <n v="0"/>
    <x v="1"/>
    <x v="2"/>
    <d v="1963-08-05T00:00:00"/>
    <x v="2212"/>
    <s v="tier - 1"/>
    <s v="tier - 3"/>
    <s v="R1024"/>
    <n v="59"/>
  </r>
  <r>
    <s v="ID991"/>
    <s v="Howell"/>
    <n v="33.700000000000003"/>
    <n v="4.01"/>
    <s v="No"/>
    <s v="No"/>
    <x v="0"/>
    <n v="2"/>
    <x v="1"/>
    <x v="2"/>
    <d v="1958-11-16T00:00:00"/>
    <x v="2213"/>
    <s v="tier - 2"/>
    <s v="tier - 3"/>
    <s v="R1011"/>
    <n v="64"/>
  </r>
  <r>
    <s v="ID992"/>
    <s v="Avery"/>
    <n v="38.93"/>
    <n v="5.64"/>
    <s v="yes"/>
    <s v="No"/>
    <x v="0"/>
    <n v="1"/>
    <x v="1"/>
    <x v="3"/>
    <d v="1962-08-27T00:00:00"/>
    <x v="2214"/>
    <s v="tier - 1"/>
    <s v="tier - 3"/>
    <s v="R1011"/>
    <n v="60"/>
  </r>
  <r>
    <s v="ID993"/>
    <s v="Bohinski"/>
    <n v="32.774999999999999"/>
    <n v="8.02"/>
    <s v="yes"/>
    <s v="No"/>
    <x v="0"/>
    <n v="2"/>
    <x v="1"/>
    <x v="3"/>
    <d v="1961-12-21T00:00:00"/>
    <x v="2215"/>
    <s v="tier - 1"/>
    <s v="tier - 3"/>
    <s v="R1024"/>
    <n v="61"/>
  </r>
  <r>
    <s v="ID994"/>
    <s v="Kohls"/>
    <n v="29.83"/>
    <n v="7.2"/>
    <s v="yes"/>
    <s v="No"/>
    <x v="0"/>
    <n v="0"/>
    <x v="1"/>
    <x v="2"/>
    <d v="1968-12-01T00:00:00"/>
    <x v="2216"/>
    <s v="tier - 1"/>
    <s v="tier - 3"/>
    <s v="R1016"/>
    <n v="54"/>
  </r>
  <r>
    <s v="ID995"/>
    <s v="Brietzke"/>
    <n v="28.31"/>
    <n v="4.55"/>
    <s v="No"/>
    <s v="yes"/>
    <x v="0"/>
    <n v="1"/>
    <x v="1"/>
    <x v="2"/>
    <d v="1962-10-11T00:00:00"/>
    <x v="2217"/>
    <s v="tier - 1"/>
    <s v="tier - 2"/>
    <s v="R1013"/>
    <n v="60"/>
  </r>
  <r>
    <s v="ID996"/>
    <s v="Riveros Gonzalez"/>
    <n v="29.79"/>
    <n v="9.0299999999999994"/>
    <s v="No"/>
    <s v="No"/>
    <x v="0"/>
    <n v="0"/>
    <x v="1"/>
    <x v="3"/>
    <d v="1965-10-27T00:00:00"/>
    <x v="2218"/>
    <s v="tier - 1"/>
    <s v="tier - 2"/>
    <s v="R1013"/>
    <n v="57"/>
  </r>
  <r>
    <s v="ID997"/>
    <s v="Albano"/>
    <n v="36.6"/>
    <n v="5.2"/>
    <s v="yes"/>
    <s v="No"/>
    <x v="1"/>
    <n v="1"/>
    <x v="1"/>
    <x v="3"/>
    <d v="1959-07-22T00:00:00"/>
    <x v="2219"/>
    <s v="tier - 2"/>
    <s v="tier - 1"/>
    <s v="R1011"/>
    <n v="63"/>
  </r>
  <r>
    <s v="ID998"/>
    <s v="Rosendahl"/>
    <n v="35.93"/>
    <n v="8.3000000000000007"/>
    <s v="yes"/>
    <s v="No"/>
    <x v="0"/>
    <n v="0"/>
    <x v="1"/>
    <x v="3"/>
    <d v="1978-12-29T00:00:00"/>
    <x v="2220"/>
    <s v="tier - 1"/>
    <s v="tier - 2"/>
    <s v="R1013"/>
    <n v="44"/>
  </r>
  <r>
    <s v="ID999"/>
    <s v="German"/>
    <n v="28.6"/>
    <n v="5.56"/>
    <s v="yes"/>
    <s v="No"/>
    <x v="1"/>
    <n v="1"/>
    <x v="1"/>
    <x v="3"/>
    <d v="1963-09-04T00:00:00"/>
    <x v="2221"/>
    <s v="tier - 1"/>
    <s v="tier - 2"/>
    <s v="R1013"/>
    <n v="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5">
  <r>
    <s v="Id1"/>
    <s v="Hawks, Ms.  Kelly"/>
    <n v="47.41"/>
    <n v="7.47"/>
    <n v="63770.43"/>
    <x v="0"/>
    <x v="0"/>
    <x v="0"/>
  </r>
  <r>
    <s v="Id2"/>
    <s v="Lehner, Mr.  Matthew D"/>
    <n v="30.36"/>
    <n v="5.77"/>
    <n v="62592.87"/>
    <x v="0"/>
    <x v="1"/>
    <x v="0"/>
  </r>
  <r>
    <s v="Id3"/>
    <s v="Lu, Mr.  Phil"/>
    <n v="34.484999999999999"/>
    <n v="11.87"/>
    <n v="60021.4"/>
    <x v="0"/>
    <x v="0"/>
    <x v="1"/>
  </r>
  <r>
    <s v="Id4"/>
    <s v="Osborne, Ms.  Kelsey"/>
    <n v="38.094999999999999"/>
    <n v="6.05"/>
    <n v="58571.07"/>
    <x v="0"/>
    <x v="0"/>
    <x v="0"/>
  </r>
  <r>
    <s v="Id5"/>
    <s v="Kadala, Ms.  Kristyn"/>
    <n v="35.53"/>
    <n v="5.45"/>
    <n v="55135.4"/>
    <x v="0"/>
    <x v="0"/>
    <x v="2"/>
  </r>
  <r>
    <s v="Id6"/>
    <s v="Baker, Mr.  Russell B."/>
    <n v="32.799999999999997"/>
    <n v="6.59"/>
    <n v="52590.83"/>
    <x v="0"/>
    <x v="0"/>
    <x v="0"/>
  </r>
  <r>
    <s v="Id7"/>
    <s v="Macpherson, Mr.  Scott"/>
    <n v="36.4"/>
    <n v="6.07"/>
    <n v="51194.559999999998"/>
    <x v="0"/>
    <x v="0"/>
    <x v="0"/>
  </r>
  <r>
    <s v="Id8"/>
    <s v="Hallman, Mr.  Stephen"/>
    <n v="36.96"/>
    <n v="7.93"/>
    <n v="49577.66"/>
    <x v="0"/>
    <x v="1"/>
    <x v="2"/>
  </r>
  <r>
    <s v="Id9"/>
    <s v="Moran, Mr.  Patrick R."/>
    <n v="41.14"/>
    <n v="9.58"/>
    <n v="48970.25"/>
    <x v="0"/>
    <x v="0"/>
    <x v="2"/>
  </r>
  <r>
    <s v="Id10"/>
    <s v="Benner, Ms.  Brooke N."/>
    <n v="38.06"/>
    <n v="10.79"/>
    <n v="48885.14"/>
    <x v="0"/>
    <x v="0"/>
    <x v="2"/>
  </r>
  <r>
    <s v="Id11"/>
    <s v="Fierro Vargas, Ms.  Paola Andrea"/>
    <n v="37.700000000000003"/>
    <n v="5.96"/>
    <n v="48824.45"/>
    <x v="0"/>
    <x v="1"/>
    <x v="1"/>
  </r>
  <r>
    <s v="Id12"/>
    <s v="Franz, Mr.  David"/>
    <n v="42.13"/>
    <n v="11.9"/>
    <n v="48675.519999999997"/>
    <x v="0"/>
    <x v="0"/>
    <x v="2"/>
  </r>
  <r>
    <s v="Id13"/>
    <s v="Foster, Mr.  Wade"/>
    <n v="40.92"/>
    <n v="8.41"/>
    <n v="48673.56"/>
    <x v="0"/>
    <x v="0"/>
    <x v="2"/>
  </r>
  <r>
    <s v="Id14"/>
    <s v="Tenorio, Mr.  Franklin"/>
    <n v="40.564999999999998"/>
    <n v="7.02"/>
    <n v="48549.18"/>
    <x v="0"/>
    <x v="0"/>
    <x v="0"/>
  </r>
  <r>
    <s v="Id15"/>
    <s v="Rios, Ms.  Leilani M."/>
    <n v="36.384999999999998"/>
    <n v="7.59"/>
    <n v="48517.56"/>
    <x v="0"/>
    <x v="0"/>
    <x v="0"/>
  </r>
  <r>
    <s v="Id16"/>
    <s v="Viau-Dupuis, Mr.  Philippe"/>
    <n v="39.9"/>
    <n v="11.32"/>
    <n v="48173.36"/>
    <x v="0"/>
    <x v="0"/>
    <x v="0"/>
  </r>
  <r>
    <s v="Id17"/>
    <s v="Cronin, Ms.  Jennifer A."/>
    <n v="33.799999999999997"/>
    <n v="7.67"/>
    <n v="47928.03"/>
    <x v="0"/>
    <x v="1"/>
    <x v="0"/>
  </r>
  <r>
    <s v="Id18"/>
    <s v="Noordstar, Ms.  Christina M."/>
    <n v="36.765000000000001"/>
    <n v="7.29"/>
    <n v="47896.79"/>
    <x v="0"/>
    <x v="0"/>
    <x v="0"/>
  </r>
  <r>
    <s v="Id19"/>
    <s v="Boudalia, Mr.  Said Sr."/>
    <n v="36.954999999999998"/>
    <n v="4.72"/>
    <n v="47496.49"/>
    <x v="0"/>
    <x v="0"/>
    <x v="0"/>
  </r>
  <r>
    <s v="Id20"/>
    <s v="Flor, Mr.  John"/>
    <n v="42.9"/>
    <n v="11.41"/>
    <n v="47462.89"/>
    <x v="0"/>
    <x v="0"/>
    <x v="2"/>
  </r>
  <r>
    <s v="Id21"/>
    <s v="Fennon, Mr.  Myles"/>
    <n v="36.299999999999997"/>
    <n v="11.5"/>
    <n v="47403.88"/>
    <x v="0"/>
    <x v="0"/>
    <x v="0"/>
  </r>
  <r>
    <s v="Id22"/>
    <s v="Hribar, Ms.  Madelyn C"/>
    <n v="32.200000000000003"/>
    <n v="6.22"/>
    <n v="47305.31"/>
    <x v="0"/>
    <x v="1"/>
    <x v="1"/>
  </r>
  <r>
    <s v="Id23"/>
    <s v="Tassello, Ms.  Nicole"/>
    <n v="31.3"/>
    <n v="11.38"/>
    <n v="47291.06"/>
    <x v="0"/>
    <x v="1"/>
    <x v="1"/>
  </r>
  <r>
    <s v="Id24"/>
    <s v="Mauricette, Mr.  Eric A."/>
    <n v="41.8"/>
    <n v="7.89"/>
    <n v="47269.85"/>
    <x v="0"/>
    <x v="0"/>
    <x v="2"/>
  </r>
  <r>
    <s v="Id25"/>
    <s v="Garcia, Mr.  Emiliano I."/>
    <n v="35.090000000000003"/>
    <n v="4.38"/>
    <n v="47055.53"/>
    <x v="0"/>
    <x v="1"/>
    <x v="1"/>
  </r>
  <r>
    <s v="Id26"/>
    <s v="Airoldi, Mr.  Adam"/>
    <n v="33.880000000000003"/>
    <n v="7.01"/>
    <n v="46889.26"/>
    <x v="0"/>
    <x v="1"/>
    <x v="0"/>
  </r>
  <r>
    <s v="Id27"/>
    <s v="Cater-Cyker, Mr.  Zach"/>
    <n v="30.875"/>
    <n v="11.88"/>
    <n v="46718.16"/>
    <x v="0"/>
    <x v="0"/>
    <x v="1"/>
  </r>
  <r>
    <s v="Id28"/>
    <s v="Hamm, Ms.  Stephanie W."/>
    <n v="36.86"/>
    <n v="5.19"/>
    <n v="46661.440000000002"/>
    <x v="0"/>
    <x v="0"/>
    <x v="0"/>
  </r>
  <r>
    <s v="Id29"/>
    <s v="Cox, Mr.  Stephen"/>
    <n v="35.86"/>
    <n v="6.74"/>
    <n v="46599.11"/>
    <x v="0"/>
    <x v="0"/>
    <x v="1"/>
  </r>
  <r>
    <s v="Id30"/>
    <s v="Sachrajda, Ms.  Natalie"/>
    <n v="37.049999999999997"/>
    <n v="8.44"/>
    <n v="46255.11"/>
    <x v="0"/>
    <x v="0"/>
    <x v="0"/>
  </r>
  <r>
    <s v="Id31"/>
    <s v="Gareri, Ms.  Nicole J."/>
    <n v="43.89"/>
    <n v="8.7100000000000009"/>
    <n v="46200.99"/>
    <x v="0"/>
    <x v="0"/>
    <x v="1"/>
  </r>
  <r>
    <s v="Id32"/>
    <s v="Welch, Mr.  Jefferson D"/>
    <n v="42.35"/>
    <n v="5.08"/>
    <n v="46151.12"/>
    <x v="0"/>
    <x v="0"/>
    <x v="0"/>
  </r>
  <r>
    <s v="Id33"/>
    <s v="Prindiville, Mr.  Brendan D."/>
    <n v="31.35"/>
    <n v="6.86"/>
    <n v="46130.53"/>
    <x v="0"/>
    <x v="0"/>
    <x v="1"/>
  </r>
  <r>
    <s v="Id34"/>
    <s v="Kincaid, Ms.  Courtney"/>
    <n v="47.6"/>
    <n v="5.95"/>
    <n v="46113.51"/>
    <x v="0"/>
    <x v="1"/>
    <x v="0"/>
  </r>
  <r>
    <s v="Id35"/>
    <s v="Bruestle, Ms.  Sydney L."/>
    <n v="46.2"/>
    <n v="6.09"/>
    <n v="45863.21"/>
    <x v="0"/>
    <x v="1"/>
    <x v="1"/>
  </r>
  <r>
    <s v="Id36"/>
    <s v="Lachance, Mr.  Julien"/>
    <n v="32.015000000000001"/>
    <n v="11.75"/>
    <n v="45710.21"/>
    <x v="0"/>
    <x v="1"/>
    <x v="2"/>
  </r>
  <r>
    <s v="Id37"/>
    <s v="Eason, Mr.  Ryan M"/>
    <n v="40.564999999999998"/>
    <n v="7.37"/>
    <n v="45702.02"/>
    <x v="0"/>
    <x v="1"/>
    <x v="2"/>
  </r>
  <r>
    <s v="Id38"/>
    <s v="Grummon, Ms.  Anna H."/>
    <n v="32.450000000000003"/>
    <n v="11.91"/>
    <n v="45008.959999999999"/>
    <x v="0"/>
    <x v="1"/>
    <x v="2"/>
  </r>
  <r>
    <s v="Id39"/>
    <s v="Vanwechel, Ms.  Samantha"/>
    <n v="34.96"/>
    <n v="6.52"/>
    <n v="44641.2"/>
    <x v="0"/>
    <x v="1"/>
    <x v="0"/>
  </r>
  <r>
    <s v="Id40"/>
    <s v="Fisher, Mr.  Robert"/>
    <n v="35.5"/>
    <n v="5.14"/>
    <n v="44585.46"/>
    <x v="0"/>
    <x v="1"/>
    <x v="2"/>
  </r>
  <r>
    <s v="Id41"/>
    <s v="Jenkins, Mr.  James R."/>
    <n v="52.58"/>
    <n v="4.1900000000000004"/>
    <n v="44501.4"/>
    <x v="0"/>
    <x v="1"/>
    <x v="0"/>
  </r>
  <r>
    <s v="Id42"/>
    <s v="Peters, Ms.  Roseann"/>
    <n v="35.200000000000003"/>
    <n v="11.68"/>
    <n v="44423.8"/>
    <x v="0"/>
    <x v="1"/>
    <x v="0"/>
  </r>
  <r>
    <s v="Id43"/>
    <s v="Aha, Ms.  Nicole"/>
    <n v="38.06"/>
    <n v="6.98"/>
    <n v="44400.41"/>
    <x v="0"/>
    <x v="1"/>
    <x v="2"/>
  </r>
  <r>
    <s v="Id44"/>
    <s v="McElwain, Mr.  Spencer"/>
    <n v="34.21"/>
    <n v="8.34"/>
    <n v="44260.75"/>
    <x v="0"/>
    <x v="1"/>
    <x v="1"/>
  </r>
  <r>
    <s v="Id45"/>
    <s v="Januszewski, Mr.  Eric W"/>
    <n v="38.94"/>
    <n v="8.49"/>
    <n v="44202.65"/>
    <x v="0"/>
    <x v="1"/>
    <x v="2"/>
  </r>
  <r>
    <s v="Id46"/>
    <s v="Rohne, Ms.  Brianna L"/>
    <n v="30.21"/>
    <n v="5.34"/>
    <n v="43943.88"/>
    <x v="0"/>
    <x v="1"/>
    <x v="1"/>
  </r>
  <r>
    <s v="Id47"/>
    <s v="O'Grady, Mr.  Thomas J."/>
    <n v="33.630000000000003"/>
    <n v="4.43"/>
    <n v="43921.18"/>
    <x v="0"/>
    <x v="1"/>
    <x v="2"/>
  </r>
  <r>
    <s v="Id48"/>
    <s v="Peters, Ms.  Melissa L"/>
    <n v="40.369999999999997"/>
    <n v="4.47"/>
    <n v="43896.38"/>
    <x v="0"/>
    <x v="1"/>
    <x v="1"/>
  </r>
  <r>
    <s v="Id49"/>
    <s v="De Simone, Mr.  Flavio"/>
    <n v="53.09"/>
    <n v="4.82"/>
    <n v="43817.45"/>
    <x v="0"/>
    <x v="1"/>
    <x v="0"/>
  </r>
  <r>
    <s v="Id50"/>
    <s v="Beckett, Mr.  Ryan"/>
    <n v="31.79"/>
    <n v="5.51"/>
    <n v="43813.87"/>
    <x v="0"/>
    <x v="1"/>
    <x v="2"/>
  </r>
  <r>
    <s v="Id51"/>
    <s v="Sobrilsky, Mr.  Anthony J."/>
    <n v="41.895000000000003"/>
    <n v="10.87"/>
    <n v="43753.34"/>
    <x v="0"/>
    <x v="1"/>
    <x v="1"/>
  </r>
  <r>
    <s v="Id52"/>
    <s v="Wang, Ms.  Alex"/>
    <n v="31.16"/>
    <n v="9.34"/>
    <n v="43578.94"/>
    <x v="0"/>
    <x v="1"/>
    <x v="2"/>
  </r>
  <r>
    <s v="Id53"/>
    <s v="Campa, Mr.  David"/>
    <n v="34.104999999999997"/>
    <n v="5.03"/>
    <n v="43254.42"/>
    <x v="0"/>
    <x v="1"/>
    <x v="2"/>
  </r>
  <r>
    <s v="Id54"/>
    <s v="Clifford, Mr.  Andrew B"/>
    <n v="51.93"/>
    <n v="11.05"/>
    <n v="43073.760000000002"/>
    <x v="0"/>
    <x v="1"/>
    <x v="2"/>
  </r>
  <r>
    <s v="Id55"/>
    <s v="Dalmata, Ms.  Dara E"/>
    <n v="38.950000000000003"/>
    <n v="11.95"/>
    <n v="42983.46"/>
    <x v="0"/>
    <x v="0"/>
    <x v="2"/>
  </r>
  <r>
    <s v="Id56"/>
    <s v="Vishik, Ms.  Inna"/>
    <n v="36.630000000000003"/>
    <n v="7.72"/>
    <n v="42969.85"/>
    <x v="0"/>
    <x v="0"/>
    <x v="0"/>
  </r>
  <r>
    <s v="Id57"/>
    <s v="Schorr, Mr.  Ari"/>
    <n v="34.200000000000003"/>
    <n v="5.75"/>
    <n v="42856.84"/>
    <x v="0"/>
    <x v="0"/>
    <x v="1"/>
  </r>
  <r>
    <s v="Id58"/>
    <s v="Lusardi, Ms.  Lindsey"/>
    <n v="50.63"/>
    <n v="11.89"/>
    <n v="42764.12"/>
    <x v="0"/>
    <x v="0"/>
    <x v="2"/>
  </r>
  <r>
    <s v="Id59"/>
    <s v="Rayner, Mr.  Kenny"/>
    <n v="36.479999999999997"/>
    <n v="6.2"/>
    <n v="42760.5"/>
    <x v="0"/>
    <x v="0"/>
    <x v="2"/>
  </r>
  <r>
    <s v="Id60"/>
    <s v="Voghel, Ms.  Louise"/>
    <n v="54.82"/>
    <n v="10.61"/>
    <n v="42644.2"/>
    <x v="0"/>
    <x v="0"/>
    <x v="0"/>
  </r>
  <r>
    <s v="Id61"/>
    <s v="Rieth, Mr.  Cameron"/>
    <n v="38.06"/>
    <n v="6.04"/>
    <n v="42560.43"/>
    <x v="0"/>
    <x v="0"/>
    <x v="0"/>
  </r>
  <r>
    <s v="Id62"/>
    <s v="Gollotto, Ms.  Katie T."/>
    <n v="51.48"/>
    <n v="9.33"/>
    <n v="42538.720000000001"/>
    <x v="0"/>
    <x v="0"/>
    <x v="0"/>
  </r>
  <r>
    <s v="Id63"/>
    <s v="Dunn, Ms.  Casey"/>
    <n v="52.06"/>
    <n v="11.47"/>
    <n v="42478.6"/>
    <x v="0"/>
    <x v="0"/>
    <x v="2"/>
  </r>
  <r>
    <s v="Id64"/>
    <s v="Blitzer, Mr.  David"/>
    <n v="30.684999999999999"/>
    <n v="7.02"/>
    <n v="42303.69"/>
    <x v="0"/>
    <x v="0"/>
    <x v="2"/>
  </r>
  <r>
    <s v="Id65"/>
    <s v="Smith, Mr.  Bryson C."/>
    <n v="36.08"/>
    <n v="8.8000000000000007"/>
    <n v="42211.14"/>
    <x v="0"/>
    <x v="0"/>
    <x v="0"/>
  </r>
  <r>
    <s v="Id66"/>
    <s v="Hyland, Ms.  Megan"/>
    <n v="54.99"/>
    <n v="8.68"/>
    <n v="42188.15"/>
    <x v="0"/>
    <x v="0"/>
    <x v="1"/>
  </r>
  <r>
    <s v="Id67"/>
    <s v="Ducharme, Mr.  Daniel"/>
    <n v="35.97"/>
    <n v="6.12"/>
    <n v="42124.52"/>
    <x v="0"/>
    <x v="0"/>
    <x v="1"/>
  </r>
  <r>
    <s v="Id68"/>
    <s v="Johnson, Mr.  Steven M."/>
    <n v="45.54"/>
    <n v="5.4"/>
    <n v="42112.24"/>
    <x v="0"/>
    <x v="0"/>
    <x v="0"/>
  </r>
  <r>
    <s v="Id69"/>
    <s v="Mutz, Ms.  Jenna L."/>
    <n v="35.53"/>
    <n v="4.3600000000000003"/>
    <n v="42111.66"/>
    <x v="0"/>
    <x v="0"/>
    <x v="1"/>
  </r>
  <r>
    <s v="Id70"/>
    <s v="Lee, Mr.  Freeman"/>
    <n v="30.8"/>
    <n v="9.77"/>
    <n v="41999.519999999997"/>
    <x v="0"/>
    <x v="0"/>
    <x v="0"/>
  </r>
  <r>
    <s v="Id71"/>
    <s v="Turner, Mr.  Jeff"/>
    <n v="38.39"/>
    <n v="4.25"/>
    <n v="41949.24"/>
    <x v="0"/>
    <x v="0"/>
    <x v="1"/>
  </r>
  <r>
    <s v="Id72"/>
    <s v="Rangel, Mr.  Elenilton V. Sr."/>
    <n v="32.299999999999997"/>
    <n v="4.76"/>
    <n v="41919.1"/>
    <x v="0"/>
    <x v="0"/>
    <x v="1"/>
  </r>
  <r>
    <s v="Id73"/>
    <s v="Lacey, Ms.  Maurya"/>
    <n v="48.8"/>
    <n v="6.22"/>
    <n v="41886.54"/>
    <x v="0"/>
    <x v="0"/>
    <x v="0"/>
  </r>
  <r>
    <s v="Id74"/>
    <s v="Stiger, Ms.  Samantha C"/>
    <n v="45.5"/>
    <n v="7.96"/>
    <n v="41794.629999999997"/>
    <x v="0"/>
    <x v="0"/>
    <x v="0"/>
  </r>
  <r>
    <s v="Id75"/>
    <s v="Caldwell, Ms.  Bethany A"/>
    <n v="53.61"/>
    <n v="10.92"/>
    <n v="41681.86"/>
    <x v="0"/>
    <x v="0"/>
    <x v="1"/>
  </r>
  <r>
    <s v="Id76"/>
    <s v="Marmillod, Mr.  Yves"/>
    <n v="36.19"/>
    <n v="11.51"/>
    <n v="41676.080000000002"/>
    <x v="0"/>
    <x v="0"/>
    <x v="2"/>
  </r>
  <r>
    <s v="Id77"/>
    <s v="Cloutier-Simons, Ms.  Danielle"/>
    <n v="34.6"/>
    <n v="5.99"/>
    <n v="41661.599999999999"/>
    <x v="0"/>
    <x v="0"/>
    <x v="0"/>
  </r>
  <r>
    <s v="Id78"/>
    <s v="Vegas, Ms.  Julia"/>
    <n v="54.12"/>
    <n v="11.57"/>
    <n v="41636.199999999997"/>
    <x v="0"/>
    <x v="0"/>
    <x v="1"/>
  </r>
  <r>
    <s v="Id79"/>
    <s v="Cochran, Mr.  Joshua"/>
    <n v="48.82"/>
    <n v="6.67"/>
    <n v="41505.15"/>
    <x v="0"/>
    <x v="0"/>
    <x v="2"/>
  </r>
  <r>
    <s v="Id80"/>
    <s v="Holtzapple, Ms.  Jennifer"/>
    <n v="51.01"/>
    <n v="9.1999999999999993"/>
    <n v="41351.879999999997"/>
    <x v="0"/>
    <x v="0"/>
    <x v="2"/>
  </r>
  <r>
    <s v="Id81"/>
    <s v="Meyer, Ms.  Gwen M."/>
    <n v="45.65"/>
    <n v="5.1100000000000003"/>
    <n v="41331.79"/>
    <x v="0"/>
    <x v="0"/>
    <x v="2"/>
  </r>
  <r>
    <s v="Id82"/>
    <s v="Brickley, Mr.  Patrick"/>
    <n v="52.9"/>
    <n v="5.34"/>
    <n v="41271.5"/>
    <x v="0"/>
    <x v="0"/>
    <x v="2"/>
  </r>
  <r>
    <s v="Id83"/>
    <s v="Magee, Ms.  Kate"/>
    <n v="45.41"/>
    <n v="4.03"/>
    <n v="41250.39"/>
    <x v="0"/>
    <x v="0"/>
    <x v="0"/>
  </r>
  <r>
    <s v="Id84"/>
    <s v="Thoma, Mr.  Kevin"/>
    <n v="49.41"/>
    <n v="4.2300000000000004"/>
    <n v="41191.57"/>
    <x v="0"/>
    <x v="0"/>
    <x v="2"/>
  </r>
  <r>
    <s v="Id85"/>
    <s v="Heagy, Mr.  Stephen II"/>
    <n v="31.824999999999999"/>
    <n v="4.0599999999999996"/>
    <n v="41097.160000000003"/>
    <x v="0"/>
    <x v="0"/>
    <x v="0"/>
  </r>
  <r>
    <s v="Id86"/>
    <s v="Regnier, Mr.  Philip"/>
    <n v="51.28"/>
    <n v="4.68"/>
    <n v="41055.29"/>
    <x v="0"/>
    <x v="0"/>
    <x v="2"/>
  </r>
  <r>
    <s v="Id87"/>
    <s v="Parendo, Mr.  Brett A"/>
    <n v="34.96"/>
    <n v="4.34"/>
    <n v="41034.22"/>
    <x v="0"/>
    <x v="0"/>
    <x v="0"/>
  </r>
  <r>
    <s v="Id88"/>
    <s v="Schell, Ms.  Rebecca"/>
    <n v="33.11"/>
    <n v="10.51"/>
    <n v="40974.160000000003"/>
    <x v="0"/>
    <x v="0"/>
    <x v="2"/>
  </r>
  <r>
    <s v="Id89"/>
    <s v="Driscoll, Ms.  Kelley"/>
    <n v="54.74"/>
    <n v="5.84"/>
    <n v="40961.29"/>
    <x v="0"/>
    <x v="0"/>
    <x v="2"/>
  </r>
  <r>
    <s v="Id90"/>
    <s v="Mitchell, Ms.  Abigail K"/>
    <n v="32.56"/>
    <n v="5.41"/>
    <n v="40941.29"/>
    <x v="0"/>
    <x v="0"/>
    <x v="2"/>
  </r>
  <r>
    <s v="Id91"/>
    <s v="Cutler, Ms.  Hope"/>
    <n v="39.049999999999997"/>
    <n v="6.06"/>
    <n v="40932.43"/>
    <x v="0"/>
    <x v="0"/>
    <x v="2"/>
  </r>
  <r>
    <s v="Id92"/>
    <s v="Derian, Ms.  Elyse M."/>
    <n v="42.75"/>
    <n v="4.22"/>
    <n v="40904.199999999997"/>
    <x v="0"/>
    <x v="0"/>
    <x v="1"/>
  </r>
  <r>
    <s v="Id93"/>
    <s v="Farina, Mr.  Nicholas"/>
    <n v="50.58"/>
    <n v="5.12"/>
    <n v="40817.85"/>
    <x v="0"/>
    <x v="0"/>
    <x v="0"/>
  </r>
  <r>
    <s v="Id94"/>
    <s v="Saunders, Mr.  David"/>
    <n v="30.495000000000001"/>
    <n v="4.57"/>
    <n v="40720.550000000003"/>
    <x v="0"/>
    <x v="0"/>
    <x v="0"/>
  </r>
  <r>
    <s v="Id95"/>
    <s v="Kratz, Ms.  Natalie"/>
    <n v="48.31"/>
    <n v="9.58"/>
    <n v="40692.910000000003"/>
    <x v="0"/>
    <x v="0"/>
    <x v="1"/>
  </r>
  <r>
    <s v="Id96"/>
    <s v="Boland, Mr.  Thomas"/>
    <n v="48.99"/>
    <n v="9.7799999999999994"/>
    <n v="40590.550000000003"/>
    <x v="0"/>
    <x v="0"/>
    <x v="0"/>
  </r>
  <r>
    <s v="Id97"/>
    <s v="Van Hout, Ms.  Pamela J."/>
    <n v="38.39"/>
    <n v="4.1100000000000003"/>
    <n v="40419.019999999997"/>
    <x v="0"/>
    <x v="0"/>
    <x v="2"/>
  </r>
  <r>
    <s v="Id98"/>
    <s v="Ramsey, Ms.  Jessica"/>
    <n v="44.34"/>
    <n v="4.0199999999999996"/>
    <n v="40373.74"/>
    <x v="0"/>
    <x v="0"/>
    <x v="0"/>
  </r>
  <r>
    <s v="Id99"/>
    <s v="Gage, Mr.  Ron N"/>
    <n v="41.51"/>
    <n v="6.92"/>
    <n v="40309.93"/>
    <x v="0"/>
    <x v="0"/>
    <x v="0"/>
  </r>
  <r>
    <s v="Id100"/>
    <s v="Gollins, Mr.  Daniel"/>
    <n v="48.2"/>
    <n v="4.84"/>
    <n v="40284.379999999997"/>
    <x v="0"/>
    <x v="0"/>
    <x v="0"/>
  </r>
  <r>
    <s v="Id101"/>
    <s v="Benestad, Mr.  Brian"/>
    <n v="35.75"/>
    <n v="8"/>
    <n v="40273.65"/>
    <x v="0"/>
    <x v="0"/>
    <x v="0"/>
  </r>
  <r>
    <s v="Id102"/>
    <s v="Aviv, Ms.  Sari"/>
    <n v="53.81"/>
    <n v="8.77"/>
    <n v="40208.559999999998"/>
    <x v="0"/>
    <x v="0"/>
    <x v="2"/>
  </r>
  <r>
    <s v="Id103"/>
    <s v="Burns, Mr.  Robert M."/>
    <n v="49.48"/>
    <n v="4.96"/>
    <n v="40204.83"/>
    <x v="0"/>
    <x v="0"/>
    <x v="0"/>
  </r>
  <r>
    <s v="Id104"/>
    <s v="Maldonado, Mr.  Ricardo"/>
    <n v="34.1"/>
    <n v="4.43"/>
    <n v="40182.25"/>
    <x v="0"/>
    <x v="0"/>
    <x v="2"/>
  </r>
  <r>
    <s v="Id105"/>
    <s v="Yitref, Mr.  Gedion"/>
    <n v="35.299999999999997"/>
    <n v="5.82"/>
    <n v="40103.89"/>
    <x v="0"/>
    <x v="0"/>
    <x v="2"/>
  </r>
  <r>
    <s v="Id106"/>
    <s v="Loudon-Brown, Mr.  Mark"/>
    <n v="43.83"/>
    <n v="6.03"/>
    <n v="40069.440000000002"/>
    <x v="0"/>
    <x v="0"/>
    <x v="0"/>
  </r>
  <r>
    <s v="Id107"/>
    <s v="Sugathadasa, Mr.  Gamini P."/>
    <n v="50.07"/>
    <n v="9.27"/>
    <n v="40054.730000000003"/>
    <x v="0"/>
    <x v="0"/>
    <x v="0"/>
  </r>
  <r>
    <s v="Id108"/>
    <s v="Ganley, Ms.  Emily J"/>
    <n v="32.774999999999999"/>
    <n v="5.53"/>
    <n v="40003.33"/>
    <x v="0"/>
    <x v="0"/>
    <x v="1"/>
  </r>
  <r>
    <s v="Id109"/>
    <s v="Potter, Ms.  Amanda"/>
    <n v="34.104999999999997"/>
    <n v="5.07"/>
    <n v="39983.43"/>
    <x v="0"/>
    <x v="1"/>
    <x v="0"/>
  </r>
  <r>
    <s v="Id110"/>
    <s v="Rasmussen, Mr.  Nicholas"/>
    <n v="48.93"/>
    <n v="11.17"/>
    <n v="39963.120000000003"/>
    <x v="0"/>
    <x v="1"/>
    <x v="2"/>
  </r>
  <r>
    <s v="Id111"/>
    <s v="Robinson, Mr.  Knox"/>
    <n v="37.07"/>
    <n v="6.14"/>
    <n v="39871.699999999997"/>
    <x v="0"/>
    <x v="0"/>
    <x v="2"/>
  </r>
  <r>
    <s v="Id112"/>
    <s v="Antonopoulos, Ms.  Yianna"/>
    <n v="51.51"/>
    <n v="6.26"/>
    <n v="39865.699999999997"/>
    <x v="0"/>
    <x v="1"/>
    <x v="2"/>
  </r>
  <r>
    <s v="Id113"/>
    <s v="Groner, Ms.  Roberta"/>
    <n v="34.799999999999997"/>
    <n v="4.72"/>
    <n v="39836.519999999997"/>
    <x v="0"/>
    <x v="1"/>
    <x v="1"/>
  </r>
  <r>
    <s v="Id114"/>
    <s v="Zywicki, Mr.  Benjamin P."/>
    <n v="36.67"/>
    <n v="5.18"/>
    <n v="39774.28"/>
    <x v="0"/>
    <x v="0"/>
    <x v="1"/>
  </r>
  <r>
    <s v="Id115"/>
    <s v="Cardinal, Mr.  Craig"/>
    <n v="30.9"/>
    <n v="9.4"/>
    <n v="39727.61"/>
    <x v="0"/>
    <x v="0"/>
    <x v="2"/>
  </r>
  <r>
    <s v="Id116"/>
    <s v="Alleman, Ms.  Ann"/>
    <n v="30.495000000000001"/>
    <n v="6.29"/>
    <n v="39725.519999999997"/>
    <x v="0"/>
    <x v="1"/>
    <x v="1"/>
  </r>
  <r>
    <s v="Id117"/>
    <s v="Stroffolino, Mr.  Jamie P"/>
    <n v="44.88"/>
    <n v="6.04"/>
    <n v="39722.75"/>
    <x v="0"/>
    <x v="0"/>
    <x v="1"/>
  </r>
  <r>
    <s v="Id118"/>
    <s v="Clubb, Mr.  John"/>
    <n v="44.32"/>
    <n v="10.55"/>
    <n v="39721.93"/>
    <x v="0"/>
    <x v="1"/>
    <x v="2"/>
  </r>
  <r>
    <s v="Id119"/>
    <s v="McGoogan, Mr.  Charlie"/>
    <n v="46.39"/>
    <n v="5.09"/>
    <n v="39670.44"/>
    <x v="0"/>
    <x v="1"/>
    <x v="1"/>
  </r>
  <r>
    <s v="Id120"/>
    <s v="Keflezighi, Mr.  Meb"/>
    <n v="42.13"/>
    <n v="5.2"/>
    <n v="39611.760000000002"/>
    <x v="0"/>
    <x v="0"/>
    <x v="0"/>
  </r>
  <r>
    <s v="Id121"/>
    <s v="Syed, Mr.  Aaqib L."/>
    <n v="30.78"/>
    <n v="8.4499999999999993"/>
    <n v="39597.410000000003"/>
    <x v="0"/>
    <x v="0"/>
    <x v="2"/>
  </r>
  <r>
    <s v="Id122"/>
    <s v="Segal, Mr.  Craig A."/>
    <n v="31.35"/>
    <n v="9.5399999999999991"/>
    <n v="39556.49"/>
    <x v="0"/>
    <x v="0"/>
    <x v="2"/>
  </r>
  <r>
    <s v="Id123"/>
    <s v="Defranco, Ms.  Meredith"/>
    <n v="41.46"/>
    <n v="4.99"/>
    <n v="39396.86"/>
    <x v="0"/>
    <x v="1"/>
    <x v="2"/>
  </r>
  <r>
    <s v="Id124"/>
    <s v="Kells, Mr.  Doug"/>
    <n v="48"/>
    <n v="10.54"/>
    <n v="39352.6"/>
    <x v="0"/>
    <x v="1"/>
    <x v="0"/>
  </r>
  <r>
    <s v="Id125"/>
    <s v="Lawton, Ms.  Elizabeth J."/>
    <n v="49.13"/>
    <n v="4.54"/>
    <n v="39315.279999999999"/>
    <x v="0"/>
    <x v="1"/>
    <x v="0"/>
  </r>
  <r>
    <s v="Id126"/>
    <s v="Bejar, Mr.  Matthew P"/>
    <n v="37.799999999999997"/>
    <n v="6.29"/>
    <n v="39241.440000000002"/>
    <x v="0"/>
    <x v="0"/>
    <x v="0"/>
  </r>
  <r>
    <s v="Id127"/>
    <s v="Navarro Castro, Mr.  Guillermo Sr."/>
    <n v="38.299999999999997"/>
    <n v="9.51"/>
    <n v="39221.120000000003"/>
    <x v="0"/>
    <x v="1"/>
    <x v="1"/>
  </r>
  <r>
    <s v="Id128"/>
    <s v="Tice, Mr.  Ryan C"/>
    <n v="32.774999999999999"/>
    <n v="4.72"/>
    <n v="39125.33"/>
    <x v="0"/>
    <x v="0"/>
    <x v="1"/>
  </r>
  <r>
    <s v="Id129"/>
    <s v="Wolf, Mr.  Dane"/>
    <n v="34.200000000000003"/>
    <n v="5.91"/>
    <n v="39047.29"/>
    <x v="0"/>
    <x v="0"/>
    <x v="0"/>
  </r>
  <r>
    <s v="Id130"/>
    <s v="Oppedal, Mr.  Jonas"/>
    <n v="30.2"/>
    <n v="9.58"/>
    <n v="38998.550000000003"/>
    <x v="0"/>
    <x v="0"/>
    <x v="1"/>
  </r>
  <r>
    <s v="Id131"/>
    <s v="Wright, Mr.  George E"/>
    <n v="48.32"/>
    <n v="5.77"/>
    <n v="38947.43"/>
    <x v="0"/>
    <x v="1"/>
    <x v="0"/>
  </r>
  <r>
    <s v="Id132"/>
    <s v="Ellis, Ms.  Sara S"/>
    <n v="44.86"/>
    <n v="4.38"/>
    <n v="38932.559999999998"/>
    <x v="0"/>
    <x v="1"/>
    <x v="0"/>
  </r>
  <r>
    <s v="Id133"/>
    <s v="Taormina, Mr.  Nick"/>
    <n v="52.15"/>
    <n v="5.65"/>
    <n v="38924.04"/>
    <x v="0"/>
    <x v="1"/>
    <x v="2"/>
  </r>
  <r>
    <s v="Id134"/>
    <s v="Lynch, Mr.  Timothy"/>
    <n v="41.12"/>
    <n v="7.54"/>
    <n v="38893.360000000001"/>
    <x v="0"/>
    <x v="0"/>
    <x v="2"/>
  </r>
  <r>
    <s v="Id135"/>
    <s v="Tavella, Ms.  Becky L"/>
    <n v="38.39"/>
    <n v="5.1100000000000003"/>
    <n v="38869.25"/>
    <x v="0"/>
    <x v="1"/>
    <x v="2"/>
  </r>
  <r>
    <s v="Id136"/>
    <s v="Neufeld, Ms.  Steph K."/>
    <n v="46.85"/>
    <n v="4.25"/>
    <n v="38836.980000000003"/>
    <x v="0"/>
    <x v="1"/>
    <x v="1"/>
  </r>
  <r>
    <s v="Id137"/>
    <s v="Walhovd, Ms.  Kristine B."/>
    <n v="42.24"/>
    <n v="5.55"/>
    <n v="38792.69"/>
    <x v="0"/>
    <x v="1"/>
    <x v="2"/>
  </r>
  <r>
    <s v="Id138"/>
    <s v="Washburn, Mr.  Taylor B"/>
    <n v="34.39"/>
    <n v="5.78"/>
    <n v="38746.36"/>
    <x v="0"/>
    <x v="0"/>
    <x v="2"/>
  </r>
  <r>
    <s v="Id139"/>
    <s v="Mroz, Mr.  William"/>
    <n v="42.89"/>
    <n v="5.28"/>
    <n v="38740.120000000003"/>
    <x v="0"/>
    <x v="1"/>
    <x v="2"/>
  </r>
  <r>
    <s v="Id140"/>
    <s v="Canaday, Mr.  Sage"/>
    <n v="36.299999999999997"/>
    <n v="5.39"/>
    <n v="38711"/>
    <x v="0"/>
    <x v="1"/>
    <x v="2"/>
  </r>
  <r>
    <s v="Id141"/>
    <s v="Atkins, Mr.  Cole"/>
    <n v="35.200000000000003"/>
    <n v="8.01"/>
    <n v="38709.18"/>
    <x v="0"/>
    <x v="0"/>
    <x v="0"/>
  </r>
  <r>
    <s v="Id142"/>
    <s v="Kropelnicki, Mr.  Jesse"/>
    <n v="53.62"/>
    <n v="5.21"/>
    <n v="38652.089999999997"/>
    <x v="0"/>
    <x v="1"/>
    <x v="2"/>
  </r>
  <r>
    <s v="Id143"/>
    <s v="Braund, Ms.  Tammi J."/>
    <n v="36.67"/>
    <n v="6.27"/>
    <n v="38511.629999999997"/>
    <x v="0"/>
    <x v="1"/>
    <x v="2"/>
  </r>
  <r>
    <s v="Id144"/>
    <s v="Anderson, Mr.  Matthew S."/>
    <n v="33.4"/>
    <n v="10.73"/>
    <n v="38415.47"/>
    <x v="0"/>
    <x v="0"/>
    <x v="2"/>
  </r>
  <r>
    <s v="Id145"/>
    <s v="Bilbrey, Mr.  Eric"/>
    <n v="42.71"/>
    <n v="10.52"/>
    <n v="38405.26"/>
    <x v="0"/>
    <x v="1"/>
    <x v="1"/>
  </r>
  <r>
    <s v="Id146"/>
    <s v="Curtis, Ms.  Valeria R"/>
    <n v="41.52"/>
    <n v="11.82"/>
    <n v="38389.79"/>
    <x v="0"/>
    <x v="1"/>
    <x v="0"/>
  </r>
  <r>
    <s v="Id147"/>
    <s v="Meyer, Mr.  Michael P"/>
    <n v="39.4"/>
    <n v="6.76"/>
    <n v="38344.57"/>
    <x v="0"/>
    <x v="0"/>
    <x v="0"/>
  </r>
  <r>
    <s v="Id148"/>
    <s v="Bardeesy, Mr.  Rami"/>
    <n v="46.45"/>
    <n v="5.62"/>
    <n v="38313.129999999997"/>
    <x v="0"/>
    <x v="0"/>
    <x v="0"/>
  </r>
  <r>
    <s v="Id149"/>
    <s v="Shanahan, Mr.  Denis"/>
    <n v="35.75"/>
    <n v="4.1900000000000004"/>
    <n v="38282.75"/>
    <x v="0"/>
    <x v="0"/>
    <x v="2"/>
  </r>
  <r>
    <s v="Id150"/>
    <s v="Sutter, Mr.  Brian E"/>
    <n v="26.07"/>
    <n v="5.32"/>
    <n v="38245.589999999997"/>
    <x v="0"/>
    <x v="0"/>
    <x v="2"/>
  </r>
  <r>
    <s v="Id151"/>
    <s v="Yesian, Ms.  Bonnie"/>
    <n v="36.54"/>
    <n v="4.46"/>
    <n v="38241.74"/>
    <x v="0"/>
    <x v="1"/>
    <x v="0"/>
  </r>
  <r>
    <s v="Id152"/>
    <s v="Meers, Mr.  Michael P"/>
    <n v="51.64"/>
    <n v="5.65"/>
    <n v="38237.339999999997"/>
    <x v="0"/>
    <x v="1"/>
    <x v="0"/>
  </r>
  <r>
    <s v="Id153"/>
    <s v="Conlon, Mr.  Paul"/>
    <n v="42.83"/>
    <n v="6.04"/>
    <n v="38189.1"/>
    <x v="0"/>
    <x v="1"/>
    <x v="2"/>
  </r>
  <r>
    <s v="Id154"/>
    <s v="Arnstein, Mr.  Michael"/>
    <n v="40.15"/>
    <n v="5.76"/>
    <n v="38126.25"/>
    <x v="0"/>
    <x v="0"/>
    <x v="0"/>
  </r>
  <r>
    <s v="Id155"/>
    <s v="Jurek, Mr.  Samuel"/>
    <n v="27.8"/>
    <n v="4.3600000000000003"/>
    <n v="37829.72"/>
    <x v="0"/>
    <x v="0"/>
    <x v="2"/>
  </r>
  <r>
    <s v="Id156"/>
    <s v="Thill, Mr.  Matthew"/>
    <n v="45.81"/>
    <n v="4.76"/>
    <n v="37800.980000000003"/>
    <x v="0"/>
    <x v="1"/>
    <x v="2"/>
  </r>
  <r>
    <s v="Id157"/>
    <s v="Glaz, Mr.  Daniel"/>
    <n v="34.43"/>
    <n v="10.82"/>
    <n v="37742.58"/>
    <x v="0"/>
    <x v="0"/>
    <x v="1"/>
  </r>
  <r>
    <s v="Id158"/>
    <s v="Sampson, Ms.  Syndy"/>
    <n v="41.33"/>
    <n v="4.01"/>
    <n v="37735.199999999997"/>
    <x v="0"/>
    <x v="1"/>
    <x v="2"/>
  </r>
  <r>
    <s v="Id159"/>
    <s v="Duliba, Ms.  Aleksandra"/>
    <n v="31.92"/>
    <n v="5.12"/>
    <n v="37701.879999999997"/>
    <x v="0"/>
    <x v="1"/>
    <x v="0"/>
  </r>
  <r>
    <s v="Id160"/>
    <s v="Tanguay, Mr.  Steeve T Sr."/>
    <n v="39.799999999999997"/>
    <n v="10.54"/>
    <n v="37675.06"/>
    <x v="0"/>
    <x v="1"/>
    <x v="0"/>
  </r>
  <r>
    <s v="Id161"/>
    <s v="McClelland, Mr.  Richard"/>
    <n v="42.82"/>
    <n v="4.21"/>
    <n v="37650.74"/>
    <x v="0"/>
    <x v="1"/>
    <x v="2"/>
  </r>
  <r>
    <s v="Id162"/>
    <s v="Gorman, Mr.  Aaron T"/>
    <n v="33.630000000000003"/>
    <n v="5.42"/>
    <n v="37607.53"/>
    <x v="0"/>
    <x v="0"/>
    <x v="2"/>
  </r>
  <r>
    <s v="Id163"/>
    <s v="Nishimura, Mr.  Akira"/>
    <n v="37.07"/>
    <n v="4.28"/>
    <n v="37484.449999999997"/>
    <x v="0"/>
    <x v="0"/>
    <x v="1"/>
  </r>
  <r>
    <s v="Id164"/>
    <s v="Brimble, Mr.  Ben"/>
    <n v="35.625"/>
    <n v="8.9"/>
    <n v="37465.339999999997"/>
    <x v="0"/>
    <x v="0"/>
    <x v="2"/>
  </r>
  <r>
    <s v="Id165"/>
    <s v="Trenk, Ms.  Jana"/>
    <n v="42.69"/>
    <n v="4.8899999999999997"/>
    <n v="37425.94"/>
    <x v="0"/>
    <x v="1"/>
    <x v="1"/>
  </r>
  <r>
    <s v="Id166"/>
    <s v="Wittmann, Mr.  Jay T."/>
    <n v="37.869999999999997"/>
    <n v="4.29"/>
    <n v="37277.269999999997"/>
    <x v="0"/>
    <x v="0"/>
    <x v="0"/>
  </r>
  <r>
    <s v="Id167"/>
    <s v="Tremblay, Ms.  Marie-Helene"/>
    <n v="40.61"/>
    <n v="8"/>
    <n v="37272.339999999997"/>
    <x v="0"/>
    <x v="1"/>
    <x v="0"/>
  </r>
  <r>
    <s v="Id168"/>
    <s v="Scofield, Ms.  Bret R"/>
    <n v="30.78"/>
    <n v="4.67"/>
    <n v="37270.15"/>
    <x v="0"/>
    <x v="1"/>
    <x v="1"/>
  </r>
  <r>
    <s v="Id169"/>
    <s v="Yost, Mr.  Gardner L"/>
    <n v="49.49"/>
    <n v="4.5"/>
    <n v="37251.22"/>
    <x v="0"/>
    <x v="1"/>
    <x v="2"/>
  </r>
  <r>
    <s v="Id170"/>
    <s v="Torphy, Mr.  Bobby"/>
    <n v="37.619999999999997"/>
    <n v="6.32"/>
    <n v="37165.160000000003"/>
    <x v="0"/>
    <x v="0"/>
    <x v="0"/>
  </r>
  <r>
    <s v="Id171"/>
    <s v="Busby, Ms.  Natalie"/>
    <n v="36.08"/>
    <n v="6.1"/>
    <n v="37133.9"/>
    <x v="0"/>
    <x v="1"/>
    <x v="2"/>
  </r>
  <r>
    <s v="Id172"/>
    <s v="Nguyen, Ms.  Lina"/>
    <n v="33.5"/>
    <n v="5.4"/>
    <n v="37079.370000000003"/>
    <x v="0"/>
    <x v="1"/>
    <x v="0"/>
  </r>
  <r>
    <s v="Id173"/>
    <s v="Hanley, Mr.  Zebulon"/>
    <n v="47.46"/>
    <n v="6.24"/>
    <n v="37076.370000000003"/>
    <x v="0"/>
    <x v="1"/>
    <x v="1"/>
  </r>
  <r>
    <s v="Id174"/>
    <s v="Scheer, Ms.  Amanda"/>
    <n v="49.24"/>
    <n v="4.45"/>
    <n v="37040.879999999997"/>
    <x v="0"/>
    <x v="1"/>
    <x v="2"/>
  </r>
  <r>
    <s v="Id175"/>
    <s v="Rankin, Mr.  Greg"/>
    <n v="54.4"/>
    <n v="5.22"/>
    <n v="36976.449999999997"/>
    <x v="0"/>
    <x v="1"/>
    <x v="0"/>
  </r>
  <r>
    <s v="Id176"/>
    <s v="Ricardi, Mr.  John"/>
    <n v="35.53"/>
    <n v="4.6100000000000003"/>
    <n v="36950.26"/>
    <x v="0"/>
    <x v="0"/>
    <x v="1"/>
  </r>
  <r>
    <s v="Id177"/>
    <s v="Karkos, Ms.  Kelsey A."/>
    <n v="39.729999999999997"/>
    <n v="6.24"/>
    <n v="36935.64"/>
    <x v="0"/>
    <x v="1"/>
    <x v="1"/>
  </r>
  <r>
    <s v="Id178"/>
    <s v="Price-Dierksen, Ms.  Bronwen L"/>
    <n v="35.68"/>
    <n v="10.039999999999999"/>
    <n v="36922.61"/>
    <x v="0"/>
    <x v="1"/>
    <x v="1"/>
  </r>
  <r>
    <s v="Id179"/>
    <s v="Knispel, Ms.  Manuela"/>
    <n v="48.86"/>
    <n v="6.09"/>
    <n v="36911.99"/>
    <x v="0"/>
    <x v="1"/>
    <x v="2"/>
  </r>
  <r>
    <s v="Id180"/>
    <s v="King, Ms.  Jennifer L"/>
    <n v="34.799999999999997"/>
    <n v="11.4"/>
    <n v="36910.61"/>
    <x v="1"/>
    <x v="1"/>
    <x v="2"/>
  </r>
  <r>
    <s v="Id181"/>
    <s v="Samuelson, Ms.  Abby W."/>
    <n v="32.49"/>
    <n v="4.29"/>
    <n v="36898.730000000003"/>
    <x v="0"/>
    <x v="1"/>
    <x v="1"/>
  </r>
  <r>
    <s v="Id182"/>
    <s v="Fredsall, Mr.  Tyler"/>
    <n v="39"/>
    <n v="5.7"/>
    <n v="36889.99"/>
    <x v="0"/>
    <x v="0"/>
    <x v="0"/>
  </r>
  <r>
    <s v="Id183"/>
    <s v="Eggleston, Mr.  Jeffrey"/>
    <n v="35.299999999999997"/>
    <n v="6.09"/>
    <n v="36837.47"/>
    <x v="0"/>
    <x v="1"/>
    <x v="0"/>
  </r>
  <r>
    <s v="Id184"/>
    <s v="Palombaro, Mr.  Matthew F"/>
    <n v="33.42"/>
    <n v="10.67"/>
    <n v="36795.29"/>
    <x v="0"/>
    <x v="1"/>
    <x v="1"/>
  </r>
  <r>
    <s v="Id185"/>
    <s v="Silva, Mr.  Ryan J."/>
    <n v="37.18"/>
    <n v="6.75"/>
    <n v="36786.370000000003"/>
    <x v="0"/>
    <x v="0"/>
    <x v="1"/>
  </r>
  <r>
    <s v="Id186"/>
    <s v="Bugala, Ms.  Amy"/>
    <n v="33.33"/>
    <n v="9.26"/>
    <n v="36580.28"/>
    <x v="1"/>
    <x v="1"/>
    <x v="2"/>
  </r>
  <r>
    <s v="Id187"/>
    <s v="Dublin, Mr.  Andrew P"/>
    <n v="53.21"/>
    <n v="4.2699999999999996"/>
    <n v="36572.800000000003"/>
    <x v="0"/>
    <x v="0"/>
    <x v="2"/>
  </r>
  <r>
    <s v="Id188"/>
    <s v="Cleland, Mr.  George M. V"/>
    <n v="38.729999999999997"/>
    <n v="11.51"/>
    <n v="36541.550000000003"/>
    <x v="0"/>
    <x v="1"/>
    <x v="0"/>
  </r>
  <r>
    <s v="Id189"/>
    <s v="Evans, Ms.  Sarah"/>
    <n v="29.73"/>
    <n v="7.22"/>
    <n v="36445.550000000003"/>
    <x v="0"/>
    <x v="1"/>
    <x v="2"/>
  </r>
  <r>
    <s v="Id190"/>
    <s v="Boyd, Ms.  Lara"/>
    <n v="34.700000000000003"/>
    <n v="4.37"/>
    <n v="36397.58"/>
    <x v="0"/>
    <x v="1"/>
    <x v="0"/>
  </r>
  <r>
    <s v="Id191"/>
    <s v="Roulier, Mr.  Sebastien"/>
    <n v="38.28"/>
    <n v="11.56"/>
    <n v="36350.71"/>
    <x v="0"/>
    <x v="0"/>
    <x v="2"/>
  </r>
  <r>
    <s v="Id192"/>
    <s v="Mullins, Mr.  Padraig"/>
    <n v="33.57"/>
    <n v="8.82"/>
    <n v="36332.449999999997"/>
    <x v="0"/>
    <x v="0"/>
    <x v="0"/>
  </r>
  <r>
    <s v="Id193"/>
    <s v="Hofmann, Ms.  Heather"/>
    <n v="52.06"/>
    <n v="4.6900000000000004"/>
    <n v="36314.050000000003"/>
    <x v="0"/>
    <x v="1"/>
    <x v="2"/>
  </r>
  <r>
    <s v="Id194"/>
    <s v="Garcia Garcia, Mr.  Jorge"/>
    <n v="38.17"/>
    <n v="4.53"/>
    <n v="36307.800000000003"/>
    <x v="0"/>
    <x v="0"/>
    <x v="2"/>
  </r>
  <r>
    <s v="Id195"/>
    <s v="Klecker, Mr.  Jack R"/>
    <n v="36.954999999999998"/>
    <n v="5.84"/>
    <n v="36219.410000000003"/>
    <x v="0"/>
    <x v="0"/>
    <x v="1"/>
  </r>
  <r>
    <s v="Id196"/>
    <s v="Cancre, Mr.  Felix"/>
    <n v="34.4"/>
    <n v="4.9000000000000004"/>
    <n v="36197.699999999997"/>
    <x v="0"/>
    <x v="0"/>
    <x v="0"/>
  </r>
  <r>
    <s v="Id197"/>
    <s v="Denucci, Mr.  Christopher C"/>
    <n v="31.73"/>
    <n v="4.3"/>
    <n v="36189.1"/>
    <x v="0"/>
    <x v="0"/>
    <x v="0"/>
  </r>
  <r>
    <s v="Id198"/>
    <s v="Saldana, Mr.  Jesse"/>
    <n v="36.64"/>
    <n v="11.34"/>
    <n v="36182.870000000003"/>
    <x v="0"/>
    <x v="1"/>
    <x v="0"/>
  </r>
  <r>
    <s v="Id199"/>
    <s v="Weinberg, Ms.  Jill"/>
    <n v="36.85"/>
    <n v="5.88"/>
    <n v="36149.480000000003"/>
    <x v="0"/>
    <x v="1"/>
    <x v="2"/>
  </r>
  <r>
    <s v="Id200"/>
    <s v="Walsh, Mr.  William"/>
    <n v="33.33"/>
    <n v="5.01"/>
    <n v="36124.57"/>
    <x v="0"/>
    <x v="0"/>
    <x v="0"/>
  </r>
  <r>
    <s v="Id201"/>
    <s v="Pasten, Mr.  Alejandro"/>
    <n v="39.14"/>
    <n v="4.4000000000000004"/>
    <n v="36090.49"/>
    <x v="0"/>
    <x v="1"/>
    <x v="2"/>
  </r>
  <r>
    <s v="Id202"/>
    <s v="LaBelle, Mr.  Ian E."/>
    <n v="32.9"/>
    <n v="6.26"/>
    <n v="36085.22"/>
    <x v="0"/>
    <x v="0"/>
    <x v="1"/>
  </r>
  <r>
    <s v="Id203"/>
    <s v="Guzman, Mr.  Hector Sr."/>
    <n v="29.78"/>
    <n v="10.27"/>
    <n v="36074.339999999997"/>
    <x v="0"/>
    <x v="1"/>
    <x v="1"/>
  </r>
  <r>
    <s v="Id204"/>
    <s v="Turnbull, Ms.  Rebecca"/>
    <n v="32.78"/>
    <n v="5.27"/>
    <n v="36021.01"/>
    <x v="0"/>
    <x v="1"/>
    <x v="0"/>
  </r>
  <r>
    <s v="Id205"/>
    <s v="Aguero, Mr.  Matt"/>
    <n v="41.65"/>
    <n v="10.73"/>
    <n v="35952.65"/>
    <x v="0"/>
    <x v="0"/>
    <x v="0"/>
  </r>
  <r>
    <s v="Id206"/>
    <s v="Woodward, Ms.  Elizabeth H"/>
    <n v="50.79"/>
    <n v="4.45"/>
    <n v="35883.269999999997"/>
    <x v="0"/>
    <x v="1"/>
    <x v="1"/>
  </r>
  <r>
    <s v="Id207"/>
    <s v="McElroy, Ms.  Grace"/>
    <n v="35.43"/>
    <n v="5.25"/>
    <n v="35733.96"/>
    <x v="0"/>
    <x v="1"/>
    <x v="2"/>
  </r>
  <r>
    <s v="Id208"/>
    <s v="Lopez, Mr.  Jaime"/>
    <n v="35.25"/>
    <n v="9.51"/>
    <n v="35711.39"/>
    <x v="0"/>
    <x v="1"/>
    <x v="0"/>
  </r>
  <r>
    <s v="Id209"/>
    <s v="Cardosi, Ms.  Calesse"/>
    <n v="36.85"/>
    <n v="11.12"/>
    <n v="35701.9"/>
    <x v="0"/>
    <x v="1"/>
    <x v="1"/>
  </r>
  <r>
    <s v="Id210"/>
    <s v="Looney, Ms.  Kate L"/>
    <n v="31.02"/>
    <n v="4.5599999999999996"/>
    <n v="35595.589999999997"/>
    <x v="0"/>
    <x v="1"/>
    <x v="0"/>
  </r>
  <r>
    <s v="Id211"/>
    <s v="Zyryanov, Mr.  Sergey"/>
    <n v="35.6"/>
    <n v="4.0199999999999996"/>
    <n v="35585.58"/>
    <x v="0"/>
    <x v="1"/>
    <x v="0"/>
  </r>
  <r>
    <s v="Id212"/>
    <s v="Gavin, Mr.  Timothy V"/>
    <n v="34.39"/>
    <n v="8.7200000000000006"/>
    <n v="35583.17"/>
    <x v="0"/>
    <x v="0"/>
    <x v="0"/>
  </r>
  <r>
    <s v="Id213"/>
    <s v="Littlefield, Mr.  Andrew S"/>
    <n v="29.06"/>
    <n v="6.25"/>
    <n v="35573.26"/>
    <x v="0"/>
    <x v="1"/>
    <x v="1"/>
  </r>
  <r>
    <s v="Id214"/>
    <s v="Shearer, Mr.  Matthew D"/>
    <n v="35.799999999999997"/>
    <n v="7.32"/>
    <n v="35547.72"/>
    <x v="0"/>
    <x v="0"/>
    <x v="1"/>
  </r>
  <r>
    <s v="Id215"/>
    <s v="Armstrong, Ms.  Jessica"/>
    <n v="49.8"/>
    <n v="4.24"/>
    <n v="35547.47"/>
    <x v="0"/>
    <x v="1"/>
    <x v="0"/>
  </r>
  <r>
    <s v="Id216"/>
    <s v="Warriner, Mr.  Lawrence"/>
    <n v="35.71"/>
    <n v="6.84"/>
    <n v="35517.19"/>
    <x v="0"/>
    <x v="1"/>
    <x v="2"/>
  </r>
  <r>
    <s v="Id217"/>
    <s v="White, Mr.  Alex"/>
    <n v="30.8"/>
    <n v="5.23"/>
    <n v="35491.64"/>
    <x v="0"/>
    <x v="0"/>
    <x v="2"/>
  </r>
  <r>
    <s v="Id218"/>
    <s v="Cordaro, Mr.  Kevin"/>
    <n v="33.69"/>
    <n v="9.68"/>
    <n v="35345.730000000003"/>
    <x v="0"/>
    <x v="1"/>
    <x v="0"/>
  </r>
  <r>
    <s v="Id219"/>
    <s v="Hamilton, Mr.  Gavin M."/>
    <n v="42.27"/>
    <n v="6.05"/>
    <n v="35315.96"/>
    <x v="0"/>
    <x v="1"/>
    <x v="1"/>
  </r>
  <r>
    <s v="Id220"/>
    <s v="Meyer, Mr.  Rick E"/>
    <n v="53.25"/>
    <n v="6.11"/>
    <n v="35302.089999999997"/>
    <x v="0"/>
    <x v="0"/>
    <x v="2"/>
  </r>
  <r>
    <s v="Id221"/>
    <s v="Duke, Ms.  Andrea H."/>
    <n v="26.8"/>
    <n v="10.93"/>
    <n v="35160.129999999997"/>
    <x v="1"/>
    <x v="1"/>
    <x v="2"/>
  </r>
  <r>
    <s v="Id222"/>
    <s v="Malatesta, Mr.  Anthony S"/>
    <n v="28.5"/>
    <n v="5.12"/>
    <n v="35147.53"/>
    <x v="0"/>
    <x v="0"/>
    <x v="1"/>
  </r>
  <r>
    <s v="Id223"/>
    <s v="Hinrichsen, Mr.  Erik"/>
    <n v="22.895"/>
    <n v="5.72"/>
    <n v="35069.370000000003"/>
    <x v="0"/>
    <x v="0"/>
    <x v="1"/>
  </r>
  <r>
    <s v="Id224"/>
    <s v="Lucan, Ms.  Kiley D"/>
    <n v="34.06"/>
    <n v="11.83"/>
    <n v="35050.620000000003"/>
    <x v="0"/>
    <x v="1"/>
    <x v="1"/>
  </r>
  <r>
    <s v="Id225"/>
    <s v="Koch, Ms.  Jennifer"/>
    <n v="36.409999999999997"/>
    <n v="4.55"/>
    <n v="35000.730000000003"/>
    <x v="0"/>
    <x v="1"/>
    <x v="0"/>
  </r>
  <r>
    <s v="Id226"/>
    <s v="Smith, Mr.  Chris"/>
    <n v="52.3"/>
    <n v="4.87"/>
    <n v="34979.86"/>
    <x v="0"/>
    <x v="1"/>
    <x v="2"/>
  </r>
  <r>
    <s v="Id227"/>
    <s v="O'Connor, Ms.  Marian M."/>
    <n v="52.66"/>
    <n v="4.45"/>
    <n v="34976.42"/>
    <x v="0"/>
    <x v="1"/>
    <x v="1"/>
  </r>
  <r>
    <s v="Id228"/>
    <s v="Kampwerth, Mr.  Jeremy"/>
    <n v="29.57"/>
    <n v="9.42"/>
    <n v="34975.68"/>
    <x v="0"/>
    <x v="1"/>
    <x v="2"/>
  </r>
  <r>
    <s v="Id229"/>
    <s v="Federoff, Ms.  Allison H"/>
    <n v="36.99"/>
    <n v="5.37"/>
    <n v="34940.61"/>
    <x v="0"/>
    <x v="1"/>
    <x v="0"/>
  </r>
  <r>
    <s v="Id230"/>
    <s v="Goya, Ms.  Elizabeth"/>
    <n v="31.4"/>
    <n v="4.5999999999999996"/>
    <n v="34838.870000000003"/>
    <x v="0"/>
    <x v="1"/>
    <x v="0"/>
  </r>
  <r>
    <s v="Id231"/>
    <s v="Hodges, Mr.  Andrew"/>
    <n v="34.9"/>
    <n v="6.22"/>
    <n v="34828.65"/>
    <x v="0"/>
    <x v="0"/>
    <x v="0"/>
  </r>
  <r>
    <s v="Id232"/>
    <s v="Erickson, Mr.  Anders J"/>
    <n v="31.13"/>
    <n v="4.5199999999999996"/>
    <n v="34806.47"/>
    <x v="0"/>
    <x v="0"/>
    <x v="2"/>
  </r>
  <r>
    <s v="Id233"/>
    <s v="Welleck, Mr.  Sean"/>
    <n v="34.799999999999997"/>
    <n v="6.18"/>
    <n v="34779.620000000003"/>
    <x v="0"/>
    <x v="0"/>
    <x v="2"/>
  </r>
  <r>
    <s v="Id234"/>
    <s v="Polen, Mr.  Brian M."/>
    <n v="31.68"/>
    <n v="4.4000000000000004"/>
    <n v="34672.15"/>
    <x v="0"/>
    <x v="0"/>
    <x v="0"/>
  </r>
  <r>
    <s v="Id235"/>
    <s v="Lynch, Mr.  Jeremy"/>
    <n v="33.534999999999997"/>
    <n v="6.23"/>
    <n v="34617.839999999997"/>
    <x v="0"/>
    <x v="0"/>
    <x v="0"/>
  </r>
  <r>
    <s v="Id236"/>
    <s v="Hufstader, Ms.  Susannah"/>
    <n v="31.92"/>
    <n v="5.33"/>
    <n v="34543.39"/>
    <x v="0"/>
    <x v="1"/>
    <x v="0"/>
  </r>
  <r>
    <s v="Id237"/>
    <s v="Doak, Mr.  Randy"/>
    <n v="32.700000000000003"/>
    <n v="4.09"/>
    <n v="34472.839999999997"/>
    <x v="0"/>
    <x v="0"/>
    <x v="0"/>
  </r>
  <r>
    <s v="Id238"/>
    <s v="Noya, Mr.  Leslie"/>
    <n v="41.25"/>
    <n v="5.19"/>
    <n v="34456.269999999997"/>
    <x v="0"/>
    <x v="0"/>
    <x v="2"/>
  </r>
  <r>
    <s v="Id239"/>
    <s v="Heninger, Ms.  Brittany L."/>
    <n v="33.11"/>
    <n v="4.12"/>
    <n v="34439.86"/>
    <x v="0"/>
    <x v="1"/>
    <x v="1"/>
  </r>
  <r>
    <s v="Id240"/>
    <s v="Richardson, Ms.  Cassie J."/>
    <n v="36.159999999999997"/>
    <n v="5.0999999999999996"/>
    <n v="34402.22"/>
    <x v="0"/>
    <x v="1"/>
    <x v="0"/>
  </r>
  <r>
    <s v="Id241"/>
    <s v="Deucher, Mr.  Peter W"/>
    <n v="33.72"/>
    <n v="6.21"/>
    <n v="34307.22"/>
    <x v="0"/>
    <x v="1"/>
    <x v="2"/>
  </r>
  <r>
    <s v="Id242"/>
    <s v="Wilson, Mr.  Douglas"/>
    <n v="37.74"/>
    <n v="9.5299999999999994"/>
    <n v="34293.120000000003"/>
    <x v="0"/>
    <x v="0"/>
    <x v="2"/>
  </r>
  <r>
    <s v="Id243"/>
    <s v="Hall, Mr.  Dan"/>
    <n v="48.75"/>
    <n v="4.6399999999999997"/>
    <n v="34289.43"/>
    <x v="0"/>
    <x v="0"/>
    <x v="1"/>
  </r>
  <r>
    <s v="Id244"/>
    <s v="Reed, Mr.  Dan M."/>
    <n v="31.065000000000001"/>
    <n v="5.05"/>
    <n v="34254.050000000003"/>
    <x v="0"/>
    <x v="0"/>
    <x v="0"/>
  </r>
  <r>
    <s v="Id245"/>
    <s v="Frome, Mr.  Eric L."/>
    <n v="23.55"/>
    <n v="10.38"/>
    <n v="34218.019999999997"/>
    <x v="0"/>
    <x v="0"/>
    <x v="1"/>
  </r>
  <r>
    <s v="Id246"/>
    <s v="Creasy, Mr.  Les J"/>
    <n v="30.18"/>
    <n v="8.31"/>
    <n v="34210.33"/>
    <x v="0"/>
    <x v="1"/>
    <x v="1"/>
  </r>
  <r>
    <s v="Id247"/>
    <s v="Latimer, Ms.  Stephanie"/>
    <n v="29.94"/>
    <n v="7.59"/>
    <n v="34205.07"/>
    <x v="0"/>
    <x v="1"/>
    <x v="2"/>
  </r>
  <r>
    <s v="Id248"/>
    <s v="Wei, Ms.  Melissa Y"/>
    <n v="31.4"/>
    <n v="5.49"/>
    <n v="34166.269999999997"/>
    <x v="0"/>
    <x v="1"/>
    <x v="0"/>
  </r>
  <r>
    <s v="Id249"/>
    <s v="Hayes, Ms.  Ashley"/>
    <n v="53.06"/>
    <n v="11.68"/>
    <n v="34084.68"/>
    <x v="0"/>
    <x v="1"/>
    <x v="0"/>
  </r>
  <r>
    <s v="Id250"/>
    <s v="Velardo, Ms.  Stephanie M."/>
    <n v="30.25"/>
    <n v="4.1900000000000004"/>
    <n v="34053.360000000001"/>
    <x v="0"/>
    <x v="1"/>
    <x v="2"/>
  </r>
  <r>
    <s v="Id251"/>
    <s v="Kastes, Ms.  Kylie"/>
    <n v="46.68"/>
    <n v="4.01"/>
    <n v="33975.47"/>
    <x v="0"/>
    <x v="1"/>
    <x v="2"/>
  </r>
  <r>
    <s v="Id252"/>
    <s v="Escorcia, Ms.  Kelly"/>
    <n v="30.4"/>
    <n v="5.91"/>
    <n v="33907.550000000003"/>
    <x v="0"/>
    <x v="1"/>
    <x v="2"/>
  </r>
  <r>
    <s v="Id253"/>
    <s v="Larscheid, Ms.  Carrie"/>
    <n v="30.2"/>
    <n v="4.47"/>
    <n v="33900.65"/>
    <x v="0"/>
    <x v="1"/>
    <x v="0"/>
  </r>
  <r>
    <s v="Id254"/>
    <s v="O'Bannon, Mr.  Alex"/>
    <n v="51.18"/>
    <n v="4.5599999999999996"/>
    <n v="33829.39"/>
    <x v="0"/>
    <x v="1"/>
    <x v="0"/>
  </r>
  <r>
    <s v="Id255"/>
    <s v="Ridgway, Mr.  Zach S"/>
    <n v="22.18"/>
    <n v="9.9"/>
    <n v="33753.32"/>
    <x v="0"/>
    <x v="0"/>
    <x v="0"/>
  </r>
  <r>
    <s v="Id256"/>
    <s v="Black, Mr.  Alan"/>
    <n v="31.92"/>
    <n v="5.1100000000000003"/>
    <n v="33750.29"/>
    <x v="0"/>
    <x v="0"/>
    <x v="0"/>
  </r>
  <r>
    <s v="Id257"/>
    <s v="Canton, Mr.  Nate"/>
    <n v="31.73"/>
    <n v="5.73"/>
    <n v="33732.69"/>
    <x v="0"/>
    <x v="0"/>
    <x v="1"/>
  </r>
  <r>
    <s v="Id258"/>
    <s v="Fine, Mr.  Jesse G."/>
    <n v="45.52"/>
    <n v="6.04"/>
    <n v="33707.550000000003"/>
    <x v="0"/>
    <x v="1"/>
    <x v="2"/>
  </r>
  <r>
    <s v="Id259"/>
    <s v="Bui, Mr.  Jason"/>
    <n v="52.81"/>
    <n v="5.19"/>
    <n v="33611.71"/>
    <x v="0"/>
    <x v="0"/>
    <x v="2"/>
  </r>
  <r>
    <s v="Id260"/>
    <s v="Riepma, Ms.  Megan A."/>
    <n v="33.58"/>
    <n v="5.56"/>
    <n v="33527.1"/>
    <x v="0"/>
    <x v="1"/>
    <x v="0"/>
  </r>
  <r>
    <s v="Id261"/>
    <s v="Inman, Mr.  Luke M"/>
    <n v="30.684999999999999"/>
    <n v="8.23"/>
    <n v="33475.82"/>
    <x v="0"/>
    <x v="0"/>
    <x v="1"/>
  </r>
  <r>
    <s v="Id262"/>
    <s v="Kruzel, Ms.  Jacy D"/>
    <n v="37.524999999999999"/>
    <n v="9.0299999999999994"/>
    <n v="33471.97"/>
    <x v="1"/>
    <x v="1"/>
    <x v="2"/>
  </r>
  <r>
    <s v="Id263"/>
    <s v="Lindsay, Mr.  Simon G."/>
    <n v="34.5"/>
    <n v="4.07"/>
    <n v="33450.99"/>
    <x v="0"/>
    <x v="1"/>
    <x v="2"/>
  </r>
  <r>
    <s v="Id264"/>
    <s v="Land, Ms.  Ainsley E."/>
    <n v="28.16"/>
    <n v="5.77"/>
    <n v="33344.449999999997"/>
    <x v="0"/>
    <x v="1"/>
    <x v="0"/>
  </r>
  <r>
    <s v="Id265"/>
    <s v="Brecher, Ms.  Erica A."/>
    <n v="30.02"/>
    <n v="5.98"/>
    <n v="33307.550000000003"/>
    <x v="0"/>
    <x v="1"/>
    <x v="0"/>
  </r>
  <r>
    <s v="Id266"/>
    <s v="Debolt, Mr.  Erik"/>
    <n v="37.82"/>
    <n v="6.01"/>
    <n v="33292.83"/>
    <x v="0"/>
    <x v="1"/>
    <x v="1"/>
  </r>
  <r>
    <s v="Id267"/>
    <s v="Oswalt, Ms.  Erin C."/>
    <n v="33.14"/>
    <n v="5.67"/>
    <n v="33121"/>
    <x v="0"/>
    <x v="1"/>
    <x v="1"/>
  </r>
  <r>
    <s v="Id268"/>
    <s v="Boyd, Ms.  Adrienne"/>
    <n v="25.14"/>
    <n v="6.02"/>
    <n v="33090.660000000003"/>
    <x v="0"/>
    <x v="1"/>
    <x v="2"/>
  </r>
  <r>
    <s v="Id269"/>
    <s v="Bulewich, Mr.  Adam"/>
    <n v="20.18"/>
    <n v="11.19"/>
    <n v="33074.94"/>
    <x v="0"/>
    <x v="0"/>
    <x v="2"/>
  </r>
  <r>
    <s v="Id270"/>
    <s v="Fukuda, Mr.  Yutaka"/>
    <n v="44.36"/>
    <n v="5.1100000000000003"/>
    <n v="33057.230000000003"/>
    <x v="0"/>
    <x v="0"/>
    <x v="2"/>
  </r>
  <r>
    <s v="Id271"/>
    <s v="Phillips, Mr.  Tyler M"/>
    <n v="23.82"/>
    <n v="10.85"/>
    <n v="33025.32"/>
    <x v="0"/>
    <x v="1"/>
    <x v="0"/>
  </r>
  <r>
    <s v="Id272"/>
    <s v="Maddison, Mr.  Stephen"/>
    <n v="45"/>
    <n v="5.24"/>
    <n v="33017.46"/>
    <x v="0"/>
    <x v="0"/>
    <x v="1"/>
  </r>
  <r>
    <s v="Id273"/>
    <s v="Lockwood, Mr.  Andrew B."/>
    <n v="26.62"/>
    <n v="10.08"/>
    <n v="32947.629999999997"/>
    <x v="0"/>
    <x v="1"/>
    <x v="1"/>
  </r>
  <r>
    <s v="Id274"/>
    <s v="Defilippi, Mr.  James"/>
    <n v="32.67"/>
    <n v="10.97"/>
    <n v="32906.69"/>
    <x v="0"/>
    <x v="1"/>
    <x v="0"/>
  </r>
  <r>
    <s v="Id275"/>
    <s v="Jackson, Mr.  Shawn P."/>
    <n v="44.44"/>
    <n v="4.9000000000000004"/>
    <n v="32827.51"/>
    <x v="0"/>
    <x v="0"/>
    <x v="2"/>
  </r>
  <r>
    <s v="Id276"/>
    <s v="Ozahowski, Mr.  Matt"/>
    <n v="28.31"/>
    <n v="5.33"/>
    <n v="32787.46"/>
    <x v="0"/>
    <x v="0"/>
    <x v="0"/>
  </r>
  <r>
    <s v="Id277"/>
    <s v="Guthals, Mr.  Nathaniel"/>
    <n v="25.05"/>
    <n v="4.6100000000000003"/>
    <n v="32765.33"/>
    <x v="0"/>
    <x v="1"/>
    <x v="2"/>
  </r>
  <r>
    <s v="Id278"/>
    <s v="Yates, Mr.  Kevin D."/>
    <n v="28.34"/>
    <n v="8.18"/>
    <n v="32760.48"/>
    <x v="0"/>
    <x v="0"/>
    <x v="1"/>
  </r>
  <r>
    <s v="Id279"/>
    <s v="Samuelson, Ms.  Joan"/>
    <n v="17.765000000000001"/>
    <n v="5.62"/>
    <n v="32734.19"/>
    <x v="0"/>
    <x v="1"/>
    <x v="1"/>
  </r>
  <r>
    <s v="Id280"/>
    <s v="Lemos, Mr.  Christopher A"/>
    <n v="36.119999999999997"/>
    <n v="5.82"/>
    <n v="32716.2"/>
    <x v="0"/>
    <x v="0"/>
    <x v="2"/>
  </r>
  <r>
    <s v="Id281"/>
    <s v="Seynders, Ms.  Kacy L."/>
    <n v="23.19"/>
    <n v="7.66"/>
    <n v="32686.080000000002"/>
    <x v="0"/>
    <x v="1"/>
    <x v="0"/>
  </r>
  <r>
    <s v="Id282"/>
    <s v="Saunders, Mr.  Benjamin H."/>
    <n v="35.99"/>
    <n v="4.2300000000000004"/>
    <n v="32672.11"/>
    <x v="0"/>
    <x v="0"/>
    <x v="1"/>
  </r>
  <r>
    <s v="Id283"/>
    <s v="Walker, Mr.  Xaviour J."/>
    <n v="30.25"/>
    <n v="5.58"/>
    <n v="32548.34"/>
    <x v="0"/>
    <x v="0"/>
    <x v="2"/>
  </r>
  <r>
    <s v="Id284"/>
    <s v="Lam, Mr.  Michael T."/>
    <n v="26.24"/>
    <n v="6.26"/>
    <n v="32485.46"/>
    <x v="0"/>
    <x v="1"/>
    <x v="1"/>
  </r>
  <r>
    <s v="Id285"/>
    <s v="Sweigart, Mr.  Bradley"/>
    <n v="31.36"/>
    <n v="10.6"/>
    <n v="32462.35"/>
    <x v="0"/>
    <x v="1"/>
    <x v="2"/>
  </r>
  <r>
    <s v="Id286"/>
    <s v="Sieczkowski, Ms.  Andrea"/>
    <n v="25.69"/>
    <n v="4.78"/>
    <n v="32430.22"/>
    <x v="0"/>
    <x v="1"/>
    <x v="0"/>
  </r>
  <r>
    <s v="Id287"/>
    <s v="Jurgens, Ms.  Nancy M"/>
    <n v="25.46"/>
    <n v="6.03"/>
    <n v="32428.63"/>
    <x v="0"/>
    <x v="1"/>
    <x v="2"/>
  </r>
  <r>
    <s v="Id288"/>
    <s v="Hackman, Mr.  Matt"/>
    <n v="31.83"/>
    <n v="11.55"/>
    <n v="32288.49"/>
    <x v="0"/>
    <x v="1"/>
    <x v="2"/>
  </r>
  <r>
    <s v="Id289"/>
    <s v="Klarich, Mr.  Lee"/>
    <n v="24.43"/>
    <n v="7.59"/>
    <n v="32259.96"/>
    <x v="0"/>
    <x v="1"/>
    <x v="0"/>
  </r>
  <r>
    <s v="Id290"/>
    <s v="Schulten, Mr.  Chris"/>
    <n v="41.9"/>
    <n v="4.26"/>
    <n v="32222.81"/>
    <x v="0"/>
    <x v="1"/>
    <x v="1"/>
  </r>
  <r>
    <s v="Id291"/>
    <s v="Fagerstrom, Mr.  Erik T."/>
    <n v="22.88"/>
    <n v="5.9"/>
    <n v="32192.76"/>
    <x v="0"/>
    <x v="0"/>
    <x v="2"/>
  </r>
  <r>
    <s v="Id292"/>
    <s v="Bien, Mr.  Rod W"/>
    <n v="29.734999999999999"/>
    <n v="7.79"/>
    <n v="32108.66"/>
    <x v="1"/>
    <x v="0"/>
    <x v="0"/>
  </r>
  <r>
    <s v="Id293"/>
    <s v="Hess, Mr.  Joey"/>
    <n v="40.74"/>
    <n v="5.28"/>
    <n v="32086.21"/>
    <x v="0"/>
    <x v="0"/>
    <x v="0"/>
  </r>
  <r>
    <s v="Id294"/>
    <s v="Shaw, Ms.  Hillary L."/>
    <n v="24.14"/>
    <n v="5.87"/>
    <n v="31980.89"/>
    <x v="0"/>
    <x v="1"/>
    <x v="1"/>
  </r>
  <r>
    <s v="Id295"/>
    <s v="Williams, Mr.  Eric J"/>
    <n v="25.15"/>
    <n v="9.08"/>
    <n v="31897.1"/>
    <x v="0"/>
    <x v="1"/>
    <x v="0"/>
  </r>
  <r>
    <s v="Id296"/>
    <s v="Menzies, Mr.  Nicolas"/>
    <n v="28.71"/>
    <n v="5.2"/>
    <n v="31743.919999999998"/>
    <x v="0"/>
    <x v="1"/>
    <x v="1"/>
  </r>
  <r>
    <s v="Id297"/>
    <s v="Buehler, Mr.  Marcel"/>
    <n v="23"/>
    <n v="5.48"/>
    <n v="31736.7"/>
    <x v="0"/>
    <x v="1"/>
    <x v="2"/>
  </r>
  <r>
    <s v="Id298"/>
    <s v="Degen, Ms.  Ashley N"/>
    <n v="36.86"/>
    <n v="11.95"/>
    <n v="31620"/>
    <x v="1"/>
    <x v="1"/>
    <x v="1"/>
  </r>
  <r>
    <s v="Id299"/>
    <s v="Arsenault, Mr.  Evan D"/>
    <n v="24.25"/>
    <n v="8.6999999999999993"/>
    <n v="31591.82"/>
    <x v="0"/>
    <x v="1"/>
    <x v="1"/>
  </r>
  <r>
    <s v="Id300"/>
    <s v="Hoff, Ms.  Krisana"/>
    <n v="23.85"/>
    <n v="7.84"/>
    <n v="31368.81"/>
    <x v="0"/>
    <x v="1"/>
    <x v="0"/>
  </r>
  <r>
    <s v="Id301"/>
    <s v="Hall, Mr.  Kyle"/>
    <n v="40.020000000000003"/>
    <n v="5.19"/>
    <n v="31328.27"/>
    <x v="0"/>
    <x v="1"/>
    <x v="2"/>
  </r>
  <r>
    <s v="Id302"/>
    <s v="Ashley, Ms.  Kate"/>
    <n v="19.170000000000002"/>
    <n v="8.41"/>
    <n v="31322.53"/>
    <x v="0"/>
    <x v="1"/>
    <x v="1"/>
  </r>
  <r>
    <s v="Id303"/>
    <s v="Rindahl, Mr.  Martin A."/>
    <n v="43.53"/>
    <n v="5.86"/>
    <n v="31234.560000000001"/>
    <x v="0"/>
    <x v="0"/>
    <x v="1"/>
  </r>
  <r>
    <s v="Id304"/>
    <s v="Clark, Ms.  Stacey"/>
    <n v="46.06"/>
    <n v="4.18"/>
    <n v="31196.61"/>
    <x v="0"/>
    <x v="1"/>
    <x v="1"/>
  </r>
  <r>
    <s v="Id305"/>
    <s v="Irish, Ms.  Christine"/>
    <n v="29.92"/>
    <n v="11.99"/>
    <n v="30942.19"/>
    <x v="0"/>
    <x v="1"/>
    <x v="2"/>
  </r>
  <r>
    <s v="Id306"/>
    <s v="Richardson, Ms.  Sarah C."/>
    <n v="28.46"/>
    <n v="4.8499999999999996"/>
    <n v="30763.01"/>
    <x v="0"/>
    <x v="1"/>
    <x v="1"/>
  </r>
  <r>
    <s v="Id307"/>
    <s v="Dewitt, Ms.  Megan"/>
    <n v="24.56"/>
    <n v="6.18"/>
    <n v="30724.44"/>
    <x v="0"/>
    <x v="1"/>
    <x v="0"/>
  </r>
  <r>
    <s v="Id308"/>
    <s v="Hickman, Mr.  Jason W"/>
    <n v="41.19"/>
    <n v="6.37"/>
    <n v="30697.71"/>
    <x v="0"/>
    <x v="0"/>
    <x v="2"/>
  </r>
  <r>
    <s v="Id309"/>
    <s v="Gonzalez, Ms.  Michele"/>
    <n v="18.63"/>
    <n v="9.81"/>
    <n v="30625.65"/>
    <x v="0"/>
    <x v="1"/>
    <x v="0"/>
  </r>
  <r>
    <s v="Id310"/>
    <s v="Difani, Ms.  Nikki"/>
    <n v="26.26"/>
    <n v="11.8"/>
    <n v="30530.5"/>
    <x v="0"/>
    <x v="1"/>
    <x v="1"/>
  </r>
  <r>
    <s v="Id311"/>
    <s v="Turner, Mr.  Philip J."/>
    <n v="22.37"/>
    <n v="5.86"/>
    <n v="30457.37"/>
    <x v="0"/>
    <x v="1"/>
    <x v="1"/>
  </r>
  <r>
    <s v="Id312"/>
    <s v="Widmann, Mr.  Bryan L"/>
    <n v="39.619999999999997"/>
    <n v="4.28"/>
    <n v="30422.03"/>
    <x v="0"/>
    <x v="1"/>
    <x v="0"/>
  </r>
  <r>
    <s v="Id313"/>
    <s v="Tunney, Mr.  Timothy F"/>
    <n v="18.329999999999998"/>
    <n v="4.16"/>
    <n v="30409.53"/>
    <x v="0"/>
    <x v="1"/>
    <x v="0"/>
  </r>
  <r>
    <s v="Id314"/>
    <s v="San Juan, Ms.  Angielyn M"/>
    <n v="17.11"/>
    <n v="4.9800000000000004"/>
    <n v="30366.93"/>
    <x v="0"/>
    <x v="1"/>
    <x v="2"/>
  </r>
  <r>
    <s v="Id315"/>
    <s v="Croll, Ms.  Jeanie M."/>
    <n v="43.5"/>
    <n v="6.38"/>
    <n v="30328.27"/>
    <x v="0"/>
    <x v="1"/>
    <x v="2"/>
  </r>
  <r>
    <s v="Id316"/>
    <s v="Rolfes, Mr.  Greg"/>
    <n v="25.364999999999998"/>
    <n v="5.19"/>
    <n v="30284.639999999999"/>
    <x v="1"/>
    <x v="0"/>
    <x v="1"/>
  </r>
  <r>
    <s v="Id317"/>
    <s v="Hinkle, Mr.  John"/>
    <n v="28.594999999999999"/>
    <n v="10.210000000000001"/>
    <n v="30260"/>
    <x v="1"/>
    <x v="0"/>
    <x v="1"/>
  </r>
  <r>
    <s v="Id318"/>
    <s v="Leuchanka, Mr.  Aliaksandr"/>
    <n v="29.83"/>
    <n v="9.6999999999999993"/>
    <n v="30184.94"/>
    <x v="0"/>
    <x v="0"/>
    <x v="1"/>
  </r>
  <r>
    <s v="Id319"/>
    <s v="Ayr, Mr.  Jason M."/>
    <n v="24.7"/>
    <n v="10.25"/>
    <n v="30166.62"/>
    <x v="1"/>
    <x v="0"/>
    <x v="0"/>
  </r>
  <r>
    <s v="Id320"/>
    <s v="Siegel, Ms.  Sheera K"/>
    <n v="17.940000000000001"/>
    <n v="9.77"/>
    <n v="30134.75"/>
    <x v="0"/>
    <x v="1"/>
    <x v="0"/>
  </r>
  <r>
    <s v="Id321"/>
    <s v="Penrose, Ms.  Janice"/>
    <n v="21.08"/>
    <n v="4.83"/>
    <n v="30095.97"/>
    <x v="0"/>
    <x v="1"/>
    <x v="0"/>
  </r>
  <r>
    <s v="Id322"/>
    <s v="Schuler, Mr.  Timothy G."/>
    <n v="37.715000000000003"/>
    <n v="10.86"/>
    <n v="30063.58"/>
    <x v="1"/>
    <x v="0"/>
    <x v="1"/>
  </r>
  <r>
    <s v="Id323"/>
    <s v="Walker, Mr.  Alan R"/>
    <n v="22.39"/>
    <n v="9.5299999999999994"/>
    <n v="30026.87"/>
    <x v="0"/>
    <x v="1"/>
    <x v="0"/>
  </r>
  <r>
    <s v="Id324"/>
    <s v="Stange, Mr.  Michael"/>
    <n v="28.78"/>
    <n v="5.68"/>
    <n v="29969.67"/>
    <x v="0"/>
    <x v="0"/>
    <x v="1"/>
  </r>
  <r>
    <s v="Id325"/>
    <s v="Roy, Ms.  Marie-France"/>
    <n v="18.329999999999998"/>
    <n v="5.57"/>
    <n v="29933.75"/>
    <x v="0"/>
    <x v="0"/>
    <x v="1"/>
  </r>
  <r>
    <s v="Id326"/>
    <s v="Potere, Mr.  Erik F."/>
    <n v="26.39"/>
    <n v="4.58"/>
    <n v="29929.56"/>
    <x v="0"/>
    <x v="0"/>
    <x v="1"/>
  </r>
  <r>
    <s v="Id327"/>
    <s v="Podgurski, Mr.  Andrew"/>
    <n v="19.260000000000002"/>
    <n v="8.9600000000000009"/>
    <n v="29899.25"/>
    <x v="0"/>
    <x v="0"/>
    <x v="0"/>
  </r>
  <r>
    <s v="Id328"/>
    <s v="Diamond, Mr.  Anthony"/>
    <n v="26.92"/>
    <n v="6.09"/>
    <n v="29852.48"/>
    <x v="0"/>
    <x v="0"/>
    <x v="0"/>
  </r>
  <r>
    <s v="Id329"/>
    <s v="Sallade, Mr.  Chris"/>
    <n v="19.73"/>
    <n v="4.3600000000000003"/>
    <n v="29818.76"/>
    <x v="0"/>
    <x v="0"/>
    <x v="1"/>
  </r>
  <r>
    <s v="Id330"/>
    <s v="Zhang, Mr.  Yu"/>
    <n v="23.56"/>
    <n v="11.74"/>
    <n v="29816.639999999999"/>
    <x v="0"/>
    <x v="0"/>
    <x v="2"/>
  </r>
  <r>
    <s v="Id331"/>
    <s v="Chatfield, Mr.  Caleb N"/>
    <n v="37.67"/>
    <n v="5.89"/>
    <n v="29760.6"/>
    <x v="0"/>
    <x v="0"/>
    <x v="2"/>
  </r>
  <r>
    <s v="Id332"/>
    <s v="Bruns, Mr.  Jason M."/>
    <n v="18.73"/>
    <n v="10.64"/>
    <n v="29757.69"/>
    <x v="0"/>
    <x v="0"/>
    <x v="0"/>
  </r>
  <r>
    <s v="Id333"/>
    <s v="Yochum, Ms.  Angela R"/>
    <n v="33.090000000000003"/>
    <n v="6.06"/>
    <n v="29622.69"/>
    <x v="0"/>
    <x v="0"/>
    <x v="1"/>
  </r>
  <r>
    <s v="Id334"/>
    <s v="Freeburn, Mr.  Keith J"/>
    <n v="18.329999999999998"/>
    <n v="7.46"/>
    <n v="29583.8"/>
    <x v="0"/>
    <x v="0"/>
    <x v="1"/>
  </r>
  <r>
    <s v="Id335"/>
    <s v="Spencer, Ms.  Emma"/>
    <n v="27.74"/>
    <n v="4.68"/>
    <n v="29523.17"/>
    <x v="0"/>
    <x v="0"/>
    <x v="2"/>
  </r>
  <r>
    <s v="Id336"/>
    <s v="Jarosik, Mr.  Nathan A"/>
    <n v="24.2"/>
    <n v="6.15"/>
    <n v="29443.59"/>
    <x v="0"/>
    <x v="0"/>
    <x v="1"/>
  </r>
  <r>
    <s v="Id337"/>
    <s v="Heinzen, Ms.  Kathryn"/>
    <n v="22.03"/>
    <n v="4.28"/>
    <n v="29352.560000000001"/>
    <x v="0"/>
    <x v="0"/>
    <x v="1"/>
  </r>
  <r>
    <s v="Id338"/>
    <s v="Kelley, Ms.  Elizabeth H."/>
    <n v="26.885000000000002"/>
    <n v="9.86"/>
    <n v="29330.98"/>
    <x v="0"/>
    <x v="0"/>
    <x v="2"/>
  </r>
  <r>
    <s v="Id339"/>
    <s v="Thacker, Mr.  Ben"/>
    <n v="16.36"/>
    <n v="11.19"/>
    <n v="29227.599999999999"/>
    <x v="0"/>
    <x v="0"/>
    <x v="0"/>
  </r>
  <r>
    <s v="Id340"/>
    <s v="Jeseritz, Ms.  Cheryl A"/>
    <n v="32.299999999999997"/>
    <n v="4.8899999999999997"/>
    <n v="29186.48"/>
    <x v="1"/>
    <x v="0"/>
    <x v="0"/>
  </r>
  <r>
    <s v="Id341"/>
    <s v="Hohman, Ms.  Kimberly A"/>
    <n v="16.05"/>
    <n v="4.3499999999999996"/>
    <n v="29160.39"/>
    <x v="0"/>
    <x v="0"/>
    <x v="2"/>
  </r>
  <r>
    <s v="Id342"/>
    <s v="Hill, Ms.  Cynthia"/>
    <n v="29.07"/>
    <n v="8.66"/>
    <n v="29141.360000000001"/>
    <x v="0"/>
    <x v="0"/>
    <x v="0"/>
  </r>
  <r>
    <s v="Id343"/>
    <s v="Kuepfer, Ms.  Jessica"/>
    <n v="17.43"/>
    <n v="8.64"/>
    <n v="29114.77"/>
    <x v="0"/>
    <x v="0"/>
    <x v="1"/>
  </r>
  <r>
    <s v="Id344"/>
    <s v="Kaczmarek, Mr.  Bruce"/>
    <n v="19.329999999999998"/>
    <n v="4.2699999999999996"/>
    <n v="29114.21"/>
    <x v="0"/>
    <x v="0"/>
    <x v="0"/>
  </r>
  <r>
    <s v="Id345"/>
    <s v="Pitt, Ms.  Allison"/>
    <n v="30.52"/>
    <n v="4.21"/>
    <n v="29007.82"/>
    <x v="0"/>
    <x v="0"/>
    <x v="0"/>
  </r>
  <r>
    <s v="Id346"/>
    <s v="Lorton, Mr.  Alex"/>
    <n v="39.21"/>
    <n v="5.04"/>
    <n v="28998.68"/>
    <x v="0"/>
    <x v="0"/>
    <x v="0"/>
  </r>
  <r>
    <s v="Id347"/>
    <s v="Castaneda, Ms.  Gabriela"/>
    <n v="26.98"/>
    <n v="5.21"/>
    <n v="28950.47"/>
    <x v="0"/>
    <x v="0"/>
    <x v="1"/>
  </r>
  <r>
    <s v="Id348"/>
    <s v="Cherop, Ms.  Sharon"/>
    <n v="25.84"/>
    <n v="8.83"/>
    <n v="28923.14"/>
    <x v="1"/>
    <x v="0"/>
    <x v="1"/>
  </r>
  <r>
    <s v="Id349"/>
    <s v="Howell, Mr.  Jason A"/>
    <n v="28.31"/>
    <n v="8.4700000000000006"/>
    <n v="28868.66"/>
    <x v="0"/>
    <x v="0"/>
    <x v="2"/>
  </r>
  <r>
    <s v="Id350"/>
    <s v="Palmer, Ms.  Chelsey C."/>
    <n v="23.94"/>
    <n v="4.2"/>
    <n v="28716.14"/>
    <x v="0"/>
    <x v="0"/>
    <x v="0"/>
  </r>
  <r>
    <s v="Id351"/>
    <s v="Olson, Mr.  Devon A."/>
    <n v="20.03"/>
    <n v="6.14"/>
    <n v="28542.86"/>
    <x v="0"/>
    <x v="0"/>
    <x v="0"/>
  </r>
  <r>
    <s v="Id352"/>
    <s v="Waldron, Ms.  Joni L"/>
    <n v="41.42"/>
    <n v="6.07"/>
    <n v="28476.73"/>
    <x v="1"/>
    <x v="0"/>
    <x v="2"/>
  </r>
  <r>
    <s v="Id353"/>
    <s v="Meyer, Mr.  Colin"/>
    <n v="36.67"/>
    <n v="10.210000000000001"/>
    <n v="28468.92"/>
    <x v="1"/>
    <x v="0"/>
    <x v="1"/>
  </r>
  <r>
    <s v="Id354"/>
    <s v="Stack, Ms.  Rachael"/>
    <n v="27.645"/>
    <n v="4.6900000000000004"/>
    <n v="28340.19"/>
    <x v="1"/>
    <x v="0"/>
    <x v="2"/>
  </r>
  <r>
    <s v="Id355"/>
    <s v="Sanchez Y Torres, Ms.  Maricela"/>
    <n v="22.72"/>
    <n v="5.71"/>
    <n v="28302.33"/>
    <x v="0"/>
    <x v="0"/>
    <x v="2"/>
  </r>
  <r>
    <s v="Id356"/>
    <s v="Daniels, Ms.  Marie"/>
    <n v="36.520000000000003"/>
    <n v="9.07"/>
    <n v="28287.9"/>
    <x v="1"/>
    <x v="0"/>
    <x v="1"/>
  </r>
  <r>
    <s v="Id357"/>
    <s v="Pepp, Mr.  Frank"/>
    <n v="33.96"/>
    <n v="4.99"/>
    <n v="28245.34"/>
    <x v="0"/>
    <x v="0"/>
    <x v="0"/>
  </r>
  <r>
    <s v="Id358"/>
    <s v="Buechler, Mr.  Jeffry"/>
    <n v="26.695"/>
    <n v="8.31"/>
    <n v="28101.33"/>
    <x v="0"/>
    <x v="0"/>
    <x v="2"/>
  </r>
  <r>
    <s v="Id359"/>
    <s v="Buenting, Mr.  Mike"/>
    <n v="18.45"/>
    <n v="5.07"/>
    <n v="28006.94"/>
    <x v="0"/>
    <x v="0"/>
    <x v="2"/>
  </r>
  <r>
    <s v="Id360"/>
    <s v="Evans, Mr.  Rick"/>
    <n v="33.18"/>
    <n v="4.79"/>
    <n v="27980.77"/>
    <x v="0"/>
    <x v="0"/>
    <x v="1"/>
  </r>
  <r>
    <s v="Id361"/>
    <s v="Arcand, Mr.  Pierre-Michel"/>
    <n v="36.1"/>
    <n v="11.39"/>
    <n v="27941.29"/>
    <x v="1"/>
    <x v="0"/>
    <x v="0"/>
  </r>
  <r>
    <s v="Id362"/>
    <s v="Kesack, Mr.  Daniel"/>
    <n v="22.77"/>
    <n v="6"/>
    <n v="27931.11"/>
    <x v="0"/>
    <x v="0"/>
    <x v="0"/>
  </r>
  <r>
    <s v="Id363"/>
    <s v="Post, Mr.  Brian L."/>
    <n v="21.24"/>
    <n v="5.13"/>
    <n v="27925.86"/>
    <x v="0"/>
    <x v="0"/>
    <x v="2"/>
  </r>
  <r>
    <s v="Id364"/>
    <s v="Dunne, Ms.  Morgan M."/>
    <n v="17.600000000000001"/>
    <n v="5.26"/>
    <n v="27849.94"/>
    <x v="0"/>
    <x v="0"/>
    <x v="1"/>
  </r>
  <r>
    <s v="Id365"/>
    <s v="Kilel, Ms.  Caroline"/>
    <n v="26.29"/>
    <n v="6.84"/>
    <n v="27808.73"/>
    <x v="0"/>
    <x v="0"/>
    <x v="1"/>
  </r>
  <r>
    <s v="Id366"/>
    <s v="Nicholson, Mr.  Drew T."/>
    <n v="35.31"/>
    <n v="9.0399999999999991"/>
    <n v="27724.29"/>
    <x v="1"/>
    <x v="0"/>
    <x v="0"/>
  </r>
  <r>
    <s v="Id367"/>
    <s v="Susmann, Mr.  Austin W"/>
    <n v="27.04"/>
    <n v="4.0999999999999996"/>
    <n v="27696.11"/>
    <x v="0"/>
    <x v="0"/>
    <x v="2"/>
  </r>
  <r>
    <s v="Id368"/>
    <s v="Harsh, Ms.  Berenice"/>
    <n v="30.23"/>
    <n v="4.2300000000000004"/>
    <n v="27625.17"/>
    <x v="0"/>
    <x v="0"/>
    <x v="1"/>
  </r>
  <r>
    <s v="Id369"/>
    <s v="Pocasangre, Mr.  Kenneth A"/>
    <n v="30.6"/>
    <n v="6.48"/>
    <n v="27619.360000000001"/>
    <x v="0"/>
    <x v="1"/>
    <x v="0"/>
  </r>
  <r>
    <s v="Id370"/>
    <s v="Martinez Lopez, Mr.  Miguel"/>
    <n v="26.8"/>
    <n v="5.53"/>
    <n v="27614.71"/>
    <x v="0"/>
    <x v="1"/>
    <x v="0"/>
  </r>
  <r>
    <s v="Id371"/>
    <s v="Riegel, Ms.  Hadley T."/>
    <n v="16.86"/>
    <n v="4.07"/>
    <n v="27598.93"/>
    <x v="0"/>
    <x v="1"/>
    <x v="1"/>
  </r>
  <r>
    <s v="Id372"/>
    <s v="Monson, Mr.  Taylor"/>
    <n v="16.3"/>
    <n v="5.51"/>
    <n v="27534.53"/>
    <x v="0"/>
    <x v="1"/>
    <x v="2"/>
  </r>
  <r>
    <s v="Id373"/>
    <s v="Klubben, Ms.  Tenielle M"/>
    <n v="29.81"/>
    <n v="11.66"/>
    <n v="27533.91"/>
    <x v="0"/>
    <x v="1"/>
    <x v="0"/>
  </r>
  <r>
    <s v="Id374"/>
    <s v="Mascaro, Ms.  Andrea"/>
    <n v="16.329999999999998"/>
    <n v="7.26"/>
    <n v="27495.59"/>
    <x v="0"/>
    <x v="1"/>
    <x v="1"/>
  </r>
  <r>
    <s v="Id375"/>
    <s v="Norvell, Ms.  Nora P"/>
    <n v="16.37"/>
    <n v="4.79"/>
    <n v="27432.73"/>
    <x v="0"/>
    <x v="1"/>
    <x v="1"/>
  </r>
  <r>
    <s v="Id376"/>
    <s v="Ornelas, Mr.  Zachary"/>
    <n v="22.42"/>
    <n v="4.68"/>
    <n v="27375.9"/>
    <x v="1"/>
    <x v="1"/>
    <x v="0"/>
  </r>
  <r>
    <s v="Id377"/>
    <s v="Fitzpatrick, Mr.  Michael"/>
    <n v="31.35"/>
    <n v="4.33"/>
    <n v="27346.04"/>
    <x v="1"/>
    <x v="1"/>
    <x v="2"/>
  </r>
  <r>
    <s v="Id378"/>
    <s v="Bloomquist, Ms.  Alyssa K."/>
    <n v="31.9"/>
    <n v="11.89"/>
    <n v="27322.73"/>
    <x v="1"/>
    <x v="1"/>
    <x v="2"/>
  </r>
  <r>
    <s v="Id379"/>
    <s v="Wick, Ms.  Heather"/>
    <n v="30.6"/>
    <n v="5.24"/>
    <n v="27236.959999999999"/>
    <x v="0"/>
    <x v="1"/>
    <x v="1"/>
  </r>
  <r>
    <s v="Id380"/>
    <s v="Zappala, Mr.  Dante"/>
    <n v="28.975000000000001"/>
    <n v="7.63"/>
    <n v="27218.44"/>
    <x v="0"/>
    <x v="1"/>
    <x v="1"/>
  </r>
  <r>
    <s v="Id381"/>
    <s v="Earle, Ms.  Sara E."/>
    <n v="24.86"/>
    <n v="8.92"/>
    <n v="27117.99"/>
    <x v="1"/>
    <x v="1"/>
    <x v="2"/>
  </r>
  <r>
    <s v="Id382"/>
    <s v="Majewski, Mr.  Scott"/>
    <n v="19.54"/>
    <n v="5.37"/>
    <n v="27092.38"/>
    <x v="0"/>
    <x v="1"/>
    <x v="0"/>
  </r>
  <r>
    <s v="Id383"/>
    <s v="Apfelbaum, Mr.  Sean"/>
    <n v="26.74"/>
    <n v="4.3099999999999996"/>
    <n v="27080.639999999999"/>
    <x v="0"/>
    <x v="1"/>
    <x v="2"/>
  </r>
  <r>
    <s v="Id384"/>
    <s v="Graham, Ms.  Danielle"/>
    <n v="22.99"/>
    <n v="10.46"/>
    <n v="27037.91"/>
    <x v="0"/>
    <x v="1"/>
    <x v="2"/>
  </r>
  <r>
    <s v="Id385"/>
    <s v="Whitacre, Mr.  Andrew D."/>
    <n v="31.46"/>
    <n v="7.39"/>
    <n v="27000.98"/>
    <x v="1"/>
    <x v="1"/>
    <x v="2"/>
  </r>
  <r>
    <s v="Id386"/>
    <s v="Wegener, Mr.  Joel D"/>
    <n v="30.86"/>
    <n v="6.18"/>
    <n v="26936.98"/>
    <x v="0"/>
    <x v="1"/>
    <x v="0"/>
  </r>
  <r>
    <s v="Id387"/>
    <s v="Collie, Ms.  Michelle"/>
    <n v="31.96"/>
    <n v="8.86"/>
    <n v="26927.69"/>
    <x v="0"/>
    <x v="1"/>
    <x v="2"/>
  </r>
  <r>
    <s v="Id388"/>
    <s v="Murphy, Mr.  Michael J."/>
    <n v="23.76"/>
    <n v="10.96"/>
    <n v="26926.51"/>
    <x v="0"/>
    <x v="1"/>
    <x v="1"/>
  </r>
  <r>
    <s v="Id389"/>
    <s v="Butters, Ms.  Nikki"/>
    <n v="19.38"/>
    <n v="6.28"/>
    <n v="26912.560000000001"/>
    <x v="0"/>
    <x v="1"/>
    <x v="2"/>
  </r>
  <r>
    <s v="Id390"/>
    <s v="Cook, Ms.  Summer B."/>
    <n v="16.21"/>
    <n v="6.29"/>
    <n v="26607.89"/>
    <x v="0"/>
    <x v="1"/>
    <x v="1"/>
  </r>
  <r>
    <s v="Id391"/>
    <s v="Breen, Mr.  Edward"/>
    <n v="32.54"/>
    <n v="4.0199999999999996"/>
    <n v="26479.4"/>
    <x v="0"/>
    <x v="1"/>
    <x v="2"/>
  </r>
  <r>
    <s v="Id392"/>
    <s v="Fitzsimons, Mr.  Ryan"/>
    <n v="36.765000000000001"/>
    <n v="11.95"/>
    <n v="26467.1"/>
    <x v="1"/>
    <x v="1"/>
    <x v="0"/>
  </r>
  <r>
    <s v="Id393"/>
    <s v="Houle, Ms.  Kacee"/>
    <n v="35.909999999999997"/>
    <n v="8.7100000000000009"/>
    <n v="26392.26"/>
    <x v="1"/>
    <x v="1"/>
    <x v="2"/>
  </r>
  <r>
    <s v="Id394"/>
    <s v="Woodward, Mr.  Dave"/>
    <n v="32.06"/>
    <n v="4.67"/>
    <n v="26316.59"/>
    <x v="0"/>
    <x v="1"/>
    <x v="0"/>
  </r>
  <r>
    <s v="Id395"/>
    <s v="Ray, Ms.  Maryanna"/>
    <n v="24.1"/>
    <n v="11.14"/>
    <n v="26236.58"/>
    <x v="1"/>
    <x v="1"/>
    <x v="1"/>
  </r>
  <r>
    <s v="Id396"/>
    <s v="Jennings, Ms.  Jessica H."/>
    <n v="27.1"/>
    <n v="9.0500000000000007"/>
    <n v="26140.36"/>
    <x v="1"/>
    <x v="1"/>
    <x v="0"/>
  </r>
  <r>
    <s v="Id397"/>
    <s v="Fuller, Ms.  Deanna"/>
    <n v="24.42"/>
    <n v="11.31"/>
    <n v="26125.67"/>
    <x v="0"/>
    <x v="1"/>
    <x v="1"/>
  </r>
  <r>
    <s v="Id398"/>
    <s v="Lovisek, Mr.  Peter"/>
    <n v="26.695"/>
    <n v="4.68"/>
    <n v="26109.33"/>
    <x v="0"/>
    <x v="1"/>
    <x v="0"/>
  </r>
  <r>
    <s v="Id399"/>
    <s v="Painter, Ms.  Rebecca"/>
    <n v="27.79"/>
    <n v="6.05"/>
    <n v="26026.97"/>
    <x v="0"/>
    <x v="1"/>
    <x v="0"/>
  </r>
  <r>
    <s v="Id400"/>
    <s v="Edwards, Ms.  Elizabeth M."/>
    <n v="32.68"/>
    <n v="4.68"/>
    <n v="26018.95"/>
    <x v="1"/>
    <x v="1"/>
    <x v="2"/>
  </r>
  <r>
    <s v="Id401"/>
    <s v="Liebl, Mr.  Gregory"/>
    <n v="26.4"/>
    <n v="9.5"/>
    <n v="25992.82"/>
    <x v="1"/>
    <x v="1"/>
    <x v="2"/>
  </r>
  <r>
    <s v="Id402"/>
    <s v="Kasabian-Larson, Ms.  Sarah E."/>
    <n v="23.655000000000001"/>
    <n v="10.84"/>
    <n v="25678.78"/>
    <x v="0"/>
    <x v="1"/>
    <x v="0"/>
  </r>
  <r>
    <s v="Id403"/>
    <s v="Creamer, Ms.  Anne Elise"/>
    <n v="27.36"/>
    <n v="5.88"/>
    <n v="25656.58"/>
    <x v="1"/>
    <x v="1"/>
    <x v="0"/>
  </r>
  <r>
    <s v="Id404"/>
    <s v="Kimbel, Mr.  Christopher R"/>
    <n v="27.82"/>
    <n v="5.24"/>
    <n v="25648.98"/>
    <x v="0"/>
    <x v="1"/>
    <x v="1"/>
  </r>
  <r>
    <s v="Id405"/>
    <s v="Livensparger, Mr.  Elliot"/>
    <n v="25.46"/>
    <n v="11.75"/>
    <n v="25517.11"/>
    <x v="1"/>
    <x v="1"/>
    <x v="0"/>
  </r>
  <r>
    <s v="Id406"/>
    <s v="Grange, Mr.  Christopher D."/>
    <n v="25.1"/>
    <n v="6.97"/>
    <n v="25382.3"/>
    <x v="0"/>
    <x v="1"/>
    <x v="2"/>
  </r>
  <r>
    <s v="Id407"/>
    <s v="Nunlist, Mr.  Corey"/>
    <n v="32.11"/>
    <n v="4.76"/>
    <n v="25333.33"/>
    <x v="1"/>
    <x v="1"/>
    <x v="2"/>
  </r>
  <r>
    <s v="Id408"/>
    <s v="Cutter, Mr.  Patrick D."/>
    <n v="29.8"/>
    <n v="8.24"/>
    <n v="25309.49"/>
    <x v="0"/>
    <x v="1"/>
    <x v="1"/>
  </r>
  <r>
    <s v="Id409"/>
    <s v="Martin, Mr.  Anthony D."/>
    <n v="24.01"/>
    <n v="4.76"/>
    <n v="25127.22"/>
    <x v="0"/>
    <x v="1"/>
    <x v="0"/>
  </r>
  <r>
    <s v="Id410"/>
    <s v="Cooney, Ms.  Melissa"/>
    <n v="23.21"/>
    <n v="6.03"/>
    <n v="25081.77"/>
    <x v="1"/>
    <x v="1"/>
    <x v="2"/>
  </r>
  <r>
    <s v="Id411"/>
    <s v="Bier, Ms.  Raven"/>
    <n v="21.2"/>
    <n v="4.07"/>
    <n v="25075.97"/>
    <x v="0"/>
    <x v="1"/>
    <x v="2"/>
  </r>
  <r>
    <s v="Id412"/>
    <s v="Muskopf, Mr.  Christopher"/>
    <n v="28.215"/>
    <n v="8.26"/>
    <n v="24915.22"/>
    <x v="0"/>
    <x v="1"/>
    <x v="0"/>
  </r>
  <r>
    <s v="Id413"/>
    <s v="Sirak, Ms.  Kendra A"/>
    <n v="38.094999999999999"/>
    <n v="4.76"/>
    <n v="24915.05"/>
    <x v="1"/>
    <x v="1"/>
    <x v="1"/>
  </r>
  <r>
    <s v="Id414"/>
    <s v="Nelsen, Ms.  Jordan"/>
    <n v="22.61"/>
    <n v="6.13"/>
    <n v="24873.38"/>
    <x v="0"/>
    <x v="1"/>
    <x v="1"/>
  </r>
  <r>
    <s v="Id415"/>
    <s v="Schallner, Mr.  Nils"/>
    <n v="24.32"/>
    <n v="10.47"/>
    <n v="24869.84"/>
    <x v="0"/>
    <x v="1"/>
    <x v="2"/>
  </r>
  <r>
    <s v="Id416"/>
    <s v="Dunlap, Mr.  Scott"/>
    <n v="20.96"/>
    <n v="4.04"/>
    <n v="24863.25"/>
    <x v="0"/>
    <x v="1"/>
    <x v="0"/>
  </r>
  <r>
    <s v="Id417"/>
    <s v="Messing, Ms.  Angela"/>
    <n v="19.68"/>
    <n v="5.74"/>
    <n v="24817.25"/>
    <x v="0"/>
    <x v="1"/>
    <x v="2"/>
  </r>
  <r>
    <s v="Id418"/>
    <s v="Bondell, Ms.  Allison"/>
    <n v="18.100000000000001"/>
    <n v="6.33"/>
    <n v="24795.040000000001"/>
    <x v="0"/>
    <x v="1"/>
    <x v="0"/>
  </r>
  <r>
    <s v="Id419"/>
    <s v="Gaughan, Ms.  Caitlin O."/>
    <n v="29.64"/>
    <n v="4.28"/>
    <n v="24671.66"/>
    <x v="1"/>
    <x v="1"/>
    <x v="1"/>
  </r>
  <r>
    <s v="Id420"/>
    <s v="Gruman, Ms.  Tracy M"/>
    <n v="25.3"/>
    <n v="9.4700000000000006"/>
    <n v="24667.42"/>
    <x v="0"/>
    <x v="1"/>
    <x v="0"/>
  </r>
  <r>
    <s v="Id421"/>
    <s v="Whitlow, Mr.  Dustin M."/>
    <n v="27.6"/>
    <n v="4.8499999999999996"/>
    <n v="24603.05"/>
    <x v="1"/>
    <x v="1"/>
    <x v="2"/>
  </r>
  <r>
    <s v="Id422"/>
    <s v="Robinson, Ms.  Jenny"/>
    <n v="27.645"/>
    <n v="11.03"/>
    <n v="24535.7"/>
    <x v="0"/>
    <x v="1"/>
    <x v="2"/>
  </r>
  <r>
    <s v="Id423"/>
    <s v="Sabo, Ms.  Emily"/>
    <n v="27.6"/>
    <n v="5.22"/>
    <n v="24520.26"/>
    <x v="0"/>
    <x v="1"/>
    <x v="0"/>
  </r>
  <r>
    <s v="Id424"/>
    <s v="Nazarian, Ms.  Fabienne"/>
    <n v="25.08"/>
    <n v="9.52"/>
    <n v="24513.09"/>
    <x v="1"/>
    <x v="1"/>
    <x v="2"/>
  </r>
  <r>
    <s v="Id425"/>
    <s v="Lerma, Mr.  Jordan"/>
    <n v="30.02"/>
    <n v="11.09"/>
    <n v="24476.48"/>
    <x v="1"/>
    <x v="1"/>
    <x v="2"/>
  </r>
  <r>
    <s v="Id426"/>
    <s v="Dahl, Mr.  Matt"/>
    <n v="27.36"/>
    <n v="9.4499999999999993"/>
    <n v="24393.62"/>
    <x v="0"/>
    <x v="1"/>
    <x v="0"/>
  </r>
  <r>
    <s v="Id427"/>
    <s v="Surtees, Ms.  Taryn L"/>
    <n v="22.2"/>
    <n v="5.51"/>
    <n v="24387.74"/>
    <x v="0"/>
    <x v="1"/>
    <x v="1"/>
  </r>
  <r>
    <s v="Id428"/>
    <s v="Spetner, Ms.  Temima"/>
    <n v="25.71"/>
    <n v="4.18"/>
    <n v="24294.02"/>
    <x v="0"/>
    <x v="1"/>
    <x v="1"/>
  </r>
  <r>
    <s v="Id429"/>
    <s v="Brandon, Ms.  Jennifer"/>
    <n v="41.91"/>
    <n v="5.98"/>
    <n v="24227.34"/>
    <x v="1"/>
    <x v="1"/>
    <x v="1"/>
  </r>
  <r>
    <s v="Id430"/>
    <s v="Eley, Ms.  Serena M."/>
    <n v="25.85"/>
    <n v="10.16"/>
    <n v="24180.93"/>
    <x v="0"/>
    <x v="1"/>
    <x v="1"/>
  </r>
  <r>
    <s v="Id431"/>
    <s v="Sedicum, Ms.  Victoria M."/>
    <n v="23.844999999999999"/>
    <n v="11.71"/>
    <n v="24106.91"/>
    <x v="0"/>
    <x v="1"/>
    <x v="2"/>
  </r>
  <r>
    <s v="Id432"/>
    <s v="Markle, Ms.  Phoebe"/>
    <n v="30.59"/>
    <n v="5.23"/>
    <n v="24059.68"/>
    <x v="1"/>
    <x v="1"/>
    <x v="2"/>
  </r>
  <r>
    <s v="Id433"/>
    <s v="Kunz, Mr.  Corey"/>
    <n v="24.795000000000002"/>
    <n v="6.85"/>
    <n v="23967.38"/>
    <x v="0"/>
    <x v="1"/>
    <x v="2"/>
  </r>
  <r>
    <s v="Id434"/>
    <s v="Wimert, Ms.  Rebecca"/>
    <n v="24.13"/>
    <n v="7.05"/>
    <n v="23887.66"/>
    <x v="0"/>
    <x v="1"/>
    <x v="0"/>
  </r>
  <r>
    <s v="Id435"/>
    <s v="Peterson, Mr.  Nicholas D"/>
    <n v="25.84"/>
    <n v="11.64"/>
    <n v="23807.24"/>
    <x v="0"/>
    <x v="1"/>
    <x v="0"/>
  </r>
  <r>
    <s v="Id436"/>
    <s v="Mercier, Mr.  Christian"/>
    <n v="28"/>
    <n v="10.52"/>
    <n v="23568.27"/>
    <x v="0"/>
    <x v="1"/>
    <x v="2"/>
  </r>
  <r>
    <s v="Id437"/>
    <s v="Laurie, Mr.  Jonathon S."/>
    <n v="34.1"/>
    <n v="4.01"/>
    <n v="23563.02"/>
    <x v="1"/>
    <x v="1"/>
    <x v="2"/>
  </r>
  <r>
    <s v="Id438"/>
    <s v="Sekaquaptewa, Ms.  Caroline"/>
    <n v="26.125"/>
    <n v="8.56"/>
    <n v="23401.31"/>
    <x v="0"/>
    <x v="1"/>
    <x v="0"/>
  </r>
  <r>
    <s v="Id439"/>
    <s v="Frash, Mr.  Joshua D."/>
    <n v="25.6"/>
    <n v="10.5"/>
    <n v="23306.55"/>
    <x v="0"/>
    <x v="1"/>
    <x v="2"/>
  </r>
  <r>
    <s v="Id440"/>
    <s v="Bukowski, Ms.  Nichole"/>
    <n v="24.32"/>
    <n v="6.39"/>
    <n v="23288.93"/>
    <x v="1"/>
    <x v="1"/>
    <x v="0"/>
  </r>
  <r>
    <s v="Id441"/>
    <s v="Sandahl, Ms.  Denise M"/>
    <n v="22.88"/>
    <n v="5.71"/>
    <n v="23244.79"/>
    <x v="0"/>
    <x v="1"/>
    <x v="0"/>
  </r>
  <r>
    <s v="Id442"/>
    <s v="Speight, Mr.  Peter R."/>
    <n v="24.984999999999999"/>
    <n v="4.43"/>
    <n v="23241.47"/>
    <x v="1"/>
    <x v="1"/>
    <x v="0"/>
  </r>
  <r>
    <s v="Id443"/>
    <s v="Lee, Mr.  Johnson K"/>
    <n v="33.1"/>
    <n v="5.52"/>
    <n v="23082.959999999999"/>
    <x v="1"/>
    <x v="1"/>
    <x v="2"/>
  </r>
  <r>
    <s v="Id444"/>
    <s v="Nielsen, Ms.  Katherine"/>
    <n v="27.83"/>
    <n v="9.1999999999999993"/>
    <n v="23065.42"/>
    <x v="0"/>
    <x v="1"/>
    <x v="2"/>
  </r>
  <r>
    <s v="Id445"/>
    <s v="Zirdok, Ms.  Lynda"/>
    <n v="30.875"/>
    <n v="10.97"/>
    <n v="23045.57"/>
    <x v="1"/>
    <x v="1"/>
    <x v="2"/>
  </r>
  <r>
    <s v="Id446"/>
    <s v="Crudale, Mr.  Anthony"/>
    <n v="27.265000000000001"/>
    <n v="4.25"/>
    <n v="22493.66"/>
    <x v="1"/>
    <x v="1"/>
    <x v="1"/>
  </r>
  <r>
    <s v="Id447"/>
    <s v="Koopmans, Ms.  Linnea C."/>
    <n v="26.7"/>
    <n v="5.23"/>
    <n v="22478.6"/>
    <x v="0"/>
    <x v="2"/>
    <x v="2"/>
  </r>
  <r>
    <s v="Id448"/>
    <s v="Milani, Mr.  Massimiliano A."/>
    <n v="29.925000000000001"/>
    <n v="5.96"/>
    <n v="22462.04"/>
    <x v="0"/>
    <x v="2"/>
    <x v="1"/>
  </r>
  <r>
    <s v="Id449"/>
    <s v="Kelly, Mr.  James M."/>
    <n v="19.95"/>
    <n v="4.29"/>
    <n v="22412.65"/>
    <x v="0"/>
    <x v="2"/>
    <x v="0"/>
  </r>
  <r>
    <s v="Id450"/>
    <s v="Finelli, Ms.  Lauren"/>
    <n v="24.225000000000001"/>
    <n v="4.09"/>
    <n v="22395.74"/>
    <x v="1"/>
    <x v="2"/>
    <x v="2"/>
  </r>
  <r>
    <s v="Id451"/>
    <s v="Palmer, Ms.  Michele V."/>
    <n v="28.12"/>
    <n v="4.88"/>
    <n v="22331.57"/>
    <x v="0"/>
    <x v="1"/>
    <x v="0"/>
  </r>
  <r>
    <s v="Id452"/>
    <s v="Wang, Mr.  Xiao"/>
    <n v="23.21"/>
    <n v="6.76"/>
    <n v="22218.11"/>
    <x v="0"/>
    <x v="1"/>
    <x v="0"/>
  </r>
  <r>
    <s v="Id453"/>
    <s v="Beasley, Ms.  Harper L"/>
    <n v="23.98"/>
    <n v="10.67"/>
    <n v="22192.44"/>
    <x v="1"/>
    <x v="2"/>
    <x v="1"/>
  </r>
  <r>
    <s v="Id454"/>
    <s v="Bedbury, Mr.  Nick"/>
    <n v="30"/>
    <n v="6.21"/>
    <n v="22144.03"/>
    <x v="0"/>
    <x v="1"/>
    <x v="2"/>
  </r>
  <r>
    <s v="Id455"/>
    <s v="Stemberger, Mr.  Scott"/>
    <n v="17.350000000000001"/>
    <n v="5.03"/>
    <n v="22097.62"/>
    <x v="0"/>
    <x v="2"/>
    <x v="1"/>
  </r>
  <r>
    <s v="Id456"/>
    <s v="Chebet, Mr.  Wilson"/>
    <n v="22.704999999999998"/>
    <n v="5.27"/>
    <n v="21984.47"/>
    <x v="1"/>
    <x v="2"/>
    <x v="1"/>
  </r>
  <r>
    <s v="Id457"/>
    <s v="Muir, Mr.  Lee"/>
    <n v="25.41"/>
    <n v="10.53"/>
    <n v="21978.68"/>
    <x v="0"/>
    <x v="2"/>
    <x v="0"/>
  </r>
  <r>
    <s v="Id458"/>
    <s v="Yang, Mr.  Shizhong"/>
    <n v="18.23"/>
    <n v="5.78"/>
    <n v="21882.400000000001"/>
    <x v="0"/>
    <x v="1"/>
    <x v="1"/>
  </r>
  <r>
    <s v="Id459"/>
    <s v="Gravel, Ms.  Marie-Claire"/>
    <n v="24.7"/>
    <n v="4.3600000000000003"/>
    <n v="21880.82"/>
    <x v="0"/>
    <x v="2"/>
    <x v="1"/>
  </r>
  <r>
    <s v="Id460"/>
    <s v="Smith, Mr.  Todd J."/>
    <n v="37.4"/>
    <n v="9.7200000000000006"/>
    <n v="21797"/>
    <x v="1"/>
    <x v="2"/>
    <x v="1"/>
  </r>
  <r>
    <s v="Id461"/>
    <s v="Williams, Ms.  Carolyn"/>
    <n v="26.885000000000002"/>
    <n v="5.18"/>
    <n v="21774.32"/>
    <x v="0"/>
    <x v="2"/>
    <x v="2"/>
  </r>
  <r>
    <s v="Id462"/>
    <s v="Meyer, Ms.  Lindsey"/>
    <n v="25.27"/>
    <n v="5.29"/>
    <n v="21771.34"/>
    <x v="0"/>
    <x v="2"/>
    <x v="1"/>
  </r>
  <r>
    <s v="Id463"/>
    <s v="Jamieson, Ms.  Marissa D"/>
    <n v="23.655000000000001"/>
    <n v="4.8600000000000003"/>
    <n v="21677.279999999999"/>
    <x v="0"/>
    <x v="2"/>
    <x v="1"/>
  </r>
  <r>
    <s v="Id464"/>
    <s v="Dufeal, Mr.  Jean Luc"/>
    <n v="55.05"/>
    <n v="7.66"/>
    <n v="21661.16"/>
    <x v="1"/>
    <x v="1"/>
    <x v="2"/>
  </r>
  <r>
    <s v="Id465"/>
    <s v="Sansonetti, Ms.  Danielle"/>
    <n v="24.89"/>
    <n v="6.1"/>
    <n v="21659.93"/>
    <x v="0"/>
    <x v="2"/>
    <x v="0"/>
  </r>
  <r>
    <s v="Id466"/>
    <s v="Koneazny, Mr.  Jim"/>
    <n v="18.715"/>
    <n v="4.4400000000000004"/>
    <n v="21595.38"/>
    <x v="1"/>
    <x v="1"/>
    <x v="0"/>
  </r>
  <r>
    <s v="Id467"/>
    <s v="Johnson, Mr.  Matthew T"/>
    <n v="28.12"/>
    <n v="6.15"/>
    <n v="21472.48"/>
    <x v="0"/>
    <x v="1"/>
    <x v="2"/>
  </r>
  <r>
    <s v="Id468"/>
    <s v="Glasson, Ms.  Rachel L."/>
    <n v="26.6"/>
    <n v="4.53"/>
    <n v="21348.71"/>
    <x v="0"/>
    <x v="1"/>
    <x v="1"/>
  </r>
  <r>
    <s v="Id469"/>
    <s v="Canitz, Ms.  Corina"/>
    <n v="30.114999999999998"/>
    <n v="5.48"/>
    <n v="21344.85"/>
    <x v="1"/>
    <x v="2"/>
    <x v="1"/>
  </r>
  <r>
    <s v="Id470"/>
    <s v="Li, Mr.  Guannan"/>
    <n v="24.605"/>
    <n v="5.48"/>
    <n v="21259.38"/>
    <x v="0"/>
    <x v="2"/>
    <x v="0"/>
  </r>
  <r>
    <s v="Id471"/>
    <s v="Parsons, Mr.  Don"/>
    <n v="29.6"/>
    <n v="8.1"/>
    <n v="21232.18"/>
    <x v="1"/>
    <x v="2"/>
    <x v="2"/>
  </r>
  <r>
    <s v="Id472"/>
    <s v="Raulli, Mr.  Chris"/>
    <n v="24.42"/>
    <n v="7.16"/>
    <n v="21223.68"/>
    <x v="0"/>
    <x v="2"/>
    <x v="2"/>
  </r>
  <r>
    <s v="Id473"/>
    <s v="Frome, Mr.  Gavin V."/>
    <n v="20.9"/>
    <n v="4.55"/>
    <n v="21195.82"/>
    <x v="0"/>
    <x v="2"/>
    <x v="1"/>
  </r>
  <r>
    <s v="Id474"/>
    <s v="Sevcik, Mr.  David"/>
    <n v="22.895"/>
    <n v="6.03"/>
    <n v="21098.55"/>
    <x v="0"/>
    <x v="2"/>
    <x v="0"/>
  </r>
  <r>
    <s v="Id475"/>
    <s v="Narang, Mr.  Jatin"/>
    <n v="28.3"/>
    <n v="5.47"/>
    <n v="21082.16"/>
    <x v="0"/>
    <x v="2"/>
    <x v="2"/>
  </r>
  <r>
    <s v="Id476"/>
    <s v="Royston, Mr.  J P. II"/>
    <n v="54.3"/>
    <n v="4.1500000000000004"/>
    <n v="20893.060000000001"/>
    <x v="1"/>
    <x v="1"/>
    <x v="0"/>
  </r>
  <r>
    <s v="Id477"/>
    <s v="Tieri, Ms.  Angela M."/>
    <n v="33.344999999999999"/>
    <n v="11.32"/>
    <n v="20878.78"/>
    <x v="1"/>
    <x v="1"/>
    <x v="1"/>
  </r>
  <r>
    <s v="Id478"/>
    <s v="Whitney, Mr.  Blake K."/>
    <n v="33"/>
    <n v="9.51"/>
    <n v="20781.490000000002"/>
    <x v="1"/>
    <x v="1"/>
    <x v="0"/>
  </r>
  <r>
    <s v="Id479"/>
    <s v="Wandzilak, Mr.  Brian T."/>
    <n v="28.024999999999999"/>
    <n v="7.67"/>
    <n v="20773.63"/>
    <x v="0"/>
    <x v="1"/>
    <x v="0"/>
  </r>
  <r>
    <s v="Id480"/>
    <s v="Valenzona, Mr.  Damon"/>
    <n v="28.69"/>
    <n v="6.23"/>
    <n v="20745.990000000002"/>
    <x v="0"/>
    <x v="2"/>
    <x v="1"/>
  </r>
  <r>
    <s v="Id481"/>
    <s v="Young, Mr.  Jeffrey"/>
    <n v="40.28"/>
    <n v="8.9"/>
    <n v="20709.02"/>
    <x v="1"/>
    <x v="2"/>
    <x v="2"/>
  </r>
  <r>
    <s v="Id482"/>
    <s v="Richards, Mr.  Malcolm J."/>
    <n v="37.299999999999997"/>
    <n v="7.79"/>
    <n v="20630.28"/>
    <x v="1"/>
    <x v="1"/>
    <x v="0"/>
  </r>
  <r>
    <s v="Id483"/>
    <s v="Alexson, Ms.  Margaret B."/>
    <n v="54.47"/>
    <n v="4.49"/>
    <n v="20568.32"/>
    <x v="1"/>
    <x v="2"/>
    <x v="2"/>
  </r>
  <r>
    <s v="Id484"/>
    <s v="Wright, Ms.  Helen"/>
    <n v="38.06"/>
    <n v="5.24"/>
    <n v="20463"/>
    <x v="1"/>
    <x v="1"/>
    <x v="2"/>
  </r>
  <r>
    <s v="Id485"/>
    <s v="McKenna, Mr.  Matthew"/>
    <n v="51.47"/>
    <n v="9.6"/>
    <n v="20446.849999999999"/>
    <x v="1"/>
    <x v="1"/>
    <x v="1"/>
  </r>
  <r>
    <s v="Id486"/>
    <s v="Sallade, Mr.  Jeff"/>
    <n v="29.8"/>
    <n v="5.78"/>
    <n v="20420.599999999999"/>
    <x v="1"/>
    <x v="2"/>
    <x v="2"/>
  </r>
  <r>
    <s v="Id487"/>
    <s v="Argall, Mrs.  Tara R"/>
    <n v="49.77"/>
    <n v="7.02"/>
    <n v="20354.5"/>
    <x v="1"/>
    <x v="2"/>
    <x v="2"/>
  </r>
  <r>
    <s v="Id488"/>
    <s v="Patchell, Ms.  Kristin"/>
    <n v="25.555"/>
    <n v="4.09"/>
    <n v="20296.86"/>
    <x v="0"/>
    <x v="2"/>
    <x v="1"/>
  </r>
  <r>
    <s v="Id489"/>
    <s v="Catoggio, Mr.  Timothy"/>
    <n v="29.64"/>
    <n v="4.93"/>
    <n v="20277.810000000001"/>
    <x v="1"/>
    <x v="2"/>
    <x v="0"/>
  </r>
  <r>
    <s v="Id490"/>
    <s v="Adams, Mr.  Scott"/>
    <n v="53.93"/>
    <n v="5.34"/>
    <n v="20253.84"/>
    <x v="1"/>
    <x v="1"/>
    <x v="0"/>
  </r>
  <r>
    <s v="Id491"/>
    <s v="Windt, Ms.  Carly E"/>
    <n v="28.024999999999999"/>
    <n v="5.65"/>
    <n v="20234.849999999999"/>
    <x v="0"/>
    <x v="1"/>
    <x v="0"/>
  </r>
  <r>
    <s v="Id492"/>
    <s v="Ryan, Ms.  Lisa"/>
    <n v="27.5"/>
    <n v="4.49"/>
    <n v="20177.669999999998"/>
    <x v="1"/>
    <x v="1"/>
    <x v="1"/>
  </r>
  <r>
    <s v="Id493"/>
    <s v="Marion, Ms.  Stacey"/>
    <n v="21.8"/>
    <n v="10.55"/>
    <n v="20167.34"/>
    <x v="0"/>
    <x v="2"/>
    <x v="0"/>
  </r>
  <r>
    <s v="Id494"/>
    <s v="Raffetto, Mr.  Louis"/>
    <n v="26.41"/>
    <n v="4.92"/>
    <n v="20149.32"/>
    <x v="0"/>
    <x v="1"/>
    <x v="1"/>
  </r>
  <r>
    <s v="Id495"/>
    <s v="Young, Mr.  Brian R."/>
    <n v="27.835000000000001"/>
    <n v="5.9"/>
    <n v="20009.63"/>
    <x v="0"/>
    <x v="1"/>
    <x v="1"/>
  </r>
  <r>
    <s v="Id496"/>
    <s v="Oehlke, Mrs.  Jessica"/>
    <n v="51.74"/>
    <n v="4.9800000000000004"/>
    <n v="19995.29"/>
    <x v="1"/>
    <x v="0"/>
    <x v="0"/>
  </r>
  <r>
    <s v="Id497"/>
    <s v="Sudol, Ms.  Dawn M."/>
    <n v="23.37"/>
    <n v="5.8"/>
    <n v="19964.75"/>
    <x v="0"/>
    <x v="0"/>
    <x v="2"/>
  </r>
  <r>
    <s v="Id498"/>
    <s v="Van Es, Mr.  Chris"/>
    <n v="29.7"/>
    <n v="6.21"/>
    <n v="19933.46"/>
    <x v="0"/>
    <x v="0"/>
    <x v="0"/>
  </r>
  <r>
    <s v="Id499"/>
    <s v="Dolge, Ms.  Karen"/>
    <n v="20.045000000000002"/>
    <n v="6.17"/>
    <n v="19798.05"/>
    <x v="0"/>
    <x v="0"/>
    <x v="1"/>
  </r>
  <r>
    <s v="Id500"/>
    <s v="Marlier, Ms.  Jessica"/>
    <n v="27.83"/>
    <n v="5.36"/>
    <n v="19749.38"/>
    <x v="1"/>
    <x v="0"/>
    <x v="0"/>
  </r>
  <r>
    <s v="Id501"/>
    <s v="Girard, Mr.  Mathieu"/>
    <n v="28.93"/>
    <n v="5.2"/>
    <n v="19719.689999999999"/>
    <x v="0"/>
    <x v="0"/>
    <x v="2"/>
  </r>
  <r>
    <s v="Id502"/>
    <s v="Lee, Mr.  Kam S."/>
    <n v="33.82"/>
    <n v="5.42"/>
    <n v="19673.34"/>
    <x v="1"/>
    <x v="0"/>
    <x v="2"/>
  </r>
  <r>
    <s v="Id503"/>
    <s v="Hubbard, Ms.  Valerie A"/>
    <n v="20.234999999999999"/>
    <n v="6.84"/>
    <n v="19594.810000000001"/>
    <x v="0"/>
    <x v="0"/>
    <x v="1"/>
  </r>
  <r>
    <s v="Id504"/>
    <s v="Koester, Ms.  Freya R"/>
    <n v="49.2"/>
    <n v="10.9"/>
    <n v="19551.34"/>
    <x v="1"/>
    <x v="0"/>
    <x v="0"/>
  </r>
  <r>
    <s v="Id505"/>
    <s v="Matthews, Ms.  Jennifer"/>
    <n v="26.4"/>
    <n v="4.87"/>
    <n v="19539.240000000002"/>
    <x v="0"/>
    <x v="0"/>
    <x v="1"/>
  </r>
  <r>
    <s v="Id506"/>
    <s v="Rubinich, Ms.  Kara"/>
    <n v="28.38"/>
    <n v="6.07"/>
    <n v="19521.97"/>
    <x v="0"/>
    <x v="0"/>
    <x v="2"/>
  </r>
  <r>
    <s v="Id507"/>
    <s v="Alban, Mr.  Bradley A."/>
    <n v="24.64"/>
    <n v="4.33"/>
    <n v="19515.54"/>
    <x v="0"/>
    <x v="0"/>
    <x v="1"/>
  </r>
  <r>
    <s v="Id508"/>
    <s v="Corcoran, Mr.  Brendan"/>
    <n v="39.71"/>
    <n v="5.83"/>
    <n v="19496.72"/>
    <x v="1"/>
    <x v="0"/>
    <x v="0"/>
  </r>
  <r>
    <s v="Id509"/>
    <s v="Sargent, Ms.  Amber R"/>
    <n v="22.22"/>
    <n v="5.5"/>
    <n v="19444.27"/>
    <x v="0"/>
    <x v="0"/>
    <x v="1"/>
  </r>
  <r>
    <s v="Id510"/>
    <s v="Watson, Mr.  Sean K"/>
    <n v="33.344999999999999"/>
    <n v="4.79"/>
    <n v="19442.349999999999"/>
    <x v="1"/>
    <x v="0"/>
    <x v="0"/>
  </r>
  <r>
    <s v="Id511"/>
    <s v="Esponda, Mr.  Rick"/>
    <n v="24.42"/>
    <n v="5.81"/>
    <n v="19362"/>
    <x v="0"/>
    <x v="0"/>
    <x v="0"/>
  </r>
  <r>
    <s v="Id512"/>
    <s v="Krall, Mr.  Matthew"/>
    <n v="29.81"/>
    <n v="5.58"/>
    <n v="19350.37"/>
    <x v="0"/>
    <x v="0"/>
    <x v="0"/>
  </r>
  <r>
    <s v="Id513"/>
    <s v="Poskin, Mr.  Brady"/>
    <n v="51.18"/>
    <n v="4.4000000000000004"/>
    <n v="19321.060000000001"/>
    <x v="1"/>
    <x v="0"/>
    <x v="1"/>
  </r>
  <r>
    <s v="Id514"/>
    <s v="Halfmann, Ms.  Kameko"/>
    <n v="51.37"/>
    <n v="8.18"/>
    <n v="19259.96"/>
    <x v="1"/>
    <x v="0"/>
    <x v="1"/>
  </r>
  <r>
    <s v="Id515"/>
    <s v="Klapper, Mr.  Jeremy A"/>
    <n v="36.19"/>
    <n v="5.52"/>
    <n v="19214.71"/>
    <x v="1"/>
    <x v="0"/>
    <x v="0"/>
  </r>
  <r>
    <s v="Id516"/>
    <s v="George, Mr.  Daniel"/>
    <n v="25.9"/>
    <n v="4.84"/>
    <n v="19199.939999999999"/>
    <x v="0"/>
    <x v="0"/>
    <x v="0"/>
  </r>
  <r>
    <s v="Id517"/>
    <s v="Hicks, Ms.  Amanda"/>
    <n v="35.72"/>
    <n v="4.08"/>
    <n v="19144.580000000002"/>
    <x v="1"/>
    <x v="0"/>
    <x v="1"/>
  </r>
  <r>
    <s v="Id518"/>
    <s v="Lockyer, Ms.  Karen"/>
    <n v="27.94"/>
    <n v="4.4800000000000004"/>
    <n v="19107.78"/>
    <x v="0"/>
    <x v="0"/>
    <x v="2"/>
  </r>
  <r>
    <s v="Id519"/>
    <s v="Byrnes, Mr.  Gregory"/>
    <n v="27.1"/>
    <n v="5.73"/>
    <n v="19040.88"/>
    <x v="0"/>
    <x v="0"/>
    <x v="0"/>
  </r>
  <r>
    <s v="Id520"/>
    <s v="Norris, Ms.  Sabine"/>
    <n v="18.3"/>
    <n v="5.46"/>
    <n v="19023.259999999998"/>
    <x v="0"/>
    <x v="0"/>
    <x v="0"/>
  </r>
  <r>
    <s v="Id521"/>
    <s v="Darda, Mr.  Joseph"/>
    <n v="25.3"/>
    <n v="5.0199999999999996"/>
    <n v="18972.5"/>
    <x v="0"/>
    <x v="0"/>
    <x v="0"/>
  </r>
  <r>
    <s v="Id522"/>
    <s v="Otstot, Mr.  Adam"/>
    <n v="38.83"/>
    <n v="6.36"/>
    <n v="18963.169999999998"/>
    <x v="1"/>
    <x v="0"/>
    <x v="1"/>
  </r>
  <r>
    <s v="Id523"/>
    <s v="Bowley, Ms.  Karolyn A"/>
    <n v="27.6"/>
    <n v="5.36"/>
    <n v="18955.22"/>
    <x v="1"/>
    <x v="0"/>
    <x v="0"/>
  </r>
  <r>
    <s v="Id524"/>
    <s v="Rogers, Mrs.  Anita L."/>
    <n v="46.4"/>
    <n v="8.3699999999999992"/>
    <n v="18954.560000000001"/>
    <x v="1"/>
    <x v="0"/>
    <x v="1"/>
  </r>
  <r>
    <s v="Id525"/>
    <s v="Mclaughlin, Ms.  Laura E."/>
    <n v="51.92"/>
    <n v="5.18"/>
    <n v="18932.810000000001"/>
    <x v="1"/>
    <x v="0"/>
    <x v="0"/>
  </r>
  <r>
    <s v="Id526"/>
    <s v="Ziegler, Ms.  Sarah"/>
    <n v="32.395000000000003"/>
    <n v="5.68"/>
    <n v="18903.490000000002"/>
    <x v="1"/>
    <x v="0"/>
    <x v="2"/>
  </r>
  <r>
    <s v="Id527"/>
    <s v="Hughey, Mrs.  Ashley E"/>
    <n v="46.19"/>
    <n v="7.31"/>
    <n v="18883.330000000002"/>
    <x v="1"/>
    <x v="0"/>
    <x v="1"/>
  </r>
  <r>
    <s v="Id528"/>
    <s v="Knast, Ms.  Lindsey"/>
    <n v="27.93"/>
    <n v="4.67"/>
    <n v="18838.7"/>
    <x v="1"/>
    <x v="0"/>
    <x v="0"/>
  </r>
  <r>
    <s v="Id529"/>
    <s v="Stob, Mr.  Alan"/>
    <n v="45.62"/>
    <n v="6.87"/>
    <n v="18815.53"/>
    <x v="1"/>
    <x v="0"/>
    <x v="1"/>
  </r>
  <r>
    <s v="Id530"/>
    <s v="Jensen, Mr.  Dan R."/>
    <n v="35.31"/>
    <n v="5.87"/>
    <n v="18806.150000000001"/>
    <x v="1"/>
    <x v="0"/>
    <x v="2"/>
  </r>
  <r>
    <s v="Id531"/>
    <s v="Mutter, Ms.  Katie"/>
    <n v="30.4"/>
    <n v="4.07"/>
    <n v="18804.75"/>
    <x v="1"/>
    <x v="0"/>
    <x v="1"/>
  </r>
  <r>
    <s v="Id532"/>
    <s v="Ahern, Mr.  Eric"/>
    <n v="20.13"/>
    <n v="6.47"/>
    <n v="18767.740000000002"/>
    <x v="0"/>
    <x v="0"/>
    <x v="1"/>
  </r>
  <r>
    <s v="Id533"/>
    <s v="Chviruk, Ms.  Cathryn"/>
    <n v="23.655000000000001"/>
    <n v="5.14"/>
    <n v="18765.88"/>
    <x v="0"/>
    <x v="0"/>
    <x v="2"/>
  </r>
  <r>
    <s v="Id534"/>
    <s v="Meehan, Mr.  Brendan"/>
    <n v="49.05"/>
    <n v="9.77"/>
    <n v="18694.689999999999"/>
    <x v="1"/>
    <x v="0"/>
    <x v="1"/>
  </r>
  <r>
    <s v="Id535"/>
    <s v="Gammon, Ms.  Shauna"/>
    <n v="51.94"/>
    <n v="8.8000000000000007"/>
    <n v="18682.740000000002"/>
    <x v="1"/>
    <x v="0"/>
    <x v="0"/>
  </r>
  <r>
    <s v="Id536"/>
    <s v="Lee, Mr.  Terence"/>
    <n v="29.83"/>
    <n v="5.84"/>
    <n v="18648.419999999998"/>
    <x v="0"/>
    <x v="0"/>
    <x v="1"/>
  </r>
  <r>
    <s v="Id537"/>
    <s v="Franco, Ms.  Marisol"/>
    <n v="22.6"/>
    <n v="10.43"/>
    <n v="18608.259999999998"/>
    <x v="0"/>
    <x v="0"/>
    <x v="0"/>
  </r>
  <r>
    <s v="Id538"/>
    <s v="Patterson, Ms.  Lindsay"/>
    <n v="46.69"/>
    <n v="4.25"/>
    <n v="18443.11"/>
    <x v="1"/>
    <x v="0"/>
    <x v="2"/>
  </r>
  <r>
    <s v="Id539"/>
    <s v="Valdes, Ms.  Katie"/>
    <n v="28.49"/>
    <n v="4.8899999999999997"/>
    <n v="18328.240000000002"/>
    <x v="0"/>
    <x v="0"/>
    <x v="2"/>
  </r>
  <r>
    <s v="Id540"/>
    <s v="Craig, Mr.  Daniel"/>
    <n v="28.5"/>
    <n v="5.55"/>
    <n v="18310.740000000002"/>
    <x v="0"/>
    <x v="0"/>
    <x v="0"/>
  </r>
  <r>
    <s v="Id541"/>
    <s v="Whipple, Mr.  Brett W"/>
    <n v="24.4"/>
    <n v="4.5199999999999996"/>
    <n v="18259.22"/>
    <x v="0"/>
    <x v="0"/>
    <x v="0"/>
  </r>
  <r>
    <s v="Id542"/>
    <s v="Marton, Mr.  Dylan J"/>
    <n v="29.15"/>
    <n v="4.45"/>
    <n v="18246.5"/>
    <x v="0"/>
    <x v="0"/>
    <x v="1"/>
  </r>
  <r>
    <s v="Id543"/>
    <s v="Hildebrandt, Ms.  Elizabeth"/>
    <n v="27.28"/>
    <n v="4.72"/>
    <n v="18223.45"/>
    <x v="0"/>
    <x v="0"/>
    <x v="0"/>
  </r>
  <r>
    <s v="Id544"/>
    <s v="Biggs, Ms.  Brooke M."/>
    <n v="32.229999999999997"/>
    <n v="4.6500000000000004"/>
    <n v="18218.16"/>
    <x v="1"/>
    <x v="0"/>
    <x v="1"/>
  </r>
  <r>
    <s v="Id545"/>
    <s v="Shigezumi, Mrs.  Teiko"/>
    <n v="44.2"/>
    <n v="11.34"/>
    <n v="18208.34"/>
    <x v="1"/>
    <x v="0"/>
    <x v="2"/>
  </r>
  <r>
    <s v="Id546"/>
    <s v="Meineke, Mr.  Zachary"/>
    <n v="29.734999999999999"/>
    <n v="4.53"/>
    <n v="18157.88"/>
    <x v="1"/>
    <x v="0"/>
    <x v="1"/>
  </r>
  <r>
    <s v="Id547"/>
    <s v="Ludington, Ms.  Johannah"/>
    <n v="28.31"/>
    <n v="6.35"/>
    <n v="18033.97"/>
    <x v="0"/>
    <x v="0"/>
    <x v="1"/>
  </r>
  <r>
    <s v="Id548"/>
    <s v="Perrich, Mr.  Ryan A"/>
    <n v="46.62"/>
    <n v="8.51"/>
    <n v="18031.189999999999"/>
    <x v="1"/>
    <x v="0"/>
    <x v="2"/>
  </r>
  <r>
    <s v="Id549"/>
    <s v="Cervantes, Mr.  Andres Sr."/>
    <n v="51.75"/>
    <n v="8.59"/>
    <n v="18031.16"/>
    <x v="1"/>
    <x v="0"/>
    <x v="0"/>
  </r>
  <r>
    <s v="Id550"/>
    <s v="Andrews, Mr.  Bryan"/>
    <n v="25.7"/>
    <n v="4.13"/>
    <n v="17942.11"/>
    <x v="0"/>
    <x v="0"/>
    <x v="2"/>
  </r>
  <r>
    <s v="Id551"/>
    <s v="Ruvalcaba, Ms.  Lizette"/>
    <n v="31.79"/>
    <n v="4.55"/>
    <n v="17929.3"/>
    <x v="1"/>
    <x v="0"/>
    <x v="2"/>
  </r>
  <r>
    <s v="Id552"/>
    <s v="King, Mr.  Don"/>
    <n v="24.795000000000002"/>
    <n v="4.5199999999999996"/>
    <n v="17904.53"/>
    <x v="0"/>
    <x v="0"/>
    <x v="2"/>
  </r>
  <r>
    <s v="Id553"/>
    <s v="Stone, Mr.  Jeb"/>
    <n v="53.98"/>
    <n v="5.07"/>
    <n v="17882.669999999998"/>
    <x v="1"/>
    <x v="0"/>
    <x v="0"/>
  </r>
  <r>
    <s v="Id554"/>
    <s v="Campbell, Ms.  Amy R."/>
    <n v="41.325000000000003"/>
    <n v="4.04"/>
    <n v="17878.900000000001"/>
    <x v="1"/>
    <x v="0"/>
    <x v="2"/>
  </r>
  <r>
    <s v="Id555"/>
    <s v="Asher, Mr.  Brian"/>
    <n v="51.65"/>
    <n v="5.3"/>
    <n v="17862.919999999998"/>
    <x v="1"/>
    <x v="0"/>
    <x v="2"/>
  </r>
  <r>
    <s v="Id556"/>
    <s v="Mazzotta, Mr.  Mike G"/>
    <n v="44.52"/>
    <n v="8.64"/>
    <n v="17832.599999999999"/>
    <x v="1"/>
    <x v="0"/>
    <x v="2"/>
  </r>
  <r>
    <s v="Id557"/>
    <s v="Huttl, Ms.  Simonezitrone Sr."/>
    <n v="53.29"/>
    <n v="4.03"/>
    <n v="17779.939999999999"/>
    <x v="1"/>
    <x v="0"/>
    <x v="2"/>
  </r>
  <r>
    <s v="Id558"/>
    <s v="Ferron, Mr.  Nicholas"/>
    <n v="46.63"/>
    <n v="4.26"/>
    <n v="17777.73"/>
    <x v="1"/>
    <x v="0"/>
    <x v="0"/>
  </r>
  <r>
    <s v="Id559"/>
    <s v="Colarusso, Ms.  Angela M"/>
    <n v="28.88"/>
    <n v="5.35"/>
    <n v="17748.509999999998"/>
    <x v="0"/>
    <x v="0"/>
    <x v="1"/>
  </r>
  <r>
    <s v="Id560"/>
    <s v="Pearlman, Mr.  Oz"/>
    <n v="23.98"/>
    <n v="4.9000000000000004"/>
    <n v="17663.14"/>
    <x v="2"/>
    <x v="0"/>
    <x v="0"/>
  </r>
  <r>
    <s v="Id561"/>
    <s v="O'Mara, Ms.  Erin M."/>
    <n v="23.65"/>
    <n v="4.5"/>
    <n v="17626.240000000002"/>
    <x v="1"/>
    <x v="0"/>
    <x v="0"/>
  </r>
  <r>
    <s v="Id562"/>
    <s v="Niska, Mr.  Bobby E."/>
    <n v="49.09"/>
    <n v="8.3800000000000008"/>
    <n v="17584.72"/>
    <x v="1"/>
    <x v="0"/>
    <x v="0"/>
  </r>
  <r>
    <s v="Id563"/>
    <s v="Schlich, Mr.  Daniel P."/>
    <n v="28.024999999999999"/>
    <n v="7.03"/>
    <n v="17560.38"/>
    <x v="0"/>
    <x v="0"/>
    <x v="1"/>
  </r>
  <r>
    <s v="Id564"/>
    <s v="Zidek, Ms.  Marie E."/>
    <n v="43.32"/>
    <n v="8.75"/>
    <n v="17556.88"/>
    <x v="1"/>
    <x v="0"/>
    <x v="2"/>
  </r>
  <r>
    <s v="Id565"/>
    <s v="Ellgass, Mrs.  Katie"/>
    <n v="45.92"/>
    <n v="9.51"/>
    <n v="17507.47"/>
    <x v="1"/>
    <x v="0"/>
    <x v="1"/>
  </r>
  <r>
    <s v="Id566"/>
    <s v="Lowe, Mr.  Eric D"/>
    <n v="44.03"/>
    <n v="9.36"/>
    <n v="17505.650000000001"/>
    <x v="1"/>
    <x v="0"/>
    <x v="2"/>
  </r>
  <r>
    <s v="Id567"/>
    <s v="Malone, Ms.  Tara"/>
    <n v="24.6"/>
    <n v="4.8099999999999996"/>
    <n v="17496.310000000001"/>
    <x v="0"/>
    <x v="0"/>
    <x v="2"/>
  </r>
  <r>
    <s v="Id568"/>
    <s v="Dumke, Ms.  Haley L"/>
    <n v="49.15"/>
    <n v="8.08"/>
    <n v="17479.53"/>
    <x v="1"/>
    <x v="0"/>
    <x v="1"/>
  </r>
  <r>
    <s v="Id569"/>
    <s v="Strong, Ms.  Kayla B."/>
    <n v="28.31"/>
    <n v="6.29"/>
    <n v="17468.98"/>
    <x v="0"/>
    <x v="1"/>
    <x v="1"/>
  </r>
  <r>
    <s v="Id570"/>
    <s v="Ferguson, Mr.  Mark D."/>
    <n v="22.99"/>
    <n v="6.29"/>
    <n v="17361.77"/>
    <x v="0"/>
    <x v="1"/>
    <x v="1"/>
  </r>
  <r>
    <s v="Id571"/>
    <s v="Klein, Mr.  Patrick J."/>
    <n v="29.07"/>
    <n v="5.12"/>
    <n v="17352.68"/>
    <x v="0"/>
    <x v="1"/>
    <x v="0"/>
  </r>
  <r>
    <s v="Id572"/>
    <s v="Eusebio, Mr.  Alejandro"/>
    <n v="42.02"/>
    <n v="9.9499999999999993"/>
    <n v="17337.580000000002"/>
    <x v="1"/>
    <x v="1"/>
    <x v="0"/>
  </r>
  <r>
    <s v="Id573"/>
    <s v="Szolosi, Mrs.  Beth A"/>
    <n v="49.07"/>
    <n v="9.08"/>
    <n v="17253.43"/>
    <x v="1"/>
    <x v="1"/>
    <x v="0"/>
  </r>
  <r>
    <s v="Id574"/>
    <s v="Butler, Mr.  Jason R"/>
    <n v="19.8"/>
    <n v="4.82"/>
    <n v="17179.52"/>
    <x v="0"/>
    <x v="1"/>
    <x v="1"/>
  </r>
  <r>
    <s v="Id575"/>
    <s v="Fukuchi, Mr.  Yoshinori"/>
    <n v="27.36"/>
    <n v="4.6500000000000004"/>
    <n v="17178.68"/>
    <x v="0"/>
    <x v="1"/>
    <x v="2"/>
  </r>
  <r>
    <s v="Id576"/>
    <s v="Drucker, Ms.  Adrienne G."/>
    <n v="42.95"/>
    <n v="5.16"/>
    <n v="17174.52"/>
    <x v="1"/>
    <x v="1"/>
    <x v="2"/>
  </r>
  <r>
    <s v="Id577"/>
    <s v="Aziz, Mrs.  Meredith"/>
    <n v="42.66"/>
    <n v="10.44"/>
    <n v="17172.27"/>
    <x v="1"/>
    <x v="1"/>
    <x v="2"/>
  </r>
  <r>
    <s v="Id578"/>
    <s v="Pak, Mr.  Junyong"/>
    <n v="33.630000000000003"/>
    <n v="5.69"/>
    <n v="17128.43"/>
    <x v="1"/>
    <x v="1"/>
    <x v="0"/>
  </r>
  <r>
    <s v="Id579"/>
    <s v="Kieta, Ms.  Kristen A."/>
    <n v="26.84"/>
    <n v="6.5"/>
    <n v="17085.27"/>
    <x v="0"/>
    <x v="1"/>
    <x v="0"/>
  </r>
  <r>
    <s v="Id580"/>
    <s v="Velez, Ms.  Maria I."/>
    <n v="28.3"/>
    <n v="5.73"/>
    <n v="17081.080000000002"/>
    <x v="0"/>
    <x v="1"/>
    <x v="2"/>
  </r>
  <r>
    <s v="Id581"/>
    <s v="Bussiere, Mr.  Jonathan"/>
    <n v="27.06"/>
    <n v="5.74"/>
    <n v="17043.34"/>
    <x v="0"/>
    <x v="1"/>
    <x v="0"/>
  </r>
  <r>
    <s v="Id582"/>
    <s v="McCartney, Mr.  Phil"/>
    <n v="47.13"/>
    <n v="8.6999999999999993"/>
    <n v="17016.009999999998"/>
    <x v="1"/>
    <x v="1"/>
    <x v="2"/>
  </r>
  <r>
    <s v="Id583"/>
    <s v="Bambauer, Ms.  Benjamina C"/>
    <n v="51.72"/>
    <n v="5.09"/>
    <n v="16990.55"/>
    <x v="1"/>
    <x v="1"/>
    <x v="0"/>
  </r>
  <r>
    <s v="Id584"/>
    <s v="Mertz, Mr.  Christopher"/>
    <n v="48.59"/>
    <n v="5.57"/>
    <n v="16921.09"/>
    <x v="1"/>
    <x v="1"/>
    <x v="0"/>
  </r>
  <r>
    <s v="Id585"/>
    <s v="Mason, Ms.  Alison B"/>
    <n v="45.18"/>
    <n v="10.87"/>
    <n v="16903.5"/>
    <x v="1"/>
    <x v="1"/>
    <x v="0"/>
  </r>
  <r>
    <s v="Id586"/>
    <s v="Rotich, Ms.  Caroline"/>
    <n v="27.9"/>
    <n v="6.02"/>
    <n v="16884.919999999998"/>
    <x v="0"/>
    <x v="1"/>
    <x v="2"/>
  </r>
  <r>
    <s v="Id587"/>
    <s v="Fetzer, Ms.  Alexis N"/>
    <n v="51.33"/>
    <n v="7"/>
    <n v="16841.32"/>
    <x v="1"/>
    <x v="1"/>
    <x v="0"/>
  </r>
  <r>
    <s v="Id588"/>
    <s v="Mattis, Ms.  Shanda L"/>
    <n v="30.59"/>
    <n v="5.56"/>
    <n v="16796.41"/>
    <x v="1"/>
    <x v="1"/>
    <x v="0"/>
  </r>
  <r>
    <s v="Id589"/>
    <s v="Cochran, Mrs.  Lacey"/>
    <n v="39.229999999999997"/>
    <n v="8.4499999999999993"/>
    <n v="16779.400000000001"/>
    <x v="1"/>
    <x v="1"/>
    <x v="2"/>
  </r>
  <r>
    <s v="Id590"/>
    <s v="Balinsky, Ms.  Laurette"/>
    <n v="19.094999999999999"/>
    <n v="6.19"/>
    <n v="16776.3"/>
    <x v="0"/>
    <x v="1"/>
    <x v="2"/>
  </r>
  <r>
    <s v="Id591"/>
    <s v="Reilly, Mr.  Jason"/>
    <n v="49.72"/>
    <n v="7.71"/>
    <n v="16770.990000000002"/>
    <x v="1"/>
    <x v="1"/>
    <x v="1"/>
  </r>
  <r>
    <s v="Id592"/>
    <s v="Johnson, Ms.  Mary"/>
    <n v="21.754999999999999"/>
    <n v="4.63"/>
    <n v="16657.72"/>
    <x v="0"/>
    <x v="1"/>
    <x v="1"/>
  </r>
  <r>
    <s v="Id593"/>
    <s v="Petry, Ms.  Kati A"/>
    <n v="48.39"/>
    <n v="4.6100000000000003"/>
    <n v="16631.61"/>
    <x v="1"/>
    <x v="1"/>
    <x v="1"/>
  </r>
  <r>
    <s v="Id594"/>
    <s v="Laleman, Mrs.  Kelly J"/>
    <n v="47.15"/>
    <n v="9.5299999999999994"/>
    <n v="16602.18"/>
    <x v="1"/>
    <x v="1"/>
    <x v="1"/>
  </r>
  <r>
    <s v="Id595"/>
    <s v="Colby, Ms.  Greer D"/>
    <n v="47.59"/>
    <n v="11.43"/>
    <n v="16600.16"/>
    <x v="1"/>
    <x v="1"/>
    <x v="2"/>
  </r>
  <r>
    <s v="Id596"/>
    <s v="Wathke, Mr.  Brent"/>
    <n v="39.81"/>
    <n v="7.65"/>
    <n v="16587.96"/>
    <x v="1"/>
    <x v="1"/>
    <x v="2"/>
  </r>
  <r>
    <s v="Id597"/>
    <s v="Daly, Mr.  Eugene M"/>
    <n v="31.02"/>
    <n v="5.87"/>
    <n v="16586.5"/>
    <x v="1"/>
    <x v="1"/>
    <x v="1"/>
  </r>
  <r>
    <s v="Id598"/>
    <s v="Dillon, Ms.  Erin D"/>
    <n v="24.75"/>
    <n v="4.3600000000000003"/>
    <n v="16577.78"/>
    <x v="0"/>
    <x v="1"/>
    <x v="1"/>
  </r>
  <r>
    <s v="Id599"/>
    <s v="Pontes, Ms.  Kamilla"/>
    <n v="30.114999999999998"/>
    <n v="10.119999999999999"/>
    <n v="16455.71"/>
    <x v="1"/>
    <x v="1"/>
    <x v="2"/>
  </r>
  <r>
    <s v="Id600"/>
    <s v="Spies, Mr.  Wayne I."/>
    <n v="26.03"/>
    <n v="4.01"/>
    <n v="16450.89"/>
    <x v="0"/>
    <x v="1"/>
    <x v="1"/>
  </r>
  <r>
    <s v="Id601"/>
    <s v="Greig, Ms.  Tracy L"/>
    <n v="20.045000000000002"/>
    <n v="4.7699999999999996"/>
    <n v="16420.490000000002"/>
    <x v="0"/>
    <x v="1"/>
    <x v="0"/>
  </r>
  <r>
    <s v="Id602"/>
    <s v="Scott, Mrs.  Heather"/>
    <n v="40.24"/>
    <n v="6.83"/>
    <n v="16351.42"/>
    <x v="1"/>
    <x v="1"/>
    <x v="0"/>
  </r>
  <r>
    <s v="Id603"/>
    <s v="Erlandson, Mrs.  Megan C"/>
    <n v="43.15"/>
    <n v="6.14"/>
    <n v="16311.05"/>
    <x v="1"/>
    <x v="1"/>
    <x v="0"/>
  </r>
  <r>
    <s v="Id604"/>
    <s v="Autrey, Mr.  Jonathan"/>
    <n v="27.7"/>
    <n v="5.6"/>
    <n v="16297.85"/>
    <x v="0"/>
    <x v="1"/>
    <x v="0"/>
  </r>
  <r>
    <s v="Id605"/>
    <s v="Alleman, Mr.  Greg D."/>
    <n v="45.68"/>
    <n v="4.8"/>
    <n v="16267.32"/>
    <x v="1"/>
    <x v="1"/>
    <x v="2"/>
  </r>
  <r>
    <s v="Id606"/>
    <s v="Michalski, Mr.  Steven L."/>
    <n v="27.3"/>
    <n v="11.89"/>
    <n v="16232.85"/>
    <x v="0"/>
    <x v="1"/>
    <x v="1"/>
  </r>
  <r>
    <s v="Id607"/>
    <s v="Grillo, Mr.  Gianfilippo"/>
    <n v="54.45"/>
    <n v="4.7300000000000004"/>
    <n v="16205.88"/>
    <x v="1"/>
    <x v="1"/>
    <x v="1"/>
  </r>
  <r>
    <s v="Id608"/>
    <s v="Coronado, Mr.  Hector"/>
    <n v="54.43"/>
    <n v="4.6100000000000003"/>
    <n v="16199.1"/>
    <x v="1"/>
    <x v="1"/>
    <x v="2"/>
  </r>
  <r>
    <s v="Id609"/>
    <s v="Dewine, Mr.  Mark W."/>
    <n v="48.01"/>
    <n v="7.3"/>
    <n v="16190.97"/>
    <x v="1"/>
    <x v="1"/>
    <x v="0"/>
  </r>
  <r>
    <s v="Id610"/>
    <s v="Carman, Mrs.  Aubri"/>
    <n v="48.32"/>
    <n v="5.88"/>
    <n v="16152.04"/>
    <x v="1"/>
    <x v="1"/>
    <x v="1"/>
  </r>
  <r>
    <s v="Id611"/>
    <s v="Neems, Mr.  Justin"/>
    <n v="22.895"/>
    <n v="4.0599999999999996"/>
    <n v="16138.76"/>
    <x v="0"/>
    <x v="1"/>
    <x v="0"/>
  </r>
  <r>
    <s v="Id612"/>
    <s v="Pesyna, Ms.  Megan A."/>
    <n v="54.85"/>
    <n v="4.9000000000000004"/>
    <n v="16122.65"/>
    <x v="1"/>
    <x v="1"/>
    <x v="1"/>
  </r>
  <r>
    <s v="Id613"/>
    <s v="Meling, Ms.  Erika M."/>
    <n v="21.85"/>
    <n v="5.52"/>
    <n v="16115.3"/>
    <x v="0"/>
    <x v="1"/>
    <x v="1"/>
  </r>
  <r>
    <s v="Id614"/>
    <s v="Widlowski, Mr.  Daniel G."/>
    <n v="51.86"/>
    <n v="5.2"/>
    <n v="16097.94"/>
    <x v="1"/>
    <x v="1"/>
    <x v="0"/>
  </r>
  <r>
    <s v="Id615"/>
    <s v="Nadar, Ms.  Devin C."/>
    <n v="39.049999999999997"/>
    <n v="7.59"/>
    <n v="16085.13"/>
    <x v="1"/>
    <x v="1"/>
    <x v="2"/>
  </r>
  <r>
    <s v="Id616"/>
    <s v="Turner, Ms.  Louise A"/>
    <n v="31.824999999999999"/>
    <n v="8.2799999999999994"/>
    <n v="16069.08"/>
    <x v="1"/>
    <x v="1"/>
    <x v="2"/>
  </r>
  <r>
    <s v="Id617"/>
    <s v="Walker, Mrs.  Sarah"/>
    <n v="46.43"/>
    <n v="6.72"/>
    <n v="16062.89"/>
    <x v="1"/>
    <x v="1"/>
    <x v="2"/>
  </r>
  <r>
    <s v="Id618"/>
    <s v="Leedham, Ms.  Amy"/>
    <n v="53.63"/>
    <n v="5.47"/>
    <n v="16059.06"/>
    <x v="1"/>
    <x v="1"/>
    <x v="0"/>
  </r>
  <r>
    <s v="Id619"/>
    <s v="Haglund, Ms.  Brittany L."/>
    <n v="48.7"/>
    <n v="4.71"/>
    <n v="15966.19"/>
    <x v="1"/>
    <x v="1"/>
    <x v="2"/>
  </r>
  <r>
    <s v="Id620"/>
    <s v="Mills, Ms.  Jessica L"/>
    <n v="48.81"/>
    <n v="5.49"/>
    <n v="15965.29"/>
    <x v="1"/>
    <x v="1"/>
    <x v="1"/>
  </r>
  <r>
    <s v="Id621"/>
    <s v="Drnjevich, Mrs.  Kristina K"/>
    <n v="47.53"/>
    <n v="4.72"/>
    <n v="15922.29"/>
    <x v="1"/>
    <x v="1"/>
    <x v="0"/>
  </r>
  <r>
    <s v="Id622"/>
    <s v="Clay, Mr.  Brad"/>
    <n v="36.85"/>
    <n v="6.7"/>
    <n v="15840.81"/>
    <x v="1"/>
    <x v="1"/>
    <x v="1"/>
  </r>
  <r>
    <s v="Id623"/>
    <s v="Marbury, Ms.  Margaret O"/>
    <n v="29.3"/>
    <n v="5.5"/>
    <n v="15828.82"/>
    <x v="1"/>
    <x v="1"/>
    <x v="0"/>
  </r>
  <r>
    <s v="Id624"/>
    <s v="Coon, Mr.  Craig R."/>
    <n v="19.3"/>
    <n v="4.46"/>
    <n v="15820.7"/>
    <x v="0"/>
    <x v="1"/>
    <x v="0"/>
  </r>
  <r>
    <s v="Id625"/>
    <s v="Vanttinen, Mr.  Simo"/>
    <n v="24.13"/>
    <n v="5.29"/>
    <n v="15817.99"/>
    <x v="0"/>
    <x v="1"/>
    <x v="2"/>
  </r>
  <r>
    <s v="Id626"/>
    <s v="Garges, Mr.  Christopher J"/>
    <n v="46.7"/>
    <n v="10.99"/>
    <n v="15746.62"/>
    <x v="1"/>
    <x v="1"/>
    <x v="1"/>
  </r>
  <r>
    <s v="Id627"/>
    <s v="Rivel, Mr.  Mario Sr."/>
    <n v="45.27"/>
    <n v="5.2"/>
    <n v="15698.86"/>
    <x v="1"/>
    <x v="1"/>
    <x v="2"/>
  </r>
  <r>
    <s v="Id628"/>
    <s v="Lawson, Mrs.  Meghann R."/>
    <n v="44.29"/>
    <n v="9.66"/>
    <n v="15670.3"/>
    <x v="1"/>
    <x v="1"/>
    <x v="2"/>
  </r>
  <r>
    <s v="Id629"/>
    <s v="Cale, Mr.  Scott M"/>
    <n v="54.59"/>
    <n v="4.22"/>
    <n v="15646.28"/>
    <x v="1"/>
    <x v="1"/>
    <x v="2"/>
  </r>
  <r>
    <s v="Id630"/>
    <s v="Phillips, Ms.  Caitlin E."/>
    <n v="32.965000000000003"/>
    <n v="11.78"/>
    <n v="15612.19"/>
    <x v="1"/>
    <x v="1"/>
    <x v="2"/>
  </r>
  <r>
    <s v="Id631"/>
    <s v="Stewart, Mrs.  Samantha A."/>
    <n v="38.049999999999997"/>
    <n v="9.6199999999999992"/>
    <n v="15608.58"/>
    <x v="1"/>
    <x v="1"/>
    <x v="2"/>
  </r>
  <r>
    <s v="Id632"/>
    <s v="Drotz, Mr.  Erik"/>
    <n v="46.14"/>
    <n v="10.78"/>
    <n v="15556.67"/>
    <x v="1"/>
    <x v="1"/>
    <x v="2"/>
  </r>
  <r>
    <s v="Id633"/>
    <s v="Mutai, Mr.  Christopher"/>
    <n v="41.325000000000003"/>
    <n v="5.1100000000000003"/>
    <n v="15555.19"/>
    <x v="1"/>
    <x v="1"/>
    <x v="0"/>
  </r>
  <r>
    <s v="Id634"/>
    <s v="Lovlien, Mrs.  Maya"/>
    <n v="44.64"/>
    <n v="7.18"/>
    <n v="15532.16"/>
    <x v="1"/>
    <x v="1"/>
    <x v="2"/>
  </r>
  <r>
    <s v="Id635"/>
    <s v="Bruns, Mr.  Zachary T"/>
    <n v="25.175000000000001"/>
    <n v="4.96"/>
    <n v="15518.18"/>
    <x v="2"/>
    <x v="1"/>
    <x v="0"/>
  </r>
  <r>
    <s v="Id636"/>
    <s v="Stoney, Mrs.  Hilda"/>
    <n v="43.11"/>
    <n v="4.67"/>
    <n v="15450.48"/>
    <x v="1"/>
    <x v="1"/>
    <x v="1"/>
  </r>
  <r>
    <s v="Id637"/>
    <s v="Markert, Ms.  Stephanie"/>
    <n v="53.32"/>
    <n v="5.0599999999999996"/>
    <n v="15440.2"/>
    <x v="1"/>
    <x v="1"/>
    <x v="1"/>
  </r>
  <r>
    <s v="Id638"/>
    <s v="McLucas, Mr.  Doug"/>
    <n v="38.04"/>
    <n v="5.0199999999999996"/>
    <n v="15377.77"/>
    <x v="1"/>
    <x v="1"/>
    <x v="2"/>
  </r>
  <r>
    <s v="Id639"/>
    <s v="Erwin, Ms.  Bethany N."/>
    <n v="37.9"/>
    <n v="7.76"/>
    <n v="15368.22"/>
    <x v="1"/>
    <x v="1"/>
    <x v="2"/>
  </r>
  <r>
    <s v="Id640"/>
    <s v="Osborne, Mrs.  Sandra H"/>
    <n v="39.6"/>
    <n v="9.32"/>
    <n v="15363.77"/>
    <x v="1"/>
    <x v="1"/>
    <x v="1"/>
  </r>
  <r>
    <s v="Id641"/>
    <s v="Otsuka, Mr.  Takuo"/>
    <n v="50.92"/>
    <n v="5.31"/>
    <n v="15361.5"/>
    <x v="1"/>
    <x v="1"/>
    <x v="0"/>
  </r>
  <r>
    <s v="Id642"/>
    <s v="Smith, Ms.  Kelly A."/>
    <n v="21.85"/>
    <n v="5.56"/>
    <n v="15359.1"/>
    <x v="0"/>
    <x v="1"/>
    <x v="0"/>
  </r>
  <r>
    <s v="Id643"/>
    <s v="Myers, Mr.  Scott"/>
    <n v="36.08"/>
    <n v="7.11"/>
    <n v="15322.77"/>
    <x v="1"/>
    <x v="1"/>
    <x v="0"/>
  </r>
  <r>
    <s v="Id644"/>
    <s v="Cote, Mr.  Benoit"/>
    <n v="40.44"/>
    <n v="5.13"/>
    <n v="15260.52"/>
    <x v="1"/>
    <x v="1"/>
    <x v="2"/>
  </r>
  <r>
    <s v="Id645"/>
    <s v="Ehrhardt, Ms.  Elizabeth M."/>
    <n v="38.094999999999999"/>
    <n v="10.199999999999999"/>
    <n v="15230.32"/>
    <x v="1"/>
    <x v="1"/>
    <x v="2"/>
  </r>
  <r>
    <s v="Id646"/>
    <s v="Petersen, Ms.  Jessica A."/>
    <n v="44.95"/>
    <n v="10.4"/>
    <n v="15207.92"/>
    <x v="1"/>
    <x v="1"/>
    <x v="1"/>
  </r>
  <r>
    <s v="Id647"/>
    <s v="Ertel, Ms.  Monica K"/>
    <n v="35.54"/>
    <n v="10.67"/>
    <n v="15174.81"/>
    <x v="1"/>
    <x v="1"/>
    <x v="1"/>
  </r>
  <r>
    <s v="Id648"/>
    <s v="Lanza, Mr.  Kevin L"/>
    <n v="39.799999999999997"/>
    <n v="4.6500000000000004"/>
    <n v="15170.07"/>
    <x v="1"/>
    <x v="1"/>
    <x v="0"/>
  </r>
  <r>
    <s v="Id649"/>
    <s v="Picklesimer, Mr.  Gregory"/>
    <n v="33.659999999999997"/>
    <n v="5.65"/>
    <n v="15161.53"/>
    <x v="1"/>
    <x v="1"/>
    <x v="1"/>
  </r>
  <r>
    <s v="Id650"/>
    <s v="Giles, Ms.  Della"/>
    <n v="35.5"/>
    <n v="11.97"/>
    <n v="15161.25"/>
    <x v="1"/>
    <x v="1"/>
    <x v="2"/>
  </r>
  <r>
    <s v="Id651"/>
    <s v="Harmon, Mr.  David"/>
    <n v="41.63"/>
    <n v="6.71"/>
    <n v="15150.44"/>
    <x v="1"/>
    <x v="1"/>
    <x v="1"/>
  </r>
  <r>
    <s v="Id652"/>
    <s v="Pennings, Ms.  Victoria"/>
    <n v="46.49"/>
    <n v="11.92"/>
    <n v="15123.19"/>
    <x v="1"/>
    <x v="1"/>
    <x v="1"/>
  </r>
  <r>
    <s v="Id653"/>
    <s v="Tseronis, Mr.  Tasos"/>
    <n v="43.29"/>
    <n v="5.35"/>
    <n v="15103.69"/>
    <x v="1"/>
    <x v="1"/>
    <x v="1"/>
  </r>
  <r>
    <s v="Id654"/>
    <s v="Aliff, Mr.  Thomas"/>
    <n v="43.08"/>
    <n v="8.9600000000000009"/>
    <n v="15090.35"/>
    <x v="1"/>
    <x v="1"/>
    <x v="1"/>
  </r>
  <r>
    <s v="Id655"/>
    <s v="Willenberg, Mr.  Lukasz"/>
    <n v="39.07"/>
    <n v="11.93"/>
    <n v="15052.68"/>
    <x v="1"/>
    <x v="1"/>
    <x v="2"/>
  </r>
  <r>
    <s v="Id656"/>
    <s v="Millett, Mr.  Matthew A."/>
    <n v="41.3"/>
    <n v="9.59"/>
    <n v="15038.51"/>
    <x v="1"/>
    <x v="1"/>
    <x v="0"/>
  </r>
  <r>
    <s v="Id657"/>
    <s v="Haley, Ms.  Meta"/>
    <n v="42.95"/>
    <n v="11.88"/>
    <n v="15026.3"/>
    <x v="1"/>
    <x v="1"/>
    <x v="0"/>
  </r>
  <r>
    <s v="Id658"/>
    <s v="Ackerman, Ms.  Rachel E"/>
    <n v="46.96"/>
    <n v="4.6399999999999997"/>
    <n v="15025.76"/>
    <x v="1"/>
    <x v="1"/>
    <x v="1"/>
  </r>
  <r>
    <s v="Id659"/>
    <s v="Valdez, Ms.  Angelica"/>
    <n v="30.495000000000001"/>
    <n v="9.5299999999999994"/>
    <n v="15019.76"/>
    <x v="1"/>
    <x v="1"/>
    <x v="2"/>
  </r>
  <r>
    <s v="Id660"/>
    <s v="Michaud, Ms.  Kathleen"/>
    <n v="17.954999999999998"/>
    <n v="5.29"/>
    <n v="15006.58"/>
    <x v="0"/>
    <x v="1"/>
    <x v="2"/>
  </r>
  <r>
    <s v="Id661"/>
    <s v="Gunnink, Mr.  Gabriel D."/>
    <n v="25.6"/>
    <n v="10.95"/>
    <n v="14988.43"/>
    <x v="1"/>
    <x v="1"/>
    <x v="0"/>
  </r>
  <r>
    <s v="Id662"/>
    <s v="Knight, Mr.  Jeff T"/>
    <n v="34.21"/>
    <n v="9.17"/>
    <n v="14945.34"/>
    <x v="1"/>
    <x v="1"/>
    <x v="1"/>
  </r>
  <r>
    <s v="Id663"/>
    <s v="Grosscup, Mr.  Neil D"/>
    <n v="39.74"/>
    <n v="7.39"/>
    <n v="14926.97"/>
    <x v="1"/>
    <x v="1"/>
    <x v="2"/>
  </r>
  <r>
    <s v="Id664"/>
    <s v="Koniuch, Ms.  Katherine L."/>
    <n v="49.53"/>
    <n v="9.1300000000000008"/>
    <n v="14908.27"/>
    <x v="1"/>
    <x v="1"/>
    <x v="1"/>
  </r>
  <r>
    <s v="Id665"/>
    <s v="Heitzman, Ms.  Ariel E"/>
    <n v="39.33"/>
    <n v="10.4"/>
    <n v="14901.52"/>
    <x v="1"/>
    <x v="1"/>
    <x v="2"/>
  </r>
  <r>
    <s v="Id666"/>
    <s v="Tatton, Mr.  Christopher P"/>
    <n v="39.979999999999997"/>
    <n v="9.4600000000000009"/>
    <n v="14847.63"/>
    <x v="1"/>
    <x v="1"/>
    <x v="2"/>
  </r>
  <r>
    <s v="Id667"/>
    <s v="Flanagan, Mrs.  Erin M."/>
    <n v="46.51"/>
    <n v="8.69"/>
    <n v="14843.96"/>
    <x v="1"/>
    <x v="1"/>
    <x v="0"/>
  </r>
  <r>
    <s v="Id668"/>
    <s v="Funk, Mrs.  Molly K."/>
    <n v="43.58"/>
    <n v="4.2300000000000004"/>
    <n v="14839.34"/>
    <x v="1"/>
    <x v="1"/>
    <x v="0"/>
  </r>
  <r>
    <s v="Id669"/>
    <s v="Davenport, Mr.  Ryan J."/>
    <n v="42.28"/>
    <n v="9.16"/>
    <n v="14819"/>
    <x v="1"/>
    <x v="1"/>
    <x v="0"/>
  </r>
  <r>
    <s v="Id670"/>
    <s v="Nicholson, Mrs.  Jennifer"/>
    <n v="35.520000000000003"/>
    <n v="8.26"/>
    <n v="14750.42"/>
    <x v="1"/>
    <x v="1"/>
    <x v="2"/>
  </r>
  <r>
    <s v="Id671"/>
    <s v="Lindbloom, Mr.  Daniel M"/>
    <n v="33.6"/>
    <n v="11.25"/>
    <n v="14738.43"/>
    <x v="1"/>
    <x v="1"/>
    <x v="0"/>
  </r>
  <r>
    <s v="Id672"/>
    <s v="Wijayaratne, Ms.  Hiruni"/>
    <n v="22.42"/>
    <n v="6.74"/>
    <n v="14711.74"/>
    <x v="0"/>
    <x v="1"/>
    <x v="2"/>
  </r>
  <r>
    <s v="Id673"/>
    <s v="Ainsworth, Ms.  Reina H."/>
    <n v="46.86"/>
    <n v="4.87"/>
    <n v="14696.77"/>
    <x v="1"/>
    <x v="1"/>
    <x v="2"/>
  </r>
  <r>
    <s v="Id674"/>
    <s v="Gayagoy, Ms.  Kristi"/>
    <n v="32.965000000000003"/>
    <n v="6.68"/>
    <n v="14692.67"/>
    <x v="1"/>
    <x v="1"/>
    <x v="1"/>
  </r>
  <r>
    <s v="Id675"/>
    <s v="Fitzmaurice, Ms.  Meredith L."/>
    <n v="39.340000000000003"/>
    <n v="5.0199999999999996"/>
    <n v="14665.75"/>
    <x v="1"/>
    <x v="1"/>
    <x v="1"/>
  </r>
  <r>
    <s v="Id676"/>
    <s v="Rodriguez, Ms.  Jocelyn"/>
    <n v="47"/>
    <n v="10.64"/>
    <n v="14657.2"/>
    <x v="1"/>
    <x v="1"/>
    <x v="1"/>
  </r>
  <r>
    <s v="Id677"/>
    <s v="Tsoucas, Mrs.  Daphne"/>
    <n v="36.71"/>
    <n v="8.74"/>
    <n v="14640.35"/>
    <x v="1"/>
    <x v="1"/>
    <x v="0"/>
  </r>
  <r>
    <s v="Id678"/>
    <s v="Muhly, Ms.  Margaret E"/>
    <n v="53.48"/>
    <n v="5.64"/>
    <n v="14630.52"/>
    <x v="1"/>
    <x v="1"/>
    <x v="0"/>
  </r>
  <r>
    <s v="Id679"/>
    <s v="Lund, Mr.  Mario J."/>
    <n v="35.5"/>
    <n v="10.37"/>
    <n v="14612.33"/>
    <x v="1"/>
    <x v="1"/>
    <x v="0"/>
  </r>
  <r>
    <s v="Id680"/>
    <s v="Battaglino, Mr.  Peter"/>
    <n v="36.979999999999997"/>
    <n v="9.56"/>
    <n v="14600.62"/>
    <x v="1"/>
    <x v="1"/>
    <x v="0"/>
  </r>
  <r>
    <s v="Id681"/>
    <s v="Pena, Ms.  Carolina"/>
    <n v="32.395000000000003"/>
    <n v="8.23"/>
    <n v="14590.63"/>
    <x v="1"/>
    <x v="1"/>
    <x v="1"/>
  </r>
  <r>
    <s v="Id682"/>
    <s v="Thomason, Mrs.  Jenny K."/>
    <n v="32.729999999999997"/>
    <n v="7.03"/>
    <n v="14574.64"/>
    <x v="1"/>
    <x v="1"/>
    <x v="1"/>
  </r>
  <r>
    <s v="Id683"/>
    <s v="Hancox, Ms.  Jessica"/>
    <n v="20.52"/>
    <n v="5.45"/>
    <n v="14571.89"/>
    <x v="0"/>
    <x v="1"/>
    <x v="1"/>
  </r>
  <r>
    <s v="Id684"/>
    <s v="Canarecci, Ms.  Kimberly D"/>
    <n v="51.72"/>
    <n v="5.76"/>
    <n v="14547.26"/>
    <x v="1"/>
    <x v="1"/>
    <x v="0"/>
  </r>
  <r>
    <s v="Id685"/>
    <s v="Toupin, Mr.  Marc-Olivier"/>
    <n v="50.2"/>
    <n v="5.4"/>
    <n v="14507.46"/>
    <x v="1"/>
    <x v="1"/>
    <x v="0"/>
  </r>
  <r>
    <s v="Id686"/>
    <s v="Mulley, Mr.  Russell J"/>
    <n v="25.52"/>
    <n v="6.35"/>
    <n v="14478.33"/>
    <x v="1"/>
    <x v="1"/>
    <x v="2"/>
  </r>
  <r>
    <s v="Id687"/>
    <s v="Parry, Ms.  Karine"/>
    <n v="35.200000000000003"/>
    <n v="6.26"/>
    <n v="14474.68"/>
    <x v="1"/>
    <x v="1"/>
    <x v="2"/>
  </r>
  <r>
    <s v="Id688"/>
    <s v="Mason Cox, Ms.  Cheryl"/>
    <n v="41.26"/>
    <n v="5.97"/>
    <n v="14470.01"/>
    <x v="1"/>
    <x v="1"/>
    <x v="0"/>
  </r>
  <r>
    <s v="Id689"/>
    <s v="Thompson, Ms.  Allison M."/>
    <n v="17.195"/>
    <n v="5.29"/>
    <n v="14455.64"/>
    <x v="0"/>
    <x v="1"/>
    <x v="0"/>
  </r>
  <r>
    <s v="Id690"/>
    <s v="Nelson, Ms.  Adriana"/>
    <n v="23.085000000000001"/>
    <n v="4.2699999999999996"/>
    <n v="14451.84"/>
    <x v="1"/>
    <x v="1"/>
    <x v="0"/>
  </r>
  <r>
    <s v="Id691"/>
    <s v="Forte, Ms.  Miranda J"/>
    <n v="21.66"/>
    <n v="5.2"/>
    <n v="14449.85"/>
    <x v="1"/>
    <x v="1"/>
    <x v="1"/>
  </r>
  <r>
    <s v="Id692"/>
    <s v="Corona Iturriaga, Mr.  Roberto"/>
    <n v="36.47"/>
    <n v="8.23"/>
    <n v="14427.63"/>
    <x v="1"/>
    <x v="1"/>
    <x v="2"/>
  </r>
  <r>
    <s v="Id693"/>
    <s v="McCollum, Mrs.  Rebecca B."/>
    <n v="36.08"/>
    <n v="10.33"/>
    <n v="14426.66"/>
    <x v="1"/>
    <x v="1"/>
    <x v="2"/>
  </r>
  <r>
    <s v="Id694"/>
    <s v="Hevner, Ms.  Tiffany"/>
    <n v="23.18"/>
    <n v="6.13"/>
    <n v="14426.07"/>
    <x v="1"/>
    <x v="1"/>
    <x v="1"/>
  </r>
  <r>
    <s v="Id695"/>
    <s v="Looi, Mr.  Alexander"/>
    <n v="39.159999999999997"/>
    <n v="8.08"/>
    <n v="14418.28"/>
    <x v="1"/>
    <x v="1"/>
    <x v="0"/>
  </r>
  <r>
    <s v="Id696"/>
    <s v="Power, Mr.  Rich M"/>
    <n v="38.19"/>
    <n v="10.49"/>
    <n v="14410.93"/>
    <x v="1"/>
    <x v="1"/>
    <x v="2"/>
  </r>
  <r>
    <s v="Id697"/>
    <s v="Routon, Mr.  Aaron C"/>
    <n v="26.41"/>
    <n v="8.11"/>
    <n v="14394.56"/>
    <x v="1"/>
    <x v="1"/>
    <x v="1"/>
  </r>
  <r>
    <s v="Id698"/>
    <s v="Dochelli, Ms.  Kate"/>
    <n v="28.785"/>
    <n v="6.6"/>
    <n v="14394.4"/>
    <x v="1"/>
    <x v="1"/>
    <x v="0"/>
  </r>
  <r>
    <s v="Id699"/>
    <s v="Gillespie, Ms.  Maria M"/>
    <n v="26.695"/>
    <n v="10.14"/>
    <n v="14382.71"/>
    <x v="1"/>
    <x v="1"/>
    <x v="2"/>
  </r>
  <r>
    <s v="Id700"/>
    <s v="Oskvig, Mr.  Daven W"/>
    <n v="32.799999999999997"/>
    <n v="6.06"/>
    <n v="14358.36"/>
    <x v="1"/>
    <x v="1"/>
    <x v="2"/>
  </r>
  <r>
    <s v="Id701"/>
    <s v="Holland-Stergar, Mrs.  Brianne"/>
    <n v="35.869999999999997"/>
    <n v="9.91"/>
    <n v="14355.43"/>
    <x v="1"/>
    <x v="1"/>
    <x v="1"/>
  </r>
  <r>
    <s v="Id702"/>
    <s v="Arai, Mr.  Hiroki"/>
    <n v="21.66"/>
    <n v="4.1399999999999997"/>
    <n v="14349.85"/>
    <x v="1"/>
    <x v="1"/>
    <x v="2"/>
  </r>
  <r>
    <s v="Id703"/>
    <s v="Olausson, Mr.  Anders"/>
    <n v="37.72"/>
    <n v="4.38"/>
    <n v="14337.91"/>
    <x v="1"/>
    <x v="1"/>
    <x v="0"/>
  </r>
  <r>
    <s v="Id704"/>
    <s v="Wagner, Ms.  Danielle"/>
    <n v="39.700000000000003"/>
    <n v="9.83"/>
    <n v="14319.03"/>
    <x v="1"/>
    <x v="1"/>
    <x v="2"/>
  </r>
  <r>
    <s v="Id705"/>
    <s v="Delong, Ms.  Candace N"/>
    <n v="35.97"/>
    <n v="11.08"/>
    <n v="14313.85"/>
    <x v="1"/>
    <x v="1"/>
    <x v="0"/>
  </r>
  <r>
    <s v="Id706"/>
    <s v="Mehech, Mr.  Bruno F."/>
    <n v="37.85"/>
    <n v="11.01"/>
    <n v="14285.9"/>
    <x v="1"/>
    <x v="1"/>
    <x v="0"/>
  </r>
  <r>
    <s v="Id707"/>
    <s v="Machiela, Ms.  Emily"/>
    <n v="21.66"/>
    <n v="4.37"/>
    <n v="14283.46"/>
    <x v="0"/>
    <x v="1"/>
    <x v="2"/>
  </r>
  <r>
    <s v="Id708"/>
    <s v="Young, Mrs.  Katie"/>
    <n v="39.369999999999997"/>
    <n v="5.91"/>
    <n v="14258.33"/>
    <x v="1"/>
    <x v="1"/>
    <x v="2"/>
  </r>
  <r>
    <s v="Id709"/>
    <s v="Dupere, Mrs.  Sally"/>
    <n v="40.880000000000003"/>
    <n v="7.65"/>
    <n v="14256.79"/>
    <x v="1"/>
    <x v="1"/>
    <x v="2"/>
  </r>
  <r>
    <s v="Id710"/>
    <s v="Iandolo, Ms.  Meaghan J"/>
    <n v="26.22"/>
    <n v="5.37"/>
    <n v="14256.19"/>
    <x v="1"/>
    <x v="1"/>
    <x v="0"/>
  </r>
  <r>
    <s v="Id711"/>
    <s v="Ito, Ms.  Rina"/>
    <n v="25.08"/>
    <n v="5.75"/>
    <n v="14254.61"/>
    <x v="1"/>
    <x v="1"/>
    <x v="1"/>
  </r>
  <r>
    <s v="Id712"/>
    <s v="Barry, Ms.  Kristin P."/>
    <n v="39.1"/>
    <n v="6.79"/>
    <n v="14235.07"/>
    <x v="1"/>
    <x v="1"/>
    <x v="1"/>
  </r>
  <r>
    <s v="Id713"/>
    <s v="Boyce, Mr.  Albert"/>
    <n v="37.905000000000001"/>
    <n v="7.03"/>
    <n v="14210.54"/>
    <x v="1"/>
    <x v="1"/>
    <x v="2"/>
  </r>
  <r>
    <s v="Id714"/>
    <s v="Lin, Mrs.  Ashley"/>
    <n v="43.35"/>
    <n v="5.41"/>
    <n v="14209.4"/>
    <x v="1"/>
    <x v="1"/>
    <x v="1"/>
  </r>
  <r>
    <s v="Id715"/>
    <s v="Smith, Mrs.  Shannon L"/>
    <n v="36.15"/>
    <n v="8.0500000000000007"/>
    <n v="14193.55"/>
    <x v="1"/>
    <x v="1"/>
    <x v="1"/>
  </r>
  <r>
    <s v="Id716"/>
    <s v="Nalven, Ms.  Amy B"/>
    <n v="44.98"/>
    <n v="5.94"/>
    <n v="14152.46"/>
    <x v="1"/>
    <x v="1"/>
    <x v="1"/>
  </r>
  <r>
    <s v="Id717"/>
    <s v="Bourgeois, Ms.  A Danielle"/>
    <n v="38.28"/>
    <n v="5.51"/>
    <n v="14133.04"/>
    <x v="1"/>
    <x v="1"/>
    <x v="0"/>
  </r>
  <r>
    <s v="Id718"/>
    <s v="Orloff, Mr.  Conrad F"/>
    <n v="32.299999999999997"/>
    <n v="6.55"/>
    <n v="14119.62"/>
    <x v="1"/>
    <x v="1"/>
    <x v="1"/>
  </r>
  <r>
    <s v="Id719"/>
    <s v="Ramirez, Mr.  Josh"/>
    <n v="39.51"/>
    <n v="5.79"/>
    <n v="14098.07"/>
    <x v="1"/>
    <x v="1"/>
    <x v="0"/>
  </r>
  <r>
    <s v="Id720"/>
    <s v="Fouquet, Mr.  Maxime"/>
    <n v="50.46"/>
    <n v="4.5599999999999996"/>
    <n v="14081.93"/>
    <x v="1"/>
    <x v="1"/>
    <x v="0"/>
  </r>
  <r>
    <s v="Id721"/>
    <s v="McPhillips, Ms.  Natalie"/>
    <n v="31.73"/>
    <n v="7"/>
    <n v="14043.48"/>
    <x v="1"/>
    <x v="1"/>
    <x v="0"/>
  </r>
  <r>
    <s v="Id722"/>
    <s v="Burgin, Ms.  Melissa"/>
    <n v="32.1"/>
    <n v="6.57"/>
    <n v="14007.22"/>
    <x v="1"/>
    <x v="1"/>
    <x v="0"/>
  </r>
  <r>
    <s v="Id723"/>
    <s v="Roberts, Ms.  Laura P."/>
    <n v="27.83"/>
    <n v="11.61"/>
    <n v="14001.29"/>
    <x v="1"/>
    <x v="1"/>
    <x v="2"/>
  </r>
  <r>
    <s v="Id724"/>
    <s v="Nemec, Mrs.  Lisa"/>
    <n v="27.72"/>
    <n v="8.16"/>
    <n v="14001.13"/>
    <x v="1"/>
    <x v="1"/>
    <x v="1"/>
  </r>
  <r>
    <s v="Id725"/>
    <s v="Appman, Mr.  William D. Jr."/>
    <n v="36.765000000000001"/>
    <n v="4.4800000000000004"/>
    <n v="13981.85"/>
    <x v="1"/>
    <x v="1"/>
    <x v="1"/>
  </r>
  <r>
    <s v="Id726"/>
    <s v="Driscoll, Mr.  James"/>
    <n v="48.36"/>
    <n v="4.08"/>
    <n v="13979.45"/>
    <x v="1"/>
    <x v="1"/>
    <x v="1"/>
  </r>
  <r>
    <s v="Id727"/>
    <s v="Glotzbach, Mr.  John"/>
    <n v="31.445"/>
    <n v="4.4000000000000004"/>
    <n v="13974.46"/>
    <x v="1"/>
    <x v="1"/>
    <x v="2"/>
  </r>
  <r>
    <s v="Id728"/>
    <s v="Tenforde, Mr.  Adam S"/>
    <n v="27.55"/>
    <n v="9.02"/>
    <n v="13937.67"/>
    <x v="1"/>
    <x v="1"/>
    <x v="1"/>
  </r>
  <r>
    <s v="Id729"/>
    <s v="Ramirez, Mr.  Armando"/>
    <n v="33.11"/>
    <n v="8.06"/>
    <n v="13919.82"/>
    <x v="1"/>
    <x v="1"/>
    <x v="2"/>
  </r>
  <r>
    <s v="Id730"/>
    <s v="Stanley Torres, Ms.  Dana"/>
    <n v="36.85"/>
    <n v="6.21"/>
    <n v="13887.97"/>
    <x v="1"/>
    <x v="1"/>
    <x v="2"/>
  </r>
  <r>
    <s v="Id731"/>
    <s v="Vandongen, Ms.  Jennifer L"/>
    <n v="36.299999999999997"/>
    <n v="5.79"/>
    <n v="13887.2"/>
    <x v="1"/>
    <x v="1"/>
    <x v="0"/>
  </r>
  <r>
    <s v="Id732"/>
    <s v="Liebald, Mr.  Benjamin"/>
    <n v="45.34"/>
    <n v="5.69"/>
    <n v="13886.4"/>
    <x v="1"/>
    <x v="1"/>
    <x v="2"/>
  </r>
  <r>
    <s v="Id733"/>
    <s v="Holte, Ms.  Tanya"/>
    <n v="31.8"/>
    <n v="5.36"/>
    <n v="13880.95"/>
    <x v="1"/>
    <x v="1"/>
    <x v="2"/>
  </r>
  <r>
    <s v="Id734"/>
    <s v="Johnson, Ms.  Tracy"/>
    <n v="41.02"/>
    <n v="11.37"/>
    <n v="13874.89"/>
    <x v="1"/>
    <x v="1"/>
    <x v="1"/>
  </r>
  <r>
    <s v="Id735"/>
    <s v="Bartlett, Ms.  Emily S"/>
    <n v="32.68"/>
    <n v="11.87"/>
    <n v="13844.8"/>
    <x v="1"/>
    <x v="1"/>
    <x v="2"/>
  </r>
  <r>
    <s v="Id736"/>
    <s v="Bergman, Ms.  Kelly R"/>
    <n v="21.7"/>
    <n v="4.9000000000000004"/>
    <n v="13844.51"/>
    <x v="0"/>
    <x v="1"/>
    <x v="1"/>
  </r>
  <r>
    <s v="Id737"/>
    <s v="Aitken, Mr.  Kyle"/>
    <n v="40.479999999999997"/>
    <n v="6.7"/>
    <n v="13831.12"/>
    <x v="1"/>
    <x v="2"/>
    <x v="1"/>
  </r>
  <r>
    <s v="Id738"/>
    <s v="Berger, Mr.  Bruce A Jr."/>
    <n v="34.5"/>
    <n v="10.3"/>
    <n v="13822.8"/>
    <x v="1"/>
    <x v="2"/>
    <x v="0"/>
  </r>
  <r>
    <s v="Id739"/>
    <s v="Richey, Mr.  Cary J"/>
    <n v="45.9"/>
    <n v="11.14"/>
    <n v="13819.49"/>
    <x v="1"/>
    <x v="2"/>
    <x v="2"/>
  </r>
  <r>
    <s v="Id740"/>
    <s v="Trotter, Mrs.  Jill M"/>
    <n v="33.479999999999997"/>
    <n v="4.74"/>
    <n v="13801.61"/>
    <x v="1"/>
    <x v="2"/>
    <x v="0"/>
  </r>
  <r>
    <s v="Id741"/>
    <s v="Chavez, Mr.  Chris"/>
    <n v="28.31"/>
    <n v="5.96"/>
    <n v="13770.1"/>
    <x v="1"/>
    <x v="2"/>
    <x v="1"/>
  </r>
  <r>
    <s v="Id742"/>
    <s v="Orifice, Mr.  Michael E."/>
    <n v="21.565000000000001"/>
    <n v="4.95"/>
    <n v="13747.87"/>
    <x v="0"/>
    <x v="2"/>
    <x v="2"/>
  </r>
  <r>
    <s v="Id743"/>
    <s v="Farkash, Mrs.  Lauren"/>
    <n v="35.590000000000003"/>
    <n v="5.21"/>
    <n v="13746.74"/>
    <x v="1"/>
    <x v="2"/>
    <x v="2"/>
  </r>
  <r>
    <s v="Id744"/>
    <s v="Hribar, Mrs.  Kathryn E"/>
    <n v="43.44"/>
    <n v="4.8600000000000003"/>
    <n v="13726.21"/>
    <x v="1"/>
    <x v="2"/>
    <x v="0"/>
  </r>
  <r>
    <s v="Id745"/>
    <s v="Crawford, Ms.  Polly"/>
    <n v="21.754999999999999"/>
    <n v="7.79"/>
    <n v="13725.47"/>
    <x v="1"/>
    <x v="2"/>
    <x v="2"/>
  </r>
  <r>
    <s v="Id746"/>
    <s v="Sittlington, Mr.  Mark H."/>
    <n v="44.55"/>
    <n v="7.12"/>
    <n v="13714.55"/>
    <x v="1"/>
    <x v="2"/>
    <x v="2"/>
  </r>
  <r>
    <s v="Id747"/>
    <s v="Silbert, Mrs.  Jessie M."/>
    <n v="43.32"/>
    <n v="4.67"/>
    <n v="13685.51"/>
    <x v="1"/>
    <x v="2"/>
    <x v="1"/>
  </r>
  <r>
    <s v="Id748"/>
    <s v="Carrique, Mr.  Chris"/>
    <n v="31.23"/>
    <n v="9.1199999999999992"/>
    <n v="13677.68"/>
    <x v="1"/>
    <x v="2"/>
    <x v="2"/>
  </r>
  <r>
    <s v="Id749"/>
    <s v="Kosla, Mr.  Daniel"/>
    <n v="42.81"/>
    <n v="4.1500000000000004"/>
    <n v="13638.06"/>
    <x v="1"/>
    <x v="2"/>
    <x v="0"/>
  </r>
  <r>
    <s v="Id750"/>
    <s v="Parker, Ms.  Megan"/>
    <n v="35.909999999999997"/>
    <n v="6.72"/>
    <n v="13635.64"/>
    <x v="1"/>
    <x v="2"/>
    <x v="0"/>
  </r>
  <r>
    <s v="Id751"/>
    <s v="Horton, Mr.  Kevin"/>
    <n v="36.65"/>
    <n v="5.01"/>
    <n v="13622.01"/>
    <x v="1"/>
    <x v="2"/>
    <x v="0"/>
  </r>
  <r>
    <s v="Id752"/>
    <s v="Boller, Ms.  Caroline S."/>
    <n v="22.04"/>
    <n v="10.9"/>
    <n v="13616.36"/>
    <x v="1"/>
    <x v="2"/>
    <x v="0"/>
  </r>
  <r>
    <s v="Id753"/>
    <s v="Olaru, Ms.  Nuta"/>
    <n v="31.824999999999999"/>
    <n v="5.52"/>
    <n v="13607.37"/>
    <x v="1"/>
    <x v="2"/>
    <x v="1"/>
  </r>
  <r>
    <s v="Id754"/>
    <s v="Prescott, Ms.  Margie"/>
    <n v="53.58"/>
    <n v="4.55"/>
    <n v="13588.17"/>
    <x v="1"/>
    <x v="2"/>
    <x v="1"/>
  </r>
  <r>
    <s v="Id755"/>
    <s v="Hines, Mrs.  Heidi"/>
    <n v="34.299999999999997"/>
    <n v="11.76"/>
    <n v="13566.04"/>
    <x v="1"/>
    <x v="2"/>
    <x v="0"/>
  </r>
  <r>
    <s v="Id756"/>
    <s v="Blanton, Mr.  Diego J"/>
    <n v="32.11"/>
    <n v="7.06"/>
    <n v="13555"/>
    <x v="1"/>
    <x v="2"/>
    <x v="0"/>
  </r>
  <r>
    <s v="Id757"/>
    <s v="Bustamante, Mr.  Enrique M Sr."/>
    <n v="31.78"/>
    <n v="11.35"/>
    <n v="13511.28"/>
    <x v="1"/>
    <x v="2"/>
    <x v="1"/>
  </r>
  <r>
    <s v="Id758"/>
    <s v="McCann, Mr.  Greg"/>
    <n v="46.89"/>
    <n v="5.52"/>
    <n v="13480.83"/>
    <x v="1"/>
    <x v="2"/>
    <x v="2"/>
  </r>
  <r>
    <s v="Id759"/>
    <s v="Schmole, Mr.  Filip"/>
    <n v="39.35"/>
    <n v="7.86"/>
    <n v="13472.19"/>
    <x v="1"/>
    <x v="2"/>
    <x v="2"/>
  </r>
  <r>
    <s v="Id760"/>
    <s v="Barber, Ms.  Rosemary E."/>
    <n v="39.200000000000003"/>
    <n v="11.38"/>
    <n v="13470.86"/>
    <x v="1"/>
    <x v="2"/>
    <x v="0"/>
  </r>
  <r>
    <s v="Id761"/>
    <s v="Reichmann, Ms.  Lisa"/>
    <n v="39.159999999999997"/>
    <n v="10.48"/>
    <n v="13470.8"/>
    <x v="1"/>
    <x v="2"/>
    <x v="2"/>
  </r>
  <r>
    <s v="Id762"/>
    <s v="Cavatorta, Mr.  Jason"/>
    <n v="44.1"/>
    <n v="5.04"/>
    <n v="13465.8"/>
    <x v="1"/>
    <x v="2"/>
    <x v="1"/>
  </r>
  <r>
    <s v="Id763"/>
    <s v="Yaeger, Ms.  Courtney"/>
    <n v="33.200000000000003"/>
    <n v="9.06"/>
    <n v="13462.52"/>
    <x v="1"/>
    <x v="2"/>
    <x v="2"/>
  </r>
  <r>
    <s v="Id764"/>
    <s v="Hughes, Ms.  Jennifer R."/>
    <n v="29.92"/>
    <n v="11.07"/>
    <n v="13457.96"/>
    <x v="1"/>
    <x v="2"/>
    <x v="1"/>
  </r>
  <r>
    <s v="Id765"/>
    <s v="Donahue, Ms.  Lauren E"/>
    <n v="25"/>
    <n v="10.45"/>
    <n v="13451.12"/>
    <x v="1"/>
    <x v="2"/>
    <x v="1"/>
  </r>
  <r>
    <s v="Id766"/>
    <s v="Greenwell, Ms.  Ashley M."/>
    <n v="38.869999999999997"/>
    <n v="8.6300000000000008"/>
    <n v="13440.7"/>
    <x v="1"/>
    <x v="2"/>
    <x v="2"/>
  </r>
  <r>
    <s v="Id767"/>
    <s v="Steele, Ms.  Alison R."/>
    <n v="32.299999999999997"/>
    <n v="5.28"/>
    <n v="13430.27"/>
    <x v="1"/>
    <x v="2"/>
    <x v="0"/>
  </r>
  <r>
    <s v="Id768"/>
    <s v="Gunter, Ms.  Madeleine"/>
    <n v="31.16"/>
    <n v="7.49"/>
    <n v="13429.04"/>
    <x v="1"/>
    <x v="2"/>
    <x v="0"/>
  </r>
  <r>
    <s v="Id769"/>
    <s v="McDonough, Ms.  Stacey"/>
    <n v="54.59"/>
    <n v="4.2699999999999996"/>
    <n v="13417.05"/>
    <x v="1"/>
    <x v="2"/>
    <x v="0"/>
  </r>
  <r>
    <s v="Id770"/>
    <s v="Sweetland, Ms.  Kimberly"/>
    <n v="21.09"/>
    <n v="9.2200000000000006"/>
    <n v="13415.04"/>
    <x v="1"/>
    <x v="2"/>
    <x v="2"/>
  </r>
  <r>
    <s v="Id771"/>
    <s v="Hammersmith, Mr.  Matthew D"/>
    <n v="52.41"/>
    <n v="5.99"/>
    <n v="13412.97"/>
    <x v="1"/>
    <x v="2"/>
    <x v="0"/>
  </r>
  <r>
    <s v="Id772"/>
    <s v="French, Mr.  Michael"/>
    <n v="41.47"/>
    <n v="5.86"/>
    <n v="13405.39"/>
    <x v="1"/>
    <x v="2"/>
    <x v="0"/>
  </r>
  <r>
    <s v="Id773"/>
    <s v="Garbe, Mr.  Ben"/>
    <n v="33.1"/>
    <n v="5.19"/>
    <n v="13393.76"/>
    <x v="1"/>
    <x v="2"/>
    <x v="1"/>
  </r>
  <r>
    <s v="Id774"/>
    <s v="Duncan, Mr.  Chris"/>
    <n v="30.8"/>
    <n v="4.37"/>
    <n v="13390.56"/>
    <x v="1"/>
    <x v="2"/>
    <x v="0"/>
  </r>
  <r>
    <s v="Id775"/>
    <s v="Wallace, Mr.  Jeremy J"/>
    <n v="42.06"/>
    <n v="5.32"/>
    <n v="13383.67"/>
    <x v="1"/>
    <x v="2"/>
    <x v="2"/>
  </r>
  <r>
    <s v="Id776"/>
    <s v="Tillman, Mrs.  Amy L."/>
    <n v="39.270000000000003"/>
    <n v="5.64"/>
    <n v="13377.41"/>
    <x v="1"/>
    <x v="2"/>
    <x v="0"/>
  </r>
  <r>
    <s v="Id777"/>
    <s v="Lee, Mrs.  Karen L."/>
    <n v="30.71"/>
    <n v="5.59"/>
    <n v="13375.76"/>
    <x v="1"/>
    <x v="2"/>
    <x v="2"/>
  </r>
  <r>
    <s v="Id778"/>
    <s v="Taylor, Ms.  Tennille"/>
    <n v="47.19"/>
    <n v="5.29"/>
    <n v="13360.94"/>
    <x v="1"/>
    <x v="2"/>
    <x v="1"/>
  </r>
  <r>
    <s v="Id779"/>
    <s v="McSween, Mr.  Matt"/>
    <n v="30.02"/>
    <n v="6.65"/>
    <n v="13352.1"/>
    <x v="1"/>
    <x v="2"/>
    <x v="1"/>
  </r>
  <r>
    <s v="Id780"/>
    <s v="Schubert, Ms.  Emily"/>
    <n v="37.909999999999997"/>
    <n v="5.68"/>
    <n v="13333.71"/>
    <x v="1"/>
    <x v="2"/>
    <x v="2"/>
  </r>
  <r>
    <s v="Id781"/>
    <s v="Lalanne, Mr.  Justin E"/>
    <n v="54.61"/>
    <n v="4.49"/>
    <n v="13292.52"/>
    <x v="1"/>
    <x v="2"/>
    <x v="0"/>
  </r>
  <r>
    <s v="Id782"/>
    <s v="Flanagan, Ms.  Shalane"/>
    <n v="36.005000000000003"/>
    <n v="6.9"/>
    <n v="13228.85"/>
    <x v="1"/>
    <x v="2"/>
    <x v="0"/>
  </r>
  <r>
    <s v="Id783"/>
    <s v="Arellano, Ms.  Jessica N."/>
    <n v="28.7"/>
    <n v="11.52"/>
    <n v="13224.69"/>
    <x v="1"/>
    <x v="2"/>
    <x v="2"/>
  </r>
  <r>
    <s v="Id784"/>
    <s v="Charette, Ms.  Melanie"/>
    <n v="34.295000000000002"/>
    <n v="11.24"/>
    <n v="13224.06"/>
    <x v="1"/>
    <x v="2"/>
    <x v="0"/>
  </r>
  <r>
    <s v="Id785"/>
    <s v="Pena Reyes, Ms.  Ruth Angelica"/>
    <n v="27.55"/>
    <n v="10.98"/>
    <n v="13217.09"/>
    <x v="1"/>
    <x v="2"/>
    <x v="1"/>
  </r>
  <r>
    <s v="Id786"/>
    <s v="Broderick, Ms.  Una M"/>
    <n v="40.700000000000003"/>
    <n v="5.42"/>
    <n v="13214.43"/>
    <x v="1"/>
    <x v="2"/>
    <x v="2"/>
  </r>
  <r>
    <s v="Id787"/>
    <s v="Summers, Ms.  Taralyn"/>
    <n v="18.335000000000001"/>
    <n v="10.97"/>
    <n v="13204.29"/>
    <x v="1"/>
    <x v="2"/>
    <x v="1"/>
  </r>
  <r>
    <s v="Id788"/>
    <s v="Fisher, Mr.  James A"/>
    <n v="33.914999999999999"/>
    <n v="9.56"/>
    <n v="13143.86"/>
    <x v="1"/>
    <x v="2"/>
    <x v="2"/>
  </r>
  <r>
    <s v="Id789"/>
    <s v="Zhou, Mr.  Ning"/>
    <n v="33.534999999999997"/>
    <n v="9.4"/>
    <n v="13143.34"/>
    <x v="1"/>
    <x v="2"/>
    <x v="2"/>
  </r>
  <r>
    <s v="Id790"/>
    <s v="Clarke-Ames, Mr.  Joel"/>
    <n v="23.655000000000001"/>
    <n v="8.48"/>
    <n v="13129.6"/>
    <x v="1"/>
    <x v="2"/>
    <x v="2"/>
  </r>
  <r>
    <s v="Id791"/>
    <s v="Staton, Ms.  Pamela J."/>
    <n v="28"/>
    <n v="5.57"/>
    <n v="13126.68"/>
    <x v="1"/>
    <x v="2"/>
    <x v="0"/>
  </r>
  <r>
    <s v="Id792"/>
    <s v="Forster, Ms.  Brittney"/>
    <n v="30.23"/>
    <n v="6.94"/>
    <n v="13116.84"/>
    <x v="1"/>
    <x v="2"/>
    <x v="1"/>
  </r>
  <r>
    <s v="Id793"/>
    <s v="Monaghan, Mrs.  Sheila"/>
    <n v="51.14"/>
    <n v="4.05"/>
    <n v="13113.51"/>
    <x v="1"/>
    <x v="2"/>
    <x v="2"/>
  </r>
  <r>
    <s v="Id794"/>
    <s v="Kawamoto, Mr.  Koji"/>
    <n v="24.32"/>
    <n v="10.220000000000001"/>
    <n v="13112.6"/>
    <x v="1"/>
    <x v="2"/>
    <x v="0"/>
  </r>
  <r>
    <s v="Id795"/>
    <s v="Dicharry, Ms.  Sarah"/>
    <n v="38.06"/>
    <n v="9.24"/>
    <n v="13110.79"/>
    <x v="1"/>
    <x v="2"/>
    <x v="2"/>
  </r>
  <r>
    <s v="Id796"/>
    <s v="Berry, Mrs.  Colleen M"/>
    <n v="37.700000000000003"/>
    <n v="8.6"/>
    <n v="13101.74"/>
    <x v="1"/>
    <x v="2"/>
    <x v="2"/>
  </r>
  <r>
    <s v="Id797"/>
    <s v="Porfirio, Ms.  Deedra G."/>
    <n v="44"/>
    <n v="9.32"/>
    <n v="13063.88"/>
    <x v="1"/>
    <x v="2"/>
    <x v="2"/>
  </r>
  <r>
    <s v="Id798"/>
    <s v="Thind, Mrs.  Kulwinder"/>
    <n v="41.45"/>
    <n v="6.12"/>
    <n v="13051.22"/>
    <x v="1"/>
    <x v="2"/>
    <x v="1"/>
  </r>
  <r>
    <s v="Id799"/>
    <s v="Ryan, Ms.  Ann M."/>
    <n v="25.364999999999998"/>
    <n v="9.19"/>
    <n v="13047.33"/>
    <x v="1"/>
    <x v="2"/>
    <x v="0"/>
  </r>
  <r>
    <s v="Id800"/>
    <s v="Horn, Ms.  Sarah E"/>
    <n v="34.56"/>
    <n v="5.84"/>
    <n v="13044.41"/>
    <x v="1"/>
    <x v="2"/>
    <x v="1"/>
  </r>
  <r>
    <s v="Id801"/>
    <s v="Sabadosa, Ms.  Apryl J."/>
    <n v="28.2"/>
    <n v="7.19"/>
    <n v="13041.92"/>
    <x v="1"/>
    <x v="2"/>
    <x v="1"/>
  </r>
  <r>
    <s v="Id802"/>
    <s v="Casady, Mrs.  Ilana"/>
    <n v="30.43"/>
    <n v="9.39"/>
    <n v="13023.93"/>
    <x v="1"/>
    <x v="2"/>
    <x v="2"/>
  </r>
  <r>
    <s v="Id803"/>
    <s v="Phillips, Ms.  Katherine"/>
    <n v="32.395000000000003"/>
    <n v="4.2699999999999996"/>
    <n v="13019.16"/>
    <x v="1"/>
    <x v="2"/>
    <x v="1"/>
  </r>
  <r>
    <s v="Id804"/>
    <s v="Ahokas, Ms.  Katherine"/>
    <n v="24.035"/>
    <n v="11.71"/>
    <n v="13012.21"/>
    <x v="1"/>
    <x v="2"/>
    <x v="1"/>
  </r>
  <r>
    <s v="Id805"/>
    <s v="Hebert, Mr.  Karl"/>
    <n v="37.119999999999997"/>
    <n v="5.29"/>
    <n v="13010.86"/>
    <x v="1"/>
    <x v="2"/>
    <x v="2"/>
  </r>
  <r>
    <s v="Id806"/>
    <s v="Fair, Mr.  Stephen"/>
    <n v="34.840000000000003"/>
    <n v="6"/>
    <n v="13008.07"/>
    <x v="1"/>
    <x v="2"/>
    <x v="0"/>
  </r>
  <r>
    <s v="Id807"/>
    <s v="Swenson, Mr.  Will"/>
    <n v="29.53"/>
    <n v="10.64"/>
    <n v="13004.95"/>
    <x v="1"/>
    <x v="2"/>
    <x v="1"/>
  </r>
  <r>
    <s v="Id808"/>
    <s v="Revenis, Mr.  Bradley D"/>
    <n v="42.51"/>
    <n v="8.2100000000000009"/>
    <n v="13002.91"/>
    <x v="1"/>
    <x v="2"/>
    <x v="1"/>
  </r>
  <r>
    <s v="Id809"/>
    <s v="Engnes, Mrs.  Amy M"/>
    <n v="38.14"/>
    <n v="5.58"/>
    <n v="12994.12"/>
    <x v="1"/>
    <x v="2"/>
    <x v="2"/>
  </r>
  <r>
    <s v="Id810"/>
    <s v="Wiltse, Mr.  Matthew W."/>
    <n v="39.93"/>
    <n v="8.75"/>
    <n v="12982.87"/>
    <x v="1"/>
    <x v="2"/>
    <x v="1"/>
  </r>
  <r>
    <s v="Id811"/>
    <s v="Fernandez, Mr.  Doug"/>
    <n v="38.83"/>
    <n v="11.86"/>
    <n v="12981.35"/>
    <x v="1"/>
    <x v="2"/>
    <x v="0"/>
  </r>
  <r>
    <s v="Id812"/>
    <s v="Edwards, Mr.  Tom"/>
    <n v="37.4"/>
    <n v="11.46"/>
    <n v="12979.36"/>
    <x v="1"/>
    <x v="2"/>
    <x v="1"/>
  </r>
  <r>
    <s v="Id813"/>
    <s v="Pinney, Mr.  Jonathan"/>
    <n v="21.4"/>
    <n v="9.0299999999999994"/>
    <n v="12957.12"/>
    <x v="1"/>
    <x v="2"/>
    <x v="1"/>
  </r>
  <r>
    <s v="Id814"/>
    <s v="Levy, Mr.  Wayne A."/>
    <n v="38.380000000000003"/>
    <n v="8.26"/>
    <n v="12950.07"/>
    <x v="1"/>
    <x v="2"/>
    <x v="1"/>
  </r>
  <r>
    <s v="Id815"/>
    <s v="Takeda, Mr.  Nobuyori"/>
    <n v="33.659999999999997"/>
    <n v="5.42"/>
    <n v="12949.16"/>
    <x v="1"/>
    <x v="2"/>
    <x v="0"/>
  </r>
  <r>
    <s v="Id816"/>
    <s v="Burke, Mr.  Rich"/>
    <n v="31.79"/>
    <n v="11.33"/>
    <n v="12928.79"/>
    <x v="1"/>
    <x v="2"/>
    <x v="2"/>
  </r>
  <r>
    <s v="Id817"/>
    <s v="Duarte, Mr.  Marcos S"/>
    <n v="29.7"/>
    <n v="7.69"/>
    <n v="12925.89"/>
    <x v="1"/>
    <x v="2"/>
    <x v="2"/>
  </r>
  <r>
    <s v="Id818"/>
    <s v="Clark, Mr.  Dave"/>
    <n v="25.46"/>
    <n v="8.77"/>
    <n v="12913.99"/>
    <x v="1"/>
    <x v="2"/>
    <x v="2"/>
  </r>
  <r>
    <s v="Id819"/>
    <s v="Nice, Mr.  Andy"/>
    <n v="39.14"/>
    <n v="4.91"/>
    <n v="12890.06"/>
    <x v="1"/>
    <x v="2"/>
    <x v="1"/>
  </r>
  <r>
    <s v="Id820"/>
    <s v="Windler, Ms.  Mary"/>
    <n v="41.2"/>
    <n v="4.95"/>
    <n v="12870.31"/>
    <x v="1"/>
    <x v="2"/>
    <x v="0"/>
  </r>
  <r>
    <s v="Id821"/>
    <s v="Jones, Mr.  Marcus B"/>
    <n v="28.81"/>
    <n v="10.8"/>
    <n v="12856.84"/>
    <x v="1"/>
    <x v="2"/>
    <x v="0"/>
  </r>
  <r>
    <s v="Id822"/>
    <s v="Stevenson, Mr.  Thomas K."/>
    <n v="37.409999999999997"/>
    <n v="7.21"/>
    <n v="12852.37"/>
    <x v="1"/>
    <x v="2"/>
    <x v="1"/>
  </r>
  <r>
    <s v="Id823"/>
    <s v="Humphrey, Mr.  Robert"/>
    <n v="52.54"/>
    <n v="5.12"/>
    <n v="12847.24"/>
    <x v="1"/>
    <x v="2"/>
    <x v="2"/>
  </r>
  <r>
    <s v="Id824"/>
    <s v="Nelson, Mr.  Geoff"/>
    <n v="17.29"/>
    <n v="4.62"/>
    <n v="12829.46"/>
    <x v="0"/>
    <x v="2"/>
    <x v="0"/>
  </r>
  <r>
    <s v="Id825"/>
    <s v="Payne, Mr.  Chris J."/>
    <n v="31.74"/>
    <n v="7.68"/>
    <n v="12823.25"/>
    <x v="1"/>
    <x v="2"/>
    <x v="0"/>
  </r>
  <r>
    <s v="Id826"/>
    <s v="Hails, Ms.  Kate A."/>
    <n v="26.504999999999999"/>
    <n v="6.79"/>
    <n v="12815.44"/>
    <x v="1"/>
    <x v="2"/>
    <x v="0"/>
  </r>
  <r>
    <s v="Id827"/>
    <s v="Proctor, Ms.  Kelli"/>
    <n v="36.479999999999997"/>
    <n v="11.09"/>
    <n v="12797.21"/>
    <x v="1"/>
    <x v="2"/>
    <x v="1"/>
  </r>
  <r>
    <s v="Id828"/>
    <s v="Ryan, Mrs.  Maggie M"/>
    <n v="39.159999999999997"/>
    <n v="5.24"/>
    <n v="12788.18"/>
    <x v="1"/>
    <x v="2"/>
    <x v="1"/>
  </r>
  <r>
    <s v="Id829"/>
    <s v="Watson, Mrs.  Michelle L."/>
    <n v="28.22"/>
    <n v="7.51"/>
    <n v="12788.03"/>
    <x v="1"/>
    <x v="2"/>
    <x v="0"/>
  </r>
  <r>
    <s v="Id830"/>
    <s v="Gresh, Mrs.  Ashley K"/>
    <n v="35"/>
    <n v="4.13"/>
    <n v="12776.05"/>
    <x v="1"/>
    <x v="2"/>
    <x v="0"/>
  </r>
  <r>
    <s v="Id831"/>
    <s v="Anis, Mr.  Michael"/>
    <n v="36.24"/>
    <n v="8.3800000000000008"/>
    <n v="12770.27"/>
    <x v="1"/>
    <x v="2"/>
    <x v="0"/>
  </r>
  <r>
    <s v="Id832"/>
    <s v="Swartz, Mr.  Ryan K."/>
    <n v="36.954999999999998"/>
    <n v="8.07"/>
    <n v="12741.17"/>
    <x v="1"/>
    <x v="2"/>
    <x v="1"/>
  </r>
  <r>
    <s v="Id833"/>
    <s v="Schluneker, Mr.  Matthew J"/>
    <n v="29.64"/>
    <n v="8.9499999999999993"/>
    <n v="12731"/>
    <x v="1"/>
    <x v="2"/>
    <x v="0"/>
  </r>
  <r>
    <s v="Id834"/>
    <s v="Bellemare, Mrs.  Karine"/>
    <n v="42.74"/>
    <n v="6.31"/>
    <n v="12718.21"/>
    <x v="1"/>
    <x v="2"/>
    <x v="1"/>
  </r>
  <r>
    <s v="Id835"/>
    <s v="Vitalo, Ms.  Antonia G"/>
    <n v="36.130000000000003"/>
    <n v="7.19"/>
    <n v="12713"/>
    <x v="1"/>
    <x v="2"/>
    <x v="1"/>
  </r>
  <r>
    <s v="Id836"/>
    <s v="Hamilton, Ms.  Casondra L"/>
    <n v="31.55"/>
    <n v="6.11"/>
    <n v="12700.63"/>
    <x v="1"/>
    <x v="2"/>
    <x v="0"/>
  </r>
  <r>
    <s v="Id837"/>
    <s v="Marshall, Ms.  Wendy"/>
    <n v="52.75"/>
    <n v="6.02"/>
    <n v="12699.56"/>
    <x v="1"/>
    <x v="2"/>
    <x v="2"/>
  </r>
  <r>
    <s v="Id838"/>
    <s v="Cale, Mr.  Eric D"/>
    <n v="36.67"/>
    <n v="11.86"/>
    <n v="12697.48"/>
    <x v="1"/>
    <x v="2"/>
    <x v="0"/>
  </r>
  <r>
    <s v="Id839"/>
    <s v="Pittaway, Ms.  Elizabeth"/>
    <n v="38.06"/>
    <n v="8.25"/>
    <n v="12648.7"/>
    <x v="1"/>
    <x v="2"/>
    <x v="2"/>
  </r>
  <r>
    <s v="Id840"/>
    <s v="Bill, Ms.  Laura F"/>
    <n v="38"/>
    <n v="8.1300000000000008"/>
    <n v="12646.21"/>
    <x v="1"/>
    <x v="2"/>
    <x v="2"/>
  </r>
  <r>
    <s v="Id841"/>
    <s v="Antrim, Ms.  Amelia F."/>
    <n v="35.1"/>
    <n v="10.1"/>
    <n v="12644.59"/>
    <x v="1"/>
    <x v="2"/>
    <x v="2"/>
  </r>
  <r>
    <s v="Id842"/>
    <s v="Doolittle-Crider, Ms.  Amy L."/>
    <n v="33.82"/>
    <n v="5.89"/>
    <n v="12643.38"/>
    <x v="1"/>
    <x v="2"/>
    <x v="1"/>
  </r>
  <r>
    <s v="Id843"/>
    <s v="Ruhlman, Ms.  Katie J"/>
    <n v="37.43"/>
    <n v="4.97"/>
    <n v="12640.24"/>
    <x v="1"/>
    <x v="2"/>
    <x v="1"/>
  </r>
  <r>
    <s v="Id844"/>
    <s v="Anderson, Ms.  Laura E."/>
    <n v="30.5"/>
    <n v="9.9"/>
    <n v="12638.2"/>
    <x v="1"/>
    <x v="2"/>
    <x v="1"/>
  </r>
  <r>
    <s v="Id845"/>
    <s v="Uchiyama, Mrs.  Mayumi"/>
    <n v="24.53"/>
    <n v="9.0500000000000007"/>
    <n v="12629.9"/>
    <x v="1"/>
    <x v="2"/>
    <x v="0"/>
  </r>
  <r>
    <s v="Id846"/>
    <s v="Desota, Ms.  Vanessa"/>
    <n v="25.74"/>
    <n v="10.93"/>
    <n v="12629.17"/>
    <x v="1"/>
    <x v="2"/>
    <x v="1"/>
  </r>
  <r>
    <s v="Id847"/>
    <s v="Edmonds, Ms.  Natali N"/>
    <n v="34.08"/>
    <n v="7.58"/>
    <n v="12624.74"/>
    <x v="1"/>
    <x v="2"/>
    <x v="1"/>
  </r>
  <r>
    <s v="Id848"/>
    <s v="Otto, Ms.  Beth"/>
    <n v="31.35"/>
    <n v="11"/>
    <n v="12622.18"/>
    <x v="1"/>
    <x v="2"/>
    <x v="1"/>
  </r>
  <r>
    <s v="Id849"/>
    <s v="Kurt, Mr.  Alex"/>
    <n v="26.79"/>
    <n v="5.0599999999999996"/>
    <n v="12609.89"/>
    <x v="1"/>
    <x v="2"/>
    <x v="0"/>
  </r>
  <r>
    <s v="Id850"/>
    <s v="Duhaime, Mr.  Spencer"/>
    <n v="42.78"/>
    <n v="6.11"/>
    <n v="12600.46"/>
    <x v="1"/>
    <x v="2"/>
    <x v="1"/>
  </r>
  <r>
    <s v="Id851"/>
    <s v="Swann, Ms.  Andee W."/>
    <n v="46.75"/>
    <n v="6.66"/>
    <n v="12592.53"/>
    <x v="1"/>
    <x v="2"/>
    <x v="2"/>
  </r>
  <r>
    <s v="Id852"/>
    <s v="Burton, Mrs.  Amy"/>
    <n v="32.15"/>
    <n v="4.0199999999999996"/>
    <n v="12579.92"/>
    <x v="1"/>
    <x v="2"/>
    <x v="1"/>
  </r>
  <r>
    <s v="Id853"/>
    <s v="Ricardi, Mr.  Joshua"/>
    <n v="43.4"/>
    <n v="8.81"/>
    <n v="12574.05"/>
    <x v="1"/>
    <x v="2"/>
    <x v="1"/>
  </r>
  <r>
    <s v="Id854"/>
    <s v="Joslyn, Mr.  C Fred"/>
    <n v="31.57"/>
    <n v="7.92"/>
    <n v="12557.61"/>
    <x v="1"/>
    <x v="2"/>
    <x v="0"/>
  </r>
  <r>
    <s v="Id855"/>
    <s v="Bennie, Mr.  Jeremy"/>
    <n v="24.32"/>
    <n v="7.48"/>
    <n v="12523.6"/>
    <x v="1"/>
    <x v="2"/>
    <x v="0"/>
  </r>
  <r>
    <s v="Id856"/>
    <s v="Kanyane, Mr.  Patrick Sr."/>
    <n v="31.07"/>
    <n v="4.62"/>
    <n v="12499.88"/>
    <x v="1"/>
    <x v="2"/>
    <x v="2"/>
  </r>
  <r>
    <s v="Id857"/>
    <s v="McFadden, Ms.  Kelly M."/>
    <n v="35.814999999999998"/>
    <n v="8.4700000000000006"/>
    <n v="12495.29"/>
    <x v="1"/>
    <x v="2"/>
    <x v="0"/>
  </r>
  <r>
    <s v="Id858"/>
    <s v="Connolly, Ms.  Katherine"/>
    <n v="40.81"/>
    <n v="10.58"/>
    <n v="12485.8"/>
    <x v="1"/>
    <x v="2"/>
    <x v="0"/>
  </r>
  <r>
    <s v="Id859"/>
    <s v="Merino, Ms.  Keila L"/>
    <n v="24.605"/>
    <n v="7.48"/>
    <n v="12479.71"/>
    <x v="1"/>
    <x v="2"/>
    <x v="0"/>
  </r>
  <r>
    <s v="Id860"/>
    <s v="Baird, Ms.  Zanae E"/>
    <n v="21.47"/>
    <n v="7.82"/>
    <n v="12475.35"/>
    <x v="1"/>
    <x v="2"/>
    <x v="1"/>
  </r>
  <r>
    <s v="Id861"/>
    <s v="Locatelli, Mr.  Alex"/>
    <n v="52.89"/>
    <n v="4.96"/>
    <n v="12452.25"/>
    <x v="1"/>
    <x v="2"/>
    <x v="0"/>
  </r>
  <r>
    <s v="Id862"/>
    <s v="Brake, Ms.  Kathryn"/>
    <n v="32.965000000000003"/>
    <n v="6.15"/>
    <n v="12430.95"/>
    <x v="1"/>
    <x v="2"/>
    <x v="0"/>
  </r>
  <r>
    <s v="Id863"/>
    <s v="Jacobs, Mr.  Jason L."/>
    <n v="36.799999999999997"/>
    <n v="4.62"/>
    <n v="12408.29"/>
    <x v="1"/>
    <x v="2"/>
    <x v="1"/>
  </r>
  <r>
    <s v="Id864"/>
    <s v="Vaught, Mr.  Benjamin J."/>
    <n v="34.299999999999997"/>
    <n v="4.87"/>
    <n v="12407.3"/>
    <x v="1"/>
    <x v="2"/>
    <x v="2"/>
  </r>
  <r>
    <s v="Id865"/>
    <s v="Monteleone, Mr.  Steven M."/>
    <n v="35.244999999999997"/>
    <n v="4.63"/>
    <n v="12404.88"/>
    <x v="1"/>
    <x v="2"/>
    <x v="0"/>
  </r>
  <r>
    <s v="Id866"/>
    <s v="Verdugo, Mrs.  Erika"/>
    <n v="26.23"/>
    <n v="11.93"/>
    <n v="12369.89"/>
    <x v="1"/>
    <x v="2"/>
    <x v="2"/>
  </r>
  <r>
    <s v="Id867"/>
    <s v="Sellers, Mr.  Chad"/>
    <n v="36.1"/>
    <n v="5.65"/>
    <n v="12363.55"/>
    <x v="1"/>
    <x v="2"/>
    <x v="0"/>
  </r>
  <r>
    <s v="Id868"/>
    <s v="Bowman, Mr.  Mark"/>
    <n v="37.1"/>
    <n v="11.21"/>
    <n v="12347.17"/>
    <x v="1"/>
    <x v="2"/>
    <x v="0"/>
  </r>
  <r>
    <s v="Id869"/>
    <s v="Marley, Mr.  David"/>
    <n v="27.5"/>
    <n v="10.62"/>
    <n v="12333.83"/>
    <x v="1"/>
    <x v="2"/>
    <x v="2"/>
  </r>
  <r>
    <s v="Id870"/>
    <s v="Grey, Mr.  Matthew R"/>
    <n v="24.7"/>
    <n v="10.7"/>
    <n v="12323.94"/>
    <x v="1"/>
    <x v="2"/>
    <x v="0"/>
  </r>
  <r>
    <s v="Id871"/>
    <s v="O'Rourke, Mrs.  Orla"/>
    <n v="26.78"/>
    <n v="10.02"/>
    <n v="12299.59"/>
    <x v="1"/>
    <x v="2"/>
    <x v="1"/>
  </r>
  <r>
    <s v="Id872"/>
    <s v="Fatehali, Ms.  Shaista S"/>
    <n v="45.8"/>
    <n v="4.8499999999999996"/>
    <n v="12282.38"/>
    <x v="1"/>
    <x v="2"/>
    <x v="1"/>
  </r>
  <r>
    <s v="Id873"/>
    <s v="Piza-Taylor, Mrs.  Emily"/>
    <n v="29"/>
    <n v="4.3899999999999997"/>
    <n v="12282.03"/>
    <x v="1"/>
    <x v="2"/>
    <x v="1"/>
  </r>
  <r>
    <s v="Id874"/>
    <s v="Cavanaugh, Ms.  Julie A."/>
    <n v="33.534999999999997"/>
    <n v="8.24"/>
    <n v="12269.69"/>
    <x v="1"/>
    <x v="2"/>
    <x v="2"/>
  </r>
  <r>
    <s v="Id875"/>
    <s v="Amako, Ms.  Megumi"/>
    <n v="32.774999999999999"/>
    <n v="9.77"/>
    <n v="12268.63"/>
    <x v="1"/>
    <x v="2"/>
    <x v="1"/>
  </r>
  <r>
    <s v="Id876"/>
    <s v="Musa, Ms.  Skylar"/>
    <n v="37.51"/>
    <n v="5.5"/>
    <n v="12265.51"/>
    <x v="1"/>
    <x v="2"/>
    <x v="0"/>
  </r>
  <r>
    <s v="Id877"/>
    <s v="Phillippi, Mrs.  Victoria"/>
    <n v="39.86"/>
    <n v="11.84"/>
    <n v="12255.04"/>
    <x v="1"/>
    <x v="2"/>
    <x v="2"/>
  </r>
  <r>
    <s v="Id878"/>
    <s v="Hoskins, Mrs.  Amanda L"/>
    <n v="42.13"/>
    <n v="4.66"/>
    <n v="12254.44"/>
    <x v="1"/>
    <x v="2"/>
    <x v="0"/>
  </r>
  <r>
    <s v="Id879"/>
    <s v="Imbalzano Zegar, Ms.  Renee"/>
    <n v="35.99"/>
    <n v="11.11"/>
    <n v="12245.17"/>
    <x v="1"/>
    <x v="2"/>
    <x v="1"/>
  </r>
  <r>
    <s v="Id880"/>
    <s v="Triedman, Ms.  Nellie A."/>
    <n v="35.200000000000003"/>
    <n v="7.72"/>
    <n v="12244.53"/>
    <x v="1"/>
    <x v="2"/>
    <x v="1"/>
  </r>
  <r>
    <s v="Id881"/>
    <s v="Lovuolo, Ms.  Tamara"/>
    <n v="29.91"/>
    <n v="5.55"/>
    <n v="12237.73"/>
    <x v="1"/>
    <x v="2"/>
    <x v="0"/>
  </r>
  <r>
    <s v="Id882"/>
    <s v="Chung, Ms.  Joan"/>
    <n v="36.479999999999997"/>
    <n v="5.05"/>
    <n v="12235.84"/>
    <x v="1"/>
    <x v="2"/>
    <x v="0"/>
  </r>
  <r>
    <s v="Id883"/>
    <s v="Newsom, Ms.  Aimee J."/>
    <n v="27.5"/>
    <n v="8.69"/>
    <n v="12233.83"/>
    <x v="1"/>
    <x v="2"/>
    <x v="1"/>
  </r>
  <r>
    <s v="Id884"/>
    <s v="Harrington, Ms.  Suzanne"/>
    <n v="33.44"/>
    <n v="5.9"/>
    <n v="12231.61"/>
    <x v="1"/>
    <x v="2"/>
    <x v="0"/>
  </r>
  <r>
    <s v="Id885"/>
    <s v="Hoffman, Ms.  Kristin A."/>
    <n v="28.215"/>
    <n v="6.29"/>
    <n v="12224.35"/>
    <x v="1"/>
    <x v="2"/>
    <x v="1"/>
  </r>
  <r>
    <s v="Id886"/>
    <s v="Van Vugt, Ms.  Bronwyn"/>
    <n v="27.17"/>
    <n v="5.84"/>
    <n v="12222.9"/>
    <x v="1"/>
    <x v="2"/>
    <x v="2"/>
  </r>
  <r>
    <s v="Id887"/>
    <s v="Feehley, Ms.  Taylor J"/>
    <n v="35.380000000000003"/>
    <n v="6.12"/>
    <n v="12218.7"/>
    <x v="1"/>
    <x v="2"/>
    <x v="1"/>
  </r>
  <r>
    <s v="Id888"/>
    <s v="Ashworth, Mrs.  Kimberly M."/>
    <n v="43.48"/>
    <n v="6.24"/>
    <n v="12198.64"/>
    <x v="1"/>
    <x v="2"/>
    <x v="0"/>
  </r>
  <r>
    <s v="Id889"/>
    <s v="Hansen, Mr.  Joshua E."/>
    <n v="41.73"/>
    <n v="6.25"/>
    <n v="12148.2"/>
    <x v="1"/>
    <x v="2"/>
    <x v="0"/>
  </r>
  <r>
    <s v="Id890"/>
    <s v="Czyz, Mr.  Jeffrey"/>
    <n v="28.9"/>
    <n v="11.96"/>
    <n v="12146.97"/>
    <x v="1"/>
    <x v="2"/>
    <x v="0"/>
  </r>
  <r>
    <s v="Id891"/>
    <s v="Bauder, Mr.  Andrew R"/>
    <n v="25.74"/>
    <n v="7.69"/>
    <n v="12142.58"/>
    <x v="1"/>
    <x v="2"/>
    <x v="2"/>
  </r>
  <r>
    <s v="Id892"/>
    <s v="Mendoza, Mr.  Francisco J. Sr."/>
    <n v="36.06"/>
    <n v="8.83"/>
    <n v="12137.6"/>
    <x v="1"/>
    <x v="2"/>
    <x v="0"/>
  </r>
  <r>
    <s v="Id893"/>
    <s v="Glass, Mrs.  Rhonda"/>
    <n v="43.28"/>
    <n v="4.41"/>
    <n v="12130.8"/>
    <x v="1"/>
    <x v="2"/>
    <x v="0"/>
  </r>
  <r>
    <s v="Id894"/>
    <s v="Butcher, Mr.  John"/>
    <n v="28.785"/>
    <n v="9.1"/>
    <n v="12129.61"/>
    <x v="1"/>
    <x v="2"/>
    <x v="1"/>
  </r>
  <r>
    <s v="Id895"/>
    <s v="Traiser, Mr.  Miles J."/>
    <n v="25.46"/>
    <n v="11.52"/>
    <n v="12124.99"/>
    <x v="1"/>
    <x v="2"/>
    <x v="1"/>
  </r>
  <r>
    <s v="Id896"/>
    <s v="Mudy-Mader, Ms.  Justyna I."/>
    <n v="30.8"/>
    <n v="10.95"/>
    <n v="12105.32"/>
    <x v="1"/>
    <x v="2"/>
    <x v="0"/>
  </r>
  <r>
    <s v="Id897"/>
    <s v="Rogers, Ms.  Lucille"/>
    <n v="28.88"/>
    <n v="11.5"/>
    <n v="12096.65"/>
    <x v="1"/>
    <x v="2"/>
    <x v="1"/>
  </r>
  <r>
    <s v="Id898"/>
    <s v="Woo, Ms.  April"/>
    <n v="23"/>
    <n v="9.8800000000000008"/>
    <n v="12094.48"/>
    <x v="1"/>
    <x v="2"/>
    <x v="0"/>
  </r>
  <r>
    <s v="Id899"/>
    <s v="Walsh, Mr.  Robert"/>
    <n v="38.25"/>
    <n v="6.2"/>
    <n v="12091.34"/>
    <x v="1"/>
    <x v="2"/>
    <x v="2"/>
  </r>
  <r>
    <s v="Id900"/>
    <s v="White, Mrs.  Alyssa"/>
    <n v="39.25"/>
    <n v="8.41"/>
    <n v="12048.13"/>
    <x v="1"/>
    <x v="2"/>
    <x v="2"/>
  </r>
  <r>
    <s v="Id901"/>
    <s v="Sheppard, Ms.  Jessica E."/>
    <n v="26.6"/>
    <n v="5.07"/>
    <n v="12044.34"/>
    <x v="1"/>
    <x v="2"/>
    <x v="1"/>
  </r>
  <r>
    <s v="Id902"/>
    <s v="Doran, Mr.  Patrick J."/>
    <n v="35.700000000000003"/>
    <n v="4.0599999999999996"/>
    <n v="12035.18"/>
    <x v="1"/>
    <x v="2"/>
    <x v="0"/>
  </r>
  <r>
    <s v="Id903"/>
    <s v="Labrosse, Ms.  Emilie"/>
    <n v="20.100000000000001"/>
    <n v="10.52"/>
    <n v="12032.33"/>
    <x v="1"/>
    <x v="2"/>
    <x v="1"/>
  </r>
  <r>
    <s v="Id904"/>
    <s v="Thomas, Ms.  Caitlin B."/>
    <n v="22.23"/>
    <n v="9.65"/>
    <n v="12029.29"/>
    <x v="1"/>
    <x v="2"/>
    <x v="2"/>
  </r>
  <r>
    <s v="Id905"/>
    <s v="Lesniak, Mr.  Joseph W"/>
    <n v="36.47"/>
    <n v="6.21"/>
    <n v="12001.29"/>
    <x v="1"/>
    <x v="2"/>
    <x v="0"/>
  </r>
  <r>
    <s v="Id906"/>
    <s v="Prowse, Ms.  Wendy"/>
    <n v="49.64"/>
    <n v="4.76"/>
    <n v="11994.89"/>
    <x v="1"/>
    <x v="2"/>
    <x v="2"/>
  </r>
  <r>
    <s v="Id907"/>
    <s v="Seigel, Mrs.  Leah L."/>
    <n v="36.799999999999997"/>
    <n v="5.73"/>
    <n v="11987.68"/>
    <x v="1"/>
    <x v="2"/>
    <x v="2"/>
  </r>
  <r>
    <s v="Id908"/>
    <s v="Blas, Mr.  Wayne L."/>
    <n v="33.880000000000003"/>
    <n v="10.78"/>
    <n v="11987.17"/>
    <x v="1"/>
    <x v="2"/>
    <x v="0"/>
  </r>
  <r>
    <s v="Id909"/>
    <s v="Simpson, Mr.  Jason M."/>
    <n v="32.01"/>
    <n v="5.08"/>
    <n v="11946.63"/>
    <x v="1"/>
    <x v="2"/>
    <x v="2"/>
  </r>
  <r>
    <s v="Id910"/>
    <s v="Gierman, Mr.  Floris"/>
    <n v="33.630000000000003"/>
    <n v="11.39"/>
    <n v="11945.13"/>
    <x v="1"/>
    <x v="2"/>
    <x v="2"/>
  </r>
  <r>
    <s v="Id911"/>
    <s v="Jeuland, Mr.  Marc"/>
    <n v="34.865000000000002"/>
    <n v="5.35"/>
    <n v="11944.59"/>
    <x v="1"/>
    <x v="2"/>
    <x v="2"/>
  </r>
  <r>
    <s v="Id912"/>
    <s v="Chorney, Mr.  Christopher"/>
    <n v="43.11"/>
    <n v="5.6"/>
    <n v="11941.83"/>
    <x v="1"/>
    <x v="2"/>
    <x v="1"/>
  </r>
  <r>
    <s v="Id913"/>
    <s v="Rook, Mr.  Kevin"/>
    <n v="30.305"/>
    <n v="4.2699999999999996"/>
    <n v="11938.26"/>
    <x v="1"/>
    <x v="2"/>
    <x v="0"/>
  </r>
  <r>
    <s v="Id914"/>
    <s v="Wright, Mr.  Aharon N"/>
    <n v="25.175000000000001"/>
    <n v="5.57"/>
    <n v="11931.13"/>
    <x v="1"/>
    <x v="2"/>
    <x v="1"/>
  </r>
  <r>
    <s v="Id915"/>
    <s v="Chin, Mr.  Lawrence D."/>
    <n v="26.8"/>
    <n v="5.68"/>
    <n v="11918.2"/>
    <x v="1"/>
    <x v="2"/>
    <x v="1"/>
  </r>
  <r>
    <s v="Id916"/>
    <s v="White, Mr.  Malcolm"/>
    <n v="21.78"/>
    <n v="5.3"/>
    <n v="11884.05"/>
    <x v="1"/>
    <x v="2"/>
    <x v="0"/>
  </r>
  <r>
    <s v="Id917"/>
    <s v="Savage, Ms.  Anna E."/>
    <n v="30.14"/>
    <n v="9.4499999999999993"/>
    <n v="11881.97"/>
    <x v="1"/>
    <x v="2"/>
    <x v="1"/>
  </r>
  <r>
    <s v="Id918"/>
    <s v="Hitchings, Ms.  Jenny"/>
    <n v="29.7"/>
    <n v="6.79"/>
    <n v="11881.36"/>
    <x v="1"/>
    <x v="2"/>
    <x v="2"/>
  </r>
  <r>
    <s v="Id919"/>
    <s v="Truitt, Ms.  Melissa L"/>
    <n v="32.395000000000003"/>
    <n v="11.1"/>
    <n v="11879.1"/>
    <x v="1"/>
    <x v="2"/>
    <x v="0"/>
  </r>
  <r>
    <s v="Id920"/>
    <s v="Chang, Ms.  Chia J."/>
    <n v="36.64"/>
    <n v="7.26"/>
    <n v="11858.56"/>
    <x v="1"/>
    <x v="2"/>
    <x v="0"/>
  </r>
  <r>
    <s v="Id921"/>
    <s v="Frey, Ms.  Laura A"/>
    <n v="39.049999999999997"/>
    <n v="5.27"/>
    <n v="11856.41"/>
    <x v="1"/>
    <x v="2"/>
    <x v="2"/>
  </r>
  <r>
    <s v="Id922"/>
    <s v="Krishna, Ms.  Aditi"/>
    <n v="33.1"/>
    <n v="5.46"/>
    <n v="11848.14"/>
    <x v="1"/>
    <x v="2"/>
    <x v="2"/>
  </r>
  <r>
    <s v="Id923"/>
    <s v="Maher, Ms.  Leah A."/>
    <n v="31.824999999999999"/>
    <n v="8.1300000000000008"/>
    <n v="11842.62"/>
    <x v="1"/>
    <x v="2"/>
    <x v="0"/>
  </r>
  <r>
    <s v="Id924"/>
    <s v="Boivin, Ms.  Marianne"/>
    <n v="29"/>
    <n v="4.25"/>
    <n v="11842.44"/>
    <x v="1"/>
    <x v="2"/>
    <x v="2"/>
  </r>
  <r>
    <s v="Id925"/>
    <s v="McAlister, Ms.  Carla"/>
    <n v="30.495000000000001"/>
    <n v="8.68"/>
    <n v="11840.78"/>
    <x v="1"/>
    <x v="2"/>
    <x v="2"/>
  </r>
  <r>
    <s v="Id926"/>
    <s v="Akhmedova, Ms.  Oksana"/>
    <n v="25.2"/>
    <n v="6.25"/>
    <n v="11837.16"/>
    <x v="1"/>
    <x v="2"/>
    <x v="0"/>
  </r>
  <r>
    <s v="Id927"/>
    <s v="Tucker, Ms.  Rebecca B."/>
    <n v="22.77"/>
    <n v="4.47"/>
    <n v="11833.78"/>
    <x v="1"/>
    <x v="2"/>
    <x v="0"/>
  </r>
  <r>
    <s v="Id928"/>
    <s v="Gramelspacher, Ms.  Maria A."/>
    <n v="23.18"/>
    <n v="8.31"/>
    <n v="11830.61"/>
    <x v="1"/>
    <x v="2"/>
    <x v="1"/>
  </r>
  <r>
    <s v="Id929"/>
    <s v="Goldsmith, Mrs.  Lisa M"/>
    <n v="35.409999999999997"/>
    <n v="5.68"/>
    <n v="11773.06"/>
    <x v="1"/>
    <x v="2"/>
    <x v="0"/>
  </r>
  <r>
    <s v="Id930"/>
    <s v="Tranter, Mr.  Steve Jr."/>
    <n v="32.11"/>
    <n v="4.75"/>
    <n v="11763"/>
    <x v="1"/>
    <x v="2"/>
    <x v="0"/>
  </r>
  <r>
    <s v="Id931"/>
    <s v="Tu, Mrs.  Tiffany"/>
    <n v="34.479999999999997"/>
    <n v="6.31"/>
    <n v="11752.68"/>
    <x v="1"/>
    <x v="2"/>
    <x v="1"/>
  </r>
  <r>
    <s v="Id932"/>
    <s v="Kaczka, Mr.  Greg"/>
    <n v="34.39"/>
    <n v="6.28"/>
    <n v="11743.93"/>
    <x v="1"/>
    <x v="2"/>
    <x v="1"/>
  </r>
  <r>
    <s v="Id933"/>
    <s v="Hunter, Mr.  Dale"/>
    <n v="26.4"/>
    <n v="9.2899999999999991"/>
    <n v="11743.3"/>
    <x v="1"/>
    <x v="2"/>
    <x v="0"/>
  </r>
  <r>
    <s v="Id934"/>
    <s v="Moran, Ms.  Brittany A."/>
    <n v="28.1"/>
    <n v="5.79"/>
    <n v="11741.73"/>
    <x v="1"/>
    <x v="2"/>
    <x v="1"/>
  </r>
  <r>
    <s v="Id935"/>
    <s v="Ashby, Mr.  Robert S"/>
    <n v="27"/>
    <n v="4.54"/>
    <n v="11737.85"/>
    <x v="1"/>
    <x v="2"/>
    <x v="1"/>
  </r>
  <r>
    <s v="Id936"/>
    <s v="Ausen, Mr.  Cameron"/>
    <n v="28.594999999999999"/>
    <n v="4.68"/>
    <n v="11735.88"/>
    <x v="1"/>
    <x v="2"/>
    <x v="1"/>
  </r>
  <r>
    <s v="Id937"/>
    <s v="Savage, Mrs.  Ulrike"/>
    <n v="36.799999999999997"/>
    <n v="5.88"/>
    <n v="11730.82"/>
    <x v="1"/>
    <x v="2"/>
    <x v="0"/>
  </r>
  <r>
    <s v="Id938"/>
    <s v="O'Leary, Ms.  Katlyn A."/>
    <n v="23.75"/>
    <n v="5.42"/>
    <n v="11729.68"/>
    <x v="1"/>
    <x v="2"/>
    <x v="1"/>
  </r>
  <r>
    <s v="Id939"/>
    <s v="Scoville, Mr.  Morgan B."/>
    <n v="35.619999999999997"/>
    <n v="4.16"/>
    <n v="11712.97"/>
    <x v="1"/>
    <x v="2"/>
    <x v="2"/>
  </r>
  <r>
    <s v="Id940"/>
    <s v="Kaus, Mr.  Peter"/>
    <n v="30.69"/>
    <n v="7.05"/>
    <n v="11696.52"/>
    <x v="1"/>
    <x v="2"/>
    <x v="1"/>
  </r>
  <r>
    <s v="Id941"/>
    <s v="Rainey, Ms.  Chandler"/>
    <n v="35.799999999999997"/>
    <n v="5.63"/>
    <n v="11674.13"/>
    <x v="1"/>
    <x v="2"/>
    <x v="1"/>
  </r>
  <r>
    <s v="Id942"/>
    <s v="Rasch, Ms.  Silvana M."/>
    <n v="28.785"/>
    <n v="4.24"/>
    <n v="11658.38"/>
    <x v="1"/>
    <x v="2"/>
    <x v="0"/>
  </r>
  <r>
    <s v="Id943"/>
    <s v="Plunkett, Ms.  Natty"/>
    <n v="28.594999999999999"/>
    <n v="4.96"/>
    <n v="11658.12"/>
    <x v="1"/>
    <x v="2"/>
    <x v="1"/>
  </r>
  <r>
    <s v="Id944"/>
    <s v="Murphy, Mr.  Nicholas T"/>
    <n v="48.75"/>
    <n v="4.34"/>
    <n v="11657.81"/>
    <x v="1"/>
    <x v="2"/>
    <x v="2"/>
  </r>
  <r>
    <s v="Id945"/>
    <s v="Gusmer, Ms.  Rebecca"/>
    <n v="28.31"/>
    <n v="5.43"/>
    <n v="11657.72"/>
    <x v="1"/>
    <x v="2"/>
    <x v="2"/>
  </r>
  <r>
    <s v="Id946"/>
    <s v="Loftus, Mr.  John"/>
    <n v="38.39"/>
    <n v="8.33"/>
    <n v="11625.11"/>
    <x v="1"/>
    <x v="2"/>
    <x v="0"/>
  </r>
  <r>
    <s v="Id947"/>
    <s v="Scott, Mr.  Antony G"/>
    <n v="25.87"/>
    <n v="5.63"/>
    <n v="11602.75"/>
    <x v="1"/>
    <x v="2"/>
    <x v="1"/>
  </r>
  <r>
    <s v="Id948"/>
    <s v="Alvarez, Mr.  Eric"/>
    <n v="43.7"/>
    <n v="7.23"/>
    <n v="11576.13"/>
    <x v="1"/>
    <x v="2"/>
    <x v="0"/>
  </r>
  <r>
    <s v="Id949"/>
    <s v="Petersson, Mr.  Erik"/>
    <n v="40.945"/>
    <n v="10.57"/>
    <n v="11566.3"/>
    <x v="1"/>
    <x v="2"/>
    <x v="0"/>
  </r>
  <r>
    <s v="Id950"/>
    <s v="Liaw, Mr.  Matthew T"/>
    <n v="27.94"/>
    <n v="7.92"/>
    <n v="11554.22"/>
    <x v="1"/>
    <x v="2"/>
    <x v="1"/>
  </r>
  <r>
    <s v="Id951"/>
    <s v="Tripaldi, Ms.  Cassandra"/>
    <n v="31.9"/>
    <n v="10.119999999999999"/>
    <n v="11552.9"/>
    <x v="1"/>
    <x v="2"/>
    <x v="2"/>
  </r>
  <r>
    <s v="Id952"/>
    <s v="Kelley, Ms.  Rosemary C"/>
    <n v="31.64"/>
    <n v="7.91"/>
    <n v="11540.25"/>
    <x v="1"/>
    <x v="2"/>
    <x v="1"/>
  </r>
  <r>
    <s v="Id953"/>
    <s v="Endara, Ms.  Carrie A."/>
    <n v="46.7"/>
    <n v="10.9"/>
    <n v="11538.42"/>
    <x v="1"/>
    <x v="2"/>
    <x v="1"/>
  </r>
  <r>
    <s v="Id954"/>
    <s v="Valle, Mr.  Gerardo Sr."/>
    <n v="18.335000000000001"/>
    <n v="11.83"/>
    <n v="11534.87"/>
    <x v="1"/>
    <x v="2"/>
    <x v="1"/>
  </r>
  <r>
    <s v="Id955"/>
    <s v="Germain, Mr.  Matthew R."/>
    <n v="31.24"/>
    <n v="7.42"/>
    <n v="11530.12"/>
    <x v="1"/>
    <x v="2"/>
    <x v="1"/>
  </r>
  <r>
    <s v="Id956"/>
    <s v="Finecey, Mrs.  Meghan E"/>
    <n v="39.22"/>
    <n v="5.62"/>
    <n v="11524.25"/>
    <x v="1"/>
    <x v="2"/>
    <x v="1"/>
  </r>
  <r>
    <s v="Id957"/>
    <s v="Mendoza, Mr.  Eric"/>
    <n v="24.414999999999999"/>
    <n v="7.16"/>
    <n v="11520.1"/>
    <x v="1"/>
    <x v="2"/>
    <x v="1"/>
  </r>
  <r>
    <s v="Id958"/>
    <s v="Roe, Ms.  Lisa B"/>
    <n v="32.299999999999997"/>
    <n v="9.89"/>
    <n v="11512.41"/>
    <x v="1"/>
    <x v="2"/>
    <x v="1"/>
  </r>
  <r>
    <s v="Id959"/>
    <s v="Webb, Mrs.  Jane R."/>
    <n v="39.94"/>
    <n v="5.14"/>
    <n v="11511.61"/>
    <x v="1"/>
    <x v="2"/>
    <x v="0"/>
  </r>
  <r>
    <s v="Id960"/>
    <s v="Stocker, Ms.  Allison M"/>
    <n v="30"/>
    <n v="5.61"/>
    <n v="11497.69"/>
    <x v="1"/>
    <x v="2"/>
    <x v="1"/>
  </r>
  <r>
    <s v="Id961"/>
    <s v="Jacobson, Mrs.  Sarah E."/>
    <n v="35.340000000000003"/>
    <n v="5.51"/>
    <n v="11492.46"/>
    <x v="1"/>
    <x v="2"/>
    <x v="0"/>
  </r>
  <r>
    <s v="Id962"/>
    <s v="Shaw, Mr.  Philip J"/>
    <n v="32.204999999999998"/>
    <n v="8.3800000000000008"/>
    <n v="11488.32"/>
    <x v="1"/>
    <x v="2"/>
    <x v="1"/>
  </r>
  <r>
    <s v="Id963"/>
    <s v="Goodwin, Ms.  Jillian A."/>
    <n v="33.880000000000003"/>
    <n v="4.68"/>
    <n v="11482.63"/>
    <x v="1"/>
    <x v="2"/>
    <x v="2"/>
  </r>
  <r>
    <s v="Id964"/>
    <s v="Brock, Mrs.  Laura D"/>
    <n v="26.63"/>
    <n v="4.3600000000000003"/>
    <n v="11478.14"/>
    <x v="1"/>
    <x v="2"/>
    <x v="2"/>
  </r>
  <r>
    <s v="Id965"/>
    <s v="Papp, Ms.  Megan E."/>
    <n v="28.7"/>
    <n v="7.74"/>
    <n v="11455.28"/>
    <x v="1"/>
    <x v="2"/>
    <x v="2"/>
  </r>
  <r>
    <s v="Id966"/>
    <s v="Siragusa, Ms.  Shannon J."/>
    <n v="25.65"/>
    <n v="4.05"/>
    <n v="11454.02"/>
    <x v="1"/>
    <x v="2"/>
    <x v="1"/>
  </r>
  <r>
    <s v="Id967"/>
    <s v="Pizarro, Ms.  Rachelle M"/>
    <n v="36.384999999999998"/>
    <n v="11.49"/>
    <n v="11436.74"/>
    <x v="1"/>
    <x v="2"/>
    <x v="0"/>
  </r>
  <r>
    <s v="Id968"/>
    <s v="Strange, Mr.  Casey"/>
    <n v="34.69"/>
    <n v="5.65"/>
    <n v="11435.74"/>
    <x v="1"/>
    <x v="2"/>
    <x v="0"/>
  </r>
  <r>
    <s v="Id969"/>
    <s v="Eidinger, Ms.  Jessica L"/>
    <n v="37.68"/>
    <n v="4.29"/>
    <n v="11419.49"/>
    <x v="1"/>
    <x v="2"/>
    <x v="1"/>
  </r>
  <r>
    <s v="Id970"/>
    <s v="Ginsburg, Mr.  Brandon F"/>
    <n v="35.49"/>
    <n v="4.74"/>
    <n v="11412.02"/>
    <x v="1"/>
    <x v="2"/>
    <x v="1"/>
  </r>
  <r>
    <s v="Id971"/>
    <s v="Truex, Ms.  Melissa"/>
    <n v="44.7"/>
    <n v="7.6"/>
    <n v="11411.69"/>
    <x v="1"/>
    <x v="2"/>
    <x v="2"/>
  </r>
  <r>
    <s v="Id972"/>
    <s v="Higgins, Ms.  Danielle N"/>
    <n v="38.380000000000003"/>
    <n v="8.5"/>
    <n v="11396.9"/>
    <x v="1"/>
    <x v="2"/>
    <x v="0"/>
  </r>
  <r>
    <s v="Id973"/>
    <s v="McCurdy, Mr.  Matthew"/>
    <n v="35.244999999999997"/>
    <n v="11.22"/>
    <n v="11394.07"/>
    <x v="1"/>
    <x v="2"/>
    <x v="1"/>
  </r>
  <r>
    <s v="Id974"/>
    <s v="Hughes, Mrs.  Bettina"/>
    <n v="49.84"/>
    <n v="5.0999999999999996"/>
    <n v="11388.27"/>
    <x v="1"/>
    <x v="2"/>
    <x v="2"/>
  </r>
  <r>
    <s v="Id975"/>
    <s v="Varner, Mr.  Alexander"/>
    <n v="49.06"/>
    <n v="5.43"/>
    <n v="11381.33"/>
    <x v="1"/>
    <x v="2"/>
    <x v="2"/>
  </r>
  <r>
    <s v="Id976"/>
    <s v="Dahmen, Mrs.  Holli"/>
    <n v="30.88"/>
    <n v="5.82"/>
    <n v="11378.57"/>
    <x v="1"/>
    <x v="2"/>
    <x v="2"/>
  </r>
  <r>
    <s v="Id977"/>
    <s v="Young, Mrs.  Heather C"/>
    <n v="33.35"/>
    <n v="6.05"/>
    <n v="11369.39"/>
    <x v="1"/>
    <x v="2"/>
    <x v="1"/>
  </r>
  <r>
    <s v="Id978"/>
    <s v="Fraser, Mr.  Kyle"/>
    <n v="38"/>
    <n v="6.38"/>
    <n v="11365.95"/>
    <x v="1"/>
    <x v="2"/>
    <x v="2"/>
  </r>
  <r>
    <s v="Id979"/>
    <s v="Deeg, Mr.  Thomas J"/>
    <n v="36.08"/>
    <n v="5.73"/>
    <n v="11363.28"/>
    <x v="1"/>
    <x v="2"/>
    <x v="1"/>
  </r>
  <r>
    <s v="Id980"/>
    <s v="Robertson, Mr.  Chris"/>
    <n v="35.700000000000003"/>
    <n v="5.47"/>
    <n v="11362.76"/>
    <x v="1"/>
    <x v="2"/>
    <x v="1"/>
  </r>
  <r>
    <s v="Id981"/>
    <s v="Peck, Mr.  Graham"/>
    <n v="34.01"/>
    <n v="11.3"/>
    <n v="11356.66"/>
    <x v="1"/>
    <x v="2"/>
    <x v="0"/>
  </r>
  <r>
    <s v="Id982"/>
    <s v="Burger, Mr.  Garrett"/>
    <n v="31.54"/>
    <n v="6.72"/>
    <n v="11353.23"/>
    <x v="1"/>
    <x v="2"/>
    <x v="1"/>
  </r>
  <r>
    <s v="Id983"/>
    <s v="Blain, Mr.  Andrew"/>
    <n v="23.3"/>
    <n v="5.36"/>
    <n v="11345.52"/>
    <x v="1"/>
    <x v="2"/>
    <x v="0"/>
  </r>
  <r>
    <s v="Id984"/>
    <s v="Winters, Mrs.  Annabelle M"/>
    <n v="27.75"/>
    <n v="9.8800000000000008"/>
    <n v="11344.32"/>
    <x v="1"/>
    <x v="2"/>
    <x v="2"/>
  </r>
  <r>
    <s v="Id985"/>
    <s v="McCue, Mr.  Daniel T."/>
    <n v="42.46"/>
    <n v="4.1100000000000003"/>
    <n v="11326.71"/>
    <x v="1"/>
    <x v="2"/>
    <x v="0"/>
  </r>
  <r>
    <s v="Id986"/>
    <s v="Webster, Ms.  Deanne"/>
    <n v="54.47"/>
    <n v="7.48"/>
    <n v="11321.49"/>
    <x v="1"/>
    <x v="2"/>
    <x v="0"/>
  </r>
  <r>
    <s v="Id987"/>
    <s v="Anderson, Ms.  Carrie"/>
    <n v="24.93"/>
    <n v="9.18"/>
    <n v="11319.12"/>
    <x v="1"/>
    <x v="2"/>
    <x v="1"/>
  </r>
  <r>
    <s v="Id988"/>
    <s v="Chiappone, Mrs.  Suzanne"/>
    <n v="48.12"/>
    <n v="4.51"/>
    <n v="11318.57"/>
    <x v="1"/>
    <x v="2"/>
    <x v="2"/>
  </r>
  <r>
    <s v="Id989"/>
    <s v="Opie, Ms.  Jasmine P."/>
    <n v="24.91"/>
    <n v="7.33"/>
    <n v="11312.33"/>
    <x v="1"/>
    <x v="2"/>
    <x v="0"/>
  </r>
  <r>
    <s v="Id990"/>
    <s v="Donnelly, Ms.  Jennifer"/>
    <n v="27.645"/>
    <n v="10.56"/>
    <n v="11305.93"/>
    <x v="1"/>
    <x v="2"/>
    <x v="1"/>
  </r>
  <r>
    <s v="Id991"/>
    <s v="Rall, Ms.  Tracie"/>
    <n v="33.700000000000003"/>
    <n v="4.01"/>
    <n v="11299.34"/>
    <x v="1"/>
    <x v="2"/>
    <x v="2"/>
  </r>
  <r>
    <s v="Id992"/>
    <s v="Mitchell, Mr.  Tristan D."/>
    <n v="38.93"/>
    <n v="5.64"/>
    <n v="11294.57"/>
    <x v="1"/>
    <x v="2"/>
    <x v="1"/>
  </r>
  <r>
    <s v="Id993"/>
    <s v="Chen, Mr.  Peiweng"/>
    <n v="32.774999999999999"/>
    <n v="8.02"/>
    <n v="11289.11"/>
    <x v="1"/>
    <x v="2"/>
    <x v="1"/>
  </r>
  <r>
    <s v="Id994"/>
    <s v="Tufaro, Ms.  Theresa M."/>
    <n v="29.83"/>
    <n v="7.2"/>
    <n v="11286.54"/>
    <x v="1"/>
    <x v="2"/>
    <x v="0"/>
  </r>
  <r>
    <s v="Id995"/>
    <s v="Peters, Mr.  Daniel J"/>
    <n v="28.31"/>
    <n v="4.55"/>
    <n v="11272.33"/>
    <x v="1"/>
    <x v="2"/>
    <x v="2"/>
  </r>
  <r>
    <s v="Id996"/>
    <s v="Susedik, Mrs.  Courtney M."/>
    <n v="29.79"/>
    <n v="9.0299999999999994"/>
    <n v="11265.71"/>
    <x v="1"/>
    <x v="2"/>
    <x v="1"/>
  </r>
  <r>
    <s v="Id997"/>
    <s v="Garcia, Mr.  Jose A."/>
    <n v="36.6"/>
    <n v="5.2"/>
    <n v="11264.54"/>
    <x v="1"/>
    <x v="2"/>
    <x v="2"/>
  </r>
  <r>
    <s v="Id998"/>
    <s v="Deady, Mrs.  Lauren"/>
    <n v="35.93"/>
    <n v="8.3000000000000007"/>
    <n v="11255.29"/>
    <x v="1"/>
    <x v="2"/>
    <x v="1"/>
  </r>
  <r>
    <s v="Id999"/>
    <s v="Campbell, Mr.  Jonathon M."/>
    <n v="28.6"/>
    <n v="5.56"/>
    <n v="11253.42"/>
    <x v="1"/>
    <x v="2"/>
    <x v="1"/>
  </r>
  <r>
    <s v="Id1000"/>
    <s v="Schaefer, Mrs.  Stephanie A"/>
    <n v="39.17"/>
    <n v="4.1500000000000004"/>
    <n v="11250.43"/>
    <x v="1"/>
    <x v="2"/>
    <x v="2"/>
  </r>
  <r>
    <s v="Id1001"/>
    <s v="D'Alessandro, Mr.  Patrick"/>
    <n v="26.41"/>
    <n v="5.99"/>
    <n v="11244.38"/>
    <x v="1"/>
    <x v="2"/>
    <x v="1"/>
  </r>
  <r>
    <s v="Id1002"/>
    <s v="Wyss, Mrs.  Krista"/>
    <n v="30.63"/>
    <n v="5.8"/>
    <n v="11217.35"/>
    <x v="1"/>
    <x v="2"/>
    <x v="2"/>
  </r>
  <r>
    <s v="Id1003"/>
    <s v="Rose, Ms.  Jenessa"/>
    <n v="31.73"/>
    <n v="7.32"/>
    <n v="11187.66"/>
    <x v="1"/>
    <x v="2"/>
    <x v="2"/>
  </r>
  <r>
    <s v="Id1004"/>
    <s v="Hopper, Mr.  Ryan M."/>
    <n v="30.7"/>
    <n v="5.16"/>
    <n v="11186.2"/>
    <x v="1"/>
    <x v="2"/>
    <x v="2"/>
  </r>
  <r>
    <s v="Id1005"/>
    <s v="Finneran, Mr.  Thomas"/>
    <n v="25.934999999999999"/>
    <n v="5.96"/>
    <n v="11165.42"/>
    <x v="1"/>
    <x v="2"/>
    <x v="1"/>
  </r>
  <r>
    <s v="Id1006"/>
    <s v="Basham, Ms.  Amanda N."/>
    <n v="35.9"/>
    <n v="4.8499999999999996"/>
    <n v="11163.57"/>
    <x v="1"/>
    <x v="2"/>
    <x v="2"/>
  </r>
  <r>
    <s v="Id1007"/>
    <s v="Inman, Ms.  Teresa P."/>
    <n v="26.7"/>
    <n v="5.09"/>
    <n v="11150.78"/>
    <x v="1"/>
    <x v="2"/>
    <x v="2"/>
  </r>
  <r>
    <s v="Id1008"/>
    <s v="Oscal, Mr.  Dorian"/>
    <n v="33.71"/>
    <n v="4.9400000000000004"/>
    <n v="11103.33"/>
    <x v="1"/>
    <x v="2"/>
    <x v="1"/>
  </r>
  <r>
    <s v="Id1009"/>
    <s v="Craft, Ms.  Amy"/>
    <n v="41.91"/>
    <n v="4.92"/>
    <n v="11093.62"/>
    <x v="1"/>
    <x v="2"/>
    <x v="1"/>
  </r>
  <r>
    <s v="Id1010"/>
    <s v="Kebede, Ms.  Aberu"/>
    <n v="39.82"/>
    <n v="6.05"/>
    <n v="11090.72"/>
    <x v="1"/>
    <x v="2"/>
    <x v="1"/>
  </r>
  <r>
    <s v="Id1011"/>
    <s v="Strobel, Ms.  Ashley"/>
    <n v="28.12"/>
    <n v="4.67"/>
    <n v="11085.59"/>
    <x v="1"/>
    <x v="2"/>
    <x v="2"/>
  </r>
  <r>
    <s v="Id1012"/>
    <s v="Dalton, Ms.  Anna E"/>
    <n v="26.98"/>
    <n v="9.81"/>
    <n v="11082.58"/>
    <x v="1"/>
    <x v="2"/>
    <x v="2"/>
  </r>
  <r>
    <s v="Id1013"/>
    <s v="Morimoto, Ms.  Tania K."/>
    <n v="27.2"/>
    <n v="6.06"/>
    <n v="11073.18"/>
    <x v="1"/>
    <x v="2"/>
    <x v="0"/>
  </r>
  <r>
    <s v="Id1014"/>
    <s v="Manlove, Ms.  Ashley E"/>
    <n v="25.3"/>
    <n v="5.19"/>
    <n v="11070.54"/>
    <x v="1"/>
    <x v="2"/>
    <x v="0"/>
  </r>
  <r>
    <s v="Id1015"/>
    <s v="Madzik, Ms.  Aleksandra"/>
    <n v="30.25"/>
    <n v="10.16"/>
    <n v="11068.77"/>
    <x v="1"/>
    <x v="2"/>
    <x v="2"/>
  </r>
  <r>
    <s v="Id1016"/>
    <s v="Hobson, Ms.  Valery L"/>
    <n v="54"/>
    <n v="4.68"/>
    <n v="11068.7"/>
    <x v="1"/>
    <x v="2"/>
    <x v="1"/>
  </r>
  <r>
    <s v="Id1017"/>
    <s v="Reyes, Mrs.  Joanna G."/>
    <n v="51.86"/>
    <n v="5.32"/>
    <n v="11046.02"/>
    <x v="1"/>
    <x v="2"/>
    <x v="1"/>
  </r>
  <r>
    <s v="Id1018"/>
    <s v="Tierney, Mrs.  Stefanie F."/>
    <n v="31.39"/>
    <n v="6.99"/>
    <n v="11037.85"/>
    <x v="1"/>
    <x v="2"/>
    <x v="2"/>
  </r>
  <r>
    <s v="Id1019"/>
    <s v="Gabris, Mr.  Stephen"/>
    <n v="39.97"/>
    <n v="5.55"/>
    <n v="11037.51"/>
    <x v="1"/>
    <x v="2"/>
    <x v="1"/>
  </r>
  <r>
    <s v="Id1020"/>
    <s v="Howard, Ms.  Liza J."/>
    <n v="41.23"/>
    <n v="6.94"/>
    <n v="11033.66"/>
    <x v="1"/>
    <x v="2"/>
    <x v="0"/>
  </r>
  <r>
    <s v="Id1021"/>
    <s v="Kallay, Mr.  Ian M."/>
    <n v="49.45"/>
    <n v="4.2"/>
    <n v="11028.56"/>
    <x v="1"/>
    <x v="2"/>
    <x v="0"/>
  </r>
  <r>
    <s v="Id1022"/>
    <s v="Leguizamo, Ms.  Claudia L."/>
    <n v="41.04"/>
    <n v="5.59"/>
    <n v="11018.05"/>
    <x v="1"/>
    <x v="2"/>
    <x v="2"/>
  </r>
  <r>
    <s v="Id1023"/>
    <s v="Escartin, Ms.  Jessica M"/>
    <n v="27.93"/>
    <n v="9.9600000000000009"/>
    <n v="11015.17"/>
    <x v="1"/>
    <x v="2"/>
    <x v="1"/>
  </r>
  <r>
    <s v="Id1024"/>
    <s v="Chorey, Mr.  Billy Jr."/>
    <n v="21.01"/>
    <n v="7.37"/>
    <n v="11013.71"/>
    <x v="1"/>
    <x v="2"/>
    <x v="1"/>
  </r>
  <r>
    <s v="Id1025"/>
    <s v="McVay, Mr.  David"/>
    <n v="52.37"/>
    <n v="5.0599999999999996"/>
    <n v="10991.58"/>
    <x v="1"/>
    <x v="2"/>
    <x v="0"/>
  </r>
  <r>
    <s v="Id1026"/>
    <s v="Vinson, Mr.  Tim"/>
    <n v="40.369999999999997"/>
    <n v="8.2100000000000009"/>
    <n v="10982.5"/>
    <x v="1"/>
    <x v="2"/>
    <x v="0"/>
  </r>
  <r>
    <s v="Id1027"/>
    <s v="Astrike-Davis, Ms.  Emma M"/>
    <n v="41.47"/>
    <n v="10.34"/>
    <n v="10977.21"/>
    <x v="1"/>
    <x v="2"/>
    <x v="1"/>
  </r>
  <r>
    <s v="Id1028"/>
    <s v="Harder, Mr.  Tim"/>
    <n v="33.725000000000001"/>
    <n v="5.51"/>
    <n v="10976.25"/>
    <x v="1"/>
    <x v="2"/>
    <x v="2"/>
  </r>
  <r>
    <s v="Id1029"/>
    <s v="Bell, Mr.  Patrick"/>
    <n v="28.1"/>
    <n v="11.2"/>
    <n v="10965.45"/>
    <x v="1"/>
    <x v="2"/>
    <x v="2"/>
  </r>
  <r>
    <s v="Id1030"/>
    <s v="Dawes, Ms.  Bridget K."/>
    <n v="37.43"/>
    <n v="4.3499999999999996"/>
    <n v="10959.69"/>
    <x v="1"/>
    <x v="2"/>
    <x v="0"/>
  </r>
  <r>
    <s v="Id1031"/>
    <s v="Larios, Mr.  Gabriel"/>
    <n v="23.7"/>
    <n v="10.45"/>
    <n v="10959.33"/>
    <x v="1"/>
    <x v="2"/>
    <x v="0"/>
  </r>
  <r>
    <s v="Id1032"/>
    <s v="Yaremczuk, Ms.  Natasha"/>
    <n v="24.795000000000002"/>
    <n v="4.07"/>
    <n v="10942.13"/>
    <x v="1"/>
    <x v="2"/>
    <x v="0"/>
  </r>
  <r>
    <s v="Id1033"/>
    <s v="Knight, Ms.  Abby A."/>
    <n v="31.9"/>
    <n v="8.34"/>
    <n v="10928.85"/>
    <x v="1"/>
    <x v="2"/>
    <x v="0"/>
  </r>
  <r>
    <s v="Id1034"/>
    <s v="Eversman, Ms.  Michelle"/>
    <n v="32.68"/>
    <n v="7.41"/>
    <n v="10923.93"/>
    <x v="1"/>
    <x v="2"/>
    <x v="1"/>
  </r>
  <r>
    <s v="Id1035"/>
    <s v="Hickory, Ms.  Mckendree"/>
    <n v="47.13"/>
    <n v="4.3099999999999996"/>
    <n v="10886.66"/>
    <x v="1"/>
    <x v="2"/>
    <x v="0"/>
  </r>
  <r>
    <s v="Id1036"/>
    <s v="Mooney, Ms.  Tara"/>
    <n v="36.67"/>
    <n v="10.83"/>
    <n v="10848.13"/>
    <x v="1"/>
    <x v="2"/>
    <x v="0"/>
  </r>
  <r>
    <s v="Id1037"/>
    <s v="Craighead, Mr.  Daniel"/>
    <n v="33.630000000000003"/>
    <n v="11.31"/>
    <n v="10825.25"/>
    <x v="1"/>
    <x v="2"/>
    <x v="0"/>
  </r>
  <r>
    <s v="Id1038"/>
    <s v="Gardner, Mr.  Joshua P"/>
    <n v="32.67"/>
    <n v="11.81"/>
    <n v="10807.49"/>
    <x v="1"/>
    <x v="2"/>
    <x v="2"/>
  </r>
  <r>
    <s v="Id1039"/>
    <s v="Lohrenz, Ms.  Erin C"/>
    <n v="33.299999999999997"/>
    <n v="8.26"/>
    <n v="10806.84"/>
    <x v="1"/>
    <x v="2"/>
    <x v="2"/>
  </r>
  <r>
    <s v="Id1040"/>
    <s v="Demise, Ms.  Shure"/>
    <n v="30.78"/>
    <n v="10.74"/>
    <n v="10797.34"/>
    <x v="1"/>
    <x v="2"/>
    <x v="2"/>
  </r>
  <r>
    <s v="Id1041"/>
    <s v="Nelson, Mr.  Richard"/>
    <n v="28.975000000000001"/>
    <n v="7.69"/>
    <n v="10796.35"/>
    <x v="1"/>
    <x v="2"/>
    <x v="1"/>
  </r>
  <r>
    <s v="Id1042"/>
    <s v="Guitard, Ms.  Brenda"/>
    <n v="33.4"/>
    <n v="4.84"/>
    <n v="10795.94"/>
    <x v="1"/>
    <x v="2"/>
    <x v="1"/>
  </r>
  <r>
    <s v="Id1043"/>
    <s v="Navas, Mr.  Joseph M"/>
    <n v="21.5"/>
    <n v="9.77"/>
    <n v="10791.96"/>
    <x v="1"/>
    <x v="2"/>
    <x v="2"/>
  </r>
  <r>
    <s v="Id1044"/>
    <s v="Ptucha, Mr.  Stephen J."/>
    <n v="38.14"/>
    <n v="5.84"/>
    <n v="10769.75"/>
    <x v="1"/>
    <x v="2"/>
    <x v="2"/>
  </r>
  <r>
    <s v="Id1045"/>
    <s v="Kirouac, Mrs.  Kathya"/>
    <n v="35.42"/>
    <n v="8.6999999999999993"/>
    <n v="10749.02"/>
    <x v="1"/>
    <x v="2"/>
    <x v="1"/>
  </r>
  <r>
    <s v="Id1046"/>
    <s v="Toews, Mr.  Wesley"/>
    <n v="35.625"/>
    <n v="10.79"/>
    <n v="10736.87"/>
    <x v="1"/>
    <x v="2"/>
    <x v="1"/>
  </r>
  <r>
    <s v="Id1047"/>
    <s v="Perry, Mr.  Tim"/>
    <n v="45.51"/>
    <n v="4.32"/>
    <n v="10719.57"/>
    <x v="1"/>
    <x v="2"/>
    <x v="1"/>
  </r>
  <r>
    <s v="Id1048"/>
    <s v="Kretz, Ms.  Jamie L."/>
    <n v="37.1"/>
    <n v="7.19"/>
    <n v="10713.64"/>
    <x v="1"/>
    <x v="2"/>
    <x v="0"/>
  </r>
  <r>
    <s v="Id1049"/>
    <s v="Hempel, Ms.  Alexandra"/>
    <n v="30.5"/>
    <n v="11.94"/>
    <n v="10704.47"/>
    <x v="1"/>
    <x v="2"/>
    <x v="2"/>
  </r>
  <r>
    <s v="Id1050"/>
    <s v="McBroom, Ms.  Tiffany"/>
    <n v="28.16"/>
    <n v="5.56"/>
    <n v="10702.64"/>
    <x v="1"/>
    <x v="2"/>
    <x v="0"/>
  </r>
  <r>
    <s v="Id1051"/>
    <s v="Yoo, Mrs.  Rebecca J"/>
    <n v="29.1"/>
    <n v="5.64"/>
    <n v="10698.38"/>
    <x v="1"/>
    <x v="2"/>
    <x v="1"/>
  </r>
  <r>
    <s v="Id1052"/>
    <s v="Rand, Mr.  Austin T."/>
    <n v="30.22"/>
    <n v="4.6500000000000004"/>
    <n v="10690.11"/>
    <x v="1"/>
    <x v="2"/>
    <x v="2"/>
  </r>
  <r>
    <s v="Id1053"/>
    <s v="Wolfe, Ms.  Jamie T"/>
    <n v="24.29"/>
    <n v="9.0500000000000007"/>
    <n v="10676.83"/>
    <x v="1"/>
    <x v="2"/>
    <x v="0"/>
  </r>
  <r>
    <s v="Id1054"/>
    <s v="Vance, Mr.  Matthew T."/>
    <n v="29.39"/>
    <n v="4.5199999999999996"/>
    <n v="10665.44"/>
    <x v="1"/>
    <x v="2"/>
    <x v="2"/>
  </r>
  <r>
    <s v="Id1055"/>
    <s v="Burnett, Mrs.  Emily"/>
    <n v="25.66"/>
    <n v="4.62"/>
    <n v="10627.81"/>
    <x v="1"/>
    <x v="2"/>
    <x v="0"/>
  </r>
  <r>
    <s v="Id1056"/>
    <s v="Clason, Ms.  Gillian"/>
    <n v="39.11"/>
    <n v="5.87"/>
    <n v="10620.26"/>
    <x v="1"/>
    <x v="2"/>
    <x v="0"/>
  </r>
  <r>
    <s v="Id1057"/>
    <s v="Donnelly, Mrs.  Brenn E."/>
    <n v="43.78"/>
    <n v="5.71"/>
    <n v="10617.04"/>
    <x v="1"/>
    <x v="2"/>
    <x v="0"/>
  </r>
  <r>
    <s v="Id1058"/>
    <s v="Pietz, Ms.  Lisa M"/>
    <n v="24.35"/>
    <n v="9.08"/>
    <n v="10608.67"/>
    <x v="1"/>
    <x v="2"/>
    <x v="0"/>
  </r>
  <r>
    <s v="Id1059"/>
    <s v="Tegenkamp, Mr.  Matt"/>
    <n v="40.299999999999997"/>
    <n v="5.3"/>
    <n v="10602.39"/>
    <x v="1"/>
    <x v="2"/>
    <x v="0"/>
  </r>
  <r>
    <s v="Id1060"/>
    <s v="Dover, Mr.  Thomas A."/>
    <n v="32.774999999999999"/>
    <n v="11.76"/>
    <n v="10601.63"/>
    <x v="1"/>
    <x v="2"/>
    <x v="2"/>
  </r>
  <r>
    <s v="Id1061"/>
    <s v="Dockemeyer, Mr.  Kevin J"/>
    <n v="39.6"/>
    <n v="5.1100000000000003"/>
    <n v="10601.41"/>
    <x v="1"/>
    <x v="2"/>
    <x v="2"/>
  </r>
  <r>
    <s v="Id1062"/>
    <s v="Steele, Mr.  William H. III"/>
    <n v="30.97"/>
    <n v="5.54"/>
    <n v="10600.55"/>
    <x v="1"/>
    <x v="2"/>
    <x v="1"/>
  </r>
  <r>
    <s v="Id1063"/>
    <s v="Harel, Mr.  Gal"/>
    <n v="27.645"/>
    <n v="8.8699999999999992"/>
    <n v="10594.5"/>
    <x v="1"/>
    <x v="2"/>
    <x v="1"/>
  </r>
  <r>
    <s v="Id1064"/>
    <s v="Aguila, Mr.  Anton"/>
    <n v="34.43"/>
    <n v="5.96"/>
    <n v="10594.23"/>
    <x v="1"/>
    <x v="2"/>
    <x v="0"/>
  </r>
  <r>
    <s v="Id1065"/>
    <s v="Vallejo Sarmiento, Ms.  Yazmin"/>
    <n v="39.6"/>
    <n v="4.4400000000000004"/>
    <n v="10579.71"/>
    <x v="1"/>
    <x v="2"/>
    <x v="0"/>
  </r>
  <r>
    <s v="Id1066"/>
    <s v="Beisheim, Mr.  Florian"/>
    <n v="22.1"/>
    <n v="4.6500000000000004"/>
    <n v="10577.09"/>
    <x v="1"/>
    <x v="2"/>
    <x v="0"/>
  </r>
  <r>
    <s v="Id1067"/>
    <s v="Lenhoff, Ms.  Karen L"/>
    <n v="33.25"/>
    <n v="5.64"/>
    <n v="10564.88"/>
    <x v="1"/>
    <x v="2"/>
    <x v="1"/>
  </r>
  <r>
    <s v="Id1068"/>
    <s v="Wehrwein, Mr.  Scott"/>
    <n v="33.33"/>
    <n v="10.19"/>
    <n v="10560.49"/>
    <x v="1"/>
    <x v="2"/>
    <x v="2"/>
  </r>
  <r>
    <s v="Id1069"/>
    <s v="Wallace, Ms.  Claire"/>
    <n v="30.5"/>
    <n v="10.79"/>
    <n v="10546.48"/>
    <x v="1"/>
    <x v="2"/>
    <x v="0"/>
  </r>
  <r>
    <s v="Id1070"/>
    <s v="Markowitz, Ms.  Lynn M."/>
    <n v="30.3"/>
    <n v="4.24"/>
    <n v="10495.6"/>
    <x v="1"/>
    <x v="2"/>
    <x v="1"/>
  </r>
  <r>
    <s v="Id1071"/>
    <s v="Vos, Ms.  Sharon"/>
    <n v="26.22"/>
    <n v="5.83"/>
    <n v="10493.95"/>
    <x v="1"/>
    <x v="2"/>
    <x v="1"/>
  </r>
  <r>
    <s v="Id1072"/>
    <s v="McLeod, Mrs.  Candice"/>
    <n v="29.99"/>
    <n v="11.85"/>
    <n v="10486.55"/>
    <x v="1"/>
    <x v="2"/>
    <x v="0"/>
  </r>
  <r>
    <s v="Id1073"/>
    <s v="Balcom, Ms.  Jennifer D"/>
    <n v="36.380000000000003"/>
    <n v="5.98"/>
    <n v="10464.83"/>
    <x v="1"/>
    <x v="2"/>
    <x v="1"/>
  </r>
  <r>
    <s v="Id1074"/>
    <s v="Dirth, Mr.  Eric"/>
    <n v="31.16"/>
    <n v="4.26"/>
    <n v="10461.98"/>
    <x v="1"/>
    <x v="2"/>
    <x v="1"/>
  </r>
  <r>
    <s v="Id1075"/>
    <s v="Inglish, Mr.  Bryan"/>
    <n v="25.55"/>
    <n v="4.96"/>
    <n v="10459.19"/>
    <x v="1"/>
    <x v="2"/>
    <x v="1"/>
  </r>
  <r>
    <s v="Id1076"/>
    <s v="Matthews, Mr.  Devon R."/>
    <n v="28.77"/>
    <n v="4"/>
    <n v="10455.14"/>
    <x v="1"/>
    <x v="2"/>
    <x v="2"/>
  </r>
  <r>
    <s v="Id1077"/>
    <s v="Massa-Musiak, Ms.  Elena"/>
    <n v="23.14"/>
    <n v="4.1500000000000004"/>
    <n v="10455.1"/>
    <x v="1"/>
    <x v="2"/>
    <x v="1"/>
  </r>
  <r>
    <s v="Id1078"/>
    <s v="Bailey, Mr.  Chris"/>
    <n v="39.6"/>
    <n v="11.36"/>
    <n v="10450.549999999999"/>
    <x v="1"/>
    <x v="2"/>
    <x v="1"/>
  </r>
  <r>
    <s v="Id1079"/>
    <s v="Jacoby, Mr.  Bert"/>
    <n v="29.2"/>
    <n v="7.53"/>
    <n v="10436.1"/>
    <x v="1"/>
    <x v="2"/>
    <x v="0"/>
  </r>
  <r>
    <s v="Id1080"/>
    <s v="Crimmings, Mr.  John P."/>
    <n v="32.774999999999999"/>
    <n v="7.95"/>
    <n v="10435.07"/>
    <x v="1"/>
    <x v="2"/>
    <x v="1"/>
  </r>
  <r>
    <s v="Id1081"/>
    <s v="Crane, Mr.  Daniel P"/>
    <n v="24.035"/>
    <n v="8.5"/>
    <n v="10422.92"/>
    <x v="1"/>
    <x v="2"/>
    <x v="1"/>
  </r>
  <r>
    <s v="Id1082"/>
    <s v="Swartzfager, Mrs.  Lisa K."/>
    <n v="30.55"/>
    <n v="5.89"/>
    <n v="10419.65"/>
    <x v="1"/>
    <x v="2"/>
    <x v="2"/>
  </r>
  <r>
    <s v="Id1083"/>
    <s v="Clevenger, Mrs.  Kristine"/>
    <n v="28.81"/>
    <n v="8.76"/>
    <n v="10419.59"/>
    <x v="1"/>
    <x v="2"/>
    <x v="2"/>
  </r>
  <r>
    <s v="Id1084"/>
    <s v="Reichardt, Mr.  Paul A"/>
    <n v="31.66"/>
    <n v="4.1100000000000003"/>
    <n v="10407.98"/>
    <x v="1"/>
    <x v="2"/>
    <x v="1"/>
  </r>
  <r>
    <s v="Id1085"/>
    <s v="Morton, Mr.  Bryan"/>
    <n v="28.215"/>
    <n v="7.56"/>
    <n v="10407.09"/>
    <x v="1"/>
    <x v="2"/>
    <x v="1"/>
  </r>
  <r>
    <s v="Id1086"/>
    <s v="Sunstrum, Mr.  Chris"/>
    <n v="26.12"/>
    <n v="4.17"/>
    <n v="10403.27"/>
    <x v="1"/>
    <x v="2"/>
    <x v="2"/>
  </r>
  <r>
    <s v="Id1087"/>
    <s v="Frownfelter, Ms.  Milah B"/>
    <n v="36.630000000000003"/>
    <n v="11.42"/>
    <n v="10381.48"/>
    <x v="1"/>
    <x v="2"/>
    <x v="0"/>
  </r>
  <r>
    <s v="Id1088"/>
    <s v="Richter, Ms.  Annette M."/>
    <n v="33.344999999999999"/>
    <n v="7.33"/>
    <n v="10370.91"/>
    <x v="1"/>
    <x v="2"/>
    <x v="0"/>
  </r>
  <r>
    <s v="Id1089"/>
    <s v="England, Mrs.  Yoko"/>
    <n v="27.11"/>
    <n v="6.7"/>
    <n v="10356.67"/>
    <x v="1"/>
    <x v="2"/>
    <x v="1"/>
  </r>
  <r>
    <s v="Id1090"/>
    <s v="McLean, Ms.  Laura"/>
    <n v="26.6"/>
    <n v="5.27"/>
    <n v="10355.64"/>
    <x v="1"/>
    <x v="2"/>
    <x v="1"/>
  </r>
  <r>
    <s v="Id1091"/>
    <s v="Gardner, Ms.  Tess A."/>
    <n v="30.41"/>
    <n v="7.72"/>
    <n v="10352.48"/>
    <x v="1"/>
    <x v="2"/>
    <x v="1"/>
  </r>
  <r>
    <s v="Id1092"/>
    <s v="Lane, Mr.  William G."/>
    <n v="28.98"/>
    <n v="8.68"/>
    <n v="10345.93"/>
    <x v="1"/>
    <x v="2"/>
    <x v="2"/>
  </r>
  <r>
    <s v="Id1093"/>
    <s v="Vonachen, Ms.  Paige"/>
    <n v="31.24"/>
    <n v="9.8000000000000007"/>
    <n v="10338.93"/>
    <x v="1"/>
    <x v="2"/>
    <x v="1"/>
  </r>
  <r>
    <s v="Id1094"/>
    <s v="Smith, Mr.  Matthew J"/>
    <n v="31.54"/>
    <n v="4.4400000000000004"/>
    <n v="10329.06"/>
    <x v="1"/>
    <x v="2"/>
    <x v="1"/>
  </r>
  <r>
    <s v="Id1095"/>
    <s v="Kidwell, Mr.  Matthew"/>
    <n v="38.6"/>
    <n v="7.19"/>
    <n v="10325.209999999999"/>
    <x v="1"/>
    <x v="2"/>
    <x v="0"/>
  </r>
  <r>
    <s v="Id1096"/>
    <s v="Betancourth, Mrs.  Maria"/>
    <n v="37.950000000000003"/>
    <n v="6.06"/>
    <n v="10322.9"/>
    <x v="1"/>
    <x v="2"/>
    <x v="1"/>
  </r>
  <r>
    <s v="Id1097"/>
    <s v="Henstrom, Ms.  Stephanie D"/>
    <n v="38.97"/>
    <n v="5.12"/>
    <n v="10315.91"/>
    <x v="1"/>
    <x v="2"/>
    <x v="2"/>
  </r>
  <r>
    <s v="Id1098"/>
    <s v="Pereira, Ms.  Tiffany"/>
    <n v="21.2"/>
    <n v="10.72"/>
    <n v="10310.780000000001"/>
    <x v="1"/>
    <x v="2"/>
    <x v="0"/>
  </r>
  <r>
    <s v="Id1099"/>
    <s v="Black, Ms.  Sara M."/>
    <n v="23.96"/>
    <n v="9.58"/>
    <n v="10308.040000000001"/>
    <x v="1"/>
    <x v="2"/>
    <x v="1"/>
  </r>
  <r>
    <s v="Id1100"/>
    <s v="Brown, Mr.  Scott A."/>
    <n v="35.93"/>
    <n v="6.4"/>
    <n v="10276.99"/>
    <x v="1"/>
    <x v="2"/>
    <x v="1"/>
  </r>
  <r>
    <s v="Id1101"/>
    <s v="Reasoner, Mrs.  Lauren"/>
    <n v="26.11"/>
    <n v="6.8"/>
    <n v="10274.33"/>
    <x v="1"/>
    <x v="2"/>
    <x v="1"/>
  </r>
  <r>
    <s v="Id1102"/>
    <s v="Wandzilak, Mr.  Scott"/>
    <n v="32.299999999999997"/>
    <n v="9.48"/>
    <n v="10269.459999999999"/>
    <x v="1"/>
    <x v="2"/>
    <x v="0"/>
  </r>
  <r>
    <s v="Id1103"/>
    <s v="Carver, Mr.  Brian A."/>
    <n v="28.69"/>
    <n v="7.45"/>
    <n v="10264.44"/>
    <x v="1"/>
    <x v="2"/>
    <x v="2"/>
  </r>
  <r>
    <s v="Id1104"/>
    <s v="Borror, Ms.  Kaitlin R."/>
    <n v="31.28"/>
    <n v="6.94"/>
    <n v="10259.129999999999"/>
    <x v="1"/>
    <x v="2"/>
    <x v="2"/>
  </r>
  <r>
    <s v="Id1105"/>
    <s v="Saad, Mr.  Mohammad"/>
    <n v="30.21"/>
    <n v="7.83"/>
    <n v="10231.5"/>
    <x v="1"/>
    <x v="2"/>
    <x v="1"/>
  </r>
  <r>
    <s v="Id1106"/>
    <s v="Paul, Mr.  Charlie"/>
    <n v="38.28"/>
    <n v="10.17"/>
    <n v="10226.280000000001"/>
    <x v="1"/>
    <x v="2"/>
    <x v="0"/>
  </r>
  <r>
    <s v="Id1107"/>
    <s v="Trail, Mr.  Brent"/>
    <n v="29.9"/>
    <n v="8.9600000000000009"/>
    <n v="10214.64"/>
    <x v="1"/>
    <x v="2"/>
    <x v="2"/>
  </r>
  <r>
    <s v="Id1108"/>
    <s v="Benton, Ms.  Kelli M"/>
    <n v="23.18"/>
    <n v="6.96"/>
    <n v="10197.77"/>
    <x v="1"/>
    <x v="2"/>
    <x v="1"/>
  </r>
  <r>
    <s v="Id1109"/>
    <s v="Bauman, Mrs.  Sheridan H"/>
    <n v="33.020000000000003"/>
    <n v="5.07"/>
    <n v="10191.82"/>
    <x v="1"/>
    <x v="2"/>
    <x v="2"/>
  </r>
  <r>
    <s v="Id1110"/>
    <s v="Bakula, Mrs.  Sarah M."/>
    <n v="27.29"/>
    <n v="5.85"/>
    <n v="10160.870000000001"/>
    <x v="1"/>
    <x v="2"/>
    <x v="0"/>
  </r>
  <r>
    <s v="Id1111"/>
    <s v="Edwards, Ms.  Jennifer"/>
    <n v="23.18"/>
    <n v="10.56"/>
    <n v="10156.780000000001"/>
    <x v="1"/>
    <x v="2"/>
    <x v="2"/>
  </r>
  <r>
    <s v="Id1112"/>
    <s v="Davis, Mrs.  Laura J"/>
    <n v="32.659999999999997"/>
    <n v="8.92"/>
    <n v="10146.129999999999"/>
    <x v="1"/>
    <x v="2"/>
    <x v="1"/>
  </r>
  <r>
    <s v="Id1113"/>
    <s v="Weiler, Mr.  Thomas"/>
    <n v="30.78"/>
    <n v="8.6300000000000008"/>
    <n v="10141.14"/>
    <x v="1"/>
    <x v="2"/>
    <x v="1"/>
  </r>
  <r>
    <s v="Id1114"/>
    <s v="Schaaf, Ms.  Gisele"/>
    <n v="47.2"/>
    <n v="6.29"/>
    <n v="10139.84"/>
    <x v="1"/>
    <x v="2"/>
    <x v="2"/>
  </r>
  <r>
    <s v="Id1115"/>
    <s v="Sack, Ms.  Myra L"/>
    <n v="31.6"/>
    <n v="5.75"/>
    <n v="10118.42"/>
    <x v="1"/>
    <x v="2"/>
    <x v="0"/>
  </r>
  <r>
    <s v="Id1116"/>
    <s v="Chenard, Ms.  Melissa M."/>
    <n v="33.914999999999999"/>
    <n v="6.66"/>
    <n v="10115.01"/>
    <x v="1"/>
    <x v="2"/>
    <x v="0"/>
  </r>
  <r>
    <s v="Id1117"/>
    <s v="Williamson, Ms.  Eleanor F."/>
    <n v="23.54"/>
    <n v="5.0999999999999996"/>
    <n v="10107.219999999999"/>
    <x v="1"/>
    <x v="2"/>
    <x v="1"/>
  </r>
  <r>
    <s v="Id1118"/>
    <s v="Dollas, Ms.  Elizabeth"/>
    <n v="27.074999999999999"/>
    <n v="4.41"/>
    <n v="10106.129999999999"/>
    <x v="1"/>
    <x v="2"/>
    <x v="1"/>
  </r>
  <r>
    <s v="Id1119"/>
    <s v="Sprague, Mr.  Kenneth"/>
    <n v="25.8"/>
    <n v="5.52"/>
    <n v="10096.969999999999"/>
    <x v="1"/>
    <x v="2"/>
    <x v="2"/>
  </r>
  <r>
    <s v="Id1120"/>
    <s v="Michell, Mr.  Robert G."/>
    <n v="36.1"/>
    <n v="4.62"/>
    <n v="10085.85"/>
    <x v="1"/>
    <x v="2"/>
    <x v="0"/>
  </r>
  <r>
    <s v="Id1121"/>
    <s v="Datwyler, Mr.  Thomas C."/>
    <n v="30.495000000000001"/>
    <n v="5.74"/>
    <n v="10072.06"/>
    <x v="1"/>
    <x v="2"/>
    <x v="1"/>
  </r>
  <r>
    <s v="Id1122"/>
    <s v="Mead, Mr.  Matthew J."/>
    <n v="21.4"/>
    <n v="6.3"/>
    <n v="10065.41"/>
    <x v="1"/>
    <x v="2"/>
    <x v="2"/>
  </r>
  <r>
    <s v="Id1123"/>
    <s v="Kennedy, Ms.  Mallory D."/>
    <n v="32.299999999999997"/>
    <n v="10.27"/>
    <n v="10043.25"/>
    <x v="1"/>
    <x v="2"/>
    <x v="2"/>
  </r>
  <r>
    <s v="Id1124"/>
    <s v="Czech, Mr.  Christopher D."/>
    <n v="29.78"/>
    <n v="5.85"/>
    <n v="10027.15"/>
    <x v="1"/>
    <x v="2"/>
    <x v="1"/>
  </r>
  <r>
    <s v="Id1125"/>
    <s v="O'Brien, Mrs.  Jamie"/>
    <n v="34.76"/>
    <n v="5.92"/>
    <n v="10011.44"/>
    <x v="1"/>
    <x v="2"/>
    <x v="0"/>
  </r>
  <r>
    <s v="Id1126"/>
    <s v="Bachman, Ms.  Ariell"/>
    <n v="18.335000000000001"/>
    <n v="10.01"/>
    <n v="9991.0400000000009"/>
    <x v="1"/>
    <x v="1"/>
    <x v="0"/>
  </r>
  <r>
    <s v="Id1127"/>
    <s v="Bednar, Mr.  Christopher"/>
    <n v="32.299999999999997"/>
    <n v="9.59"/>
    <n v="9964.06"/>
    <x v="1"/>
    <x v="1"/>
    <x v="2"/>
  </r>
  <r>
    <s v="Id1128"/>
    <s v="Daye, Mr.  Ryan"/>
    <n v="27.74"/>
    <n v="10.37"/>
    <n v="9957.7199999999993"/>
    <x v="1"/>
    <x v="1"/>
    <x v="0"/>
  </r>
  <r>
    <s v="Id1129"/>
    <s v="Clarke, Mr.  Thomas B."/>
    <n v="24"/>
    <n v="4.01"/>
    <n v="9933.44"/>
    <x v="1"/>
    <x v="2"/>
    <x v="0"/>
  </r>
  <r>
    <s v="Id1130"/>
    <s v="Koren, Ms.  Katie"/>
    <n v="31.78"/>
    <n v="4.24"/>
    <n v="9931.9599999999991"/>
    <x v="1"/>
    <x v="1"/>
    <x v="2"/>
  </r>
  <r>
    <s v="Id1131"/>
    <s v="Kuramoto, Mrs.  Rachelle L"/>
    <n v="32.25"/>
    <n v="5.36"/>
    <n v="9930.64"/>
    <x v="1"/>
    <x v="1"/>
    <x v="0"/>
  </r>
  <r>
    <s v="Id1132"/>
    <s v="Lynn, Ms.  Colleen"/>
    <n v="30.114999999999998"/>
    <n v="4.99"/>
    <n v="9910.36"/>
    <x v="1"/>
    <x v="1"/>
    <x v="0"/>
  </r>
  <r>
    <s v="Id1133"/>
    <s v="Dierksen, Mr.  Gregory A"/>
    <n v="22.41"/>
    <n v="8.68"/>
    <n v="9907.83"/>
    <x v="1"/>
    <x v="2"/>
    <x v="2"/>
  </r>
  <r>
    <s v="Id1134"/>
    <s v="Zoeller, Ms.  Lara"/>
    <n v="45.72"/>
    <n v="4.2300000000000004"/>
    <n v="9894.69"/>
    <x v="1"/>
    <x v="1"/>
    <x v="0"/>
  </r>
  <r>
    <s v="Id1135"/>
    <s v="Flesch, Ms.  Megan"/>
    <n v="25"/>
    <n v="5.32"/>
    <n v="9890.23"/>
    <x v="1"/>
    <x v="2"/>
    <x v="0"/>
  </r>
  <r>
    <s v="Id1136"/>
    <s v="Maltby, Ms.  Sara"/>
    <n v="39.5"/>
    <n v="6.66"/>
    <n v="9880.07"/>
    <x v="1"/>
    <x v="1"/>
    <x v="0"/>
  </r>
  <r>
    <s v="Id1137"/>
    <s v="Custance, Ms.  Lucie J."/>
    <n v="37.729999999999997"/>
    <n v="7.4"/>
    <n v="9877.61"/>
    <x v="1"/>
    <x v="1"/>
    <x v="1"/>
  </r>
  <r>
    <s v="Id1138"/>
    <s v="Choi, Ms.  Elizabeth S."/>
    <n v="40.659999999999997"/>
    <n v="10.08"/>
    <n v="9875.68"/>
    <x v="1"/>
    <x v="1"/>
    <x v="0"/>
  </r>
  <r>
    <s v="Id1139"/>
    <s v="Barnett, Ms.  Carma S"/>
    <n v="34.200000000000003"/>
    <n v="8.58"/>
    <n v="9872.7000000000007"/>
    <x v="1"/>
    <x v="1"/>
    <x v="2"/>
  </r>
  <r>
    <s v="Id1140"/>
    <s v="Proulx, Mr.  Ryan"/>
    <n v="46.51"/>
    <n v="5.84"/>
    <n v="9870.59"/>
    <x v="1"/>
    <x v="1"/>
    <x v="2"/>
  </r>
  <r>
    <s v="Id1141"/>
    <s v="Hamilton, Mr.  Daniel"/>
    <n v="28.88"/>
    <n v="4.8600000000000003"/>
    <n v="9869.81"/>
    <x v="1"/>
    <x v="2"/>
    <x v="0"/>
  </r>
  <r>
    <s v="Id1142"/>
    <s v="Lundine, Ms.  Sarah"/>
    <n v="33.914999999999999"/>
    <n v="11.52"/>
    <n v="9866.2999999999993"/>
    <x v="1"/>
    <x v="1"/>
    <x v="0"/>
  </r>
  <r>
    <s v="Id1143"/>
    <s v="Paullin, Mr.  Matthew J"/>
    <n v="24.32"/>
    <n v="6.15"/>
    <n v="9863.4699999999993"/>
    <x v="1"/>
    <x v="2"/>
    <x v="0"/>
  </r>
  <r>
    <s v="Id1144"/>
    <s v="Delucia, Ms.  Francesca"/>
    <n v="25.8"/>
    <n v="9.94"/>
    <n v="9861.0300000000007"/>
    <x v="1"/>
    <x v="1"/>
    <x v="2"/>
  </r>
  <r>
    <s v="Id1145"/>
    <s v="Valentine, Ms.  Nicole"/>
    <n v="21.56"/>
    <n v="10.56"/>
    <n v="9855.1299999999992"/>
    <x v="1"/>
    <x v="1"/>
    <x v="0"/>
  </r>
  <r>
    <s v="Id1146"/>
    <s v="Mohara, Mr.  Toshiyuki"/>
    <n v="31.6"/>
    <n v="6.79"/>
    <n v="9850.43"/>
    <x v="1"/>
    <x v="2"/>
    <x v="0"/>
  </r>
  <r>
    <s v="Id1147"/>
    <s v="Fairbrother, Mr.  Tom L."/>
    <n v="42.93"/>
    <n v="4.8"/>
    <n v="9844.4500000000007"/>
    <x v="1"/>
    <x v="1"/>
    <x v="1"/>
  </r>
  <r>
    <s v="Id1148"/>
    <s v="Fagan, Mr.  Brian"/>
    <n v="26.72"/>
    <n v="5.75"/>
    <n v="9836.2099999999991"/>
    <x v="1"/>
    <x v="1"/>
    <x v="0"/>
  </r>
  <r>
    <s v="Id1149"/>
    <s v="Toth, Mr.  Matthew"/>
    <n v="26.67"/>
    <n v="5.81"/>
    <n v="9819.25"/>
    <x v="1"/>
    <x v="1"/>
    <x v="2"/>
  </r>
  <r>
    <s v="Id1150"/>
    <s v="Guinn, Ms.  Julee"/>
    <n v="42.68"/>
    <n v="9.2799999999999994"/>
    <n v="9800.89"/>
    <x v="1"/>
    <x v="1"/>
    <x v="1"/>
  </r>
  <r>
    <s v="Id1151"/>
    <s v="Rogers, Mr.  Christopher M."/>
    <n v="24.31"/>
    <n v="6.37"/>
    <n v="9788.8700000000008"/>
    <x v="1"/>
    <x v="2"/>
    <x v="2"/>
  </r>
  <r>
    <s v="Id1152"/>
    <s v="Diviney, Mr.  Ciaran"/>
    <n v="44.75"/>
    <n v="5.09"/>
    <n v="9787.32"/>
    <x v="1"/>
    <x v="1"/>
    <x v="0"/>
  </r>
  <r>
    <s v="Id1153"/>
    <s v="Marlatt, Ms.  Kara"/>
    <n v="30.78"/>
    <n v="7.94"/>
    <n v="9778.35"/>
    <x v="1"/>
    <x v="1"/>
    <x v="2"/>
  </r>
  <r>
    <s v="Id1154"/>
    <s v="Ohler, Ms.  Makie"/>
    <n v="21.86"/>
    <n v="10.95"/>
    <n v="9764.08"/>
    <x v="1"/>
    <x v="2"/>
    <x v="1"/>
  </r>
  <r>
    <s v="Id1155"/>
    <s v="Mossler, Ms.  Emily E"/>
    <n v="49.09"/>
    <n v="6.3"/>
    <n v="9753.49"/>
    <x v="1"/>
    <x v="1"/>
    <x v="2"/>
  </r>
  <r>
    <s v="Id1156"/>
    <s v="Segall, Mr.  Cary"/>
    <n v="47.74"/>
    <n v="8.0500000000000007"/>
    <n v="9748.91"/>
    <x v="1"/>
    <x v="1"/>
    <x v="1"/>
  </r>
  <r>
    <s v="Id1157"/>
    <s v="Sprieser, Mr.  Steven"/>
    <n v="30.2"/>
    <n v="9.8800000000000008"/>
    <n v="9724.5300000000007"/>
    <x v="1"/>
    <x v="2"/>
    <x v="1"/>
  </r>
  <r>
    <s v="Id1158"/>
    <s v="Blanco, Mr.  Jose Antonio Sr."/>
    <n v="33.25"/>
    <n v="7.42"/>
    <n v="9722.77"/>
    <x v="1"/>
    <x v="2"/>
    <x v="1"/>
  </r>
  <r>
    <s v="Id1159"/>
    <s v="Sheptock, Ms.  Tatiana"/>
    <n v="26.6"/>
    <n v="8.4499999999999993"/>
    <n v="9715.84"/>
    <x v="1"/>
    <x v="1"/>
    <x v="1"/>
  </r>
  <r>
    <s v="Id1160"/>
    <s v="Chruniak, Mr.  Dan T."/>
    <n v="26.35"/>
    <n v="6.21"/>
    <n v="9710.7099999999991"/>
    <x v="1"/>
    <x v="1"/>
    <x v="1"/>
  </r>
  <r>
    <s v="Id1161"/>
    <s v="Miller, Ms.  Liisa A."/>
    <n v="39.994999999999997"/>
    <n v="4.6500000000000004"/>
    <n v="9704.67"/>
    <x v="1"/>
    <x v="1"/>
    <x v="0"/>
  </r>
  <r>
    <s v="Id1162"/>
    <s v="Theis, Ms.  Kathryn E."/>
    <n v="22.92"/>
    <n v="5.87"/>
    <n v="9698.42"/>
    <x v="1"/>
    <x v="2"/>
    <x v="0"/>
  </r>
  <r>
    <s v="Id1163"/>
    <s v="Sadler, Mr.  Maxwell"/>
    <n v="24.78"/>
    <n v="4.24"/>
    <n v="9684.2900000000009"/>
    <x v="1"/>
    <x v="2"/>
    <x v="2"/>
  </r>
  <r>
    <s v="Id1164"/>
    <s v="Auger, Ms.  Pascale"/>
    <n v="34.07"/>
    <n v="7.81"/>
    <n v="9664.34"/>
    <x v="1"/>
    <x v="1"/>
    <x v="0"/>
  </r>
  <r>
    <s v="Id1165"/>
    <s v="Steadman, Ms.  Becca"/>
    <n v="30.14"/>
    <n v="9.85"/>
    <n v="9653.81"/>
    <x v="1"/>
    <x v="1"/>
    <x v="2"/>
  </r>
  <r>
    <s v="Id1166"/>
    <s v="McCarron, Ms.  Grace"/>
    <n v="18.05"/>
    <n v="6.94"/>
    <n v="9644.25"/>
    <x v="1"/>
    <x v="1"/>
    <x v="1"/>
  </r>
  <r>
    <s v="Id1167"/>
    <s v="Roecker, Ms.  Samantha"/>
    <n v="37.4"/>
    <n v="11.3"/>
    <n v="9634.5400000000009"/>
    <x v="1"/>
    <x v="1"/>
    <x v="2"/>
  </r>
  <r>
    <s v="Id1168"/>
    <s v="Giumarra, Mrs.  Nicole R."/>
    <n v="25.75"/>
    <n v="9.23"/>
    <n v="9630.91"/>
    <x v="1"/>
    <x v="2"/>
    <x v="2"/>
  </r>
  <r>
    <s v="Id1169"/>
    <s v="Peters, Mr.  David W"/>
    <n v="32.299999999999997"/>
    <n v="4.37"/>
    <n v="9630.4"/>
    <x v="1"/>
    <x v="1"/>
    <x v="2"/>
  </r>
  <r>
    <s v="Id1170"/>
    <s v="Bower, Mr.  Grant"/>
    <n v="28.61"/>
    <n v="5.76"/>
    <n v="9630.2999999999993"/>
    <x v="1"/>
    <x v="1"/>
    <x v="2"/>
  </r>
  <r>
    <s v="Id1171"/>
    <s v="Chen, Mrs.  Sophia"/>
    <n v="45.41"/>
    <n v="4.96"/>
    <n v="9628.7900000000009"/>
    <x v="1"/>
    <x v="1"/>
    <x v="2"/>
  </r>
  <r>
    <s v="Id1172"/>
    <s v="Capriccioso, Ms.  Christina"/>
    <n v="31.2"/>
    <n v="11.04"/>
    <n v="9625.92"/>
    <x v="1"/>
    <x v="1"/>
    <x v="0"/>
  </r>
  <r>
    <s v="Id1173"/>
    <s v="Starbuck, Mr.  Sam L."/>
    <n v="29.83"/>
    <n v="7.81"/>
    <n v="9620.33"/>
    <x v="1"/>
    <x v="2"/>
    <x v="0"/>
  </r>
  <r>
    <s v="Id1174"/>
    <s v="McMahon, Mrs.  Haley R."/>
    <n v="29.06"/>
    <n v="4.55"/>
    <n v="9619.18"/>
    <x v="1"/>
    <x v="1"/>
    <x v="1"/>
  </r>
  <r>
    <s v="Id1175"/>
    <s v="Rissell, Mr.  Ethan"/>
    <n v="27.454999999999998"/>
    <n v="6.13"/>
    <n v="9617.66"/>
    <x v="1"/>
    <x v="2"/>
    <x v="0"/>
  </r>
  <r>
    <s v="Id1176"/>
    <s v="Kromroy, Mr.  Andrew W"/>
    <n v="23.01"/>
    <n v="6.04"/>
    <n v="9597.6299999999992"/>
    <x v="1"/>
    <x v="2"/>
    <x v="0"/>
  </r>
  <r>
    <s v="Id1177"/>
    <s v="Manfredi, Mr.  Mark G"/>
    <n v="31.39"/>
    <n v="8.85"/>
    <n v="9584.0400000000009"/>
    <x v="1"/>
    <x v="1"/>
    <x v="1"/>
  </r>
  <r>
    <s v="Id1178"/>
    <s v="Manwaring, Ms.  Kasey E."/>
    <n v="34.770000000000003"/>
    <n v="10.54"/>
    <n v="9583.89"/>
    <x v="1"/>
    <x v="1"/>
    <x v="0"/>
  </r>
  <r>
    <s v="Id1179"/>
    <s v="Tomaszewski, Mr.  Jeff"/>
    <n v="24.48"/>
    <n v="4.37"/>
    <n v="9582.5400000000009"/>
    <x v="1"/>
    <x v="2"/>
    <x v="2"/>
  </r>
  <r>
    <s v="Id1180"/>
    <s v="Gannon, Ms.  Amy"/>
    <n v="22.61"/>
    <n v="9.6300000000000008"/>
    <n v="9566.99"/>
    <x v="1"/>
    <x v="1"/>
    <x v="1"/>
  </r>
  <r>
    <s v="Id1181"/>
    <s v="Frye, Mr.  Adam"/>
    <n v="34.299999999999997"/>
    <n v="10.37"/>
    <n v="9563.0300000000007"/>
    <x v="1"/>
    <x v="2"/>
    <x v="1"/>
  </r>
  <r>
    <s v="Id1182"/>
    <s v="Jenkins, Ms.  Kristin M"/>
    <n v="46.09"/>
    <n v="5.44"/>
    <n v="9549.57"/>
    <x v="1"/>
    <x v="1"/>
    <x v="1"/>
  </r>
  <r>
    <s v="Id1183"/>
    <s v="Currier, Ms.  Mary-Lynn B."/>
    <n v="44.744999999999997"/>
    <n v="5.19"/>
    <n v="9541.7000000000007"/>
    <x v="1"/>
    <x v="1"/>
    <x v="1"/>
  </r>
  <r>
    <s v="Id1184"/>
    <s v="Whittendale, Mrs.  Jamie A"/>
    <n v="26.33"/>
    <n v="11.8"/>
    <n v="9540.17"/>
    <x v="1"/>
    <x v="1"/>
    <x v="2"/>
  </r>
  <r>
    <s v="Id1185"/>
    <s v="Rixe, Mr.  Jeffrey A."/>
    <n v="26.6"/>
    <n v="8.3800000000000008"/>
    <n v="9538.65"/>
    <x v="1"/>
    <x v="1"/>
    <x v="0"/>
  </r>
  <r>
    <s v="Id1186"/>
    <s v="Ballon-Landa, Ms.  Nicole"/>
    <n v="27.5"/>
    <n v="7.58"/>
    <n v="9528.9"/>
    <x v="1"/>
    <x v="1"/>
    <x v="2"/>
  </r>
  <r>
    <s v="Id1187"/>
    <s v="Zaferos, Ms.  Audrey"/>
    <n v="41.55"/>
    <n v="4.6100000000000003"/>
    <n v="9507.68"/>
    <x v="1"/>
    <x v="1"/>
    <x v="1"/>
  </r>
  <r>
    <s v="Id1188"/>
    <s v="Jackson, Mr.  Jacob"/>
    <n v="41.47"/>
    <n v="4.7"/>
    <n v="9504.31"/>
    <x v="1"/>
    <x v="2"/>
    <x v="2"/>
  </r>
  <r>
    <s v="Id1189"/>
    <s v="Evans Marke, Mr.  Daniel S"/>
    <n v="24.795000000000002"/>
    <n v="6.05"/>
    <n v="9500.57"/>
    <x v="1"/>
    <x v="1"/>
    <x v="0"/>
  </r>
  <r>
    <s v="Id1190"/>
    <s v="Samland, Mr.  Marc C."/>
    <n v="29.48"/>
    <n v="5.63"/>
    <n v="9487.64"/>
    <x v="1"/>
    <x v="1"/>
    <x v="2"/>
  </r>
  <r>
    <s v="Id1191"/>
    <s v="Shapiro, Mr.  Mark S"/>
    <n v="28.09"/>
    <n v="6.06"/>
    <n v="9453.92"/>
    <x v="1"/>
    <x v="1"/>
    <x v="2"/>
  </r>
  <r>
    <s v="Id1192"/>
    <s v="Snitzer, Mr.  Dan"/>
    <n v="32.729999999999997"/>
    <n v="5.19"/>
    <n v="9448.42"/>
    <x v="1"/>
    <x v="1"/>
    <x v="0"/>
  </r>
  <r>
    <s v="Id1193"/>
    <s v="Herra Arroyo, Ms.  Gabriela"/>
    <n v="27.36"/>
    <n v="8.9600000000000009"/>
    <n v="9447.3799999999992"/>
    <x v="1"/>
    <x v="1"/>
    <x v="0"/>
  </r>
  <r>
    <s v="Id1194"/>
    <s v="Watters, Ms.  Amanda"/>
    <n v="27.265000000000001"/>
    <n v="11.39"/>
    <n v="9447.25"/>
    <x v="1"/>
    <x v="1"/>
    <x v="1"/>
  </r>
  <r>
    <s v="Id1195"/>
    <s v="Steele-Belkin, Ms.  Dara"/>
    <n v="48.07"/>
    <n v="4.0599999999999996"/>
    <n v="9432.93"/>
    <x v="1"/>
    <x v="1"/>
    <x v="1"/>
  </r>
  <r>
    <s v="Id1196"/>
    <s v="Christensen, Ms.  Rachelle R"/>
    <n v="30.8"/>
    <n v="5.23"/>
    <n v="9414.92"/>
    <x v="1"/>
    <x v="1"/>
    <x v="2"/>
  </r>
  <r>
    <s v="Id1197"/>
    <s v="Hodge, Ms.  Brenda J"/>
    <n v="32.299999999999997"/>
    <n v="5.05"/>
    <n v="9411.01"/>
    <x v="1"/>
    <x v="1"/>
    <x v="0"/>
  </r>
  <r>
    <s v="Id1198"/>
    <s v="Rusterholz, Mr.  Tim"/>
    <n v="39.700000000000003"/>
    <n v="7.34"/>
    <n v="9391.35"/>
    <x v="1"/>
    <x v="2"/>
    <x v="0"/>
  </r>
  <r>
    <s v="Id1199"/>
    <s v="Lafrance, Mr.  Sylvain"/>
    <n v="35.97"/>
    <n v="8.1300000000000008"/>
    <n v="9386.16"/>
    <x v="1"/>
    <x v="2"/>
    <x v="2"/>
  </r>
  <r>
    <s v="Id1200"/>
    <s v="Hallis, Mrs.  Lisa M"/>
    <n v="25.86"/>
    <n v="6.68"/>
    <n v="9380.75"/>
    <x v="1"/>
    <x v="1"/>
    <x v="2"/>
  </r>
  <r>
    <s v="Id1201"/>
    <s v="Marshall, Mr.  Ryan"/>
    <n v="30.03"/>
    <n v="11.51"/>
    <n v="9377.9"/>
    <x v="1"/>
    <x v="1"/>
    <x v="1"/>
  </r>
  <r>
    <s v="Id1202"/>
    <s v="Salowitz, Mrs.  Kaitlin M"/>
    <n v="25.76"/>
    <n v="6.02"/>
    <n v="9377.4500000000007"/>
    <x v="1"/>
    <x v="1"/>
    <x v="0"/>
  </r>
  <r>
    <s v="Id1203"/>
    <s v="Blake, Mr.  William R."/>
    <n v="22.42"/>
    <n v="7.96"/>
    <n v="9361.33"/>
    <x v="1"/>
    <x v="2"/>
    <x v="1"/>
  </r>
  <r>
    <s v="Id1204"/>
    <s v="Langerak, Mr.  Bruce"/>
    <n v="33.18"/>
    <n v="6.01"/>
    <n v="9344.2000000000007"/>
    <x v="1"/>
    <x v="1"/>
    <x v="1"/>
  </r>
  <r>
    <s v="Id1205"/>
    <s v="Bonilla, Mrs.  Veronica"/>
    <n v="43.04"/>
    <n v="5.9"/>
    <n v="9338.61"/>
    <x v="1"/>
    <x v="1"/>
    <x v="1"/>
  </r>
  <r>
    <s v="Id1206"/>
    <s v="Ciabattoni, Mr.  Warren"/>
    <n v="34.15"/>
    <n v="4.49"/>
    <n v="9320.26"/>
    <x v="1"/>
    <x v="1"/>
    <x v="1"/>
  </r>
  <r>
    <s v="Id1207"/>
    <s v="Escanero Palmer, Mrs.  Daniela"/>
    <n v="25.78"/>
    <n v="6.25"/>
    <n v="9315.41"/>
    <x v="1"/>
    <x v="1"/>
    <x v="1"/>
  </r>
  <r>
    <s v="Id1208"/>
    <s v="Lowe, Ms.  Deirdre A"/>
    <n v="21.02"/>
    <n v="9.6199999999999992"/>
    <n v="9310.81"/>
    <x v="1"/>
    <x v="2"/>
    <x v="1"/>
  </r>
  <r>
    <s v="Id1209"/>
    <s v="Osmark, Mr.  Mathias"/>
    <n v="37.51"/>
    <n v="11.06"/>
    <n v="9304.7000000000007"/>
    <x v="1"/>
    <x v="2"/>
    <x v="0"/>
  </r>
  <r>
    <s v="Id1210"/>
    <s v="Lawson, Mr.  Matthew"/>
    <n v="25.745000000000001"/>
    <n v="6.11"/>
    <n v="9301.89"/>
    <x v="1"/>
    <x v="1"/>
    <x v="1"/>
  </r>
  <r>
    <s v="Id1211"/>
    <s v="Warwick, Mr.  Kurt"/>
    <n v="31.35"/>
    <n v="11.49"/>
    <n v="9290.14"/>
    <x v="1"/>
    <x v="2"/>
    <x v="0"/>
  </r>
  <r>
    <s v="Id1212"/>
    <s v="Magnuson, Mr.  Samuel"/>
    <n v="29.83"/>
    <n v="8.68"/>
    <n v="9288.0300000000007"/>
    <x v="1"/>
    <x v="1"/>
    <x v="0"/>
  </r>
  <r>
    <s v="Id1213"/>
    <s v="Marsh, Mrs.  Emily"/>
    <n v="25.49"/>
    <n v="5.68"/>
    <n v="9285.8700000000008"/>
    <x v="1"/>
    <x v="1"/>
    <x v="0"/>
  </r>
  <r>
    <s v="Id1214"/>
    <s v="Kari, Ms.  Tiffany"/>
    <n v="34.1"/>
    <n v="8.4499999999999993"/>
    <n v="9283.56"/>
    <x v="1"/>
    <x v="1"/>
    <x v="0"/>
  </r>
  <r>
    <s v="Id1215"/>
    <s v="Standiford, Mr.  Alex F"/>
    <n v="25.84"/>
    <n v="8.51"/>
    <n v="9282.48"/>
    <x v="1"/>
    <x v="2"/>
    <x v="2"/>
  </r>
  <r>
    <s v="Id1216"/>
    <s v="Sherwin, Ms.  Alice"/>
    <n v="20.6"/>
    <n v="7.62"/>
    <n v="9264.7999999999993"/>
    <x v="1"/>
    <x v="1"/>
    <x v="1"/>
  </r>
  <r>
    <s v="Id1217"/>
    <s v="Parker, Ms.  Allison M."/>
    <n v="28.88"/>
    <n v="10.18"/>
    <n v="9249.5"/>
    <x v="1"/>
    <x v="1"/>
    <x v="1"/>
  </r>
  <r>
    <s v="Id1218"/>
    <s v="Blekeli, Mr.  Johannes Fiskerstand"/>
    <n v="28.24"/>
    <n v="5.36"/>
    <n v="9247.94"/>
    <x v="1"/>
    <x v="1"/>
    <x v="1"/>
  </r>
  <r>
    <s v="Id1219"/>
    <s v="Vangampleare, Mr.  Stephen"/>
    <n v="25.46"/>
    <n v="11.78"/>
    <n v="9225.26"/>
    <x v="1"/>
    <x v="2"/>
    <x v="0"/>
  </r>
  <r>
    <s v="Id1220"/>
    <s v="Hiatt, Mr.  Jon M"/>
    <n v="29.64"/>
    <n v="10.82"/>
    <n v="9222.4"/>
    <x v="1"/>
    <x v="1"/>
    <x v="0"/>
  </r>
  <r>
    <s v="Id1221"/>
    <s v="Tadesse, Mr.  Fasil"/>
    <n v="31.27"/>
    <n v="7.73"/>
    <n v="9210.06"/>
    <x v="1"/>
    <x v="1"/>
    <x v="0"/>
  </r>
  <r>
    <s v="Id1222"/>
    <s v="Jaswell, Ms.  Megan C."/>
    <n v="19.95"/>
    <n v="6.24"/>
    <n v="9193.84"/>
    <x v="1"/>
    <x v="1"/>
    <x v="1"/>
  </r>
  <r>
    <s v="Id1223"/>
    <s v="Phillips-Cook, Ms.  Lisa J."/>
    <n v="21.3"/>
    <n v="10.42"/>
    <n v="9182.17"/>
    <x v="1"/>
    <x v="1"/>
    <x v="0"/>
  </r>
  <r>
    <s v="Id1224"/>
    <s v="Clark, Mr.  Doron P"/>
    <n v="31.635000000000002"/>
    <n v="11.11"/>
    <n v="9174.14"/>
    <x v="1"/>
    <x v="2"/>
    <x v="1"/>
  </r>
  <r>
    <s v="Id1225"/>
    <s v="Wang, Ms.  Katharina"/>
    <n v="23.9"/>
    <n v="7.67"/>
    <n v="9171.75"/>
    <x v="1"/>
    <x v="1"/>
    <x v="2"/>
  </r>
  <r>
    <s v="Id1226"/>
    <s v="Desruisseaux, Mr.  Carl"/>
    <n v="34.15"/>
    <n v="6.15"/>
    <n v="9159.51"/>
    <x v="1"/>
    <x v="1"/>
    <x v="2"/>
  </r>
  <r>
    <s v="Id1227"/>
    <s v="Ripp, Ms.  Kelsey J."/>
    <n v="28.71"/>
    <n v="5.71"/>
    <n v="9147.5"/>
    <x v="1"/>
    <x v="1"/>
    <x v="1"/>
  </r>
  <r>
    <s v="Id1228"/>
    <s v="Harris, Mr.  Stephen A."/>
    <n v="36.700000000000003"/>
    <n v="8.6999999999999993"/>
    <n v="9144.57"/>
    <x v="1"/>
    <x v="2"/>
    <x v="2"/>
  </r>
  <r>
    <s v="Id1229"/>
    <s v="Shafer, Mr.  Dan"/>
    <n v="34.1"/>
    <n v="9.0399999999999991"/>
    <n v="9140.9500000000007"/>
    <x v="1"/>
    <x v="2"/>
    <x v="0"/>
  </r>
  <r>
    <s v="Id1230"/>
    <s v="Hemesath, Ms.  Katie C"/>
    <n v="25.7"/>
    <n v="5.61"/>
    <n v="9101.7999999999993"/>
    <x v="1"/>
    <x v="1"/>
    <x v="1"/>
  </r>
  <r>
    <s v="Id1231"/>
    <s v="Vinci, Ms.  Melissa K"/>
    <n v="21.68"/>
    <n v="8.1199999999999992"/>
    <n v="9095.94"/>
    <x v="1"/>
    <x v="2"/>
    <x v="1"/>
  </r>
  <r>
    <s v="Id1232"/>
    <s v="Diamond-Husmann, Ms.  Kara H"/>
    <n v="25.175000000000001"/>
    <n v="4.74"/>
    <n v="9095.07"/>
    <x v="1"/>
    <x v="1"/>
    <x v="2"/>
  </r>
  <r>
    <s v="Id1233"/>
    <s v="Soto, Mr.  Juan Carlos"/>
    <n v="44.77"/>
    <n v="4.0599999999999996"/>
    <n v="9058.73"/>
    <x v="1"/>
    <x v="2"/>
    <x v="2"/>
  </r>
  <r>
    <s v="Id1234"/>
    <s v="Howard, Mr.  John III"/>
    <n v="37.07"/>
    <n v="5.69"/>
    <n v="9048.0300000000007"/>
    <x v="1"/>
    <x v="1"/>
    <x v="2"/>
  </r>
  <r>
    <s v="Id1235"/>
    <s v="Patrick, Mrs.  Sarah M"/>
    <n v="39.799999999999997"/>
    <n v="5.66"/>
    <n v="9010.2000000000007"/>
    <x v="1"/>
    <x v="1"/>
    <x v="0"/>
  </r>
  <r>
    <s v="Id1236"/>
    <s v="Dacko, Mrs.  Kristin C"/>
    <n v="26.36"/>
    <n v="4.32"/>
    <n v="8998.43"/>
    <x v="1"/>
    <x v="1"/>
    <x v="1"/>
  </r>
  <r>
    <s v="Id1237"/>
    <s v="Glassey, Ms.  Casey M."/>
    <n v="29.925000000000001"/>
    <n v="8.2899999999999991"/>
    <n v="8988.16"/>
    <x v="1"/>
    <x v="1"/>
    <x v="1"/>
  </r>
  <r>
    <s v="Id1238"/>
    <s v="Frechette, Mr.  Samuel"/>
    <n v="37.29"/>
    <n v="10.46"/>
    <n v="8978.19"/>
    <x v="1"/>
    <x v="1"/>
    <x v="2"/>
  </r>
  <r>
    <s v="Id1239"/>
    <s v="Benitez, Mr.  Braulio"/>
    <n v="30.2"/>
    <n v="11.96"/>
    <n v="8968.33"/>
    <x v="1"/>
    <x v="2"/>
    <x v="2"/>
  </r>
  <r>
    <s v="Id1240"/>
    <s v="Gauthier, Ms.  Anne-Marie"/>
    <n v="24.225000000000001"/>
    <n v="4.25"/>
    <n v="8965.7999999999993"/>
    <x v="1"/>
    <x v="1"/>
    <x v="0"/>
  </r>
  <r>
    <s v="Id1241"/>
    <s v="Fazioli, Mr.  Samuel K."/>
    <n v="31.445"/>
    <n v="8.33"/>
    <n v="8964.06"/>
    <x v="1"/>
    <x v="2"/>
    <x v="2"/>
  </r>
  <r>
    <s v="Id1242"/>
    <s v="Chorney, Mrs.  Yuki"/>
    <n v="38.880000000000003"/>
    <n v="4.29"/>
    <n v="8954.99"/>
    <x v="1"/>
    <x v="1"/>
    <x v="0"/>
  </r>
  <r>
    <s v="Id1243"/>
    <s v="Dannenhauer, Mr.  Rafer"/>
    <n v="43.89"/>
    <n v="6.32"/>
    <n v="8944.1200000000008"/>
    <x v="1"/>
    <x v="2"/>
    <x v="2"/>
  </r>
  <r>
    <s v="Id1244"/>
    <s v="McComb, Ms.  Claire"/>
    <n v="25.6"/>
    <n v="5.65"/>
    <n v="8932.08"/>
    <x v="1"/>
    <x v="1"/>
    <x v="1"/>
  </r>
  <r>
    <s v="Id1245"/>
    <s v="Blake, Ms.  Erynn J."/>
    <n v="29.545000000000002"/>
    <n v="8.41"/>
    <n v="8930.93"/>
    <x v="1"/>
    <x v="1"/>
    <x v="2"/>
  </r>
  <r>
    <s v="Id1246"/>
    <s v="Sambasivam, Mr.  Mahesh"/>
    <n v="23.25"/>
    <n v="11.96"/>
    <n v="8908.4699999999993"/>
    <x v="1"/>
    <x v="2"/>
    <x v="2"/>
  </r>
  <r>
    <s v="Id1247"/>
    <s v="Maina, Mr.  Stanley"/>
    <n v="43.95"/>
    <n v="5.17"/>
    <n v="8906.14"/>
    <x v="1"/>
    <x v="1"/>
    <x v="2"/>
  </r>
  <r>
    <s v="Id1248"/>
    <s v="Keshian, Mr.  Gregory"/>
    <n v="21.85"/>
    <n v="8.76"/>
    <n v="8891.14"/>
    <x v="1"/>
    <x v="1"/>
    <x v="0"/>
  </r>
  <r>
    <s v="Id1249"/>
    <s v="Maas, Mr.  Eric"/>
    <n v="25.73"/>
    <n v="7.99"/>
    <n v="8890.59"/>
    <x v="1"/>
    <x v="1"/>
    <x v="0"/>
  </r>
  <r>
    <s v="Id1250"/>
    <s v="Sinasac, Ms.  Rachel M"/>
    <n v="32.229999999999997"/>
    <n v="8.59"/>
    <n v="8871.15"/>
    <x v="1"/>
    <x v="1"/>
    <x v="0"/>
  </r>
  <r>
    <s v="Id1251"/>
    <s v="Van De Kamp, Mr.  Fritz"/>
    <n v="32.204999999999998"/>
    <n v="6.14"/>
    <n v="8835.26"/>
    <x v="1"/>
    <x v="2"/>
    <x v="2"/>
  </r>
  <r>
    <s v="Id1252"/>
    <s v="Ruffo, Mr.  Brad"/>
    <n v="26.41"/>
    <n v="4.08"/>
    <n v="8827.2099999999991"/>
    <x v="1"/>
    <x v="2"/>
    <x v="1"/>
  </r>
  <r>
    <s v="Id1253"/>
    <s v="Long, Ms.  Claire M"/>
    <n v="30.2"/>
    <n v="6.25"/>
    <n v="8825.09"/>
    <x v="1"/>
    <x v="1"/>
    <x v="0"/>
  </r>
  <r>
    <s v="Id1254"/>
    <s v="Rohde, Mrs.  Jennifer"/>
    <n v="31.26"/>
    <n v="5.94"/>
    <n v="8824.27"/>
    <x v="1"/>
    <x v="1"/>
    <x v="1"/>
  </r>
  <r>
    <s v="Id1255"/>
    <s v="Bonzi, Ms.  Maria S."/>
    <n v="33.725000000000001"/>
    <n v="6.45"/>
    <n v="8823.99"/>
    <x v="1"/>
    <x v="1"/>
    <x v="0"/>
  </r>
  <r>
    <s v="Id1256"/>
    <s v="Moore, Ms.  Katherine E"/>
    <n v="28.9"/>
    <n v="5.74"/>
    <n v="8823.2800000000007"/>
    <x v="1"/>
    <x v="1"/>
    <x v="1"/>
  </r>
  <r>
    <s v="Id1257"/>
    <s v="McGrane, Mr.  Michael"/>
    <n v="45.69"/>
    <n v="4.43"/>
    <n v="8821.8799999999992"/>
    <x v="1"/>
    <x v="1"/>
    <x v="0"/>
  </r>
  <r>
    <s v="Id1258"/>
    <s v="Stepnowski, Ms.  Roxanne"/>
    <n v="21.03"/>
    <n v="6.5"/>
    <n v="8800.49"/>
    <x v="1"/>
    <x v="2"/>
    <x v="2"/>
  </r>
  <r>
    <s v="Id1259"/>
    <s v="Merkle, Mr.  Israel"/>
    <n v="37"/>
    <n v="8.75"/>
    <n v="8798.59"/>
    <x v="1"/>
    <x v="1"/>
    <x v="1"/>
  </r>
  <r>
    <s v="Id1260"/>
    <s v="Schaefer, Mr.  Samalya"/>
    <n v="25.4"/>
    <n v="11.96"/>
    <n v="8782.4699999999993"/>
    <x v="1"/>
    <x v="1"/>
    <x v="0"/>
  </r>
  <r>
    <s v="Id1261"/>
    <s v="Vigneron, Mr.  Peter"/>
    <n v="32.299999999999997"/>
    <n v="10.54"/>
    <n v="8765.25"/>
    <x v="1"/>
    <x v="1"/>
    <x v="0"/>
  </r>
  <r>
    <s v="Id1262"/>
    <s v="Mucci, Ms.  Alicia"/>
    <n v="23.94"/>
    <n v="4.54"/>
    <n v="8760.1200000000008"/>
    <x v="1"/>
    <x v="1"/>
    <x v="1"/>
  </r>
  <r>
    <s v="Id1263"/>
    <s v="MacDonald, Ms.  Sarah K."/>
    <n v="46.4"/>
    <n v="5.71"/>
    <n v="8747.68"/>
    <x v="1"/>
    <x v="1"/>
    <x v="0"/>
  </r>
  <r>
    <s v="Id1264"/>
    <s v="Deng, Mr.  Guomin"/>
    <n v="40.375"/>
    <n v="6.25"/>
    <n v="8733.23"/>
    <x v="1"/>
    <x v="1"/>
    <x v="0"/>
  </r>
  <r>
    <s v="Id1265"/>
    <s v="De Mata, Mr.  Javier"/>
    <n v="28.7"/>
    <n v="9.4700000000000006"/>
    <n v="8703.4599999999991"/>
    <x v="1"/>
    <x v="2"/>
    <x v="0"/>
  </r>
  <r>
    <s v="Id1266"/>
    <s v="Strickland, Mr.  Matt"/>
    <n v="26.63"/>
    <n v="5.7"/>
    <n v="8701.84"/>
    <x v="1"/>
    <x v="1"/>
    <x v="0"/>
  </r>
  <r>
    <s v="Id1267"/>
    <s v="Cheney, Mr.  Thomas S"/>
    <n v="22.515000000000001"/>
    <n v="11.18"/>
    <n v="8688.86"/>
    <x v="1"/>
    <x v="1"/>
    <x v="1"/>
  </r>
  <r>
    <s v="Id1268"/>
    <s v="Godoy, Ms.  Martha Patricia"/>
    <n v="36.575000000000003"/>
    <n v="10.98"/>
    <n v="8671.19"/>
    <x v="1"/>
    <x v="1"/>
    <x v="1"/>
  </r>
  <r>
    <s v="Id1269"/>
    <s v="Rider, Ms.  Alicia"/>
    <n v="23.66"/>
    <n v="5.1100000000000003"/>
    <n v="8665.14"/>
    <x v="1"/>
    <x v="1"/>
    <x v="0"/>
  </r>
  <r>
    <s v="Id1270"/>
    <s v="Evans, Ms.  Jennifer V."/>
    <n v="18.62"/>
    <n v="10.24"/>
    <n v="8665.09"/>
    <x v="1"/>
    <x v="2"/>
    <x v="2"/>
  </r>
  <r>
    <s v="Id1271"/>
    <s v="Anderson, Mr.  Michael W."/>
    <n v="19.190000000000001"/>
    <n v="7.71"/>
    <n v="8627.5400000000009"/>
    <x v="1"/>
    <x v="1"/>
    <x v="2"/>
  </r>
  <r>
    <s v="Id1272"/>
    <s v="Walters, Mr.  Eddie C"/>
    <n v="27.5"/>
    <n v="6.03"/>
    <n v="8615.2999999999993"/>
    <x v="1"/>
    <x v="1"/>
    <x v="0"/>
  </r>
  <r>
    <s v="Id1273"/>
    <s v="Leboeuf, Mr.  Maxime M"/>
    <n v="27.36"/>
    <n v="5.96"/>
    <n v="8606.2199999999993"/>
    <x v="1"/>
    <x v="0"/>
    <x v="2"/>
  </r>
  <r>
    <s v="Id1274"/>
    <s v="Scheibel, Mr.  Mark D"/>
    <n v="20.350000000000001"/>
    <n v="4.16"/>
    <n v="8605.36"/>
    <x v="1"/>
    <x v="1"/>
    <x v="2"/>
  </r>
  <r>
    <s v="Id1275"/>
    <s v="Ritter, Mr.  Adam"/>
    <n v="24.035"/>
    <n v="6.11"/>
    <n v="8604.48"/>
    <x v="1"/>
    <x v="2"/>
    <x v="2"/>
  </r>
  <r>
    <s v="Id1276"/>
    <s v="Deeg, Mr.  Justin M"/>
    <n v="23.56"/>
    <n v="5.97"/>
    <n v="8603.82"/>
    <x v="1"/>
    <x v="1"/>
    <x v="1"/>
  </r>
  <r>
    <s v="Id1277"/>
    <s v="Pretot, Ms.  Svetlana V."/>
    <n v="27.17"/>
    <n v="10.81"/>
    <n v="8601.33"/>
    <x v="1"/>
    <x v="1"/>
    <x v="1"/>
  </r>
  <r>
    <s v="Id1278"/>
    <s v="Willsey, Ms.  Jana L"/>
    <n v="34.32"/>
    <n v="5.7"/>
    <n v="8596.83"/>
    <x v="1"/>
    <x v="1"/>
    <x v="0"/>
  </r>
  <r>
    <s v="Id1279"/>
    <s v="Roach, Ms.  Laura"/>
    <n v="23.87"/>
    <n v="4.7699999999999996"/>
    <n v="8582.2999999999993"/>
    <x v="1"/>
    <x v="1"/>
    <x v="1"/>
  </r>
  <r>
    <s v="Id1280"/>
    <s v="Jacobsen, Mr.  Torrey C III"/>
    <n v="30.15"/>
    <n v="4.25"/>
    <n v="8573.2999999999993"/>
    <x v="1"/>
    <x v="1"/>
    <x v="2"/>
  </r>
  <r>
    <s v="Id1281"/>
    <s v="O'Hora, Mr.  Paul"/>
    <n v="26.36"/>
    <n v="5.52"/>
    <n v="8572.0400000000009"/>
    <x v="1"/>
    <x v="1"/>
    <x v="2"/>
  </r>
  <r>
    <s v="Id1282"/>
    <s v="Amato, Ms.  Jennifer D."/>
    <n v="45.32"/>
    <n v="6.53"/>
    <n v="8569.86"/>
    <x v="1"/>
    <x v="1"/>
    <x v="0"/>
  </r>
  <r>
    <s v="Id1283"/>
    <s v="Reed, Mr.  Erik"/>
    <n v="31.93"/>
    <n v="4.82"/>
    <n v="8567.25"/>
    <x v="1"/>
    <x v="1"/>
    <x v="1"/>
  </r>
  <r>
    <s v="Id1284"/>
    <s v="Wegner, Ms.  Lana J"/>
    <n v="36"/>
    <n v="11.94"/>
    <n v="8556.91"/>
    <x v="1"/>
    <x v="1"/>
    <x v="1"/>
  </r>
  <r>
    <s v="Id1285"/>
    <s v="Bokun, Ms.  Rebecca E"/>
    <n v="32"/>
    <n v="7.85"/>
    <n v="8551.35"/>
    <x v="1"/>
    <x v="1"/>
    <x v="2"/>
  </r>
  <r>
    <s v="Id1286"/>
    <s v="Ainsley, Ms.  Katie M."/>
    <n v="29.37"/>
    <n v="8.01"/>
    <n v="8547.69"/>
    <x v="1"/>
    <x v="1"/>
    <x v="1"/>
  </r>
  <r>
    <s v="Id1287"/>
    <s v="Foster, Ms.  Elizabeth A."/>
    <n v="23.6"/>
    <n v="7.4"/>
    <n v="8539.67"/>
    <x v="1"/>
    <x v="1"/>
    <x v="0"/>
  </r>
  <r>
    <s v="Id1288"/>
    <s v="Overpeck, Ms.  Sarah"/>
    <n v="33.155000000000001"/>
    <n v="8.3800000000000008"/>
    <n v="8538.2900000000009"/>
    <x v="1"/>
    <x v="1"/>
    <x v="0"/>
  </r>
  <r>
    <s v="Id1289"/>
    <s v="Levine, Ms.  Annie J."/>
    <n v="24.32"/>
    <n v="11.56"/>
    <n v="8534.67"/>
    <x v="1"/>
    <x v="1"/>
    <x v="0"/>
  </r>
  <r>
    <s v="Id1290"/>
    <s v="Jean, Ms.  Annie"/>
    <n v="36.299999999999997"/>
    <n v="4.6100000000000003"/>
    <n v="8527.5300000000007"/>
    <x v="1"/>
    <x v="1"/>
    <x v="2"/>
  </r>
  <r>
    <s v="Id1291"/>
    <s v="Wild, Ms.  Lindsey"/>
    <n v="34.4"/>
    <n v="4.95"/>
    <n v="8522"/>
    <x v="1"/>
    <x v="1"/>
    <x v="2"/>
  </r>
  <r>
    <s v="Id1292"/>
    <s v="Tabor, Ms.  Laura"/>
    <n v="30.9"/>
    <n v="5.04"/>
    <n v="8520.0300000000007"/>
    <x v="1"/>
    <x v="1"/>
    <x v="0"/>
  </r>
  <r>
    <s v="Id1293"/>
    <s v="Steffen, Ms.  Amy T"/>
    <n v="28.6"/>
    <n v="5.42"/>
    <n v="8516.83"/>
    <x v="1"/>
    <x v="1"/>
    <x v="1"/>
  </r>
  <r>
    <s v="Id1294"/>
    <s v="Tadich, Ms.  Katarina D"/>
    <n v="27.83"/>
    <n v="5.39"/>
    <n v="8515.76"/>
    <x v="1"/>
    <x v="1"/>
    <x v="2"/>
  </r>
  <r>
    <s v="Id1295"/>
    <s v="Christenson, Mr.  B.j."/>
    <n v="39.64"/>
    <n v="6"/>
    <n v="8471.65"/>
    <x v="1"/>
    <x v="1"/>
    <x v="1"/>
  </r>
  <r>
    <s v="Id1296"/>
    <s v="Shell, Ms.  Alison"/>
    <n v="38.479999999999997"/>
    <n v="6.02"/>
    <n v="8466.35"/>
    <x v="1"/>
    <x v="1"/>
    <x v="2"/>
  </r>
  <r>
    <s v="Id1297"/>
    <s v="Rao, Mr.  Neil K."/>
    <n v="36.200000000000003"/>
    <n v="4.62"/>
    <n v="8457.82"/>
    <x v="1"/>
    <x v="1"/>
    <x v="0"/>
  </r>
  <r>
    <s v="Id1298"/>
    <s v="Myers, Mrs.  Anne Hunter"/>
    <n v="27.13"/>
    <n v="5.59"/>
    <n v="8450.82"/>
    <x v="1"/>
    <x v="1"/>
    <x v="2"/>
  </r>
  <r>
    <s v="Id1299"/>
    <s v="McLean, Ms.  Sandra"/>
    <n v="20.75"/>
    <n v="5.18"/>
    <n v="8448.66"/>
    <x v="1"/>
    <x v="2"/>
    <x v="1"/>
  </r>
  <r>
    <s v="Id1300"/>
    <s v="Gomez, Mr.  Robert"/>
    <n v="26.6"/>
    <n v="6.29"/>
    <n v="8444.4699999999993"/>
    <x v="1"/>
    <x v="2"/>
    <x v="1"/>
  </r>
  <r>
    <s v="Id1301"/>
    <s v="Hemingway, Mr.  Rodney"/>
    <n v="25.3"/>
    <n v="4.49"/>
    <n v="8442.67"/>
    <x v="1"/>
    <x v="1"/>
    <x v="0"/>
  </r>
  <r>
    <s v="Id1302"/>
    <s v="Pett, Mr.  Carl R"/>
    <n v="18.84"/>
    <n v="11.82"/>
    <n v="8440.0499999999993"/>
    <x v="1"/>
    <x v="2"/>
    <x v="2"/>
  </r>
  <r>
    <s v="Id1303"/>
    <s v="Meingast, Mr.  Maximilian"/>
    <n v="19.57"/>
    <n v="7.41"/>
    <n v="8428.07"/>
    <x v="1"/>
    <x v="2"/>
    <x v="2"/>
  </r>
  <r>
    <s v="Id1304"/>
    <s v="McCarthy, Mr.  Erik"/>
    <n v="30.495000000000001"/>
    <n v="5.97"/>
    <n v="8413.4599999999991"/>
    <x v="1"/>
    <x v="2"/>
    <x v="1"/>
  </r>
  <r>
    <s v="Id1305"/>
    <s v="Boyle, Mr.  Christopher"/>
    <n v="30.114999999999998"/>
    <n v="5.74"/>
    <n v="8410.0499999999993"/>
    <x v="1"/>
    <x v="1"/>
    <x v="2"/>
  </r>
  <r>
    <s v="Id1306"/>
    <s v="Gundersen, Mr.  Eirik"/>
    <n v="24.78"/>
    <n v="9.85"/>
    <n v="8400.01"/>
    <x v="1"/>
    <x v="1"/>
    <x v="0"/>
  </r>
  <r>
    <s v="Id1307"/>
    <s v="Wolswinkel, Mr.  Rik"/>
    <n v="24.77"/>
    <n v="7.59"/>
    <n v="8396.6200000000008"/>
    <x v="1"/>
    <x v="1"/>
    <x v="0"/>
  </r>
  <r>
    <s v="Id1308"/>
    <s v="Bomberger, Mr.  Matthew R"/>
    <n v="16.579999999999998"/>
    <n v="6.98"/>
    <n v="8355.5400000000009"/>
    <x v="1"/>
    <x v="2"/>
    <x v="0"/>
  </r>
  <r>
    <s v="Id1309"/>
    <s v="Roy, Mr.  Daniel G"/>
    <n v="38.17"/>
    <n v="4.7300000000000004"/>
    <n v="8347.16"/>
    <x v="1"/>
    <x v="1"/>
    <x v="1"/>
  </r>
  <r>
    <s v="Id1310"/>
    <s v="Lapierre, Mr.  Yannick"/>
    <n v="39.424999999999997"/>
    <n v="4.76"/>
    <n v="8342.91"/>
    <x v="1"/>
    <x v="2"/>
    <x v="1"/>
  </r>
  <r>
    <s v="Id1311"/>
    <s v="Beaty, Mr.  Sean R"/>
    <n v="33.44"/>
    <n v="6.24"/>
    <n v="8334.59"/>
    <x v="1"/>
    <x v="2"/>
    <x v="2"/>
  </r>
  <r>
    <s v="Id1312"/>
    <s v="Hammer, Mr.  Peter"/>
    <n v="33.344999999999999"/>
    <n v="5.44"/>
    <n v="8334.4599999999991"/>
    <x v="1"/>
    <x v="2"/>
    <x v="2"/>
  </r>
  <r>
    <s v="Id1313"/>
    <s v="Randolph, Ms.  Sara A."/>
    <n v="38.79"/>
    <n v="5.08"/>
    <n v="8314.65"/>
    <x v="1"/>
    <x v="1"/>
    <x v="1"/>
  </r>
  <r>
    <s v="Id1314"/>
    <s v="Masterson, Ms.  Erin C."/>
    <n v="30.684999999999999"/>
    <n v="4.87"/>
    <n v="8310.84"/>
    <x v="1"/>
    <x v="1"/>
    <x v="2"/>
  </r>
  <r>
    <s v="Id1315"/>
    <s v="Friess, Mr.  Thibaud"/>
    <n v="22.135000000000002"/>
    <n v="8.17"/>
    <n v="8302.5400000000009"/>
    <x v="1"/>
    <x v="2"/>
    <x v="0"/>
  </r>
  <r>
    <s v="Id1316"/>
    <s v="Mantoni, Ms.  Lisa"/>
    <n v="33.33"/>
    <n v="7.61"/>
    <n v="8283.68"/>
    <x v="1"/>
    <x v="1"/>
    <x v="0"/>
  </r>
  <r>
    <s v="Id1317"/>
    <s v="Bodeen, Ms.  Gretchen K."/>
    <n v="31.13"/>
    <n v="10.1"/>
    <n v="8280.6200000000008"/>
    <x v="1"/>
    <x v="1"/>
    <x v="2"/>
  </r>
  <r>
    <s v="Id1318"/>
    <s v="McPherson, Ms.  Martina"/>
    <n v="28.9"/>
    <n v="11.24"/>
    <n v="8277.52"/>
    <x v="1"/>
    <x v="1"/>
    <x v="2"/>
  </r>
  <r>
    <s v="Id1319"/>
    <s v="Palko, Mr.  Dustin J"/>
    <n v="43.31"/>
    <n v="6.1"/>
    <n v="8271.4599999999991"/>
    <x v="1"/>
    <x v="1"/>
    <x v="1"/>
  </r>
  <r>
    <s v="Id1320"/>
    <s v="Breathitt, Ms.  Kelsey"/>
    <n v="22.8"/>
    <n v="6.98"/>
    <n v="8269.0400000000009"/>
    <x v="1"/>
    <x v="1"/>
    <x v="1"/>
  </r>
  <r>
    <s v="Id1321"/>
    <s v="Evora, Mr.  Daniel V."/>
    <n v="19.09"/>
    <n v="4"/>
    <n v="8268"/>
    <x v="1"/>
    <x v="2"/>
    <x v="0"/>
  </r>
  <r>
    <s v="Id1322"/>
    <s v="Fischer, Ms.  Saeger"/>
    <n v="23.37"/>
    <n v="4.2300000000000004"/>
    <n v="8252.2800000000007"/>
    <x v="1"/>
    <x v="1"/>
    <x v="2"/>
  </r>
  <r>
    <s v="Id1323"/>
    <s v="Deba, Ms.  Buzunesh"/>
    <n v="33.44"/>
    <n v="4.72"/>
    <n v="8240.59"/>
    <x v="1"/>
    <x v="1"/>
    <x v="2"/>
  </r>
  <r>
    <s v="Id1324"/>
    <s v="Leloup, Ms.  Mirte"/>
    <n v="28.05"/>
    <n v="5.63"/>
    <n v="8233.1"/>
    <x v="1"/>
    <x v="1"/>
    <x v="2"/>
  </r>
  <r>
    <s v="Id1325"/>
    <s v="Labare, Ms.  Megan"/>
    <n v="27.72"/>
    <n v="5.83"/>
    <n v="8232.64"/>
    <x v="1"/>
    <x v="1"/>
    <x v="0"/>
  </r>
  <r>
    <s v="Id1326"/>
    <s v="Arouca, Ms.  Kerry A."/>
    <n v="29.81"/>
    <n v="9.23"/>
    <n v="8219.2000000000007"/>
    <x v="1"/>
    <x v="1"/>
    <x v="2"/>
  </r>
  <r>
    <s v="Id1327"/>
    <s v="Reese, Ms.  Kristin"/>
    <n v="23.98"/>
    <n v="9.89"/>
    <n v="8211.1"/>
    <x v="1"/>
    <x v="1"/>
    <x v="0"/>
  </r>
  <r>
    <s v="Id1328"/>
    <s v="McCloskey, Mr.  Christopher R."/>
    <n v="17.34"/>
    <n v="12"/>
    <n v="8188.12"/>
    <x v="1"/>
    <x v="2"/>
    <x v="0"/>
  </r>
  <r>
    <s v="Id1329"/>
    <s v="Tedsen, Mrs.  Elizabeth A"/>
    <n v="40.39"/>
    <n v="4.24"/>
    <n v="8182.89"/>
    <x v="1"/>
    <x v="1"/>
    <x v="1"/>
  </r>
  <r>
    <s v="Id1330"/>
    <s v="Koehlinger, Mr.  Andrew"/>
    <n v="25.96"/>
    <n v="4.68"/>
    <n v="8179.51"/>
    <x v="1"/>
    <x v="1"/>
    <x v="2"/>
  </r>
  <r>
    <s v="Id1331"/>
    <s v="Pielechaty, Ms.  Dawn M."/>
    <n v="17.68"/>
    <n v="8.57"/>
    <n v="8177.9"/>
    <x v="1"/>
    <x v="2"/>
    <x v="1"/>
  </r>
  <r>
    <s v="Id1332"/>
    <s v="Korhonen, Mr.  Jonathan P"/>
    <n v="30.875"/>
    <n v="4.0999999999999996"/>
    <n v="8162.72"/>
    <x v="1"/>
    <x v="2"/>
    <x v="0"/>
  </r>
  <r>
    <s v="Id1333"/>
    <s v="Kehr, Mrs.  Gina"/>
    <n v="30.81"/>
    <n v="4.49"/>
    <n v="8157.92"/>
    <x v="1"/>
    <x v="1"/>
    <x v="0"/>
  </r>
  <r>
    <s v="Id1334"/>
    <s v="Montagna, Mr.  Dino"/>
    <n v="36.85"/>
    <n v="8.8000000000000007"/>
    <n v="8125.78"/>
    <x v="1"/>
    <x v="1"/>
    <x v="2"/>
  </r>
  <r>
    <s v="Id1335"/>
    <s v="M√ºller, Mr.  Jan"/>
    <n v="35.86"/>
    <n v="7.93"/>
    <n v="8124.41"/>
    <x v="1"/>
    <x v="2"/>
    <x v="1"/>
  </r>
  <r>
    <s v="Id1336"/>
    <s v="Baker, Mr.  Jonathan E."/>
    <n v="30.3"/>
    <n v="9.4499999999999993"/>
    <n v="8116.68"/>
    <x v="1"/>
    <x v="2"/>
    <x v="1"/>
  </r>
  <r>
    <s v="Id1337"/>
    <s v="Sidebottom, Mr.  Mark A"/>
    <n v="32.015000000000001"/>
    <n v="7.67"/>
    <n v="8116.27"/>
    <x v="1"/>
    <x v="2"/>
    <x v="1"/>
  </r>
  <r>
    <s v="Id1338"/>
    <s v="Johnson, Mrs.  Mary"/>
    <n v="25.06"/>
    <n v="10.53"/>
    <n v="8112.59"/>
    <x v="1"/>
    <x v="1"/>
    <x v="2"/>
  </r>
  <r>
    <s v="Id1339"/>
    <s v="Morris, Mr.  Samuel"/>
    <n v="18.829999999999998"/>
    <n v="10.08"/>
    <n v="8091.3"/>
    <x v="1"/>
    <x v="2"/>
    <x v="1"/>
  </r>
  <r>
    <s v="Id1340"/>
    <s v="Chaisson, Mr.  Stan J"/>
    <n v="47.52"/>
    <n v="11.39"/>
    <n v="8083.92"/>
    <x v="1"/>
    <x v="2"/>
    <x v="0"/>
  </r>
  <r>
    <s v="Id1341"/>
    <s v="Pigott, Mrs.  Jessica L."/>
    <n v="37.82"/>
    <n v="6.36"/>
    <n v="8081.74"/>
    <x v="1"/>
    <x v="1"/>
    <x v="2"/>
  </r>
  <r>
    <s v="Id1342"/>
    <s v="Cochrane, Ms.  Krysta"/>
    <n v="44.16"/>
    <n v="5.31"/>
    <n v="8081.26"/>
    <x v="1"/>
    <x v="1"/>
    <x v="2"/>
  </r>
  <r>
    <s v="Id1343"/>
    <s v="Armitage, Mrs.  Natascia"/>
    <n v="37.049999999999997"/>
    <n v="4.74"/>
    <n v="8077.41"/>
    <x v="1"/>
    <x v="1"/>
    <x v="1"/>
  </r>
  <r>
    <s v="Id1344"/>
    <s v="Shen, Ms.  Jenny"/>
    <n v="18.66"/>
    <n v="11.35"/>
    <n v="8071.57"/>
    <x v="1"/>
    <x v="2"/>
    <x v="1"/>
  </r>
  <r>
    <s v="Id1345"/>
    <s v="O'Kelly, Mr.  Brian"/>
    <n v="36.200000000000003"/>
    <n v="6.81"/>
    <n v="8068.19"/>
    <x v="1"/>
    <x v="2"/>
    <x v="2"/>
  </r>
  <r>
    <s v="Id1346"/>
    <s v="Huff, Ms.  Monica"/>
    <n v="18.87"/>
    <n v="8.06"/>
    <n v="8067.83"/>
    <x v="1"/>
    <x v="2"/>
    <x v="1"/>
  </r>
  <r>
    <s v="Id1347"/>
    <s v="Dye, Mr.  Tyler"/>
    <n v="32.299999999999997"/>
    <n v="6.74"/>
    <n v="8062.76"/>
    <x v="1"/>
    <x v="2"/>
    <x v="0"/>
  </r>
  <r>
    <s v="Id1348"/>
    <s v="Willard, Ms.  Kelly C"/>
    <n v="22.64"/>
    <n v="6.54"/>
    <n v="8062.31"/>
    <x v="1"/>
    <x v="1"/>
    <x v="1"/>
  </r>
  <r>
    <s v="Id1349"/>
    <s v="D'Addario, Mrs.  Emily"/>
    <n v="28.69"/>
    <n v="5.4"/>
    <n v="8059.68"/>
    <x v="1"/>
    <x v="1"/>
    <x v="0"/>
  </r>
  <r>
    <s v="Id1350"/>
    <s v="Buchanan, Mr.  James V"/>
    <n v="28.16"/>
    <n v="5.58"/>
    <n v="8059.06"/>
    <x v="1"/>
    <x v="1"/>
    <x v="0"/>
  </r>
  <r>
    <s v="Id1351"/>
    <s v="Clark, Ms.  Angie"/>
    <n v="45.54"/>
    <n v="5.84"/>
    <n v="8035.64"/>
    <x v="1"/>
    <x v="1"/>
    <x v="2"/>
  </r>
  <r>
    <s v="Id1352"/>
    <s v="Waterson, Mr.  Michael J."/>
    <n v="28.7"/>
    <n v="4.2"/>
    <n v="8027.97"/>
    <x v="1"/>
    <x v="2"/>
    <x v="2"/>
  </r>
  <r>
    <s v="Id1353"/>
    <s v="Piras, Ms.  Sabina"/>
    <n v="27.74"/>
    <n v="6.06"/>
    <n v="8026.67"/>
    <x v="1"/>
    <x v="1"/>
    <x v="2"/>
  </r>
  <r>
    <s v="Id1354"/>
    <s v="Olson, Ms.  Amy C"/>
    <n v="36.954999999999998"/>
    <n v="7.57"/>
    <n v="8023.14"/>
    <x v="1"/>
    <x v="1"/>
    <x v="0"/>
  </r>
  <r>
    <s v="Id1355"/>
    <s v="Manfredi, Ms.  Victoria U"/>
    <n v="30.69"/>
    <n v="6.15"/>
    <n v="8021.11"/>
    <x v="1"/>
    <x v="1"/>
    <x v="1"/>
  </r>
  <r>
    <s v="Id1356"/>
    <s v="Landberg, Ms.  Amelia B"/>
    <n v="24.984999999999999"/>
    <n v="4.5599999999999996"/>
    <n v="8017.06"/>
    <x v="1"/>
    <x v="1"/>
    <x v="2"/>
  </r>
  <r>
    <s v="Id1357"/>
    <s v="Flynn, Ms.  Jackie J"/>
    <n v="39.42"/>
    <n v="4.72"/>
    <n v="8014.62"/>
    <x v="1"/>
    <x v="1"/>
    <x v="0"/>
  </r>
  <r>
    <s v="Id1358"/>
    <s v="Bishop, Mr.  Justin"/>
    <n v="16.8"/>
    <n v="7.98"/>
    <n v="8004.96"/>
    <x v="1"/>
    <x v="2"/>
    <x v="1"/>
  </r>
  <r>
    <s v="Id1359"/>
    <s v="Devitt, Ms.  Kerry"/>
    <n v="23.274999999999999"/>
    <n v="6.26"/>
    <n v="7986.48"/>
    <x v="1"/>
    <x v="1"/>
    <x v="0"/>
  </r>
  <r>
    <s v="Id1360"/>
    <s v="Lynch, Ms.  Cindy G."/>
    <n v="22.8"/>
    <n v="4.29"/>
    <n v="7985.82"/>
    <x v="1"/>
    <x v="1"/>
    <x v="1"/>
  </r>
  <r>
    <s v="Id1361"/>
    <s v="Tramontano, Mr.  Gennaro"/>
    <n v="24.3"/>
    <n v="5.43"/>
    <n v="7980.34"/>
    <x v="1"/>
    <x v="1"/>
    <x v="2"/>
  </r>
  <r>
    <s v="Id1362"/>
    <s v="Davidson, Mr.  Terry"/>
    <n v="25.13"/>
    <n v="8"/>
    <n v="7966.81"/>
    <x v="1"/>
    <x v="1"/>
    <x v="2"/>
  </r>
  <r>
    <s v="Id1363"/>
    <s v="Burke, Mr.  Patrick J"/>
    <n v="22.72"/>
    <n v="9.9600000000000009"/>
    <n v="7958.13"/>
    <x v="1"/>
    <x v="1"/>
    <x v="2"/>
  </r>
  <r>
    <s v="Id1364"/>
    <s v="McGraw, Ms.  Keara"/>
    <n v="32.6"/>
    <n v="6.8"/>
    <n v="7954.52"/>
    <x v="1"/>
    <x v="1"/>
    <x v="2"/>
  </r>
  <r>
    <s v="Id1365"/>
    <s v="Fellure, Ms.  Nicole"/>
    <n v="17.28"/>
    <n v="6.22"/>
    <n v="7953.72"/>
    <x v="1"/>
    <x v="2"/>
    <x v="0"/>
  </r>
  <r>
    <s v="Id1366"/>
    <s v="Sanford, Mrs.  Katena"/>
    <n v="27.92"/>
    <n v="5.79"/>
    <n v="7948.22"/>
    <x v="1"/>
    <x v="1"/>
    <x v="0"/>
  </r>
  <r>
    <s v="Id1367"/>
    <s v="Wrenn, Ms.  Bean K."/>
    <n v="38.284999999999997"/>
    <n v="5.41"/>
    <n v="7935.29"/>
    <x v="1"/>
    <x v="1"/>
    <x v="1"/>
  </r>
  <r>
    <s v="Id1368"/>
    <s v="Lindsey, Mr.  Brian"/>
    <n v="16.48"/>
    <n v="11.05"/>
    <n v="7896.41"/>
    <x v="1"/>
    <x v="2"/>
    <x v="2"/>
  </r>
  <r>
    <s v="Id1369"/>
    <s v="Krueger, Mr.  Jan-Patrick"/>
    <n v="38.57"/>
    <n v="6.27"/>
    <n v="7851.85"/>
    <x v="1"/>
    <x v="1"/>
    <x v="0"/>
  </r>
  <r>
    <s v="Id1370"/>
    <s v="Babler, Mr.  Jesse J"/>
    <n v="43.85"/>
    <n v="4.7699999999999996"/>
    <n v="7844.8"/>
    <x v="1"/>
    <x v="1"/>
    <x v="2"/>
  </r>
  <r>
    <s v="Id1371"/>
    <s v="Brezenski, Ms.  Lindsey M"/>
    <n v="30.11"/>
    <n v="4.08"/>
    <n v="7824.37"/>
    <x v="1"/>
    <x v="1"/>
    <x v="2"/>
  </r>
  <r>
    <s v="Id1372"/>
    <s v="Marschner, Ms.  Marguerite K."/>
    <n v="31.59"/>
    <n v="6.01"/>
    <n v="7812.67"/>
    <x v="1"/>
    <x v="1"/>
    <x v="1"/>
  </r>
  <r>
    <s v="Id1373"/>
    <s v="King, Mr.  Travis"/>
    <n v="40.15"/>
    <n v="11.84"/>
    <n v="7804.16"/>
    <x v="1"/>
    <x v="1"/>
    <x v="0"/>
  </r>
  <r>
    <s v="Id1374"/>
    <s v="Montez, Mr.  Ricky"/>
    <n v="40.700000000000003"/>
    <n v="6.27"/>
    <n v="7803.77"/>
    <x v="1"/>
    <x v="1"/>
    <x v="0"/>
  </r>
  <r>
    <s v="Id1375"/>
    <s v="Campbell, Mrs.  Colleen L."/>
    <n v="40.76"/>
    <n v="5.28"/>
    <n v="7794.68"/>
    <x v="1"/>
    <x v="1"/>
    <x v="2"/>
  </r>
  <r>
    <s v="Id1376"/>
    <s v="Hurt, Mr.  Charlie A"/>
    <n v="29.7"/>
    <n v="7.03"/>
    <n v="7789.64"/>
    <x v="1"/>
    <x v="0"/>
    <x v="0"/>
  </r>
  <r>
    <s v="Id1377"/>
    <s v="Garey, Mr.  Rick"/>
    <n v="40.58"/>
    <n v="5.32"/>
    <n v="7763.06"/>
    <x v="1"/>
    <x v="1"/>
    <x v="1"/>
  </r>
  <r>
    <s v="Id1378"/>
    <s v="Reddy, Ms.  Lauren C"/>
    <n v="33.06"/>
    <n v="9.59"/>
    <n v="7749.16"/>
    <x v="1"/>
    <x v="1"/>
    <x v="1"/>
  </r>
  <r>
    <s v="Id1379"/>
    <s v="Mueller, Mr.  Daniel"/>
    <n v="26.62"/>
    <n v="6.15"/>
    <n v="7742.11"/>
    <x v="1"/>
    <x v="2"/>
    <x v="2"/>
  </r>
  <r>
    <s v="Id1380"/>
    <s v="Julia, Mr.  Jaime"/>
    <n v="37.1"/>
    <n v="11.08"/>
    <n v="7740.34"/>
    <x v="1"/>
    <x v="0"/>
    <x v="1"/>
  </r>
  <r>
    <s v="Id1381"/>
    <s v="Uribe, Mr.  Erik R"/>
    <n v="18.28"/>
    <n v="7.95"/>
    <n v="7736.39"/>
    <x v="1"/>
    <x v="2"/>
    <x v="2"/>
  </r>
  <r>
    <s v="Id1382"/>
    <s v="Hand, Ms.  Katie"/>
    <n v="35.814999999999998"/>
    <n v="6.23"/>
    <n v="7731.86"/>
    <x v="1"/>
    <x v="1"/>
    <x v="0"/>
  </r>
  <r>
    <s v="Id1383"/>
    <s v="Petersen, Mr.  Thomas A"/>
    <n v="30.69"/>
    <n v="6.5"/>
    <n v="7731.43"/>
    <x v="1"/>
    <x v="2"/>
    <x v="2"/>
  </r>
  <r>
    <s v="Id1384"/>
    <s v="Mac-Thiong, Mr.  Jean-Marc"/>
    <n v="26.125"/>
    <n v="5.22"/>
    <n v="7729.65"/>
    <x v="1"/>
    <x v="2"/>
    <x v="1"/>
  </r>
  <r>
    <s v="Id1385"/>
    <s v="Walker, Ms.  Kerry L"/>
    <n v="34.58"/>
    <n v="6.3"/>
    <n v="7727.25"/>
    <x v="1"/>
    <x v="1"/>
    <x v="0"/>
  </r>
  <r>
    <s v="Id1386"/>
    <s v="Steidl, Mr.  Ulrich"/>
    <n v="27.4"/>
    <n v="8.84"/>
    <n v="7726.85"/>
    <x v="1"/>
    <x v="0"/>
    <x v="2"/>
  </r>
  <r>
    <s v="Id1387"/>
    <s v="Rose, Mr.  Justin P"/>
    <n v="27.53"/>
    <n v="4.1100000000000003"/>
    <n v="7684.62"/>
    <x v="1"/>
    <x v="1"/>
    <x v="0"/>
  </r>
  <r>
    <s v="Id1388"/>
    <s v="Alderfer, Ms.  Hannah E."/>
    <n v="33"/>
    <n v="4.57"/>
    <n v="7682.67"/>
    <x v="1"/>
    <x v="1"/>
    <x v="1"/>
  </r>
  <r>
    <s v="Id1389"/>
    <s v="Ryland, Mr.  David"/>
    <n v="25.78"/>
    <n v="11.06"/>
    <n v="7681.17"/>
    <x v="1"/>
    <x v="1"/>
    <x v="2"/>
  </r>
  <r>
    <s v="Id1390"/>
    <s v="Bethea, Mr.  Jim"/>
    <n v="22.66"/>
    <n v="10.68"/>
    <n v="7680.92"/>
    <x v="1"/>
    <x v="1"/>
    <x v="1"/>
  </r>
  <r>
    <s v="Id1391"/>
    <s v="Kelly, Mr.  Joseph P"/>
    <n v="38.81"/>
    <n v="6.14"/>
    <n v="7676.4"/>
    <x v="1"/>
    <x v="1"/>
    <x v="1"/>
  </r>
  <r>
    <s v="Id1392"/>
    <s v="Blois, Mr.  Michael"/>
    <n v="38.51"/>
    <n v="5.45"/>
    <n v="7670.75"/>
    <x v="1"/>
    <x v="1"/>
    <x v="2"/>
  </r>
  <r>
    <s v="Id1393"/>
    <s v="Dayton, Ms.  Gina M"/>
    <n v="22.98"/>
    <n v="6.14"/>
    <n v="7662.47"/>
    <x v="1"/>
    <x v="1"/>
    <x v="1"/>
  </r>
  <r>
    <s v="Id1394"/>
    <s v="Cloud, Ms.  Shantel C."/>
    <n v="15.65"/>
    <n v="7.85"/>
    <n v="7657.69"/>
    <x v="1"/>
    <x v="2"/>
    <x v="0"/>
  </r>
  <r>
    <s v="Id1395"/>
    <s v="Betournay, Mr.  Brian"/>
    <n v="39.97"/>
    <n v="4.09"/>
    <n v="7652.26"/>
    <x v="1"/>
    <x v="1"/>
    <x v="0"/>
  </r>
  <r>
    <s v="Id1396"/>
    <s v="Temple, Mr.  Brian"/>
    <n v="37.22"/>
    <n v="4.62"/>
    <n v="7650.8"/>
    <x v="1"/>
    <x v="1"/>
    <x v="2"/>
  </r>
  <r>
    <s v="Id1397"/>
    <s v="Rollie, Ms.  Jessica R"/>
    <n v="41.325000000000003"/>
    <n v="5.77"/>
    <n v="7650.77"/>
    <x v="1"/>
    <x v="1"/>
    <x v="2"/>
  </r>
  <r>
    <s v="Id1398"/>
    <s v="Roybal, Mrs.  Robyn"/>
    <n v="40.31"/>
    <n v="5.84"/>
    <n v="7642.05"/>
    <x v="1"/>
    <x v="1"/>
    <x v="2"/>
  </r>
  <r>
    <s v="Id1399"/>
    <s v="Turgeon, Ms.  Ashley"/>
    <n v="29.48"/>
    <n v="4.91"/>
    <n v="7640.31"/>
    <x v="1"/>
    <x v="1"/>
    <x v="1"/>
  </r>
  <r>
    <s v="Id1400"/>
    <s v="Deingenis, Ms.  Dana"/>
    <n v="33.155000000000001"/>
    <n v="5.07"/>
    <n v="7639.42"/>
    <x v="1"/>
    <x v="1"/>
    <x v="2"/>
  </r>
  <r>
    <s v="Id1401"/>
    <s v="Hodge, Ms.  Jessica F."/>
    <n v="42.85"/>
    <n v="5.81"/>
    <n v="7636.92"/>
    <x v="1"/>
    <x v="1"/>
    <x v="0"/>
  </r>
  <r>
    <s v="Id1402"/>
    <s v="Gibbs, Ms.  Lindsey"/>
    <n v="32.340000000000003"/>
    <n v="11.2"/>
    <n v="7633.72"/>
    <x v="1"/>
    <x v="1"/>
    <x v="1"/>
  </r>
  <r>
    <s v="Id1403"/>
    <s v="Trom, Ms.  Kelly A"/>
    <n v="27.5"/>
    <n v="10.75"/>
    <n v="7626.99"/>
    <x v="1"/>
    <x v="1"/>
    <x v="2"/>
  </r>
  <r>
    <s v="Id1404"/>
    <s v="Sizer, Ms.  Brooke E"/>
    <n v="25.8"/>
    <n v="7.8"/>
    <n v="7624.63"/>
    <x v="1"/>
    <x v="1"/>
    <x v="1"/>
  </r>
  <r>
    <s v="Id1405"/>
    <s v="Ellison, Ms.  Katelyn E."/>
    <n v="25"/>
    <n v="7.04"/>
    <n v="7623.52"/>
    <x v="1"/>
    <x v="1"/>
    <x v="1"/>
  </r>
  <r>
    <s v="Id1406"/>
    <s v="Sulkowski, Mr.  Adam"/>
    <n v="41.2"/>
    <n v="4.18"/>
    <n v="7623.13"/>
    <x v="1"/>
    <x v="1"/>
    <x v="0"/>
  </r>
  <r>
    <s v="Id1407"/>
    <s v="Maringo, Ms.  Dana"/>
    <n v="17.78"/>
    <n v="8.19"/>
    <n v="7609.6"/>
    <x v="1"/>
    <x v="2"/>
    <x v="2"/>
  </r>
  <r>
    <s v="Id1408"/>
    <s v="Lattin, Mr.  Eric W"/>
    <n v="40.119999999999997"/>
    <n v="6.22"/>
    <n v="7607.03"/>
    <x v="1"/>
    <x v="1"/>
    <x v="2"/>
  </r>
  <r>
    <s v="Id1409"/>
    <s v="Deblander, Mr.  Matthew D"/>
    <n v="19.350000000000001"/>
    <n v="8.2200000000000006"/>
    <n v="7585.62"/>
    <x v="1"/>
    <x v="2"/>
    <x v="2"/>
  </r>
  <r>
    <s v="Id1410"/>
    <s v="O'Neill, Mr.  Eoghan"/>
    <n v="36.69"/>
    <n v="6.15"/>
    <n v="7567.13"/>
    <x v="1"/>
    <x v="1"/>
    <x v="2"/>
  </r>
  <r>
    <s v="Id1411"/>
    <s v="Davis, Ms.  Pamela W"/>
    <n v="28.51"/>
    <n v="5.65"/>
    <n v="7538.52"/>
    <x v="1"/>
    <x v="1"/>
    <x v="2"/>
  </r>
  <r>
    <s v="Id1412"/>
    <s v="Stanek, Ms.  Lindsey M."/>
    <n v="30.21"/>
    <n v="5.5"/>
    <n v="7537.16"/>
    <x v="1"/>
    <x v="1"/>
    <x v="2"/>
  </r>
  <r>
    <s v="Id1413"/>
    <s v="Harris, Ms.  Kassie"/>
    <n v="24.33"/>
    <n v="8"/>
    <n v="7531.7"/>
    <x v="1"/>
    <x v="1"/>
    <x v="1"/>
  </r>
  <r>
    <s v="Id1414"/>
    <s v="Manning, Mr.  Matthew"/>
    <n v="19.855"/>
    <n v="5.71"/>
    <n v="7526.71"/>
    <x v="1"/>
    <x v="2"/>
    <x v="1"/>
  </r>
  <r>
    <s v="Id1415"/>
    <s v="Barrera Munoz, Mr.  Ruben Dario"/>
    <n v="25.364999999999998"/>
    <n v="11.71"/>
    <n v="7518.03"/>
    <x v="1"/>
    <x v="1"/>
    <x v="0"/>
  </r>
  <r>
    <s v="Id1416"/>
    <s v="Schauwaers, Mr.  Kevin"/>
    <n v="29.6"/>
    <n v="6.17"/>
    <n v="7512.27"/>
    <x v="1"/>
    <x v="2"/>
    <x v="2"/>
  </r>
  <r>
    <s v="Id1417"/>
    <s v="Hartman, Ms.  Lindsay M"/>
    <n v="39.43"/>
    <n v="6.1"/>
    <n v="7504.3"/>
    <x v="1"/>
    <x v="1"/>
    <x v="1"/>
  </r>
  <r>
    <s v="Id1418"/>
    <s v="Fire, Mrs.  Amanda"/>
    <n v="27.34"/>
    <n v="5.19"/>
    <n v="7494.63"/>
    <x v="1"/>
    <x v="1"/>
    <x v="0"/>
  </r>
  <r>
    <s v="Id1419"/>
    <s v="Waliaula, Mr.  James"/>
    <n v="39.01"/>
    <n v="5.37"/>
    <n v="7487.38"/>
    <x v="1"/>
    <x v="1"/>
    <x v="0"/>
  </r>
  <r>
    <s v="Id1420"/>
    <s v="Blackshear, Mr.  Samuel H."/>
    <n v="18.989999999999998"/>
    <n v="10.82"/>
    <n v="7463.51"/>
    <x v="1"/>
    <x v="2"/>
    <x v="0"/>
  </r>
  <r>
    <s v="Id1421"/>
    <s v="Nettik, Ms.  Jenni"/>
    <n v="42.3"/>
    <n v="6.06"/>
    <n v="7450.36"/>
    <x v="1"/>
    <x v="1"/>
    <x v="2"/>
  </r>
  <r>
    <s v="Id1422"/>
    <s v="Novales, Mr.  Estuardo F"/>
    <n v="39.805"/>
    <n v="5.91"/>
    <n v="7448.4"/>
    <x v="1"/>
    <x v="2"/>
    <x v="0"/>
  </r>
  <r>
    <s v="Id1423"/>
    <s v="Rosauer, Mr.  Brett"/>
    <n v="33.700000000000003"/>
    <n v="5.87"/>
    <n v="7445.92"/>
    <x v="1"/>
    <x v="2"/>
    <x v="1"/>
  </r>
  <r>
    <s v="Id1424"/>
    <s v="Ryder, Ms.  Sharon E."/>
    <n v="36.195"/>
    <n v="6.22"/>
    <n v="7443.64"/>
    <x v="1"/>
    <x v="1"/>
    <x v="0"/>
  </r>
  <r>
    <s v="Id1425"/>
    <s v="Larsen, Mr.  Jacob W√¶ver"/>
    <n v="32.6"/>
    <n v="5.73"/>
    <n v="7441.5"/>
    <x v="1"/>
    <x v="2"/>
    <x v="2"/>
  </r>
  <r>
    <s v="Id1426"/>
    <s v="Keate, Mr.  Scott"/>
    <n v="30.2"/>
    <n v="5.7"/>
    <n v="7441.05"/>
    <x v="1"/>
    <x v="2"/>
    <x v="2"/>
  </r>
  <r>
    <s v="Id1427"/>
    <s v="Williams, Ms.  Brooke S."/>
    <n v="27.645"/>
    <n v="9.91"/>
    <n v="7421.19"/>
    <x v="1"/>
    <x v="1"/>
    <x v="0"/>
  </r>
  <r>
    <s v="Id1428"/>
    <s v="Starosciak, Ms.  Kaye A."/>
    <n v="26.41"/>
    <n v="11.4"/>
    <n v="7419.48"/>
    <x v="1"/>
    <x v="1"/>
    <x v="2"/>
  </r>
  <r>
    <s v="Id1429"/>
    <s v="Smith, Ms.  Carolyn"/>
    <n v="34.1"/>
    <n v="6.29"/>
    <n v="7418.52"/>
    <x v="1"/>
    <x v="1"/>
    <x v="2"/>
  </r>
  <r>
    <s v="Id1430"/>
    <s v="Henderson, Mr.  Daniel C."/>
    <n v="17.3"/>
    <n v="9.2799999999999994"/>
    <n v="7403.98"/>
    <x v="1"/>
    <x v="2"/>
    <x v="2"/>
  </r>
  <r>
    <s v="Id1431"/>
    <s v="Winkelman, Mrs.  Laurie A"/>
    <n v="35.020000000000003"/>
    <n v="4.78"/>
    <n v="7388.85"/>
    <x v="1"/>
    <x v="1"/>
    <x v="2"/>
  </r>
  <r>
    <s v="Id1432"/>
    <s v="Monette, Ms.  Nicole"/>
    <n v="37.1"/>
    <n v="8.8699999999999992"/>
    <n v="7371.77"/>
    <x v="1"/>
    <x v="1"/>
    <x v="1"/>
  </r>
  <r>
    <s v="Id1433"/>
    <s v="Kramer, Ms.  Shelby"/>
    <n v="16.79"/>
    <n v="11.4"/>
    <n v="7362.31"/>
    <x v="1"/>
    <x v="2"/>
    <x v="0"/>
  </r>
  <r>
    <s v="Id1434"/>
    <s v="Goldstein, Ms.  Allison"/>
    <n v="31.635000000000002"/>
    <n v="9.1300000000000008"/>
    <n v="7358.18"/>
    <x v="1"/>
    <x v="1"/>
    <x v="0"/>
  </r>
  <r>
    <s v="Id1435"/>
    <s v="Gonzalez, Ms.  Leticia"/>
    <n v="24.19"/>
    <n v="6.22"/>
    <n v="7357.49"/>
    <x v="1"/>
    <x v="1"/>
    <x v="2"/>
  </r>
  <r>
    <s v="Id1436"/>
    <s v="Barrett, Mr.  John S."/>
    <n v="35.29"/>
    <n v="5.9"/>
    <n v="7349.12"/>
    <x v="1"/>
    <x v="1"/>
    <x v="2"/>
  </r>
  <r>
    <s v="Id1437"/>
    <s v="Irwin, Ms.  April"/>
    <n v="35.299999999999997"/>
    <n v="4.45"/>
    <n v="7348.14"/>
    <x v="1"/>
    <x v="1"/>
    <x v="1"/>
  </r>
  <r>
    <s v="Id1438"/>
    <s v="Glenn, Ms.  Ashley N."/>
    <n v="35.64"/>
    <n v="6.17"/>
    <n v="7345.73"/>
    <x v="1"/>
    <x v="1"/>
    <x v="1"/>
  </r>
  <r>
    <s v="Id1439"/>
    <s v="O'Meara, Ms.  Madeleine"/>
    <n v="33.1"/>
    <n v="4.93"/>
    <n v="7345.08"/>
    <x v="1"/>
    <x v="1"/>
    <x v="1"/>
  </r>
  <r>
    <s v="Id1440"/>
    <s v="Budrow, Ms.  Nelly S"/>
    <n v="26.41"/>
    <n v="7.32"/>
    <n v="7339.93"/>
    <x v="1"/>
    <x v="1"/>
    <x v="2"/>
  </r>
  <r>
    <s v="Id1441"/>
    <s v="Anderson, Ms.  Meredith S"/>
    <n v="29.9"/>
    <n v="5.27"/>
    <n v="7337.75"/>
    <x v="1"/>
    <x v="1"/>
    <x v="0"/>
  </r>
  <r>
    <s v="Id1442"/>
    <s v="Douglas, Mr.  Kevin"/>
    <n v="25.24"/>
    <n v="5.82"/>
    <n v="7325.47"/>
    <x v="1"/>
    <x v="1"/>
    <x v="1"/>
  </r>
  <r>
    <s v="Id1443"/>
    <s v="Tecklenburg, Ms.  Lisa"/>
    <n v="25.08"/>
    <n v="5.8"/>
    <n v="7325.05"/>
    <x v="1"/>
    <x v="1"/>
    <x v="0"/>
  </r>
  <r>
    <s v="Id1444"/>
    <s v="Baker, Ms.  Katherine A"/>
    <n v="29.164999999999999"/>
    <n v="4.87"/>
    <n v="7323.73"/>
    <x v="1"/>
    <x v="1"/>
    <x v="2"/>
  </r>
  <r>
    <s v="Id1445"/>
    <s v="Schenck, Mr.  Steve"/>
    <n v="15.05"/>
    <n v="8.1199999999999992"/>
    <n v="7322.86"/>
    <x v="1"/>
    <x v="2"/>
    <x v="0"/>
  </r>
  <r>
    <s v="Id1446"/>
    <s v="Johnson, Ms.  Kate L."/>
    <n v="19.95"/>
    <n v="4.3600000000000003"/>
    <n v="7318.22"/>
    <x v="1"/>
    <x v="1"/>
    <x v="0"/>
  </r>
  <r>
    <s v="Id1447"/>
    <s v="Blendell, Ms.  Beth"/>
    <n v="16.66"/>
    <n v="9.16"/>
    <n v="7318.21"/>
    <x v="1"/>
    <x v="2"/>
    <x v="1"/>
  </r>
  <r>
    <s v="Id1448"/>
    <s v="Parodi, Ms.  Katharine"/>
    <n v="16.62"/>
    <n v="9.14"/>
    <n v="7304.65"/>
    <x v="1"/>
    <x v="2"/>
    <x v="0"/>
  </r>
  <r>
    <s v="Id1449"/>
    <s v="Morgan, Ms.  Heather L"/>
    <n v="15.36"/>
    <n v="5.49"/>
    <n v="7302.46"/>
    <x v="1"/>
    <x v="2"/>
    <x v="1"/>
  </r>
  <r>
    <s v="Id1450"/>
    <s v="Linden, Ms.  Desiree"/>
    <n v="27.74"/>
    <n v="5.96"/>
    <n v="7281.51"/>
    <x v="1"/>
    <x v="1"/>
    <x v="1"/>
  </r>
  <r>
    <s v="Id1451"/>
    <s v="Horning, Mr.  Peter B."/>
    <n v="22.44"/>
    <n v="4.62"/>
    <n v="7273.02"/>
    <x v="1"/>
    <x v="1"/>
    <x v="1"/>
  </r>
  <r>
    <s v="Id1452"/>
    <s v="Goode, Mr.  Adam"/>
    <n v="37.049999999999997"/>
    <n v="9.9600000000000009"/>
    <n v="7265.7"/>
    <x v="1"/>
    <x v="2"/>
    <x v="0"/>
  </r>
  <r>
    <s v="Id1453"/>
    <s v="Doden, Mr.  Jeremy J"/>
    <n v="22.95"/>
    <n v="10.53"/>
    <n v="7265.58"/>
    <x v="1"/>
    <x v="1"/>
    <x v="2"/>
  </r>
  <r>
    <s v="Id1454"/>
    <s v="Groff, Mr.  Adam C"/>
    <n v="34.200000000000003"/>
    <n v="6.69"/>
    <n v="7261.74"/>
    <x v="1"/>
    <x v="2"/>
    <x v="0"/>
  </r>
  <r>
    <s v="Id1455"/>
    <s v="Kuehler, Mr.  Jon"/>
    <n v="30.59"/>
    <n v="9.5500000000000007"/>
    <n v="7256.72"/>
    <x v="1"/>
    <x v="2"/>
    <x v="2"/>
  </r>
  <r>
    <s v="Id1456"/>
    <s v="Daniels, Mr.  Steven J"/>
    <n v="25.51"/>
    <n v="6.05"/>
    <n v="7248.71"/>
    <x v="1"/>
    <x v="1"/>
    <x v="1"/>
  </r>
  <r>
    <s v="Id1457"/>
    <s v="Gibby, Ms.  Jessica P."/>
    <n v="29.04"/>
    <n v="10.56"/>
    <n v="7243.81"/>
    <x v="1"/>
    <x v="1"/>
    <x v="0"/>
  </r>
  <r>
    <s v="Id1458"/>
    <s v="Busa, Ms.  Ashley"/>
    <n v="22.135000000000002"/>
    <n v="10.81"/>
    <n v="7228.22"/>
    <x v="1"/>
    <x v="1"/>
    <x v="1"/>
  </r>
  <r>
    <s v="Id1459"/>
    <s v="Moyo, Mr.  Arturo H."/>
    <n v="21.375"/>
    <n v="4.32"/>
    <n v="7222.79"/>
    <x v="1"/>
    <x v="2"/>
    <x v="0"/>
  </r>
  <r>
    <s v="Id1460"/>
    <s v="Horn, Mr.  Ketil"/>
    <n v="29.19"/>
    <n v="4.37"/>
    <n v="7220.25"/>
    <x v="1"/>
    <x v="1"/>
    <x v="2"/>
  </r>
  <r>
    <s v="Id1461"/>
    <s v="Bien, Ms.  Katie"/>
    <n v="31.92"/>
    <n v="4.8099999999999996"/>
    <n v="7209.49"/>
    <x v="1"/>
    <x v="1"/>
    <x v="0"/>
  </r>
  <r>
    <s v="Id1462"/>
    <s v="O'Connor, Ms.  Christi"/>
    <n v="26.315000000000001"/>
    <n v="4.5599999999999996"/>
    <n v="7201.7"/>
    <x v="1"/>
    <x v="1"/>
    <x v="0"/>
  </r>
  <r>
    <s v="Id1463"/>
    <s v="Ash, Mr.  Alan"/>
    <n v="35.299999999999997"/>
    <n v="4.3899999999999997"/>
    <n v="7196.87"/>
    <x v="1"/>
    <x v="2"/>
    <x v="2"/>
  </r>
  <r>
    <s v="Id1464"/>
    <s v="Do Prado, Mr.  Edivaldo B. Sr."/>
    <n v="18.91"/>
    <n v="11.44"/>
    <n v="7179.52"/>
    <x v="1"/>
    <x v="2"/>
    <x v="0"/>
  </r>
  <r>
    <s v="Id1465"/>
    <s v="Phillips, Ms.  Eve"/>
    <n v="22.41"/>
    <n v="11.37"/>
    <n v="7175.51"/>
    <x v="1"/>
    <x v="1"/>
    <x v="0"/>
  </r>
  <r>
    <s v="Id1466"/>
    <s v="Kelly, Mr.  Devin"/>
    <n v="22.704999999999998"/>
    <n v="6.14"/>
    <n v="7173.36"/>
    <x v="1"/>
    <x v="2"/>
    <x v="2"/>
  </r>
  <r>
    <s v="Id1467"/>
    <s v="Dever, Mr.  Shaun R"/>
    <n v="37.18"/>
    <n v="4.8899999999999997"/>
    <n v="7162.01"/>
    <x v="1"/>
    <x v="1"/>
    <x v="0"/>
  </r>
  <r>
    <s v="Id1468"/>
    <s v="Horvath, Mr.  Adrian"/>
    <n v="35.97"/>
    <n v="4.5999999999999996"/>
    <n v="7160.33"/>
    <x v="1"/>
    <x v="1"/>
    <x v="1"/>
  </r>
  <r>
    <s v="Id1469"/>
    <s v="Danner, Mr.  Andrew"/>
    <n v="35.799999999999997"/>
    <n v="4.42"/>
    <n v="7160.09"/>
    <x v="1"/>
    <x v="1"/>
    <x v="2"/>
  </r>
  <r>
    <s v="Id1470"/>
    <s v="Weiss, Ms.  Mallory"/>
    <n v="28.31"/>
    <n v="7.48"/>
    <n v="7153.55"/>
    <x v="1"/>
    <x v="1"/>
    <x v="1"/>
  </r>
  <r>
    <s v="Id1471"/>
    <s v="D'Andrea, Mr.  Shawn E"/>
    <n v="38.06"/>
    <n v="10.74"/>
    <n v="7152.67"/>
    <x v="1"/>
    <x v="2"/>
    <x v="2"/>
  </r>
  <r>
    <s v="Id1472"/>
    <s v="Olesky, Ms.  Sarah E"/>
    <n v="28"/>
    <n v="5.19"/>
    <n v="7151.09"/>
    <x v="1"/>
    <x v="1"/>
    <x v="2"/>
  </r>
  <r>
    <s v="Id1473"/>
    <s v="Whitcraft, Mr.  Josh"/>
    <n v="34.32"/>
    <n v="9.17"/>
    <n v="7147.47"/>
    <x v="1"/>
    <x v="1"/>
    <x v="0"/>
  </r>
  <r>
    <s v="Id1474"/>
    <s v="Salazar, Mr.  Johann A"/>
    <n v="22.3"/>
    <n v="4.95"/>
    <n v="7147.11"/>
    <x v="1"/>
    <x v="2"/>
    <x v="2"/>
  </r>
  <r>
    <s v="Id1475"/>
    <s v="Todd, Ms.  Robin M."/>
    <n v="27.835000000000001"/>
    <n v="6.03"/>
    <n v="7144.86"/>
    <x v="1"/>
    <x v="1"/>
    <x v="2"/>
  </r>
  <r>
    <s v="Id1476"/>
    <s v="Pond, Mr.  Kyle K"/>
    <n v="39.229999999999997"/>
    <n v="5.36"/>
    <n v="7144.4"/>
    <x v="1"/>
    <x v="1"/>
    <x v="1"/>
  </r>
  <r>
    <s v="Id1477"/>
    <s v="Egan, Ms.  Alison"/>
    <n v="19.95"/>
    <n v="6.11"/>
    <n v="7133.9"/>
    <x v="1"/>
    <x v="1"/>
    <x v="1"/>
  </r>
  <r>
    <s v="Id1478"/>
    <s v="Bersani, Mr.  Michael A."/>
    <n v="34.64"/>
    <n v="4.88"/>
    <n v="7128.64"/>
    <x v="1"/>
    <x v="1"/>
    <x v="2"/>
  </r>
  <r>
    <s v="Id1479"/>
    <s v="Creech, Mr.  Byron A"/>
    <n v="18.75"/>
    <n v="6.72"/>
    <n v="7125.25"/>
    <x v="1"/>
    <x v="2"/>
    <x v="2"/>
  </r>
  <r>
    <s v="Id1480"/>
    <s v="Sudres, Ms.  Carine A"/>
    <n v="26.48"/>
    <n v="4.2"/>
    <n v="7106.81"/>
    <x v="1"/>
    <x v="1"/>
    <x v="1"/>
  </r>
  <r>
    <s v="Id1481"/>
    <s v="Couture, Mr.  Nathaniel"/>
    <n v="34.83"/>
    <n v="5.79"/>
    <n v="7096.98"/>
    <x v="1"/>
    <x v="1"/>
    <x v="2"/>
  </r>
  <r>
    <s v="Id1482"/>
    <s v="Willard, Ms.  Lindsay A."/>
    <n v="25.46"/>
    <n v="4.29"/>
    <n v="7077.19"/>
    <x v="1"/>
    <x v="1"/>
    <x v="0"/>
  </r>
  <r>
    <s v="Id1483"/>
    <s v="Patronick, Mr.  Justin R"/>
    <n v="23.31"/>
    <n v="8.27"/>
    <n v="7054.41"/>
    <x v="1"/>
    <x v="1"/>
    <x v="2"/>
  </r>
  <r>
    <s v="Id1484"/>
    <s v="Depasquale, Ms.  Casey"/>
    <n v="29"/>
    <n v="4.5599999999999996"/>
    <n v="7050.64"/>
    <x v="1"/>
    <x v="1"/>
    <x v="0"/>
  </r>
  <r>
    <s v="Id1485"/>
    <s v="Lavergne, Ms.  Amanda L"/>
    <n v="32.869999999999997"/>
    <n v="5.33"/>
    <n v="7050.02"/>
    <x v="1"/>
    <x v="1"/>
    <x v="1"/>
  </r>
  <r>
    <s v="Id1486"/>
    <s v="Kawakami, Ms.  Ayako N."/>
    <n v="26.18"/>
    <n v="5.63"/>
    <n v="7046.72"/>
    <x v="1"/>
    <x v="1"/>
    <x v="0"/>
  </r>
  <r>
    <s v="Id1487"/>
    <s v="Gonsalves, Ms.  Emilee"/>
    <n v="25.3"/>
    <n v="5.12"/>
    <n v="7045.5"/>
    <x v="1"/>
    <x v="1"/>
    <x v="1"/>
  </r>
  <r>
    <s v="Id1488"/>
    <s v="Peck, Mr.  Stephen M"/>
    <n v="36.94"/>
    <n v="5.15"/>
    <n v="7042.11"/>
    <x v="1"/>
    <x v="1"/>
    <x v="0"/>
  </r>
  <r>
    <s v="Id1489"/>
    <s v="Aure, Ms.  Annemarie A"/>
    <n v="22.86"/>
    <n v="7.5"/>
    <n v="7033.08"/>
    <x v="1"/>
    <x v="1"/>
    <x v="2"/>
  </r>
  <r>
    <s v="Id1490"/>
    <s v="Mattingly, Ms.  Ashley R"/>
    <n v="18.760000000000002"/>
    <n v="4.88"/>
    <n v="7003.1"/>
    <x v="1"/>
    <x v="1"/>
    <x v="0"/>
  </r>
  <r>
    <s v="Id1491"/>
    <s v="Stelpflug, Ms.  Leslie A"/>
    <n v="24.36"/>
    <n v="5.57"/>
    <n v="6989.95"/>
    <x v="1"/>
    <x v="1"/>
    <x v="1"/>
  </r>
  <r>
    <s v="Id1492"/>
    <s v="Sanchez Antognini, Mr.  Mauricio J. Sr."/>
    <n v="32.299999999999997"/>
    <n v="5.31"/>
    <n v="6986.7"/>
    <x v="1"/>
    <x v="2"/>
    <x v="1"/>
  </r>
  <r>
    <s v="Id1493"/>
    <s v="Condon, Mr.  Kieran"/>
    <n v="22.704999999999998"/>
    <n v="4.57"/>
    <n v="6985.51"/>
    <x v="1"/>
    <x v="1"/>
    <x v="2"/>
  </r>
  <r>
    <s v="Id1494"/>
    <s v="Magato, Ms.  Elizabeth A"/>
    <n v="21.79"/>
    <n v="8.6999999999999993"/>
    <n v="6965.21"/>
    <x v="1"/>
    <x v="1"/>
    <x v="0"/>
  </r>
  <r>
    <s v="Id1495"/>
    <s v="Dombrowski, Mr.  Zeke M."/>
    <n v="24.52"/>
    <n v="4.76"/>
    <n v="6951.12"/>
    <x v="1"/>
    <x v="1"/>
    <x v="2"/>
  </r>
  <r>
    <s v="Id1496"/>
    <s v="Ohara, Mr.  Chip"/>
    <n v="39.520000000000003"/>
    <n v="11.81"/>
    <n v="6948.7"/>
    <x v="1"/>
    <x v="0"/>
    <x v="2"/>
  </r>
  <r>
    <s v="Id1497"/>
    <s v="Cifuentes Fetiva, Mr.  Miguel Angel Sr."/>
    <n v="24.49"/>
    <n v="4.67"/>
    <n v="6940.94"/>
    <x v="1"/>
    <x v="1"/>
    <x v="0"/>
  </r>
  <r>
    <s v="Id1498"/>
    <s v="Keno, Mr.  Brian"/>
    <n v="26.315000000000001"/>
    <n v="6.02"/>
    <n v="6940.91"/>
    <x v="1"/>
    <x v="1"/>
    <x v="2"/>
  </r>
  <r>
    <s v="Id1499"/>
    <s v="Bruce, Ms.  Meghan"/>
    <n v="22.58"/>
    <n v="7.46"/>
    <n v="6938.11"/>
    <x v="1"/>
    <x v="1"/>
    <x v="2"/>
  </r>
  <r>
    <s v="Id1500"/>
    <s v="Lorch, Ms.  Meredith L."/>
    <n v="19.475000000000001"/>
    <n v="4.74"/>
    <n v="6933.24"/>
    <x v="1"/>
    <x v="1"/>
    <x v="0"/>
  </r>
  <r>
    <s v="Id1501"/>
    <s v="Sullivan, Mrs.  Millicent M"/>
    <n v="26.33"/>
    <n v="4.79"/>
    <n v="6895.19"/>
    <x v="1"/>
    <x v="1"/>
    <x v="0"/>
  </r>
  <r>
    <s v="Id1502"/>
    <s v="Cave, Ms.  Kathleen"/>
    <n v="17.29"/>
    <n v="5.35"/>
    <n v="6877.98"/>
    <x v="1"/>
    <x v="1"/>
    <x v="1"/>
  </r>
  <r>
    <s v="Id1503"/>
    <s v="Gudenkauf, Ms.  Kimberly K"/>
    <n v="42.88"/>
    <n v="4.87"/>
    <n v="6876.53"/>
    <x v="1"/>
    <x v="1"/>
    <x v="1"/>
  </r>
  <r>
    <s v="Id1504"/>
    <s v="Thomas, Mr.  Justin C"/>
    <n v="32.200000000000003"/>
    <n v="10.09"/>
    <n v="6875.96"/>
    <x v="1"/>
    <x v="1"/>
    <x v="2"/>
  </r>
  <r>
    <s v="Id1505"/>
    <s v="Holley, Mr.  Tristan P."/>
    <n v="18.75"/>
    <n v="5.47"/>
    <n v="6868.39"/>
    <x v="1"/>
    <x v="1"/>
    <x v="2"/>
  </r>
  <r>
    <s v="Id1506"/>
    <s v="Kemble, Ms.  Traci A"/>
    <n v="22.36"/>
    <n v="8.6"/>
    <n v="6863.49"/>
    <x v="1"/>
    <x v="1"/>
    <x v="1"/>
  </r>
  <r>
    <s v="Id1507"/>
    <s v="Bentley, Mr.  Justin P"/>
    <n v="23.94"/>
    <n v="10.74"/>
    <n v="6858.48"/>
    <x v="1"/>
    <x v="1"/>
    <x v="2"/>
  </r>
  <r>
    <s v="Id1508"/>
    <s v="Jones, Mr.  Logan M"/>
    <n v="30.1"/>
    <n v="4.3899999999999997"/>
    <n v="6849.03"/>
    <x v="1"/>
    <x v="1"/>
    <x v="2"/>
  </r>
  <r>
    <s v="Id1509"/>
    <s v="Tremblay, Mr.  Sebastien"/>
    <n v="21.93"/>
    <n v="6.3"/>
    <n v="6843.17"/>
    <x v="1"/>
    <x v="1"/>
    <x v="1"/>
  </r>
  <r>
    <s v="Id1510"/>
    <s v="Bellucci, Ms.  Tiffany A"/>
    <n v="39.75"/>
    <n v="5.41"/>
    <n v="6842.28"/>
    <x v="1"/>
    <x v="1"/>
    <x v="1"/>
  </r>
  <r>
    <s v="Id1511"/>
    <s v="Collins, Mr.  Matthew"/>
    <n v="26.03"/>
    <n v="4.47"/>
    <n v="6837.37"/>
    <x v="1"/>
    <x v="2"/>
    <x v="1"/>
  </r>
  <r>
    <s v="Id1512"/>
    <s v="Gillman, Mr.  Luke"/>
    <n v="34.51"/>
    <n v="6.26"/>
    <n v="6827.69"/>
    <x v="1"/>
    <x v="1"/>
    <x v="2"/>
  </r>
  <r>
    <s v="Id1513"/>
    <s v="West, Ms.  Leigh"/>
    <n v="19.32"/>
    <n v="11.58"/>
    <n v="6809.46"/>
    <x v="1"/>
    <x v="1"/>
    <x v="1"/>
  </r>
  <r>
    <s v="Id1514"/>
    <s v="Chida, Mr.  Yosuke"/>
    <n v="28.5"/>
    <n v="4.3600000000000003"/>
    <n v="6799.46"/>
    <x v="1"/>
    <x v="0"/>
    <x v="2"/>
  </r>
  <r>
    <s v="Id1515"/>
    <s v="Reisenauer, Mr.  Matthew"/>
    <n v="30.875"/>
    <n v="4.1399999999999997"/>
    <n v="6796.86"/>
    <x v="1"/>
    <x v="2"/>
    <x v="0"/>
  </r>
  <r>
    <s v="Id1516"/>
    <s v="Rosenberg-Wohl, Mr.  Jacob"/>
    <n v="24.02"/>
    <n v="4.38"/>
    <n v="6781.52"/>
    <x v="1"/>
    <x v="1"/>
    <x v="2"/>
  </r>
  <r>
    <s v="Id1517"/>
    <s v="Theriault, Ms.  Jodi"/>
    <n v="36.08"/>
    <n v="11.61"/>
    <n v="6781.35"/>
    <x v="1"/>
    <x v="1"/>
    <x v="1"/>
  </r>
  <r>
    <s v="Id1518"/>
    <s v="Manuel, Ms.  Lauren"/>
    <n v="32.200000000000003"/>
    <n v="10.59"/>
    <n v="6775.96"/>
    <x v="1"/>
    <x v="1"/>
    <x v="0"/>
  </r>
  <r>
    <s v="Id1519"/>
    <s v="Demko, Ms.  Misti C"/>
    <n v="28.05"/>
    <n v="11.85"/>
    <n v="6770.19"/>
    <x v="1"/>
    <x v="1"/>
    <x v="0"/>
  </r>
  <r>
    <s v="Id1520"/>
    <s v="Battaglia, Ms.  Angela J"/>
    <n v="19"/>
    <n v="5.46"/>
    <n v="6753.04"/>
    <x v="1"/>
    <x v="1"/>
    <x v="2"/>
  </r>
  <r>
    <s v="Id1521"/>
    <s v="Follo, Mr.  Jonathan D."/>
    <n v="16.13"/>
    <n v="4.54"/>
    <n v="6750.27"/>
    <x v="1"/>
    <x v="2"/>
    <x v="2"/>
  </r>
  <r>
    <s v="Id1522"/>
    <s v="Barana, Ms.  Victoria"/>
    <n v="18.77"/>
    <n v="11.98"/>
    <n v="6749.63"/>
    <x v="1"/>
    <x v="1"/>
    <x v="1"/>
  </r>
  <r>
    <s v="Id1523"/>
    <s v="Lysaght, Mr.  Adrian R."/>
    <n v="28.88"/>
    <n v="6.59"/>
    <n v="6748.59"/>
    <x v="1"/>
    <x v="2"/>
    <x v="1"/>
  </r>
  <r>
    <s v="Id1524"/>
    <s v="Chalmers, Mr.  Andrew"/>
    <n v="27.55"/>
    <n v="10.83"/>
    <n v="6746.74"/>
    <x v="1"/>
    <x v="2"/>
    <x v="2"/>
  </r>
  <r>
    <s v="Id1525"/>
    <s v="Phillippi, Mr.  Jason A."/>
    <n v="15.6"/>
    <n v="8.6"/>
    <n v="6738.84"/>
    <x v="1"/>
    <x v="2"/>
    <x v="1"/>
  </r>
  <r>
    <s v="Id1526"/>
    <s v="MacPherson, Ms.  Rachel"/>
    <n v="21.99"/>
    <n v="11.17"/>
    <n v="6737.98"/>
    <x v="1"/>
    <x v="1"/>
    <x v="0"/>
  </r>
  <r>
    <s v="Id1527"/>
    <s v="Delfidio, Ms.  Susan"/>
    <n v="34.85"/>
    <n v="5.75"/>
    <n v="6721.37"/>
    <x v="1"/>
    <x v="1"/>
    <x v="1"/>
  </r>
  <r>
    <s v="Id1528"/>
    <s v="Cummings, Mr.  Cameron M."/>
    <n v="24.51"/>
    <n v="4.83"/>
    <n v="6710.19"/>
    <x v="1"/>
    <x v="2"/>
    <x v="0"/>
  </r>
  <r>
    <s v="Id1529"/>
    <s v="Schroegel, Ms.  Claudia A."/>
    <n v="19.399999999999999"/>
    <n v="11.93"/>
    <n v="6706.47"/>
    <x v="1"/>
    <x v="1"/>
    <x v="1"/>
  </r>
  <r>
    <s v="Id1530"/>
    <s v="Williams, Ms.  Kate"/>
    <n v="15.1"/>
    <n v="8.41"/>
    <n v="6700.56"/>
    <x v="1"/>
    <x v="2"/>
    <x v="1"/>
  </r>
  <r>
    <s v="Id1531"/>
    <s v="Casey, Ms.  Nicole M."/>
    <n v="23.37"/>
    <n v="5.59"/>
    <n v="6686.43"/>
    <x v="1"/>
    <x v="1"/>
    <x v="0"/>
  </r>
  <r>
    <s v="Id1532"/>
    <s v="Randall, Mr.  Jack"/>
    <n v="42.4"/>
    <n v="4.0599999999999996"/>
    <n v="6666.24"/>
    <x v="1"/>
    <x v="2"/>
    <x v="1"/>
  </r>
  <r>
    <s v="Id1533"/>
    <s v="Doyon, Mr.  Gregory"/>
    <n v="28.405000000000001"/>
    <n v="7.02"/>
    <n v="6664.69"/>
    <x v="1"/>
    <x v="2"/>
    <x v="1"/>
  </r>
  <r>
    <s v="Id1534"/>
    <s v="Sankey, Ms.  Rebecca"/>
    <n v="23.4"/>
    <n v="4.47"/>
    <n v="6664.32"/>
    <x v="1"/>
    <x v="1"/>
    <x v="2"/>
  </r>
  <r>
    <s v="Id1535"/>
    <s v="Stilgenbauer, Mr.  Adam"/>
    <n v="33.44"/>
    <n v="4.54"/>
    <n v="6653.79"/>
    <x v="1"/>
    <x v="1"/>
    <x v="1"/>
  </r>
  <r>
    <s v="Id1536"/>
    <s v="Jaskiewicz, Mr.  Ryan"/>
    <n v="21.12"/>
    <n v="4.99"/>
    <n v="6652.53"/>
    <x v="1"/>
    <x v="2"/>
    <x v="2"/>
  </r>
  <r>
    <s v="Id1537"/>
    <s v="Deppen, Ms.  Jackie K."/>
    <n v="18.48"/>
    <n v="10.84"/>
    <n v="6651.26"/>
    <x v="1"/>
    <x v="1"/>
    <x v="0"/>
  </r>
  <r>
    <s v="Id1538"/>
    <s v="Hine, Mr.  Chris"/>
    <n v="16.815000000000001"/>
    <n v="5.63"/>
    <n v="6640.54"/>
    <x v="1"/>
    <x v="1"/>
    <x v="0"/>
  </r>
  <r>
    <s v="Id1539"/>
    <s v="Mathews, Mr.  Tyler C"/>
    <n v="26.72"/>
    <n v="4.1399999999999997"/>
    <n v="6639.3"/>
    <x v="1"/>
    <x v="1"/>
    <x v="2"/>
  </r>
  <r>
    <s v="Id1540"/>
    <s v="Yabu, Ms.  Yoshie"/>
    <n v="41.42"/>
    <n v="5.17"/>
    <n v="6638.16"/>
    <x v="1"/>
    <x v="1"/>
    <x v="1"/>
  </r>
  <r>
    <s v="Id1541"/>
    <s v="Strang, Ms.  Lauren A"/>
    <n v="20.69"/>
    <n v="6.93"/>
    <n v="6630.31"/>
    <x v="1"/>
    <x v="1"/>
    <x v="1"/>
  </r>
  <r>
    <s v="Id1542"/>
    <s v="Frank, Mr.  Mason D."/>
    <n v="41.23"/>
    <n v="4.24"/>
    <n v="6610.11"/>
    <x v="1"/>
    <x v="2"/>
    <x v="2"/>
  </r>
  <r>
    <s v="Id1543"/>
    <s v="Shanley, Mr.  Ryan"/>
    <n v="29.9"/>
    <n v="5.91"/>
    <n v="6600.36"/>
    <x v="1"/>
    <x v="1"/>
    <x v="0"/>
  </r>
  <r>
    <s v="Id1544"/>
    <s v="Mancebo Garcia, Mr.  Arturo"/>
    <n v="34.104999999999997"/>
    <n v="5.93"/>
    <n v="6600.21"/>
    <x v="1"/>
    <x v="2"/>
    <x v="2"/>
  </r>
  <r>
    <s v="Id1545"/>
    <s v="Keehan, Mr.  Jake"/>
    <n v="24.97"/>
    <n v="5.66"/>
    <n v="6593.51"/>
    <x v="1"/>
    <x v="1"/>
    <x v="1"/>
  </r>
  <r>
    <s v="Id1546"/>
    <s v="Mahaney, Ms.  Sarah E"/>
    <n v="34.799999999999997"/>
    <n v="4.1900000000000004"/>
    <n v="6571.54"/>
    <x v="1"/>
    <x v="1"/>
    <x v="0"/>
  </r>
  <r>
    <s v="Id1547"/>
    <s v="Nolan, Ms.  Alison L."/>
    <n v="32.965000000000003"/>
    <n v="9.2100000000000009"/>
    <n v="6571.02"/>
    <x v="1"/>
    <x v="1"/>
    <x v="1"/>
  </r>
  <r>
    <s v="Id1548"/>
    <s v="Sobrino, Ms.  Karen A."/>
    <n v="27.265000000000001"/>
    <n v="5.51"/>
    <n v="6555.07"/>
    <x v="1"/>
    <x v="1"/>
    <x v="2"/>
  </r>
  <r>
    <s v="Id1549"/>
    <s v="Gennaro, Mr.  Thomas R. Jr."/>
    <n v="17.059999999999999"/>
    <n v="8.5"/>
    <n v="6552.01"/>
    <x v="1"/>
    <x v="2"/>
    <x v="2"/>
  </r>
  <r>
    <s v="Id1550"/>
    <s v="Mayer, Ms.  Stephanie W."/>
    <n v="36.29"/>
    <n v="6.23"/>
    <n v="6551.75"/>
    <x v="1"/>
    <x v="1"/>
    <x v="2"/>
  </r>
  <r>
    <s v="Id1551"/>
    <s v="Becker, Mr.  Ezra"/>
    <n v="28.594999999999999"/>
    <n v="8.5299999999999994"/>
    <n v="6548.2"/>
    <x v="1"/>
    <x v="1"/>
    <x v="0"/>
  </r>
  <r>
    <s v="Id1552"/>
    <s v="Moore, Mr.  Jim"/>
    <n v="17.8"/>
    <n v="5.75"/>
    <n v="6546.16"/>
    <x v="1"/>
    <x v="1"/>
    <x v="0"/>
  </r>
  <r>
    <s v="Id1553"/>
    <s v="Platt, Mr.  Ari L."/>
    <n v="21.4"/>
    <n v="5.6"/>
    <n v="6536.68"/>
    <x v="1"/>
    <x v="1"/>
    <x v="2"/>
  </r>
  <r>
    <s v="Id1554"/>
    <s v="Brodeur, Ms.  Fanny"/>
    <n v="23.01"/>
    <n v="4.68"/>
    <n v="6532.04"/>
    <x v="1"/>
    <x v="1"/>
    <x v="1"/>
  </r>
  <r>
    <s v="Id1555"/>
    <s v="Knight Pech, Ms.  Heather"/>
    <n v="19.86"/>
    <n v="5.62"/>
    <n v="6529.21"/>
    <x v="1"/>
    <x v="1"/>
    <x v="1"/>
  </r>
  <r>
    <s v="Id1556"/>
    <s v="Richter, Mr.  Peter W. Sr."/>
    <n v="33.58"/>
    <n v="5.08"/>
    <n v="6512.24"/>
    <x v="1"/>
    <x v="1"/>
    <x v="1"/>
  </r>
  <r>
    <s v="Id1557"/>
    <s v="Jubinski, Ms.  Catherine A"/>
    <n v="29.81"/>
    <n v="5.28"/>
    <n v="6500.24"/>
    <x v="1"/>
    <x v="1"/>
    <x v="2"/>
  </r>
  <r>
    <s v="Id1558"/>
    <s v="Wall, Ms.  Kelly A"/>
    <n v="27.4"/>
    <n v="4.6100000000000003"/>
    <n v="6496.89"/>
    <x v="1"/>
    <x v="1"/>
    <x v="0"/>
  </r>
  <r>
    <s v="Id1559"/>
    <s v="McKay, Ms.  Janel N."/>
    <n v="17.98"/>
    <n v="6.57"/>
    <n v="6481.67"/>
    <x v="1"/>
    <x v="1"/>
    <x v="2"/>
  </r>
  <r>
    <s v="Id1560"/>
    <s v="Oh, Ms.  Yann Kai"/>
    <n v="37.9"/>
    <n v="5.83"/>
    <n v="6474.01"/>
    <x v="1"/>
    <x v="1"/>
    <x v="0"/>
  </r>
  <r>
    <s v="Id1561"/>
    <s v="Kessell, Mr.  Zachary R."/>
    <n v="25.27"/>
    <n v="6.98"/>
    <n v="6473.15"/>
    <x v="1"/>
    <x v="1"/>
    <x v="2"/>
  </r>
  <r>
    <s v="Id1562"/>
    <s v="Hidalgo Zambrano, Mr.  Alejandro Sr."/>
    <n v="29.26"/>
    <n v="4.03"/>
    <n v="6457.84"/>
    <x v="1"/>
    <x v="1"/>
    <x v="0"/>
  </r>
  <r>
    <s v="Id1563"/>
    <s v="Caprario, Mr.  Nicholas R."/>
    <n v="27.835000000000001"/>
    <n v="4.5599999999999996"/>
    <n v="6455.86"/>
    <x v="1"/>
    <x v="2"/>
    <x v="0"/>
  </r>
  <r>
    <s v="Id1564"/>
    <s v="Ryan, Mr.  Paul"/>
    <n v="46.53"/>
    <n v="5.38"/>
    <n v="6435.62"/>
    <x v="1"/>
    <x v="2"/>
    <x v="2"/>
  </r>
  <r>
    <s v="Id1565"/>
    <s v="Hoffman, Mr.  Michael D"/>
    <n v="20.58"/>
    <n v="11.04"/>
    <n v="6423.48"/>
    <x v="1"/>
    <x v="1"/>
    <x v="0"/>
  </r>
  <r>
    <s v="Id1566"/>
    <s v="Wong, Ms.  Marina"/>
    <n v="19.53"/>
    <n v="6.09"/>
    <n v="6417.28"/>
    <x v="1"/>
    <x v="1"/>
    <x v="0"/>
  </r>
  <r>
    <s v="Id1567"/>
    <s v="Lea, Ms.  Caroline"/>
    <n v="27.7"/>
    <n v="4.71"/>
    <n v="6414.18"/>
    <x v="1"/>
    <x v="1"/>
    <x v="2"/>
  </r>
  <r>
    <s v="Id1568"/>
    <s v="Patterson, Mr.  Ross P"/>
    <n v="18.920000000000002"/>
    <n v="8.18"/>
    <n v="6412.34"/>
    <x v="1"/>
    <x v="1"/>
    <x v="0"/>
  </r>
  <r>
    <s v="Id1569"/>
    <s v="Quigley, Ms.  Aoife"/>
    <n v="17.760000000000002"/>
    <n v="11.18"/>
    <n v="6407.05"/>
    <x v="1"/>
    <x v="1"/>
    <x v="1"/>
  </r>
  <r>
    <s v="Id1570"/>
    <s v="Korir, Mr.  Wesley"/>
    <n v="29.83"/>
    <n v="5.03"/>
    <n v="6406.41"/>
    <x v="1"/>
    <x v="0"/>
    <x v="0"/>
  </r>
  <r>
    <s v="Id1571"/>
    <s v="Downs, Ms.  Rebecca J"/>
    <n v="23.465"/>
    <n v="5.56"/>
    <n v="6402.29"/>
    <x v="1"/>
    <x v="1"/>
    <x v="0"/>
  </r>
  <r>
    <s v="Id1572"/>
    <s v="Young, Mr.  Barry P."/>
    <n v="29.355"/>
    <n v="4.33"/>
    <n v="6393.6"/>
    <x v="1"/>
    <x v="1"/>
    <x v="1"/>
  </r>
  <r>
    <s v="Id1573"/>
    <s v="Zywek, Mr.  Maciej"/>
    <n v="35.49"/>
    <n v="5.21"/>
    <n v="6389.53"/>
    <x v="1"/>
    <x v="1"/>
    <x v="2"/>
  </r>
  <r>
    <s v="Id1574"/>
    <s v="Faulkner, Mr.  Jerry D."/>
    <n v="26.315000000000001"/>
    <n v="5.89"/>
    <n v="6389.38"/>
    <x v="1"/>
    <x v="0"/>
    <x v="2"/>
  </r>
  <r>
    <s v="Id1575"/>
    <s v="Erspamer, Mr.  Eric A."/>
    <n v="19.79"/>
    <n v="4.8099999999999996"/>
    <n v="6374.16"/>
    <x v="1"/>
    <x v="1"/>
    <x v="2"/>
  </r>
  <r>
    <s v="Id1576"/>
    <s v="Campbell, Ms.  Cathi"/>
    <n v="40.564999999999998"/>
    <n v="5.66"/>
    <n v="6373.56"/>
    <x v="1"/>
    <x v="1"/>
    <x v="1"/>
  </r>
  <r>
    <s v="Id1577"/>
    <s v="Addison, Mr.  Alex M"/>
    <n v="18.03"/>
    <n v="10.66"/>
    <n v="6367.31"/>
    <x v="1"/>
    <x v="1"/>
    <x v="1"/>
  </r>
  <r>
    <s v="Id1578"/>
    <s v="Wu, Mr.  Liang"/>
    <n v="34.65"/>
    <n v="5.98"/>
    <n v="6361.47"/>
    <x v="1"/>
    <x v="1"/>
    <x v="0"/>
  </r>
  <r>
    <s v="Id1579"/>
    <s v="Millett, Ms.  Lexy"/>
    <n v="42.94"/>
    <n v="4.34"/>
    <n v="6360.99"/>
    <x v="1"/>
    <x v="1"/>
    <x v="2"/>
  </r>
  <r>
    <s v="Id1580"/>
    <s v="Bosl, Mr.  Michael"/>
    <n v="31.254999999999999"/>
    <n v="5.17"/>
    <n v="6358.78"/>
    <x v="1"/>
    <x v="1"/>
    <x v="1"/>
  </r>
  <r>
    <s v="Id1581"/>
    <s v="Goldberg, Mr.  Samuel L"/>
    <n v="45.43"/>
    <n v="4.2300000000000004"/>
    <n v="6356.27"/>
    <x v="1"/>
    <x v="2"/>
    <x v="2"/>
  </r>
  <r>
    <s v="Id1582"/>
    <s v="Kelley, Mr.  Spencer A."/>
    <n v="32.340000000000003"/>
    <n v="4.88"/>
    <n v="6338.08"/>
    <x v="1"/>
    <x v="1"/>
    <x v="1"/>
  </r>
  <r>
    <s v="Id1583"/>
    <s v="Johnston, Mrs.  Rochelle"/>
    <n v="25.46"/>
    <n v="9.7100000000000009"/>
    <n v="6335.64"/>
    <x v="1"/>
    <x v="1"/>
    <x v="2"/>
  </r>
  <r>
    <s v="Id1584"/>
    <s v="Keating, Ms.  Paula"/>
    <n v="37.145000000000003"/>
    <n v="5.32"/>
    <n v="6334.34"/>
    <x v="1"/>
    <x v="1"/>
    <x v="2"/>
  </r>
  <r>
    <s v="Id1585"/>
    <s v="Duhon, Mrs.  Madeline E."/>
    <n v="30.8"/>
    <n v="5.83"/>
    <n v="6313.76"/>
    <x v="1"/>
    <x v="1"/>
    <x v="1"/>
  </r>
  <r>
    <s v="Id1586"/>
    <s v="Briseno, Ms.  Maria Isabel"/>
    <n v="29.5"/>
    <n v="5.54"/>
    <n v="6311.95"/>
    <x v="1"/>
    <x v="1"/>
    <x v="1"/>
  </r>
  <r>
    <s v="Id1587"/>
    <s v="Besse, Mr.  Arthur M."/>
    <n v="43.39"/>
    <n v="5.85"/>
    <n v="6311.11"/>
    <x v="1"/>
    <x v="1"/>
    <x v="2"/>
  </r>
  <r>
    <s v="Id1588"/>
    <s v="Shillings, Mr.  Joseph R."/>
    <n v="15.08"/>
    <n v="4.8499999999999996"/>
    <n v="6305.61"/>
    <x v="1"/>
    <x v="1"/>
    <x v="2"/>
  </r>
  <r>
    <s v="Id1589"/>
    <s v="Tate, Ms.  Sachiko"/>
    <n v="20.48"/>
    <n v="11.09"/>
    <n v="6302.23"/>
    <x v="1"/>
    <x v="1"/>
    <x v="1"/>
  </r>
  <r>
    <s v="Id1590"/>
    <s v="Arsenault, Mr.  Christopher"/>
    <n v="34.450000000000003"/>
    <n v="5.58"/>
    <n v="6293.63"/>
    <x v="1"/>
    <x v="1"/>
    <x v="0"/>
  </r>
  <r>
    <s v="Id1591"/>
    <s v="Hengoed, Mr.  Joseph"/>
    <n v="34.21"/>
    <n v="9.7200000000000006"/>
    <n v="6289.75"/>
    <x v="1"/>
    <x v="1"/>
    <x v="0"/>
  </r>
  <r>
    <s v="Id1592"/>
    <s v="Aller, Mr.  Lawrence"/>
    <n v="28.8"/>
    <n v="11.41"/>
    <n v="6282.24"/>
    <x v="1"/>
    <x v="1"/>
    <x v="1"/>
  </r>
  <r>
    <s v="Id1593"/>
    <s v="Pisano, Mrs.  Katie"/>
    <n v="31.74"/>
    <n v="4.46"/>
    <n v="6276.3"/>
    <x v="1"/>
    <x v="1"/>
    <x v="1"/>
  </r>
  <r>
    <s v="Id1594"/>
    <s v="Sanca, Mr.  Ruben"/>
    <n v="21.78"/>
    <n v="9.31"/>
    <n v="6272.48"/>
    <x v="1"/>
    <x v="0"/>
    <x v="0"/>
  </r>
  <r>
    <s v="Id1595"/>
    <s v="Bond, Ms.  Sarah"/>
    <n v="23.75"/>
    <n v="5.03"/>
    <n v="6269.33"/>
    <x v="1"/>
    <x v="1"/>
    <x v="1"/>
  </r>
  <r>
    <s v="Id1596"/>
    <s v="Carron, Mrs.  Angela R."/>
    <n v="33.21"/>
    <n v="5.07"/>
    <n v="6261.2"/>
    <x v="1"/>
    <x v="1"/>
    <x v="1"/>
  </r>
  <r>
    <s v="Id1597"/>
    <s v="Ellwanger, Mr.  Chatham"/>
    <n v="17.7"/>
    <n v="10.42"/>
    <n v="6255.38"/>
    <x v="1"/>
    <x v="1"/>
    <x v="2"/>
  </r>
  <r>
    <s v="Id1598"/>
    <s v="Hanson, Mr.  Derek"/>
    <n v="17.2"/>
    <n v="6.45"/>
    <n v="6254.13"/>
    <x v="1"/>
    <x v="1"/>
    <x v="2"/>
  </r>
  <r>
    <s v="Id1599"/>
    <s v="Tucker, Mr.  Kalvin J."/>
    <n v="19.21"/>
    <n v="5.52"/>
    <n v="6253.85"/>
    <x v="1"/>
    <x v="1"/>
    <x v="2"/>
  </r>
  <r>
    <s v="Id1600"/>
    <s v="Counts, Mr.  Dave"/>
    <n v="23.2"/>
    <n v="4.41"/>
    <n v="6250.44"/>
    <x v="1"/>
    <x v="1"/>
    <x v="1"/>
  </r>
  <r>
    <s v="Id1601"/>
    <s v="Carson, Ms.  Barbara G."/>
    <n v="32.5"/>
    <n v="4.6900000000000004"/>
    <n v="6238.3"/>
    <x v="1"/>
    <x v="1"/>
    <x v="1"/>
  </r>
  <r>
    <s v="Id1602"/>
    <s v="Haines, Mr.  Skylar"/>
    <n v="20.9"/>
    <n v="6.94"/>
    <n v="6236.95"/>
    <x v="1"/>
    <x v="1"/>
    <x v="2"/>
  </r>
  <r>
    <s v="Id1603"/>
    <s v="Schnabel, Mr.  Nick"/>
    <n v="19.11"/>
    <n v="4.3499999999999996"/>
    <n v="6219.93"/>
    <x v="1"/>
    <x v="1"/>
    <x v="2"/>
  </r>
  <r>
    <s v="Id1604"/>
    <s v="Thind, Mr.  Sunny S"/>
    <n v="31.17"/>
    <n v="5.28"/>
    <n v="6208.5"/>
    <x v="1"/>
    <x v="1"/>
    <x v="1"/>
  </r>
  <r>
    <s v="Id1605"/>
    <s v="Simon, Mrs.  Anne-Marie"/>
    <n v="36.08"/>
    <n v="4.29"/>
    <n v="6207.26"/>
    <x v="1"/>
    <x v="1"/>
    <x v="2"/>
  </r>
  <r>
    <s v="Id1606"/>
    <s v="Arciniaga, Mr.  Nicholas"/>
    <n v="28.024999999999999"/>
    <n v="5.69"/>
    <n v="6203.9"/>
    <x v="1"/>
    <x v="1"/>
    <x v="2"/>
  </r>
  <r>
    <s v="Id1607"/>
    <s v="Ryan, Mr.  Scott M."/>
    <n v="24.32"/>
    <n v="5.56"/>
    <n v="6198.75"/>
    <x v="1"/>
    <x v="1"/>
    <x v="1"/>
  </r>
  <r>
    <s v="Id1608"/>
    <s v="Lizak, Ms.  Marisa A"/>
    <n v="38"/>
    <n v="5.41"/>
    <n v="6196.45"/>
    <x v="1"/>
    <x v="1"/>
    <x v="1"/>
  </r>
  <r>
    <s v="Id1609"/>
    <s v="Howery, Ms.  Katie"/>
    <n v="31.6"/>
    <n v="10.85"/>
    <n v="6186.13"/>
    <x v="1"/>
    <x v="1"/>
    <x v="0"/>
  </r>
  <r>
    <s v="Id1610"/>
    <s v="Crain, Ms.  Amy L"/>
    <n v="31.02"/>
    <n v="11.63"/>
    <n v="6185.32"/>
    <x v="1"/>
    <x v="1"/>
    <x v="1"/>
  </r>
  <r>
    <s v="Id1611"/>
    <s v="Hotze, Ms.  Jenna M"/>
    <n v="29.26"/>
    <n v="5.68"/>
    <n v="6184.3"/>
    <x v="1"/>
    <x v="1"/>
    <x v="0"/>
  </r>
  <r>
    <s v="Id1612"/>
    <s v="Chauhan, Ms.  Elizabeth M."/>
    <n v="15.09"/>
    <n v="7.59"/>
    <n v="6183.46"/>
    <x v="1"/>
    <x v="1"/>
    <x v="2"/>
  </r>
  <r>
    <s v="Id1613"/>
    <s v="Raab, Mr.  Lyazid"/>
    <n v="22.63"/>
    <n v="5.09"/>
    <n v="6183.32"/>
    <x v="1"/>
    <x v="1"/>
    <x v="2"/>
  </r>
  <r>
    <s v="Id1614"/>
    <s v="McKown, Ms.  Lindsey A."/>
    <n v="23.46"/>
    <n v="4.21"/>
    <n v="6170.96"/>
    <x v="1"/>
    <x v="1"/>
    <x v="1"/>
  </r>
  <r>
    <s v="Id1615"/>
    <s v="Schiemann, Mr.  Chris"/>
    <n v="22.56"/>
    <n v="4.34"/>
    <n v="6159.57"/>
    <x v="1"/>
    <x v="1"/>
    <x v="1"/>
  </r>
  <r>
    <s v="Id1616"/>
    <s v="Cress, Ms.  Jennifer A"/>
    <n v="19.28"/>
    <n v="11.85"/>
    <n v="6152.05"/>
    <x v="1"/>
    <x v="1"/>
    <x v="0"/>
  </r>
  <r>
    <s v="Id1617"/>
    <s v="Mawson, Mr.  Leif S."/>
    <n v="15.37"/>
    <n v="9.61"/>
    <n v="6147.12"/>
    <x v="1"/>
    <x v="1"/>
    <x v="0"/>
  </r>
  <r>
    <s v="Id1618"/>
    <s v="Wigginton, Ms.  Stephanie A"/>
    <n v="18.71"/>
    <n v="5.29"/>
    <n v="6139.14"/>
    <x v="1"/>
    <x v="1"/>
    <x v="0"/>
  </r>
  <r>
    <s v="Id1619"/>
    <s v="Wang, Mr.  Bo"/>
    <n v="20.61"/>
    <n v="6.89"/>
    <n v="6138.58"/>
    <x v="1"/>
    <x v="1"/>
    <x v="1"/>
  </r>
  <r>
    <s v="Id1620"/>
    <s v="Schroeder, Ms.  Leah"/>
    <n v="15.99"/>
    <n v="4.57"/>
    <n v="6138.5"/>
    <x v="1"/>
    <x v="1"/>
    <x v="2"/>
  </r>
  <r>
    <s v="Id1621"/>
    <s v="Leonard, Ms.  Kara Lynne"/>
    <n v="33.155000000000001"/>
    <n v="4.32"/>
    <n v="6128.8"/>
    <x v="1"/>
    <x v="1"/>
    <x v="0"/>
  </r>
  <r>
    <s v="Id1622"/>
    <s v="Tissue, Mr.  Jeffrey"/>
    <n v="26.22"/>
    <n v="5.57"/>
    <n v="6123.57"/>
    <x v="1"/>
    <x v="2"/>
    <x v="2"/>
  </r>
  <r>
    <s v="Id1623"/>
    <s v="Wood, Mr.  Justin"/>
    <n v="21.85"/>
    <n v="5.26"/>
    <n v="6117.49"/>
    <x v="1"/>
    <x v="1"/>
    <x v="0"/>
  </r>
  <r>
    <s v="Id1624"/>
    <s v="Denny, Ms.  Emily"/>
    <n v="30.495000000000001"/>
    <n v="6.25"/>
    <n v="6113.23"/>
    <x v="1"/>
    <x v="1"/>
    <x v="2"/>
  </r>
  <r>
    <s v="Id1625"/>
    <s v="Testa, Ms.  Rebecca"/>
    <n v="34.104999999999997"/>
    <n v="5.67"/>
    <n v="6112.35"/>
    <x v="1"/>
    <x v="1"/>
    <x v="1"/>
  </r>
  <r>
    <s v="Id1626"/>
    <s v="Mooney, Mrs.  Allie"/>
    <n v="32.770000000000003"/>
    <n v="4.42"/>
    <n v="6111.95"/>
    <x v="1"/>
    <x v="1"/>
    <x v="0"/>
  </r>
  <r>
    <s v="Id1627"/>
    <s v="Buchholtz, Ms.  Trasi"/>
    <n v="16.850000000000001"/>
    <n v="11.75"/>
    <n v="6098.38"/>
    <x v="1"/>
    <x v="1"/>
    <x v="2"/>
  </r>
  <r>
    <s v="Id1628"/>
    <s v="Hoyt, Mr.  Kevin"/>
    <n v="34.700000000000003"/>
    <n v="6.06"/>
    <n v="6082.41"/>
    <x v="1"/>
    <x v="0"/>
    <x v="2"/>
  </r>
  <r>
    <s v="Id1629"/>
    <s v="Cabada, Mr.  Fernando"/>
    <n v="37.049999999999997"/>
    <n v="5.48"/>
    <n v="6079.67"/>
    <x v="1"/>
    <x v="0"/>
    <x v="1"/>
  </r>
  <r>
    <s v="Id1630"/>
    <s v="Lobaciute, Ms.  Ieva"/>
    <n v="18.78"/>
    <n v="4.45"/>
    <n v="6074.37"/>
    <x v="1"/>
    <x v="1"/>
    <x v="2"/>
  </r>
  <r>
    <s v="Id1631"/>
    <s v="Dawes, Mr.  Chris"/>
    <n v="28.024999999999999"/>
    <n v="5"/>
    <n v="6067.13"/>
    <x v="1"/>
    <x v="2"/>
    <x v="1"/>
  </r>
  <r>
    <s v="Id1632"/>
    <s v="Deppen, Mr.  Drew L."/>
    <n v="35.090000000000003"/>
    <n v="5.84"/>
    <n v="6064.37"/>
    <x v="1"/>
    <x v="1"/>
    <x v="2"/>
  </r>
  <r>
    <s v="Id1633"/>
    <s v="Oberndorfer, Ms.  Christina"/>
    <n v="34.42"/>
    <n v="5.21"/>
    <n v="6061.8"/>
    <x v="1"/>
    <x v="1"/>
    <x v="0"/>
  </r>
  <r>
    <s v="Id1634"/>
    <s v="Hetherington, Mr.  Alexander G"/>
    <n v="29.4"/>
    <n v="4.26"/>
    <n v="6059.17"/>
    <x v="1"/>
    <x v="1"/>
    <x v="1"/>
  </r>
  <r>
    <s v="Id1635"/>
    <s v="Murray, Ms.  Meaghan"/>
    <n v="21.31"/>
    <n v="4.17"/>
    <n v="5993.62"/>
    <x v="1"/>
    <x v="1"/>
    <x v="0"/>
  </r>
  <r>
    <s v="Id1636"/>
    <s v="Higden, Ms.  Kristin"/>
    <n v="19.559999999999999"/>
    <n v="11.96"/>
    <n v="5990.17"/>
    <x v="1"/>
    <x v="1"/>
    <x v="2"/>
  </r>
  <r>
    <s v="Id1637"/>
    <s v="Rediger, Ms.  Andrea K."/>
    <n v="37.335000000000001"/>
    <n v="6.26"/>
    <n v="5989.52"/>
    <x v="1"/>
    <x v="1"/>
    <x v="1"/>
  </r>
  <r>
    <s v="Id1638"/>
    <s v="Huff, Ms.  Kris"/>
    <n v="19.53"/>
    <n v="11.68"/>
    <n v="5979.99"/>
    <x v="1"/>
    <x v="1"/>
    <x v="0"/>
  </r>
  <r>
    <s v="Id1639"/>
    <s v="Hall, Mr.  Alden W"/>
    <n v="34.1"/>
    <n v="5.16"/>
    <n v="5979.73"/>
    <x v="1"/>
    <x v="1"/>
    <x v="2"/>
  </r>
  <r>
    <s v="Id1640"/>
    <s v="Grise, Ms.  Suzanne M"/>
    <n v="16.5"/>
    <n v="6.9"/>
    <n v="5979.66"/>
    <x v="1"/>
    <x v="1"/>
    <x v="0"/>
  </r>
  <r>
    <s v="Id1641"/>
    <s v="Skildum, Ms.  Heidi Z."/>
    <n v="30.69"/>
    <n v="4.83"/>
    <n v="5976.83"/>
    <x v="1"/>
    <x v="1"/>
    <x v="2"/>
  </r>
  <r>
    <s v="Id1642"/>
    <s v="Yang, Ms.  Carolyn"/>
    <n v="28.93"/>
    <n v="4.87"/>
    <n v="5974.38"/>
    <x v="1"/>
    <x v="1"/>
    <x v="0"/>
  </r>
  <r>
    <s v="Id1643"/>
    <s v="Fischer-Daly, Ms.  Sabine"/>
    <n v="38.9"/>
    <n v="4.28"/>
    <n v="5972.38"/>
    <x v="1"/>
    <x v="1"/>
    <x v="2"/>
  </r>
  <r>
    <s v="Id1644"/>
    <s v="Asher, Mr.  Bobby"/>
    <n v="26.9"/>
    <n v="4.07"/>
    <n v="5969.72"/>
    <x v="1"/>
    <x v="2"/>
    <x v="0"/>
  </r>
  <r>
    <s v="Id1645"/>
    <s v="Zhou, Mr.  Fan"/>
    <n v="24.86"/>
    <n v="6.23"/>
    <n v="5966.89"/>
    <x v="1"/>
    <x v="1"/>
    <x v="0"/>
  </r>
  <r>
    <s v="Id1646"/>
    <s v="Rudder, Mrs.  Rachel M"/>
    <n v="39.14"/>
    <n v="6.24"/>
    <n v="5960.91"/>
    <x v="1"/>
    <x v="1"/>
    <x v="1"/>
  </r>
  <r>
    <s v="Id1647"/>
    <s v="Cartmell, Mr.  Greg"/>
    <n v="39.799999999999997"/>
    <n v="6.17"/>
    <n v="5957.35"/>
    <x v="1"/>
    <x v="1"/>
    <x v="2"/>
  </r>
  <r>
    <s v="Id1648"/>
    <s v="Troland, Mr.  Dan"/>
    <n v="34.32"/>
    <n v="5.16"/>
    <n v="5934.38"/>
    <x v="1"/>
    <x v="2"/>
    <x v="2"/>
  </r>
  <r>
    <s v="Id1649"/>
    <s v="Hall, Ms.  Jennifer A"/>
    <n v="32.51"/>
    <n v="4.3"/>
    <n v="5927.65"/>
    <x v="1"/>
    <x v="1"/>
    <x v="1"/>
  </r>
  <r>
    <s v="Id1650"/>
    <s v="Berg, Mrs.  Jessica"/>
    <n v="30.71"/>
    <n v="6.14"/>
    <n v="5926.93"/>
    <x v="1"/>
    <x v="1"/>
    <x v="2"/>
  </r>
  <r>
    <s v="Id1651"/>
    <s v="Engtrakul, Mr.  Chaiwat"/>
    <n v="28.9"/>
    <n v="5.36"/>
    <n v="5926.85"/>
    <x v="1"/>
    <x v="2"/>
    <x v="0"/>
  </r>
  <r>
    <s v="Id1652"/>
    <s v="Leonhardt, Ms.  Kerri"/>
    <n v="36.19"/>
    <n v="4.3"/>
    <n v="5920.1"/>
    <x v="1"/>
    <x v="1"/>
    <x v="1"/>
  </r>
  <r>
    <s v="Id1653"/>
    <s v="Goetz, Ms.  Lisa"/>
    <n v="29.6"/>
    <n v="4.09"/>
    <n v="5910.94"/>
    <x v="1"/>
    <x v="1"/>
    <x v="1"/>
  </r>
  <r>
    <s v="Id1654"/>
    <s v="Cacharelis, Mr.  Nicholas G"/>
    <n v="30.95"/>
    <n v="6.27"/>
    <n v="5877.02"/>
    <x v="1"/>
    <x v="1"/>
    <x v="2"/>
  </r>
  <r>
    <s v="Id1655"/>
    <s v="Kariolis, Mr.  Vasilis S"/>
    <n v="19.95"/>
    <n v="5.39"/>
    <n v="5855.9"/>
    <x v="1"/>
    <x v="1"/>
    <x v="0"/>
  </r>
  <r>
    <s v="Id1656"/>
    <s v="Zelwin, Mr.  Michael P"/>
    <n v="23.65"/>
    <n v="5.75"/>
    <n v="5847.24"/>
    <x v="1"/>
    <x v="1"/>
    <x v="1"/>
  </r>
  <r>
    <s v="Id1657"/>
    <s v="Barry, Ms.  Colleen C."/>
    <n v="43.34"/>
    <n v="4.91"/>
    <n v="5846.92"/>
    <x v="1"/>
    <x v="1"/>
    <x v="2"/>
  </r>
  <r>
    <s v="Id1658"/>
    <s v="Bannon, Mrs.  Annika"/>
    <n v="31.98"/>
    <n v="4.46"/>
    <n v="5843.99"/>
    <x v="1"/>
    <x v="1"/>
    <x v="2"/>
  </r>
  <r>
    <s v="Id1659"/>
    <s v="Chang, Ms.  Kelly"/>
    <n v="35.86"/>
    <n v="6.22"/>
    <n v="5836.52"/>
    <x v="1"/>
    <x v="1"/>
    <x v="0"/>
  </r>
  <r>
    <s v="Id1660"/>
    <s v="Vetter, Mr.  Nicholas C."/>
    <n v="15.2"/>
    <n v="8.82"/>
    <n v="5832.6"/>
    <x v="1"/>
    <x v="1"/>
    <x v="0"/>
  </r>
  <r>
    <s v="Id1661"/>
    <s v="Jablonski, Mrs.  Kelly K"/>
    <n v="37.200000000000003"/>
    <n v="10.14"/>
    <n v="5816.58"/>
    <x v="1"/>
    <x v="1"/>
    <x v="2"/>
  </r>
  <r>
    <s v="Id1662"/>
    <s v="Jakubowitch, Mr.  Andrew"/>
    <n v="17.91"/>
    <n v="4.66"/>
    <n v="5812.9"/>
    <x v="1"/>
    <x v="1"/>
    <x v="2"/>
  </r>
  <r>
    <s v="Id1663"/>
    <s v="Altshuler, Ms.  Hannah"/>
    <n v="20.76"/>
    <n v="6.26"/>
    <n v="5807.06"/>
    <x v="1"/>
    <x v="1"/>
    <x v="0"/>
  </r>
  <r>
    <s v="Id1664"/>
    <s v="Ugarte, Mr.  Patricio Sr."/>
    <n v="38.99"/>
    <n v="5.21"/>
    <n v="5778.71"/>
    <x v="1"/>
    <x v="1"/>
    <x v="0"/>
  </r>
  <r>
    <s v="Id1665"/>
    <s v="Tusso, Mr.  Robert B"/>
    <n v="42.655000000000001"/>
    <n v="5.94"/>
    <n v="5757.41"/>
    <x v="1"/>
    <x v="1"/>
    <x v="0"/>
  </r>
  <r>
    <s v="Id1666"/>
    <s v="Johnson, Mr.  Benjamin M"/>
    <n v="30.57"/>
    <n v="5.34"/>
    <n v="5748.13"/>
    <x v="1"/>
    <x v="1"/>
    <x v="1"/>
  </r>
  <r>
    <s v="Id1667"/>
    <s v="Landry, Mr.  Robert"/>
    <n v="17.7"/>
    <n v="6.38"/>
    <n v="5741.67"/>
    <x v="1"/>
    <x v="1"/>
    <x v="0"/>
  </r>
  <r>
    <s v="Id1668"/>
    <s v="McDonald, Mr.  Eric R."/>
    <n v="34.770000000000003"/>
    <n v="4.47"/>
    <n v="5729.01"/>
    <x v="1"/>
    <x v="0"/>
    <x v="2"/>
  </r>
  <r>
    <s v="Id1669"/>
    <s v="Dunlap, Mr.  Matthew"/>
    <n v="16.88"/>
    <n v="9.9600000000000009"/>
    <n v="5720.38"/>
    <x v="1"/>
    <x v="1"/>
    <x v="1"/>
  </r>
  <r>
    <s v="Id1670"/>
    <s v="Larue, Mr.  Bob R"/>
    <n v="40.26"/>
    <n v="9.92"/>
    <n v="5709.16"/>
    <x v="1"/>
    <x v="2"/>
    <x v="0"/>
  </r>
  <r>
    <s v="Id1671"/>
    <s v="Hodge, Ms.  Stephanie J."/>
    <n v="25.6"/>
    <n v="6.03"/>
    <n v="5708.87"/>
    <x v="1"/>
    <x v="1"/>
    <x v="1"/>
  </r>
  <r>
    <s v="Id1672"/>
    <s v="Marcus, Mr.  Jake"/>
    <n v="33.549999999999997"/>
    <n v="10.9"/>
    <n v="5699.84"/>
    <x v="1"/>
    <x v="1"/>
    <x v="0"/>
  </r>
  <r>
    <s v="Id1673"/>
    <s v="Daubert, Ms.  Alison L."/>
    <n v="16.690000000000001"/>
    <n v="10.66"/>
    <n v="5698.74"/>
    <x v="1"/>
    <x v="1"/>
    <x v="2"/>
  </r>
  <r>
    <s v="Id1674"/>
    <s v="Close, Ms.  Lindsay M"/>
    <n v="19.95"/>
    <n v="4.05"/>
    <n v="5693.43"/>
    <x v="1"/>
    <x v="1"/>
    <x v="0"/>
  </r>
  <r>
    <s v="Id1675"/>
    <s v="Roels, Mr.  Guillaume"/>
    <n v="17.55"/>
    <n v="4.2300000000000004"/>
    <n v="5690.79"/>
    <x v="1"/>
    <x v="1"/>
    <x v="1"/>
  </r>
  <r>
    <s v="Id1676"/>
    <s v="Venosky, Ms.  Kaylee"/>
    <n v="22.01"/>
    <n v="5.01"/>
    <n v="5679.13"/>
    <x v="1"/>
    <x v="1"/>
    <x v="2"/>
  </r>
  <r>
    <s v="Id1677"/>
    <s v="Gosnell, Ms.  Theresa"/>
    <n v="41.8"/>
    <n v="5.82"/>
    <n v="5662.23"/>
    <x v="1"/>
    <x v="1"/>
    <x v="1"/>
  </r>
  <r>
    <s v="Id1678"/>
    <s v="Chewning-Kulick, Mr.  Travis G."/>
    <n v="19.170000000000002"/>
    <n v="7.94"/>
    <n v="5650.14"/>
    <x v="1"/>
    <x v="1"/>
    <x v="1"/>
  </r>
  <r>
    <s v="Id1679"/>
    <s v="McCarron, Ms.  Emma L."/>
    <n v="32.799999999999997"/>
    <n v="6.16"/>
    <n v="5649.72"/>
    <x v="1"/>
    <x v="1"/>
    <x v="0"/>
  </r>
  <r>
    <s v="Id1680"/>
    <s v="Manion, Ms.  Linda"/>
    <n v="35.814999999999998"/>
    <n v="4.1500000000000004"/>
    <n v="5630.46"/>
    <x v="1"/>
    <x v="1"/>
    <x v="0"/>
  </r>
  <r>
    <s v="Id1681"/>
    <s v="Strong, Mr.  Owen R"/>
    <n v="24.3"/>
    <n v="6.23"/>
    <n v="5615.37"/>
    <x v="1"/>
    <x v="1"/>
    <x v="0"/>
  </r>
  <r>
    <s v="Id1682"/>
    <s v="Leblanc, Mr.  Jacob"/>
    <n v="19.059999999999999"/>
    <n v="7.41"/>
    <n v="5612.83"/>
    <x v="1"/>
    <x v="1"/>
    <x v="0"/>
  </r>
  <r>
    <s v="Id1683"/>
    <s v="Palmer, Ms.  Jacqueline"/>
    <n v="33.25"/>
    <n v="5.62"/>
    <n v="5594.85"/>
    <x v="1"/>
    <x v="1"/>
    <x v="0"/>
  </r>
  <r>
    <s v="Id1684"/>
    <s v="Shen, Mr.  Yefeng"/>
    <n v="21.37"/>
    <n v="4.54"/>
    <n v="5587.59"/>
    <x v="1"/>
    <x v="1"/>
    <x v="1"/>
  </r>
  <r>
    <s v="Id1685"/>
    <s v="Goldsby, Mr.  Thomas J"/>
    <n v="34.43"/>
    <n v="8.6199999999999992"/>
    <n v="5584.31"/>
    <x v="1"/>
    <x v="2"/>
    <x v="1"/>
  </r>
  <r>
    <s v="Id1686"/>
    <s v="Whitney, Mr.  Ken"/>
    <n v="20.86"/>
    <n v="4.3600000000000003"/>
    <n v="5582.95"/>
    <x v="1"/>
    <x v="1"/>
    <x v="1"/>
  </r>
  <r>
    <s v="Id1687"/>
    <s v="Mahoney, Ms.  Annie E"/>
    <n v="18.34"/>
    <n v="10.01"/>
    <n v="5576.35"/>
    <x v="1"/>
    <x v="1"/>
    <x v="0"/>
  </r>
  <r>
    <s v="Id1688"/>
    <s v="McCracken, Mrs.  Noel K."/>
    <n v="34.15"/>
    <n v="5.42"/>
    <n v="5552.61"/>
    <x v="1"/>
    <x v="1"/>
    <x v="0"/>
  </r>
  <r>
    <s v="Id1689"/>
    <s v="Spewak, Mr.  Mark S"/>
    <n v="18.350000000000001"/>
    <n v="5.12"/>
    <n v="5540.35"/>
    <x v="1"/>
    <x v="1"/>
    <x v="2"/>
  </r>
  <r>
    <s v="Id1690"/>
    <s v="Cottini, Ms.  Federica"/>
    <n v="22.13"/>
    <n v="9.1999999999999993"/>
    <n v="5539.4"/>
    <x v="1"/>
    <x v="1"/>
    <x v="2"/>
  </r>
  <r>
    <s v="Id1691"/>
    <s v="Findlay, Ms.  Pamela L"/>
    <n v="22.51"/>
    <n v="6.08"/>
    <n v="5503.36"/>
    <x v="1"/>
    <x v="1"/>
    <x v="2"/>
  </r>
  <r>
    <s v="Id1692"/>
    <s v="Strasburg, Mr.  Andrew W."/>
    <n v="31"/>
    <n v="4.7699999999999996"/>
    <n v="5488.26"/>
    <x v="1"/>
    <x v="1"/>
    <x v="0"/>
  </r>
  <r>
    <s v="Id1693"/>
    <s v="Adams, Mr.  Randall"/>
    <n v="28.27"/>
    <n v="4.62"/>
    <n v="5484.47"/>
    <x v="1"/>
    <x v="1"/>
    <x v="2"/>
  </r>
  <r>
    <s v="Id1694"/>
    <s v="Deeter, Ms.  Tracy L"/>
    <n v="29.92"/>
    <n v="9.07"/>
    <n v="5478.04"/>
    <x v="1"/>
    <x v="1"/>
    <x v="0"/>
  </r>
  <r>
    <s v="Id1695"/>
    <s v="Arpin, Ms.  Azelie"/>
    <n v="25.9"/>
    <n v="9.1199999999999992"/>
    <n v="5472.45"/>
    <x v="1"/>
    <x v="1"/>
    <x v="0"/>
  </r>
  <r>
    <s v="Id1696"/>
    <s v="Schoeneck, Ms.  Monica M."/>
    <n v="27.74"/>
    <n v="7.32"/>
    <n v="5469.01"/>
    <x v="1"/>
    <x v="1"/>
    <x v="2"/>
  </r>
  <r>
    <s v="Id1697"/>
    <s v="Mueller, Ms.  Katarina K."/>
    <n v="17.260000000000002"/>
    <n v="11.73"/>
    <n v="5466.88"/>
    <x v="1"/>
    <x v="1"/>
    <x v="2"/>
  </r>
  <r>
    <s v="Id1698"/>
    <s v="Willits, Ms.  Jamie L."/>
    <n v="19.855"/>
    <n v="6.64"/>
    <n v="5458.05"/>
    <x v="1"/>
    <x v="1"/>
    <x v="2"/>
  </r>
  <r>
    <s v="Id1699"/>
    <s v="Syring, Mr.  Brian"/>
    <n v="41.69"/>
    <n v="5.78"/>
    <n v="5438.75"/>
    <x v="1"/>
    <x v="2"/>
    <x v="2"/>
  </r>
  <r>
    <s v="Id1700"/>
    <s v="Strike, Ms.  Stacey L."/>
    <n v="16.12"/>
    <n v="10.45"/>
    <n v="5428.98"/>
    <x v="1"/>
    <x v="1"/>
    <x v="2"/>
  </r>
  <r>
    <s v="Id1701"/>
    <s v="Hennigar, Mr.  Stephen"/>
    <n v="37.43"/>
    <n v="4.5199999999999996"/>
    <n v="5428.73"/>
    <x v="1"/>
    <x v="2"/>
    <x v="1"/>
  </r>
  <r>
    <s v="Id1702"/>
    <s v="May, Mr.  Joshua"/>
    <n v="31.065000000000001"/>
    <n v="5.71"/>
    <n v="5425.02"/>
    <x v="1"/>
    <x v="1"/>
    <x v="1"/>
  </r>
  <r>
    <s v="Id1703"/>
    <s v="Metcalf, Mr.  Josh"/>
    <n v="25.08"/>
    <n v="4.7699999999999996"/>
    <n v="5415.66"/>
    <x v="1"/>
    <x v="1"/>
    <x v="0"/>
  </r>
  <r>
    <s v="Id1704"/>
    <s v="Tiska, Ms.  Heather"/>
    <n v="15.2"/>
    <n v="7.81"/>
    <n v="5411.99"/>
    <x v="1"/>
    <x v="1"/>
    <x v="0"/>
  </r>
  <r>
    <s v="Id1705"/>
    <s v="McDonough, Mr.  James C."/>
    <n v="22.34"/>
    <n v="5.19"/>
    <n v="5402.89"/>
    <x v="1"/>
    <x v="1"/>
    <x v="1"/>
  </r>
  <r>
    <s v="Id1706"/>
    <s v="Fairley, Ms.  Kim"/>
    <n v="40.15"/>
    <n v="5.93"/>
    <n v="5400.98"/>
    <x v="1"/>
    <x v="1"/>
    <x v="2"/>
  </r>
  <r>
    <s v="Id1707"/>
    <s v="Barnett, Ms.  Marie E."/>
    <n v="37.729999999999997"/>
    <n v="6.29"/>
    <n v="5397.62"/>
    <x v="1"/>
    <x v="1"/>
    <x v="2"/>
  </r>
  <r>
    <s v="Id1708"/>
    <s v="Piasta, Mr.  Dariusz"/>
    <n v="25.35"/>
    <n v="4.9000000000000004"/>
    <n v="5396.44"/>
    <x v="1"/>
    <x v="1"/>
    <x v="0"/>
  </r>
  <r>
    <s v="Id1709"/>
    <s v="Mueller, Ms.  Jessica E."/>
    <n v="26.41"/>
    <n v="5.07"/>
    <n v="5385.34"/>
    <x v="1"/>
    <x v="1"/>
    <x v="0"/>
  </r>
  <r>
    <s v="Id1710"/>
    <s v="Olsen, Ms.  Kristen"/>
    <n v="27.6"/>
    <n v="5.33"/>
    <n v="5383.54"/>
    <x v="1"/>
    <x v="1"/>
    <x v="0"/>
  </r>
  <r>
    <s v="Id1711"/>
    <s v="De Jesus, Mr.  Jose Guadalupe P. Sr."/>
    <n v="33.82"/>
    <n v="8.93"/>
    <n v="5377.46"/>
    <x v="1"/>
    <x v="1"/>
    <x v="0"/>
  </r>
  <r>
    <s v="Id1712"/>
    <s v="Bartus, Ms.  Cynthia"/>
    <n v="32.9"/>
    <n v="4.3499999999999996"/>
    <n v="5375.04"/>
    <x v="1"/>
    <x v="1"/>
    <x v="1"/>
  </r>
  <r>
    <s v="Id1713"/>
    <s v="Stevens, Mr.  Tyler"/>
    <n v="30.875"/>
    <n v="9.5399999999999991"/>
    <n v="5373.36"/>
    <x v="1"/>
    <x v="1"/>
    <x v="2"/>
  </r>
  <r>
    <s v="Id1714"/>
    <s v="Rich, Ms.  Holly J"/>
    <n v="32.64"/>
    <n v="5.91"/>
    <n v="5364.66"/>
    <x v="1"/>
    <x v="1"/>
    <x v="1"/>
  </r>
  <r>
    <s v="Id1715"/>
    <s v="Fayter, Ms.  Kristen"/>
    <n v="22.135000000000002"/>
    <n v="5.0999999999999996"/>
    <n v="5354.07"/>
    <x v="1"/>
    <x v="1"/>
    <x v="0"/>
  </r>
  <r>
    <s v="Id1716"/>
    <s v="Parise, Mr.  Thomas"/>
    <n v="16.53"/>
    <n v="5.08"/>
    <n v="5344.81"/>
    <x v="1"/>
    <x v="1"/>
    <x v="0"/>
  </r>
  <r>
    <s v="Id1717"/>
    <s v="Andrew, Ms.  Tricity M"/>
    <n v="32.774999999999999"/>
    <n v="4.75"/>
    <n v="5327.4"/>
    <x v="1"/>
    <x v="1"/>
    <x v="1"/>
  </r>
  <r>
    <s v="Id1718"/>
    <s v="Gryniewicz, Ms.  Sarah A"/>
    <n v="30.9"/>
    <n v="6.05"/>
    <n v="5325.65"/>
    <x v="1"/>
    <x v="1"/>
    <x v="1"/>
  </r>
  <r>
    <s v="Id1719"/>
    <s v="Panora, Ms.  Lisa M."/>
    <n v="15.58"/>
    <n v="11.56"/>
    <n v="5322.24"/>
    <x v="1"/>
    <x v="1"/>
    <x v="1"/>
  </r>
  <r>
    <s v="Id1720"/>
    <s v="Woodward, Ms.  Tracy A."/>
    <n v="26.315000000000001"/>
    <n v="5.76"/>
    <n v="5312.17"/>
    <x v="1"/>
    <x v="1"/>
    <x v="2"/>
  </r>
  <r>
    <s v="Id1721"/>
    <s v="Lambe, Mr.  Patrick"/>
    <n v="35.61"/>
    <n v="5.65"/>
    <n v="5306.7"/>
    <x v="1"/>
    <x v="1"/>
    <x v="0"/>
  </r>
  <r>
    <s v="Id1722"/>
    <s v="Casto, Mr.  Trent"/>
    <n v="37.56"/>
    <n v="5.88"/>
    <n v="5293.67"/>
    <x v="1"/>
    <x v="1"/>
    <x v="2"/>
  </r>
  <r>
    <s v="Id1723"/>
    <s v="Martelli, Ms.  Julie"/>
    <n v="15.49"/>
    <n v="9.6"/>
    <n v="5291.71"/>
    <x v="1"/>
    <x v="1"/>
    <x v="2"/>
  </r>
  <r>
    <s v="Id1724"/>
    <s v="Naskret, Mr.  Sawomir"/>
    <n v="23.48"/>
    <n v="6.24"/>
    <n v="5275.86"/>
    <x v="1"/>
    <x v="1"/>
    <x v="2"/>
  </r>
  <r>
    <s v="Id1725"/>
    <s v="Morgan, Ms.  Micah"/>
    <n v="30.02"/>
    <n v="7.63"/>
    <n v="5272.18"/>
    <x v="1"/>
    <x v="1"/>
    <x v="0"/>
  </r>
  <r>
    <s v="Id1726"/>
    <s v="Maloney, Ms.  Kelly H."/>
    <n v="26.885000000000002"/>
    <n v="8.66"/>
    <n v="5267.82"/>
    <x v="1"/>
    <x v="1"/>
    <x v="2"/>
  </r>
  <r>
    <s v="Id1727"/>
    <s v="Amherst, Ms.  Lindsay M."/>
    <n v="25.84"/>
    <n v="8.5500000000000007"/>
    <n v="5266.37"/>
    <x v="1"/>
    <x v="1"/>
    <x v="2"/>
  </r>
  <r>
    <s v="Id1728"/>
    <s v="Davenport, Mr.  Austen G"/>
    <n v="27.454999999999998"/>
    <n v="4.54"/>
    <n v="5261.47"/>
    <x v="1"/>
    <x v="1"/>
    <x v="2"/>
  </r>
  <r>
    <s v="Id1729"/>
    <s v="Johansen, Mr.  Tory J."/>
    <n v="24.605"/>
    <n v="5.7"/>
    <n v="5257.51"/>
    <x v="1"/>
    <x v="1"/>
    <x v="2"/>
  </r>
  <r>
    <s v="Id1730"/>
    <s v="Bond, Mr.  Robert J."/>
    <n v="30.8"/>
    <n v="5.07"/>
    <n v="5253.52"/>
    <x v="1"/>
    <x v="2"/>
    <x v="0"/>
  </r>
  <r>
    <s v="Id1731"/>
    <s v="Reilly, Ms.  Steph"/>
    <n v="34.799999999999997"/>
    <n v="4.38"/>
    <n v="5246.05"/>
    <x v="1"/>
    <x v="1"/>
    <x v="0"/>
  </r>
  <r>
    <s v="Id1732"/>
    <s v="Chandler, Ms.  Kate"/>
    <n v="34.21"/>
    <n v="4.54"/>
    <n v="5245.23"/>
    <x v="1"/>
    <x v="1"/>
    <x v="2"/>
  </r>
  <r>
    <s v="Id1733"/>
    <s v="Kaufmann, Ms.  Kristina"/>
    <n v="31"/>
    <n v="5.38"/>
    <n v="5240.7700000000004"/>
    <x v="1"/>
    <x v="1"/>
    <x v="2"/>
  </r>
  <r>
    <s v="Id1734"/>
    <s v="Barnes-Zurkinden, Ms.  Flo"/>
    <n v="26.125"/>
    <n v="5.55"/>
    <n v="5227.99"/>
    <x v="1"/>
    <x v="1"/>
    <x v="1"/>
  </r>
  <r>
    <s v="Id1735"/>
    <s v="Wolter, Mrs.  Sarah P."/>
    <n v="30.13"/>
    <n v="4.03"/>
    <n v="5216.4799999999996"/>
    <x v="1"/>
    <x v="1"/>
    <x v="2"/>
  </r>
  <r>
    <s v="Id1736"/>
    <s v="Pearson, Ms.  Anabel"/>
    <n v="34.19"/>
    <n v="4.1900000000000004"/>
    <n v="5213.22"/>
    <x v="1"/>
    <x v="1"/>
    <x v="1"/>
  </r>
  <r>
    <s v="Id1737"/>
    <s v="Thomas, Mr.  Ian"/>
    <n v="22.515000000000001"/>
    <n v="4.37"/>
    <n v="5209.58"/>
    <x v="1"/>
    <x v="2"/>
    <x v="0"/>
  </r>
  <r>
    <s v="Id1738"/>
    <s v="Leon, Mr.  Alex"/>
    <n v="18.239999999999998"/>
    <n v="5.31"/>
    <n v="5207.97"/>
    <x v="1"/>
    <x v="1"/>
    <x v="2"/>
  </r>
  <r>
    <s v="Id1739"/>
    <s v="Marriott, Mr.  Richard J"/>
    <n v="37.28"/>
    <n v="4.66"/>
    <n v="5198.6899999999996"/>
    <x v="1"/>
    <x v="1"/>
    <x v="2"/>
  </r>
  <r>
    <s v="Id1740"/>
    <s v="Wilkins, Ms.  Jacqueline N."/>
    <n v="18.2"/>
    <n v="6.19"/>
    <n v="5195.58"/>
    <x v="1"/>
    <x v="1"/>
    <x v="2"/>
  </r>
  <r>
    <s v="Id1741"/>
    <s v="Saiter, Ms.  Cindy"/>
    <n v="20.53"/>
    <n v="4.8600000000000003"/>
    <n v="5177.12"/>
    <x v="1"/>
    <x v="1"/>
    <x v="1"/>
  </r>
  <r>
    <s v="Id1742"/>
    <s v="Winrow, Ms.  Marcia"/>
    <n v="23.79"/>
    <n v="4.74"/>
    <n v="5166.96"/>
    <x v="1"/>
    <x v="1"/>
    <x v="2"/>
  </r>
  <r>
    <s v="Id1743"/>
    <s v="Gries, Ms.  Samantha R."/>
    <n v="29.8"/>
    <n v="6.03"/>
    <n v="5152.13"/>
    <x v="1"/>
    <x v="1"/>
    <x v="2"/>
  </r>
  <r>
    <s v="Id1744"/>
    <s v="Strohschein, Ms.  Katie"/>
    <n v="31.54"/>
    <n v="4.71"/>
    <n v="5148.55"/>
    <x v="1"/>
    <x v="1"/>
    <x v="2"/>
  </r>
  <r>
    <s v="Id1745"/>
    <s v="Berger, Mr.  John P"/>
    <n v="20.82"/>
    <n v="5.55"/>
    <n v="5144.18"/>
    <x v="1"/>
    <x v="1"/>
    <x v="1"/>
  </r>
  <r>
    <s v="Id1746"/>
    <s v="Coogan, Ms.  Rachel"/>
    <n v="38.83"/>
    <n v="4.78"/>
    <n v="5138.26"/>
    <x v="1"/>
    <x v="1"/>
    <x v="2"/>
  </r>
  <r>
    <s v="Id1747"/>
    <s v="Gagnon, Ms.  Isabelle"/>
    <n v="23.44"/>
    <n v="4.6500000000000004"/>
    <n v="5136.75"/>
    <x v="1"/>
    <x v="1"/>
    <x v="1"/>
  </r>
  <r>
    <s v="Id1748"/>
    <s v="Pearson, Mr.  Neil"/>
    <n v="24.13"/>
    <n v="5.2"/>
    <n v="5125.22"/>
    <x v="1"/>
    <x v="0"/>
    <x v="2"/>
  </r>
  <r>
    <s v="Id1749"/>
    <s v="Brian, Mr.  Tom"/>
    <n v="42.13"/>
    <n v="4.54"/>
    <n v="5124.1899999999996"/>
    <x v="1"/>
    <x v="1"/>
    <x v="0"/>
  </r>
  <r>
    <s v="Id1750"/>
    <s v="Brown, Mr.  Nathan"/>
    <n v="17.86"/>
    <n v="4.1100000000000003"/>
    <n v="5116.5"/>
    <x v="1"/>
    <x v="1"/>
    <x v="2"/>
  </r>
  <r>
    <s v="Id1751"/>
    <s v="Fox, Mrs.  Kelli N"/>
    <n v="32.78"/>
    <n v="4.63"/>
    <n v="5087.92"/>
    <x v="1"/>
    <x v="1"/>
    <x v="2"/>
  </r>
  <r>
    <s v="Id1752"/>
    <s v="Traver, Mr.  Scott M."/>
    <n v="23.9"/>
    <n v="6.06"/>
    <n v="5080.1000000000004"/>
    <x v="1"/>
    <x v="2"/>
    <x v="2"/>
  </r>
  <r>
    <s v="Id1753"/>
    <s v="Quick, Mr.  Grant A"/>
    <n v="15.47"/>
    <n v="8.43"/>
    <n v="5077.1899999999996"/>
    <x v="1"/>
    <x v="1"/>
    <x v="0"/>
  </r>
  <r>
    <s v="Id1754"/>
    <s v="Scott, Mr.  Jonathan C"/>
    <n v="28.54"/>
    <n v="5.51"/>
    <n v="5059.5600000000004"/>
    <x v="1"/>
    <x v="1"/>
    <x v="1"/>
  </r>
  <r>
    <s v="Id1755"/>
    <s v="Theriot, Ms.  Rachael M."/>
    <n v="18.54"/>
    <n v="4.95"/>
    <n v="5054.05"/>
    <x v="1"/>
    <x v="1"/>
    <x v="2"/>
  </r>
  <r>
    <s v="Id1756"/>
    <s v="Michalis, Ms.  Pilar"/>
    <n v="32.18"/>
    <n v="6.44"/>
    <n v="5045.1499999999996"/>
    <x v="1"/>
    <x v="1"/>
    <x v="2"/>
  </r>
  <r>
    <s v="Id1757"/>
    <s v="Hall, Mr.  Kyle M"/>
    <n v="37.380000000000003"/>
    <n v="6.05"/>
    <n v="5043.13"/>
    <x v="1"/>
    <x v="1"/>
    <x v="0"/>
  </r>
  <r>
    <s v="Id1758"/>
    <s v="Tjong Clemons, Mrs.  Christie"/>
    <n v="31.12"/>
    <n v="4.76"/>
    <n v="5038.57"/>
    <x v="1"/>
    <x v="1"/>
    <x v="2"/>
  </r>
  <r>
    <s v="Id1759"/>
    <s v="Palma, Mr.  David A."/>
    <n v="22.01"/>
    <n v="6.72"/>
    <n v="5034.1000000000004"/>
    <x v="1"/>
    <x v="1"/>
    <x v="2"/>
  </r>
  <r>
    <s v="Id1760"/>
    <s v="Takaoka, Mr.  Masahiro"/>
    <n v="27.645"/>
    <n v="5.7"/>
    <n v="5031.2700000000004"/>
    <x v="1"/>
    <x v="2"/>
    <x v="1"/>
  </r>
  <r>
    <s v="Id1761"/>
    <s v="Sherman, Mr.  Logan B."/>
    <n v="29.64"/>
    <n v="5.31"/>
    <n v="5028.1499999999996"/>
    <x v="1"/>
    <x v="0"/>
    <x v="2"/>
  </r>
  <r>
    <s v="Id1762"/>
    <s v="Andre, Ms.  Stephanie L."/>
    <n v="33.700000000000003"/>
    <n v="4.32"/>
    <n v="5012.47"/>
    <x v="1"/>
    <x v="1"/>
    <x v="0"/>
  </r>
  <r>
    <s v="Id1763"/>
    <s v="Switt, Ms.  Angela H"/>
    <n v="27.5"/>
    <n v="4.2300000000000004"/>
    <n v="5003.8500000000004"/>
    <x v="1"/>
    <x v="1"/>
    <x v="0"/>
  </r>
  <r>
    <s v="Id1764"/>
    <s v="Erickson, Ms.  Britt K"/>
    <n v="16.12"/>
    <n v="6.09"/>
    <n v="5003.7700000000004"/>
    <x v="1"/>
    <x v="1"/>
    <x v="0"/>
  </r>
  <r>
    <s v="Id1765"/>
    <s v="Miller, Ms.  Joyce R."/>
    <n v="26.73"/>
    <n v="4.74"/>
    <n v="5002.78"/>
    <x v="1"/>
    <x v="1"/>
    <x v="2"/>
  </r>
  <r>
    <s v="Id1766"/>
    <s v="Whitbeck, Mr.  Ben"/>
    <n v="37.25"/>
    <n v="6.23"/>
    <n v="4999.04"/>
    <x v="1"/>
    <x v="1"/>
    <x v="2"/>
  </r>
  <r>
    <s v="Id1767"/>
    <s v="Auer, Ms.  Sarah M."/>
    <n v="23.56"/>
    <n v="5.45"/>
    <n v="4992.38"/>
    <x v="1"/>
    <x v="1"/>
    <x v="0"/>
  </r>
  <r>
    <s v="Id1768"/>
    <s v="Attar, Ms.  Sarah"/>
    <n v="15.84"/>
    <n v="10.34"/>
    <n v="4985.22"/>
    <x v="1"/>
    <x v="1"/>
    <x v="0"/>
  </r>
  <r>
    <s v="Id1769"/>
    <s v="Misuraca, Ms.  Katie"/>
    <n v="36.630000000000003"/>
    <n v="5.15"/>
    <n v="4949.76"/>
    <x v="1"/>
    <x v="1"/>
    <x v="1"/>
  </r>
  <r>
    <s v="Id1770"/>
    <s v="Spannaus, Ms.  Michaela L"/>
    <n v="16.47"/>
    <n v="11.72"/>
    <n v="4942.0600000000004"/>
    <x v="1"/>
    <x v="1"/>
    <x v="2"/>
  </r>
  <r>
    <s v="Id1771"/>
    <s v="Tarbiat, Ms.  Shalaleh"/>
    <n v="25.8"/>
    <n v="5.29"/>
    <n v="4934.71"/>
    <x v="1"/>
    <x v="1"/>
    <x v="0"/>
  </r>
  <r>
    <s v="Id1772"/>
    <s v="Pulkkinen, Ms.  Karen"/>
    <n v="23.6"/>
    <n v="4.33"/>
    <n v="4931.6499999999996"/>
    <x v="1"/>
    <x v="1"/>
    <x v="0"/>
  </r>
  <r>
    <s v="Id1773"/>
    <s v="Trnovcova, Ms.  Zuzana"/>
    <n v="32.11"/>
    <n v="6.24"/>
    <n v="4922.92"/>
    <x v="1"/>
    <x v="1"/>
    <x v="2"/>
  </r>
  <r>
    <s v="Id1774"/>
    <s v="Anthony, Mr.  Daniel J."/>
    <n v="30.114999999999998"/>
    <n v="11.61"/>
    <n v="4915.0600000000004"/>
    <x v="1"/>
    <x v="1"/>
    <x v="1"/>
  </r>
  <r>
    <s v="Id1775"/>
    <s v="Hetrick, Ms.  Alexandra"/>
    <n v="20.28"/>
    <n v="11.07"/>
    <n v="4911.8900000000003"/>
    <x v="1"/>
    <x v="1"/>
    <x v="0"/>
  </r>
  <r>
    <s v="Id1776"/>
    <s v="Stern, Ms.  Jessica"/>
    <n v="20.234999999999999"/>
    <n v="5.19"/>
    <n v="4906.41"/>
    <x v="1"/>
    <x v="1"/>
    <x v="1"/>
  </r>
  <r>
    <s v="Id1777"/>
    <s v="Newman, Mr.  Matthew M"/>
    <n v="25.27"/>
    <n v="5.7"/>
    <n v="4894.75"/>
    <x v="1"/>
    <x v="2"/>
    <x v="0"/>
  </r>
  <r>
    <s v="Id1778"/>
    <s v="Reasoner, Ms.  Nadine A."/>
    <n v="24.24"/>
    <n v="6.15"/>
    <n v="4894.3900000000003"/>
    <x v="1"/>
    <x v="1"/>
    <x v="0"/>
  </r>
  <r>
    <s v="Id1779"/>
    <s v="Mone, Mr.  Peter J. Jr."/>
    <n v="35.75"/>
    <n v="5.07"/>
    <n v="4890"/>
    <x v="1"/>
    <x v="2"/>
    <x v="2"/>
  </r>
  <r>
    <s v="Id1780"/>
    <s v="Powers, Ms.  Colleen M"/>
    <n v="29.92"/>
    <n v="10.97"/>
    <n v="4889.04"/>
    <x v="1"/>
    <x v="1"/>
    <x v="1"/>
  </r>
  <r>
    <s v="Id1781"/>
    <s v="Ulery, Ms.  Julie A."/>
    <n v="26.2"/>
    <n v="10.93"/>
    <n v="4883.87"/>
    <x v="1"/>
    <x v="1"/>
    <x v="1"/>
  </r>
  <r>
    <s v="Id1782"/>
    <s v="Haines, Mr.  Douglas W"/>
    <n v="26.695"/>
    <n v="4.21"/>
    <n v="4877.9799999999996"/>
    <x v="1"/>
    <x v="1"/>
    <x v="0"/>
  </r>
  <r>
    <s v="Id1783"/>
    <s v="Airoldi, Ms.  Catherine"/>
    <n v="23.16"/>
    <n v="5.5"/>
    <n v="4859.8900000000003"/>
    <x v="1"/>
    <x v="1"/>
    <x v="0"/>
  </r>
  <r>
    <s v="Id1784"/>
    <s v="Mattis, Mr.  James A"/>
    <n v="32.585000000000001"/>
    <n v="4.93"/>
    <n v="4846.92"/>
    <x v="1"/>
    <x v="1"/>
    <x v="0"/>
  </r>
  <r>
    <s v="Id1785"/>
    <s v="Cho, Mr.  Youngseong"/>
    <n v="33.97"/>
    <n v="5.6"/>
    <n v="4846.53"/>
    <x v="1"/>
    <x v="1"/>
    <x v="0"/>
  </r>
  <r>
    <s v="Id1786"/>
    <s v="Reumann, Mr.  John"/>
    <n v="16.57"/>
    <n v="9.99"/>
    <n v="4844.67"/>
    <x v="1"/>
    <x v="1"/>
    <x v="2"/>
  </r>
  <r>
    <s v="Id1787"/>
    <s v="Cooper, Mr.  Brandon S."/>
    <n v="17.55"/>
    <n v="5.93"/>
    <n v="4843.79"/>
    <x v="1"/>
    <x v="1"/>
    <x v="0"/>
  </r>
  <r>
    <s v="Id1788"/>
    <s v="Kennedy, Mr.  Sean P"/>
    <n v="29.41"/>
    <n v="6.29"/>
    <n v="4840.95"/>
    <x v="1"/>
    <x v="1"/>
    <x v="1"/>
  </r>
  <r>
    <s v="Id1789"/>
    <s v="Cichon, Mr.  Scott"/>
    <n v="17.91"/>
    <n v="5.65"/>
    <n v="4839.18"/>
    <x v="1"/>
    <x v="1"/>
    <x v="1"/>
  </r>
  <r>
    <s v="Id1790"/>
    <s v="Maroevic, Mr.  Janez"/>
    <n v="31.57"/>
    <n v="6.15"/>
    <n v="4837.58"/>
    <x v="1"/>
    <x v="2"/>
    <x v="2"/>
  </r>
  <r>
    <s v="Id1791"/>
    <s v="Martin, Mr.  John I. Jr."/>
    <n v="33.18"/>
    <n v="5.22"/>
    <n v="4835.43"/>
    <x v="1"/>
    <x v="1"/>
    <x v="2"/>
  </r>
  <r>
    <s v="Id1792"/>
    <s v="Schulz, Ms.  Heather"/>
    <n v="37"/>
    <n v="11.66"/>
    <n v="4830.63"/>
    <x v="1"/>
    <x v="1"/>
    <x v="1"/>
  </r>
  <r>
    <s v="Id1793"/>
    <s v="Capriolo, Mr.  Michael"/>
    <n v="18.905000000000001"/>
    <n v="4.91"/>
    <n v="4827.8999999999996"/>
    <x v="1"/>
    <x v="0"/>
    <x v="2"/>
  </r>
  <r>
    <s v="Id1794"/>
    <s v="Borleis, Ms.  Kathleen"/>
    <n v="20.03"/>
    <n v="9.25"/>
    <n v="4827.1000000000004"/>
    <x v="1"/>
    <x v="1"/>
    <x v="1"/>
  </r>
  <r>
    <s v="Id1795"/>
    <s v="Kramer, Mr.  Ryan M"/>
    <n v="16.7"/>
    <n v="11.48"/>
    <n v="4812.34"/>
    <x v="1"/>
    <x v="1"/>
    <x v="0"/>
  </r>
  <r>
    <s v="Id1796"/>
    <s v="Conrad, Ms.  Sara"/>
    <n v="39.82"/>
    <n v="6.06"/>
    <n v="4795.66"/>
    <x v="1"/>
    <x v="1"/>
    <x v="1"/>
  </r>
  <r>
    <s v="Id1797"/>
    <s v="Karakoyunlu, Mr.  Deniz"/>
    <n v="22.04"/>
    <n v="5.86"/>
    <n v="4787.42"/>
    <x v="1"/>
    <x v="1"/>
    <x v="0"/>
  </r>
  <r>
    <s v="Id1798"/>
    <s v="Desrosiers, Ms.  Shannon L."/>
    <n v="28.27"/>
    <n v="5.33"/>
    <n v="4779.6000000000004"/>
    <x v="1"/>
    <x v="1"/>
    <x v="0"/>
  </r>
  <r>
    <s v="Id1799"/>
    <s v="O'Mara, Ms.  Kaitlin M."/>
    <n v="18.5"/>
    <n v="5.33"/>
    <n v="4766.0200000000004"/>
    <x v="1"/>
    <x v="1"/>
    <x v="0"/>
  </r>
  <r>
    <s v="Id1800"/>
    <s v="Shabot Marcos, Mr.  Alfredo"/>
    <n v="38.6"/>
    <n v="6.02"/>
    <n v="4762.33"/>
    <x v="1"/>
    <x v="2"/>
    <x v="0"/>
  </r>
  <r>
    <s v="Id1801"/>
    <s v="Comment, Ms.  Kristen"/>
    <n v="43.12"/>
    <n v="6.25"/>
    <n v="4753.6400000000003"/>
    <x v="1"/>
    <x v="1"/>
    <x v="0"/>
  </r>
  <r>
    <s v="Id1802"/>
    <s v="Moss, Mr.  Daniel"/>
    <n v="30.5"/>
    <n v="4.8099999999999996"/>
    <n v="4751.07"/>
    <x v="1"/>
    <x v="2"/>
    <x v="1"/>
  </r>
  <r>
    <s v="Id1803"/>
    <s v="Guzman, Mr.  Jonathan"/>
    <n v="27.61"/>
    <n v="4.5999999999999996"/>
    <n v="4747.05"/>
    <x v="1"/>
    <x v="1"/>
    <x v="2"/>
  </r>
  <r>
    <s v="Id1804"/>
    <s v="Cox, Mr.  Troy"/>
    <n v="27.1"/>
    <n v="5.08"/>
    <n v="4746.34"/>
    <x v="1"/>
    <x v="1"/>
    <x v="2"/>
  </r>
  <r>
    <s v="Id1805"/>
    <s v="Clash, Mr.  Daniel C"/>
    <n v="35.93"/>
    <n v="5.43"/>
    <n v="4740.78"/>
    <x v="1"/>
    <x v="1"/>
    <x v="0"/>
  </r>
  <r>
    <s v="Id1806"/>
    <s v="Blankenship, Ms.  Lauren"/>
    <n v="32.68"/>
    <n v="5.44"/>
    <n v="4738.2700000000004"/>
    <x v="1"/>
    <x v="1"/>
    <x v="0"/>
  </r>
  <r>
    <s v="Id1807"/>
    <s v="Lloyd, Ms.  Jennefer"/>
    <n v="20.74"/>
    <n v="11.69"/>
    <n v="4734.6400000000003"/>
    <x v="1"/>
    <x v="1"/>
    <x v="1"/>
  </r>
  <r>
    <s v="Id1808"/>
    <s v="Kong, Ms.  Tracey L."/>
    <n v="15.57"/>
    <n v="6.07"/>
    <n v="4728.71"/>
    <x v="1"/>
    <x v="1"/>
    <x v="0"/>
  </r>
  <r>
    <s v="Id1809"/>
    <s v="Benson, Ms.  Ashley"/>
    <n v="23.844999999999999"/>
    <n v="4.3600000000000003"/>
    <n v="4719.74"/>
    <x v="1"/>
    <x v="1"/>
    <x v="1"/>
  </r>
  <r>
    <s v="Id1810"/>
    <s v="Huntington, Ms.  Cindy"/>
    <n v="22.895"/>
    <n v="5.24"/>
    <n v="4719.5200000000004"/>
    <x v="1"/>
    <x v="1"/>
    <x v="2"/>
  </r>
  <r>
    <s v="Id1811"/>
    <s v="Kendall, Ms.  Esther"/>
    <n v="21.945"/>
    <n v="5.37"/>
    <n v="4718.2"/>
    <x v="1"/>
    <x v="1"/>
    <x v="0"/>
  </r>
  <r>
    <s v="Id1812"/>
    <s v="Gast, Ms.  Jackie"/>
    <n v="19.47"/>
    <n v="6.6"/>
    <n v="4712.12"/>
    <x v="1"/>
    <x v="1"/>
    <x v="0"/>
  </r>
  <r>
    <s v="Id1813"/>
    <s v="Scanlin, Mr.  Timothy P."/>
    <n v="15.61"/>
    <n v="5.77"/>
    <n v="4699.47"/>
    <x v="1"/>
    <x v="1"/>
    <x v="0"/>
  </r>
  <r>
    <s v="Id1814"/>
    <s v="Philbrook, Ms.  Lauren"/>
    <n v="28.6"/>
    <n v="6.08"/>
    <n v="4687.8"/>
    <x v="1"/>
    <x v="1"/>
    <x v="0"/>
  </r>
  <r>
    <s v="Id1815"/>
    <s v="Cowan, Mr.  Benjamin"/>
    <n v="46.53"/>
    <n v="4.16"/>
    <n v="4686.3900000000003"/>
    <x v="1"/>
    <x v="2"/>
    <x v="0"/>
  </r>
  <r>
    <s v="Id1816"/>
    <s v="Sousa, Mr.  Hugo M"/>
    <n v="34.99"/>
    <n v="5.0999999999999996"/>
    <n v="4678.8"/>
    <x v="1"/>
    <x v="1"/>
    <x v="1"/>
  </r>
  <r>
    <s v="Id1817"/>
    <s v="Stanton, Mr.  Daniel J. Jr."/>
    <n v="17.05"/>
    <n v="5.3"/>
    <n v="4674.2"/>
    <x v="1"/>
    <x v="1"/>
    <x v="1"/>
  </r>
  <r>
    <s v="Id1818"/>
    <s v="Mollak, Mr.  Justin R"/>
    <n v="37.18"/>
    <n v="4.9000000000000004"/>
    <n v="4673.3900000000003"/>
    <x v="1"/>
    <x v="1"/>
    <x v="1"/>
  </r>
  <r>
    <s v="Id1819"/>
    <s v="Bell, Mr.  Colin"/>
    <n v="35.200000000000003"/>
    <n v="5.55"/>
    <n v="4670.6400000000003"/>
    <x v="1"/>
    <x v="1"/>
    <x v="2"/>
  </r>
  <r>
    <s v="Id1820"/>
    <s v="Weston, Mr.  Rob"/>
    <n v="37.335000000000001"/>
    <n v="4.95"/>
    <n v="4667.6099999999997"/>
    <x v="1"/>
    <x v="2"/>
    <x v="0"/>
  </r>
  <r>
    <s v="Id1821"/>
    <s v="Rabuzzi, Mr.  Patrick"/>
    <n v="27.265000000000001"/>
    <n v="6.46"/>
    <n v="4661.29"/>
    <x v="1"/>
    <x v="1"/>
    <x v="1"/>
  </r>
  <r>
    <s v="Id1822"/>
    <s v="Hendrix, Mr.  Austin D"/>
    <n v="30.8"/>
    <n v="4.9000000000000004"/>
    <n v="4646.76"/>
    <x v="1"/>
    <x v="0"/>
    <x v="1"/>
  </r>
  <r>
    <s v="Id1823"/>
    <s v="Van Nielen, Ms.  Brittany"/>
    <n v="30.21"/>
    <n v="5.21"/>
    <n v="4618.08"/>
    <x v="1"/>
    <x v="1"/>
    <x v="1"/>
  </r>
  <r>
    <s v="Id1824"/>
    <s v="Blanton, Mr.  Matthew T"/>
    <n v="35.340000000000003"/>
    <n v="4.13"/>
    <n v="4608.03"/>
    <x v="1"/>
    <x v="1"/>
    <x v="0"/>
  </r>
  <r>
    <s v="Id1825"/>
    <s v="Schout, Ms.  Becky G."/>
    <n v="26.695"/>
    <n v="5.28"/>
    <n v="4571.41"/>
    <x v="1"/>
    <x v="1"/>
    <x v="2"/>
  </r>
  <r>
    <s v="Id1826"/>
    <s v="Schmaltz, Ms.  Virginie"/>
    <n v="29.355"/>
    <n v="4.68"/>
    <n v="4564.1899999999996"/>
    <x v="1"/>
    <x v="1"/>
    <x v="2"/>
  </r>
  <r>
    <s v="Id1827"/>
    <s v="Eagen, Ms.  Allison A"/>
    <n v="29.59"/>
    <n v="4.0599999999999996"/>
    <n v="4562.84"/>
    <x v="1"/>
    <x v="1"/>
    <x v="2"/>
  </r>
  <r>
    <s v="Id1828"/>
    <s v="Rotramel, Ms.  Julie"/>
    <n v="31.35"/>
    <n v="4.2"/>
    <n v="4561.1899999999996"/>
    <x v="1"/>
    <x v="1"/>
    <x v="2"/>
  </r>
  <r>
    <s v="Id1829"/>
    <s v="Prevost, Ms.  Katherine"/>
    <n v="20.52"/>
    <n v="4.83"/>
    <n v="4544.2299999999996"/>
    <x v="1"/>
    <x v="1"/>
    <x v="1"/>
  </r>
  <r>
    <s v="Id1830"/>
    <s v="Boyd, Mr.  Caleb"/>
    <n v="42.9"/>
    <n v="4.87"/>
    <n v="4536.26"/>
    <x v="1"/>
    <x v="1"/>
    <x v="2"/>
  </r>
  <r>
    <s v="Id1831"/>
    <s v="Dawes, Ms.  Jaime"/>
    <n v="24.6"/>
    <n v="5.86"/>
    <n v="4529.4799999999996"/>
    <x v="1"/>
    <x v="1"/>
    <x v="1"/>
  </r>
  <r>
    <s v="Id1832"/>
    <s v="Jennings, Ms.  Hannah"/>
    <n v="28.405000000000001"/>
    <n v="4.12"/>
    <n v="4527.18"/>
    <x v="1"/>
    <x v="1"/>
    <x v="2"/>
  </r>
  <r>
    <s v="Id1833"/>
    <s v="Nyambaso, Mr.  Zachariah"/>
    <n v="34.674999999999997"/>
    <n v="5.71"/>
    <n v="4518.83"/>
    <x v="1"/>
    <x v="1"/>
    <x v="2"/>
  </r>
  <r>
    <s v="Id1834"/>
    <s v="Shaffer, Ms.  Patricia A"/>
    <n v="18.850000000000001"/>
    <n v="6.03"/>
    <n v="4518.7700000000004"/>
    <x v="1"/>
    <x v="1"/>
    <x v="0"/>
  </r>
  <r>
    <s v="Id1835"/>
    <s v="Corkum, Mrs.  Elizabeth A."/>
    <n v="34.130000000000003"/>
    <n v="5.65"/>
    <n v="4518.3999999999996"/>
    <x v="1"/>
    <x v="1"/>
    <x v="0"/>
  </r>
  <r>
    <s v="Id1836"/>
    <s v="Pedersen, Mr.  Benjamin"/>
    <n v="17.34"/>
    <n v="5.05"/>
    <n v="4515.71"/>
    <x v="1"/>
    <x v="1"/>
    <x v="0"/>
  </r>
  <r>
    <s v="Id1837"/>
    <s v="Melo, Mr.  Breno"/>
    <n v="17.440000000000001"/>
    <n v="6.26"/>
    <n v="4511.41"/>
    <x v="1"/>
    <x v="1"/>
    <x v="0"/>
  </r>
  <r>
    <s v="Id1838"/>
    <s v="Sakamoto, Mr.  Takaya"/>
    <n v="33.659999999999997"/>
    <n v="4.08"/>
    <n v="4504.66"/>
    <x v="1"/>
    <x v="0"/>
    <x v="2"/>
  </r>
  <r>
    <s v="Id1839"/>
    <s v="McMahon, Mr.  Thomas IV"/>
    <n v="21.375"/>
    <n v="6.19"/>
    <n v="4500.34"/>
    <x v="1"/>
    <x v="1"/>
    <x v="1"/>
  </r>
  <r>
    <s v="Id1840"/>
    <s v="Harris, Mr.  Bradley E"/>
    <n v="27.14"/>
    <n v="6.01"/>
    <n v="4488.58"/>
    <x v="1"/>
    <x v="1"/>
    <x v="0"/>
  </r>
  <r>
    <s v="Id1841"/>
    <s v="Lombardo, Ms.  Megan"/>
    <n v="35.78"/>
    <n v="6.07"/>
    <n v="4468.25"/>
    <x v="1"/>
    <x v="1"/>
    <x v="2"/>
  </r>
  <r>
    <s v="Id1842"/>
    <s v="Bode, Ms.  Ruby J"/>
    <n v="34.96"/>
    <n v="5.63"/>
    <n v="4466.62"/>
    <x v="1"/>
    <x v="1"/>
    <x v="2"/>
  </r>
  <r>
    <s v="Id1843"/>
    <s v="Johnson, Mr.  Bart"/>
    <n v="38.39"/>
    <n v="6.05"/>
    <n v="4463.21"/>
    <x v="1"/>
    <x v="2"/>
    <x v="0"/>
  </r>
  <r>
    <s v="Id1844"/>
    <s v="Norcross, Mr.  Robert A."/>
    <n v="33.82"/>
    <n v="4.6500000000000004"/>
    <n v="4462.72"/>
    <x v="1"/>
    <x v="1"/>
    <x v="0"/>
  </r>
  <r>
    <s v="Id1845"/>
    <s v="Lazrus, Mr.  Adam"/>
    <n v="27.835000000000001"/>
    <n v="5.37"/>
    <n v="4454.3999999999996"/>
    <x v="1"/>
    <x v="1"/>
    <x v="0"/>
  </r>
  <r>
    <s v="Id1846"/>
    <s v="Tsegay, Mr.  Yemane Adhane"/>
    <n v="33"/>
    <n v="5.39"/>
    <n v="4449.46"/>
    <x v="1"/>
    <x v="0"/>
    <x v="2"/>
  </r>
  <r>
    <s v="Id1847"/>
    <s v="Schneider, Mr.  Jesse A."/>
    <n v="26.885000000000002"/>
    <n v="5.86"/>
    <n v="4441.21"/>
    <x v="1"/>
    <x v="0"/>
    <x v="2"/>
  </r>
  <r>
    <s v="Id1848"/>
    <s v="Loreto, Mr.  Bird"/>
    <n v="29.26"/>
    <n v="4.4400000000000004"/>
    <n v="4438.26"/>
    <x v="1"/>
    <x v="1"/>
    <x v="0"/>
  </r>
  <r>
    <s v="Id1849"/>
    <s v="Callahan, Mr.  Patrick M."/>
    <n v="26.98"/>
    <n v="4.41"/>
    <n v="4435.09"/>
    <x v="1"/>
    <x v="2"/>
    <x v="2"/>
  </r>
  <r>
    <s v="Id1850"/>
    <s v="Timko, Mr.  Kyle"/>
    <n v="32.11"/>
    <n v="5.19"/>
    <n v="4433.92"/>
    <x v="1"/>
    <x v="1"/>
    <x v="2"/>
  </r>
  <r>
    <s v="Id1851"/>
    <s v="Achatz, Mr.  Ryan"/>
    <n v="31.73"/>
    <n v="5.16"/>
    <n v="4433.3900000000003"/>
    <x v="1"/>
    <x v="1"/>
    <x v="0"/>
  </r>
  <r>
    <s v="Id1852"/>
    <s v="Horwitz, Mr.  Yuri"/>
    <n v="22.515000000000001"/>
    <n v="4.24"/>
    <n v="4428.8900000000003"/>
    <x v="1"/>
    <x v="2"/>
    <x v="1"/>
  </r>
  <r>
    <s v="Id1853"/>
    <s v="Gordyan, Mr.  Ryan"/>
    <n v="25.9"/>
    <n v="5.45"/>
    <n v="4420.95"/>
    <x v="1"/>
    <x v="1"/>
    <x v="0"/>
  </r>
  <r>
    <s v="Id1854"/>
    <s v="Hetherington, Ms.  Debbie"/>
    <n v="27.72"/>
    <n v="5.03"/>
    <n v="4415.16"/>
    <x v="1"/>
    <x v="1"/>
    <x v="1"/>
  </r>
  <r>
    <s v="Id1855"/>
    <s v="Thompson, Mr.  Mark D"/>
    <n v="31.5"/>
    <n v="9.6199999999999992"/>
    <n v="4402.2299999999996"/>
    <x v="1"/>
    <x v="1"/>
    <x v="2"/>
  </r>
  <r>
    <s v="Id1856"/>
    <s v="Battoo, Mr.  Christopher"/>
    <n v="29.7"/>
    <n v="6.77"/>
    <n v="4399.7299999999996"/>
    <x v="1"/>
    <x v="2"/>
    <x v="2"/>
  </r>
  <r>
    <s v="Id1857"/>
    <s v="Barker, Ms.  Daniell L"/>
    <n v="21.26"/>
    <n v="5.36"/>
    <n v="4397.3100000000004"/>
    <x v="1"/>
    <x v="1"/>
    <x v="2"/>
  </r>
  <r>
    <s v="Id1858"/>
    <s v="Saarnilehto, Mr.  Janne"/>
    <n v="17.09"/>
    <n v="5.69"/>
    <n v="4392.7"/>
    <x v="1"/>
    <x v="1"/>
    <x v="2"/>
  </r>
  <r>
    <s v="Id1859"/>
    <s v="Morton, Ms.  Martina"/>
    <n v="24.3"/>
    <n v="4.9000000000000004"/>
    <n v="4391.6499999999996"/>
    <x v="1"/>
    <x v="1"/>
    <x v="2"/>
  </r>
  <r>
    <s v="Id1860"/>
    <s v="Thomas, Ms.  Elizabeth L"/>
    <n v="29.734999999999999"/>
    <n v="5.78"/>
    <n v="4357.04"/>
    <x v="1"/>
    <x v="1"/>
    <x v="0"/>
  </r>
  <r>
    <s v="Id1861"/>
    <s v="Hillman, Ms.  Stephanie C."/>
    <n v="29.26"/>
    <n v="4.7"/>
    <n v="4350.51"/>
    <x v="1"/>
    <x v="1"/>
    <x v="2"/>
  </r>
  <r>
    <s v="Id1862"/>
    <s v="Edwards, Ms.  Katie"/>
    <n v="33"/>
    <n v="6.28"/>
    <n v="4349.46"/>
    <x v="1"/>
    <x v="1"/>
    <x v="2"/>
  </r>
  <r>
    <s v="Id1863"/>
    <s v="Bartel, Ms.  Callie"/>
    <n v="31.065000000000001"/>
    <n v="4.2300000000000004"/>
    <n v="4347.0200000000004"/>
    <x v="1"/>
    <x v="1"/>
    <x v="1"/>
  </r>
  <r>
    <s v="Id1864"/>
    <s v="Potekhina, Ms.  Inna"/>
    <n v="26.51"/>
    <n v="6.17"/>
    <n v="4340.4399999999996"/>
    <x v="1"/>
    <x v="1"/>
    <x v="1"/>
  </r>
  <r>
    <s v="Id1865"/>
    <s v="Kelly, Ms.  Mary K."/>
    <n v="28.88"/>
    <n v="4.96"/>
    <n v="4337.74"/>
    <x v="1"/>
    <x v="1"/>
    <x v="1"/>
  </r>
  <r>
    <s v="Id1866"/>
    <s v="Lapp, Mr.  Samuel M."/>
    <n v="35.814999999999998"/>
    <n v="5.1100000000000003"/>
    <n v="4320.41"/>
    <x v="1"/>
    <x v="1"/>
    <x v="1"/>
  </r>
  <r>
    <s v="Id1867"/>
    <s v="Burke, Ms.  Kimberly"/>
    <n v="21.28"/>
    <n v="4.05"/>
    <n v="4296.2700000000004"/>
    <x v="1"/>
    <x v="1"/>
    <x v="0"/>
  </r>
  <r>
    <s v="Id1868"/>
    <s v="Barry, Mr.  Tom J."/>
    <n v="33.81"/>
    <n v="6.49"/>
    <n v="4278.55"/>
    <x v="1"/>
    <x v="1"/>
    <x v="1"/>
  </r>
  <r>
    <s v="Id1869"/>
    <s v="McCormick, Mr.  Zachary"/>
    <n v="44.22"/>
    <n v="4.1900000000000004"/>
    <n v="4266.17"/>
    <x v="1"/>
    <x v="2"/>
    <x v="2"/>
  </r>
  <r>
    <s v="Id1870"/>
    <s v="McElroy, Mr.  Dane"/>
    <n v="15.46"/>
    <n v="4.99"/>
    <n v="4265.01"/>
    <x v="1"/>
    <x v="1"/>
    <x v="1"/>
  </r>
  <r>
    <s v="Id1871"/>
    <s v="Coffed, Mr.  Dougie J"/>
    <n v="30.3"/>
    <n v="4.7699999999999996"/>
    <n v="4260.74"/>
    <x v="1"/>
    <x v="2"/>
    <x v="2"/>
  </r>
  <r>
    <s v="Id1872"/>
    <s v="Estes, Mr.  Jeremiah H"/>
    <n v="16.670000000000002"/>
    <n v="5.46"/>
    <n v="4250.24"/>
    <x v="1"/>
    <x v="1"/>
    <x v="0"/>
  </r>
  <r>
    <s v="Id1873"/>
    <s v="Miles, Mr.  Ashley J."/>
    <n v="28.594999999999999"/>
    <n v="5.43"/>
    <n v="4243.59"/>
    <x v="1"/>
    <x v="2"/>
    <x v="1"/>
  </r>
  <r>
    <s v="Id1874"/>
    <s v="Zamore, Mr.  Turner J."/>
    <n v="25.934999999999999"/>
    <n v="4.29"/>
    <n v="4239.8900000000003"/>
    <x v="1"/>
    <x v="1"/>
    <x v="2"/>
  </r>
  <r>
    <s v="Id1875"/>
    <s v="Donaghy, Mr.  Roger"/>
    <n v="27.645"/>
    <n v="5.25"/>
    <n v="4237.13"/>
    <x v="1"/>
    <x v="2"/>
    <x v="1"/>
  </r>
  <r>
    <s v="Id1876"/>
    <s v="Kennedy, Ms.  Pamela"/>
    <n v="30.1"/>
    <n v="4.04"/>
    <n v="4234.93"/>
    <x v="1"/>
    <x v="1"/>
    <x v="1"/>
  </r>
  <r>
    <s v="Id1877"/>
    <s v="Fiorini, Ms.  Allison M."/>
    <n v="26.79"/>
    <n v="5"/>
    <n v="4189.1099999999997"/>
    <x v="1"/>
    <x v="1"/>
    <x v="2"/>
  </r>
  <r>
    <s v="Id1878"/>
    <s v="Alexander, Mrs.  Katherine H."/>
    <n v="27.1"/>
    <n v="4.01"/>
    <n v="4188.7299999999996"/>
    <x v="1"/>
    <x v="1"/>
    <x v="2"/>
  </r>
  <r>
    <s v="Id1879"/>
    <s v="Watkins, Ms.  Robin"/>
    <n v="24.31"/>
    <n v="5.4"/>
    <n v="4185.1000000000004"/>
    <x v="1"/>
    <x v="1"/>
    <x v="0"/>
  </r>
  <r>
    <s v="Id1880"/>
    <s v="Cassel, Ms.  Terri"/>
    <n v="15.53"/>
    <n v="5.81"/>
    <n v="4163.21"/>
    <x v="1"/>
    <x v="1"/>
    <x v="2"/>
  </r>
  <r>
    <s v="Id1881"/>
    <s v="Ferguson, Mr.  Eddie"/>
    <n v="30.7"/>
    <n v="5.82"/>
    <n v="4154.97"/>
    <x v="1"/>
    <x v="1"/>
    <x v="1"/>
  </r>
  <r>
    <s v="Id1882"/>
    <s v="O'Sullivan, Ms.  Pamela"/>
    <n v="33.33"/>
    <n v="4.82"/>
    <n v="4151.03"/>
    <x v="1"/>
    <x v="1"/>
    <x v="2"/>
  </r>
  <r>
    <s v="Id1883"/>
    <s v="Chepkirui, Ms.  Joyce"/>
    <n v="32.4"/>
    <n v="5.08"/>
    <n v="4149.74"/>
    <x v="1"/>
    <x v="1"/>
    <x v="1"/>
  </r>
  <r>
    <s v="Id1884"/>
    <s v="Gurney, Ms.  Alison W."/>
    <n v="27.93"/>
    <n v="5.59"/>
    <n v="4137.5200000000004"/>
    <x v="1"/>
    <x v="1"/>
    <x v="0"/>
  </r>
  <r>
    <s v="Id1885"/>
    <s v="Francis, Ms.  Tammara C"/>
    <n v="21.754999999999999"/>
    <n v="5.12"/>
    <n v="4134.08"/>
    <x v="1"/>
    <x v="1"/>
    <x v="1"/>
  </r>
  <r>
    <s v="Id1886"/>
    <s v="Gruca, Ms.  Dorota"/>
    <n v="25.934999999999999"/>
    <n v="4.95"/>
    <n v="4133.6400000000003"/>
    <x v="1"/>
    <x v="1"/>
    <x v="0"/>
  </r>
  <r>
    <s v="Id1887"/>
    <s v="Rojas Alvarez, Mr.  Jose Norberto Sr."/>
    <n v="31.5"/>
    <n v="6.16"/>
    <n v="4076.5"/>
    <x v="1"/>
    <x v="1"/>
    <x v="0"/>
  </r>
  <r>
    <s v="Id1888"/>
    <s v="Denton, Mr.  Peter"/>
    <n v="30.03"/>
    <n v="6.41"/>
    <n v="4074.45"/>
    <x v="1"/>
    <x v="2"/>
    <x v="2"/>
  </r>
  <r>
    <s v="Id1889"/>
    <s v="Mason, Mr.  Bryant"/>
    <n v="33.479999999999997"/>
    <n v="8.94"/>
    <n v="4070.51"/>
    <x v="1"/>
    <x v="1"/>
    <x v="1"/>
  </r>
  <r>
    <s v="Id1890"/>
    <s v="Trout, Ms.  Christina"/>
    <n v="16.510000000000002"/>
    <n v="4.42"/>
    <n v="4070.42"/>
    <x v="1"/>
    <x v="1"/>
    <x v="1"/>
  </r>
  <r>
    <s v="Id1891"/>
    <s v="Gilbert, Mr.  John"/>
    <n v="33.155000000000001"/>
    <n v="5.3"/>
    <n v="4058.71"/>
    <x v="1"/>
    <x v="2"/>
    <x v="0"/>
  </r>
  <r>
    <s v="Id1892"/>
    <s v="Chong, Mr.  Eduardo"/>
    <n v="37.29"/>
    <n v="4.6399999999999997"/>
    <n v="4058.12"/>
    <x v="1"/>
    <x v="1"/>
    <x v="1"/>
  </r>
  <r>
    <s v="Id1893"/>
    <s v="Henry, Ms.  Laura M."/>
    <n v="20.23"/>
    <n v="6.16"/>
    <n v="4047.94"/>
    <x v="1"/>
    <x v="1"/>
    <x v="1"/>
  </r>
  <r>
    <s v="Id1894"/>
    <s v="Brenneman, Mr.  Charlie"/>
    <n v="28.975000000000001"/>
    <n v="4.12"/>
    <n v="4040.56"/>
    <x v="1"/>
    <x v="2"/>
    <x v="0"/>
  </r>
  <r>
    <s v="Id1895"/>
    <s v="Kemp, Ms.  Melissa D."/>
    <n v="16.420000000000002"/>
    <n v="5.77"/>
    <n v="4039.9"/>
    <x v="1"/>
    <x v="1"/>
    <x v="1"/>
  </r>
  <r>
    <s v="Id1896"/>
    <s v="Wilson, Mr.  Dan C. Jr."/>
    <n v="17.559999999999999"/>
    <n v="6.2"/>
    <n v="4038.41"/>
    <x v="1"/>
    <x v="1"/>
    <x v="1"/>
  </r>
  <r>
    <s v="Id1897"/>
    <s v="Hillyard, Mr.  Matthew"/>
    <n v="24.13"/>
    <n v="4.3899999999999997"/>
    <n v="4032.24"/>
    <x v="1"/>
    <x v="2"/>
    <x v="0"/>
  </r>
  <r>
    <s v="Id1898"/>
    <s v="Turner, Mr.  Wesley C."/>
    <n v="19.95"/>
    <n v="5.13"/>
    <n v="4005.42"/>
    <x v="1"/>
    <x v="1"/>
    <x v="1"/>
  </r>
  <r>
    <s v="Id1899"/>
    <s v="Benestad, Mr.  Christopher"/>
    <n v="21.24"/>
    <n v="4.49"/>
    <n v="4002.36"/>
    <x v="1"/>
    <x v="1"/>
    <x v="1"/>
  </r>
  <r>
    <s v="Id1900"/>
    <s v="Gonzales, Ms.  Jessica"/>
    <n v="44.22"/>
    <n v="6.35"/>
    <n v="3994.18"/>
    <x v="1"/>
    <x v="1"/>
    <x v="2"/>
  </r>
  <r>
    <s v="Id1901"/>
    <s v="Newman, Ms.  Christin"/>
    <n v="41.1"/>
    <n v="5.79"/>
    <n v="3989.84"/>
    <x v="1"/>
    <x v="1"/>
    <x v="2"/>
  </r>
  <r>
    <s v="Id1902"/>
    <s v="Sayre, Ms.  Sara"/>
    <n v="34.200000000000003"/>
    <n v="4.78"/>
    <n v="3987.93"/>
    <x v="1"/>
    <x v="1"/>
    <x v="2"/>
  </r>
  <r>
    <s v="Id1903"/>
    <s v="Panke, Ms.  Elizabeth"/>
    <n v="29.92"/>
    <n v="6.02"/>
    <n v="3981.98"/>
    <x v="1"/>
    <x v="1"/>
    <x v="2"/>
  </r>
  <r>
    <s v="Id1904"/>
    <s v="Brennan, Ms.  Margaret P."/>
    <n v="28.93"/>
    <n v="4.4400000000000004"/>
    <n v="3972.92"/>
    <x v="1"/>
    <x v="1"/>
    <x v="0"/>
  </r>
  <r>
    <s v="Id1905"/>
    <s v="Ngo, Ms.  Tiffany K"/>
    <n v="31.254999999999999"/>
    <n v="5.84"/>
    <n v="3956.07"/>
    <x v="1"/>
    <x v="1"/>
    <x v="2"/>
  </r>
  <r>
    <s v="Id1906"/>
    <s v="Guerdan, Mr.  David M."/>
    <n v="29.83"/>
    <n v="5.39"/>
    <n v="3955.98"/>
    <x v="1"/>
    <x v="1"/>
    <x v="0"/>
  </r>
  <r>
    <s v="Id1907"/>
    <s v="Shaw, Ms.  Christine E"/>
    <n v="29.59"/>
    <n v="6.16"/>
    <n v="3947.41"/>
    <x v="1"/>
    <x v="1"/>
    <x v="2"/>
  </r>
  <r>
    <s v="Id1908"/>
    <s v="Mills-Honarvar, Ms.  Donna"/>
    <n v="31.16"/>
    <n v="4.49"/>
    <n v="3943.6"/>
    <x v="1"/>
    <x v="1"/>
    <x v="0"/>
  </r>
  <r>
    <s v="Id1909"/>
    <s v="Farvard, Mr.  Rod"/>
    <n v="34.21"/>
    <n v="4.4800000000000004"/>
    <n v="3935.18"/>
    <x v="1"/>
    <x v="2"/>
    <x v="1"/>
  </r>
  <r>
    <s v="Id1910"/>
    <s v="Kelly, Mr.  Joe"/>
    <n v="34.86"/>
    <n v="10.97"/>
    <n v="3931.51"/>
    <x v="1"/>
    <x v="1"/>
    <x v="0"/>
  </r>
  <r>
    <s v="Id1911"/>
    <s v="Skinner, Ms.  Kayleigh"/>
    <n v="34.58"/>
    <n v="5.14"/>
    <n v="3925.76"/>
    <x v="1"/>
    <x v="1"/>
    <x v="2"/>
  </r>
  <r>
    <s v="Id1912"/>
    <s v="Murphy, Mr.  Lorcan A."/>
    <n v="17.940000000000001"/>
    <n v="5.17"/>
    <n v="3910.44"/>
    <x v="1"/>
    <x v="1"/>
    <x v="2"/>
  </r>
  <r>
    <s v="Id1913"/>
    <s v="Shue, Mr.  Billy"/>
    <n v="26.8"/>
    <n v="6.18"/>
    <n v="3906.13"/>
    <x v="1"/>
    <x v="2"/>
    <x v="0"/>
  </r>
  <r>
    <s v="Id1914"/>
    <s v="Reilly, Mr.  Paul M."/>
    <n v="17.690000000000001"/>
    <n v="9.07"/>
    <n v="3902.07"/>
    <x v="1"/>
    <x v="1"/>
    <x v="2"/>
  </r>
  <r>
    <s v="Id1915"/>
    <s v="Blinn, Ms.  Brenda M."/>
    <n v="25.77"/>
    <n v="4.43"/>
    <n v="3898.35"/>
    <x v="1"/>
    <x v="1"/>
    <x v="2"/>
  </r>
  <r>
    <s v="Id1916"/>
    <s v="Duyn, Mr.  Jeff H"/>
    <n v="34.46"/>
    <n v="4.17"/>
    <n v="3889.2"/>
    <x v="1"/>
    <x v="1"/>
    <x v="2"/>
  </r>
  <r>
    <s v="Id1917"/>
    <s v="Wardian, Mr.  Michael"/>
    <n v="30.875"/>
    <n v="4.95"/>
    <n v="3877.3"/>
    <x v="1"/>
    <x v="0"/>
    <x v="0"/>
  </r>
  <r>
    <s v="Id1918"/>
    <s v="Heuninck, Mr.  Jan"/>
    <n v="39.49"/>
    <n v="5.13"/>
    <n v="3875.73"/>
    <x v="1"/>
    <x v="1"/>
    <x v="0"/>
  </r>
  <r>
    <s v="Id1919"/>
    <s v="Kipyego, Mr.  Bernard"/>
    <n v="28.88"/>
    <n v="4.0999999999999996"/>
    <n v="3866.86"/>
    <x v="1"/>
    <x v="0"/>
    <x v="1"/>
  </r>
  <r>
    <s v="Id1920"/>
    <s v="Kuehl, Mr.  Craig"/>
    <n v="20.234999999999999"/>
    <n v="5.01"/>
    <n v="3861.21"/>
    <x v="1"/>
    <x v="1"/>
    <x v="2"/>
  </r>
  <r>
    <s v="Id1921"/>
    <s v="Burkholder, Mrs.  Bryn"/>
    <n v="30.67"/>
    <n v="5.09"/>
    <n v="3858.51"/>
    <x v="1"/>
    <x v="1"/>
    <x v="0"/>
  </r>
  <r>
    <s v="Id1922"/>
    <s v="Stadolnik, Mr.  Michael"/>
    <n v="30.875"/>
    <n v="6.49"/>
    <n v="3857.76"/>
    <x v="1"/>
    <x v="2"/>
    <x v="1"/>
  </r>
  <r>
    <s v="Id1923"/>
    <s v="Shields, Mr.  Benjamin"/>
    <n v="23.8"/>
    <n v="4.08"/>
    <n v="3847.67"/>
    <x v="1"/>
    <x v="2"/>
    <x v="2"/>
  </r>
  <r>
    <s v="Id1924"/>
    <s v="Margolis, Mr.  Jay"/>
    <n v="15.37"/>
    <n v="8.6300000000000008"/>
    <n v="3797.2"/>
    <x v="1"/>
    <x v="1"/>
    <x v="0"/>
  </r>
  <r>
    <s v="Id1925"/>
    <s v="Uffenbeck, Mr.  William"/>
    <n v="30.4"/>
    <n v="5.28"/>
    <n v="3796.36"/>
    <x v="1"/>
    <x v="1"/>
    <x v="0"/>
  </r>
  <r>
    <s v="Id1926"/>
    <s v="Brake, Ms.  Shelley"/>
    <n v="19.48"/>
    <n v="5.63"/>
    <n v="3793.55"/>
    <x v="1"/>
    <x v="1"/>
    <x v="0"/>
  </r>
  <r>
    <s v="Id1927"/>
    <s v="Stepanova, Ms.  Jekaterina"/>
    <n v="16.96"/>
    <n v="11.47"/>
    <n v="3785.77"/>
    <x v="1"/>
    <x v="1"/>
    <x v="1"/>
  </r>
  <r>
    <s v="Id1928"/>
    <s v="Verdi, Mr.  Daniel"/>
    <n v="19.05"/>
    <n v="4.92"/>
    <n v="3773.23"/>
    <x v="1"/>
    <x v="1"/>
    <x v="0"/>
  </r>
  <r>
    <s v="Id1929"/>
    <s v="McLean, Ms.  Pauline"/>
    <n v="37.619999999999997"/>
    <n v="4.18"/>
    <n v="3766.88"/>
    <x v="1"/>
    <x v="1"/>
    <x v="1"/>
  </r>
  <r>
    <s v="Id1930"/>
    <s v="Ryan, Ms.  Colleen"/>
    <n v="29.1"/>
    <n v="4.67"/>
    <n v="3761.29"/>
    <x v="1"/>
    <x v="1"/>
    <x v="0"/>
  </r>
  <r>
    <s v="Id1931"/>
    <s v="Mickelson, Ms.  Aleah K"/>
    <n v="26.62"/>
    <n v="6.24"/>
    <n v="3757.84"/>
    <x v="1"/>
    <x v="1"/>
    <x v="1"/>
  </r>
  <r>
    <s v="Id1932"/>
    <s v="Dibaba, Ms.  Mare"/>
    <n v="25.74"/>
    <n v="5.99"/>
    <n v="3756.62"/>
    <x v="1"/>
    <x v="1"/>
    <x v="2"/>
  </r>
  <r>
    <s v="Id1933"/>
    <s v="Shilling, Mr.  Kevin"/>
    <n v="18.22"/>
    <n v="10.27"/>
    <n v="3748.56"/>
    <x v="1"/>
    <x v="1"/>
    <x v="2"/>
  </r>
  <r>
    <s v="Id1934"/>
    <s v="Bashaw, Ms.  Jessica"/>
    <n v="26.03"/>
    <n v="5.97"/>
    <n v="3736.46"/>
    <x v="1"/>
    <x v="1"/>
    <x v="2"/>
  </r>
  <r>
    <s v="Id1935"/>
    <s v="Jacob, Ms.  Amanda R"/>
    <n v="17.29"/>
    <n v="4.9800000000000004"/>
    <n v="3732.63"/>
    <x v="1"/>
    <x v="1"/>
    <x v="0"/>
  </r>
  <r>
    <s v="Id1936"/>
    <s v="McCutcheon, Mr.  Murray W."/>
    <n v="18.170000000000002"/>
    <n v="6.91"/>
    <n v="3731.6"/>
    <x v="1"/>
    <x v="1"/>
    <x v="2"/>
  </r>
  <r>
    <s v="Id1937"/>
    <s v="Connor, Mrs.  Meghan P."/>
    <n v="32.54"/>
    <n v="6.38"/>
    <n v="3722.23"/>
    <x v="1"/>
    <x v="1"/>
    <x v="2"/>
  </r>
  <r>
    <s v="Id1938"/>
    <s v="May, Mr.  David"/>
    <n v="30.25"/>
    <n v="4.7699999999999996"/>
    <n v="3704.35"/>
    <x v="1"/>
    <x v="1"/>
    <x v="2"/>
  </r>
  <r>
    <s v="Id1939"/>
    <s v="Geoghegan, Mr.  Seth"/>
    <n v="19.59"/>
    <n v="6.04"/>
    <n v="3699.54"/>
    <x v="1"/>
    <x v="1"/>
    <x v="0"/>
  </r>
  <r>
    <s v="Id1940"/>
    <s v="McGinn, Mr.  Michael P."/>
    <n v="45.9"/>
    <n v="4.3"/>
    <n v="3693.43"/>
    <x v="1"/>
    <x v="1"/>
    <x v="0"/>
  </r>
  <r>
    <s v="Id1941"/>
    <s v="Jones, Mr.  Russell M"/>
    <n v="17.059999999999999"/>
    <n v="8.75"/>
    <n v="3688.38"/>
    <x v="1"/>
    <x v="1"/>
    <x v="2"/>
  </r>
  <r>
    <s v="Id1942"/>
    <s v="Quinteros, Mr.  Martin"/>
    <n v="32.07"/>
    <n v="5.25"/>
    <n v="3688.35"/>
    <x v="1"/>
    <x v="1"/>
    <x v="2"/>
  </r>
  <r>
    <s v="Id1943"/>
    <s v="Loenser, Mr.  Michael"/>
    <n v="16.5"/>
    <n v="5.03"/>
    <n v="3678.86"/>
    <x v="1"/>
    <x v="1"/>
    <x v="0"/>
  </r>
  <r>
    <s v="Id1944"/>
    <s v="Aitken, Mr.  Miles"/>
    <n v="31.4"/>
    <n v="5.88"/>
    <n v="3659.35"/>
    <x v="1"/>
    <x v="2"/>
    <x v="1"/>
  </r>
  <r>
    <s v="Id1945"/>
    <s v="Furrer, Ms.  Amanda"/>
    <n v="20.36"/>
    <n v="4.49"/>
    <n v="3653.29"/>
    <x v="1"/>
    <x v="1"/>
    <x v="0"/>
  </r>
  <r>
    <s v="Id1946"/>
    <s v="Konigs, Mr.  Roger"/>
    <n v="25.46"/>
    <n v="4.1399999999999997"/>
    <n v="3645.09"/>
    <x v="1"/>
    <x v="0"/>
    <x v="2"/>
  </r>
  <r>
    <s v="Id1947"/>
    <s v="Tesdahl, Mr.  Brock J"/>
    <n v="17.09"/>
    <n v="5.8"/>
    <n v="3622.13"/>
    <x v="1"/>
    <x v="1"/>
    <x v="1"/>
  </r>
  <r>
    <s v="Id1948"/>
    <s v="Engel, Mr.  Stephen F."/>
    <n v="20.83"/>
    <n v="5.12"/>
    <n v="3606.43"/>
    <x v="1"/>
    <x v="1"/>
    <x v="1"/>
  </r>
  <r>
    <s v="Id1949"/>
    <s v="Kuck, Ms.  Missy"/>
    <n v="18.920000000000002"/>
    <n v="5.98"/>
    <n v="3603.6"/>
    <x v="1"/>
    <x v="1"/>
    <x v="1"/>
  </r>
  <r>
    <s v="Id1950"/>
    <s v="Dillon, Mr.  William"/>
    <n v="37.1"/>
    <n v="5.46"/>
    <n v="3597.6"/>
    <x v="1"/>
    <x v="1"/>
    <x v="2"/>
  </r>
  <r>
    <s v="Id1951"/>
    <s v="Neuschel, Ms.  Lauren M"/>
    <n v="22.515000000000001"/>
    <n v="4.91"/>
    <n v="3594.17"/>
    <x v="1"/>
    <x v="1"/>
    <x v="2"/>
  </r>
  <r>
    <s v="Id1952"/>
    <s v="Rosales Ramirez, Mr.  Apolo U."/>
    <n v="32.700000000000003"/>
    <n v="4.66"/>
    <n v="3591.48"/>
    <x v="1"/>
    <x v="1"/>
    <x v="0"/>
  </r>
  <r>
    <s v="Id1953"/>
    <s v="Marquez, Mr.  Alfons"/>
    <n v="17.75"/>
    <n v="6.8"/>
    <n v="3589.14"/>
    <x v="1"/>
    <x v="1"/>
    <x v="2"/>
  </r>
  <r>
    <s v="Id1954"/>
    <s v="Green, Ms.  Amber"/>
    <n v="33.630000000000003"/>
    <n v="4.47"/>
    <n v="3579.83"/>
    <x v="1"/>
    <x v="1"/>
    <x v="2"/>
  </r>
  <r>
    <s v="Id1955"/>
    <s v="Schubel, Ms.  Leah C."/>
    <n v="34.799999999999997"/>
    <n v="4.08"/>
    <n v="3578"/>
    <x v="1"/>
    <x v="1"/>
    <x v="0"/>
  </r>
  <r>
    <s v="Id1956"/>
    <s v="Jimenez, Ms.  Lilia"/>
    <n v="16.809999999999999"/>
    <n v="5.51"/>
    <n v="3569.96"/>
    <x v="1"/>
    <x v="1"/>
    <x v="1"/>
  </r>
  <r>
    <s v="Id1957"/>
    <s v="Zimny-Schmitt, Mr.  Danny"/>
    <n v="16.690000000000001"/>
    <n v="8.4"/>
    <n v="3562.87"/>
    <x v="1"/>
    <x v="1"/>
    <x v="1"/>
  </r>
  <r>
    <s v="Id1958"/>
    <s v="Hill, Ms.  Lauren"/>
    <n v="23.21"/>
    <n v="5.14"/>
    <n v="3561.89"/>
    <x v="1"/>
    <x v="1"/>
    <x v="1"/>
  </r>
  <r>
    <s v="Id1959"/>
    <s v="Brohart, Ms.  Courtney"/>
    <n v="25.175000000000001"/>
    <n v="5.21"/>
    <n v="3558.62"/>
    <x v="1"/>
    <x v="1"/>
    <x v="0"/>
  </r>
  <r>
    <s v="Id1960"/>
    <s v="Ryan, Ms.  Elizabeth"/>
    <n v="34.770000000000003"/>
    <n v="6.23"/>
    <n v="3556.92"/>
    <x v="1"/>
    <x v="1"/>
    <x v="0"/>
  </r>
  <r>
    <s v="Id1961"/>
    <s v="Oka, Ms.  Satomi"/>
    <n v="27.7"/>
    <n v="5.6"/>
    <n v="3554.2"/>
    <x v="1"/>
    <x v="1"/>
    <x v="0"/>
  </r>
  <r>
    <s v="Id1962"/>
    <s v="Newman, Mr.  Matthew D"/>
    <n v="19.12"/>
    <n v="4.72"/>
    <n v="3540.12"/>
    <x v="1"/>
    <x v="1"/>
    <x v="1"/>
  </r>
  <r>
    <s v="Id1963"/>
    <s v="Metzger, Mr.  Peter T II"/>
    <n v="32.67"/>
    <n v="4.67"/>
    <n v="3538.9"/>
    <x v="1"/>
    <x v="1"/>
    <x v="2"/>
  </r>
  <r>
    <s v="Id1964"/>
    <s v="Gonzalez, Mr.  Manuel"/>
    <n v="28.5"/>
    <n v="6.11"/>
    <n v="3537.7"/>
    <x v="1"/>
    <x v="2"/>
    <x v="0"/>
  </r>
  <r>
    <s v="Id1965"/>
    <s v="Vaughn, Ms.  Kindsey P."/>
    <n v="39.270000000000003"/>
    <n v="6.25"/>
    <n v="3500.61"/>
    <x v="1"/>
    <x v="1"/>
    <x v="2"/>
  </r>
  <r>
    <s v="Id1966"/>
    <s v="Clifford, Mr.  Thomas G."/>
    <n v="32.49"/>
    <n v="4"/>
    <n v="3490.55"/>
    <x v="1"/>
    <x v="0"/>
    <x v="2"/>
  </r>
  <r>
    <s v="Id1967"/>
    <s v="Petty, Mr.  Kyle S"/>
    <n v="23.7"/>
    <n v="5.55"/>
    <n v="3484.33"/>
    <x v="1"/>
    <x v="2"/>
    <x v="0"/>
  </r>
  <r>
    <s v="Id1968"/>
    <s v="Sanford, Mr.  Alexander J."/>
    <n v="30.4"/>
    <n v="5.95"/>
    <n v="3481.87"/>
    <x v="1"/>
    <x v="1"/>
    <x v="0"/>
  </r>
  <r>
    <s v="Id1969"/>
    <s v="Sprague, Mr.  Dustin L"/>
    <n v="38.94"/>
    <n v="4.3600000000000003"/>
    <n v="3471.41"/>
    <x v="1"/>
    <x v="1"/>
    <x v="2"/>
  </r>
  <r>
    <s v="Id1970"/>
    <s v="Lasseron, Mrs.  Chloe"/>
    <n v="31.02"/>
    <n v="4.84"/>
    <n v="3463.51"/>
    <x v="1"/>
    <x v="1"/>
    <x v="1"/>
  </r>
  <r>
    <s v="Id1971"/>
    <s v="Bushong, Ms.  Cailtlin"/>
    <n v="17.5"/>
    <n v="4.5599999999999996"/>
    <n v="3453.77"/>
    <x v="1"/>
    <x v="1"/>
    <x v="1"/>
  </r>
  <r>
    <s v="Id1972"/>
    <s v="Dennison, Mr.  Joshua"/>
    <n v="34.799999999999997"/>
    <n v="4.42"/>
    <n v="3443.06"/>
    <x v="1"/>
    <x v="1"/>
    <x v="1"/>
  </r>
  <r>
    <s v="Id1973"/>
    <s v="Lira, Mr.  Chuy"/>
    <n v="17.3"/>
    <n v="7.66"/>
    <n v="3436.5"/>
    <x v="1"/>
    <x v="1"/>
    <x v="1"/>
  </r>
  <r>
    <s v="Id1974"/>
    <s v="Nahigian, Ms.  Laurie B"/>
    <n v="32.25"/>
    <n v="5.2"/>
    <n v="3434.38"/>
    <x v="1"/>
    <x v="1"/>
    <x v="2"/>
  </r>
  <r>
    <s v="Id1975"/>
    <s v="Cackett, Ms.  Rachel B."/>
    <n v="42.4"/>
    <n v="5.53"/>
    <n v="3410.32"/>
    <x v="1"/>
    <x v="1"/>
    <x v="2"/>
  </r>
  <r>
    <s v="Id1976"/>
    <s v="Hunter-Galvan, Ms.  Liza"/>
    <n v="38.664999999999999"/>
    <n v="4.8600000000000003"/>
    <n v="3393.36"/>
    <x v="1"/>
    <x v="1"/>
    <x v="2"/>
  </r>
  <r>
    <s v="Id1977"/>
    <s v="Pierret, Ms.  Lindsey"/>
    <n v="29.92"/>
    <n v="5.49"/>
    <n v="3392.98"/>
    <x v="1"/>
    <x v="1"/>
    <x v="0"/>
  </r>
  <r>
    <s v="Id1978"/>
    <s v="White, Ms.  Lindsay E."/>
    <n v="29.48"/>
    <n v="4.09"/>
    <n v="3392.37"/>
    <x v="1"/>
    <x v="1"/>
    <x v="0"/>
  </r>
  <r>
    <s v="Id1979"/>
    <s v="O'Neil, Ms.  Kathleen M."/>
    <n v="28.785"/>
    <n v="4.3099999999999996"/>
    <n v="3385.4"/>
    <x v="1"/>
    <x v="1"/>
    <x v="2"/>
  </r>
  <r>
    <s v="Id1980"/>
    <s v="Leitz, Ms.  Aya"/>
    <n v="19.8"/>
    <n v="4"/>
    <n v="3378.91"/>
    <x v="1"/>
    <x v="1"/>
    <x v="1"/>
  </r>
  <r>
    <s v="Id1981"/>
    <s v="Durfee, Ms.  Carolyn R"/>
    <n v="35.53"/>
    <n v="4.68"/>
    <n v="3366.67"/>
    <x v="1"/>
    <x v="1"/>
    <x v="2"/>
  </r>
  <r>
    <s v="Id1982"/>
    <s v="Maylone, Ms.  Bethany"/>
    <n v="21.47"/>
    <n v="4.0199999999999996"/>
    <n v="3353.47"/>
    <x v="1"/>
    <x v="1"/>
    <x v="0"/>
  </r>
  <r>
    <s v="Id1983"/>
    <s v="Reiland, Ms.  Holly A"/>
    <n v="25.9"/>
    <n v="5.12"/>
    <n v="3353.28"/>
    <x v="1"/>
    <x v="1"/>
    <x v="1"/>
  </r>
  <r>
    <s v="Id1984"/>
    <s v="Hu, Mr.  Ping"/>
    <n v="20.81"/>
    <n v="5.52"/>
    <n v="3342.79"/>
    <x v="1"/>
    <x v="1"/>
    <x v="1"/>
  </r>
  <r>
    <s v="Id1985"/>
    <s v="Lessek, Mr.  Tim"/>
    <n v="25.84"/>
    <n v="5.81"/>
    <n v="3309.79"/>
    <x v="1"/>
    <x v="2"/>
    <x v="0"/>
  </r>
  <r>
    <s v="Id1986"/>
    <s v="Colavincenzo, Mr.  John"/>
    <n v="30.95"/>
    <n v="5.16"/>
    <n v="3308.46"/>
    <x v="1"/>
    <x v="1"/>
    <x v="1"/>
  </r>
  <r>
    <s v="Id1987"/>
    <s v="Mendez-Karr, Mrs.  Cynthia"/>
    <n v="30.54"/>
    <n v="5"/>
    <n v="3300.7"/>
    <x v="1"/>
    <x v="1"/>
    <x v="2"/>
  </r>
  <r>
    <s v="Id1988"/>
    <s v="Saulnier, Mr.  Emmett"/>
    <n v="33.914999999999999"/>
    <n v="5.84"/>
    <n v="3292.53"/>
    <x v="1"/>
    <x v="1"/>
    <x v="2"/>
  </r>
  <r>
    <s v="Id1989"/>
    <s v="Schoonover, Ms.  Kate"/>
    <n v="33.31"/>
    <n v="4.1900000000000004"/>
    <n v="3280.22"/>
    <x v="1"/>
    <x v="1"/>
    <x v="0"/>
  </r>
  <r>
    <s v="Id1990"/>
    <s v="Hass, Mr.  Christopher L."/>
    <n v="25.745000000000001"/>
    <n v="4.62"/>
    <n v="3279.87"/>
    <x v="1"/>
    <x v="1"/>
    <x v="1"/>
  </r>
  <r>
    <s v="Id1991"/>
    <s v="Cadotte, Mr.  Christopher P."/>
    <n v="37.1"/>
    <n v="6.24"/>
    <n v="3277.16"/>
    <x v="1"/>
    <x v="1"/>
    <x v="0"/>
  </r>
  <r>
    <s v="Id1992"/>
    <s v="Cacciapaglia, Mr.  Christopher W"/>
    <n v="35.435000000000002"/>
    <n v="5.81"/>
    <n v="3268.85"/>
    <x v="1"/>
    <x v="2"/>
    <x v="1"/>
  </r>
  <r>
    <s v="Id1993"/>
    <s v="Mininger, Mr.  Norman H."/>
    <n v="20.399999999999999"/>
    <n v="4.83"/>
    <n v="3260.2"/>
    <x v="1"/>
    <x v="2"/>
    <x v="2"/>
  </r>
  <r>
    <s v="Id1994"/>
    <s v="Mayo, Ms.  Susan"/>
    <n v="42.13"/>
    <n v="5.72"/>
    <n v="3238.44"/>
    <x v="1"/>
    <x v="1"/>
    <x v="0"/>
  </r>
  <r>
    <s v="Id1995"/>
    <s v="Zicko, Ms.  Tatyana K"/>
    <n v="33.99"/>
    <n v="4.83"/>
    <n v="3227.12"/>
    <x v="1"/>
    <x v="1"/>
    <x v="0"/>
  </r>
  <r>
    <s v="Id1996"/>
    <s v="Graham, Ms.  Chrissy"/>
    <n v="28.594999999999999"/>
    <n v="4.1399999999999997"/>
    <n v="3213.62"/>
    <x v="1"/>
    <x v="1"/>
    <x v="2"/>
  </r>
  <r>
    <s v="Id1997"/>
    <s v="Boland, Ms.  Carrie"/>
    <n v="20.8"/>
    <n v="4.07"/>
    <n v="3208.79"/>
    <x v="1"/>
    <x v="1"/>
    <x v="0"/>
  </r>
  <r>
    <s v="Id1998"/>
    <s v="Cupp, Ms.  Halle"/>
    <n v="23.465"/>
    <n v="6.26"/>
    <n v="3206.49"/>
    <x v="1"/>
    <x v="1"/>
    <x v="0"/>
  </r>
  <r>
    <s v="Id1999"/>
    <s v="Shaw, Ms.  Carolyn"/>
    <n v="40.185000000000002"/>
    <n v="5.88"/>
    <n v="3201.25"/>
    <x v="1"/>
    <x v="1"/>
    <x v="0"/>
  </r>
  <r>
    <s v="Id2000"/>
    <s v="Klassen, Ms.  Tara D."/>
    <n v="21.89"/>
    <n v="5.72"/>
    <n v="3180.51"/>
    <x v="1"/>
    <x v="1"/>
    <x v="2"/>
  </r>
  <r>
    <s v="Id2001"/>
    <s v="Musal, Mr.  Rasim M"/>
    <n v="29.34"/>
    <n v="6.09"/>
    <n v="3179.96"/>
    <x v="1"/>
    <x v="1"/>
    <x v="2"/>
  </r>
  <r>
    <s v="Id2002"/>
    <s v="Kitayama, Ms.  Dina"/>
    <n v="22.61"/>
    <n v="4.25"/>
    <n v="3176.82"/>
    <x v="1"/>
    <x v="1"/>
    <x v="1"/>
  </r>
  <r>
    <s v="Id2003"/>
    <s v="Altman, Ms.  Lisa"/>
    <n v="22.23"/>
    <n v="6.09"/>
    <n v="3176.29"/>
    <x v="1"/>
    <x v="1"/>
    <x v="2"/>
  </r>
  <r>
    <s v="Id2004"/>
    <s v="Demchko, Ms.  Caitrin"/>
    <n v="33.4"/>
    <n v="5.51"/>
    <n v="3172.02"/>
    <x v="1"/>
    <x v="1"/>
    <x v="1"/>
  </r>
  <r>
    <s v="Id2005"/>
    <s v="Wild, Ms.  Adriana S"/>
    <n v="33.11"/>
    <n v="5.63"/>
    <n v="3171.61"/>
    <x v="1"/>
    <x v="1"/>
    <x v="0"/>
  </r>
  <r>
    <s v="Id2006"/>
    <s v="Betts, Ms.  Megan"/>
    <n v="16.815000000000001"/>
    <n v="5.29"/>
    <n v="3167.46"/>
    <x v="1"/>
    <x v="1"/>
    <x v="0"/>
  </r>
  <r>
    <s v="Id2007"/>
    <s v="Martin, Mrs.  Kristen M"/>
    <n v="25.61"/>
    <n v="4"/>
    <n v="3162.02"/>
    <x v="1"/>
    <x v="1"/>
    <x v="0"/>
  </r>
  <r>
    <s v="Id2008"/>
    <s v="Vandeventer, Ms.  Alix"/>
    <n v="25.8"/>
    <n v="5.49"/>
    <n v="3161.45"/>
    <x v="1"/>
    <x v="1"/>
    <x v="1"/>
  </r>
  <r>
    <s v="Id2009"/>
    <s v="Hirano, Mr.  Kakushin"/>
    <n v="27.39"/>
    <n v="5.34"/>
    <n v="3128.35"/>
    <x v="1"/>
    <x v="1"/>
    <x v="0"/>
  </r>
  <r>
    <s v="Id2010"/>
    <s v="Davi, Mr.  Michael J"/>
    <n v="17.03"/>
    <n v="4.12"/>
    <n v="3088.06"/>
    <x v="1"/>
    <x v="1"/>
    <x v="2"/>
  </r>
  <r>
    <s v="Id2011"/>
    <s v="Sloan, Mr.  Bradley"/>
    <n v="23.75"/>
    <n v="5.49"/>
    <n v="3077.1"/>
    <x v="1"/>
    <x v="1"/>
    <x v="1"/>
  </r>
  <r>
    <s v="Id2012"/>
    <s v="Homich, Mr.  Matt"/>
    <n v="26.03"/>
    <n v="5.1100000000000003"/>
    <n v="3070.81"/>
    <x v="1"/>
    <x v="2"/>
    <x v="1"/>
  </r>
  <r>
    <s v="Id2013"/>
    <s v="Bell, Ms.  Amanda C."/>
    <n v="16.079999999999998"/>
    <n v="5.94"/>
    <n v="3065.49"/>
    <x v="1"/>
    <x v="1"/>
    <x v="1"/>
  </r>
  <r>
    <s v="Id2014"/>
    <s v="Kristjansson, Mr.  Valur"/>
    <n v="30.875"/>
    <n v="5.54"/>
    <n v="3062.51"/>
    <x v="1"/>
    <x v="2"/>
    <x v="1"/>
  </r>
  <r>
    <s v="Id2015"/>
    <s v="Pitman, Ms.  Erica J"/>
    <n v="31.79"/>
    <n v="7.09"/>
    <n v="3056.39"/>
    <x v="1"/>
    <x v="1"/>
    <x v="0"/>
  </r>
  <r>
    <s v="Id2016"/>
    <s v="Curley, Mr.  Stephen F."/>
    <n v="28.48"/>
    <n v="6.22"/>
    <n v="3051.73"/>
    <x v="1"/>
    <x v="1"/>
    <x v="2"/>
  </r>
  <r>
    <s v="Id2017"/>
    <s v="Zimmer, Ms.  Lissa"/>
    <n v="26.6"/>
    <n v="4.33"/>
    <n v="3046.06"/>
    <x v="1"/>
    <x v="1"/>
    <x v="1"/>
  </r>
  <r>
    <s v="Id2018"/>
    <s v="Granski, Ms.  Megan"/>
    <n v="25.27"/>
    <n v="5.83"/>
    <n v="3044.21"/>
    <x v="1"/>
    <x v="1"/>
    <x v="0"/>
  </r>
  <r>
    <s v="Id2019"/>
    <s v="Dunn, Ms.  Alyson"/>
    <n v="34.484999999999999"/>
    <n v="4.7"/>
    <n v="3021.81"/>
    <x v="1"/>
    <x v="1"/>
    <x v="0"/>
  </r>
  <r>
    <s v="Id2020"/>
    <s v="Regina, Mr.  Chance B"/>
    <n v="15.57"/>
    <n v="4.07"/>
    <n v="3018.04"/>
    <x v="1"/>
    <x v="1"/>
    <x v="2"/>
  </r>
  <r>
    <s v="Id2021"/>
    <s v="O'Connor, Mr.  Sean P"/>
    <n v="30.36"/>
    <n v="9.39"/>
    <n v="3012.22"/>
    <x v="1"/>
    <x v="1"/>
    <x v="0"/>
  </r>
  <r>
    <s v="Id2022"/>
    <s v="Howe, Ms.  Therese"/>
    <n v="19.37"/>
    <n v="4.18"/>
    <n v="2985.67"/>
    <x v="1"/>
    <x v="1"/>
    <x v="2"/>
  </r>
  <r>
    <s v="Id2023"/>
    <s v="Atwater, Mr.  Beau"/>
    <n v="16.71"/>
    <n v="4.18"/>
    <n v="2979.52"/>
    <x v="1"/>
    <x v="1"/>
    <x v="0"/>
  </r>
  <r>
    <s v="Id2024"/>
    <s v="Gurganus, Ms.  Kelsey M"/>
    <n v="24.1"/>
    <n v="4.4000000000000004"/>
    <n v="2974.13"/>
    <x v="1"/>
    <x v="1"/>
    <x v="1"/>
  </r>
  <r>
    <s v="Id2025"/>
    <s v="Holden, Ms.  Gretchen"/>
    <n v="29.77"/>
    <n v="9.9"/>
    <n v="2943.41"/>
    <x v="1"/>
    <x v="1"/>
    <x v="0"/>
  </r>
  <r>
    <s v="Id2026"/>
    <s v="Parton, Mr.  Nicholas E."/>
    <n v="46.53"/>
    <n v="4.84"/>
    <n v="2927.06"/>
    <x v="1"/>
    <x v="1"/>
    <x v="2"/>
  </r>
  <r>
    <s v="Id2027"/>
    <s v="Downs, Ms.  Deborah"/>
    <n v="23.4"/>
    <n v="5.53"/>
    <n v="2913.57"/>
    <x v="1"/>
    <x v="1"/>
    <x v="2"/>
  </r>
  <r>
    <s v="Id2028"/>
    <s v="Dent, Mr.  Chuck W. Jr."/>
    <n v="30"/>
    <n v="4.33"/>
    <n v="2904.09"/>
    <x v="1"/>
    <x v="1"/>
    <x v="2"/>
  </r>
  <r>
    <s v="Id2029"/>
    <s v="Ranti, Mr.  Daniel"/>
    <n v="29.15"/>
    <n v="4.91"/>
    <n v="2902.91"/>
    <x v="1"/>
    <x v="1"/>
    <x v="2"/>
  </r>
  <r>
    <s v="Id2030"/>
    <s v="Ishaq, Ms.  Amany"/>
    <n v="34.865000000000002"/>
    <n v="4.8"/>
    <n v="2899.49"/>
    <x v="1"/>
    <x v="1"/>
    <x v="2"/>
  </r>
  <r>
    <s v="Id2031"/>
    <s v="Wiles, Ms.  Kipling"/>
    <n v="28.12"/>
    <n v="5.55"/>
    <n v="2897.46"/>
    <x v="1"/>
    <x v="1"/>
    <x v="1"/>
  </r>
  <r>
    <s v="Id2032"/>
    <s v="Roberts, Mr.  Duncan"/>
    <n v="29.45"/>
    <n v="5.24"/>
    <n v="2897.32"/>
    <x v="1"/>
    <x v="2"/>
    <x v="0"/>
  </r>
  <r>
    <s v="Id2033"/>
    <s v="Serafini, Mr.  Louis C."/>
    <n v="27.94"/>
    <n v="6.08"/>
    <n v="2867.12"/>
    <x v="1"/>
    <x v="0"/>
    <x v="0"/>
  </r>
  <r>
    <s v="Id2034"/>
    <s v="Button, Mr.  Daniel J"/>
    <n v="27.2"/>
    <n v="5.83"/>
    <n v="2866.09"/>
    <x v="1"/>
    <x v="2"/>
    <x v="0"/>
  </r>
  <r>
    <s v="Id2035"/>
    <s v="Gaal, Ms.  Ildiko M."/>
    <n v="33.344999999999999"/>
    <n v="4.29"/>
    <n v="2855.44"/>
    <x v="1"/>
    <x v="1"/>
    <x v="0"/>
  </r>
  <r>
    <s v="Id2036"/>
    <s v="Liptak, Ms.  Melinda E."/>
    <n v="29.925000000000001"/>
    <n v="5.3"/>
    <n v="2850.68"/>
    <x v="1"/>
    <x v="1"/>
    <x v="0"/>
  </r>
  <r>
    <s v="Id2037"/>
    <s v="Kellam, Ms.  Ashley M"/>
    <n v="24.225000000000001"/>
    <n v="4.42"/>
    <n v="2842.76"/>
    <x v="1"/>
    <x v="1"/>
    <x v="0"/>
  </r>
  <r>
    <s v="Id2038"/>
    <s v="Gordon, Ms.  Stephanie"/>
    <n v="29.68"/>
    <n v="5.68"/>
    <n v="2819.51"/>
    <x v="1"/>
    <x v="1"/>
    <x v="0"/>
  </r>
  <r>
    <s v="Id2039"/>
    <s v="Hyland, Mr.  Sean P."/>
    <n v="20.614999999999998"/>
    <n v="6.05"/>
    <n v="2803.7"/>
    <x v="1"/>
    <x v="1"/>
    <x v="1"/>
  </r>
  <r>
    <s v="Id2040"/>
    <s v="Wagoner, Ms.  Emily G"/>
    <n v="32.119999999999997"/>
    <n v="5.33"/>
    <n v="2801.26"/>
    <x v="1"/>
    <x v="1"/>
    <x v="0"/>
  </r>
  <r>
    <s v="Id2041"/>
    <s v="Thomas, Mr.  Malcolm"/>
    <n v="27.36"/>
    <n v="6.22"/>
    <n v="2789.06"/>
    <x v="1"/>
    <x v="1"/>
    <x v="0"/>
  </r>
  <r>
    <s v="Id2042"/>
    <s v="Goffi, Mr.  Danilo"/>
    <n v="17.385000000000002"/>
    <n v="5.84"/>
    <n v="2775.19"/>
    <x v="1"/>
    <x v="1"/>
    <x v="1"/>
  </r>
  <r>
    <s v="Id2043"/>
    <s v="Salovaara, Mr.  Mikko"/>
    <n v="30.13"/>
    <n v="5.71"/>
    <n v="2773.46"/>
    <x v="1"/>
    <x v="1"/>
    <x v="1"/>
  </r>
  <r>
    <s v="Id2044"/>
    <s v="Reid, Ms.  Paula C."/>
    <n v="25.44"/>
    <n v="6.04"/>
    <n v="2758.99"/>
    <x v="1"/>
    <x v="1"/>
    <x v="1"/>
  </r>
  <r>
    <s v="Id2045"/>
    <s v="Allan, Ms.  Kirsten N."/>
    <n v="39.805"/>
    <n v="4.38"/>
    <n v="2755.02"/>
    <x v="1"/>
    <x v="1"/>
    <x v="1"/>
  </r>
  <r>
    <s v="Id2046"/>
    <s v="McLaughlin, Ms.  Christy"/>
    <n v="30.4"/>
    <n v="5.56"/>
    <n v="2741.95"/>
    <x v="1"/>
    <x v="1"/>
    <x v="0"/>
  </r>
  <r>
    <s v="Id2047"/>
    <s v="Lee, Ms.  Jennifer"/>
    <n v="23.18"/>
    <n v="4.24"/>
    <n v="2731.91"/>
    <x v="1"/>
    <x v="1"/>
    <x v="0"/>
  </r>
  <r>
    <s v="Id2048"/>
    <s v="Tang, Ms.  Jingjing"/>
    <n v="39.615000000000002"/>
    <n v="6.32"/>
    <n v="2730.11"/>
    <x v="1"/>
    <x v="1"/>
    <x v="0"/>
  </r>
  <r>
    <s v="Id2049"/>
    <s v="Kennedy, Mr.  Morgan"/>
    <n v="30.59"/>
    <n v="6.3"/>
    <n v="2727.4"/>
    <x v="1"/>
    <x v="2"/>
    <x v="0"/>
  </r>
  <r>
    <s v="Id2050"/>
    <s v="Condon, Mr.  Patrick J."/>
    <n v="16.72"/>
    <n v="4.38"/>
    <n v="2726.06"/>
    <x v="1"/>
    <x v="1"/>
    <x v="2"/>
  </r>
  <r>
    <s v="Id2051"/>
    <s v="Chepkwony, Mr.  Frankline"/>
    <n v="26.22"/>
    <n v="4.6500000000000004"/>
    <n v="2721.32"/>
    <x v="1"/>
    <x v="0"/>
    <x v="0"/>
  </r>
  <r>
    <s v="Id2052"/>
    <s v="Rodriguez, Ms.  Laura T."/>
    <n v="31.824999999999999"/>
    <n v="4.7"/>
    <n v="2719.28"/>
    <x v="1"/>
    <x v="1"/>
    <x v="2"/>
  </r>
  <r>
    <s v="Id2053"/>
    <s v="Szynkarczuk, Ms.  Natalia"/>
    <n v="25.745000000000001"/>
    <n v="4.34"/>
    <n v="2710.83"/>
    <x v="1"/>
    <x v="1"/>
    <x v="0"/>
  </r>
  <r>
    <s v="Id2054"/>
    <s v="Brill, Ms.  Jennifer L."/>
    <n v="24.605"/>
    <n v="5.62"/>
    <n v="2709.24"/>
    <x v="1"/>
    <x v="1"/>
    <x v="2"/>
  </r>
  <r>
    <s v="Id2055"/>
    <s v="Adams, Ms.  Brooke"/>
    <n v="24.51"/>
    <n v="4.24"/>
    <n v="2709.11"/>
    <x v="1"/>
    <x v="1"/>
    <x v="2"/>
  </r>
  <r>
    <s v="Id2056"/>
    <s v="Nunn, Mr.  Jeremy M"/>
    <n v="31.065000000000001"/>
    <n v="4.57"/>
    <n v="2699.57"/>
    <x v="1"/>
    <x v="1"/>
    <x v="1"/>
  </r>
  <r>
    <s v="Id2057"/>
    <s v="Blair, Ms.  Megan L."/>
    <n v="28.12"/>
    <n v="5.05"/>
    <n v="2690.11"/>
    <x v="1"/>
    <x v="1"/>
    <x v="2"/>
  </r>
  <r>
    <s v="Id2058"/>
    <s v="Sharkey, Mr.  Bryan"/>
    <n v="38.06"/>
    <n v="6.16"/>
    <n v="2689.5"/>
    <x v="1"/>
    <x v="2"/>
    <x v="2"/>
  </r>
  <r>
    <s v="Id2059"/>
    <s v="Scalard, Ms.  Marny"/>
    <n v="24.96"/>
    <n v="4.57"/>
    <n v="2684.69"/>
    <x v="1"/>
    <x v="1"/>
    <x v="2"/>
  </r>
  <r>
    <s v="Id2060"/>
    <s v="Burget, Mr.  Marc"/>
    <n v="17.670000000000002"/>
    <n v="5.53"/>
    <n v="2680.95"/>
    <x v="1"/>
    <x v="2"/>
    <x v="2"/>
  </r>
  <r>
    <s v="Id2061"/>
    <s v="English, Mr.  Benjamin L"/>
    <n v="31.35"/>
    <n v="5.84"/>
    <n v="2643.27"/>
    <x v="1"/>
    <x v="1"/>
    <x v="1"/>
  </r>
  <r>
    <s v="Id2062"/>
    <s v="Hampton, Mr.  Rob G"/>
    <n v="28.31"/>
    <n v="6.41"/>
    <n v="2639.04"/>
    <x v="1"/>
    <x v="1"/>
    <x v="2"/>
  </r>
  <r>
    <s v="Id2063"/>
    <s v="Flynn, Ms.  Stefanie A"/>
    <n v="30.3"/>
    <n v="4.7300000000000004"/>
    <n v="2632.99"/>
    <x v="1"/>
    <x v="1"/>
    <x v="1"/>
  </r>
  <r>
    <s v="Id2064"/>
    <s v="Knast, Ms.  Stephanie"/>
    <n v="26.4"/>
    <n v="6.22"/>
    <n v="2597.7800000000002"/>
    <x v="1"/>
    <x v="1"/>
    <x v="1"/>
  </r>
  <r>
    <s v="Id2065"/>
    <s v="Lucas, Ms.  Caroline F."/>
    <n v="22.135000000000002"/>
    <n v="4.46"/>
    <n v="2585.85"/>
    <x v="1"/>
    <x v="1"/>
    <x v="2"/>
  </r>
  <r>
    <s v="Id2066"/>
    <s v="Thomas, Ms.  Julia J."/>
    <n v="17.399999999999999"/>
    <n v="4.5"/>
    <n v="2585.27"/>
    <x v="1"/>
    <x v="1"/>
    <x v="0"/>
  </r>
  <r>
    <s v="Id2067"/>
    <s v="Cherewatti, Mr.  Jack"/>
    <n v="28.06"/>
    <n v="8.93"/>
    <n v="2585.04"/>
    <x v="1"/>
    <x v="1"/>
    <x v="2"/>
  </r>
  <r>
    <s v="Id2068"/>
    <s v="Olle, Mr.  Bernat"/>
    <n v="31.13"/>
    <n v="11.02"/>
    <n v="2566.4699999999998"/>
    <x v="1"/>
    <x v="1"/>
    <x v="0"/>
  </r>
  <r>
    <s v="Id2069"/>
    <s v="Hamsi, Mr.  Hicham"/>
    <n v="18.46"/>
    <n v="5.25"/>
    <n v="2545.6799999999998"/>
    <x v="1"/>
    <x v="1"/>
    <x v="1"/>
  </r>
  <r>
    <s v="Id2070"/>
    <s v="Finnegan, Ms.  Sarah"/>
    <n v="17.3"/>
    <n v="4.75"/>
    <n v="2540.39"/>
    <x v="1"/>
    <x v="1"/>
    <x v="2"/>
  </r>
  <r>
    <s v="Id2071"/>
    <s v="Walsh, Mr.  Anthony S"/>
    <n v="35.625"/>
    <n v="4.68"/>
    <n v="2534.39"/>
    <x v="1"/>
    <x v="2"/>
    <x v="0"/>
  </r>
  <r>
    <s v="Id2072"/>
    <s v="Villa, Ms.  Elisabetta"/>
    <n v="20.234999999999999"/>
    <n v="6.17"/>
    <n v="2527.8200000000002"/>
    <x v="1"/>
    <x v="1"/>
    <x v="0"/>
  </r>
  <r>
    <s v="Id2073"/>
    <s v="Cable, Mr.  Trevor N."/>
    <n v="27.55"/>
    <n v="4.5599999999999996"/>
    <n v="2523.17"/>
    <x v="1"/>
    <x v="2"/>
    <x v="1"/>
  </r>
  <r>
    <s v="Id2074"/>
    <s v="Eiring, Ms.  Nancy"/>
    <n v="17.97"/>
    <n v="6.3"/>
    <n v="2510.79"/>
    <x v="1"/>
    <x v="1"/>
    <x v="1"/>
  </r>
  <r>
    <s v="Id2075"/>
    <s v="Connor, Ms.  Allison R."/>
    <n v="29.98"/>
    <n v="6.03"/>
    <n v="2500.9299999999998"/>
    <x v="1"/>
    <x v="1"/>
    <x v="2"/>
  </r>
  <r>
    <s v="Id2076"/>
    <s v="Friedman, Mr.  Robert J."/>
    <n v="33.659999999999997"/>
    <n v="4.2"/>
    <n v="2498.41"/>
    <x v="1"/>
    <x v="2"/>
    <x v="0"/>
  </r>
  <r>
    <s v="Id2077"/>
    <s v="Croker, Mr.  Nicholas"/>
    <n v="32.67"/>
    <n v="5.61"/>
    <n v="2497.04"/>
    <x v="1"/>
    <x v="2"/>
    <x v="0"/>
  </r>
  <r>
    <s v="Id2078"/>
    <s v="Beganics, Mr.  Kevin L"/>
    <n v="30.5"/>
    <n v="5.88"/>
    <n v="2494.02"/>
    <x v="1"/>
    <x v="2"/>
    <x v="1"/>
  </r>
  <r>
    <s v="Id2079"/>
    <s v="Huberty, Mr.  Bryan"/>
    <n v="23.1"/>
    <n v="5.92"/>
    <n v="2483.7399999999998"/>
    <x v="1"/>
    <x v="2"/>
    <x v="2"/>
  </r>
  <r>
    <s v="Id2080"/>
    <s v="Jacobs, Ms.  Janae N."/>
    <n v="39.49"/>
    <n v="4.8099999999999996"/>
    <n v="2480.98"/>
    <x v="1"/>
    <x v="1"/>
    <x v="2"/>
  </r>
  <r>
    <s v="Id2081"/>
    <s v="Hazlehurst, Ms.  Audrey"/>
    <n v="33.99"/>
    <n v="4.55"/>
    <n v="2473.33"/>
    <x v="1"/>
    <x v="1"/>
    <x v="0"/>
  </r>
  <r>
    <s v="Id2082"/>
    <s v="Marin, Ms.  Laura"/>
    <n v="27.72"/>
    <n v="6.43"/>
    <n v="2464.62"/>
    <x v="1"/>
    <x v="1"/>
    <x v="0"/>
  </r>
  <r>
    <s v="Id2083"/>
    <s v="Dear, Ms.  Nicole F"/>
    <n v="30.59"/>
    <n v="11.62"/>
    <n v="2459.7199999999998"/>
    <x v="1"/>
    <x v="1"/>
    <x v="2"/>
  </r>
  <r>
    <s v="Id2084"/>
    <s v="Lederer, Ms.  Krista L"/>
    <n v="22.6"/>
    <n v="6.04"/>
    <n v="2457.5"/>
    <x v="1"/>
    <x v="1"/>
    <x v="1"/>
  </r>
  <r>
    <s v="Id2085"/>
    <s v="Robson, Ms.  Denise"/>
    <n v="28.785"/>
    <n v="8.82"/>
    <n v="2457.21"/>
    <x v="1"/>
    <x v="1"/>
    <x v="1"/>
  </r>
  <r>
    <s v="Id2086"/>
    <s v="Galvan, Mr.  Ariel"/>
    <n v="50.38"/>
    <n v="5.8"/>
    <n v="2438.06"/>
    <x v="1"/>
    <x v="1"/>
    <x v="2"/>
  </r>
  <r>
    <s v="Id2087"/>
    <s v="Walsh, Mr.  Jeremy"/>
    <n v="35.200000000000003"/>
    <n v="4.28"/>
    <n v="2416.96"/>
    <x v="1"/>
    <x v="1"/>
    <x v="2"/>
  </r>
  <r>
    <s v="Id2088"/>
    <s v="Teeuwen, Ms.  Rosalie"/>
    <n v="35.72"/>
    <n v="5.5"/>
    <n v="2404.73"/>
    <x v="1"/>
    <x v="1"/>
    <x v="0"/>
  </r>
  <r>
    <s v="Id2089"/>
    <s v="List, Mr.  Jay"/>
    <n v="24.51"/>
    <n v="4.6900000000000004"/>
    <n v="2396.1"/>
    <x v="1"/>
    <x v="1"/>
    <x v="1"/>
  </r>
  <r>
    <s v="Id2090"/>
    <s v="Shafar, Mr.  Vitaliy"/>
    <n v="23.844999999999999"/>
    <n v="4.43"/>
    <n v="2395.17"/>
    <x v="1"/>
    <x v="1"/>
    <x v="1"/>
  </r>
  <r>
    <s v="Id2091"/>
    <s v="Copenhaver, Mr.  Benjamin W."/>
    <n v="15.68"/>
    <n v="6.16"/>
    <n v="2373.3000000000002"/>
    <x v="1"/>
    <x v="1"/>
    <x v="2"/>
  </r>
  <r>
    <s v="Id2092"/>
    <s v="Stump, Mr.  Jesse"/>
    <n v="32.395000000000003"/>
    <n v="6.66"/>
    <n v="2362.23"/>
    <x v="1"/>
    <x v="1"/>
    <x v="1"/>
  </r>
  <r>
    <s v="Id2093"/>
    <s v="Wehrman, Mr.  Mark"/>
    <n v="23.655000000000001"/>
    <n v="5.92"/>
    <n v="2352.9699999999998"/>
    <x v="1"/>
    <x v="2"/>
    <x v="0"/>
  </r>
  <r>
    <s v="Id2094"/>
    <s v="Sischo, Ms.  Lauren"/>
    <n v="28.4"/>
    <n v="5.97"/>
    <n v="2331.52"/>
    <x v="1"/>
    <x v="1"/>
    <x v="0"/>
  </r>
  <r>
    <s v="Id2095"/>
    <s v="Fonti, Mr.  Massimiliano"/>
    <n v="35.42"/>
    <n v="4.6399999999999997"/>
    <n v="2322.62"/>
    <x v="1"/>
    <x v="1"/>
    <x v="1"/>
  </r>
  <r>
    <s v="Id2096"/>
    <s v="Merlis, Mr.  Josh"/>
    <n v="26.18"/>
    <n v="6.12"/>
    <n v="2304"/>
    <x v="1"/>
    <x v="1"/>
    <x v="0"/>
  </r>
  <r>
    <s v="Id2097"/>
    <s v="Hasegawa, Mr.  Kiyokatsu"/>
    <n v="20.8"/>
    <n v="4.87"/>
    <n v="2302.3000000000002"/>
    <x v="1"/>
    <x v="0"/>
    <x v="2"/>
  </r>
  <r>
    <s v="Id2098"/>
    <s v="Haselden, Ms.  Amanda L"/>
    <n v="15.82"/>
    <n v="4.5999999999999996"/>
    <n v="2295.2399999999998"/>
    <x v="1"/>
    <x v="1"/>
    <x v="1"/>
  </r>
  <r>
    <s v="Id2099"/>
    <s v="Simonson, Mr.  Matthew"/>
    <n v="17.670000000000002"/>
    <n v="4.78"/>
    <n v="2277.7199999999998"/>
    <x v="1"/>
    <x v="1"/>
    <x v="1"/>
  </r>
  <r>
    <s v="Id2100"/>
    <s v="Montag, Ms.  Julia M"/>
    <n v="31.92"/>
    <n v="11.05"/>
    <n v="2261.5700000000002"/>
    <x v="1"/>
    <x v="1"/>
    <x v="1"/>
  </r>
  <r>
    <s v="Id2101"/>
    <s v="Deroian, Ms.  Rhea"/>
    <n v="28.975000000000001"/>
    <n v="7.62"/>
    <n v="2257.48"/>
    <x v="1"/>
    <x v="1"/>
    <x v="1"/>
  </r>
  <r>
    <s v="Id2102"/>
    <s v="Goetz, Mr.  Justin"/>
    <n v="31.73"/>
    <n v="4.78"/>
    <n v="2254.8000000000002"/>
    <x v="1"/>
    <x v="1"/>
    <x v="0"/>
  </r>
  <r>
    <s v="Id2103"/>
    <s v="Brady, Mr.  Shamus M."/>
    <n v="28.88"/>
    <n v="6.09"/>
    <n v="2250.84"/>
    <x v="1"/>
    <x v="1"/>
    <x v="2"/>
  </r>
  <r>
    <s v="Id2104"/>
    <s v="Moran, Mr.  Mike"/>
    <n v="25.555"/>
    <n v="5.1100000000000003"/>
    <n v="2221.56"/>
    <x v="1"/>
    <x v="1"/>
    <x v="0"/>
  </r>
  <r>
    <s v="Id2105"/>
    <s v="Strickler, Ms.  Mary Beth"/>
    <n v="37.29"/>
    <n v="4.46"/>
    <n v="2219.4499999999998"/>
    <x v="1"/>
    <x v="1"/>
    <x v="1"/>
  </r>
  <r>
    <s v="Id2106"/>
    <s v="Simone, Ms.  Erin"/>
    <n v="40.28"/>
    <n v="6.11"/>
    <n v="2217.6"/>
    <x v="1"/>
    <x v="1"/>
    <x v="1"/>
  </r>
  <r>
    <s v="Id2107"/>
    <s v="Von Rock, Ms.  Hallie"/>
    <n v="40.185000000000002"/>
    <n v="4.66"/>
    <n v="2217.4699999999998"/>
    <x v="1"/>
    <x v="1"/>
    <x v="1"/>
  </r>
  <r>
    <s v="Id2108"/>
    <s v="Woodard, Ms.  Paige P"/>
    <n v="23.57"/>
    <n v="6.14"/>
    <n v="2213.21"/>
    <x v="1"/>
    <x v="1"/>
    <x v="2"/>
  </r>
  <r>
    <s v="Id2109"/>
    <s v="Li, Ms.  Ji"/>
    <n v="35.625"/>
    <n v="6.21"/>
    <n v="2211.13"/>
    <x v="1"/>
    <x v="1"/>
    <x v="2"/>
  </r>
  <r>
    <s v="Id2110"/>
    <s v="Sinda, Ms.  Carissa A"/>
    <n v="33.155000000000001"/>
    <n v="4.5999999999999996"/>
    <n v="2207.6999999999998"/>
    <x v="1"/>
    <x v="1"/>
    <x v="2"/>
  </r>
  <r>
    <s v="Id2111"/>
    <s v="Rydland, Ms.  Mona"/>
    <n v="31.92"/>
    <n v="5.04"/>
    <n v="2205.98"/>
    <x v="1"/>
    <x v="1"/>
    <x v="0"/>
  </r>
  <r>
    <s v="Id2112"/>
    <s v="Vespa, Ms.  Kristin R."/>
    <n v="30.305"/>
    <n v="5.08"/>
    <n v="2203.7399999999998"/>
    <x v="1"/>
    <x v="1"/>
    <x v="2"/>
  </r>
  <r>
    <s v="Id2113"/>
    <s v="Meadows, Ms.  Beth"/>
    <n v="30.114999999999998"/>
    <n v="4.38"/>
    <n v="2203.4699999999998"/>
    <x v="1"/>
    <x v="1"/>
    <x v="2"/>
  </r>
  <r>
    <s v="Id2114"/>
    <s v="Toppen, Ms.  Allison"/>
    <n v="24.09"/>
    <n v="4.79"/>
    <n v="2201.1"/>
    <x v="1"/>
    <x v="1"/>
    <x v="0"/>
  </r>
  <r>
    <s v="Id2115"/>
    <s v="Ermer, Ms.  Ashley E"/>
    <n v="28.215"/>
    <n v="4.21"/>
    <n v="2200.83"/>
    <x v="1"/>
    <x v="1"/>
    <x v="2"/>
  </r>
  <r>
    <s v="Id2116"/>
    <s v="Dionne, Ms.  Hilary K."/>
    <n v="26.315000000000001"/>
    <n v="5.47"/>
    <n v="2198.19"/>
    <x v="1"/>
    <x v="1"/>
    <x v="1"/>
  </r>
  <r>
    <s v="Id2117"/>
    <s v="Stasulli, Ms.  Dominique"/>
    <n v="25.08"/>
    <n v="5.09"/>
    <n v="2196.4699999999998"/>
    <x v="1"/>
    <x v="1"/>
    <x v="0"/>
  </r>
  <r>
    <s v="Id2118"/>
    <s v="Duran, Mr.  Carlos I"/>
    <n v="15.41"/>
    <n v="5.08"/>
    <n v="2193.1999999999998"/>
    <x v="1"/>
    <x v="1"/>
    <x v="2"/>
  </r>
  <r>
    <s v="Id2119"/>
    <s v="Klundt, Mr.  Matthew"/>
    <n v="23.83"/>
    <n v="5.68"/>
    <n v="2170.08"/>
    <x v="1"/>
    <x v="1"/>
    <x v="2"/>
  </r>
  <r>
    <s v="Id2120"/>
    <s v="Waters, Ms.  Kara"/>
    <n v="36"/>
    <n v="4.66"/>
    <n v="2166.73"/>
    <x v="1"/>
    <x v="1"/>
    <x v="2"/>
  </r>
  <r>
    <s v="Id2121"/>
    <s v="Rusk, Ms.  Sarah S"/>
    <n v="28.82"/>
    <n v="5.59"/>
    <n v="2156.75"/>
    <x v="1"/>
    <x v="1"/>
    <x v="2"/>
  </r>
  <r>
    <s v="Id2122"/>
    <s v="Gersbach, Ms.  Shauna R."/>
    <n v="28.05"/>
    <n v="6.2"/>
    <n v="2155.6799999999998"/>
    <x v="1"/>
    <x v="1"/>
    <x v="0"/>
  </r>
  <r>
    <s v="Id2123"/>
    <s v="Taylor-Watson, Ms.  Lindsay J."/>
    <n v="27.1"/>
    <n v="4.45"/>
    <n v="2154.36"/>
    <x v="1"/>
    <x v="1"/>
    <x v="2"/>
  </r>
  <r>
    <s v="Id2124"/>
    <s v="Crawford, Ms.  Danya A."/>
    <n v="24.3"/>
    <n v="6.1"/>
    <n v="2150.4699999999998"/>
    <x v="1"/>
    <x v="1"/>
    <x v="0"/>
  </r>
  <r>
    <s v="Id2125"/>
    <s v="Levitsky, Ms.  Lorraine"/>
    <n v="30.72"/>
    <n v="6.06"/>
    <n v="2144.85"/>
    <x v="1"/>
    <x v="1"/>
    <x v="1"/>
  </r>
  <r>
    <s v="Id2126"/>
    <s v="Carroll, Ms.  Jennifer L."/>
    <n v="37.43"/>
    <n v="4.5599999999999996"/>
    <n v="2138.0700000000002"/>
    <x v="1"/>
    <x v="1"/>
    <x v="1"/>
  </r>
  <r>
    <s v="Id2127"/>
    <s v="Campos, Mr.  Jesus Sr."/>
    <n v="25.74"/>
    <n v="6.41"/>
    <n v="2137.65"/>
    <x v="1"/>
    <x v="2"/>
    <x v="1"/>
  </r>
  <r>
    <s v="Id2128"/>
    <s v="Flajslik, Ms.  Kristen"/>
    <n v="36.575000000000003"/>
    <n v="5.57"/>
    <n v="2136.88"/>
    <x v="1"/>
    <x v="1"/>
    <x v="2"/>
  </r>
  <r>
    <s v="Id2129"/>
    <s v="Chua, Ms.  Catherine C."/>
    <n v="35.15"/>
    <n v="5.47"/>
    <n v="2134.9"/>
    <x v="1"/>
    <x v="1"/>
    <x v="0"/>
  </r>
  <r>
    <s v="Id2130"/>
    <s v="Wiltse, Ms.  Paula"/>
    <n v="32.11"/>
    <n v="4.43"/>
    <n v="2130.6799999999998"/>
    <x v="1"/>
    <x v="1"/>
    <x v="0"/>
  </r>
  <r>
    <s v="Id2131"/>
    <s v="Fisher, Ms.  Evan"/>
    <n v="30.495000000000001"/>
    <n v="4.95"/>
    <n v="2128.4299999999998"/>
    <x v="1"/>
    <x v="1"/>
    <x v="1"/>
  </r>
  <r>
    <s v="Id2132"/>
    <s v="Wilzbacher, Mr.  Nathan J"/>
    <n v="29.24"/>
    <n v="4.04"/>
    <n v="2118.61"/>
    <x v="1"/>
    <x v="1"/>
    <x v="1"/>
  </r>
  <r>
    <s v="Id2133"/>
    <s v="Thayer, Ms.  Ashley M"/>
    <n v="22.515000000000001"/>
    <n v="5.93"/>
    <n v="2117.34"/>
    <x v="1"/>
    <x v="1"/>
    <x v="0"/>
  </r>
  <r>
    <s v="Id2134"/>
    <s v="Brosseau, Mr.  Jason"/>
    <n v="15.65"/>
    <n v="4.2300000000000004"/>
    <n v="2106.2600000000002"/>
    <x v="1"/>
    <x v="1"/>
    <x v="2"/>
  </r>
  <r>
    <s v="Id2135"/>
    <s v="Phares, Mr.  Marshall"/>
    <n v="27.36"/>
    <n v="5.59"/>
    <n v="2104.11"/>
    <x v="1"/>
    <x v="1"/>
    <x v="1"/>
  </r>
  <r>
    <s v="Id2136"/>
    <s v="Curley, Mr.  Lavar"/>
    <n v="22.3"/>
    <n v="4.8899999999999997"/>
    <n v="2103.08"/>
    <x v="1"/>
    <x v="2"/>
    <x v="2"/>
  </r>
  <r>
    <s v="Id2137"/>
    <s v="Johnston, Mr.  Charlie T."/>
    <n v="26.03"/>
    <n v="5.81"/>
    <n v="2102.2600000000002"/>
    <x v="1"/>
    <x v="2"/>
    <x v="2"/>
  </r>
  <r>
    <s v="Id2138"/>
    <s v="Padula, Mrs.  Lauren"/>
    <n v="27.74"/>
    <n v="4.29"/>
    <n v="2094.1"/>
    <x v="1"/>
    <x v="2"/>
    <x v="2"/>
  </r>
  <r>
    <s v="Id2139"/>
    <s v="Gamirov, Mr.  Arthur"/>
    <n v="32.11"/>
    <n v="4.03"/>
    <n v="2055.3200000000002"/>
    <x v="1"/>
    <x v="2"/>
    <x v="0"/>
  </r>
  <r>
    <s v="Id2140"/>
    <s v="Briot, Mr.  Thomas"/>
    <n v="25.175000000000001"/>
    <n v="6.29"/>
    <n v="2045.69"/>
    <x v="1"/>
    <x v="2"/>
    <x v="0"/>
  </r>
  <r>
    <s v="Id2141"/>
    <s v="De Hueck, Ms.  Jennifer"/>
    <n v="39.49"/>
    <n v="4.4800000000000004"/>
    <n v="2026.97"/>
    <x v="1"/>
    <x v="2"/>
    <x v="2"/>
  </r>
  <r>
    <s v="Id2142"/>
    <s v="Putt, Ms.  Tammy"/>
    <n v="34.869999999999997"/>
    <n v="5.51"/>
    <n v="2020.55"/>
    <x v="1"/>
    <x v="2"/>
    <x v="2"/>
  </r>
  <r>
    <s v="Id2143"/>
    <s v="Deiman, Ms.  Lena"/>
    <n v="34.6"/>
    <n v="4.5"/>
    <n v="2020.18"/>
    <x v="1"/>
    <x v="2"/>
    <x v="1"/>
  </r>
  <r>
    <s v="Id2144"/>
    <s v="Bonanni, Ms.  Valentina"/>
    <n v="25.8"/>
    <n v="6.29"/>
    <n v="2007.95"/>
    <x v="1"/>
    <x v="2"/>
    <x v="2"/>
  </r>
  <r>
    <s v="Id2145"/>
    <s v="Stein, Mr.  Russell N."/>
    <n v="35.86"/>
    <n v="4.33"/>
    <n v="1986.93"/>
    <x v="1"/>
    <x v="2"/>
    <x v="2"/>
  </r>
  <r>
    <s v="Id2146"/>
    <s v="Laumann, Mr.  Scott R."/>
    <n v="40.47"/>
    <n v="11.15"/>
    <n v="1984.45"/>
    <x v="1"/>
    <x v="2"/>
    <x v="0"/>
  </r>
  <r>
    <s v="Id2147"/>
    <s v="Galaviz, Mr.  Jose Francisco Sr."/>
    <n v="32.01"/>
    <n v="6.45"/>
    <n v="1981.58"/>
    <x v="1"/>
    <x v="2"/>
    <x v="1"/>
  </r>
  <r>
    <s v="Id2148"/>
    <s v="Piper, Mr.  Paul J"/>
    <n v="33"/>
    <n v="9.27"/>
    <n v="1980.07"/>
    <x v="1"/>
    <x v="2"/>
    <x v="0"/>
  </r>
  <r>
    <s v="Id2149"/>
    <s v="Cantini, Mr.  Adam"/>
    <n v="29.3"/>
    <n v="6.15"/>
    <n v="1977.82"/>
    <x v="1"/>
    <x v="2"/>
    <x v="1"/>
  </r>
  <r>
    <s v="Id2150"/>
    <s v="Hartman, Mr.  Edward J."/>
    <n v="25.8"/>
    <n v="4.13"/>
    <n v="1972.95"/>
    <x v="1"/>
    <x v="2"/>
    <x v="1"/>
  </r>
  <r>
    <s v="Id2151"/>
    <s v="Werhane, Mr.  Patrick A."/>
    <n v="23.4"/>
    <n v="4.24"/>
    <n v="1969.61"/>
    <x v="1"/>
    <x v="2"/>
    <x v="0"/>
  </r>
  <r>
    <s v="Id2152"/>
    <s v="Davies, Mr.  Geraint H"/>
    <n v="27.93"/>
    <n v="9.8800000000000008"/>
    <n v="1967.02"/>
    <x v="1"/>
    <x v="2"/>
    <x v="2"/>
  </r>
  <r>
    <s v="Id2153"/>
    <s v="Hummel, Mr.  Dj"/>
    <n v="22"/>
    <n v="9.5"/>
    <n v="1964.78"/>
    <x v="1"/>
    <x v="2"/>
    <x v="1"/>
  </r>
  <r>
    <s v="Id2154"/>
    <s v="Lutz, Mr.  Zachary A"/>
    <n v="36.86"/>
    <n v="4.97"/>
    <n v="1917.32"/>
    <x v="1"/>
    <x v="2"/>
    <x v="2"/>
  </r>
  <r>
    <s v="Id2155"/>
    <s v="Waters, Mr.  Brian W."/>
    <n v="31.254999999999999"/>
    <n v="5.49"/>
    <n v="1909.53"/>
    <x v="1"/>
    <x v="2"/>
    <x v="0"/>
  </r>
  <r>
    <s v="Id2156"/>
    <s v="Viglienzoni, Mr.  Joe"/>
    <n v="23.06"/>
    <n v="4.47"/>
    <n v="1908.9"/>
    <x v="1"/>
    <x v="2"/>
    <x v="0"/>
  </r>
  <r>
    <s v="Id2157"/>
    <s v="Rathbun, Mr.  Stephen"/>
    <n v="28.975000000000001"/>
    <n v="4.34"/>
    <n v="1906.36"/>
    <x v="1"/>
    <x v="2"/>
    <x v="1"/>
  </r>
  <r>
    <s v="Id2158"/>
    <s v="crane, Ms.  Ellen L."/>
    <n v="33.299999999999997"/>
    <n v="9.49"/>
    <n v="1880.49"/>
    <x v="1"/>
    <x v="2"/>
    <x v="1"/>
  </r>
  <r>
    <s v="Id2159"/>
    <s v="Conant, Ms.  Cindy"/>
    <n v="33"/>
    <n v="10.16"/>
    <n v="1880.07"/>
    <x v="1"/>
    <x v="2"/>
    <x v="2"/>
  </r>
  <r>
    <s v="Id2160"/>
    <s v="Huyser-Wierenga, Ms.  Abigail R."/>
    <n v="31.46"/>
    <n v="11.19"/>
    <n v="1877.93"/>
    <x v="1"/>
    <x v="2"/>
    <x v="1"/>
  </r>
  <r>
    <s v="Id2161"/>
    <s v="Natalini, Ms.  Amy L."/>
    <n v="29.6"/>
    <n v="11.03"/>
    <n v="1875.34"/>
    <x v="1"/>
    <x v="2"/>
    <x v="2"/>
  </r>
  <r>
    <s v="Id2162"/>
    <s v="Robbins, Ms.  Amy"/>
    <n v="22.05"/>
    <n v="4.43"/>
    <n v="1865.98"/>
    <x v="1"/>
    <x v="2"/>
    <x v="0"/>
  </r>
  <r>
    <s v="Id2163"/>
    <s v="Stanislav, Mrs.  Grace H"/>
    <n v="27.06"/>
    <n v="6.14"/>
    <n v="1863.45"/>
    <x v="1"/>
    <x v="2"/>
    <x v="1"/>
  </r>
  <r>
    <s v="Id2164"/>
    <s v="Meyer, Ms.  Caitie J."/>
    <n v="20.49"/>
    <n v="4.87"/>
    <n v="1850.55"/>
    <x v="1"/>
    <x v="2"/>
    <x v="2"/>
  </r>
  <r>
    <s v="Id2165"/>
    <s v="Mears, Mr.  Benjamin"/>
    <n v="28.4"/>
    <n v="4.3"/>
    <n v="1842.52"/>
    <x v="1"/>
    <x v="2"/>
    <x v="2"/>
  </r>
  <r>
    <s v="Id2166"/>
    <s v="Neill, Mr.  Ian T"/>
    <n v="41.91"/>
    <n v="6.19"/>
    <n v="1837.28"/>
    <x v="1"/>
    <x v="2"/>
    <x v="2"/>
  </r>
  <r>
    <s v="Id2167"/>
    <s v="Tola, Mr.  Tadese"/>
    <n v="24.6"/>
    <n v="6.19"/>
    <n v="1837.24"/>
    <x v="1"/>
    <x v="2"/>
    <x v="2"/>
  </r>
  <r>
    <s v="Id2168"/>
    <s v="Briskman, Mr.  Jonathan"/>
    <n v="20.9"/>
    <n v="5.12"/>
    <n v="1832.09"/>
    <x v="1"/>
    <x v="2"/>
    <x v="0"/>
  </r>
  <r>
    <s v="Id2169"/>
    <s v="Ritzenhein, Mr.  Dathan"/>
    <n v="34.4"/>
    <n v="4.04"/>
    <n v="1826.84"/>
    <x v="1"/>
    <x v="2"/>
    <x v="2"/>
  </r>
  <r>
    <s v="Id2170"/>
    <s v="Malkowski, Mr.  Eric"/>
    <n v="32.56"/>
    <n v="5.36"/>
    <n v="1824.29"/>
    <x v="1"/>
    <x v="2"/>
    <x v="0"/>
  </r>
  <r>
    <s v="Id2171"/>
    <s v="Andreyko, Ms.  Allison M"/>
    <n v="27.98"/>
    <n v="4.38"/>
    <n v="1822.54"/>
    <x v="1"/>
    <x v="2"/>
    <x v="1"/>
  </r>
  <r>
    <s v="Id2172"/>
    <s v="Landry, Mr.  Paul"/>
    <n v="26.51"/>
    <n v="4.58"/>
    <n v="1815.88"/>
    <x v="1"/>
    <x v="2"/>
    <x v="0"/>
  </r>
  <r>
    <s v="Id2173"/>
    <s v="Lozier, Mr.  Aaron R"/>
    <n v="29.734999999999999"/>
    <n v="11.92"/>
    <n v="1769.53"/>
    <x v="1"/>
    <x v="2"/>
    <x v="0"/>
  </r>
  <r>
    <s v="Id2174"/>
    <s v="O'Brien, Ms.  Caitlin H."/>
    <n v="40.5"/>
    <n v="5.4"/>
    <n v="1759.34"/>
    <x v="1"/>
    <x v="2"/>
    <x v="1"/>
  </r>
  <r>
    <s v="Id2175"/>
    <s v="Rodas, Mr.  Harald E."/>
    <n v="25.64"/>
    <n v="4.76"/>
    <n v="1756.6"/>
    <x v="1"/>
    <x v="2"/>
    <x v="0"/>
  </r>
  <r>
    <s v="Id2176"/>
    <s v="O'Connor, Ms.  Siobhan A."/>
    <n v="32.9"/>
    <n v="4.78"/>
    <n v="1748.77"/>
    <x v="1"/>
    <x v="2"/>
    <x v="1"/>
  </r>
  <r>
    <s v="Id2177"/>
    <s v="White, Ms.  Andrea J."/>
    <n v="29.8"/>
    <n v="4.26"/>
    <n v="1744.47"/>
    <x v="1"/>
    <x v="2"/>
    <x v="1"/>
  </r>
  <r>
    <s v="Id2178"/>
    <s v="Davenport, Ms.  Marie"/>
    <n v="28.9"/>
    <n v="5.85"/>
    <n v="1743.21"/>
    <x v="1"/>
    <x v="2"/>
    <x v="1"/>
  </r>
  <r>
    <s v="Id2179"/>
    <s v="Karmen, Ms.  Rachel A."/>
    <n v="24.7"/>
    <n v="5.32"/>
    <n v="1737.38"/>
    <x v="1"/>
    <x v="2"/>
    <x v="2"/>
  </r>
  <r>
    <s v="Id2180"/>
    <s v="Miller, Ms.  Emma"/>
    <n v="20.6"/>
    <n v="5.14"/>
    <n v="1731.68"/>
    <x v="1"/>
    <x v="2"/>
    <x v="2"/>
  </r>
  <r>
    <s v="Id2181"/>
    <s v="Lippmann, Ms.  Kiersten"/>
    <n v="18.600000000000001"/>
    <n v="5"/>
    <n v="1728.9"/>
    <x v="1"/>
    <x v="2"/>
    <x v="2"/>
  </r>
  <r>
    <s v="Id2182"/>
    <s v="Klehm, Ms.  Rachael"/>
    <n v="17.8"/>
    <n v="4.55"/>
    <n v="1727.79"/>
    <x v="1"/>
    <x v="2"/>
    <x v="0"/>
  </r>
  <r>
    <s v="Id2183"/>
    <s v="Murphy, Mr.  Timothy P."/>
    <n v="35.200000000000003"/>
    <n v="5.97"/>
    <n v="1727.54"/>
    <x v="1"/>
    <x v="2"/>
    <x v="1"/>
  </r>
  <r>
    <s v="Id2184"/>
    <s v="Desisa, Mr.  Lelisa"/>
    <n v="33.770000000000003"/>
    <n v="4.0199999999999996"/>
    <n v="1725.55"/>
    <x v="1"/>
    <x v="2"/>
    <x v="2"/>
  </r>
  <r>
    <s v="Id2185"/>
    <s v="Brooks, Mr.  Nate"/>
    <n v="30.03"/>
    <n v="4.04"/>
    <n v="1720.35"/>
    <x v="1"/>
    <x v="2"/>
    <x v="0"/>
  </r>
  <r>
    <s v="Id2186"/>
    <s v="Stone, Mr.  Chris C."/>
    <n v="29.37"/>
    <n v="5.54"/>
    <n v="1719.44"/>
    <x v="1"/>
    <x v="2"/>
    <x v="0"/>
  </r>
  <r>
    <s v="Id2187"/>
    <s v="Weispfennig, Mr.  Scott"/>
    <n v="28.5"/>
    <n v="4.03"/>
    <n v="1712.23"/>
    <x v="1"/>
    <x v="2"/>
    <x v="1"/>
  </r>
  <r>
    <s v="Id2188"/>
    <s v="Sorrell, Mr.  Kevin"/>
    <n v="23.32"/>
    <n v="5.62"/>
    <n v="1711.03"/>
    <x v="1"/>
    <x v="2"/>
    <x v="0"/>
  </r>
  <r>
    <s v="Id2189"/>
    <s v="Morris, Mr.  Erik C."/>
    <n v="26.125"/>
    <n v="5.27"/>
    <n v="1708.93"/>
    <x v="1"/>
    <x v="2"/>
    <x v="1"/>
  </r>
  <r>
    <s v="Id2190"/>
    <s v="Marek, Mr.  Shawn C"/>
    <n v="25.46"/>
    <n v="5.18"/>
    <n v="1708"/>
    <x v="1"/>
    <x v="2"/>
    <x v="2"/>
  </r>
  <r>
    <s v="Id2191"/>
    <s v="Armstrong, Mr.  Vajin L."/>
    <n v="23.75"/>
    <n v="5.27"/>
    <n v="1705.62"/>
    <x v="1"/>
    <x v="1"/>
    <x v="2"/>
  </r>
  <r>
    <s v="Id2192"/>
    <s v="Werner, Mr.  John K. Jr."/>
    <n v="23.085000000000001"/>
    <n v="5.62"/>
    <n v="1704.7"/>
    <x v="1"/>
    <x v="1"/>
    <x v="0"/>
  </r>
  <r>
    <s v="Id2193"/>
    <s v="Gries, Mr.  Kevin J."/>
    <n v="22.99"/>
    <n v="5.0599999999999996"/>
    <n v="1704.57"/>
    <x v="1"/>
    <x v="1"/>
    <x v="1"/>
  </r>
  <r>
    <s v="Id2194"/>
    <s v="Mills, Mr.  Kirby W."/>
    <n v="21.47"/>
    <n v="4.6900000000000004"/>
    <n v="1702.46"/>
    <x v="1"/>
    <x v="1"/>
    <x v="0"/>
  </r>
  <r>
    <s v="Id2195"/>
    <s v="Penny, Mr.  J A"/>
    <n v="15.96"/>
    <n v="5.44"/>
    <n v="1694.8"/>
    <x v="1"/>
    <x v="1"/>
    <x v="2"/>
  </r>
  <r>
    <s v="Id2196"/>
    <s v="Hicks, Mr.  Dustin G."/>
    <n v="39.5"/>
    <n v="5.05"/>
    <n v="1682.6"/>
    <x v="1"/>
    <x v="1"/>
    <x v="2"/>
  </r>
  <r>
    <s v="Id2197"/>
    <s v="Masayesva, Mr.  Anthony G"/>
    <n v="33.770000000000003"/>
    <n v="6"/>
    <n v="1674.63"/>
    <x v="1"/>
    <x v="1"/>
    <x v="2"/>
  </r>
  <r>
    <s v="Id2198"/>
    <s v="Paavola, Mr.  Ryan"/>
    <n v="26.84"/>
    <n v="5.99"/>
    <n v="1665"/>
    <x v="1"/>
    <x v="1"/>
    <x v="2"/>
  </r>
  <r>
    <s v="Id2199"/>
    <s v="Gehlsen, Mr.  Eric N"/>
    <n v="35.53"/>
    <n v="4.3600000000000003"/>
    <n v="1646.43"/>
    <x v="1"/>
    <x v="1"/>
    <x v="1"/>
  </r>
  <r>
    <s v="Id2200"/>
    <s v="Roche, Mr.  Connor"/>
    <n v="30.59"/>
    <n v="4.41"/>
    <n v="1639.56"/>
    <x v="1"/>
    <x v="1"/>
    <x v="2"/>
  </r>
  <r>
    <s v="Id2201"/>
    <s v="Hearn, Mr.  Patrick H."/>
    <n v="30.59"/>
    <n v="4.17"/>
    <n v="1639.56"/>
    <x v="1"/>
    <x v="1"/>
    <x v="2"/>
  </r>
  <r>
    <s v="Id2202"/>
    <s v="Dimson, Mr.  Tyler"/>
    <n v="27.835000000000001"/>
    <n v="4.4400000000000004"/>
    <n v="1635.73"/>
    <x v="1"/>
    <x v="1"/>
    <x v="0"/>
  </r>
  <r>
    <s v="Id2203"/>
    <s v="Slason, Ms.  Deborah L."/>
    <n v="40.26"/>
    <n v="5.52"/>
    <n v="1634.57"/>
    <x v="1"/>
    <x v="1"/>
    <x v="2"/>
  </r>
  <r>
    <s v="Id2204"/>
    <s v="Gibson, Ms.  Andrea K"/>
    <n v="39.82"/>
    <n v="6.01"/>
    <n v="1633.96"/>
    <x v="1"/>
    <x v="1"/>
    <x v="1"/>
  </r>
  <r>
    <s v="Id2205"/>
    <s v="Erdos, Ms.  Elleree"/>
    <n v="39.159999999999997"/>
    <n v="5.81"/>
    <n v="1633.04"/>
    <x v="1"/>
    <x v="1"/>
    <x v="2"/>
  </r>
  <r>
    <s v="Id2206"/>
    <s v="Cushman, Mr.  Brandon J"/>
    <n v="25.555"/>
    <n v="4.37"/>
    <n v="1632.56"/>
    <x v="1"/>
    <x v="1"/>
    <x v="2"/>
  </r>
  <r>
    <s v="Id2207"/>
    <s v="Hammel, Mr.  Steve"/>
    <n v="25.175000000000001"/>
    <n v="5.74"/>
    <n v="1632.04"/>
    <x v="1"/>
    <x v="1"/>
    <x v="2"/>
  </r>
  <r>
    <s v="Id2208"/>
    <s v="Ytterstad, Ms.  Nina Wavik Sr."/>
    <n v="38.28"/>
    <n v="5.39"/>
    <n v="1631.82"/>
    <x v="1"/>
    <x v="1"/>
    <x v="1"/>
  </r>
  <r>
    <s v="Id2209"/>
    <s v="Prince, Ms.  Dani"/>
    <n v="38.17"/>
    <n v="4.07"/>
    <n v="1631.67"/>
    <x v="1"/>
    <x v="1"/>
    <x v="0"/>
  </r>
  <r>
    <s v="Id2210"/>
    <s v="Freeman, Ms.  Jennifer A."/>
    <n v="36.85"/>
    <n v="5.49"/>
    <n v="1629.83"/>
    <x v="1"/>
    <x v="1"/>
    <x v="2"/>
  </r>
  <r>
    <s v="Id2211"/>
    <s v="Petrulak, Mr.  Martin"/>
    <n v="22.61"/>
    <n v="5.68"/>
    <n v="1628.47"/>
    <x v="1"/>
    <x v="1"/>
    <x v="1"/>
  </r>
  <r>
    <s v="Id2212"/>
    <s v="Lloyd, Mr.  Steve"/>
    <n v="21.754999999999999"/>
    <n v="6.09"/>
    <n v="1627.28"/>
    <x v="1"/>
    <x v="1"/>
    <x v="2"/>
  </r>
  <r>
    <s v="Id2213"/>
    <s v="Zablocki, Mr.  Christopher"/>
    <n v="20.425000000000001"/>
    <n v="5.53"/>
    <n v="1625.43"/>
    <x v="1"/>
    <x v="1"/>
    <x v="0"/>
  </r>
  <r>
    <s v="Id2214"/>
    <s v="Van Meter, Ms.  Kathryn M."/>
    <n v="31.35"/>
    <n v="4.28"/>
    <n v="1622.19"/>
    <x v="1"/>
    <x v="1"/>
    <x v="1"/>
  </r>
  <r>
    <s v="Id2215"/>
    <s v="Babay, Ms.  Emily"/>
    <n v="31.13"/>
    <n v="6.01"/>
    <n v="1621.88"/>
    <x v="1"/>
    <x v="1"/>
    <x v="2"/>
  </r>
  <r>
    <s v="Id2216"/>
    <s v="Taylor, Mr.  Trent A"/>
    <n v="17.48"/>
    <n v="4.59"/>
    <n v="1621.34"/>
    <x v="1"/>
    <x v="1"/>
    <x v="2"/>
  </r>
  <r>
    <s v="Id2217"/>
    <s v="Smith, Ms.  Jennifer E"/>
    <n v="22.57"/>
    <n v="5.8"/>
    <n v="1617.16"/>
    <x v="1"/>
    <x v="1"/>
    <x v="1"/>
  </r>
  <r>
    <s v="Id2218"/>
    <s v="Moody, Ms.  Polly"/>
    <n v="26.73"/>
    <n v="5.08"/>
    <n v="1615.77"/>
    <x v="1"/>
    <x v="1"/>
    <x v="1"/>
  </r>
  <r>
    <s v="Id2219"/>
    <s v="Swierzbinski, Ms.  Elizabeth"/>
    <n v="20.79"/>
    <n v="5.84"/>
    <n v="1607.51"/>
    <x v="1"/>
    <x v="1"/>
    <x v="0"/>
  </r>
  <r>
    <s v="Id2220"/>
    <s v="Schwartz, Ms.  Tiffany A."/>
    <n v="20.149999999999999"/>
    <n v="4.1500000000000004"/>
    <n v="1566.88"/>
    <x v="1"/>
    <x v="1"/>
    <x v="1"/>
  </r>
  <r>
    <s v="Id2221"/>
    <s v="Sanseverino, Mr.  Cole"/>
    <n v="36.85"/>
    <n v="4.3600000000000003"/>
    <n v="1534.3"/>
    <x v="1"/>
    <x v="1"/>
    <x v="2"/>
  </r>
  <r>
    <s v="Id2222"/>
    <s v="Lawder, Mr.  Matthew T."/>
    <n v="35.53"/>
    <n v="4.55"/>
    <n v="1532.47"/>
    <x v="1"/>
    <x v="1"/>
    <x v="2"/>
  </r>
  <r>
    <s v="Id2223"/>
    <s v="Young, Mr.  Zachary"/>
    <n v="31.1"/>
    <n v="4.37"/>
    <n v="1526.31"/>
    <x v="1"/>
    <x v="1"/>
    <x v="0"/>
  </r>
  <r>
    <s v="Id2224"/>
    <s v="Hoerner, Mr.  Matthew T."/>
    <n v="23.21"/>
    <n v="5.24"/>
    <n v="1515.34"/>
    <x v="1"/>
    <x v="1"/>
    <x v="0"/>
  </r>
  <r>
    <s v="Id2225"/>
    <s v="Benson, Mr.  Pat"/>
    <n v="18.36"/>
    <n v="5.96"/>
    <n v="1497"/>
    <x v="1"/>
    <x v="1"/>
    <x v="2"/>
  </r>
  <r>
    <s v="Id2226"/>
    <s v="Horton, Ms.  Ashley"/>
    <n v="15.92"/>
    <n v="4.76"/>
    <n v="1493"/>
    <x v="1"/>
    <x v="1"/>
    <x v="0"/>
  </r>
  <r>
    <s v="Id2227"/>
    <s v="McGraw, Ms.  Elizabeth A."/>
    <n v="15.17"/>
    <n v="4.3"/>
    <n v="1481"/>
    <x v="1"/>
    <x v="1"/>
    <x v="1"/>
  </r>
  <r>
    <s v="Id2228"/>
    <s v="Beaulne, Ms.  Rebecca M."/>
    <n v="16.63"/>
    <n v="4.5"/>
    <n v="1477"/>
    <x v="1"/>
    <x v="1"/>
    <x v="1"/>
  </r>
  <r>
    <s v="Id2229"/>
    <s v="Lunz, Ms.  Ruth"/>
    <n v="19.39"/>
    <n v="5.59"/>
    <n v="1467"/>
    <x v="1"/>
    <x v="1"/>
    <x v="2"/>
  </r>
  <r>
    <s v="Id2230"/>
    <s v="Kyle, Mr.  Gregory S"/>
    <n v="17.34"/>
    <n v="6.29"/>
    <n v="1445"/>
    <x v="1"/>
    <x v="1"/>
    <x v="1"/>
  </r>
  <r>
    <s v="Id2231"/>
    <s v="Brackenwagen, Ms.  Alexandra S"/>
    <n v="17.940000000000001"/>
    <n v="4.1900000000000004"/>
    <n v="1438"/>
    <x v="1"/>
    <x v="1"/>
    <x v="2"/>
  </r>
  <r>
    <s v="Id2232"/>
    <s v="Schmitt, Ms.  Hillary"/>
    <n v="16.670000000000002"/>
    <n v="4.7"/>
    <n v="1422"/>
    <x v="1"/>
    <x v="1"/>
    <x v="2"/>
  </r>
  <r>
    <s v="Id2233"/>
    <s v="Borden, Ms.  Amy K."/>
    <n v="20.58"/>
    <n v="5.64"/>
    <n v="1421"/>
    <x v="1"/>
    <x v="1"/>
    <x v="2"/>
  </r>
  <r>
    <s v="Id2234"/>
    <s v="McLean, Mr.  Scott"/>
    <n v="16.5"/>
    <n v="4.1100000000000003"/>
    <n v="1417"/>
    <x v="1"/>
    <x v="1"/>
    <x v="0"/>
  </r>
  <r>
    <s v="Id2235"/>
    <s v="Regan, Mr.  John"/>
    <n v="15.41"/>
    <n v="5.43"/>
    <n v="1402"/>
    <x v="1"/>
    <x v="1"/>
    <x v="0"/>
  </r>
  <r>
    <s v="Id2236"/>
    <s v="Koenis, Mr.  Maaikel"/>
    <n v="24.59"/>
    <n v="4.38"/>
    <n v="1400.44"/>
    <x v="1"/>
    <x v="1"/>
    <x v="2"/>
  </r>
  <r>
    <s v="Id2237"/>
    <s v="Kittaka, Mr.  Daniel C"/>
    <n v="33.33"/>
    <n v="9.7899999999999991"/>
    <n v="1391.53"/>
    <x v="1"/>
    <x v="1"/>
    <x v="1"/>
  </r>
  <r>
    <s v="Id2238"/>
    <s v="Concannon, Mr.  Christopher S."/>
    <n v="18.5"/>
    <n v="11.84"/>
    <n v="1390"/>
    <x v="1"/>
    <x v="1"/>
    <x v="2"/>
  </r>
  <r>
    <s v="Id2239"/>
    <s v="Johnson, Mr.  William R"/>
    <n v="18.579999999999998"/>
    <n v="6.22"/>
    <n v="1389"/>
    <x v="1"/>
    <x v="1"/>
    <x v="2"/>
  </r>
  <r>
    <s v="Id2240"/>
    <s v="Schultz, Ms.  Lyndsy"/>
    <n v="16.64"/>
    <n v="10.01"/>
    <n v="1382"/>
    <x v="1"/>
    <x v="1"/>
    <x v="1"/>
  </r>
  <r>
    <s v="Id2241"/>
    <s v="Brannigan, Ms.  Jessica"/>
    <n v="19.329999999999998"/>
    <n v="4.32"/>
    <n v="1359"/>
    <x v="1"/>
    <x v="1"/>
    <x v="1"/>
  </r>
  <r>
    <s v="Id2242"/>
    <s v="Cavallo, Ms.  Anna"/>
    <n v="21.26"/>
    <n v="5.65"/>
    <n v="1341.16"/>
    <x v="1"/>
    <x v="1"/>
    <x v="2"/>
  </r>
  <r>
    <s v="Id2243"/>
    <s v="Chang, Mr.  Jordan"/>
    <n v="15.6"/>
    <n v="4.12"/>
    <n v="1338"/>
    <x v="1"/>
    <x v="1"/>
    <x v="0"/>
  </r>
  <r>
    <s v="Id2244"/>
    <s v="Axelrod, Mr.  Brian"/>
    <n v="24.39"/>
    <n v="6.24"/>
    <n v="1332.61"/>
    <x v="1"/>
    <x v="1"/>
    <x v="0"/>
  </r>
  <r>
    <s v="Id2245"/>
    <s v="Davenport, Ms.  Katherine A"/>
    <n v="24.75"/>
    <n v="4.83"/>
    <n v="1329.17"/>
    <x v="1"/>
    <x v="1"/>
    <x v="0"/>
  </r>
  <r>
    <s v="Id2246"/>
    <s v="Roberge, Ms.  Melanie"/>
    <n v="20.88"/>
    <n v="7.4"/>
    <n v="1315"/>
    <x v="1"/>
    <x v="1"/>
    <x v="2"/>
  </r>
  <r>
    <s v="Id2247"/>
    <s v="Schmidt, Ms.  Jessica"/>
    <n v="20.43"/>
    <n v="4.54"/>
    <n v="1304"/>
    <x v="1"/>
    <x v="1"/>
    <x v="2"/>
  </r>
  <r>
    <s v="Id2248"/>
    <s v="Kosters, Mr.  Eric S"/>
    <n v="15.18"/>
    <n v="11.11"/>
    <n v="1304"/>
    <x v="1"/>
    <x v="1"/>
    <x v="2"/>
  </r>
  <r>
    <s v="Id2249"/>
    <s v="Dykes, Mr.  Joseph"/>
    <n v="15.12"/>
    <n v="4.03"/>
    <n v="1293"/>
    <x v="1"/>
    <x v="1"/>
    <x v="0"/>
  </r>
  <r>
    <s v="Id2250"/>
    <s v="Velan, Ms.  Mary"/>
    <n v="23.88"/>
    <n v="4.51"/>
    <n v="1290.93"/>
    <x v="1"/>
    <x v="1"/>
    <x v="2"/>
  </r>
  <r>
    <s v="Id2251"/>
    <s v="Goolik, Ms.  Natalie"/>
    <n v="16.13"/>
    <n v="5.56"/>
    <n v="1286"/>
    <x v="1"/>
    <x v="1"/>
    <x v="2"/>
  </r>
  <r>
    <s v="Id2252"/>
    <s v="Bain, Mr.  Christopher"/>
    <n v="24.09"/>
    <n v="4.0999999999999996"/>
    <n v="1285"/>
    <x v="1"/>
    <x v="1"/>
    <x v="0"/>
  </r>
  <r>
    <s v="Id2253"/>
    <s v="Wieck, Ms.  Sonja"/>
    <n v="19.43"/>
    <n v="5.85"/>
    <n v="1283"/>
    <x v="1"/>
    <x v="1"/>
    <x v="1"/>
  </r>
  <r>
    <s v="Id2254"/>
    <s v="Friel, Ms.  Alexandra"/>
    <n v="15.22"/>
    <n v="4.92"/>
    <n v="1276"/>
    <x v="1"/>
    <x v="1"/>
    <x v="2"/>
  </r>
  <r>
    <s v="Id2255"/>
    <s v="Santandreu, Ms.  Martha L."/>
    <n v="20.72"/>
    <n v="9.4600000000000009"/>
    <n v="1267"/>
    <x v="1"/>
    <x v="1"/>
    <x v="1"/>
  </r>
  <r>
    <s v="Id2256"/>
    <s v="Johnson, Mr.  Ryan C."/>
    <n v="35.4"/>
    <n v="5.94"/>
    <n v="1263.25"/>
    <x v="1"/>
    <x v="1"/>
    <x v="0"/>
  </r>
  <r>
    <s v="Id2257"/>
    <s v="Gerber, Mr.  Cliff"/>
    <n v="34.4"/>
    <n v="5.7"/>
    <n v="1261.8599999999999"/>
    <x v="1"/>
    <x v="1"/>
    <x v="0"/>
  </r>
  <r>
    <s v="Id2258"/>
    <s v="Benadum, Mr.  Blue"/>
    <n v="34.1"/>
    <n v="4.13"/>
    <n v="1261.44"/>
    <x v="1"/>
    <x v="1"/>
    <x v="0"/>
  </r>
  <r>
    <s v="Id2259"/>
    <s v="Ragazzini, Mr.  Jeffrey M"/>
    <n v="30.4"/>
    <n v="4.7699999999999996"/>
    <n v="1256.3"/>
    <x v="1"/>
    <x v="1"/>
    <x v="0"/>
  </r>
  <r>
    <s v="Id2260"/>
    <s v="Kessinger, Mr.  Andrew"/>
    <n v="28.7"/>
    <n v="4.99"/>
    <n v="1253.94"/>
    <x v="1"/>
    <x v="1"/>
    <x v="2"/>
  </r>
  <r>
    <s v="Id2261"/>
    <s v="Bezgin, Ms.  Julia"/>
    <n v="17.440000000000001"/>
    <n v="4.42"/>
    <n v="1253"/>
    <x v="1"/>
    <x v="1"/>
    <x v="2"/>
  </r>
  <r>
    <s v="Id2262"/>
    <s v="Woldesilassie, Mr.  Daniel"/>
    <n v="27.6"/>
    <n v="4.01"/>
    <n v="1252.4100000000001"/>
    <x v="1"/>
    <x v="1"/>
    <x v="0"/>
  </r>
  <r>
    <s v="Id2263"/>
    <s v="Ruiz Herrero, Mr.  Jaime"/>
    <n v="20.7"/>
    <n v="4.49"/>
    <n v="1242.82"/>
    <x v="1"/>
    <x v="1"/>
    <x v="1"/>
  </r>
  <r>
    <s v="Id2264"/>
    <s v="Bin Alias, Mr.  Mohd Syahidan"/>
    <n v="20.3"/>
    <n v="6.37"/>
    <n v="1242.26"/>
    <x v="1"/>
    <x v="1"/>
    <x v="1"/>
  </r>
  <r>
    <s v="Id2265"/>
    <s v="Fischer-Daly, Mr.  Matthew"/>
    <n v="19.8"/>
    <n v="5.12"/>
    <n v="1241.57"/>
    <x v="1"/>
    <x v="1"/>
    <x v="2"/>
  </r>
  <r>
    <s v="Id2266"/>
    <s v="Pulliam, Ms.  Elizabeth S."/>
    <n v="21.87"/>
    <n v="8.59"/>
    <n v="1241"/>
    <x v="1"/>
    <x v="1"/>
    <x v="2"/>
  </r>
  <r>
    <s v="Id2267"/>
    <s v="Guisinger, Ms.  Katie"/>
    <n v="16.600000000000001"/>
    <n v="5.87"/>
    <n v="1240"/>
    <x v="1"/>
    <x v="1"/>
    <x v="1"/>
  </r>
  <r>
    <s v="Id2268"/>
    <s v="Arnerich, Ms.  Christi A."/>
    <n v="21.98"/>
    <n v="7.03"/>
    <n v="1237"/>
    <x v="1"/>
    <x v="1"/>
    <x v="2"/>
  </r>
  <r>
    <s v="Id2269"/>
    <s v="Lynch, Ms.  Sandra K."/>
    <n v="19.7"/>
    <n v="5.51"/>
    <n v="1234"/>
    <x v="1"/>
    <x v="1"/>
    <x v="1"/>
  </r>
  <r>
    <s v="Id2270"/>
    <s v="Reilly, Ms.  Katharine"/>
    <n v="19.21"/>
    <n v="4.76"/>
    <n v="1228"/>
    <x v="1"/>
    <x v="1"/>
    <x v="1"/>
  </r>
  <r>
    <s v="Id2271"/>
    <s v="Nolette, Mr.  Jerome"/>
    <n v="19.3"/>
    <n v="4.7"/>
    <n v="1224"/>
    <x v="1"/>
    <x v="1"/>
    <x v="1"/>
  </r>
  <r>
    <s v="Id2272"/>
    <s v="Chabrier, Ms.  Julia R"/>
    <n v="16.22"/>
    <n v="6.21"/>
    <n v="1220"/>
    <x v="1"/>
    <x v="1"/>
    <x v="0"/>
  </r>
  <r>
    <s v="Id2273"/>
    <s v="Lee, Mr.  Sean Henry"/>
    <n v="17.12"/>
    <n v="4.5199999999999996"/>
    <n v="1210"/>
    <x v="1"/>
    <x v="1"/>
    <x v="1"/>
  </r>
  <r>
    <s v="Id2274"/>
    <s v="Knotts, Ms.  Rachel A."/>
    <n v="19.07"/>
    <n v="5.45"/>
    <n v="1200.55"/>
    <x v="1"/>
    <x v="1"/>
    <x v="0"/>
  </r>
  <r>
    <s v="Id2275"/>
    <s v="Pultorak, Mr.  Jim"/>
    <n v="15.56"/>
    <n v="4.42"/>
    <n v="1200"/>
    <x v="1"/>
    <x v="1"/>
    <x v="0"/>
  </r>
  <r>
    <s v="Id2276"/>
    <s v="Maxon, Mr.  Tim"/>
    <n v="22.76"/>
    <n v="9.44"/>
    <n v="1191"/>
    <x v="1"/>
    <x v="1"/>
    <x v="1"/>
  </r>
  <r>
    <s v="Id2277"/>
    <s v="Kraai, Ms.  Abby L."/>
    <n v="22.79"/>
    <n v="6.15"/>
    <n v="1178.07"/>
    <x v="1"/>
    <x v="1"/>
    <x v="2"/>
  </r>
  <r>
    <s v="Id2278"/>
    <s v="Larosa, Mr.  Mark"/>
    <n v="17.41"/>
    <n v="5.13"/>
    <n v="1178"/>
    <x v="1"/>
    <x v="1"/>
    <x v="0"/>
  </r>
  <r>
    <s v="Id2279"/>
    <s v="King, Mr.  Ali"/>
    <n v="19.32"/>
    <n v="4.96"/>
    <n v="1167"/>
    <x v="1"/>
    <x v="1"/>
    <x v="1"/>
  </r>
  <r>
    <s v="Id2280"/>
    <s v="Haney, Mr.  Joshua"/>
    <n v="18.25"/>
    <n v="10.95"/>
    <n v="1165"/>
    <x v="1"/>
    <x v="1"/>
    <x v="0"/>
  </r>
  <r>
    <s v="Id2281"/>
    <s v="Boulay, Mr.  Pierre"/>
    <n v="53.13"/>
    <n v="4.4400000000000004"/>
    <n v="1163.46"/>
    <x v="1"/>
    <x v="1"/>
    <x v="0"/>
  </r>
  <r>
    <s v="Id2282"/>
    <s v="Peters, Ms.  Kate"/>
    <n v="20.46"/>
    <n v="4.0199999999999996"/>
    <n v="1158.32"/>
    <x v="1"/>
    <x v="1"/>
    <x v="1"/>
  </r>
  <r>
    <s v="Id2283"/>
    <s v="Luy, Mr.  David"/>
    <n v="43.01"/>
    <n v="5.44"/>
    <n v="1149.4000000000001"/>
    <x v="1"/>
    <x v="1"/>
    <x v="2"/>
  </r>
  <r>
    <s v="Id2284"/>
    <s v="Fava, Ms.  Carla"/>
    <n v="15.01"/>
    <n v="4.1500000000000004"/>
    <n v="1149"/>
    <x v="1"/>
    <x v="1"/>
    <x v="1"/>
  </r>
  <r>
    <s v="Id2285"/>
    <s v="Montoya, Mr.  Alvaro Sr."/>
    <n v="41.14"/>
    <n v="6.02"/>
    <n v="1146.8"/>
    <x v="1"/>
    <x v="1"/>
    <x v="2"/>
  </r>
  <r>
    <s v="Id2286"/>
    <s v="Bain, Ms.  Hope"/>
    <n v="16.55"/>
    <n v="7.73"/>
    <n v="1142"/>
    <x v="1"/>
    <x v="2"/>
    <x v="2"/>
  </r>
  <r>
    <s v="Id2287"/>
    <s v="Albertson, Mr.  Mark P."/>
    <n v="37.29"/>
    <n v="5.03"/>
    <n v="1141.45"/>
    <x v="1"/>
    <x v="2"/>
    <x v="0"/>
  </r>
  <r>
    <s v="Id2288"/>
    <s v="Barger, Ms.  Desiree"/>
    <n v="16.739999999999998"/>
    <n v="4.08"/>
    <n v="1141"/>
    <x v="1"/>
    <x v="2"/>
    <x v="1"/>
  </r>
  <r>
    <s v="Id2289"/>
    <s v="Fraioli, Mr.  Mario Jr."/>
    <n v="34.43"/>
    <n v="4.2699999999999996"/>
    <n v="1137.47"/>
    <x v="1"/>
    <x v="2"/>
    <x v="2"/>
  </r>
  <r>
    <s v="Id2290"/>
    <s v="April, Mr.  Lusapho"/>
    <n v="34.1"/>
    <n v="4.07"/>
    <n v="1137.01"/>
    <x v="1"/>
    <x v="2"/>
    <x v="1"/>
  </r>
  <r>
    <s v="Id2291"/>
    <s v="King, Ms.  Erin C."/>
    <n v="19.3"/>
    <n v="10.36"/>
    <n v="1137"/>
    <x v="1"/>
    <x v="2"/>
    <x v="1"/>
  </r>
  <r>
    <s v="Id2292"/>
    <s v="Talhelm, Mr.  Alan F"/>
    <n v="33.659999999999997"/>
    <n v="5.71"/>
    <n v="1136.4000000000001"/>
    <x v="1"/>
    <x v="2"/>
    <x v="0"/>
  </r>
  <r>
    <s v="Id2293"/>
    <s v="Regnier, Mr.  Ryan"/>
    <n v="33.33"/>
    <n v="6.08"/>
    <n v="1135.94"/>
    <x v="1"/>
    <x v="2"/>
    <x v="0"/>
  </r>
  <r>
    <s v="Id2294"/>
    <s v="Treece, Ms.  Hope"/>
    <n v="21.84"/>
    <n v="5.71"/>
    <n v="1135"/>
    <x v="1"/>
    <x v="2"/>
    <x v="0"/>
  </r>
  <r>
    <s v="Id2295"/>
    <s v="Beisel, Mr.  Josh"/>
    <n v="16.87"/>
    <n v="9.1300000000000008"/>
    <n v="1132"/>
    <x v="1"/>
    <x v="2"/>
    <x v="1"/>
  </r>
  <r>
    <s v="Id2296"/>
    <s v="Enke, Mr.  Jacob J"/>
    <n v="30.14"/>
    <n v="5.49"/>
    <n v="1131.51"/>
    <x v="1"/>
    <x v="2"/>
    <x v="1"/>
  </r>
  <r>
    <s v="Id2297"/>
    <s v="Ruiz-Tagle Barros, Mr.  Jose Tomas"/>
    <n v="23.21"/>
    <n v="4.37"/>
    <n v="1121.8699999999999"/>
    <x v="1"/>
    <x v="2"/>
    <x v="1"/>
  </r>
  <r>
    <s v="Id2298"/>
    <s v="Ferrell, Ms.  Mary Evan"/>
    <n v="17.170000000000002"/>
    <n v="8.4600000000000009"/>
    <n v="1086"/>
    <x v="1"/>
    <x v="2"/>
    <x v="0"/>
  </r>
  <r>
    <s v="Id2299"/>
    <s v="Gates, Mr.  Justin K."/>
    <n v="15.61"/>
    <n v="5.28"/>
    <n v="1082"/>
    <x v="1"/>
    <x v="2"/>
    <x v="2"/>
  </r>
  <r>
    <s v="Id2300"/>
    <s v="Jeffers, Mr.  Patrick"/>
    <n v="17.98"/>
    <n v="5.33"/>
    <n v="1071"/>
    <x v="1"/>
    <x v="2"/>
    <x v="0"/>
  </r>
  <r>
    <s v="Id2301"/>
    <s v="Sulhanek, Mr.  Roman"/>
    <n v="21.64"/>
    <n v="5.5"/>
    <n v="1070"/>
    <x v="1"/>
    <x v="2"/>
    <x v="0"/>
  </r>
  <r>
    <s v="Id2302"/>
    <s v="Ozahowski, Mr.  David"/>
    <n v="16.399999999999999"/>
    <n v="5.4"/>
    <n v="1068"/>
    <x v="1"/>
    <x v="2"/>
    <x v="1"/>
  </r>
  <r>
    <s v="Id2303"/>
    <s v="Caron, Ms.  Evelyn L"/>
    <n v="15.77"/>
    <n v="6.05"/>
    <n v="1056"/>
    <x v="1"/>
    <x v="2"/>
    <x v="2"/>
  </r>
  <r>
    <s v="Id2304"/>
    <s v="Fullarton, Mr.  Jim"/>
    <n v="18.27"/>
    <n v="11.46"/>
    <n v="1049"/>
    <x v="1"/>
    <x v="2"/>
    <x v="2"/>
  </r>
  <r>
    <s v="Id2305"/>
    <s v="Lindgren, Mr.  Matthew S"/>
    <n v="16.489999999999998"/>
    <n v="8.48"/>
    <n v="1047"/>
    <x v="1"/>
    <x v="2"/>
    <x v="1"/>
  </r>
  <r>
    <s v="Id2306"/>
    <s v="Akiha, Mr.  Kenneth"/>
    <n v="16.14"/>
    <n v="4.8600000000000003"/>
    <n v="1044"/>
    <x v="1"/>
    <x v="2"/>
    <x v="2"/>
  </r>
  <r>
    <s v="Id2307"/>
    <s v="Sweny, Ms.  Andrea"/>
    <n v="20.85"/>
    <n v="4.45"/>
    <n v="1033.74"/>
    <x v="1"/>
    <x v="2"/>
    <x v="1"/>
  </r>
  <r>
    <s v="Id2308"/>
    <s v="Tobin, Ms.  Kristina"/>
    <n v="15.88"/>
    <n v="4.3600000000000003"/>
    <n v="1019"/>
    <x v="1"/>
    <x v="2"/>
    <x v="2"/>
  </r>
  <r>
    <s v="Id2309"/>
    <s v="Pedersen, Ms.  Kristen"/>
    <n v="20.66"/>
    <n v="5.8"/>
    <n v="1012"/>
    <x v="1"/>
    <x v="2"/>
    <x v="2"/>
  </r>
  <r>
    <s v="Id2310"/>
    <s v="Lynch, Mr.  Matthew"/>
    <n v="20.399999999999999"/>
    <n v="5.27"/>
    <n v="1006.65"/>
    <x v="1"/>
    <x v="2"/>
    <x v="2"/>
  </r>
  <r>
    <s v="Id2311"/>
    <s v="Keys, Mrs.  Kathleen"/>
    <n v="25.19"/>
    <n v="5.64"/>
    <n v="964.71"/>
    <x v="1"/>
    <x v="2"/>
    <x v="2"/>
  </r>
  <r>
    <s v="Id2312"/>
    <s v="Wilbur, Ms.  Lindsey"/>
    <n v="20.54"/>
    <n v="4.2"/>
    <n v="928.59"/>
    <x v="1"/>
    <x v="2"/>
    <x v="1"/>
  </r>
  <r>
    <s v="Id2313"/>
    <s v="Ditota, Mr.  Robert"/>
    <n v="20.13"/>
    <n v="5.42"/>
    <n v="915.07"/>
    <x v="1"/>
    <x v="2"/>
    <x v="1"/>
  </r>
  <r>
    <s v="Id2314"/>
    <s v="Horbol, Ms.  Sarah E."/>
    <n v="18.93"/>
    <n v="6.11"/>
    <n v="896.21"/>
    <x v="1"/>
    <x v="2"/>
    <x v="1"/>
  </r>
  <r>
    <s v="Id2315"/>
    <s v="O'Rourke, Ms.  Flannery"/>
    <n v="24.14"/>
    <n v="5.29"/>
    <n v="865.41"/>
    <x v="1"/>
    <x v="2"/>
    <x v="1"/>
  </r>
  <r>
    <s v="Id2316"/>
    <s v="Williams, Mr.  John T"/>
    <n v="25.03"/>
    <n v="5.91"/>
    <n v="830.52"/>
    <x v="1"/>
    <x v="2"/>
    <x v="2"/>
  </r>
  <r>
    <s v="Id2317"/>
    <s v="Murakami, Mr.  Koji"/>
    <n v="20.47"/>
    <n v="5.81"/>
    <n v="773.54"/>
    <x v="1"/>
    <x v="2"/>
    <x v="2"/>
  </r>
  <r>
    <s v="Id2318"/>
    <s v="Gagnon, Ms.  Candice M"/>
    <n v="18.82"/>
    <n v="5.51"/>
    <n v="770.38"/>
    <x v="1"/>
    <x v="2"/>
    <x v="3"/>
  </r>
  <r>
    <s v="Id2319"/>
    <s v="Petermann, Mr.  Theodore A."/>
    <n v="17.079999999999998"/>
    <n v="5.73"/>
    <n v="770"/>
    <x v="1"/>
    <x v="2"/>
    <x v="0"/>
  </r>
  <r>
    <s v="Id2320"/>
    <s v="Graves - Rostro, Ms.  Lindy"/>
    <n v="19.21"/>
    <n v="5.53"/>
    <n v="760"/>
    <x v="1"/>
    <x v="2"/>
    <x v="0"/>
  </r>
  <r>
    <s v="Id2321"/>
    <s v="Danielson, Mr.  Thomas"/>
    <n v="17.86"/>
    <n v="5.43"/>
    <n v="760"/>
    <x v="1"/>
    <x v="2"/>
    <x v="1"/>
  </r>
  <r>
    <s v="Id2322"/>
    <s v="Street, Ms.  Holly"/>
    <n v="21.38"/>
    <n v="8.01"/>
    <n v="750"/>
    <x v="1"/>
    <x v="2"/>
    <x v="1"/>
  </r>
  <r>
    <s v="Id2323"/>
    <s v="Buss, Mr.  Matthew"/>
    <n v="23.35"/>
    <n v="5.94"/>
    <n v="722.99"/>
    <x v="1"/>
    <x v="2"/>
    <x v="1"/>
  </r>
  <r>
    <s v="Id2324"/>
    <s v="Duffy, Ms.  Meghan K"/>
    <n v="22.24"/>
    <n v="5.04"/>
    <n v="700"/>
    <x v="1"/>
    <x v="3"/>
    <x v="0"/>
  </r>
  <r>
    <s v="Id2325"/>
    <s v="Hines, Mr.  Fred"/>
    <n v="24.76"/>
    <n v="4.54"/>
    <n v="687.54"/>
    <x v="1"/>
    <x v="2"/>
    <x v="2"/>
  </r>
  <r>
    <s v="Id2326"/>
    <s v="Castro, Mr.  Sebastian"/>
    <n v="20.100000000000001"/>
    <n v="5.6"/>
    <n v="670"/>
    <x v="1"/>
    <x v="2"/>
    <x v="0"/>
  </r>
  <r>
    <s v="Id2327"/>
    <s v="Howell, Ms.  Laura"/>
    <n v="21.77"/>
    <n v="10.67"/>
    <n v="668"/>
    <x v="1"/>
    <x v="2"/>
    <x v="2"/>
  </r>
  <r>
    <s v="Id2328"/>
    <s v="Avery, Ms.  Nicole"/>
    <n v="17.82"/>
    <n v="5.26"/>
    <n v="650"/>
    <x v="1"/>
    <x v="2"/>
    <x v="0"/>
  </r>
  <r>
    <s v="Id2329"/>
    <s v="Bohinski, Ms.  Susan E"/>
    <n v="17.07"/>
    <n v="5.22"/>
    <n v="650"/>
    <x v="1"/>
    <x v="2"/>
    <x v="0"/>
  </r>
  <r>
    <s v="Id2330"/>
    <s v="Kohls, Ms.  Katy"/>
    <n v="22.24"/>
    <n v="4.29"/>
    <n v="646.14"/>
    <x v="1"/>
    <x v="2"/>
    <x v="0"/>
  </r>
  <r>
    <s v="Id2331"/>
    <s v="Brietzke, Mr.  Jordan"/>
    <n v="22.34"/>
    <n v="5.57"/>
    <n v="637.26"/>
    <x v="1"/>
    <x v="2"/>
    <x v="0"/>
  </r>
  <r>
    <s v="Id2332"/>
    <s v="Riveros Gonzalez, Mr.  Juan D. Sr."/>
    <n v="17.7"/>
    <n v="6.28"/>
    <n v="604.54"/>
    <x v="1"/>
    <x v="2"/>
    <x v="0"/>
  </r>
  <r>
    <s v="Id2333"/>
    <s v="Albano, Ms.  Julie"/>
    <n v="16.47"/>
    <n v="6.35"/>
    <n v="600"/>
    <x v="1"/>
    <x v="1"/>
    <x v="1"/>
  </r>
  <r>
    <s v="Id2334"/>
    <s v="Rosendahl, Mr.  Evan P"/>
    <n v="17.600000000000001"/>
    <n v="4.3899999999999997"/>
    <n v="570.62"/>
    <x v="1"/>
    <x v="1"/>
    <x v="1"/>
  </r>
  <r>
    <s v="Id2335"/>
    <s v="German, Mr.  Aaron K"/>
    <n v="17.579999999999998"/>
    <n v="4.51"/>
    <n v="563.84"/>
    <x v="1"/>
    <x v="1"/>
    <x v="0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  <r>
    <m/>
    <m/>
    <m/>
    <m/>
    <m/>
    <x v="3"/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Hawks"/>
    <n v="47.41"/>
    <n v="7.47"/>
    <x v="0"/>
    <x v="0"/>
    <s v="No"/>
    <n v="0"/>
    <x v="0"/>
    <x v="0"/>
    <n v="0"/>
    <d v="1968-10-12T00:00:00"/>
    <x v="0"/>
    <s v="tier - 1"/>
    <s v="tier - 3"/>
    <s v="R1013"/>
    <x v="0"/>
  </r>
  <r>
    <s v="Id2"/>
    <s v="Lehner"/>
    <n v="30.36"/>
    <n v="5.77"/>
    <x v="0"/>
    <x v="0"/>
    <s v="No"/>
    <n v="0"/>
    <x v="0"/>
    <x v="0"/>
    <n v="0"/>
    <d v="1977-06-08T00:00:00"/>
    <x v="1"/>
    <s v="tier - 2"/>
    <s v="tier - 3"/>
    <s v="R1013"/>
    <x v="1"/>
  </r>
  <r>
    <s v="Id3"/>
    <s v="Lu"/>
    <n v="34.484999999999999"/>
    <n v="11.87"/>
    <x v="1"/>
    <x v="0"/>
    <s v="No"/>
    <n v="2"/>
    <x v="0"/>
    <x v="0"/>
    <n v="3"/>
    <d v="1970-09-11T00:00:00"/>
    <x v="2"/>
    <s v="tier - 1"/>
    <s v="tier - 1"/>
    <s v="R1012"/>
    <x v="2"/>
  </r>
  <r>
    <s v="Id4"/>
    <s v="Osborne"/>
    <n v="38.094999999999999"/>
    <n v="6.05"/>
    <x v="0"/>
    <x v="0"/>
    <s v="No"/>
    <n v="0"/>
    <x v="0"/>
    <x v="0"/>
    <n v="1"/>
    <d v="1991-06-06T00:00:00"/>
    <x v="3"/>
    <s v="tier - 1"/>
    <s v="tier - 3"/>
    <s v="R1024"/>
    <x v="3"/>
  </r>
  <r>
    <s v="Id5"/>
    <s v="Kadala"/>
    <n v="35.53"/>
    <n v="5.45"/>
    <x v="0"/>
    <x v="0"/>
    <s v="No"/>
    <n v="0"/>
    <x v="0"/>
    <x v="0"/>
    <n v="0"/>
    <d v="1989-06-19T00:00:00"/>
    <x v="4"/>
    <s v="tier - 1"/>
    <s v="tier - 2"/>
    <s v="R1012"/>
    <x v="4"/>
  </r>
  <r>
    <s v="Id6"/>
    <s v="Baker"/>
    <n v="32.799999999999997"/>
    <n v="6.59"/>
    <x v="0"/>
    <x v="0"/>
    <s v="No"/>
    <n v="0"/>
    <x v="0"/>
    <x v="0"/>
    <n v="0"/>
    <d v="1962-08-04T00:00:00"/>
    <x v="5"/>
    <s v="tier - 1"/>
    <s v="tier - 3"/>
    <s v="R1011"/>
    <x v="5"/>
  </r>
  <r>
    <s v="Id7"/>
    <s v="Macpherson"/>
    <n v="36.4"/>
    <n v="6.07"/>
    <x v="0"/>
    <x v="0"/>
    <s v="No"/>
    <n v="0"/>
    <x v="0"/>
    <x v="0"/>
    <n v="1"/>
    <d v="1994-10-27T00:00:00"/>
    <x v="6"/>
    <s v="tier - 1"/>
    <s v="tier - 3"/>
    <s v="R1011"/>
    <x v="6"/>
  </r>
  <r>
    <s v="Id8"/>
    <s v="Hallman"/>
    <n v="36.96"/>
    <n v="7.93"/>
    <x v="0"/>
    <x v="0"/>
    <s v="No"/>
    <n v="3"/>
    <x v="0"/>
    <x v="0"/>
    <n v="2"/>
    <d v="1958-06-27T00:00:00"/>
    <x v="7"/>
    <s v="tier - 2"/>
    <s v="tier - 2"/>
    <s v="R1013"/>
    <x v="7"/>
  </r>
  <r>
    <s v="Id9"/>
    <s v="Moran"/>
    <n v="41.14"/>
    <n v="9.58"/>
    <x v="1"/>
    <x v="0"/>
    <s v="Yes"/>
    <n v="1"/>
    <x v="0"/>
    <x v="0"/>
    <n v="1"/>
    <d v="1963-09-04T00:00:00"/>
    <x v="8"/>
    <s v="tier - 1"/>
    <s v="tier - 2"/>
    <s v="R1013"/>
    <x v="8"/>
  </r>
  <r>
    <s v="Id10"/>
    <s v="Benner"/>
    <n v="38.06"/>
    <n v="10.79"/>
    <x v="0"/>
    <x v="0"/>
    <s v="No"/>
    <n v="0"/>
    <x v="0"/>
    <x v="0"/>
    <n v="0"/>
    <d v="1978-12-29T00:00:00"/>
    <x v="9"/>
    <s v="tier - 1"/>
    <s v="tier - 2"/>
    <s v="R1013"/>
    <x v="9"/>
  </r>
  <r>
    <s v="Id11"/>
    <s v="Fierro Vargas"/>
    <n v="37.700000000000003"/>
    <n v="5.96"/>
    <x v="1"/>
    <x v="0"/>
    <s v="No"/>
    <n v="2"/>
    <x v="0"/>
    <x v="0"/>
    <n v="0"/>
    <d v="1959-07-22T00:00:00"/>
    <x v="10"/>
    <s v="tier - 2"/>
    <s v="tier - 1"/>
    <s v="R1011"/>
    <x v="10"/>
  </r>
  <r>
    <s v="Id12"/>
    <s v="Franz"/>
    <n v="42.13"/>
    <n v="11.9"/>
    <x v="0"/>
    <x v="0"/>
    <s v="No"/>
    <n v="0"/>
    <x v="0"/>
    <x v="0"/>
    <n v="1"/>
    <d v="1965-10-27T00:00:00"/>
    <x v="11"/>
    <s v="tier - 1"/>
    <s v="tier - 2"/>
    <s v="R1013"/>
    <x v="11"/>
  </r>
  <r>
    <s v="Id13"/>
    <s v="Foster"/>
    <n v="40.92"/>
    <n v="8.41"/>
    <x v="0"/>
    <x v="0"/>
    <s v="No"/>
    <n v="0"/>
    <x v="0"/>
    <x v="0"/>
    <n v="0"/>
    <d v="1962-10-11T00:00:00"/>
    <x v="12"/>
    <s v="tier - 1"/>
    <s v="tier - 2"/>
    <s v="R1013"/>
    <x v="5"/>
  </r>
  <r>
    <s v="Id14"/>
    <s v="Tenorio"/>
    <n v="40.564999999999998"/>
    <n v="7.02"/>
    <x v="0"/>
    <x v="0"/>
    <s v="No"/>
    <n v="0"/>
    <x v="0"/>
    <x v="0"/>
    <n v="3"/>
    <d v="1968-12-01T00:00:00"/>
    <x v="13"/>
    <s v="tier - 1"/>
    <s v="tier - 3"/>
    <s v="R1016"/>
    <x v="0"/>
  </r>
  <r>
    <s v="Id15"/>
    <s v="Rios"/>
    <n v="36.384999999999998"/>
    <n v="7.59"/>
    <x v="1"/>
    <x v="0"/>
    <s v="No"/>
    <n v="2"/>
    <x v="0"/>
    <x v="0"/>
    <n v="1"/>
    <d v="1961-12-21T00:00:00"/>
    <x v="14"/>
    <s v="tier - 1"/>
    <s v="tier - 3"/>
    <s v="R1024"/>
    <x v="12"/>
  </r>
  <r>
    <s v="Id16"/>
    <s v="Viau-Dupuis"/>
    <n v="39.9"/>
    <n v="11.32"/>
    <x v="0"/>
    <x v="0"/>
    <s v="No"/>
    <n v="0"/>
    <x v="0"/>
    <x v="0"/>
    <n v="0"/>
    <d v="1962-08-27T00:00:00"/>
    <x v="15"/>
    <s v="tier - 1"/>
    <s v="tier - 3"/>
    <s v="R1011"/>
    <x v="5"/>
  </r>
  <r>
    <s v="Id17"/>
    <s v="Cronin"/>
    <n v="33.799999999999997"/>
    <n v="7.67"/>
    <x v="0"/>
    <x v="0"/>
    <s v="No"/>
    <n v="3"/>
    <x v="0"/>
    <x v="0"/>
    <n v="1"/>
    <d v="1958-11-16T00:00:00"/>
    <x v="16"/>
    <s v="tier - 2"/>
    <s v="tier - 3"/>
    <s v="R1011"/>
    <x v="7"/>
  </r>
  <r>
    <s v="Id18"/>
    <s v="Noordstar"/>
    <n v="36.765000000000001"/>
    <n v="7.29"/>
    <x v="1"/>
    <x v="0"/>
    <s v="Yes"/>
    <n v="1"/>
    <x v="0"/>
    <x v="0"/>
    <n v="1"/>
    <d v="1963-08-05T00:00:00"/>
    <x v="17"/>
    <s v="tier - 1"/>
    <s v="tier - 3"/>
    <s v="R1024"/>
    <x v="8"/>
  </r>
  <r>
    <s v="Id19"/>
    <s v="Boudalia"/>
    <n v="36.954999999999998"/>
    <n v="4.72"/>
    <x v="1"/>
    <x v="0"/>
    <s v="No"/>
    <n v="1"/>
    <x v="0"/>
    <x v="0"/>
    <n v="2"/>
    <d v="1964-11-07T00:00:00"/>
    <x v="18"/>
    <s v="tier - 1"/>
    <s v="tier - 3"/>
    <s v="R1012"/>
    <x v="13"/>
  </r>
  <r>
    <s v="Id20"/>
    <s v="Flor"/>
    <n v="42.9"/>
    <n v="11.41"/>
    <x v="0"/>
    <x v="0"/>
    <s v="No"/>
    <n v="0"/>
    <x v="0"/>
    <x v="0"/>
    <n v="2"/>
    <d v="1971-09-27T00:00:00"/>
    <x v="19"/>
    <s v="tier - 1"/>
    <s v="tier - 2"/>
    <s v="R1013"/>
    <x v="14"/>
  </r>
  <r>
    <s v="Id21"/>
    <s v="Fennon"/>
    <n v="36.299999999999997"/>
    <n v="11.5"/>
    <x v="1"/>
    <x v="0"/>
    <s v="No"/>
    <n v="2"/>
    <x v="0"/>
    <x v="0"/>
    <n v="1"/>
    <d v="1961-06-13T00:00:00"/>
    <x v="20"/>
    <s v="tier - 1"/>
    <s v="tier - 3"/>
    <s v="R1011"/>
    <x v="12"/>
  </r>
  <r>
    <s v="Id22"/>
    <s v="Hribar"/>
    <n v="32.200000000000003"/>
    <n v="6.22"/>
    <x v="1"/>
    <x v="0"/>
    <s v="No"/>
    <n v="2"/>
    <x v="0"/>
    <x v="0"/>
    <n v="2"/>
    <d v="1959-10-04T00:00:00"/>
    <x v="21"/>
    <s v="tier - 2"/>
    <s v="tier - 1"/>
    <s v="R1011"/>
    <x v="10"/>
  </r>
  <r>
    <s v="Id23"/>
    <s v="Tassello"/>
    <n v="31.3"/>
    <n v="11.38"/>
    <x v="0"/>
    <x v="0"/>
    <s v="No"/>
    <n v="3"/>
    <x v="0"/>
    <x v="0"/>
    <n v="2"/>
    <d v="1958-09-03T00:00:00"/>
    <x v="22"/>
    <s v="tier - 2"/>
    <s v="tier - 1"/>
    <s v="R1011"/>
    <x v="7"/>
  </r>
  <r>
    <s v="Id24"/>
    <s v="Mauricette"/>
    <n v="41.8"/>
    <n v="7.89"/>
    <x v="1"/>
    <x v="0"/>
    <s v="No"/>
    <n v="2"/>
    <x v="0"/>
    <x v="0"/>
    <n v="2"/>
    <d v="1970-12-28T00:00:00"/>
    <x v="23"/>
    <s v="tier - 1"/>
    <s v="tier - 2"/>
    <s v="R1013"/>
    <x v="2"/>
  </r>
  <r>
    <s v="Id25"/>
    <s v="Garcia"/>
    <n v="35.090000000000003"/>
    <n v="4.38"/>
    <x v="1"/>
    <x v="0"/>
    <s v="No"/>
    <n v="2"/>
    <x v="0"/>
    <x v="0"/>
    <n v="0"/>
    <d v="1959-07-14T00:00:00"/>
    <x v="24"/>
    <s v="tier - 2"/>
    <s v="tier - 1"/>
    <s v="R1013"/>
    <x v="10"/>
  </r>
  <r>
    <s v="Id26"/>
    <s v="Airoldi"/>
    <n v="33.880000000000003"/>
    <n v="7.01"/>
    <x v="0"/>
    <x v="0"/>
    <s v="No"/>
    <n v="3"/>
    <x v="0"/>
    <x v="0"/>
    <n v="0"/>
    <d v="1958-09-15T00:00:00"/>
    <x v="25"/>
    <s v="tier - 2"/>
    <s v="tier - 3"/>
    <s v="R1013"/>
    <x v="7"/>
  </r>
  <r>
    <s v="Id27"/>
    <s v="Cater-Cyker"/>
    <n v="30.875"/>
    <n v="11.88"/>
    <x v="0"/>
    <x v="0"/>
    <s v="No"/>
    <n v="0"/>
    <x v="0"/>
    <x v="0"/>
    <n v="3"/>
    <d v="1960-11-17T00:00:00"/>
    <x v="26"/>
    <s v="tier - 1"/>
    <s v="tier - 1"/>
    <s v="R1012"/>
    <x v="15"/>
  </r>
  <r>
    <s v="Id28"/>
    <s v="Hamm"/>
    <n v="36.86"/>
    <n v="5.19"/>
    <x v="1"/>
    <x v="0"/>
    <s v="Yes"/>
    <n v="1"/>
    <x v="0"/>
    <x v="0"/>
    <n v="3"/>
    <d v="1969-06-23T00:00:00"/>
    <x v="27"/>
    <s v="tier - 1"/>
    <s v="tier - 3"/>
    <s v="R1012"/>
    <x v="16"/>
  </r>
  <r>
    <s v="Id29"/>
    <s v="Cox"/>
    <n v="35.86"/>
    <n v="6.74"/>
    <x v="1"/>
    <x v="0"/>
    <s v="No"/>
    <n v="2"/>
    <x v="0"/>
    <x v="0"/>
    <n v="0"/>
    <d v="1961-08-08T00:00:00"/>
    <x v="28"/>
    <s v="tier - 1"/>
    <s v="tier - 1"/>
    <s v="R1013"/>
    <x v="12"/>
  </r>
  <r>
    <s v="Id30"/>
    <s v="Sachrajda"/>
    <n v="37.049999999999997"/>
    <n v="8.44"/>
    <x v="0"/>
    <x v="0"/>
    <s v="No"/>
    <n v="0"/>
    <x v="0"/>
    <x v="0"/>
    <n v="3"/>
    <d v="1971-12-06T00:00:00"/>
    <x v="29"/>
    <s v="tier - 1"/>
    <s v="tier - 3"/>
    <s v="R1024"/>
    <x v="14"/>
  </r>
  <r>
    <s v="Id31"/>
    <s v="Gareri"/>
    <n v="43.89"/>
    <n v="8.7100000000000009"/>
    <x v="0"/>
    <x v="0"/>
    <s v="No"/>
    <n v="0"/>
    <x v="0"/>
    <x v="0"/>
    <n v="2"/>
    <d v="1978-08-17T00:00:00"/>
    <x v="30"/>
    <s v="tier - 1"/>
    <s v="tier - 1"/>
    <s v="R1013"/>
    <x v="9"/>
  </r>
  <r>
    <s v="Id32"/>
    <s v="Welch"/>
    <n v="42.35"/>
    <n v="5.08"/>
    <x v="1"/>
    <x v="0"/>
    <s v="No"/>
    <n v="0"/>
    <x v="0"/>
    <x v="0"/>
    <n v="3"/>
    <d v="1976-12-02T00:00:00"/>
    <x v="31"/>
    <s v="tier - 1"/>
    <s v="tier - 3"/>
    <s v="R1013"/>
    <x v="17"/>
  </r>
  <r>
    <s v="Id33"/>
    <s v="Prindiville"/>
    <n v="31.35"/>
    <n v="6.86"/>
    <x v="0"/>
    <x v="0"/>
    <s v="No"/>
    <n v="0"/>
    <x v="0"/>
    <x v="0"/>
    <n v="3"/>
    <d v="1962-12-04T00:00:00"/>
    <x v="32"/>
    <s v="tier - 1"/>
    <s v="tier - 1"/>
    <s v="R1012"/>
    <x v="5"/>
  </r>
  <r>
    <s v="Id34"/>
    <s v="Kincaid"/>
    <n v="47.6"/>
    <n v="5.95"/>
    <x v="1"/>
    <x v="0"/>
    <s v="No"/>
    <n v="0"/>
    <x v="0"/>
    <x v="0"/>
    <n v="2"/>
    <d v="1985-09-30T00:00:00"/>
    <x v="33"/>
    <s v="tier - 2"/>
    <s v="tier - 3"/>
    <s v="R1011"/>
    <x v="18"/>
  </r>
  <r>
    <s v="Id35"/>
    <s v="Bruestle"/>
    <n v="46.2"/>
    <n v="6.09"/>
    <x v="0"/>
    <x v="0"/>
    <s v="Yes"/>
    <n v="1"/>
    <x v="0"/>
    <x v="0"/>
    <n v="0"/>
    <d v="1979-08-12T00:00:00"/>
    <x v="34"/>
    <s v="tier - 2"/>
    <s v="tier - 1"/>
    <s v="R1013"/>
    <x v="19"/>
  </r>
  <r>
    <s v="Id36"/>
    <s v="Lachance"/>
    <n v="32.015000000000001"/>
    <n v="11.75"/>
    <x v="0"/>
    <x v="0"/>
    <s v="No"/>
    <n v="0"/>
    <x v="0"/>
    <x v="0"/>
    <n v="0"/>
    <d v="1960-12-21T00:00:00"/>
    <x v="35"/>
    <s v="tier - 2"/>
    <s v="tier - 2"/>
    <s v="R1016"/>
    <x v="15"/>
  </r>
  <r>
    <s v="Id37"/>
    <s v="Eason"/>
    <n v="40.564999999999998"/>
    <n v="7.37"/>
    <x v="0"/>
    <x v="0"/>
    <s v="No"/>
    <n v="0"/>
    <x v="0"/>
    <x v="0"/>
    <n v="2"/>
    <d v="1974-08-09T00:00:00"/>
    <x v="36"/>
    <s v="tier - 2"/>
    <s v="tier - 2"/>
    <s v="R1012"/>
    <x v="20"/>
  </r>
  <r>
    <s v="Id38"/>
    <s v="Grummon"/>
    <n v="32.450000000000003"/>
    <n v="11.91"/>
    <x v="0"/>
    <x v="0"/>
    <s v="No"/>
    <n v="0"/>
    <x v="0"/>
    <x v="0"/>
    <n v="0"/>
    <d v="1962-12-17T00:00:00"/>
    <x v="37"/>
    <s v="tier - 2"/>
    <s v="tier - 2"/>
    <s v="R1013"/>
    <x v="5"/>
  </r>
  <r>
    <s v="Id39"/>
    <s v="Vanwechel"/>
    <n v="34.96"/>
    <n v="6.52"/>
    <x v="0"/>
    <x v="0"/>
    <s v="No"/>
    <n v="0"/>
    <x v="0"/>
    <x v="0"/>
    <n v="2"/>
    <d v="1971-08-13T00:00:00"/>
    <x v="38"/>
    <s v="tier - 2"/>
    <s v="tier - 3"/>
    <s v="R1024"/>
    <x v="14"/>
  </r>
  <r>
    <s v="Id40"/>
    <s v="Fisher"/>
    <n v="35.5"/>
    <n v="5.14"/>
    <x v="0"/>
    <x v="0"/>
    <s v="Yes"/>
    <n v="1"/>
    <x v="0"/>
    <x v="0"/>
    <n v="2"/>
    <d v="1993-10-11T00:00:00"/>
    <x v="39"/>
    <s v="tier - 2"/>
    <s v="tier - 2"/>
    <s v="R1011"/>
    <x v="21"/>
  </r>
  <r>
    <s v="Id41"/>
    <s v="Jenkins"/>
    <n v="52.58"/>
    <n v="4.1900000000000004"/>
    <x v="0"/>
    <x v="1"/>
    <s v="No"/>
    <n v="1"/>
    <x v="0"/>
    <x v="0"/>
    <n v="1"/>
    <d v="2000-08-02T00:00:00"/>
    <x v="40"/>
    <s v="tier - 2"/>
    <s v="tier - 3"/>
    <s v="R1013"/>
    <x v="22"/>
  </r>
  <r>
    <s v="Id42"/>
    <s v="Peters"/>
    <n v="35.200000000000003"/>
    <n v="11.68"/>
    <x v="1"/>
    <x v="0"/>
    <s v="No"/>
    <n v="0"/>
    <x v="0"/>
    <x v="0"/>
    <n v="0"/>
    <d v="1967-09-14T00:00:00"/>
    <x v="41"/>
    <s v="tier - 2"/>
    <s v="tier - 3"/>
    <s v="R1013"/>
    <x v="23"/>
  </r>
  <r>
    <s v="Id43"/>
    <s v="Aha"/>
    <n v="38.06"/>
    <n v="6.98"/>
    <x v="0"/>
    <x v="0"/>
    <s v="No"/>
    <n v="0"/>
    <x v="0"/>
    <x v="0"/>
    <n v="0"/>
    <d v="1971-10-29T00:00:00"/>
    <x v="42"/>
    <s v="tier - 2"/>
    <s v="tier - 2"/>
    <s v="R1013"/>
    <x v="14"/>
  </r>
  <r>
    <s v="Id44"/>
    <s v="McElwain"/>
    <n v="34.21"/>
    <n v="8.34"/>
    <x v="0"/>
    <x v="0"/>
    <s v="No"/>
    <n v="0"/>
    <x v="0"/>
    <x v="0"/>
    <n v="2"/>
    <d v="1968-11-24T00:00:00"/>
    <x v="43"/>
    <s v="tier - 2"/>
    <s v="tier - 1"/>
    <s v="R1013"/>
    <x v="0"/>
  </r>
  <r>
    <s v="Id45"/>
    <s v="Januszewski"/>
    <n v="38.94"/>
    <n v="8.49"/>
    <x v="1"/>
    <x v="0"/>
    <s v="No"/>
    <n v="1"/>
    <x v="0"/>
    <x v="0"/>
    <n v="2"/>
    <d v="1975-06-01T00:00:00"/>
    <x v="44"/>
    <s v="tier - 2"/>
    <s v="tier - 2"/>
    <s v="R1013"/>
    <x v="20"/>
  </r>
  <r>
    <s v="Id46"/>
    <s v="Rohne"/>
    <n v="30.21"/>
    <n v="5.34"/>
    <x v="1"/>
    <x v="0"/>
    <s v="No"/>
    <n v="1"/>
    <x v="0"/>
    <x v="0"/>
    <n v="1"/>
    <d v="1988-07-16T00:00:00"/>
    <x v="45"/>
    <s v="tier - 2"/>
    <s v="tier - 1"/>
    <s v="R1012"/>
    <x v="24"/>
  </r>
  <r>
    <s v="Id47"/>
    <s v="O'Grady"/>
    <n v="33.630000000000003"/>
    <n v="4.43"/>
    <x v="1"/>
    <x v="0"/>
    <s v="No"/>
    <n v="2"/>
    <x v="0"/>
    <x v="0"/>
    <n v="0"/>
    <d v="1966-10-05T00:00:00"/>
    <x v="46"/>
    <s v="tier - 2"/>
    <s v="tier - 2"/>
    <s v="R1012"/>
    <x v="25"/>
  </r>
  <r>
    <s v="Id48"/>
    <s v="Peters"/>
    <n v="40.369999999999997"/>
    <n v="4.47"/>
    <x v="0"/>
    <x v="0"/>
    <s v="No"/>
    <n v="0"/>
    <x v="0"/>
    <x v="0"/>
    <n v="2"/>
    <d v="1980-11-10T00:00:00"/>
    <x v="47"/>
    <s v="tier - 2"/>
    <s v="tier - 1"/>
    <s v="R1013"/>
    <x v="26"/>
  </r>
  <r>
    <s v="Id49"/>
    <s v="De Simone"/>
    <n v="53.09"/>
    <n v="4.82"/>
    <x v="1"/>
    <x v="0"/>
    <s v="No"/>
    <n v="2"/>
    <x v="0"/>
    <x v="0"/>
    <n v="0"/>
    <d v="1966-07-02T00:00:00"/>
    <x v="48"/>
    <s v="tier - 2"/>
    <s v="tier - 3"/>
    <s v="R1012"/>
    <x v="25"/>
  </r>
  <r>
    <s v="Id50"/>
    <s v="Beckett"/>
    <n v="31.79"/>
    <n v="5.51"/>
    <x v="1"/>
    <x v="0"/>
    <s v="No"/>
    <n v="2"/>
    <x v="0"/>
    <x v="0"/>
    <n v="2"/>
    <d v="1966-10-25T00:00:00"/>
    <x v="49"/>
    <s v="tier - 2"/>
    <s v="tier - 2"/>
    <s v="R1013"/>
    <x v="25"/>
  </r>
  <r>
    <s v="Id51"/>
    <s v="Sobrilsky"/>
    <n v="41.895000000000003"/>
    <n v="10.87"/>
    <x v="1"/>
    <x v="0"/>
    <s v="No"/>
    <n v="1"/>
    <x v="0"/>
    <x v="0"/>
    <n v="3"/>
    <d v="1986-12-29T00:00:00"/>
    <x v="50"/>
    <s v="tier - 2"/>
    <s v="tier - 1"/>
    <s v="R1015"/>
    <x v="27"/>
  </r>
  <r>
    <s v="Id52"/>
    <s v="Wang"/>
    <n v="31.16"/>
    <n v="9.34"/>
    <x v="0"/>
    <x v="0"/>
    <s v="No"/>
    <n v="0"/>
    <x v="0"/>
    <x v="0"/>
    <n v="0"/>
    <d v="1965-08-22T00:00:00"/>
    <x v="51"/>
    <s v="tier - 2"/>
    <s v="tier - 2"/>
    <s v="R1012"/>
    <x v="11"/>
  </r>
  <r>
    <s v="Id53"/>
    <s v="Campa"/>
    <n v="34.104999999999997"/>
    <n v="5.03"/>
    <x v="1"/>
    <x v="0"/>
    <s v="Yes"/>
    <n v="1"/>
    <x v="0"/>
    <x v="0"/>
    <n v="0"/>
    <d v="1969-12-03T00:00:00"/>
    <x v="52"/>
    <s v="tier - 2"/>
    <s v="tier - 2"/>
    <s v="R1016"/>
    <x v="16"/>
  </r>
  <r>
    <s v="Id54"/>
    <s v="Clifford"/>
    <n v="51.93"/>
    <n v="11.05"/>
    <x v="0"/>
    <x v="0"/>
    <s v="No"/>
    <n v="0"/>
    <x v="0"/>
    <x v="0"/>
    <n v="0"/>
    <d v="1965-11-29T00:00:00"/>
    <x v="53"/>
    <s v="tier - 2"/>
    <s v="tier - 2"/>
    <s v="R1011"/>
    <x v="11"/>
  </r>
  <r>
    <s v="Id55"/>
    <s v="Dalmata"/>
    <n v="38.950000000000003"/>
    <n v="11.95"/>
    <x v="0"/>
    <x v="0"/>
    <s v="No"/>
    <n v="0"/>
    <x v="0"/>
    <x v="0"/>
    <n v="0"/>
    <d v="1978-11-04T00:00:00"/>
    <x v="54"/>
    <s v="tier - 1"/>
    <s v="tier - 2"/>
    <s v="R1012"/>
    <x v="9"/>
  </r>
  <r>
    <s v="Id56"/>
    <s v="Vishik"/>
    <n v="36.630000000000003"/>
    <n v="7.72"/>
    <x v="1"/>
    <x v="0"/>
    <s v="No"/>
    <n v="1"/>
    <x v="0"/>
    <x v="0"/>
    <n v="1"/>
    <d v="1975-10-23T00:00:00"/>
    <x v="55"/>
    <s v="tier - 1"/>
    <s v="tier - 3"/>
    <s v="R1013"/>
    <x v="28"/>
  </r>
  <r>
    <s v="Id57"/>
    <s v="Schorr"/>
    <n v="34.200000000000003"/>
    <n v="5.75"/>
    <x v="0"/>
    <x v="0"/>
    <s v="No"/>
    <n v="2"/>
    <x v="0"/>
    <x v="0"/>
    <n v="2"/>
    <d v="1972-09-10T00:00:00"/>
    <x v="56"/>
    <s v="tier - 1"/>
    <s v="tier - 1"/>
    <s v="R1011"/>
    <x v="29"/>
  </r>
  <r>
    <s v="Id58"/>
    <s v="Lusardi"/>
    <n v="50.63"/>
    <n v="11.89"/>
    <x v="0"/>
    <x v="0"/>
    <s v="No"/>
    <n v="0"/>
    <x v="0"/>
    <x v="0"/>
    <n v="0"/>
    <d v="1965-10-29T00:00:00"/>
    <x v="57"/>
    <s v="tier - 1"/>
    <s v="tier - 2"/>
    <s v="R1011"/>
    <x v="11"/>
  </r>
  <r>
    <s v="Id59"/>
    <s v="Rayner"/>
    <n v="36.479999999999997"/>
    <n v="6.2"/>
    <x v="0"/>
    <x v="0"/>
    <s v="No"/>
    <n v="0"/>
    <x v="0"/>
    <x v="0"/>
    <n v="2"/>
    <d v="1977-10-21T00:00:00"/>
    <x v="58"/>
    <s v="tier - 1"/>
    <s v="tier - 2"/>
    <s v="R1012"/>
    <x v="1"/>
  </r>
  <r>
    <s v="Id60"/>
    <s v="Voghel"/>
    <n v="54.82"/>
    <n v="10.61"/>
    <x v="0"/>
    <x v="0"/>
    <s v="No"/>
    <n v="0"/>
    <x v="0"/>
    <x v="0"/>
    <n v="0"/>
    <d v="1971-11-03T00:00:00"/>
    <x v="59"/>
    <s v="tier - 1"/>
    <s v="tier - 3"/>
    <s v="R1011"/>
    <x v="14"/>
  </r>
  <r>
    <s v="Id61"/>
    <s v="Rieth"/>
    <n v="38.06"/>
    <n v="6.04"/>
    <x v="0"/>
    <x v="0"/>
    <s v="Yes"/>
    <n v="1"/>
    <x v="0"/>
    <x v="0"/>
    <n v="2"/>
    <d v="1979-12-27T00:00:00"/>
    <x v="60"/>
    <s v="tier - 1"/>
    <s v="tier - 3"/>
    <s v="R1013"/>
    <x v="19"/>
  </r>
  <r>
    <s v="Id62"/>
    <s v="Gollotto"/>
    <n v="51.48"/>
    <n v="9.33"/>
    <x v="1"/>
    <x v="0"/>
    <s v="No"/>
    <n v="0"/>
    <x v="0"/>
    <x v="0"/>
    <n v="0"/>
    <d v="1967-06-27T00:00:00"/>
    <x v="61"/>
    <s v="tier - 1"/>
    <s v="tier - 3"/>
    <s v="R1011"/>
    <x v="23"/>
  </r>
  <r>
    <s v="Id63"/>
    <s v="Dunn"/>
    <n v="52.06"/>
    <n v="11.47"/>
    <x v="0"/>
    <x v="0"/>
    <s v="No"/>
    <n v="0"/>
    <x v="0"/>
    <x v="0"/>
    <n v="0"/>
    <d v="1968-08-03T00:00:00"/>
    <x v="62"/>
    <s v="tier - 1"/>
    <s v="tier - 2"/>
    <s v="R1011"/>
    <x v="0"/>
  </r>
  <r>
    <s v="Id64"/>
    <s v="Blitzer"/>
    <n v="30.684999999999999"/>
    <n v="7.02"/>
    <x v="1"/>
    <x v="0"/>
    <s v="No"/>
    <n v="0"/>
    <x v="0"/>
    <x v="0"/>
    <n v="0"/>
    <d v="1967-06-28T00:00:00"/>
    <x v="63"/>
    <s v="tier - 1"/>
    <s v="tier - 2"/>
    <s v="R1016"/>
    <x v="23"/>
  </r>
  <r>
    <s v="Id65"/>
    <s v="Smith"/>
    <n v="36.08"/>
    <n v="8.8000000000000007"/>
    <x v="1"/>
    <x v="0"/>
    <s v="No"/>
    <n v="1"/>
    <x v="0"/>
    <x v="0"/>
    <n v="1"/>
    <d v="1975-08-15T00:00:00"/>
    <x v="64"/>
    <s v="tier - 1"/>
    <s v="tier - 3"/>
    <s v="R1013"/>
    <x v="28"/>
  </r>
  <r>
    <s v="Id66"/>
    <s v="Hyland"/>
    <n v="54.99"/>
    <n v="8.68"/>
    <x v="0"/>
    <x v="0"/>
    <s v="No"/>
    <n v="2"/>
    <x v="0"/>
    <x v="0"/>
    <n v="0"/>
    <d v="1973-09-18T00:00:00"/>
    <x v="65"/>
    <s v="tier - 1"/>
    <s v="tier - 1"/>
    <s v="R1011"/>
    <x v="30"/>
  </r>
  <r>
    <s v="Id67"/>
    <s v="Ducharme"/>
    <n v="35.97"/>
    <n v="6.12"/>
    <x v="0"/>
    <x v="0"/>
    <s v="Yes"/>
    <n v="1"/>
    <x v="0"/>
    <x v="0"/>
    <n v="3"/>
    <d v="1979-07-03T00:00:00"/>
    <x v="66"/>
    <s v="tier - 1"/>
    <s v="tier - 1"/>
    <s v="R1013"/>
    <x v="19"/>
  </r>
  <r>
    <s v="Id68"/>
    <s v="Johnson"/>
    <n v="45.54"/>
    <n v="5.4"/>
    <x v="1"/>
    <x v="0"/>
    <s v="Yes"/>
    <n v="1"/>
    <x v="0"/>
    <x v="0"/>
    <n v="2"/>
    <d v="1997-12-09T00:00:00"/>
    <x v="67"/>
    <s v="tier - 1"/>
    <s v="tier - 3"/>
    <s v="R1013"/>
    <x v="31"/>
  </r>
  <r>
    <s v="Id69"/>
    <s v="Mutz"/>
    <n v="35.53"/>
    <n v="4.3600000000000003"/>
    <x v="1"/>
    <x v="0"/>
    <s v="No"/>
    <n v="0"/>
    <x v="0"/>
    <x v="0"/>
    <n v="0"/>
    <d v="1976-11-28T00:00:00"/>
    <x v="68"/>
    <s v="tier - 1"/>
    <s v="tier - 1"/>
    <s v="R1024"/>
    <x v="17"/>
  </r>
  <r>
    <s v="Id70"/>
    <s v="Lee"/>
    <n v="30.8"/>
    <n v="9.77"/>
    <x v="0"/>
    <x v="0"/>
    <s v="No"/>
    <n v="0"/>
    <x v="0"/>
    <x v="0"/>
    <n v="1"/>
    <d v="1968-12-19T00:00:00"/>
    <x v="69"/>
    <s v="tier - 1"/>
    <s v="tier - 3"/>
    <s v="R1013"/>
    <x v="0"/>
  </r>
  <r>
    <s v="Id71"/>
    <s v="Turner"/>
    <n v="38.39"/>
    <n v="4.25"/>
    <x v="0"/>
    <x v="0"/>
    <s v="No"/>
    <n v="1"/>
    <x v="0"/>
    <x v="0"/>
    <n v="3"/>
    <d v="1984-11-10T00:00:00"/>
    <x v="70"/>
    <s v="tier - 1"/>
    <s v="tier - 1"/>
    <s v="R1013"/>
    <x v="32"/>
  </r>
  <r>
    <s v="Id72"/>
    <s v="Rangel"/>
    <n v="32.299999999999997"/>
    <n v="4.76"/>
    <x v="0"/>
    <x v="0"/>
    <s v="No"/>
    <n v="2"/>
    <x v="0"/>
    <x v="0"/>
    <n v="1"/>
    <d v="1972-06-08T00:00:00"/>
    <x v="71"/>
    <s v="tier - 1"/>
    <s v="tier - 1"/>
    <s v="R1016"/>
    <x v="29"/>
  </r>
  <r>
    <s v="Id73"/>
    <s v="Lacey"/>
    <n v="48.8"/>
    <n v="6.22"/>
    <x v="1"/>
    <x v="0"/>
    <s v="No"/>
    <n v="2"/>
    <x v="0"/>
    <x v="0"/>
    <n v="0"/>
    <d v="1966-09-21T00:00:00"/>
    <x v="72"/>
    <s v="tier - 1"/>
    <s v="tier - 3"/>
    <s v="R1011"/>
    <x v="25"/>
  </r>
  <r>
    <s v="Id74"/>
    <s v="Stiger"/>
    <n v="45.5"/>
    <n v="7.96"/>
    <x v="0"/>
    <x v="0"/>
    <s v="No"/>
    <n v="0"/>
    <x v="0"/>
    <x v="0"/>
    <n v="0"/>
    <d v="1962-09-22T00:00:00"/>
    <x v="73"/>
    <s v="tier - 1"/>
    <s v="tier - 3"/>
    <s v="R1011"/>
    <x v="5"/>
  </r>
  <r>
    <s v="Id75"/>
    <s v="Caldwell"/>
    <n v="53.61"/>
    <n v="10.92"/>
    <x v="1"/>
    <x v="0"/>
    <s v="No"/>
    <n v="1"/>
    <x v="0"/>
    <x v="0"/>
    <n v="1"/>
    <d v="1975-09-29T00:00:00"/>
    <x v="74"/>
    <s v="tier - 1"/>
    <s v="tier - 1"/>
    <s v="R1011"/>
    <x v="28"/>
  </r>
  <r>
    <s v="Id76"/>
    <s v="Marmillod"/>
    <n v="36.19"/>
    <n v="11.51"/>
    <x v="1"/>
    <x v="0"/>
    <s v="No"/>
    <n v="1"/>
    <x v="0"/>
    <x v="0"/>
    <n v="0"/>
    <d v="1975-11-14T00:00:00"/>
    <x v="75"/>
    <s v="tier - 1"/>
    <s v="tier - 2"/>
    <s v="R1013"/>
    <x v="28"/>
  </r>
  <r>
    <s v="Id77"/>
    <s v="Cloutier-Simons"/>
    <n v="34.6"/>
    <n v="5.99"/>
    <x v="1"/>
    <x v="0"/>
    <s v="No"/>
    <n v="0"/>
    <x v="0"/>
    <x v="0"/>
    <n v="1"/>
    <d v="1976-10-29T00:00:00"/>
    <x v="76"/>
    <s v="tier - 1"/>
    <s v="tier - 3"/>
    <s v="R1011"/>
    <x v="17"/>
  </r>
  <r>
    <s v="Id78"/>
    <s v="Vegas"/>
    <n v="54.12"/>
    <n v="11.57"/>
    <x v="0"/>
    <x v="0"/>
    <s v="No"/>
    <n v="0"/>
    <x v="0"/>
    <x v="0"/>
    <n v="0"/>
    <d v="1974-11-24T00:00:00"/>
    <x v="77"/>
    <s v="tier - 1"/>
    <s v="tier - 1"/>
    <s v="R1011"/>
    <x v="20"/>
  </r>
  <r>
    <s v="Id79"/>
    <s v="Cochran"/>
    <n v="48.82"/>
    <n v="6.67"/>
    <x v="1"/>
    <x v="0"/>
    <s v="No"/>
    <n v="0"/>
    <x v="0"/>
    <x v="0"/>
    <n v="0"/>
    <d v="1967-12-22T00:00:00"/>
    <x v="78"/>
    <s v="tier - 1"/>
    <s v="tier - 2"/>
    <s v="R1011"/>
    <x v="23"/>
  </r>
  <r>
    <s v="Id80"/>
    <s v="Holtzapple"/>
    <n v="51.01"/>
    <n v="9.1999999999999993"/>
    <x v="0"/>
    <x v="0"/>
    <s v="No"/>
    <n v="0"/>
    <x v="0"/>
    <x v="0"/>
    <n v="0"/>
    <d v="1971-10-16T00:00:00"/>
    <x v="79"/>
    <s v="tier - 1"/>
    <s v="tier - 2"/>
    <s v="R1011"/>
    <x v="14"/>
  </r>
  <r>
    <s v="Id81"/>
    <s v="Meyer"/>
    <n v="45.65"/>
    <n v="5.1100000000000003"/>
    <x v="1"/>
    <x v="0"/>
    <s v="No"/>
    <n v="1"/>
    <x v="0"/>
    <x v="0"/>
    <n v="0"/>
    <d v="1964-10-07T00:00:00"/>
    <x v="80"/>
    <s v="tier - 1"/>
    <s v="tier - 2"/>
    <s v="R1011"/>
    <x v="13"/>
  </r>
  <r>
    <s v="Id82"/>
    <s v="Brickley"/>
    <n v="52.9"/>
    <n v="5.34"/>
    <x v="0"/>
    <x v="0"/>
    <s v="No"/>
    <n v="0"/>
    <x v="0"/>
    <x v="0"/>
    <n v="2"/>
    <d v="1977-08-27T00:00:00"/>
    <x v="81"/>
    <s v="tier - 1"/>
    <s v="tier - 2"/>
    <s v="R1011"/>
    <x v="1"/>
  </r>
  <r>
    <s v="Id83"/>
    <s v="Magee"/>
    <n v="45.41"/>
    <n v="4.03"/>
    <x v="1"/>
    <x v="0"/>
    <s v="No"/>
    <n v="1"/>
    <x v="0"/>
    <x v="0"/>
    <n v="0"/>
    <d v="1964-06-06T00:00:00"/>
    <x v="82"/>
    <s v="tier - 1"/>
    <s v="tier - 3"/>
    <s v="R1011"/>
    <x v="8"/>
  </r>
  <r>
    <s v="Id84"/>
    <s v="Thoma"/>
    <n v="49.41"/>
    <n v="4.2300000000000004"/>
    <x v="1"/>
    <x v="0"/>
    <s v="Yes"/>
    <n v="1"/>
    <x v="0"/>
    <x v="0"/>
    <n v="0"/>
    <d v="1969-08-08T00:00:00"/>
    <x v="83"/>
    <s v="tier - 1"/>
    <s v="tier - 2"/>
    <s v="R1011"/>
    <x v="16"/>
  </r>
  <r>
    <s v="Id85"/>
    <s v="Heagy"/>
    <n v="31.824999999999999"/>
    <n v="4.0599999999999996"/>
    <x v="0"/>
    <x v="0"/>
    <s v="No"/>
    <n v="2"/>
    <x v="0"/>
    <x v="0"/>
    <n v="0"/>
    <d v="1972-09-06T00:00:00"/>
    <x v="84"/>
    <s v="tier - 1"/>
    <s v="tier - 3"/>
    <s v="R1016"/>
    <x v="29"/>
  </r>
  <r>
    <s v="Id86"/>
    <s v="Regnier"/>
    <n v="51.28"/>
    <n v="4.68"/>
    <x v="0"/>
    <x v="0"/>
    <s v="No"/>
    <n v="2"/>
    <x v="0"/>
    <x v="0"/>
    <n v="0"/>
    <d v="1972-08-12T00:00:00"/>
    <x v="85"/>
    <s v="tier - 1"/>
    <s v="tier - 2"/>
    <s v="R1011"/>
    <x v="29"/>
  </r>
  <r>
    <s v="Id87"/>
    <s v="Parendo"/>
    <n v="34.96"/>
    <n v="4.34"/>
    <x v="0"/>
    <x v="0"/>
    <s v="Yes"/>
    <n v="1"/>
    <x v="0"/>
    <x v="0"/>
    <n v="1"/>
    <d v="1979-10-11T00:00:00"/>
    <x v="86"/>
    <s v="tier - 1"/>
    <s v="tier - 3"/>
    <s v="R1017"/>
    <x v="19"/>
  </r>
  <r>
    <s v="Id88"/>
    <s v="Schell"/>
    <n v="33.11"/>
    <n v="10.51"/>
    <x v="0"/>
    <x v="0"/>
    <s v="No"/>
    <n v="0"/>
    <x v="0"/>
    <x v="0"/>
    <n v="0"/>
    <d v="1974-06-05T00:00:00"/>
    <x v="87"/>
    <s v="tier - 1"/>
    <s v="tier - 2"/>
    <s v="R1013"/>
    <x v="30"/>
  </r>
  <r>
    <s v="Id89"/>
    <s v="Driscoll"/>
    <n v="54.74"/>
    <n v="5.84"/>
    <x v="1"/>
    <x v="0"/>
    <s v="Yes"/>
    <n v="1"/>
    <x v="0"/>
    <x v="0"/>
    <n v="3"/>
    <d v="1983-09-08T00:00:00"/>
    <x v="88"/>
    <s v="tier - 1"/>
    <s v="tier - 2"/>
    <s v="R1011"/>
    <x v="33"/>
  </r>
  <r>
    <s v="Id90"/>
    <s v="Mitchell"/>
    <n v="32.56"/>
    <n v="5.41"/>
    <x v="0"/>
    <x v="0"/>
    <s v="Yes"/>
    <n v="1"/>
    <x v="0"/>
    <x v="0"/>
    <n v="3"/>
    <d v="1979-09-16T00:00:00"/>
    <x v="89"/>
    <s v="tier - 1"/>
    <s v="tier - 2"/>
    <s v="R1013"/>
    <x v="19"/>
  </r>
  <r>
    <s v="Id91"/>
    <s v="Cutler"/>
    <n v="39.049999999999997"/>
    <n v="6.06"/>
    <x v="0"/>
    <x v="0"/>
    <s v="No"/>
    <n v="1"/>
    <x v="0"/>
    <x v="0"/>
    <n v="3"/>
    <d v="1992-08-04T00:00:00"/>
    <x v="90"/>
    <s v="tier - 1"/>
    <s v="tier - 2"/>
    <s v="R1013"/>
    <x v="34"/>
  </r>
  <r>
    <s v="Id92"/>
    <s v="Derian"/>
    <n v="42.75"/>
    <n v="4.22"/>
    <x v="0"/>
    <x v="0"/>
    <s v="No"/>
    <n v="0"/>
    <x v="0"/>
    <x v="0"/>
    <n v="1"/>
    <d v="1999-07-02T00:00:00"/>
    <x v="91"/>
    <s v="tier - 1"/>
    <s v="tier - 1"/>
    <s v="R1024"/>
    <x v="35"/>
  </r>
  <r>
    <s v="Id93"/>
    <s v="Farina"/>
    <n v="50.58"/>
    <n v="5.12"/>
    <x v="0"/>
    <x v="0"/>
    <s v="No"/>
    <n v="2"/>
    <x v="0"/>
    <x v="0"/>
    <n v="0"/>
    <d v="1972-06-10T00:00:00"/>
    <x v="92"/>
    <s v="tier - 1"/>
    <s v="tier - 3"/>
    <s v="R1011"/>
    <x v="29"/>
  </r>
  <r>
    <s v="Id94"/>
    <s v="Saunders"/>
    <n v="30.495000000000001"/>
    <n v="4.57"/>
    <x v="1"/>
    <x v="0"/>
    <s v="No"/>
    <n v="0"/>
    <x v="0"/>
    <x v="0"/>
    <n v="3"/>
    <d v="1976-12-26T00:00:00"/>
    <x v="93"/>
    <s v="tier - 1"/>
    <s v="tier - 3"/>
    <s v="R1012"/>
    <x v="17"/>
  </r>
  <r>
    <s v="Id95"/>
    <s v="Kratz"/>
    <n v="48.31"/>
    <n v="9.58"/>
    <x v="1"/>
    <x v="0"/>
    <s v="No"/>
    <n v="2"/>
    <x v="0"/>
    <x v="0"/>
    <n v="0"/>
    <d v="1970-09-25T00:00:00"/>
    <x v="94"/>
    <s v="tier - 1"/>
    <s v="tier - 1"/>
    <s v="R1011"/>
    <x v="2"/>
  </r>
  <r>
    <s v="Id96"/>
    <s v="Boland"/>
    <n v="48.99"/>
    <n v="9.7799999999999994"/>
    <x v="1"/>
    <x v="0"/>
    <s v="No"/>
    <n v="1"/>
    <x v="0"/>
    <x v="0"/>
    <n v="1"/>
    <d v="1975-07-10T00:00:00"/>
    <x v="95"/>
    <s v="tier - 1"/>
    <s v="tier - 3"/>
    <s v="R1012"/>
    <x v="28"/>
  </r>
  <r>
    <s v="Id97"/>
    <s v="Van Hout"/>
    <n v="38.39"/>
    <n v="4.1100000000000003"/>
    <x v="1"/>
    <x v="0"/>
    <s v="No"/>
    <n v="0"/>
    <x v="0"/>
    <x v="0"/>
    <n v="0"/>
    <d v="1985-11-03T00:00:00"/>
    <x v="96"/>
    <s v="tier - 1"/>
    <s v="tier - 2"/>
    <s v="R1013"/>
    <x v="18"/>
  </r>
  <r>
    <s v="Id98"/>
    <s v="Ramsey"/>
    <n v="44.34"/>
    <n v="4.0199999999999996"/>
    <x v="1"/>
    <x v="0"/>
    <s v="No"/>
    <n v="2"/>
    <x v="0"/>
    <x v="0"/>
    <n v="0"/>
    <d v="1966-08-12T00:00:00"/>
    <x v="97"/>
    <s v="tier - 1"/>
    <s v="tier - 3"/>
    <s v="R1011"/>
    <x v="25"/>
  </r>
  <r>
    <s v="Id99"/>
    <s v="Gage"/>
    <n v="41.51"/>
    <n v="6.92"/>
    <x v="0"/>
    <x v="0"/>
    <s v="No"/>
    <n v="0"/>
    <x v="0"/>
    <x v="0"/>
    <n v="0"/>
    <d v="1962-09-04T00:00:00"/>
    <x v="98"/>
    <s v="tier - 1"/>
    <s v="tier - 3"/>
    <s v="R1011"/>
    <x v="5"/>
  </r>
  <r>
    <s v="Id100"/>
    <s v="Gollins"/>
    <n v="48.2"/>
    <n v="4.84"/>
    <x v="0"/>
    <x v="0"/>
    <s v="No"/>
    <n v="0"/>
    <x v="0"/>
    <x v="0"/>
    <n v="2"/>
    <d v="1977-06-27T00:00:00"/>
    <x v="99"/>
    <s v="tier - 1"/>
    <s v="tier - 3"/>
    <s v="R1012"/>
    <x v="1"/>
  </r>
  <r>
    <s v="Id101"/>
    <s v="Benestad"/>
    <n v="35.75"/>
    <n v="8"/>
    <x v="1"/>
    <x v="0"/>
    <s v="No"/>
    <n v="0"/>
    <x v="0"/>
    <x v="0"/>
    <n v="1"/>
    <d v="1981-10-04T00:00:00"/>
    <x v="100"/>
    <s v="tier - 1"/>
    <s v="tier - 3"/>
    <s v="R1013"/>
    <x v="36"/>
  </r>
  <r>
    <s v="Id102"/>
    <s v="Aviv"/>
    <n v="53.81"/>
    <n v="8.77"/>
    <x v="1"/>
    <x v="0"/>
    <s v="No"/>
    <n v="0"/>
    <x v="0"/>
    <x v="0"/>
    <n v="1"/>
    <d v="1981-07-28T00:00:00"/>
    <x v="101"/>
    <s v="tier - 1"/>
    <s v="tier - 2"/>
    <s v="R1011"/>
    <x v="36"/>
  </r>
  <r>
    <s v="Id103"/>
    <s v="Burns"/>
    <n v="49.48"/>
    <n v="4.96"/>
    <x v="0"/>
    <x v="0"/>
    <s v="Yes"/>
    <n v="1"/>
    <x v="0"/>
    <x v="0"/>
    <n v="2"/>
    <d v="1979-08-18T00:00:00"/>
    <x v="102"/>
    <s v="tier - 1"/>
    <s v="tier - 3"/>
    <s v="R1012"/>
    <x v="19"/>
  </r>
  <r>
    <s v="Id104"/>
    <s v="Maldonado"/>
    <n v="34.1"/>
    <n v="4.43"/>
    <x v="1"/>
    <x v="0"/>
    <s v="No"/>
    <n v="0"/>
    <x v="0"/>
    <x v="0"/>
    <n v="4"/>
    <d v="1985-10-21T00:00:00"/>
    <x v="103"/>
    <s v="tier - 1"/>
    <s v="tier - 2"/>
    <s v="R1011"/>
    <x v="18"/>
  </r>
  <r>
    <s v="Id105"/>
    <s v="Yitref"/>
    <n v="35.299999999999997"/>
    <n v="5.82"/>
    <x v="1"/>
    <x v="0"/>
    <s v="Yes"/>
    <n v="1"/>
    <x v="0"/>
    <x v="0"/>
    <n v="2"/>
    <d v="1983-10-14T00:00:00"/>
    <x v="104"/>
    <s v="tier - 1"/>
    <s v="tier - 2"/>
    <s v="R1011"/>
    <x v="33"/>
  </r>
  <r>
    <s v="Id106"/>
    <s v="Loudon-Brown"/>
    <n v="43.83"/>
    <n v="6.03"/>
    <x v="1"/>
    <x v="0"/>
    <s v="No"/>
    <n v="2"/>
    <x v="0"/>
    <x v="0"/>
    <n v="0"/>
    <d v="1966-08-12T00:00:00"/>
    <x v="105"/>
    <s v="tier - 1"/>
    <s v="tier - 3"/>
    <s v="R1011"/>
    <x v="25"/>
  </r>
  <r>
    <s v="Id107"/>
    <s v="Sugathadasa"/>
    <n v="50.07"/>
    <n v="9.27"/>
    <x v="0"/>
    <x v="0"/>
    <s v="No"/>
    <n v="0"/>
    <x v="0"/>
    <x v="0"/>
    <n v="2"/>
    <d v="1978-12-20T00:00:00"/>
    <x v="106"/>
    <s v="tier - 1"/>
    <s v="tier - 3"/>
    <s v="R1011"/>
    <x v="9"/>
  </r>
  <r>
    <s v="Id108"/>
    <s v="Ganley"/>
    <n v="32.774999999999999"/>
    <n v="5.53"/>
    <x v="0"/>
    <x v="0"/>
    <s v="No"/>
    <n v="0"/>
    <x v="0"/>
    <x v="0"/>
    <n v="2"/>
    <d v="1982-12-25T00:00:00"/>
    <x v="107"/>
    <s v="tier - 1"/>
    <s v="tier - 1"/>
    <s v="R1012"/>
    <x v="37"/>
  </r>
  <r>
    <s v="Id109"/>
    <s v="Potter"/>
    <n v="34.104999999999997"/>
    <n v="5.07"/>
    <x v="0"/>
    <x v="0"/>
    <s v="No"/>
    <n v="1"/>
    <x v="0"/>
    <x v="0"/>
    <n v="3"/>
    <d v="1987-08-08T00:00:00"/>
    <x v="108"/>
    <s v="tier - 2"/>
    <s v="tier - 3"/>
    <s v="R1012"/>
    <x v="38"/>
  </r>
  <r>
    <s v="Id110"/>
    <s v="Rasmussen"/>
    <n v="48.93"/>
    <n v="11.17"/>
    <x v="1"/>
    <x v="0"/>
    <s v="No"/>
    <n v="1"/>
    <x v="0"/>
    <x v="0"/>
    <n v="1"/>
    <d v="1975-12-02T00:00:00"/>
    <x v="109"/>
    <s v="tier - 2"/>
    <s v="tier - 2"/>
    <s v="R1011"/>
    <x v="28"/>
  </r>
  <r>
    <s v="Id111"/>
    <s v="Robinson"/>
    <n v="37.07"/>
    <n v="6.14"/>
    <x v="1"/>
    <x v="0"/>
    <s v="No"/>
    <n v="0"/>
    <x v="0"/>
    <x v="0"/>
    <n v="1"/>
    <d v="1985-08-22T00:00:00"/>
    <x v="110"/>
    <s v="tier - 1"/>
    <s v="tier - 2"/>
    <s v="R1013"/>
    <x v="18"/>
  </r>
  <r>
    <s v="Id112"/>
    <s v="Antonopoulos"/>
    <n v="51.51"/>
    <n v="6.26"/>
    <x v="1"/>
    <x v="0"/>
    <s v="Yes"/>
    <n v="1"/>
    <x v="0"/>
    <x v="0"/>
    <n v="3"/>
    <d v="1983-06-01T00:00:00"/>
    <x v="111"/>
    <s v="tier - 2"/>
    <s v="tier - 2"/>
    <s v="R1011"/>
    <x v="37"/>
  </r>
  <r>
    <s v="Id113"/>
    <s v="Groner"/>
    <n v="34.799999999999997"/>
    <n v="4.72"/>
    <x v="1"/>
    <x v="0"/>
    <s v="No"/>
    <n v="0"/>
    <x v="0"/>
    <x v="0"/>
    <n v="2"/>
    <d v="1985-07-17T00:00:00"/>
    <x v="112"/>
    <s v="tier - 2"/>
    <s v="tier - 1"/>
    <s v="R1011"/>
    <x v="18"/>
  </r>
  <r>
    <s v="Id114"/>
    <s v="Zywicki"/>
    <n v="36.67"/>
    <n v="5.18"/>
    <x v="0"/>
    <x v="0"/>
    <s v="No"/>
    <n v="1"/>
    <x v="0"/>
    <x v="0"/>
    <n v="1"/>
    <d v="1987-07-24T00:00:00"/>
    <x v="113"/>
    <s v="tier - 1"/>
    <s v="tier - 1"/>
    <s v="R1014"/>
    <x v="38"/>
  </r>
  <r>
    <s v="Id115"/>
    <s v="Cardinal"/>
    <n v="30.9"/>
    <n v="9.4"/>
    <x v="0"/>
    <x v="0"/>
    <s v="No"/>
    <n v="2"/>
    <x v="0"/>
    <x v="0"/>
    <n v="0"/>
    <d v="1973-12-17T00:00:00"/>
    <x v="114"/>
    <s v="tier - 1"/>
    <s v="tier - 2"/>
    <s v="R1011"/>
    <x v="30"/>
  </r>
  <r>
    <s v="Id116"/>
    <s v="Alleman"/>
    <n v="30.495000000000001"/>
    <n v="6.29"/>
    <x v="0"/>
    <x v="0"/>
    <s v="No"/>
    <n v="0"/>
    <x v="0"/>
    <x v="0"/>
    <n v="1"/>
    <d v="1977-08-12T00:00:00"/>
    <x v="115"/>
    <s v="tier - 2"/>
    <s v="tier - 1"/>
    <s v="R1012"/>
    <x v="1"/>
  </r>
  <r>
    <s v="Id117"/>
    <s v="Stroffolino"/>
    <n v="44.88"/>
    <n v="6.04"/>
    <x v="0"/>
    <x v="0"/>
    <s v="Yes"/>
    <n v="1"/>
    <x v="0"/>
    <x v="0"/>
    <n v="0"/>
    <d v="2003-07-16T00:00:00"/>
    <x v="116"/>
    <s v="tier - 1"/>
    <s v="tier - 1"/>
    <s v="R1013"/>
    <x v="39"/>
  </r>
  <r>
    <s v="Id118"/>
    <s v="Clubb"/>
    <n v="44.32"/>
    <n v="10.55"/>
    <x v="0"/>
    <x v="0"/>
    <s v="No"/>
    <n v="0"/>
    <x v="0"/>
    <x v="0"/>
    <n v="0"/>
    <d v="1968-09-29T00:00:00"/>
    <x v="117"/>
    <s v="tier - 2"/>
    <s v="tier - 2"/>
    <s v="R1011"/>
    <x v="0"/>
  </r>
  <r>
    <s v="Id119"/>
    <s v="McGoogan"/>
    <n v="46.39"/>
    <n v="5.09"/>
    <x v="0"/>
    <x v="0"/>
    <s v="No"/>
    <n v="0"/>
    <x v="0"/>
    <x v="0"/>
    <n v="2"/>
    <d v="1977-12-17T00:00:00"/>
    <x v="118"/>
    <s v="tier - 2"/>
    <s v="tier - 1"/>
    <s v="R1012"/>
    <x v="1"/>
  </r>
  <r>
    <s v="Id120"/>
    <s v="Keflezighi"/>
    <n v="42.13"/>
    <n v="5.2"/>
    <x v="1"/>
    <x v="0"/>
    <s v="No"/>
    <n v="1"/>
    <x v="0"/>
    <x v="0"/>
    <n v="0"/>
    <d v="1995-08-07T00:00:00"/>
    <x v="119"/>
    <s v="tier - 1"/>
    <s v="tier - 3"/>
    <s v="R1013"/>
    <x v="40"/>
  </r>
  <r>
    <s v="Id121"/>
    <s v="Syed"/>
    <n v="30.78"/>
    <n v="8.4499999999999993"/>
    <x v="1"/>
    <x v="0"/>
    <s v="No"/>
    <n v="0"/>
    <x v="0"/>
    <x v="0"/>
    <n v="3"/>
    <d v="1981-07-05T00:00:00"/>
    <x v="120"/>
    <s v="tier - 1"/>
    <s v="tier - 2"/>
    <s v="R1017"/>
    <x v="36"/>
  </r>
  <r>
    <s v="Id122"/>
    <s v="Segal"/>
    <n v="31.35"/>
    <n v="9.5399999999999991"/>
    <x v="0"/>
    <x v="0"/>
    <s v="No"/>
    <n v="0"/>
    <x v="0"/>
    <x v="0"/>
    <n v="1"/>
    <d v="1978-07-12T00:00:00"/>
    <x v="121"/>
    <s v="tier - 1"/>
    <s v="tier - 2"/>
    <s v="R1015"/>
    <x v="9"/>
  </r>
  <r>
    <s v="Id123"/>
    <s v="Defranco"/>
    <n v="41.46"/>
    <n v="4.99"/>
    <x v="1"/>
    <x v="0"/>
    <s v="No"/>
    <n v="2"/>
    <x v="0"/>
    <x v="0"/>
    <n v="0"/>
    <d v="1966-06-24T00:00:00"/>
    <x v="122"/>
    <s v="tier - 2"/>
    <s v="tier - 2"/>
    <s v="R1011"/>
    <x v="25"/>
  </r>
  <r>
    <s v="Id124"/>
    <s v="Kells"/>
    <n v="48"/>
    <n v="10.54"/>
    <x v="0"/>
    <x v="0"/>
    <s v="No"/>
    <n v="0"/>
    <x v="0"/>
    <x v="0"/>
    <n v="2"/>
    <d v="1978-08-05T00:00:00"/>
    <x v="123"/>
    <s v="tier - 2"/>
    <s v="tier - 3"/>
    <s v="R1011"/>
    <x v="9"/>
  </r>
  <r>
    <s v="Id125"/>
    <s v="Lawton"/>
    <n v="49.13"/>
    <n v="4.54"/>
    <x v="0"/>
    <x v="0"/>
    <s v="No"/>
    <n v="0"/>
    <x v="0"/>
    <x v="0"/>
    <n v="3"/>
    <d v="1982-08-16T00:00:00"/>
    <x v="124"/>
    <s v="tier - 2"/>
    <s v="tier - 3"/>
    <s v="R1011"/>
    <x v="37"/>
  </r>
  <r>
    <s v="Id126"/>
    <s v="Bejar"/>
    <n v="37.799999999999997"/>
    <n v="6.29"/>
    <x v="0"/>
    <x v="0"/>
    <s v="No"/>
    <n v="1"/>
    <x v="0"/>
    <x v="0"/>
    <n v="2"/>
    <d v="1992-11-30T00:00:00"/>
    <x v="125"/>
    <s v="tier - 1"/>
    <s v="tier - 3"/>
    <s v="R1011"/>
    <x v="34"/>
  </r>
  <r>
    <s v="Id127"/>
    <s v="Navarro Castro"/>
    <n v="38.299999999999997"/>
    <n v="9.51"/>
    <x v="0"/>
    <x v="0"/>
    <s v="No"/>
    <n v="0"/>
    <x v="0"/>
    <x v="0"/>
    <n v="0"/>
    <d v="1962-07-07T00:00:00"/>
    <x v="126"/>
    <s v="tier - 2"/>
    <s v="tier - 1"/>
    <s v="R1011"/>
    <x v="5"/>
  </r>
  <r>
    <s v="Id128"/>
    <s v="Tice"/>
    <n v="32.774999999999999"/>
    <n v="4.72"/>
    <x v="0"/>
    <x v="0"/>
    <s v="No"/>
    <n v="0"/>
    <x v="0"/>
    <x v="0"/>
    <n v="1"/>
    <d v="1982-08-04T00:00:00"/>
    <x v="127"/>
    <s v="tier - 1"/>
    <s v="tier - 1"/>
    <s v="R1016"/>
    <x v="37"/>
  </r>
  <r>
    <s v="Id129"/>
    <s v="Wolf"/>
    <n v="34.200000000000003"/>
    <n v="5.91"/>
    <x v="1"/>
    <x v="0"/>
    <s v="No"/>
    <n v="0"/>
    <x v="0"/>
    <x v="0"/>
    <n v="1"/>
    <d v="1985-09-20T00:00:00"/>
    <x v="128"/>
    <s v="tier - 1"/>
    <s v="tier - 3"/>
    <s v="R1017"/>
    <x v="18"/>
  </r>
  <r>
    <s v="Id130"/>
    <s v="Oppedal"/>
    <n v="30.2"/>
    <n v="9.58"/>
    <x v="0"/>
    <x v="0"/>
    <s v="No"/>
    <n v="0"/>
    <x v="0"/>
    <x v="0"/>
    <n v="2"/>
    <d v="1978-10-12T00:00:00"/>
    <x v="129"/>
    <s v="tier - 1"/>
    <s v="tier - 1"/>
    <s v="R1011"/>
    <x v="9"/>
  </r>
  <r>
    <s v="Id131"/>
    <s v="Wright"/>
    <n v="48.32"/>
    <n v="5.77"/>
    <x v="0"/>
    <x v="0"/>
    <s v="No"/>
    <n v="0"/>
    <x v="0"/>
    <x v="0"/>
    <n v="2"/>
    <d v="1980-09-24T00:00:00"/>
    <x v="130"/>
    <s v="tier - 2"/>
    <s v="tier - 3"/>
    <s v="R1011"/>
    <x v="26"/>
  </r>
  <r>
    <s v="Id132"/>
    <s v="Ellis"/>
    <n v="44.86"/>
    <n v="4.38"/>
    <x v="1"/>
    <x v="0"/>
    <s v="No"/>
    <n v="0"/>
    <x v="0"/>
    <x v="0"/>
    <n v="2"/>
    <d v="1976-12-15T00:00:00"/>
    <x v="131"/>
    <s v="tier - 2"/>
    <s v="tier - 3"/>
    <s v="R1011"/>
    <x v="17"/>
  </r>
  <r>
    <s v="Id133"/>
    <s v="Taormina"/>
    <n v="52.15"/>
    <n v="5.65"/>
    <x v="0"/>
    <x v="0"/>
    <s v="No"/>
    <n v="1"/>
    <x v="0"/>
    <x v="0"/>
    <n v="3"/>
    <d v="1987-06-16T00:00:00"/>
    <x v="132"/>
    <s v="tier - 2"/>
    <s v="tier - 2"/>
    <s v="R1011"/>
    <x v="38"/>
  </r>
  <r>
    <s v="Id134"/>
    <s v="Lynch"/>
    <n v="41.12"/>
    <n v="7.54"/>
    <x v="1"/>
    <x v="0"/>
    <s v="No"/>
    <n v="0"/>
    <x v="0"/>
    <x v="0"/>
    <n v="0"/>
    <d v="1967-07-30T00:00:00"/>
    <x v="133"/>
    <s v="tier - 1"/>
    <s v="tier - 2"/>
    <s v="R1011"/>
    <x v="23"/>
  </r>
  <r>
    <s v="Id135"/>
    <s v="Tavella"/>
    <n v="38.39"/>
    <n v="5.1100000000000003"/>
    <x v="1"/>
    <x v="0"/>
    <s v="No"/>
    <n v="1"/>
    <x v="0"/>
    <x v="0"/>
    <n v="0"/>
    <d v="1964-06-06T00:00:00"/>
    <x v="134"/>
    <s v="tier - 2"/>
    <s v="tier - 2"/>
    <s v="R1011"/>
    <x v="8"/>
  </r>
  <r>
    <s v="Id136"/>
    <s v="Neufeld"/>
    <n v="46.85"/>
    <n v="4.25"/>
    <x v="0"/>
    <x v="0"/>
    <s v="Yes"/>
    <n v="1"/>
    <x v="0"/>
    <x v="0"/>
    <n v="2"/>
    <d v="1979-12-03T00:00:00"/>
    <x v="135"/>
    <s v="tier - 2"/>
    <s v="tier - 1"/>
    <s v="R1011"/>
    <x v="19"/>
  </r>
  <r>
    <s v="Id137"/>
    <s v="Walhovd"/>
    <n v="42.24"/>
    <n v="5.55"/>
    <x v="0"/>
    <x v="1"/>
    <s v="No"/>
    <n v="1"/>
    <x v="0"/>
    <x v="0"/>
    <n v="0"/>
    <d v="2004-12-05T00:00:00"/>
    <x v="136"/>
    <s v="tier - 2"/>
    <s v="tier - 2"/>
    <s v="R1013"/>
    <x v="41"/>
  </r>
  <r>
    <s v="Id138"/>
    <s v="Washburn"/>
    <n v="34.39"/>
    <n v="5.78"/>
    <x v="0"/>
    <x v="0"/>
    <s v="No"/>
    <n v="0"/>
    <x v="0"/>
    <x v="0"/>
    <n v="3"/>
    <d v="1991-11-08T00:00:00"/>
    <x v="137"/>
    <s v="tier - 1"/>
    <s v="tier - 2"/>
    <s v="R1012"/>
    <x v="42"/>
  </r>
  <r>
    <s v="Id139"/>
    <s v="Mroz"/>
    <n v="42.89"/>
    <n v="5.28"/>
    <x v="1"/>
    <x v="0"/>
    <s v="No"/>
    <n v="0"/>
    <x v="0"/>
    <x v="0"/>
    <n v="2"/>
    <d v="1976-06-15T00:00:00"/>
    <x v="138"/>
    <s v="tier - 2"/>
    <s v="tier - 2"/>
    <s v="R1012"/>
    <x v="17"/>
  </r>
  <r>
    <s v="Id140"/>
    <s v="Canaday"/>
    <n v="36.299999999999997"/>
    <n v="5.39"/>
    <x v="0"/>
    <x v="0"/>
    <s v="No"/>
    <n v="0"/>
    <x v="0"/>
    <x v="0"/>
    <n v="2"/>
    <d v="1991-11-02T00:00:00"/>
    <x v="139"/>
    <s v="tier - 2"/>
    <s v="tier - 2"/>
    <s v="R1011"/>
    <x v="42"/>
  </r>
  <r>
    <s v="Id141"/>
    <s v="Atkins"/>
    <n v="35.200000000000003"/>
    <n v="8.01"/>
    <x v="1"/>
    <x v="0"/>
    <s v="No"/>
    <n v="1"/>
    <x v="0"/>
    <x v="0"/>
    <n v="1"/>
    <d v="1986-07-20T00:00:00"/>
    <x v="140"/>
    <s v="tier - 1"/>
    <s v="tier - 3"/>
    <s v="R1013"/>
    <x v="27"/>
  </r>
  <r>
    <s v="Id142"/>
    <s v="Kropelnicki"/>
    <n v="53.62"/>
    <n v="5.21"/>
    <x v="0"/>
    <x v="0"/>
    <s v="No"/>
    <n v="0"/>
    <x v="0"/>
    <x v="0"/>
    <n v="3"/>
    <d v="1990-07-13T00:00:00"/>
    <x v="141"/>
    <s v="tier - 2"/>
    <s v="tier - 2"/>
    <s v="R1011"/>
    <x v="3"/>
  </r>
  <r>
    <s v="Id143"/>
    <s v="Braund"/>
    <n v="36.67"/>
    <n v="6.27"/>
    <x v="0"/>
    <x v="0"/>
    <s v="No"/>
    <n v="0"/>
    <x v="0"/>
    <x v="0"/>
    <n v="2"/>
    <d v="1999-11-12T00:00:00"/>
    <x v="142"/>
    <s v="tier - 2"/>
    <s v="tier - 2"/>
    <s v="R1024"/>
    <x v="35"/>
  </r>
  <r>
    <s v="Id144"/>
    <s v="Anderson"/>
    <n v="33.4"/>
    <n v="10.73"/>
    <x v="1"/>
    <x v="0"/>
    <s v="No"/>
    <n v="1"/>
    <x v="0"/>
    <x v="0"/>
    <n v="2"/>
    <d v="1986-06-21T00:00:00"/>
    <x v="143"/>
    <s v="tier - 1"/>
    <s v="tier - 2"/>
    <s v="R1011"/>
    <x v="27"/>
  </r>
  <r>
    <s v="Id145"/>
    <s v="Bilbrey"/>
    <n v="42.71"/>
    <n v="10.52"/>
    <x v="0"/>
    <x v="0"/>
    <s v="No"/>
    <n v="0"/>
    <x v="0"/>
    <x v="0"/>
    <n v="0"/>
    <d v="1971-12-23T00:00:00"/>
    <x v="144"/>
    <s v="tier - 2"/>
    <s v="tier - 1"/>
    <s v="R1011"/>
    <x v="14"/>
  </r>
  <r>
    <s v="Id146"/>
    <s v="Curtis"/>
    <n v="41.52"/>
    <n v="11.82"/>
    <x v="1"/>
    <x v="0"/>
    <s v="No"/>
    <n v="2"/>
    <x v="0"/>
    <x v="0"/>
    <n v="0"/>
    <d v="1970-08-22T00:00:00"/>
    <x v="145"/>
    <s v="tier - 2"/>
    <s v="tier - 3"/>
    <s v="R1011"/>
    <x v="2"/>
  </r>
  <r>
    <s v="Id147"/>
    <s v="Meyer"/>
    <n v="39.4"/>
    <n v="6.76"/>
    <x v="0"/>
    <x v="0"/>
    <s v="No"/>
    <n v="0"/>
    <x v="0"/>
    <x v="0"/>
    <n v="2"/>
    <d v="2002-09-17T00:00:00"/>
    <x v="146"/>
    <s v="tier - 1"/>
    <s v="tier - 3"/>
    <s v="R1011"/>
    <x v="43"/>
  </r>
  <r>
    <s v="Id148"/>
    <s v="Bardeesy"/>
    <n v="46.45"/>
    <n v="5.62"/>
    <x v="0"/>
    <x v="0"/>
    <s v="No"/>
    <n v="0"/>
    <x v="0"/>
    <x v="0"/>
    <n v="2"/>
    <d v="1980-06-12T00:00:00"/>
    <x v="147"/>
    <s v="tier - 1"/>
    <s v="tier - 3"/>
    <s v="R1011"/>
    <x v="26"/>
  </r>
  <r>
    <s v="Id149"/>
    <s v="Shanahan"/>
    <n v="35.75"/>
    <n v="4.1900000000000004"/>
    <x v="0"/>
    <x v="0"/>
    <s v="No"/>
    <n v="0"/>
    <x v="0"/>
    <x v="0"/>
    <n v="1"/>
    <d v="1989-10-30T00:00:00"/>
    <x v="148"/>
    <s v="tier - 1"/>
    <s v="tier - 2"/>
    <s v="R1013"/>
    <x v="4"/>
  </r>
  <r>
    <s v="Id150"/>
    <s v="Sutter"/>
    <n v="26.07"/>
    <n v="5.32"/>
    <x v="0"/>
    <x v="0"/>
    <s v="No"/>
    <n v="0"/>
    <x v="0"/>
    <x v="1"/>
    <n v="1"/>
    <d v="1980-08-16T00:00:00"/>
    <x v="149"/>
    <s v="tier - 1"/>
    <s v="tier - 2"/>
    <s v="R1013"/>
    <x v="26"/>
  </r>
  <r>
    <s v="Id151"/>
    <s v="Yesian"/>
    <n v="36.54"/>
    <n v="4.46"/>
    <x v="1"/>
    <x v="0"/>
    <s v="No"/>
    <n v="1"/>
    <x v="0"/>
    <x v="0"/>
    <n v="0"/>
    <d v="1964-06-16T00:00:00"/>
    <x v="150"/>
    <s v="tier - 2"/>
    <s v="tier - 3"/>
    <s v="R1011"/>
    <x v="13"/>
  </r>
  <r>
    <s v="Id152"/>
    <s v="Meers"/>
    <n v="51.64"/>
    <n v="5.65"/>
    <x v="0"/>
    <x v="0"/>
    <s v="No"/>
    <n v="0"/>
    <x v="0"/>
    <x v="0"/>
    <n v="3"/>
    <d v="1989-09-08T00:00:00"/>
    <x v="151"/>
    <s v="tier - 2"/>
    <s v="tier - 3"/>
    <s v="R1011"/>
    <x v="4"/>
  </r>
  <r>
    <s v="Id153"/>
    <s v="Conlon"/>
    <n v="42.83"/>
    <n v="6.04"/>
    <x v="0"/>
    <x v="0"/>
    <s v="No"/>
    <n v="2"/>
    <x v="0"/>
    <x v="0"/>
    <n v="0"/>
    <d v="1972-11-19T00:00:00"/>
    <x v="152"/>
    <s v="tier - 2"/>
    <s v="tier - 2"/>
    <s v="R1011"/>
    <x v="29"/>
  </r>
  <r>
    <s v="Id154"/>
    <s v="Arnstein"/>
    <n v="40.15"/>
    <n v="5.76"/>
    <x v="0"/>
    <x v="0"/>
    <s v="No"/>
    <n v="1"/>
    <x v="0"/>
    <x v="0"/>
    <n v="0"/>
    <d v="1998-07-29T00:00:00"/>
    <x v="153"/>
    <s v="tier - 1"/>
    <s v="tier - 3"/>
    <s v="R1013"/>
    <x v="44"/>
  </r>
  <r>
    <s v="Id155"/>
    <s v="Jurek"/>
    <n v="27.8"/>
    <n v="4.3600000000000003"/>
    <x v="0"/>
    <x v="0"/>
    <s v="Yes"/>
    <n v="1"/>
    <x v="0"/>
    <x v="1"/>
    <n v="0"/>
    <d v="1979-09-09T00:00:00"/>
    <x v="154"/>
    <s v="tier - 1"/>
    <s v="tier - 2"/>
    <s v="R1011"/>
    <x v="19"/>
  </r>
  <r>
    <s v="Id156"/>
    <s v="Thill"/>
    <n v="45.81"/>
    <n v="4.76"/>
    <x v="1"/>
    <x v="0"/>
    <s v="Yes"/>
    <n v="1"/>
    <x v="0"/>
    <x v="0"/>
    <n v="3"/>
    <d v="1983-07-26T00:00:00"/>
    <x v="155"/>
    <s v="tier - 2"/>
    <s v="tier - 2"/>
    <s v="R1011"/>
    <x v="33"/>
  </r>
  <r>
    <s v="Id157"/>
    <s v="Glaz"/>
    <n v="34.43"/>
    <n v="10.82"/>
    <x v="1"/>
    <x v="0"/>
    <s v="No"/>
    <n v="1"/>
    <x v="0"/>
    <x v="0"/>
    <n v="0"/>
    <d v="1986-08-15T00:00:00"/>
    <x v="156"/>
    <s v="tier - 1"/>
    <s v="tier - 1"/>
    <s v="R1013"/>
    <x v="27"/>
  </r>
  <r>
    <s v="Id158"/>
    <s v="Sampson"/>
    <n v="41.33"/>
    <n v="4.01"/>
    <x v="1"/>
    <x v="0"/>
    <s v="No"/>
    <n v="0"/>
    <x v="0"/>
    <x v="0"/>
    <n v="2"/>
    <d v="1976-09-18T00:00:00"/>
    <x v="157"/>
    <s v="tier - 2"/>
    <s v="tier - 2"/>
    <s v="R1011"/>
    <x v="17"/>
  </r>
  <r>
    <s v="Id159"/>
    <s v="Duliba"/>
    <n v="31.92"/>
    <n v="5.12"/>
    <x v="1"/>
    <x v="0"/>
    <s v="No"/>
    <n v="1"/>
    <x v="0"/>
    <x v="0"/>
    <n v="1"/>
    <d v="1988-10-10T00:00:00"/>
    <x v="158"/>
    <s v="tier - 2"/>
    <s v="tier - 3"/>
    <s v="R1023"/>
    <x v="24"/>
  </r>
  <r>
    <s v="Id160"/>
    <s v="Tanguay"/>
    <n v="39.799999999999997"/>
    <n v="10.54"/>
    <x v="1"/>
    <x v="0"/>
    <s v="No"/>
    <n v="2"/>
    <x v="0"/>
    <x v="0"/>
    <n v="0"/>
    <d v="1970-10-28T00:00:00"/>
    <x v="159"/>
    <s v="tier - 2"/>
    <s v="tier - 3"/>
    <s v="R1011"/>
    <x v="2"/>
  </r>
  <r>
    <s v="Id161"/>
    <s v="McClelland"/>
    <n v="42.82"/>
    <n v="4.21"/>
    <x v="0"/>
    <x v="0"/>
    <s v="No"/>
    <n v="0"/>
    <x v="0"/>
    <x v="0"/>
    <n v="3"/>
    <d v="1982-06-20T00:00:00"/>
    <x v="160"/>
    <s v="tier - 2"/>
    <s v="tier - 2"/>
    <s v="R1012"/>
    <x v="37"/>
  </r>
  <r>
    <s v="Id162"/>
    <s v="Gorman"/>
    <n v="33.630000000000003"/>
    <n v="5.42"/>
    <x v="0"/>
    <x v="0"/>
    <s v="No"/>
    <n v="0"/>
    <x v="0"/>
    <x v="0"/>
    <n v="1"/>
    <d v="1990-11-16T00:00:00"/>
    <x v="161"/>
    <s v="tier - 1"/>
    <s v="tier - 2"/>
    <s v="R1019"/>
    <x v="3"/>
  </r>
  <r>
    <s v="Id163"/>
    <s v="Nishimura"/>
    <n v="37.07"/>
    <n v="4.28"/>
    <x v="0"/>
    <x v="1"/>
    <s v="No"/>
    <n v="1"/>
    <x v="0"/>
    <x v="0"/>
    <n v="2"/>
    <d v="2000-10-12T00:00:00"/>
    <x v="162"/>
    <s v="tier - 1"/>
    <s v="tier - 1"/>
    <s v="R1013"/>
    <x v="22"/>
  </r>
  <r>
    <s v="Id164"/>
    <s v="Brimble"/>
    <n v="35.625"/>
    <n v="8.9"/>
    <x v="0"/>
    <x v="0"/>
    <s v="No"/>
    <n v="0"/>
    <x v="0"/>
    <x v="0"/>
    <n v="3"/>
    <d v="2002-09-27T00:00:00"/>
    <x v="163"/>
    <s v="tier - 1"/>
    <s v="tier - 2"/>
    <s v="R1012"/>
    <x v="43"/>
  </r>
  <r>
    <s v="Id165"/>
    <s v="Trenk"/>
    <n v="42.69"/>
    <n v="4.8899999999999997"/>
    <x v="0"/>
    <x v="0"/>
    <s v="Yes"/>
    <n v="1"/>
    <x v="0"/>
    <x v="0"/>
    <n v="2"/>
    <d v="1979-08-03T00:00:00"/>
    <x v="164"/>
    <s v="tier - 2"/>
    <s v="tier - 1"/>
    <s v="R1011"/>
    <x v="19"/>
  </r>
  <r>
    <s v="Id166"/>
    <s v="Wittmann"/>
    <n v="37.869999999999997"/>
    <n v="4.29"/>
    <x v="1"/>
    <x v="0"/>
    <s v="Yes"/>
    <n v="1"/>
    <x v="0"/>
    <x v="0"/>
    <n v="0"/>
    <d v="1969-10-30T00:00:00"/>
    <x v="165"/>
    <s v="tier - 1"/>
    <s v="tier - 3"/>
    <s v="R1011"/>
    <x v="16"/>
  </r>
  <r>
    <s v="Id167"/>
    <s v="Tremblay"/>
    <n v="40.61"/>
    <n v="8"/>
    <x v="1"/>
    <x v="0"/>
    <s v="No"/>
    <n v="1"/>
    <x v="0"/>
    <x v="0"/>
    <n v="1"/>
    <d v="1975-11-09T00:00:00"/>
    <x v="166"/>
    <s v="tier - 2"/>
    <s v="tier - 3"/>
    <s v="R1011"/>
    <x v="28"/>
  </r>
  <r>
    <s v="Id168"/>
    <s v="Scofield"/>
    <n v="30.78"/>
    <n v="4.67"/>
    <x v="1"/>
    <x v="0"/>
    <s v="No"/>
    <n v="0"/>
    <x v="0"/>
    <x v="0"/>
    <n v="0"/>
    <d v="1985-11-17T00:00:00"/>
    <x v="167"/>
    <s v="tier - 2"/>
    <s v="tier - 1"/>
    <s v="R1024"/>
    <x v="18"/>
  </r>
  <r>
    <s v="Id169"/>
    <s v="Yost"/>
    <n v="49.49"/>
    <n v="4.5"/>
    <x v="0"/>
    <x v="0"/>
    <s v="No"/>
    <n v="0"/>
    <x v="0"/>
    <x v="0"/>
    <n v="3"/>
    <d v="1990-10-17T00:00:00"/>
    <x v="168"/>
    <s v="tier - 2"/>
    <s v="tier - 2"/>
    <s v="R1011"/>
    <x v="3"/>
  </r>
  <r>
    <s v="Id170"/>
    <s v="Torphy"/>
    <n v="37.619999999999997"/>
    <n v="6.32"/>
    <x v="1"/>
    <x v="1"/>
    <s v="No"/>
    <n v="2"/>
    <x v="0"/>
    <x v="0"/>
    <n v="1"/>
    <d v="2000-09-05T00:00:00"/>
    <x v="169"/>
    <s v="tier - 1"/>
    <s v="tier - 3"/>
    <s v="R1011"/>
    <x v="22"/>
  </r>
  <r>
    <s v="Id171"/>
    <s v="Busby"/>
    <n v="36.08"/>
    <n v="6.1"/>
    <x v="1"/>
    <x v="0"/>
    <s v="No"/>
    <n v="1"/>
    <x v="0"/>
    <x v="0"/>
    <n v="0"/>
    <d v="1995-10-30T00:00:00"/>
    <x v="170"/>
    <s v="tier - 2"/>
    <s v="tier - 2"/>
    <s v="R1013"/>
    <x v="40"/>
  </r>
  <r>
    <s v="Id172"/>
    <s v="Nguyen"/>
    <n v="33.5"/>
    <n v="5.4"/>
    <x v="0"/>
    <x v="0"/>
    <s v="No"/>
    <n v="0"/>
    <x v="0"/>
    <x v="0"/>
    <n v="0"/>
    <d v="1989-06-10T00:00:00"/>
    <x v="171"/>
    <s v="tier - 2"/>
    <s v="tier - 3"/>
    <s v="R1011"/>
    <x v="4"/>
  </r>
  <r>
    <s v="Id173"/>
    <s v="Hanley"/>
    <n v="47.46"/>
    <n v="6.24"/>
    <x v="1"/>
    <x v="0"/>
    <s v="No"/>
    <n v="1"/>
    <x v="0"/>
    <x v="0"/>
    <n v="3"/>
    <d v="1988-12-17T00:00:00"/>
    <x v="172"/>
    <s v="tier - 2"/>
    <s v="tier - 1"/>
    <s v="R1011"/>
    <x v="24"/>
  </r>
  <r>
    <s v="Id174"/>
    <s v="Scheer"/>
    <n v="49.24"/>
    <n v="4.45"/>
    <x v="0"/>
    <x v="0"/>
    <s v="No"/>
    <n v="0"/>
    <x v="0"/>
    <x v="0"/>
    <n v="3"/>
    <d v="1991-11-01T00:00:00"/>
    <x v="173"/>
    <s v="tier - 2"/>
    <s v="tier - 2"/>
    <s v="R1011"/>
    <x v="42"/>
  </r>
  <r>
    <s v="Id175"/>
    <s v="Rankin"/>
    <n v="54.4"/>
    <n v="5.22"/>
    <x v="0"/>
    <x v="0"/>
    <s v="No"/>
    <n v="1"/>
    <x v="0"/>
    <x v="0"/>
    <n v="0"/>
    <d v="1992-09-13T00:00:00"/>
    <x v="174"/>
    <s v="tier - 2"/>
    <s v="tier - 3"/>
    <s v="R1011"/>
    <x v="34"/>
  </r>
  <r>
    <s v="Id176"/>
    <s v="Ricardi"/>
    <n v="35.53"/>
    <n v="4.6100000000000003"/>
    <x v="0"/>
    <x v="0"/>
    <s v="No"/>
    <n v="1"/>
    <x v="0"/>
    <x v="0"/>
    <n v="0"/>
    <d v="1992-08-25T00:00:00"/>
    <x v="175"/>
    <s v="tier - 1"/>
    <s v="tier - 1"/>
    <s v="R1013"/>
    <x v="34"/>
  </r>
  <r>
    <s v="Id177"/>
    <s v="Karkos"/>
    <n v="39.729999999999997"/>
    <n v="6.24"/>
    <x v="0"/>
    <x v="0"/>
    <s v="No"/>
    <n v="0"/>
    <x v="0"/>
    <x v="0"/>
    <n v="2"/>
    <d v="1977-08-13T00:00:00"/>
    <x v="176"/>
    <s v="tier - 2"/>
    <s v="tier - 1"/>
    <s v="R1011"/>
    <x v="1"/>
  </r>
  <r>
    <s v="Id178"/>
    <s v="Price-Dierksen"/>
    <n v="35.68"/>
    <n v="10.039999999999999"/>
    <x v="0"/>
    <x v="0"/>
    <s v="No"/>
    <n v="0"/>
    <x v="0"/>
    <x v="0"/>
    <n v="0"/>
    <d v="1968-10-22T00:00:00"/>
    <x v="177"/>
    <s v="tier - 2"/>
    <s v="tier - 1"/>
    <s v="R1011"/>
    <x v="0"/>
  </r>
  <r>
    <s v="Id179"/>
    <s v="Knispel"/>
    <n v="48.86"/>
    <n v="6.09"/>
    <x v="0"/>
    <x v="0"/>
    <s v="No"/>
    <n v="0"/>
    <x v="0"/>
    <x v="0"/>
    <n v="3"/>
    <d v="1991-06-10T00:00:00"/>
    <x v="178"/>
    <s v="tier - 2"/>
    <s v="tier - 2"/>
    <s v="R1011"/>
    <x v="42"/>
  </r>
  <r>
    <s v="Id180"/>
    <s v="King"/>
    <n v="34.799999999999997"/>
    <n v="11.4"/>
    <x v="1"/>
    <x v="0"/>
    <s v="Yes"/>
    <n v="1"/>
    <x v="1"/>
    <x v="0"/>
    <n v="2"/>
    <d v="1963-07-24T00:00:00"/>
    <x v="179"/>
    <s v="tier - 2"/>
    <s v="tier - 2"/>
    <s v="R1011"/>
    <x v="8"/>
  </r>
  <r>
    <s v="Id181"/>
    <s v="Samuelson"/>
    <n v="32.49"/>
    <n v="4.29"/>
    <x v="0"/>
    <x v="0"/>
    <s v="Yes"/>
    <n v="1"/>
    <x v="0"/>
    <x v="0"/>
    <n v="0"/>
    <d v="2003-06-21T00:00:00"/>
    <x v="180"/>
    <s v="tier - 2"/>
    <s v="tier - 1"/>
    <s v="R1012"/>
    <x v="39"/>
  </r>
  <r>
    <s v="Id182"/>
    <s v="Fredsall"/>
    <n v="39"/>
    <n v="5.7"/>
    <x v="0"/>
    <x v="0"/>
    <s v="No"/>
    <n v="2"/>
    <x v="0"/>
    <x v="0"/>
    <n v="0"/>
    <d v="1972-12-05T00:00:00"/>
    <x v="181"/>
    <s v="tier - 1"/>
    <s v="tier - 3"/>
    <s v="R1011"/>
    <x v="29"/>
  </r>
  <r>
    <s v="Id183"/>
    <s v="Eggleston"/>
    <n v="35.299999999999997"/>
    <n v="6.09"/>
    <x v="0"/>
    <x v="0"/>
    <s v="No"/>
    <n v="1"/>
    <x v="0"/>
    <x v="0"/>
    <n v="0"/>
    <d v="1992-07-04T00:00:00"/>
    <x v="182"/>
    <s v="tier - 2"/>
    <s v="tier - 3"/>
    <s v="R1011"/>
    <x v="34"/>
  </r>
  <r>
    <s v="Id184"/>
    <s v="Palombaro"/>
    <n v="33.42"/>
    <n v="10.67"/>
    <x v="0"/>
    <x v="0"/>
    <s v="No"/>
    <n v="0"/>
    <x v="0"/>
    <x v="0"/>
    <n v="0"/>
    <d v="1965-12-28T00:00:00"/>
    <x v="183"/>
    <s v="tier - 2"/>
    <s v="tier - 1"/>
    <s v="R1011"/>
    <x v="11"/>
  </r>
  <r>
    <s v="Id185"/>
    <s v="Silva"/>
    <n v="37.18"/>
    <n v="6.75"/>
    <x v="1"/>
    <x v="0"/>
    <s v="No"/>
    <n v="2"/>
    <x v="0"/>
    <x v="0"/>
    <n v="0"/>
    <d v="1970-07-14T00:00:00"/>
    <x v="184"/>
    <s v="tier - 1"/>
    <s v="tier - 1"/>
    <s v="R1011"/>
    <x v="2"/>
  </r>
  <r>
    <s v="Id186"/>
    <s v="Bugala"/>
    <n v="33.33"/>
    <n v="9.26"/>
    <x v="1"/>
    <x v="0"/>
    <s v="No"/>
    <n v="2"/>
    <x v="1"/>
    <x v="0"/>
    <n v="4"/>
    <d v="1961-07-29T00:00:00"/>
    <x v="185"/>
    <s v="tier - 2"/>
    <s v="tier - 2"/>
    <s v="R1013"/>
    <x v="12"/>
  </r>
  <r>
    <s v="Id187"/>
    <s v="Dublin"/>
    <n v="53.21"/>
    <n v="4.2699999999999996"/>
    <x v="0"/>
    <x v="0"/>
    <s v="No"/>
    <n v="1"/>
    <x v="0"/>
    <x v="0"/>
    <n v="0"/>
    <d v="1992-10-09T00:00:00"/>
    <x v="186"/>
    <s v="tier - 1"/>
    <s v="tier - 2"/>
    <s v="R1011"/>
    <x v="34"/>
  </r>
  <r>
    <s v="Id188"/>
    <s v="Cleland"/>
    <n v="38.729999999999997"/>
    <n v="11.51"/>
    <x v="0"/>
    <x v="0"/>
    <s v="No"/>
    <n v="2"/>
    <x v="0"/>
    <x v="0"/>
    <n v="0"/>
    <d v="1973-08-09T00:00:00"/>
    <x v="187"/>
    <s v="tier - 2"/>
    <s v="tier - 3"/>
    <s v="R1011"/>
    <x v="30"/>
  </r>
  <r>
    <s v="Id189"/>
    <s v="Evans"/>
    <n v="29.73"/>
    <n v="7.22"/>
    <x v="0"/>
    <x v="0"/>
    <s v="No"/>
    <n v="0"/>
    <x v="0"/>
    <x v="1"/>
    <n v="0"/>
    <d v="1962-11-19T00:00:00"/>
    <x v="188"/>
    <s v="tier - 2"/>
    <s v="tier - 2"/>
    <s v="R1011"/>
    <x v="5"/>
  </r>
  <r>
    <s v="Id190"/>
    <s v="Boyd"/>
    <n v="34.700000000000003"/>
    <n v="4.37"/>
    <x v="0"/>
    <x v="0"/>
    <s v="Yes"/>
    <n v="1"/>
    <x v="0"/>
    <x v="0"/>
    <n v="2"/>
    <d v="2003-12-09T00:00:00"/>
    <x v="189"/>
    <s v="tier - 2"/>
    <s v="tier - 3"/>
    <s v="R1011"/>
    <x v="39"/>
  </r>
  <r>
    <s v="Id191"/>
    <s v="Roulier"/>
    <n v="38.28"/>
    <n v="11.56"/>
    <x v="1"/>
    <x v="0"/>
    <s v="No"/>
    <n v="1"/>
    <x v="0"/>
    <x v="0"/>
    <n v="1"/>
    <d v="1975-06-05T00:00:00"/>
    <x v="190"/>
    <s v="tier - 1"/>
    <s v="tier - 2"/>
    <s v="R1011"/>
    <x v="20"/>
  </r>
  <r>
    <s v="Id192"/>
    <s v="Mullins"/>
    <n v="33.57"/>
    <n v="8.82"/>
    <x v="1"/>
    <x v="0"/>
    <s v="No"/>
    <n v="0"/>
    <x v="0"/>
    <x v="0"/>
    <n v="0"/>
    <d v="1967-10-18T00:00:00"/>
    <x v="191"/>
    <s v="tier - 1"/>
    <s v="tier - 3"/>
    <s v="R1011"/>
    <x v="23"/>
  </r>
  <r>
    <s v="Id193"/>
    <s v="Hofmann"/>
    <n v="52.06"/>
    <n v="4.6900000000000004"/>
    <x v="0"/>
    <x v="0"/>
    <s v="No"/>
    <n v="1"/>
    <x v="0"/>
    <x v="0"/>
    <n v="0"/>
    <d v="1992-06-16T00:00:00"/>
    <x v="192"/>
    <s v="tier - 2"/>
    <s v="tier - 2"/>
    <s v="R1011"/>
    <x v="34"/>
  </r>
  <r>
    <s v="Id194"/>
    <s v="Garcia Garcia"/>
    <n v="38.17"/>
    <n v="4.53"/>
    <x v="0"/>
    <x v="1"/>
    <s v="No"/>
    <n v="1"/>
    <x v="0"/>
    <x v="0"/>
    <n v="0"/>
    <d v="2004-12-25T00:00:00"/>
    <x v="193"/>
    <s v="tier - 1"/>
    <s v="tier - 2"/>
    <s v="R1013"/>
    <x v="41"/>
  </r>
  <r>
    <s v="Id195"/>
    <s v="Klecker"/>
    <n v="36.954999999999998"/>
    <n v="5.84"/>
    <x v="0"/>
    <x v="0"/>
    <s v="Yes"/>
    <n v="1"/>
    <x v="0"/>
    <x v="0"/>
    <n v="0"/>
    <d v="2003-09-05T00:00:00"/>
    <x v="194"/>
    <s v="tier - 1"/>
    <s v="tier - 1"/>
    <s v="R1012"/>
    <x v="39"/>
  </r>
  <r>
    <s v="Id196"/>
    <s v="Cancre"/>
    <n v="34.4"/>
    <n v="4.9000000000000004"/>
    <x v="0"/>
    <x v="0"/>
    <s v="Yes"/>
    <n v="1"/>
    <x v="0"/>
    <x v="0"/>
    <n v="0"/>
    <d v="1993-12-28T00:00:00"/>
    <x v="195"/>
    <s v="tier - 1"/>
    <s v="tier - 3"/>
    <s v="R1011"/>
    <x v="21"/>
  </r>
  <r>
    <s v="Id197"/>
    <s v="Denucci"/>
    <n v="31.73"/>
    <n v="4.3"/>
    <x v="0"/>
    <x v="0"/>
    <s v="No"/>
    <n v="0"/>
    <x v="0"/>
    <x v="0"/>
    <n v="3"/>
    <d v="1999-10-01T00:00:00"/>
    <x v="196"/>
    <s v="tier - 1"/>
    <s v="tier - 3"/>
    <s v="R1016"/>
    <x v="35"/>
  </r>
  <r>
    <s v="Id198"/>
    <s v="Saldana"/>
    <n v="36.64"/>
    <n v="11.34"/>
    <x v="0"/>
    <x v="0"/>
    <s v="No"/>
    <n v="0"/>
    <x v="0"/>
    <x v="0"/>
    <n v="0"/>
    <d v="1974-12-06T00:00:00"/>
    <x v="197"/>
    <s v="tier - 2"/>
    <s v="tier - 3"/>
    <s v="R1012"/>
    <x v="20"/>
  </r>
  <r>
    <s v="Id199"/>
    <s v="Weinberg"/>
    <n v="36.85"/>
    <n v="5.88"/>
    <x v="0"/>
    <x v="1"/>
    <s v="No"/>
    <n v="1"/>
    <x v="0"/>
    <x v="0"/>
    <n v="0"/>
    <d v="2004-08-30T00:00:00"/>
    <x v="198"/>
    <s v="tier - 2"/>
    <s v="tier - 2"/>
    <s v="R1013"/>
    <x v="41"/>
  </r>
  <r>
    <s v="Id200"/>
    <s v="Walsh"/>
    <n v="33.33"/>
    <n v="5.01"/>
    <x v="1"/>
    <x v="0"/>
    <s v="Yes"/>
    <n v="1"/>
    <x v="0"/>
    <x v="0"/>
    <n v="2"/>
    <d v="1997-06-12T00:00:00"/>
    <x v="199"/>
    <s v="tier - 1"/>
    <s v="tier - 3"/>
    <s v="R1013"/>
    <x v="31"/>
  </r>
  <r>
    <s v="Id201"/>
    <s v="Pasten"/>
    <n v="39.14"/>
    <n v="4.4000000000000004"/>
    <x v="0"/>
    <x v="0"/>
    <s v="Yes"/>
    <n v="1"/>
    <x v="0"/>
    <x v="0"/>
    <n v="2"/>
    <d v="1979-11-04T00:00:00"/>
    <x v="200"/>
    <s v="tier - 2"/>
    <s v="tier - 2"/>
    <s v="R1011"/>
    <x v="19"/>
  </r>
  <r>
    <s v="Id202"/>
    <s v="LaBelle"/>
    <n v="32.9"/>
    <n v="6.26"/>
    <x v="1"/>
    <x v="0"/>
    <s v="No"/>
    <n v="0"/>
    <x v="0"/>
    <x v="0"/>
    <n v="2"/>
    <d v="1996-08-20T00:00:00"/>
    <x v="201"/>
    <s v="tier - 1"/>
    <s v="tier - 1"/>
    <s v="R1011"/>
    <x v="45"/>
  </r>
  <r>
    <s v="Id203"/>
    <s v="Guzman"/>
    <n v="29.78"/>
    <n v="10.27"/>
    <x v="1"/>
    <x v="0"/>
    <s v="Yes"/>
    <n v="1"/>
    <x v="0"/>
    <x v="1"/>
    <n v="0"/>
    <d v="1963-07-22T00:00:00"/>
    <x v="202"/>
    <s v="tier - 2"/>
    <s v="tier - 1"/>
    <s v="R1011"/>
    <x v="8"/>
  </r>
  <r>
    <s v="Id204"/>
    <s v="Turnbull"/>
    <n v="32.78"/>
    <n v="5.27"/>
    <x v="0"/>
    <x v="0"/>
    <s v="No"/>
    <n v="0"/>
    <x v="0"/>
    <x v="0"/>
    <n v="2"/>
    <d v="1999-09-04T00:00:00"/>
    <x v="203"/>
    <s v="tier - 2"/>
    <s v="tier - 3"/>
    <s v="R1013"/>
    <x v="35"/>
  </r>
  <r>
    <s v="Id205"/>
    <s v="Aguero"/>
    <n v="41.65"/>
    <n v="10.73"/>
    <x v="1"/>
    <x v="0"/>
    <s v="No"/>
    <n v="0"/>
    <x v="0"/>
    <x v="0"/>
    <n v="1"/>
    <d v="1981-11-22T00:00:00"/>
    <x v="204"/>
    <s v="tier - 1"/>
    <s v="tier - 3"/>
    <s v="R1011"/>
    <x v="36"/>
  </r>
  <r>
    <s v="Id206"/>
    <s v="Woodward"/>
    <n v="50.79"/>
    <n v="4.45"/>
    <x v="0"/>
    <x v="0"/>
    <s v="No"/>
    <n v="1"/>
    <x v="0"/>
    <x v="0"/>
    <n v="0"/>
    <d v="1992-06-18T00:00:00"/>
    <x v="205"/>
    <s v="tier - 2"/>
    <s v="tier - 1"/>
    <s v="R1011"/>
    <x v="34"/>
  </r>
  <r>
    <s v="Id207"/>
    <s v="McElroy"/>
    <n v="35.43"/>
    <n v="5.25"/>
    <x v="1"/>
    <x v="0"/>
    <s v="No"/>
    <n v="0"/>
    <x v="0"/>
    <x v="0"/>
    <n v="2"/>
    <d v="1976-10-04T00:00:00"/>
    <x v="206"/>
    <s v="tier - 2"/>
    <s v="tier - 2"/>
    <s v="R1011"/>
    <x v="17"/>
  </r>
  <r>
    <s v="Id208"/>
    <s v="Lopez"/>
    <n v="35.25"/>
    <n v="9.51"/>
    <x v="0"/>
    <x v="0"/>
    <s v="No"/>
    <n v="0"/>
    <x v="0"/>
    <x v="0"/>
    <n v="0"/>
    <d v="1974-07-15T00:00:00"/>
    <x v="207"/>
    <s v="tier - 2"/>
    <s v="tier - 3"/>
    <s v="R1012"/>
    <x v="20"/>
  </r>
  <r>
    <s v="Id209"/>
    <s v="Cardosi"/>
    <n v="36.85"/>
    <n v="11.12"/>
    <x v="0"/>
    <x v="0"/>
    <s v="No"/>
    <n v="0"/>
    <x v="0"/>
    <x v="0"/>
    <n v="2"/>
    <d v="1978-12-19T00:00:00"/>
    <x v="208"/>
    <s v="tier - 2"/>
    <s v="tier - 1"/>
    <s v="R1011"/>
    <x v="9"/>
  </r>
  <r>
    <s v="Id210"/>
    <s v="Looney"/>
    <n v="31.02"/>
    <n v="4.5599999999999996"/>
    <x v="0"/>
    <x v="1"/>
    <s v="No"/>
    <n v="1"/>
    <x v="0"/>
    <x v="0"/>
    <n v="3"/>
    <d v="2000-12-17T00:00:00"/>
    <x v="209"/>
    <s v="tier - 2"/>
    <s v="tier - 3"/>
    <s v="R1013"/>
    <x v="22"/>
  </r>
  <r>
    <s v="Id211"/>
    <s v="Zyryanov"/>
    <n v="35.6"/>
    <n v="4.0199999999999996"/>
    <x v="1"/>
    <x v="1"/>
    <s v="No"/>
    <n v="2"/>
    <x v="0"/>
    <x v="0"/>
    <n v="0"/>
    <d v="2000-11-19T00:00:00"/>
    <x v="210"/>
    <s v="tier - 2"/>
    <s v="tier - 3"/>
    <s v="R1011"/>
    <x v="22"/>
  </r>
  <r>
    <s v="Id212"/>
    <s v="Gavin"/>
    <n v="34.39"/>
    <n v="8.7200000000000006"/>
    <x v="0"/>
    <x v="0"/>
    <s v="No"/>
    <n v="0"/>
    <x v="0"/>
    <x v="0"/>
    <n v="0"/>
    <d v="1971-08-10T00:00:00"/>
    <x v="211"/>
    <s v="tier - 1"/>
    <s v="tier - 3"/>
    <s v="R1011"/>
    <x v="14"/>
  </r>
  <r>
    <s v="Id213"/>
    <s v="Littlefield"/>
    <n v="29.06"/>
    <n v="6.25"/>
    <x v="1"/>
    <x v="0"/>
    <s v="No"/>
    <n v="1"/>
    <x v="0"/>
    <x v="1"/>
    <n v="0"/>
    <d v="1964-08-29T00:00:00"/>
    <x v="212"/>
    <s v="tier - 2"/>
    <s v="tier - 1"/>
    <s v="R1011"/>
    <x v="13"/>
  </r>
  <r>
    <s v="Id214"/>
    <s v="Shearer"/>
    <n v="35.799999999999997"/>
    <n v="7.32"/>
    <x v="0"/>
    <x v="0"/>
    <s v="No"/>
    <n v="2"/>
    <x v="0"/>
    <x v="0"/>
    <n v="0"/>
    <d v="1973-10-27T00:00:00"/>
    <x v="213"/>
    <s v="tier - 1"/>
    <s v="tier - 1"/>
    <s v="R1011"/>
    <x v="30"/>
  </r>
  <r>
    <s v="Id215"/>
    <s v="Armstrong"/>
    <n v="49.8"/>
    <n v="4.24"/>
    <x v="0"/>
    <x v="0"/>
    <s v="No"/>
    <n v="1"/>
    <x v="0"/>
    <x v="0"/>
    <n v="0"/>
    <d v="1992-09-13T00:00:00"/>
    <x v="214"/>
    <s v="tier - 2"/>
    <s v="tier - 3"/>
    <s v="R1011"/>
    <x v="34"/>
  </r>
  <r>
    <s v="Id216"/>
    <s v="Warriner"/>
    <n v="35.71"/>
    <n v="6.84"/>
    <x v="0"/>
    <x v="0"/>
    <s v="No"/>
    <n v="2"/>
    <x v="0"/>
    <x v="0"/>
    <n v="0"/>
    <d v="1973-12-16T00:00:00"/>
    <x v="215"/>
    <s v="tier - 2"/>
    <s v="tier - 2"/>
    <s v="R1011"/>
    <x v="30"/>
  </r>
  <r>
    <s v="Id217"/>
    <s v="White"/>
    <n v="30.8"/>
    <n v="5.23"/>
    <x v="1"/>
    <x v="0"/>
    <s v="No"/>
    <n v="1"/>
    <x v="0"/>
    <x v="0"/>
    <n v="0"/>
    <d v="1988-11-20T00:00:00"/>
    <x v="216"/>
    <s v="tier - 1"/>
    <s v="tier - 2"/>
    <s v="R1011"/>
    <x v="24"/>
  </r>
  <r>
    <s v="Id218"/>
    <s v="Cordaro"/>
    <n v="33.69"/>
    <n v="9.68"/>
    <x v="0"/>
    <x v="0"/>
    <s v="No"/>
    <n v="0"/>
    <x v="0"/>
    <x v="0"/>
    <n v="0"/>
    <d v="1971-09-22T00:00:00"/>
    <x v="217"/>
    <s v="tier - 2"/>
    <s v="tier - 3"/>
    <s v="R1011"/>
    <x v="14"/>
  </r>
  <r>
    <s v="Id219"/>
    <s v="Hamilton"/>
    <n v="42.27"/>
    <n v="6.05"/>
    <x v="1"/>
    <x v="0"/>
    <s v="No"/>
    <n v="1"/>
    <x v="0"/>
    <x v="0"/>
    <n v="3"/>
    <d v="1988-09-19T00:00:00"/>
    <x v="218"/>
    <s v="tier - 2"/>
    <s v="tier - 1"/>
    <s v="R1011"/>
    <x v="24"/>
  </r>
  <r>
    <s v="Id220"/>
    <s v="Meyer"/>
    <n v="53.25"/>
    <n v="6.11"/>
    <x v="1"/>
    <x v="0"/>
    <s v="Yes"/>
    <n v="1"/>
    <x v="0"/>
    <x v="0"/>
    <n v="0"/>
    <d v="1997-07-09T00:00:00"/>
    <x v="219"/>
    <s v="tier - 1"/>
    <s v="tier - 2"/>
    <s v="R1011"/>
    <x v="31"/>
  </r>
  <r>
    <s v="Id221"/>
    <s v="Duke"/>
    <n v="26.8"/>
    <n v="10.93"/>
    <x v="1"/>
    <x v="0"/>
    <s v="No"/>
    <n v="0"/>
    <x v="1"/>
    <x v="1"/>
    <n v="1"/>
    <d v="1967-12-30T00:00:00"/>
    <x v="220"/>
    <s v="tier - 2"/>
    <s v="tier - 2"/>
    <s v="R1011"/>
    <x v="23"/>
  </r>
  <r>
    <s v="Id222"/>
    <s v="Malatesta"/>
    <n v="28.5"/>
    <n v="5.12"/>
    <x v="0"/>
    <x v="0"/>
    <s v="No"/>
    <n v="1"/>
    <x v="0"/>
    <x v="1"/>
    <n v="0"/>
    <d v="1998-12-22T00:00:00"/>
    <x v="221"/>
    <s v="tier - 1"/>
    <s v="tier - 1"/>
    <s v="R1016"/>
    <x v="44"/>
  </r>
  <r>
    <s v="Id223"/>
    <s v="Hinrichsen"/>
    <n v="22.895"/>
    <n v="5.72"/>
    <x v="0"/>
    <x v="0"/>
    <s v="No"/>
    <n v="0"/>
    <x v="0"/>
    <x v="2"/>
    <n v="0"/>
    <d v="1977-06-29T00:00:00"/>
    <x v="222"/>
    <s v="tier - 1"/>
    <s v="tier - 1"/>
    <s v="R1017"/>
    <x v="1"/>
  </r>
  <r>
    <s v="Id224"/>
    <s v="Lucan"/>
    <n v="34.06"/>
    <n v="11.83"/>
    <x v="1"/>
    <x v="0"/>
    <s v="No"/>
    <n v="1"/>
    <x v="0"/>
    <x v="0"/>
    <n v="1"/>
    <d v="1975-08-29T00:00:00"/>
    <x v="223"/>
    <s v="tier - 2"/>
    <s v="tier - 1"/>
    <s v="R1011"/>
    <x v="28"/>
  </r>
  <r>
    <s v="Id225"/>
    <s v="Koch"/>
    <n v="36.409999999999997"/>
    <n v="4.55"/>
    <x v="0"/>
    <x v="0"/>
    <s v="No"/>
    <n v="0"/>
    <x v="0"/>
    <x v="0"/>
    <n v="3"/>
    <d v="1982-07-05T00:00:00"/>
    <x v="224"/>
    <s v="tier - 2"/>
    <s v="tier - 3"/>
    <s v="R1011"/>
    <x v="37"/>
  </r>
  <r>
    <s v="Id226"/>
    <s v="Smith"/>
    <n v="52.3"/>
    <n v="4.87"/>
    <x v="1"/>
    <x v="0"/>
    <s v="Yes"/>
    <n v="1"/>
    <x v="0"/>
    <x v="0"/>
    <n v="0"/>
    <d v="1997-08-22T00:00:00"/>
    <x v="225"/>
    <s v="tier - 2"/>
    <s v="tier - 2"/>
    <s v="R1011"/>
    <x v="31"/>
  </r>
  <r>
    <s v="Id227"/>
    <s v="O'Connor"/>
    <n v="52.66"/>
    <n v="4.45"/>
    <x v="0"/>
    <x v="0"/>
    <s v="No"/>
    <n v="1"/>
    <x v="0"/>
    <x v="0"/>
    <n v="0"/>
    <d v="1998-08-22T00:00:00"/>
    <x v="226"/>
    <s v="tier - 2"/>
    <s v="tier - 1"/>
    <s v="R1011"/>
    <x v="44"/>
  </r>
  <r>
    <s v="Id228"/>
    <s v="Kampwerth"/>
    <n v="29.57"/>
    <n v="9.42"/>
    <x v="1"/>
    <x v="0"/>
    <s v="No"/>
    <n v="0"/>
    <x v="0"/>
    <x v="1"/>
    <n v="0"/>
    <d v="1967-10-07T00:00:00"/>
    <x v="227"/>
    <s v="tier - 2"/>
    <s v="tier - 2"/>
    <s v="R1011"/>
    <x v="23"/>
  </r>
  <r>
    <s v="Id229"/>
    <s v="Federoff"/>
    <n v="36.99"/>
    <n v="5.37"/>
    <x v="1"/>
    <x v="0"/>
    <s v="Yes"/>
    <n v="1"/>
    <x v="0"/>
    <x v="0"/>
    <n v="3"/>
    <d v="1983-07-29T00:00:00"/>
    <x v="228"/>
    <s v="tier - 2"/>
    <s v="tier - 3"/>
    <s v="R1011"/>
    <x v="33"/>
  </r>
  <r>
    <s v="Id230"/>
    <s v="Goya"/>
    <n v="31.4"/>
    <n v="4.5999999999999996"/>
    <x v="1"/>
    <x v="0"/>
    <s v="No"/>
    <n v="1"/>
    <x v="0"/>
    <x v="0"/>
    <n v="0"/>
    <d v="1995-10-17T00:00:00"/>
    <x v="229"/>
    <s v="tier - 2"/>
    <s v="tier - 3"/>
    <s v="R1011"/>
    <x v="40"/>
  </r>
  <r>
    <s v="Id231"/>
    <s v="Hodges"/>
    <n v="34.9"/>
    <n v="6.22"/>
    <x v="0"/>
    <x v="0"/>
    <s v="Yes"/>
    <n v="1"/>
    <x v="0"/>
    <x v="0"/>
    <n v="0"/>
    <d v="2003-09-17T00:00:00"/>
    <x v="230"/>
    <s v="tier - 1"/>
    <s v="tier - 3"/>
    <s v="R1011"/>
    <x v="39"/>
  </r>
  <r>
    <s v="Id232"/>
    <s v="Erickson"/>
    <n v="31.13"/>
    <n v="4.5199999999999996"/>
    <x v="1"/>
    <x v="0"/>
    <s v="No"/>
    <n v="1"/>
    <x v="0"/>
    <x v="0"/>
    <n v="1"/>
    <d v="1995-12-27T00:00:00"/>
    <x v="231"/>
    <s v="tier - 1"/>
    <s v="tier - 2"/>
    <s v="R1013"/>
    <x v="40"/>
  </r>
  <r>
    <s v="Id233"/>
    <s v="Welleck"/>
    <n v="34.799999999999997"/>
    <n v="6.18"/>
    <x v="0"/>
    <x v="0"/>
    <s v="Yes"/>
    <n v="1"/>
    <x v="0"/>
    <x v="0"/>
    <n v="0"/>
    <d v="2003-07-03T00:00:00"/>
    <x v="232"/>
    <s v="tier - 1"/>
    <s v="tier - 2"/>
    <s v="R1011"/>
    <x v="39"/>
  </r>
  <r>
    <s v="Id234"/>
    <s v="Polen"/>
    <n v="31.68"/>
    <n v="4.4000000000000004"/>
    <x v="0"/>
    <x v="0"/>
    <s v="No"/>
    <n v="0"/>
    <x v="0"/>
    <x v="0"/>
    <n v="0"/>
    <d v="1994-07-07T00:00:00"/>
    <x v="233"/>
    <s v="tier - 1"/>
    <s v="tier - 3"/>
    <s v="R1013"/>
    <x v="6"/>
  </r>
  <r>
    <s v="Id235"/>
    <s v="Lynch"/>
    <n v="33.534999999999997"/>
    <n v="6.23"/>
    <x v="0"/>
    <x v="1"/>
    <s v="No"/>
    <n v="1"/>
    <x v="0"/>
    <x v="0"/>
    <n v="0"/>
    <d v="2004-10-09T00:00:00"/>
    <x v="234"/>
    <s v="tier - 1"/>
    <s v="tier - 3"/>
    <s v="R1016"/>
    <x v="41"/>
  </r>
  <r>
    <s v="Id236"/>
    <s v="Hufstader"/>
    <n v="31.92"/>
    <n v="5.33"/>
    <x v="1"/>
    <x v="0"/>
    <s v="No"/>
    <n v="0"/>
    <x v="0"/>
    <x v="0"/>
    <n v="2"/>
    <d v="1976-11-25T00:00:00"/>
    <x v="235"/>
    <s v="tier - 2"/>
    <s v="tier - 3"/>
    <s v="R1011"/>
    <x v="17"/>
  </r>
  <r>
    <s v="Id237"/>
    <s v="Doak"/>
    <n v="32.700000000000003"/>
    <n v="4.09"/>
    <x v="0"/>
    <x v="0"/>
    <s v="No"/>
    <n v="1"/>
    <x v="0"/>
    <x v="0"/>
    <n v="0"/>
    <d v="1998-06-24T00:00:00"/>
    <x v="236"/>
    <s v="tier - 1"/>
    <s v="tier - 3"/>
    <s v="R1011"/>
    <x v="44"/>
  </r>
  <r>
    <s v="Id238"/>
    <s v="Noya"/>
    <n v="41.25"/>
    <n v="5.19"/>
    <x v="0"/>
    <x v="0"/>
    <s v="No"/>
    <n v="0"/>
    <x v="0"/>
    <x v="0"/>
    <n v="3"/>
    <d v="1990-09-24T00:00:00"/>
    <x v="237"/>
    <s v="tier - 1"/>
    <s v="tier - 2"/>
    <s v="R1011"/>
    <x v="3"/>
  </r>
  <r>
    <s v="Id239"/>
    <s v="Heninger"/>
    <n v="33.11"/>
    <n v="4.12"/>
    <x v="0"/>
    <x v="0"/>
    <s v="Yes"/>
    <n v="1"/>
    <x v="0"/>
    <x v="0"/>
    <n v="0"/>
    <d v="2003-10-05T00:00:00"/>
    <x v="238"/>
    <s v="tier - 2"/>
    <s v="tier - 1"/>
    <s v="R1013"/>
    <x v="39"/>
  </r>
  <r>
    <s v="Id240"/>
    <s v="Richardson"/>
    <n v="36.159999999999997"/>
    <n v="5.0999999999999996"/>
    <x v="0"/>
    <x v="0"/>
    <s v="No"/>
    <n v="1"/>
    <x v="0"/>
    <x v="0"/>
    <n v="3"/>
    <d v="1984-10-01T00:00:00"/>
    <x v="239"/>
    <s v="tier - 2"/>
    <s v="tier - 3"/>
    <s v="R1011"/>
    <x v="32"/>
  </r>
  <r>
    <s v="Id241"/>
    <s v="Deucher"/>
    <n v="33.72"/>
    <n v="6.21"/>
    <x v="1"/>
    <x v="0"/>
    <s v="Yes"/>
    <n v="1"/>
    <x v="0"/>
    <x v="0"/>
    <n v="3"/>
    <d v="1983-10-02T00:00:00"/>
    <x v="240"/>
    <s v="tier - 2"/>
    <s v="tier - 2"/>
    <s v="R1012"/>
    <x v="33"/>
  </r>
  <r>
    <s v="Id242"/>
    <s v="Wilson"/>
    <n v="37.74"/>
    <n v="9.5299999999999994"/>
    <x v="1"/>
    <x v="0"/>
    <s v="No"/>
    <n v="1"/>
    <x v="0"/>
    <x v="0"/>
    <n v="3"/>
    <d v="1986-10-11T00:00:00"/>
    <x v="241"/>
    <s v="tier - 1"/>
    <s v="tier - 2"/>
    <s v="R1011"/>
    <x v="27"/>
  </r>
  <r>
    <s v="Id243"/>
    <s v="Hall"/>
    <n v="48.75"/>
    <n v="4.6399999999999997"/>
    <x v="1"/>
    <x v="0"/>
    <s v="No"/>
    <n v="1"/>
    <x v="0"/>
    <x v="0"/>
    <n v="0"/>
    <d v="1995-10-30T00:00:00"/>
    <x v="242"/>
    <s v="tier - 1"/>
    <s v="tier - 1"/>
    <s v="R1011"/>
    <x v="40"/>
  </r>
  <r>
    <s v="Id244"/>
    <s v="Reed"/>
    <n v="31.065000000000001"/>
    <n v="5.05"/>
    <x v="0"/>
    <x v="0"/>
    <s v="No"/>
    <n v="1"/>
    <x v="0"/>
    <x v="0"/>
    <n v="0"/>
    <d v="1998-06-11T00:00:00"/>
    <x v="243"/>
    <s v="tier - 1"/>
    <s v="tier - 3"/>
    <s v="R1019"/>
    <x v="44"/>
  </r>
  <r>
    <s v="Id245"/>
    <s v="Frome"/>
    <n v="23.55"/>
    <n v="10.38"/>
    <x v="0"/>
    <x v="0"/>
    <s v="No"/>
    <n v="0"/>
    <x v="0"/>
    <x v="2"/>
    <n v="0"/>
    <d v="1962-07-05T00:00:00"/>
    <x v="244"/>
    <s v="tier - 1"/>
    <s v="tier - 1"/>
    <s v="R1011"/>
    <x v="5"/>
  </r>
  <r>
    <s v="Id246"/>
    <s v="Creasy"/>
    <n v="30.18"/>
    <n v="8.31"/>
    <x v="1"/>
    <x v="0"/>
    <s v="No"/>
    <n v="1"/>
    <x v="0"/>
    <x v="0"/>
    <n v="1"/>
    <d v="1975-07-21T00:00:00"/>
    <x v="245"/>
    <s v="tier - 2"/>
    <s v="tier - 1"/>
    <s v="R1012"/>
    <x v="28"/>
  </r>
  <r>
    <s v="Id247"/>
    <s v="Latimer"/>
    <n v="29.94"/>
    <n v="7.59"/>
    <x v="0"/>
    <x v="0"/>
    <s v="No"/>
    <n v="0"/>
    <x v="0"/>
    <x v="1"/>
    <n v="0"/>
    <d v="1971-08-25T00:00:00"/>
    <x v="246"/>
    <s v="tier - 2"/>
    <s v="tier - 2"/>
    <s v="R1011"/>
    <x v="14"/>
  </r>
  <r>
    <s v="Id248"/>
    <s v="Wei"/>
    <n v="31.4"/>
    <n v="5.49"/>
    <x v="0"/>
    <x v="0"/>
    <s v="No"/>
    <n v="0"/>
    <x v="0"/>
    <x v="0"/>
    <n v="0"/>
    <d v="1999-11-06T00:00:00"/>
    <x v="247"/>
    <s v="tier - 2"/>
    <s v="tier - 3"/>
    <s v="R1011"/>
    <x v="35"/>
  </r>
  <r>
    <s v="Id249"/>
    <s v="Hayes"/>
    <n v="53.06"/>
    <n v="11.68"/>
    <x v="0"/>
    <x v="0"/>
    <s v="No"/>
    <n v="0"/>
    <x v="0"/>
    <x v="0"/>
    <n v="0"/>
    <d v="2002-12-26T00:00:00"/>
    <x v="248"/>
    <s v="tier - 2"/>
    <s v="tier - 3"/>
    <s v="R1011"/>
    <x v="43"/>
  </r>
  <r>
    <s v="Id250"/>
    <s v="Velardo"/>
    <n v="30.25"/>
    <n v="4.1900000000000004"/>
    <x v="0"/>
    <x v="0"/>
    <s v="No"/>
    <n v="2"/>
    <x v="0"/>
    <x v="0"/>
    <n v="0"/>
    <d v="1972-07-26T00:00:00"/>
    <x v="249"/>
    <s v="tier - 2"/>
    <s v="tier - 2"/>
    <s v="R1011"/>
    <x v="29"/>
  </r>
  <r>
    <s v="Id251"/>
    <s v="Kastes"/>
    <n v="46.68"/>
    <n v="4.01"/>
    <x v="0"/>
    <x v="0"/>
    <s v="No"/>
    <n v="0"/>
    <x v="0"/>
    <x v="0"/>
    <n v="0"/>
    <d v="1994-09-25T00:00:00"/>
    <x v="250"/>
    <s v="tier - 2"/>
    <s v="tier - 2"/>
    <s v="R1011"/>
    <x v="6"/>
  </r>
  <r>
    <s v="Id252"/>
    <s v="Escorcia"/>
    <n v="30.4"/>
    <n v="5.91"/>
    <x v="0"/>
    <x v="1"/>
    <s v="No"/>
    <n v="2"/>
    <x v="0"/>
    <x v="0"/>
    <n v="0"/>
    <d v="2000-12-27T00:00:00"/>
    <x v="251"/>
    <s v="tier - 2"/>
    <s v="tier - 2"/>
    <s v="R1012"/>
    <x v="22"/>
  </r>
  <r>
    <s v="Id253"/>
    <s v="Larscheid"/>
    <n v="30.2"/>
    <n v="4.47"/>
    <x v="1"/>
    <x v="0"/>
    <s v="Yes"/>
    <n v="1"/>
    <x v="0"/>
    <x v="0"/>
    <n v="0"/>
    <d v="1997-08-09T00:00:00"/>
    <x v="252"/>
    <s v="tier - 2"/>
    <s v="tier - 3"/>
    <s v="R1011"/>
    <x v="31"/>
  </r>
  <r>
    <s v="Id254"/>
    <s v="O'Bannon"/>
    <n v="51.18"/>
    <n v="4.5599999999999996"/>
    <x v="1"/>
    <x v="1"/>
    <s v="No"/>
    <n v="2"/>
    <x v="0"/>
    <x v="0"/>
    <n v="0"/>
    <d v="2000-10-26T00:00:00"/>
    <x v="253"/>
    <s v="tier - 2"/>
    <s v="tier - 3"/>
    <s v="R1011"/>
    <x v="22"/>
  </r>
  <r>
    <s v="Id255"/>
    <s v="Ridgway"/>
    <n v="22.18"/>
    <n v="9.9"/>
    <x v="0"/>
    <x v="0"/>
    <s v="No"/>
    <n v="0"/>
    <x v="0"/>
    <x v="2"/>
    <n v="0"/>
    <d v="1962-12-11T00:00:00"/>
    <x v="254"/>
    <s v="tier - 1"/>
    <s v="tier - 3"/>
    <s v="R1011"/>
    <x v="5"/>
  </r>
  <r>
    <s v="Id256"/>
    <s v="Black"/>
    <n v="31.92"/>
    <n v="5.1100000000000003"/>
    <x v="0"/>
    <x v="0"/>
    <s v="Yes"/>
    <n v="1"/>
    <x v="0"/>
    <x v="0"/>
    <n v="0"/>
    <d v="2003-09-12T00:00:00"/>
    <x v="255"/>
    <s v="tier - 1"/>
    <s v="tier - 3"/>
    <s v="R1012"/>
    <x v="39"/>
  </r>
  <r>
    <s v="Id257"/>
    <s v="Canton"/>
    <n v="31.73"/>
    <n v="5.73"/>
    <x v="0"/>
    <x v="1"/>
    <s v="No"/>
    <n v="1"/>
    <x v="0"/>
    <x v="0"/>
    <n v="0"/>
    <d v="2004-11-01T00:00:00"/>
    <x v="256"/>
    <s v="tier - 1"/>
    <s v="tier - 1"/>
    <s v="R1017"/>
    <x v="41"/>
  </r>
  <r>
    <s v="Id258"/>
    <s v="Fine"/>
    <n v="45.52"/>
    <n v="6.04"/>
    <x v="0"/>
    <x v="0"/>
    <s v="Yes"/>
    <n v="1"/>
    <x v="0"/>
    <x v="0"/>
    <n v="0"/>
    <d v="1993-11-28T00:00:00"/>
    <x v="257"/>
    <s v="tier - 2"/>
    <s v="tier - 2"/>
    <s v="R1011"/>
    <x v="21"/>
  </r>
  <r>
    <s v="Id259"/>
    <s v="Bui"/>
    <n v="52.81"/>
    <n v="5.19"/>
    <x v="0"/>
    <x v="0"/>
    <s v="Yes"/>
    <n v="1"/>
    <x v="0"/>
    <x v="0"/>
    <n v="0"/>
    <d v="2003-09-09T00:00:00"/>
    <x v="258"/>
    <s v="tier - 1"/>
    <s v="tier - 2"/>
    <s v="R1011"/>
    <x v="39"/>
  </r>
  <r>
    <s v="Id260"/>
    <s v="Riepma"/>
    <n v="33.58"/>
    <n v="5.56"/>
    <x v="0"/>
    <x v="0"/>
    <s v="No"/>
    <n v="1"/>
    <x v="0"/>
    <x v="0"/>
    <n v="3"/>
    <d v="1984-07-22T00:00:00"/>
    <x v="259"/>
    <s v="tier - 2"/>
    <s v="tier - 3"/>
    <s v="R1011"/>
    <x v="32"/>
  </r>
  <r>
    <s v="Id261"/>
    <s v="Inman"/>
    <n v="30.684999999999999"/>
    <n v="8.23"/>
    <x v="0"/>
    <x v="0"/>
    <s v="No"/>
    <n v="0"/>
    <x v="0"/>
    <x v="0"/>
    <n v="0"/>
    <d v="2002-08-25T00:00:00"/>
    <x v="260"/>
    <s v="tier - 1"/>
    <s v="tier - 1"/>
    <s v="R1018"/>
    <x v="43"/>
  </r>
  <r>
    <s v="Id262"/>
    <s v="Kruzel"/>
    <n v="37.524999999999999"/>
    <n v="9.0299999999999994"/>
    <x v="1"/>
    <x v="0"/>
    <s v="No"/>
    <n v="2"/>
    <x v="1"/>
    <x v="0"/>
    <n v="2"/>
    <d v="1970-06-18T00:00:00"/>
    <x v="261"/>
    <s v="tier - 2"/>
    <s v="tier - 2"/>
    <s v="R1012"/>
    <x v="2"/>
  </r>
  <r>
    <s v="Id263"/>
    <s v="Lindsay"/>
    <n v="34.5"/>
    <n v="4.07"/>
    <x v="1"/>
    <x v="0"/>
    <s v="No"/>
    <n v="0"/>
    <x v="0"/>
    <x v="0"/>
    <n v="3"/>
    <d v="1985-12-07T00:00:00"/>
    <x v="262"/>
    <s v="tier - 2"/>
    <s v="tier - 2"/>
    <s v="R1011"/>
    <x v="18"/>
  </r>
  <r>
    <s v="Id264"/>
    <s v="Land"/>
    <n v="28.16"/>
    <n v="5.77"/>
    <x v="0"/>
    <x v="0"/>
    <s v="No"/>
    <n v="2"/>
    <x v="0"/>
    <x v="1"/>
    <n v="0"/>
    <d v="1972-09-05T00:00:00"/>
    <x v="263"/>
    <s v="tier - 2"/>
    <s v="tier - 3"/>
    <s v="R1011"/>
    <x v="29"/>
  </r>
  <r>
    <s v="Id265"/>
    <s v="Brecher"/>
    <n v="30.02"/>
    <n v="5.98"/>
    <x v="0"/>
    <x v="0"/>
    <s v="Yes"/>
    <n v="1"/>
    <x v="0"/>
    <x v="0"/>
    <n v="0"/>
    <d v="2003-11-28T00:00:00"/>
    <x v="264"/>
    <s v="tier - 2"/>
    <s v="tier - 3"/>
    <s v="R1012"/>
    <x v="39"/>
  </r>
  <r>
    <s v="Id266"/>
    <s v="Debolt"/>
    <n v="37.82"/>
    <n v="6.01"/>
    <x v="0"/>
    <x v="0"/>
    <s v="No"/>
    <n v="0"/>
    <x v="0"/>
    <x v="0"/>
    <n v="3"/>
    <d v="1990-10-12T00:00:00"/>
    <x v="265"/>
    <s v="tier - 2"/>
    <s v="tier - 1"/>
    <s v="R1011"/>
    <x v="3"/>
  </r>
  <r>
    <s v="Id267"/>
    <s v="Oswalt"/>
    <n v="33.14"/>
    <n v="5.67"/>
    <x v="1"/>
    <x v="0"/>
    <s v="No"/>
    <n v="0"/>
    <x v="0"/>
    <x v="0"/>
    <n v="3"/>
    <d v="1985-07-15T00:00:00"/>
    <x v="266"/>
    <s v="tier - 2"/>
    <s v="tier - 1"/>
    <s v="R1011"/>
    <x v="18"/>
  </r>
  <r>
    <s v="Id268"/>
    <s v="Boyd"/>
    <n v="25.14"/>
    <n v="6.02"/>
    <x v="1"/>
    <x v="0"/>
    <s v="Yes"/>
    <n v="1"/>
    <x v="0"/>
    <x v="1"/>
    <n v="0"/>
    <d v="1969-10-30T00:00:00"/>
    <x v="267"/>
    <s v="tier - 2"/>
    <s v="tier - 2"/>
    <s v="R1011"/>
    <x v="16"/>
  </r>
  <r>
    <s v="Id269"/>
    <s v="Bulewich"/>
    <n v="20.18"/>
    <n v="11.19"/>
    <x v="0"/>
    <x v="0"/>
    <s v="No"/>
    <n v="0"/>
    <x v="0"/>
    <x v="2"/>
    <n v="0"/>
    <d v="1962-07-01T00:00:00"/>
    <x v="268"/>
    <s v="tier - 1"/>
    <s v="tier - 2"/>
    <s v="R1011"/>
    <x v="5"/>
  </r>
  <r>
    <s v="Id270"/>
    <s v="Fukuda"/>
    <n v="44.36"/>
    <n v="5.1100000000000003"/>
    <x v="0"/>
    <x v="0"/>
    <s v="No"/>
    <n v="0"/>
    <x v="0"/>
    <x v="0"/>
    <n v="0"/>
    <d v="1994-07-28T00:00:00"/>
    <x v="269"/>
    <s v="tier - 1"/>
    <s v="tier - 2"/>
    <s v="R1011"/>
    <x v="6"/>
  </r>
  <r>
    <s v="Id271"/>
    <s v="Phillips"/>
    <n v="23.82"/>
    <n v="10.85"/>
    <x v="1"/>
    <x v="0"/>
    <s v="No"/>
    <n v="0"/>
    <x v="0"/>
    <x v="2"/>
    <n v="0"/>
    <d v="1967-07-10T00:00:00"/>
    <x v="270"/>
    <s v="tier - 2"/>
    <s v="tier - 3"/>
    <s v="R1011"/>
    <x v="23"/>
  </r>
  <r>
    <s v="Id272"/>
    <s v="Maddison"/>
    <n v="45"/>
    <n v="5.24"/>
    <x v="1"/>
    <x v="0"/>
    <s v="No"/>
    <n v="1"/>
    <x v="0"/>
    <x v="0"/>
    <n v="0"/>
    <d v="1995-07-08T00:00:00"/>
    <x v="271"/>
    <s v="tier - 1"/>
    <s v="tier - 1"/>
    <s v="R1011"/>
    <x v="40"/>
  </r>
  <r>
    <s v="Id273"/>
    <s v="Lockwood"/>
    <n v="26.62"/>
    <n v="10.08"/>
    <x v="0"/>
    <x v="0"/>
    <s v="No"/>
    <n v="0"/>
    <x v="0"/>
    <x v="1"/>
    <n v="0"/>
    <d v="1971-08-24T00:00:00"/>
    <x v="272"/>
    <s v="tier - 2"/>
    <s v="tier - 1"/>
    <s v="R1011"/>
    <x v="14"/>
  </r>
  <r>
    <s v="Id274"/>
    <s v="Defilippi"/>
    <n v="32.67"/>
    <n v="10.97"/>
    <x v="1"/>
    <x v="0"/>
    <s v="No"/>
    <n v="0"/>
    <x v="0"/>
    <x v="0"/>
    <n v="1"/>
    <d v="1981-11-17T00:00:00"/>
    <x v="273"/>
    <s v="tier - 2"/>
    <s v="tier - 3"/>
    <s v="R1011"/>
    <x v="36"/>
  </r>
  <r>
    <s v="Id275"/>
    <s v="Jackson"/>
    <n v="44.44"/>
    <n v="4.9000000000000004"/>
    <x v="1"/>
    <x v="0"/>
    <s v="No"/>
    <n v="1"/>
    <x v="0"/>
    <x v="0"/>
    <n v="0"/>
    <d v="1995-12-04T00:00:00"/>
    <x v="274"/>
    <s v="tier - 1"/>
    <s v="tier - 2"/>
    <s v="R1011"/>
    <x v="40"/>
  </r>
  <r>
    <s v="Id276"/>
    <s v="Ozahowski"/>
    <n v="28.31"/>
    <n v="5.33"/>
    <x v="0"/>
    <x v="0"/>
    <s v="No"/>
    <n v="0"/>
    <x v="0"/>
    <x v="1"/>
    <n v="3"/>
    <d v="1980-12-12T00:00:00"/>
    <x v="275"/>
    <s v="tier - 1"/>
    <s v="tier - 3"/>
    <s v="R1012"/>
    <x v="26"/>
  </r>
  <r>
    <s v="Id277"/>
    <s v="Guthals"/>
    <n v="25.05"/>
    <n v="4.6100000000000003"/>
    <x v="0"/>
    <x v="0"/>
    <s v="No"/>
    <n v="2"/>
    <x v="0"/>
    <x v="1"/>
    <n v="0"/>
    <d v="1972-11-07T00:00:00"/>
    <x v="276"/>
    <s v="tier - 2"/>
    <s v="tier - 2"/>
    <s v="R1012"/>
    <x v="29"/>
  </r>
  <r>
    <s v="Id278"/>
    <s v="Yates"/>
    <n v="28.34"/>
    <n v="8.18"/>
    <x v="0"/>
    <x v="0"/>
    <s v="No"/>
    <n v="0"/>
    <x v="0"/>
    <x v="1"/>
    <n v="0"/>
    <d v="1974-12-06T00:00:00"/>
    <x v="277"/>
    <s v="tier - 1"/>
    <s v="tier - 1"/>
    <s v="R1011"/>
    <x v="20"/>
  </r>
  <r>
    <s v="Id279"/>
    <s v="Samuelson"/>
    <n v="17.765000000000001"/>
    <n v="5.62"/>
    <x v="0"/>
    <x v="0"/>
    <s v="No"/>
    <n v="0"/>
    <x v="0"/>
    <x v="3"/>
    <n v="2"/>
    <d v="1990-07-09T00:00:00"/>
    <x v="278"/>
    <s v="tier - 2"/>
    <s v="tier - 1"/>
    <s v="R1012"/>
    <x v="3"/>
  </r>
  <r>
    <s v="Id280"/>
    <s v="Lemos"/>
    <n v="36.119999999999997"/>
    <n v="5.82"/>
    <x v="0"/>
    <x v="0"/>
    <s v="No"/>
    <n v="0"/>
    <x v="0"/>
    <x v="0"/>
    <n v="3"/>
    <d v="1990-09-30T00:00:00"/>
    <x v="279"/>
    <s v="tier - 1"/>
    <s v="tier - 2"/>
    <s v="R1011"/>
    <x v="3"/>
  </r>
  <r>
    <s v="Id281"/>
    <s v="Seynders"/>
    <n v="23.19"/>
    <n v="7.66"/>
    <x v="0"/>
    <x v="0"/>
    <s v="No"/>
    <n v="0"/>
    <x v="0"/>
    <x v="2"/>
    <n v="0"/>
    <d v="1968-11-01T00:00:00"/>
    <x v="280"/>
    <s v="tier - 2"/>
    <s v="tier - 3"/>
    <s v="R1011"/>
    <x v="0"/>
  </r>
  <r>
    <s v="Id282"/>
    <s v="Saunders"/>
    <n v="35.99"/>
    <n v="4.2300000000000004"/>
    <x v="0"/>
    <x v="0"/>
    <s v="No"/>
    <n v="0"/>
    <x v="0"/>
    <x v="0"/>
    <n v="3"/>
    <d v="1990-07-13T00:00:00"/>
    <x v="281"/>
    <s v="tier - 1"/>
    <s v="tier - 1"/>
    <s v="R1011"/>
    <x v="3"/>
  </r>
  <r>
    <s v="Id283"/>
    <s v="Walker"/>
    <n v="30.25"/>
    <n v="5.58"/>
    <x v="0"/>
    <x v="0"/>
    <s v="Yes"/>
    <n v="1"/>
    <x v="0"/>
    <x v="0"/>
    <n v="0"/>
    <d v="2003-10-08T00:00:00"/>
    <x v="282"/>
    <s v="tier - 1"/>
    <s v="tier - 2"/>
    <s v="R1013"/>
    <x v="39"/>
  </r>
  <r>
    <s v="Id284"/>
    <s v="Lam"/>
    <n v="26.24"/>
    <n v="6.26"/>
    <x v="1"/>
    <x v="0"/>
    <s v="No"/>
    <n v="0"/>
    <x v="0"/>
    <x v="1"/>
    <n v="2"/>
    <d v="1976-09-19T00:00:00"/>
    <x v="283"/>
    <s v="tier - 2"/>
    <s v="tier - 1"/>
    <s v="R1011"/>
    <x v="17"/>
  </r>
  <r>
    <s v="Id285"/>
    <s v="Sweigart"/>
    <n v="31.36"/>
    <n v="10.6"/>
    <x v="1"/>
    <x v="0"/>
    <s v="No"/>
    <n v="0"/>
    <x v="0"/>
    <x v="0"/>
    <n v="1"/>
    <d v="1981-09-27T00:00:00"/>
    <x v="284"/>
    <s v="tier - 2"/>
    <s v="tier - 2"/>
    <s v="R1011"/>
    <x v="36"/>
  </r>
  <r>
    <s v="Id286"/>
    <s v="Sieczkowski"/>
    <n v="25.69"/>
    <n v="4.78"/>
    <x v="1"/>
    <x v="0"/>
    <s v="No"/>
    <n v="0"/>
    <x v="0"/>
    <x v="1"/>
    <n v="2"/>
    <d v="1976-08-09T00:00:00"/>
    <x v="285"/>
    <s v="tier - 2"/>
    <s v="tier - 3"/>
    <s v="R1011"/>
    <x v="17"/>
  </r>
  <r>
    <s v="Id287"/>
    <s v="Jurgens"/>
    <n v="25.46"/>
    <n v="6.03"/>
    <x v="0"/>
    <x v="0"/>
    <s v="No"/>
    <n v="2"/>
    <x v="0"/>
    <x v="1"/>
    <n v="0"/>
    <d v="1972-10-19T00:00:00"/>
    <x v="286"/>
    <s v="tier - 2"/>
    <s v="tier - 2"/>
    <s v="R1011"/>
    <x v="29"/>
  </r>
  <r>
    <s v="Id288"/>
    <s v="Hackman"/>
    <n v="31.83"/>
    <n v="11.55"/>
    <x v="1"/>
    <x v="0"/>
    <s v="No"/>
    <n v="1"/>
    <x v="0"/>
    <x v="0"/>
    <n v="3"/>
    <d v="1986-12-02T00:00:00"/>
    <x v="287"/>
    <s v="tier - 2"/>
    <s v="tier - 2"/>
    <s v="R1011"/>
    <x v="27"/>
  </r>
  <r>
    <s v="Id289"/>
    <s v="Klarich"/>
    <n v="24.43"/>
    <n v="7.59"/>
    <x v="1"/>
    <x v="0"/>
    <s v="No"/>
    <n v="1"/>
    <x v="0"/>
    <x v="2"/>
    <n v="1"/>
    <d v="1975-12-17T00:00:00"/>
    <x v="288"/>
    <s v="tier - 2"/>
    <s v="tier - 3"/>
    <s v="R1012"/>
    <x v="28"/>
  </r>
  <r>
    <s v="Id290"/>
    <s v="Schulten"/>
    <n v="41.9"/>
    <n v="4.26"/>
    <x v="0"/>
    <x v="0"/>
    <s v="No"/>
    <n v="0"/>
    <x v="0"/>
    <x v="0"/>
    <n v="0"/>
    <d v="1994-09-08T00:00:00"/>
    <x v="289"/>
    <s v="tier - 2"/>
    <s v="tier - 1"/>
    <s v="R1011"/>
    <x v="6"/>
  </r>
  <r>
    <s v="Id291"/>
    <s v="Fagerstrom"/>
    <n v="22.88"/>
    <n v="5.9"/>
    <x v="1"/>
    <x v="0"/>
    <s v="Yes"/>
    <n v="1"/>
    <x v="0"/>
    <x v="2"/>
    <n v="0"/>
    <d v="1969-09-11T00:00:00"/>
    <x v="290"/>
    <s v="tier - 1"/>
    <s v="tier - 2"/>
    <s v="R1011"/>
    <x v="16"/>
  </r>
  <r>
    <s v="Id292"/>
    <s v="Bien"/>
    <n v="29.734999999999999"/>
    <n v="7.79"/>
    <x v="0"/>
    <x v="0"/>
    <s v="No"/>
    <n v="0"/>
    <x v="1"/>
    <x v="1"/>
    <n v="2"/>
    <d v="1978-11-10T00:00:00"/>
    <x v="291"/>
    <s v="tier - 1"/>
    <s v="tier - 3"/>
    <s v="R1017"/>
    <x v="9"/>
  </r>
  <r>
    <s v="Id293"/>
    <s v="Hess"/>
    <n v="40.74"/>
    <n v="5.28"/>
    <x v="0"/>
    <x v="0"/>
    <s v="Yes"/>
    <n v="1"/>
    <x v="0"/>
    <x v="0"/>
    <n v="0"/>
    <d v="1993-09-13T00:00:00"/>
    <x v="292"/>
    <s v="tier - 1"/>
    <s v="tier - 3"/>
    <s v="R1011"/>
    <x v="21"/>
  </r>
  <r>
    <s v="Id294"/>
    <s v="Shaw"/>
    <n v="24.14"/>
    <n v="5.87"/>
    <x v="0"/>
    <x v="0"/>
    <s v="No"/>
    <n v="2"/>
    <x v="0"/>
    <x v="2"/>
    <n v="0"/>
    <d v="1972-09-21T00:00:00"/>
    <x v="293"/>
    <s v="tier - 2"/>
    <s v="tier - 1"/>
    <s v="R1011"/>
    <x v="29"/>
  </r>
  <r>
    <s v="Id295"/>
    <s v="Williams"/>
    <n v="25.15"/>
    <n v="9.08"/>
    <x v="1"/>
    <x v="0"/>
    <s v="No"/>
    <n v="1"/>
    <x v="0"/>
    <x v="1"/>
    <n v="1"/>
    <d v="1975-09-25T00:00:00"/>
    <x v="294"/>
    <s v="tier - 2"/>
    <s v="tier - 3"/>
    <s v="R1011"/>
    <x v="28"/>
  </r>
  <r>
    <s v="Id296"/>
    <s v="Menzies"/>
    <n v="28.71"/>
    <n v="5.2"/>
    <x v="0"/>
    <x v="0"/>
    <s v="No"/>
    <n v="1"/>
    <x v="0"/>
    <x v="1"/>
    <n v="3"/>
    <d v="1984-09-10T00:00:00"/>
    <x v="295"/>
    <s v="tier - 2"/>
    <s v="tier - 1"/>
    <s v="R1011"/>
    <x v="32"/>
  </r>
  <r>
    <s v="Id297"/>
    <s v="Buehler"/>
    <n v="23"/>
    <n v="5.48"/>
    <x v="0"/>
    <x v="0"/>
    <s v="No"/>
    <n v="0"/>
    <x v="0"/>
    <x v="2"/>
    <n v="2"/>
    <d v="1977-10-14T00:00:00"/>
    <x v="296"/>
    <s v="tier - 2"/>
    <s v="tier - 2"/>
    <s v="R1012"/>
    <x v="1"/>
  </r>
  <r>
    <s v="Id298"/>
    <s v="Degen"/>
    <n v="36.86"/>
    <n v="11.95"/>
    <x v="0"/>
    <x v="0"/>
    <s v="No"/>
    <n v="0"/>
    <x v="1"/>
    <x v="0"/>
    <n v="1"/>
    <d v="1960-12-13T00:00:00"/>
    <x v="297"/>
    <s v="tier - 2"/>
    <s v="tier - 1"/>
    <s v="R1024"/>
    <x v="15"/>
  </r>
  <r>
    <s v="Id299"/>
    <s v="Arsenault"/>
    <n v="24.25"/>
    <n v="8.6999999999999993"/>
    <x v="1"/>
    <x v="0"/>
    <s v="No"/>
    <n v="1"/>
    <x v="0"/>
    <x v="2"/>
    <n v="1"/>
    <d v="1975-10-29T00:00:00"/>
    <x v="298"/>
    <s v="tier - 2"/>
    <s v="tier - 1"/>
    <s v="R1011"/>
    <x v="28"/>
  </r>
  <r>
    <s v="Id300"/>
    <s v="Hoff"/>
    <n v="23.85"/>
    <n v="7.84"/>
    <x v="0"/>
    <x v="0"/>
    <s v="No"/>
    <n v="0"/>
    <x v="0"/>
    <x v="2"/>
    <n v="0"/>
    <d v="1974-10-08T00:00:00"/>
    <x v="299"/>
    <s v="tier - 2"/>
    <s v="tier - 3"/>
    <s v="R1011"/>
    <x v="20"/>
  </r>
  <r>
    <s v="Id301"/>
    <s v="Hall"/>
    <n v="40.020000000000003"/>
    <n v="5.19"/>
    <x v="1"/>
    <x v="0"/>
    <s v="No"/>
    <n v="1"/>
    <x v="0"/>
    <x v="0"/>
    <n v="0"/>
    <d v="1995-09-27T00:00:00"/>
    <x v="300"/>
    <s v="tier - 2"/>
    <s v="tier - 2"/>
    <s v="R1011"/>
    <x v="40"/>
  </r>
  <r>
    <s v="Id302"/>
    <s v="Ashley"/>
    <n v="19.170000000000002"/>
    <n v="8.41"/>
    <x v="0"/>
    <x v="0"/>
    <s v="No"/>
    <n v="0"/>
    <x v="0"/>
    <x v="2"/>
    <n v="0"/>
    <d v="1968-07-09T00:00:00"/>
    <x v="301"/>
    <s v="tier - 2"/>
    <s v="tier - 1"/>
    <s v="R1011"/>
    <x v="0"/>
  </r>
  <r>
    <s v="Id303"/>
    <s v="Rindahl"/>
    <n v="43.53"/>
    <n v="5.86"/>
    <x v="1"/>
    <x v="1"/>
    <s v="No"/>
    <n v="2"/>
    <x v="0"/>
    <x v="0"/>
    <n v="0"/>
    <d v="2000-07-22T00:00:00"/>
    <x v="302"/>
    <s v="tier - 1"/>
    <s v="tier - 1"/>
    <s v="R1011"/>
    <x v="22"/>
  </r>
  <r>
    <s v="Id304"/>
    <s v="Clark"/>
    <n v="46.06"/>
    <n v="4.18"/>
    <x v="0"/>
    <x v="1"/>
    <s v="No"/>
    <n v="1"/>
    <x v="0"/>
    <x v="0"/>
    <n v="0"/>
    <d v="2004-11-09T00:00:00"/>
    <x v="303"/>
    <s v="tier - 2"/>
    <s v="tier - 1"/>
    <s v="R1011"/>
    <x v="41"/>
  </r>
  <r>
    <s v="Id305"/>
    <s v="Irish"/>
    <n v="29.92"/>
    <n v="11.99"/>
    <x v="1"/>
    <x v="0"/>
    <s v="No"/>
    <n v="2"/>
    <x v="0"/>
    <x v="1"/>
    <n v="3"/>
    <d v="1961-09-09T00:00:00"/>
    <x v="304"/>
    <s v="tier - 2"/>
    <s v="tier - 2"/>
    <s v="R1013"/>
    <x v="12"/>
  </r>
  <r>
    <s v="Id306"/>
    <s v="Richardson"/>
    <n v="28.46"/>
    <n v="4.8499999999999996"/>
    <x v="1"/>
    <x v="0"/>
    <s v="No"/>
    <n v="1"/>
    <x v="0"/>
    <x v="1"/>
    <n v="3"/>
    <d v="1988-09-05T00:00:00"/>
    <x v="305"/>
    <s v="tier - 2"/>
    <s v="tier - 1"/>
    <s v="R1011"/>
    <x v="24"/>
  </r>
  <r>
    <s v="Id307"/>
    <s v="Dewitt"/>
    <n v="24.56"/>
    <n v="6.18"/>
    <x v="1"/>
    <x v="0"/>
    <s v="Yes"/>
    <n v="1"/>
    <x v="0"/>
    <x v="2"/>
    <n v="3"/>
    <d v="1983-12-21T00:00:00"/>
    <x v="306"/>
    <s v="tier - 2"/>
    <s v="tier - 3"/>
    <s v="R1011"/>
    <x v="33"/>
  </r>
  <r>
    <s v="Id308"/>
    <s v="Hickman"/>
    <n v="41.19"/>
    <n v="6.37"/>
    <x v="0"/>
    <x v="0"/>
    <s v="No"/>
    <n v="0"/>
    <x v="0"/>
    <x v="0"/>
    <n v="0"/>
    <d v="1999-09-21T00:00:00"/>
    <x v="307"/>
    <s v="tier - 1"/>
    <s v="tier - 2"/>
    <s v="R1011"/>
    <x v="35"/>
  </r>
  <r>
    <s v="Id309"/>
    <s v="Gonzalez"/>
    <n v="18.63"/>
    <n v="9.81"/>
    <x v="1"/>
    <x v="0"/>
    <s v="No"/>
    <n v="2"/>
    <x v="0"/>
    <x v="2"/>
    <n v="0"/>
    <d v="1970-11-11T00:00:00"/>
    <x v="308"/>
    <s v="tier - 2"/>
    <s v="tier - 3"/>
    <s v="R1011"/>
    <x v="2"/>
  </r>
  <r>
    <s v="Id310"/>
    <s v="Difani"/>
    <n v="26.26"/>
    <n v="11.8"/>
    <x v="1"/>
    <x v="0"/>
    <s v="No"/>
    <n v="1"/>
    <x v="0"/>
    <x v="1"/>
    <n v="3"/>
    <d v="1986-08-10T00:00:00"/>
    <x v="309"/>
    <s v="tier - 2"/>
    <s v="tier - 1"/>
    <s v="R1011"/>
    <x v="27"/>
  </r>
  <r>
    <s v="Id311"/>
    <s v="Turner"/>
    <n v="22.37"/>
    <n v="5.86"/>
    <x v="1"/>
    <x v="0"/>
    <s v="Yes"/>
    <n v="1"/>
    <x v="0"/>
    <x v="2"/>
    <n v="3"/>
    <d v="1983-09-03T00:00:00"/>
    <x v="310"/>
    <s v="tier - 2"/>
    <s v="tier - 1"/>
    <s v="R1012"/>
    <x v="33"/>
  </r>
  <r>
    <s v="Id312"/>
    <s v="Widmann"/>
    <n v="39.619999999999997"/>
    <n v="4.28"/>
    <x v="0"/>
    <x v="0"/>
    <s v="No"/>
    <n v="1"/>
    <x v="0"/>
    <x v="0"/>
    <n v="0"/>
    <d v="1998-10-28T00:00:00"/>
    <x v="311"/>
    <s v="tier - 2"/>
    <s v="tier - 3"/>
    <s v="R1011"/>
    <x v="44"/>
  </r>
  <r>
    <s v="Id313"/>
    <s v="Tunney"/>
    <n v="18.329999999999998"/>
    <n v="4.16"/>
    <x v="1"/>
    <x v="0"/>
    <s v="No"/>
    <n v="0"/>
    <x v="0"/>
    <x v="3"/>
    <n v="2"/>
    <d v="1976-09-03T00:00:00"/>
    <x v="312"/>
    <s v="tier - 2"/>
    <s v="tier - 3"/>
    <s v="R1012"/>
    <x v="17"/>
  </r>
  <r>
    <s v="Id314"/>
    <s v="San Juan"/>
    <n v="17.11"/>
    <n v="4.9800000000000004"/>
    <x v="1"/>
    <x v="0"/>
    <s v="Yes"/>
    <n v="1"/>
    <x v="0"/>
    <x v="3"/>
    <n v="0"/>
    <d v="1969-07-30T00:00:00"/>
    <x v="313"/>
    <s v="tier - 2"/>
    <s v="tier - 2"/>
    <s v="R1011"/>
    <x v="16"/>
  </r>
  <r>
    <s v="Id315"/>
    <s v="Croll"/>
    <n v="43.5"/>
    <n v="6.38"/>
    <x v="0"/>
    <x v="1"/>
    <s v="No"/>
    <n v="1"/>
    <x v="0"/>
    <x v="0"/>
    <n v="0"/>
    <d v="2004-06-01T00:00:00"/>
    <x v="314"/>
    <s v="tier - 2"/>
    <s v="tier - 2"/>
    <s v="R1011"/>
    <x v="39"/>
  </r>
  <r>
    <s v="Id316"/>
    <s v="Rolfes"/>
    <n v="25.364999999999998"/>
    <n v="5.19"/>
    <x v="0"/>
    <x v="0"/>
    <s v="No"/>
    <n v="2"/>
    <x v="1"/>
    <x v="1"/>
    <n v="2"/>
    <d v="1972-07-24T00:00:00"/>
    <x v="315"/>
    <s v="tier - 1"/>
    <s v="tier - 1"/>
    <s v="R1012"/>
    <x v="29"/>
  </r>
  <r>
    <s v="Id317"/>
    <s v="Hinkle"/>
    <n v="28.594999999999999"/>
    <n v="10.210000000000001"/>
    <x v="0"/>
    <x v="0"/>
    <s v="No"/>
    <n v="0"/>
    <x v="1"/>
    <x v="1"/>
    <n v="0"/>
    <d v="1962-09-15T00:00:00"/>
    <x v="316"/>
    <s v="tier - 1"/>
    <s v="tier - 1"/>
    <s v="R1014"/>
    <x v="5"/>
  </r>
  <r>
    <s v="Id318"/>
    <s v="Leuchanka"/>
    <n v="29.83"/>
    <n v="9.6999999999999993"/>
    <x v="1"/>
    <x v="0"/>
    <s v="Yes"/>
    <n v="1"/>
    <x v="0"/>
    <x v="1"/>
    <n v="3"/>
    <d v="1963-09-13T00:00:00"/>
    <x v="317"/>
    <s v="tier - 1"/>
    <s v="tier - 1"/>
    <s v="R1014"/>
    <x v="8"/>
  </r>
  <r>
    <s v="Id319"/>
    <s v="Ayr"/>
    <n v="24.7"/>
    <n v="10.25"/>
    <x v="0"/>
    <x v="0"/>
    <s v="No"/>
    <n v="3"/>
    <x v="1"/>
    <x v="2"/>
    <n v="1"/>
    <d v="1958-08-11T00:00:00"/>
    <x v="318"/>
    <s v="tier - 1"/>
    <s v="tier - 3"/>
    <s v="R1012"/>
    <x v="7"/>
  </r>
  <r>
    <s v="Id320"/>
    <s v="Siegel"/>
    <n v="17.940000000000001"/>
    <n v="9.77"/>
    <x v="0"/>
    <x v="0"/>
    <s v="No"/>
    <n v="0"/>
    <x v="0"/>
    <x v="3"/>
    <n v="0"/>
    <d v="1971-12-25T00:00:00"/>
    <x v="319"/>
    <s v="tier - 2"/>
    <s v="tier - 3"/>
    <s v="R1011"/>
    <x v="14"/>
  </r>
  <r>
    <s v="Id321"/>
    <s v="Penrose"/>
    <n v="21.08"/>
    <n v="4.83"/>
    <x v="0"/>
    <x v="0"/>
    <s v="Yes"/>
    <n v="1"/>
    <x v="0"/>
    <x v="2"/>
    <n v="2"/>
    <d v="1979-09-02T00:00:00"/>
    <x v="320"/>
    <s v="tier - 2"/>
    <s v="tier - 3"/>
    <s v="R1011"/>
    <x v="19"/>
  </r>
  <r>
    <s v="Id322"/>
    <s v="Schuler"/>
    <n v="37.715000000000003"/>
    <n v="10.86"/>
    <x v="1"/>
    <x v="0"/>
    <s v="No"/>
    <n v="0"/>
    <x v="1"/>
    <x v="0"/>
    <n v="3"/>
    <d v="1967-06-16T00:00:00"/>
    <x v="321"/>
    <s v="tier - 1"/>
    <s v="tier - 1"/>
    <s v="R1012"/>
    <x v="23"/>
  </r>
  <r>
    <s v="Id323"/>
    <s v="Walker"/>
    <n v="22.39"/>
    <n v="9.5299999999999994"/>
    <x v="1"/>
    <x v="0"/>
    <s v="No"/>
    <n v="0"/>
    <x v="0"/>
    <x v="2"/>
    <n v="1"/>
    <d v="1981-08-04T00:00:00"/>
    <x v="322"/>
    <s v="tier - 2"/>
    <s v="tier - 3"/>
    <s v="R1012"/>
    <x v="36"/>
  </r>
  <r>
    <s v="Id324"/>
    <s v="Stange"/>
    <n v="28.78"/>
    <n v="5.68"/>
    <x v="0"/>
    <x v="0"/>
    <s v="No"/>
    <n v="0"/>
    <x v="0"/>
    <x v="1"/>
    <n v="3"/>
    <d v="1991-10-05T00:00:00"/>
    <x v="323"/>
    <s v="tier - 1"/>
    <s v="tier - 1"/>
    <s v="R1011"/>
    <x v="42"/>
  </r>
  <r>
    <s v="Id325"/>
    <s v="Roy"/>
    <n v="18.329999999999998"/>
    <n v="5.57"/>
    <x v="1"/>
    <x v="0"/>
    <s v="No"/>
    <n v="0"/>
    <x v="0"/>
    <x v="3"/>
    <n v="2"/>
    <d v="1976-06-12T00:00:00"/>
    <x v="324"/>
    <s v="tier - 1"/>
    <s v="tier - 1"/>
    <s v="R1011"/>
    <x v="17"/>
  </r>
  <r>
    <s v="Id326"/>
    <s v="Potere"/>
    <n v="26.39"/>
    <n v="4.58"/>
    <x v="1"/>
    <x v="0"/>
    <s v="No"/>
    <n v="1"/>
    <x v="0"/>
    <x v="1"/>
    <n v="3"/>
    <d v="1988-12-30T00:00:00"/>
    <x v="325"/>
    <s v="tier - 1"/>
    <s v="tier - 1"/>
    <s v="R1011"/>
    <x v="24"/>
  </r>
  <r>
    <s v="Id327"/>
    <s v="Podgurski"/>
    <n v="19.260000000000002"/>
    <n v="8.9600000000000009"/>
    <x v="1"/>
    <x v="0"/>
    <s v="No"/>
    <n v="1"/>
    <x v="0"/>
    <x v="2"/>
    <n v="1"/>
    <d v="1975-08-19T00:00:00"/>
    <x v="326"/>
    <s v="tier - 1"/>
    <s v="tier - 3"/>
    <s v="R1011"/>
    <x v="28"/>
  </r>
  <r>
    <s v="Id328"/>
    <s v="Diamond"/>
    <n v="26.92"/>
    <n v="6.09"/>
    <x v="0"/>
    <x v="0"/>
    <s v="No"/>
    <n v="0"/>
    <x v="0"/>
    <x v="1"/>
    <n v="3"/>
    <d v="1989-12-30T00:00:00"/>
    <x v="327"/>
    <s v="tier - 1"/>
    <s v="tier - 3"/>
    <s v="R1011"/>
    <x v="4"/>
  </r>
  <r>
    <s v="Id329"/>
    <s v="Sallade"/>
    <n v="19.73"/>
    <n v="4.3600000000000003"/>
    <x v="0"/>
    <x v="0"/>
    <s v="No"/>
    <n v="0"/>
    <x v="0"/>
    <x v="2"/>
    <n v="3"/>
    <d v="1982-10-29T00:00:00"/>
    <x v="328"/>
    <s v="tier - 1"/>
    <s v="tier - 1"/>
    <s v="R1012"/>
    <x v="37"/>
  </r>
  <r>
    <s v="Id330"/>
    <s v="Zhang"/>
    <n v="23.56"/>
    <n v="11.74"/>
    <x v="1"/>
    <x v="0"/>
    <s v="No"/>
    <n v="0"/>
    <x v="0"/>
    <x v="2"/>
    <n v="1"/>
    <d v="1981-08-13T00:00:00"/>
    <x v="329"/>
    <s v="tier - 1"/>
    <s v="tier - 2"/>
    <s v="R1011"/>
    <x v="36"/>
  </r>
  <r>
    <s v="Id331"/>
    <s v="Chatfield"/>
    <n v="37.67"/>
    <n v="5.89"/>
    <x v="0"/>
    <x v="0"/>
    <s v="No"/>
    <n v="1"/>
    <x v="0"/>
    <x v="0"/>
    <n v="0"/>
    <d v="1998-06-20T00:00:00"/>
    <x v="330"/>
    <s v="tier - 1"/>
    <s v="tier - 2"/>
    <s v="R1011"/>
    <x v="44"/>
  </r>
  <r>
    <s v="Id332"/>
    <s v="Bruns"/>
    <n v="18.73"/>
    <n v="10.64"/>
    <x v="0"/>
    <x v="0"/>
    <s v="No"/>
    <n v="2"/>
    <x v="0"/>
    <x v="2"/>
    <n v="0"/>
    <d v="1973-08-23T00:00:00"/>
    <x v="331"/>
    <s v="tier - 1"/>
    <s v="tier - 3"/>
    <s v="R1011"/>
    <x v="30"/>
  </r>
  <r>
    <s v="Id333"/>
    <s v="Yochum"/>
    <n v="33.090000000000003"/>
    <n v="6.06"/>
    <x v="0"/>
    <x v="0"/>
    <s v="Yes"/>
    <n v="1"/>
    <x v="0"/>
    <x v="0"/>
    <n v="0"/>
    <d v="1993-07-27T00:00:00"/>
    <x v="332"/>
    <s v="tier - 1"/>
    <s v="tier - 1"/>
    <s v="R1011"/>
    <x v="21"/>
  </r>
  <r>
    <s v="Id334"/>
    <s v="Freeburn"/>
    <n v="18.329999999999998"/>
    <n v="7.46"/>
    <x v="1"/>
    <x v="0"/>
    <s v="No"/>
    <n v="1"/>
    <x v="0"/>
    <x v="3"/>
    <n v="1"/>
    <d v="1975-11-03T00:00:00"/>
    <x v="333"/>
    <s v="tier - 1"/>
    <s v="tier - 1"/>
    <s v="R1011"/>
    <x v="28"/>
  </r>
  <r>
    <s v="Id335"/>
    <s v="Spencer"/>
    <n v="27.74"/>
    <n v="4.68"/>
    <x v="1"/>
    <x v="0"/>
    <s v="No"/>
    <n v="2"/>
    <x v="0"/>
    <x v="1"/>
    <n v="0"/>
    <d v="1959-10-20T00:00:00"/>
    <x v="334"/>
    <s v="tier - 1"/>
    <s v="tier - 2"/>
    <s v="R1024"/>
    <x v="10"/>
  </r>
  <r>
    <s v="Id336"/>
    <s v="Jarosik"/>
    <n v="24.2"/>
    <n v="6.15"/>
    <x v="0"/>
    <x v="0"/>
    <s v="No"/>
    <n v="1"/>
    <x v="0"/>
    <x v="2"/>
    <n v="3"/>
    <d v="1987-07-16T00:00:00"/>
    <x v="335"/>
    <s v="tier - 1"/>
    <s v="tier - 1"/>
    <s v="R1011"/>
    <x v="38"/>
  </r>
  <r>
    <s v="Id337"/>
    <s v="Heinzen"/>
    <n v="22.03"/>
    <n v="4.28"/>
    <x v="1"/>
    <x v="0"/>
    <s v="No"/>
    <n v="0"/>
    <x v="0"/>
    <x v="2"/>
    <n v="3"/>
    <d v="1985-11-07T00:00:00"/>
    <x v="336"/>
    <s v="tier - 1"/>
    <s v="tier - 1"/>
    <s v="R1011"/>
    <x v="18"/>
  </r>
  <r>
    <s v="Id338"/>
    <s v="Kelley"/>
    <n v="26.885000000000002"/>
    <n v="9.86"/>
    <x v="0"/>
    <x v="0"/>
    <s v="No"/>
    <n v="3"/>
    <x v="0"/>
    <x v="1"/>
    <n v="0"/>
    <d v="1958-06-05T00:00:00"/>
    <x v="337"/>
    <s v="tier - 1"/>
    <s v="tier - 2"/>
    <s v="R1012"/>
    <x v="46"/>
  </r>
  <r>
    <s v="Id339"/>
    <s v="Thacker"/>
    <n v="16.36"/>
    <n v="11.19"/>
    <x v="0"/>
    <x v="0"/>
    <s v="No"/>
    <n v="0"/>
    <x v="0"/>
    <x v="3"/>
    <n v="2"/>
    <d v="1978-07-21T00:00:00"/>
    <x v="338"/>
    <s v="tier - 1"/>
    <s v="tier - 3"/>
    <s v="R1012"/>
    <x v="9"/>
  </r>
  <r>
    <s v="Id340"/>
    <s v="Jeseritz"/>
    <n v="32.299999999999997"/>
    <n v="4.8899999999999997"/>
    <x v="1"/>
    <x v="0"/>
    <s v="Yes"/>
    <n v="1"/>
    <x v="1"/>
    <x v="0"/>
    <n v="2"/>
    <d v="1969-07-09T00:00:00"/>
    <x v="339"/>
    <s v="tier - 1"/>
    <s v="tier - 3"/>
    <s v="R1024"/>
    <x v="16"/>
  </r>
  <r>
    <s v="Id341"/>
    <s v="Hohman"/>
    <n v="16.05"/>
    <n v="4.3499999999999996"/>
    <x v="1"/>
    <x v="0"/>
    <s v="No"/>
    <n v="0"/>
    <x v="0"/>
    <x v="3"/>
    <n v="2"/>
    <d v="1976-11-08T00:00:00"/>
    <x v="340"/>
    <s v="tier - 1"/>
    <s v="tier - 2"/>
    <s v="R1011"/>
    <x v="17"/>
  </r>
  <r>
    <s v="Id342"/>
    <s v="Hill"/>
    <n v="29.07"/>
    <n v="8.66"/>
    <x v="1"/>
    <x v="0"/>
    <s v="No"/>
    <n v="2"/>
    <x v="0"/>
    <x v="1"/>
    <n v="0"/>
    <d v="1961-12-24T00:00:00"/>
    <x v="341"/>
    <s v="tier - 1"/>
    <s v="tier - 3"/>
    <s v="R1012"/>
    <x v="12"/>
  </r>
  <r>
    <s v="Id343"/>
    <s v="Kuepfer"/>
    <n v="17.43"/>
    <n v="8.64"/>
    <x v="0"/>
    <x v="0"/>
    <s v="No"/>
    <n v="0"/>
    <x v="0"/>
    <x v="3"/>
    <n v="2"/>
    <d v="1978-11-29T00:00:00"/>
    <x v="342"/>
    <s v="tier - 1"/>
    <s v="tier - 1"/>
    <s v="R1011"/>
    <x v="9"/>
  </r>
  <r>
    <s v="Id344"/>
    <s v="Kaczmarek"/>
    <n v="19.329999999999998"/>
    <n v="4.2699999999999996"/>
    <x v="0"/>
    <x v="0"/>
    <s v="No"/>
    <n v="0"/>
    <x v="0"/>
    <x v="2"/>
    <n v="2"/>
    <d v="1980-07-14T00:00:00"/>
    <x v="343"/>
    <s v="tier - 1"/>
    <s v="tier - 3"/>
    <s v="R1011"/>
    <x v="26"/>
  </r>
  <r>
    <s v="Id345"/>
    <s v="Pitt"/>
    <n v="30.52"/>
    <n v="4.21"/>
    <x v="0"/>
    <x v="0"/>
    <s v="No"/>
    <n v="1"/>
    <x v="0"/>
    <x v="0"/>
    <n v="0"/>
    <d v="1992-07-07T00:00:00"/>
    <x v="344"/>
    <s v="tier - 1"/>
    <s v="tier - 3"/>
    <s v="R1011"/>
    <x v="34"/>
  </r>
  <r>
    <s v="Id346"/>
    <s v="Lorton"/>
    <n v="39.21"/>
    <n v="5.04"/>
    <x v="0"/>
    <x v="0"/>
    <s v="Yes"/>
    <n v="1"/>
    <x v="0"/>
    <x v="0"/>
    <n v="0"/>
    <d v="2003-09-01T00:00:00"/>
    <x v="345"/>
    <s v="tier - 1"/>
    <s v="tier - 3"/>
    <s v="R1011"/>
    <x v="39"/>
  </r>
  <r>
    <s v="Id347"/>
    <s v="Castaneda"/>
    <n v="26.98"/>
    <n v="5.21"/>
    <x v="1"/>
    <x v="0"/>
    <s v="No"/>
    <n v="2"/>
    <x v="0"/>
    <x v="1"/>
    <n v="0"/>
    <d v="1959-12-05T00:00:00"/>
    <x v="346"/>
    <s v="tier - 1"/>
    <s v="tier - 1"/>
    <s v="R1012"/>
    <x v="10"/>
  </r>
  <r>
    <s v="Id348"/>
    <s v="Cherop"/>
    <n v="25.84"/>
    <n v="8.83"/>
    <x v="0"/>
    <x v="0"/>
    <s v="No"/>
    <n v="0"/>
    <x v="1"/>
    <x v="1"/>
    <n v="0"/>
    <d v="1962-07-25T00:00:00"/>
    <x v="347"/>
    <s v="tier - 1"/>
    <s v="tier - 1"/>
    <s v="R1012"/>
    <x v="5"/>
  </r>
  <r>
    <s v="Id349"/>
    <s v="Howell"/>
    <n v="28.31"/>
    <n v="8.4700000000000006"/>
    <x v="1"/>
    <x v="0"/>
    <s v="No"/>
    <n v="2"/>
    <x v="0"/>
    <x v="1"/>
    <n v="1"/>
    <d v="1961-08-03T00:00:00"/>
    <x v="348"/>
    <s v="tier - 1"/>
    <s v="tier - 2"/>
    <s v="R1012"/>
    <x v="12"/>
  </r>
  <r>
    <s v="Id350"/>
    <s v="Palmer"/>
    <n v="23.94"/>
    <n v="4.2"/>
    <x v="0"/>
    <x v="0"/>
    <s v="No"/>
    <n v="0"/>
    <x v="0"/>
    <x v="2"/>
    <n v="3"/>
    <d v="1990-12-05T00:00:00"/>
    <x v="349"/>
    <s v="tier - 1"/>
    <s v="tier - 3"/>
    <s v="R1011"/>
    <x v="3"/>
  </r>
  <r>
    <s v="Id351"/>
    <s v="Olson"/>
    <n v="20.03"/>
    <n v="6.14"/>
    <x v="1"/>
    <x v="0"/>
    <s v="No"/>
    <n v="0"/>
    <x v="0"/>
    <x v="2"/>
    <n v="3"/>
    <d v="1985-09-27T00:00:00"/>
    <x v="350"/>
    <s v="tier - 1"/>
    <s v="tier - 3"/>
    <s v="R1011"/>
    <x v="18"/>
  </r>
  <r>
    <s v="Id352"/>
    <s v="Waldron"/>
    <n v="41.42"/>
    <n v="6.07"/>
    <x v="0"/>
    <x v="0"/>
    <s v="No"/>
    <n v="0"/>
    <x v="1"/>
    <x v="0"/>
    <n v="1"/>
    <d v="1982-12-11T00:00:00"/>
    <x v="351"/>
    <s v="tier - 1"/>
    <s v="tier - 2"/>
    <s v="R1012"/>
    <x v="37"/>
  </r>
  <r>
    <s v="Id353"/>
    <s v="Meyer"/>
    <n v="36.67"/>
    <n v="10.210000000000001"/>
    <x v="0"/>
    <x v="0"/>
    <s v="No"/>
    <n v="0"/>
    <x v="1"/>
    <x v="0"/>
    <n v="1"/>
    <d v="1974-09-16T00:00:00"/>
    <x v="352"/>
    <s v="tier - 1"/>
    <s v="tier - 1"/>
    <s v="R1012"/>
    <x v="20"/>
  </r>
  <r>
    <s v="Id354"/>
    <s v="Stack"/>
    <n v="27.645"/>
    <n v="4.6900000000000004"/>
    <x v="0"/>
    <x v="0"/>
    <s v="No"/>
    <n v="0"/>
    <x v="1"/>
    <x v="1"/>
    <n v="1"/>
    <d v="1977-12-02T00:00:00"/>
    <x v="353"/>
    <s v="tier - 1"/>
    <s v="tier - 2"/>
    <s v="R1012"/>
    <x v="1"/>
  </r>
  <r>
    <s v="Id355"/>
    <s v="Sanchez Y Torres"/>
    <n v="22.72"/>
    <n v="5.71"/>
    <x v="0"/>
    <x v="0"/>
    <s v="No"/>
    <n v="0"/>
    <x v="0"/>
    <x v="2"/>
    <n v="3"/>
    <d v="1990-12-24T00:00:00"/>
    <x v="354"/>
    <s v="tier - 1"/>
    <s v="tier - 2"/>
    <s v="R1011"/>
    <x v="3"/>
  </r>
  <r>
    <s v="Id356"/>
    <s v="Daniels"/>
    <n v="36.520000000000003"/>
    <n v="9.07"/>
    <x v="1"/>
    <x v="0"/>
    <s v="Yes"/>
    <n v="1"/>
    <x v="1"/>
    <x v="0"/>
    <n v="1"/>
    <d v="1963-11-25T00:00:00"/>
    <x v="355"/>
    <s v="tier - 1"/>
    <s v="tier - 1"/>
    <s v="R1013"/>
    <x v="8"/>
  </r>
  <r>
    <s v="Id357"/>
    <s v="Pepp"/>
    <n v="33.96"/>
    <n v="4.99"/>
    <x v="0"/>
    <x v="0"/>
    <s v="No"/>
    <n v="0"/>
    <x v="0"/>
    <x v="0"/>
    <n v="0"/>
    <d v="1999-09-06T00:00:00"/>
    <x v="356"/>
    <s v="tier - 1"/>
    <s v="tier - 3"/>
    <s v="R1011"/>
    <x v="35"/>
  </r>
  <r>
    <s v="Id358"/>
    <s v="Buechler"/>
    <n v="26.695"/>
    <n v="8.31"/>
    <x v="0"/>
    <x v="0"/>
    <s v="No"/>
    <n v="0"/>
    <x v="0"/>
    <x v="1"/>
    <n v="0"/>
    <d v="1960-11-22T00:00:00"/>
    <x v="357"/>
    <s v="tier - 1"/>
    <s v="tier - 2"/>
    <s v="R1019"/>
    <x v="15"/>
  </r>
  <r>
    <s v="Id359"/>
    <s v="Buenting"/>
    <n v="18.45"/>
    <n v="5.07"/>
    <x v="1"/>
    <x v="0"/>
    <s v="No"/>
    <n v="0"/>
    <x v="0"/>
    <x v="3"/>
    <n v="3"/>
    <d v="1985-11-29T00:00:00"/>
    <x v="358"/>
    <s v="tier - 1"/>
    <s v="tier - 2"/>
    <s v="R1011"/>
    <x v="18"/>
  </r>
  <r>
    <s v="Id360"/>
    <s v="Evans"/>
    <n v="33.18"/>
    <n v="4.79"/>
    <x v="0"/>
    <x v="0"/>
    <s v="No"/>
    <n v="0"/>
    <x v="0"/>
    <x v="0"/>
    <n v="0"/>
    <d v="1999-12-21T00:00:00"/>
    <x v="359"/>
    <s v="tier - 1"/>
    <s v="tier - 1"/>
    <s v="R1011"/>
    <x v="35"/>
  </r>
  <r>
    <s v="Id361"/>
    <s v="Arcand"/>
    <n v="36.1"/>
    <n v="11.39"/>
    <x v="1"/>
    <x v="0"/>
    <s v="No"/>
    <n v="2"/>
    <x v="1"/>
    <x v="0"/>
    <n v="3"/>
    <d v="1961-07-28T00:00:00"/>
    <x v="360"/>
    <s v="tier - 1"/>
    <s v="tier - 3"/>
    <s v="R1011"/>
    <x v="12"/>
  </r>
  <r>
    <s v="Id362"/>
    <s v="Kesack"/>
    <n v="22.77"/>
    <n v="6"/>
    <x v="0"/>
    <x v="0"/>
    <s v="No"/>
    <n v="0"/>
    <x v="0"/>
    <x v="2"/>
    <n v="3"/>
    <d v="1991-06-04T00:00:00"/>
    <x v="361"/>
    <s v="tier - 1"/>
    <s v="tier - 3"/>
    <s v="R1011"/>
    <x v="3"/>
  </r>
  <r>
    <s v="Id363"/>
    <s v="Post"/>
    <n v="21.24"/>
    <n v="5.13"/>
    <x v="0"/>
    <x v="0"/>
    <s v="No"/>
    <n v="0"/>
    <x v="0"/>
    <x v="2"/>
    <n v="3"/>
    <d v="1989-11-21T00:00:00"/>
    <x v="362"/>
    <s v="tier - 1"/>
    <s v="tier - 2"/>
    <s v="R1011"/>
    <x v="4"/>
  </r>
  <r>
    <s v="Id364"/>
    <s v="Dunne"/>
    <n v="17.600000000000001"/>
    <n v="5.26"/>
    <x v="1"/>
    <x v="0"/>
    <s v="No"/>
    <n v="0"/>
    <x v="0"/>
    <x v="3"/>
    <n v="3"/>
    <d v="1985-12-04T00:00:00"/>
    <x v="363"/>
    <s v="tier - 1"/>
    <s v="tier - 1"/>
    <s v="R1011"/>
    <x v="18"/>
  </r>
  <r>
    <s v="Id365"/>
    <s v="Kilel"/>
    <n v="26.29"/>
    <n v="6.84"/>
    <x v="0"/>
    <x v="0"/>
    <s v="No"/>
    <n v="0"/>
    <x v="0"/>
    <x v="1"/>
    <n v="0"/>
    <d v="1960-07-06T00:00:00"/>
    <x v="364"/>
    <s v="tier - 1"/>
    <s v="tier - 1"/>
    <s v="R1013"/>
    <x v="15"/>
  </r>
  <r>
    <s v="Id366"/>
    <s v="Nicholson"/>
    <n v="35.31"/>
    <n v="9.0399999999999991"/>
    <x v="0"/>
    <x v="0"/>
    <s v="No"/>
    <n v="0"/>
    <x v="1"/>
    <x v="0"/>
    <n v="1"/>
    <d v="2002-12-06T00:00:00"/>
    <x v="365"/>
    <s v="tier - 1"/>
    <s v="tier - 3"/>
    <s v="R1013"/>
    <x v="43"/>
  </r>
  <r>
    <s v="Id367"/>
    <s v="Susmann"/>
    <n v="27.04"/>
    <n v="4.0999999999999996"/>
    <x v="0"/>
    <x v="0"/>
    <s v="No"/>
    <n v="1"/>
    <x v="0"/>
    <x v="1"/>
    <n v="0"/>
    <d v="1992-07-03T00:00:00"/>
    <x v="366"/>
    <s v="tier - 1"/>
    <s v="tier - 2"/>
    <s v="R1011"/>
    <x v="34"/>
  </r>
  <r>
    <s v="Id368"/>
    <s v="Harsh"/>
    <n v="30.23"/>
    <n v="4.2300000000000004"/>
    <x v="1"/>
    <x v="0"/>
    <s v="Yes"/>
    <n v="1"/>
    <x v="0"/>
    <x v="0"/>
    <n v="0"/>
    <d v="1997-10-07T00:00:00"/>
    <x v="367"/>
    <s v="tier - 1"/>
    <s v="tier - 1"/>
    <s v="R1011"/>
    <x v="31"/>
  </r>
  <r>
    <s v="Id369"/>
    <s v="Pocasangre"/>
    <n v="30.6"/>
    <n v="6.48"/>
    <x v="1"/>
    <x v="0"/>
    <s v="Yes"/>
    <n v="1"/>
    <x v="0"/>
    <x v="0"/>
    <n v="0"/>
    <d v="1997-09-09T00:00:00"/>
    <x v="368"/>
    <s v="tier - 2"/>
    <s v="tier - 3"/>
    <s v="R1011"/>
    <x v="31"/>
  </r>
  <r>
    <s v="Id370"/>
    <s v="Martinez Lopez"/>
    <n v="26.8"/>
    <n v="5.53"/>
    <x v="0"/>
    <x v="0"/>
    <s v="No"/>
    <n v="1"/>
    <x v="0"/>
    <x v="1"/>
    <n v="0"/>
    <d v="1992-06-11T00:00:00"/>
    <x v="369"/>
    <s v="tier - 2"/>
    <s v="tier - 3"/>
    <s v="R1011"/>
    <x v="34"/>
  </r>
  <r>
    <s v="Id371"/>
    <s v="Riegel"/>
    <n v="16.86"/>
    <n v="4.07"/>
    <x v="1"/>
    <x v="0"/>
    <s v="No"/>
    <n v="0"/>
    <x v="0"/>
    <x v="3"/>
    <n v="3"/>
    <d v="1985-11-06T00:00:00"/>
    <x v="370"/>
    <s v="tier - 2"/>
    <s v="tier - 1"/>
    <s v="R1011"/>
    <x v="18"/>
  </r>
  <r>
    <s v="Id372"/>
    <s v="Monson"/>
    <n v="16.3"/>
    <n v="5.51"/>
    <x v="0"/>
    <x v="0"/>
    <s v="No"/>
    <n v="1"/>
    <x v="0"/>
    <x v="3"/>
    <n v="3"/>
    <d v="1984-07-22T00:00:00"/>
    <x v="371"/>
    <s v="tier - 2"/>
    <s v="tier - 2"/>
    <s v="R1011"/>
    <x v="32"/>
  </r>
  <r>
    <s v="Id373"/>
    <s v="Klubben"/>
    <n v="29.81"/>
    <n v="11.66"/>
    <x v="0"/>
    <x v="0"/>
    <s v="No"/>
    <n v="0"/>
    <x v="0"/>
    <x v="1"/>
    <n v="0"/>
    <d v="1965-10-19T00:00:00"/>
    <x v="372"/>
    <s v="tier - 2"/>
    <s v="tier - 3"/>
    <s v="R1013"/>
    <x v="11"/>
  </r>
  <r>
    <s v="Id374"/>
    <s v="Mascaro"/>
    <n v="16.329999999999998"/>
    <n v="7.26"/>
    <x v="1"/>
    <x v="0"/>
    <s v="No"/>
    <n v="0"/>
    <x v="0"/>
    <x v="3"/>
    <n v="1"/>
    <d v="1981-10-03T00:00:00"/>
    <x v="373"/>
    <s v="tier - 2"/>
    <s v="tier - 1"/>
    <s v="R1011"/>
    <x v="36"/>
  </r>
  <r>
    <s v="Id375"/>
    <s v="Norvell"/>
    <n v="16.37"/>
    <n v="4.79"/>
    <x v="1"/>
    <x v="0"/>
    <s v="No"/>
    <n v="0"/>
    <x v="0"/>
    <x v="3"/>
    <n v="3"/>
    <d v="1985-12-05T00:00:00"/>
    <x v="374"/>
    <s v="tier - 2"/>
    <s v="tier - 1"/>
    <s v="R1011"/>
    <x v="18"/>
  </r>
  <r>
    <s v="Id376"/>
    <s v="Ornelas"/>
    <n v="22.42"/>
    <n v="4.68"/>
    <x v="1"/>
    <x v="0"/>
    <s v="No"/>
    <n v="1"/>
    <x v="1"/>
    <x v="2"/>
    <n v="2"/>
    <d v="1988-09-15T00:00:00"/>
    <x v="375"/>
    <s v="tier - 2"/>
    <s v="tier - 3"/>
    <s v="R1015"/>
    <x v="24"/>
  </r>
  <r>
    <s v="Id377"/>
    <s v="Fitzpatrick"/>
    <n v="31.35"/>
    <n v="4.33"/>
    <x v="1"/>
    <x v="0"/>
    <s v="Yes"/>
    <n v="1"/>
    <x v="1"/>
    <x v="0"/>
    <n v="0"/>
    <d v="1969-10-16T00:00:00"/>
    <x v="376"/>
    <s v="tier - 2"/>
    <s v="tier - 2"/>
    <s v="R1013"/>
    <x v="16"/>
  </r>
  <r>
    <s v="Id378"/>
    <s v="Bloomquist"/>
    <n v="31.9"/>
    <n v="11.89"/>
    <x v="0"/>
    <x v="0"/>
    <s v="No"/>
    <n v="0"/>
    <x v="1"/>
    <x v="0"/>
    <n v="3"/>
    <d v="1968-06-06T00:00:00"/>
    <x v="377"/>
    <s v="tier - 2"/>
    <s v="tier - 2"/>
    <s v="R1013"/>
    <x v="23"/>
  </r>
  <r>
    <s v="Id379"/>
    <s v="Wick"/>
    <n v="30.6"/>
    <n v="5.24"/>
    <x v="0"/>
    <x v="0"/>
    <s v="No"/>
    <n v="0"/>
    <x v="0"/>
    <x v="0"/>
    <n v="0"/>
    <d v="1999-12-02T00:00:00"/>
    <x v="378"/>
    <s v="tier - 2"/>
    <s v="tier - 1"/>
    <s v="R1011"/>
    <x v="35"/>
  </r>
  <r>
    <s v="Id380"/>
    <s v="Zappala"/>
    <n v="28.975000000000001"/>
    <n v="7.63"/>
    <x v="0"/>
    <x v="0"/>
    <s v="No"/>
    <n v="0"/>
    <x v="0"/>
    <x v="1"/>
    <n v="0"/>
    <d v="1965-12-21T00:00:00"/>
    <x v="379"/>
    <s v="tier - 2"/>
    <s v="tier - 1"/>
    <s v="R1017"/>
    <x v="11"/>
  </r>
  <r>
    <s v="Id381"/>
    <s v="Earle"/>
    <n v="24.86"/>
    <n v="8.92"/>
    <x v="1"/>
    <x v="0"/>
    <s v="No"/>
    <n v="2"/>
    <x v="1"/>
    <x v="2"/>
    <n v="0"/>
    <d v="1970-10-02T00:00:00"/>
    <x v="380"/>
    <s v="tier - 2"/>
    <s v="tier - 2"/>
    <s v="R1013"/>
    <x v="2"/>
  </r>
  <r>
    <s v="Id382"/>
    <s v="Majewski"/>
    <n v="19.54"/>
    <n v="5.37"/>
    <x v="0"/>
    <x v="0"/>
    <s v="No"/>
    <n v="0"/>
    <x v="0"/>
    <x v="2"/>
    <n v="3"/>
    <d v="1990-12-13T00:00:00"/>
    <x v="381"/>
    <s v="tier - 2"/>
    <s v="tier - 3"/>
    <s v="R1011"/>
    <x v="3"/>
  </r>
  <r>
    <s v="Id383"/>
    <s v="Apfelbaum"/>
    <n v="26.74"/>
    <n v="4.3099999999999996"/>
    <x v="0"/>
    <x v="0"/>
    <s v="No"/>
    <n v="0"/>
    <x v="0"/>
    <x v="1"/>
    <n v="0"/>
    <d v="1994-07-02T00:00:00"/>
    <x v="382"/>
    <s v="tier - 2"/>
    <s v="tier - 2"/>
    <s v="R1011"/>
    <x v="6"/>
  </r>
  <r>
    <s v="Id384"/>
    <s v="Graham"/>
    <n v="22.99"/>
    <n v="10.46"/>
    <x v="0"/>
    <x v="0"/>
    <s v="No"/>
    <n v="3"/>
    <x v="0"/>
    <x v="2"/>
    <n v="0"/>
    <d v="1958-06-30T00:00:00"/>
    <x v="383"/>
    <s v="tier - 2"/>
    <s v="tier - 2"/>
    <s v="R1013"/>
    <x v="7"/>
  </r>
  <r>
    <s v="Id385"/>
    <s v="Whitacre"/>
    <n v="31.46"/>
    <n v="7.39"/>
    <x v="0"/>
    <x v="0"/>
    <s v="No"/>
    <n v="0"/>
    <x v="1"/>
    <x v="0"/>
    <n v="1"/>
    <d v="1960-07-09T00:00:00"/>
    <x v="384"/>
    <s v="tier - 2"/>
    <s v="tier - 2"/>
    <s v="R1013"/>
    <x v="15"/>
  </r>
  <r>
    <s v="Id386"/>
    <s v="Wegener"/>
    <n v="30.86"/>
    <n v="6.18"/>
    <x v="0"/>
    <x v="1"/>
    <s v="No"/>
    <n v="2"/>
    <x v="0"/>
    <x v="0"/>
    <n v="0"/>
    <d v="2000-11-09T00:00:00"/>
    <x v="385"/>
    <s v="tier - 2"/>
    <s v="tier - 3"/>
    <s v="R1011"/>
    <x v="22"/>
  </r>
  <r>
    <s v="Id387"/>
    <s v="Collie"/>
    <n v="31.96"/>
    <n v="8.86"/>
    <x v="0"/>
    <x v="0"/>
    <s v="No"/>
    <n v="0"/>
    <x v="0"/>
    <x v="0"/>
    <n v="0"/>
    <d v="2002-06-17T00:00:00"/>
    <x v="386"/>
    <s v="tier - 2"/>
    <s v="tier - 2"/>
    <s v="R1011"/>
    <x v="43"/>
  </r>
  <r>
    <s v="Id388"/>
    <s v="Murphy"/>
    <n v="23.76"/>
    <n v="10.96"/>
    <x v="0"/>
    <x v="0"/>
    <s v="No"/>
    <n v="3"/>
    <x v="0"/>
    <x v="2"/>
    <n v="0"/>
    <d v="1958-12-25T00:00:00"/>
    <x v="387"/>
    <s v="tier - 2"/>
    <s v="tier - 1"/>
    <s v="R1013"/>
    <x v="7"/>
  </r>
  <r>
    <s v="Id389"/>
    <s v="Butters"/>
    <n v="19.38"/>
    <n v="6.28"/>
    <x v="0"/>
    <x v="0"/>
    <s v="No"/>
    <n v="0"/>
    <x v="0"/>
    <x v="2"/>
    <n v="3"/>
    <d v="1991-08-22T00:00:00"/>
    <x v="388"/>
    <s v="tier - 2"/>
    <s v="tier - 2"/>
    <s v="R1011"/>
    <x v="42"/>
  </r>
  <r>
    <s v="Id390"/>
    <s v="Cook"/>
    <n v="16.21"/>
    <n v="6.29"/>
    <x v="1"/>
    <x v="0"/>
    <s v="No"/>
    <n v="1"/>
    <x v="0"/>
    <x v="3"/>
    <n v="3"/>
    <d v="1988-07-22T00:00:00"/>
    <x v="389"/>
    <s v="tier - 2"/>
    <s v="tier - 1"/>
    <s v="R1011"/>
    <x v="24"/>
  </r>
  <r>
    <s v="Id391"/>
    <s v="Breen"/>
    <n v="32.54"/>
    <n v="4.0199999999999996"/>
    <x v="0"/>
    <x v="1"/>
    <s v="No"/>
    <n v="1"/>
    <x v="0"/>
    <x v="0"/>
    <n v="0"/>
    <d v="2004-09-05T00:00:00"/>
    <x v="390"/>
    <s v="tier - 2"/>
    <s v="tier - 2"/>
    <s v="R1011"/>
    <x v="41"/>
  </r>
  <r>
    <s v="Id392"/>
    <s v="Fitzsimons"/>
    <n v="36.765000000000001"/>
    <n v="11.95"/>
    <x v="1"/>
    <x v="0"/>
    <s v="No"/>
    <n v="2"/>
    <x v="1"/>
    <x v="0"/>
    <n v="2"/>
    <d v="1970-08-27T00:00:00"/>
    <x v="391"/>
    <s v="tier - 2"/>
    <s v="tier - 3"/>
    <s v="R1012"/>
    <x v="2"/>
  </r>
  <r>
    <s v="Id393"/>
    <s v="Houle"/>
    <n v="35.909999999999997"/>
    <n v="8.7100000000000009"/>
    <x v="0"/>
    <x v="0"/>
    <s v="No"/>
    <n v="0"/>
    <x v="1"/>
    <x v="0"/>
    <n v="1"/>
    <d v="1974-09-21T00:00:00"/>
    <x v="392"/>
    <s v="tier - 2"/>
    <s v="tier - 2"/>
    <s v="R1024"/>
    <x v="20"/>
  </r>
  <r>
    <s v="Id394"/>
    <s v="Woodward"/>
    <n v="32.06"/>
    <n v="4.67"/>
    <x v="0"/>
    <x v="1"/>
    <s v="No"/>
    <n v="1"/>
    <x v="0"/>
    <x v="0"/>
    <n v="0"/>
    <d v="2004-12-05T00:00:00"/>
    <x v="393"/>
    <s v="tier - 2"/>
    <s v="tier - 3"/>
    <s v="R1011"/>
    <x v="41"/>
  </r>
  <r>
    <s v="Id395"/>
    <s v="Ray"/>
    <n v="24.1"/>
    <n v="11.14"/>
    <x v="1"/>
    <x v="0"/>
    <s v="No"/>
    <n v="1"/>
    <x v="1"/>
    <x v="2"/>
    <n v="1"/>
    <d v="1975-06-04T00:00:00"/>
    <x v="394"/>
    <s v="tier - 2"/>
    <s v="tier - 1"/>
    <s v="R1011"/>
    <x v="20"/>
  </r>
  <r>
    <s v="Id396"/>
    <s v="Jennings"/>
    <n v="27.1"/>
    <n v="9.0500000000000007"/>
    <x v="0"/>
    <x v="0"/>
    <s v="No"/>
    <n v="2"/>
    <x v="1"/>
    <x v="1"/>
    <n v="1"/>
    <d v="1973-07-07T00:00:00"/>
    <x v="395"/>
    <s v="tier - 2"/>
    <s v="tier - 3"/>
    <s v="R1011"/>
    <x v="30"/>
  </r>
  <r>
    <s v="Id397"/>
    <s v="Fuller"/>
    <n v="24.42"/>
    <n v="11.31"/>
    <x v="0"/>
    <x v="0"/>
    <s v="No"/>
    <n v="0"/>
    <x v="0"/>
    <x v="2"/>
    <n v="0"/>
    <d v="2002-10-11T00:00:00"/>
    <x v="396"/>
    <s v="tier - 2"/>
    <s v="tier - 1"/>
    <s v="R1013"/>
    <x v="43"/>
  </r>
  <r>
    <s v="Id398"/>
    <s v="Lovisek"/>
    <n v="26.695"/>
    <n v="4.68"/>
    <x v="1"/>
    <x v="0"/>
    <s v="No"/>
    <n v="2"/>
    <x v="0"/>
    <x v="1"/>
    <n v="1"/>
    <d v="1966-07-09T00:00:00"/>
    <x v="397"/>
    <s v="tier - 2"/>
    <s v="tier - 3"/>
    <s v="R1012"/>
    <x v="25"/>
  </r>
  <r>
    <s v="Id399"/>
    <s v="Painter"/>
    <n v="27.79"/>
    <n v="6.05"/>
    <x v="1"/>
    <x v="1"/>
    <s v="No"/>
    <n v="1"/>
    <x v="0"/>
    <x v="1"/>
    <n v="0"/>
    <d v="2000-12-26T00:00:00"/>
    <x v="398"/>
    <s v="tier - 2"/>
    <s v="tier - 3"/>
    <s v="R1011"/>
    <x v="22"/>
  </r>
  <r>
    <s v="Id400"/>
    <s v="Edwards"/>
    <n v="32.68"/>
    <n v="4.68"/>
    <x v="1"/>
    <x v="0"/>
    <s v="No"/>
    <n v="0"/>
    <x v="1"/>
    <x v="0"/>
    <n v="2"/>
    <d v="2001-06-05T00:00:00"/>
    <x v="399"/>
    <s v="tier - 2"/>
    <s v="tier - 2"/>
    <s v="R1012"/>
    <x v="22"/>
  </r>
  <r>
    <s v="Id401"/>
    <s v="Liebl"/>
    <n v="26.4"/>
    <n v="9.5"/>
    <x v="1"/>
    <x v="0"/>
    <s v="No"/>
    <n v="2"/>
    <x v="1"/>
    <x v="1"/>
    <n v="3"/>
    <d v="1970-12-03T00:00:00"/>
    <x v="400"/>
    <s v="tier - 2"/>
    <s v="tier - 2"/>
    <s v="R1013"/>
    <x v="2"/>
  </r>
  <r>
    <s v="Id402"/>
    <s v="Kasabian-Larson"/>
    <n v="23.655000000000001"/>
    <n v="10.84"/>
    <x v="1"/>
    <x v="0"/>
    <s v="Yes"/>
    <n v="1"/>
    <x v="0"/>
    <x v="2"/>
    <n v="0"/>
    <d v="1963-08-21T00:00:00"/>
    <x v="401"/>
    <s v="tier - 2"/>
    <s v="tier - 3"/>
    <s v="R1012"/>
    <x v="8"/>
  </r>
  <r>
    <s v="Id403"/>
    <s v="Creamer"/>
    <n v="27.36"/>
    <n v="5.88"/>
    <x v="0"/>
    <x v="0"/>
    <s v="No"/>
    <n v="2"/>
    <x v="1"/>
    <x v="1"/>
    <n v="0"/>
    <d v="1972-07-17T00:00:00"/>
    <x v="402"/>
    <s v="tier - 2"/>
    <s v="tier - 3"/>
    <s v="R1024"/>
    <x v="29"/>
  </r>
  <r>
    <s v="Id404"/>
    <s v="Kimbel"/>
    <n v="27.82"/>
    <n v="5.24"/>
    <x v="1"/>
    <x v="0"/>
    <s v="No"/>
    <n v="0"/>
    <x v="0"/>
    <x v="1"/>
    <n v="0"/>
    <d v="2001-08-02T00:00:00"/>
    <x v="403"/>
    <s v="tier - 2"/>
    <s v="tier - 1"/>
    <s v="R1011"/>
    <x v="47"/>
  </r>
  <r>
    <s v="Id405"/>
    <s v="Livensparger"/>
    <n v="25.46"/>
    <n v="11.75"/>
    <x v="0"/>
    <x v="0"/>
    <s v="No"/>
    <n v="0"/>
    <x v="1"/>
    <x v="1"/>
    <n v="1"/>
    <d v="1968-12-11T00:00:00"/>
    <x v="404"/>
    <s v="tier - 2"/>
    <s v="tier - 3"/>
    <s v="R1017"/>
    <x v="0"/>
  </r>
  <r>
    <s v="Id406"/>
    <s v="Grange"/>
    <n v="25.1"/>
    <n v="6.97"/>
    <x v="0"/>
    <x v="0"/>
    <s v="No"/>
    <n v="0"/>
    <x v="0"/>
    <x v="1"/>
    <n v="3"/>
    <d v="1968-08-22T00:00:00"/>
    <x v="405"/>
    <s v="tier - 2"/>
    <s v="tier - 2"/>
    <s v="R1011"/>
    <x v="0"/>
  </r>
  <r>
    <s v="Id407"/>
    <s v="Nunlist"/>
    <n v="32.11"/>
    <n v="4.76"/>
    <x v="0"/>
    <x v="0"/>
    <s v="No"/>
    <n v="2"/>
    <x v="1"/>
    <x v="0"/>
    <n v="2"/>
    <d v="1972-09-26T00:00:00"/>
    <x v="406"/>
    <s v="tier - 2"/>
    <s v="tier - 2"/>
    <s v="R1017"/>
    <x v="29"/>
  </r>
  <r>
    <s v="Id408"/>
    <s v="Cutter"/>
    <n v="29.8"/>
    <n v="8.24"/>
    <x v="1"/>
    <x v="0"/>
    <s v="No"/>
    <n v="1"/>
    <x v="0"/>
    <x v="1"/>
    <n v="3"/>
    <d v="1975-12-14T00:00:00"/>
    <x v="407"/>
    <s v="tier - 2"/>
    <s v="tier - 1"/>
    <s v="R1011"/>
    <x v="28"/>
  </r>
  <r>
    <s v="Id409"/>
    <s v="Martin"/>
    <n v="24.01"/>
    <n v="4.76"/>
    <x v="0"/>
    <x v="0"/>
    <s v="No"/>
    <n v="1"/>
    <x v="0"/>
    <x v="2"/>
    <n v="0"/>
    <d v="1998-11-24T00:00:00"/>
    <x v="408"/>
    <s v="tier - 2"/>
    <s v="tier - 3"/>
    <s v="R1011"/>
    <x v="44"/>
  </r>
  <r>
    <s v="Id410"/>
    <s v="Cooney"/>
    <n v="23.21"/>
    <n v="6.03"/>
    <x v="0"/>
    <x v="0"/>
    <s v="No"/>
    <n v="1"/>
    <x v="1"/>
    <x v="2"/>
    <n v="0"/>
    <d v="1998-06-14T00:00:00"/>
    <x v="409"/>
    <s v="tier - 2"/>
    <s v="tier - 2"/>
    <s v="R1013"/>
    <x v="44"/>
  </r>
  <r>
    <s v="Id411"/>
    <s v="Bier"/>
    <n v="21.2"/>
    <n v="4.07"/>
    <x v="1"/>
    <x v="0"/>
    <s v="No"/>
    <n v="1"/>
    <x v="0"/>
    <x v="2"/>
    <n v="0"/>
    <d v="1995-12-04T00:00:00"/>
    <x v="410"/>
    <s v="tier - 2"/>
    <s v="tier - 2"/>
    <s v="R1011"/>
    <x v="40"/>
  </r>
  <r>
    <s v="Id412"/>
    <s v="Muskopf"/>
    <n v="28.215"/>
    <n v="8.26"/>
    <x v="1"/>
    <x v="0"/>
    <s v="No"/>
    <n v="1"/>
    <x v="0"/>
    <x v="1"/>
    <n v="3"/>
    <d v="1975-11-14T00:00:00"/>
    <x v="411"/>
    <s v="tier - 2"/>
    <s v="tier - 3"/>
    <s v="R1012"/>
    <x v="28"/>
  </r>
  <r>
    <s v="Id413"/>
    <s v="Sirak"/>
    <n v="38.094999999999999"/>
    <n v="4.76"/>
    <x v="0"/>
    <x v="0"/>
    <s v="No"/>
    <n v="1"/>
    <x v="1"/>
    <x v="0"/>
    <n v="2"/>
    <d v="1987-06-14T00:00:00"/>
    <x v="412"/>
    <s v="tier - 2"/>
    <s v="tier - 1"/>
    <s v="R1024"/>
    <x v="38"/>
  </r>
  <r>
    <s v="Id414"/>
    <s v="Nelsen"/>
    <n v="22.61"/>
    <n v="6.13"/>
    <x v="1"/>
    <x v="0"/>
    <s v="Yes"/>
    <n v="1"/>
    <x v="0"/>
    <x v="2"/>
    <n v="3"/>
    <d v="1969-07-23T00:00:00"/>
    <x v="413"/>
    <s v="tier - 2"/>
    <s v="tier - 1"/>
    <s v="R1024"/>
    <x v="16"/>
  </r>
  <r>
    <s v="Id415"/>
    <s v="Schallner"/>
    <n v="24.32"/>
    <n v="10.47"/>
    <x v="1"/>
    <x v="0"/>
    <s v="No"/>
    <n v="2"/>
    <x v="0"/>
    <x v="2"/>
    <n v="3"/>
    <d v="1970-11-26T00:00:00"/>
    <x v="414"/>
    <s v="tier - 2"/>
    <s v="tier - 2"/>
    <s v="R1016"/>
    <x v="2"/>
  </r>
  <r>
    <s v="Id416"/>
    <s v="Dunlap"/>
    <n v="20.96"/>
    <n v="4.04"/>
    <x v="1"/>
    <x v="0"/>
    <s v="No"/>
    <n v="1"/>
    <x v="0"/>
    <x v="2"/>
    <n v="0"/>
    <d v="1995-06-10T00:00:00"/>
    <x v="415"/>
    <s v="tier - 2"/>
    <s v="tier - 3"/>
    <s v="R1011"/>
    <x v="40"/>
  </r>
  <r>
    <s v="Id417"/>
    <s v="Messing"/>
    <n v="19.68"/>
    <n v="5.74"/>
    <x v="0"/>
    <x v="0"/>
    <s v="No"/>
    <n v="0"/>
    <x v="0"/>
    <x v="2"/>
    <n v="0"/>
    <d v="1994-09-09T00:00:00"/>
    <x v="416"/>
    <s v="tier - 2"/>
    <s v="tier - 2"/>
    <s v="R1011"/>
    <x v="6"/>
  </r>
  <r>
    <s v="Id418"/>
    <s v="Bondell"/>
    <n v="18.100000000000001"/>
    <n v="6.33"/>
    <x v="0"/>
    <x v="0"/>
    <s v="No"/>
    <n v="1"/>
    <x v="0"/>
    <x v="3"/>
    <n v="0"/>
    <d v="1992-10-11T00:00:00"/>
    <x v="417"/>
    <s v="tier - 2"/>
    <s v="tier - 3"/>
    <s v="R1011"/>
    <x v="34"/>
  </r>
  <r>
    <s v="Id419"/>
    <s v="Gaughan"/>
    <n v="29.64"/>
    <n v="4.28"/>
    <x v="1"/>
    <x v="0"/>
    <s v="No"/>
    <n v="0"/>
    <x v="1"/>
    <x v="1"/>
    <n v="4"/>
    <d v="1996-08-28T00:00:00"/>
    <x v="418"/>
    <s v="tier - 2"/>
    <s v="tier - 1"/>
    <s v="R1024"/>
    <x v="45"/>
  </r>
  <r>
    <s v="Id420"/>
    <s v="Gruman"/>
    <n v="25.3"/>
    <n v="9.4700000000000006"/>
    <x v="1"/>
    <x v="0"/>
    <s v="No"/>
    <n v="2"/>
    <x v="0"/>
    <x v="1"/>
    <n v="2"/>
    <d v="1970-06-12T00:00:00"/>
    <x v="419"/>
    <s v="tier - 2"/>
    <s v="tier - 3"/>
    <s v="R1013"/>
    <x v="2"/>
  </r>
  <r>
    <s v="Id421"/>
    <s v="Whitlow"/>
    <n v="27.6"/>
    <n v="4.8499999999999996"/>
    <x v="1"/>
    <x v="0"/>
    <s v="No"/>
    <n v="0"/>
    <x v="1"/>
    <x v="1"/>
    <n v="0"/>
    <d v="1976-10-12T00:00:00"/>
    <x v="420"/>
    <s v="tier - 2"/>
    <s v="tier - 2"/>
    <s v="R1011"/>
    <x v="17"/>
  </r>
  <r>
    <s v="Id422"/>
    <s v="Robinson"/>
    <n v="27.645"/>
    <n v="11.03"/>
    <x v="1"/>
    <x v="0"/>
    <s v="No"/>
    <n v="1"/>
    <x v="0"/>
    <x v="1"/>
    <n v="2"/>
    <d v="1975-06-13T00:00:00"/>
    <x v="421"/>
    <s v="tier - 2"/>
    <s v="tier - 2"/>
    <s v="R1012"/>
    <x v="28"/>
  </r>
  <r>
    <s v="Id423"/>
    <s v="Sabo"/>
    <n v="27.6"/>
    <n v="5.22"/>
    <x v="0"/>
    <x v="0"/>
    <s v="No"/>
    <n v="2"/>
    <x v="0"/>
    <x v="1"/>
    <n v="1"/>
    <d v="1972-09-14T00:00:00"/>
    <x v="422"/>
    <s v="tier - 2"/>
    <s v="tier - 3"/>
    <s v="R1011"/>
    <x v="29"/>
  </r>
  <r>
    <s v="Id424"/>
    <s v="Nazarian"/>
    <n v="25.08"/>
    <n v="9.52"/>
    <x v="1"/>
    <x v="0"/>
    <s v="No"/>
    <n v="2"/>
    <x v="1"/>
    <x v="1"/>
    <n v="0"/>
    <d v="1961-10-21T00:00:00"/>
    <x v="423"/>
    <s v="tier - 2"/>
    <s v="tier - 2"/>
    <s v="R1013"/>
    <x v="12"/>
  </r>
  <r>
    <s v="Id425"/>
    <s v="Lerma"/>
    <n v="30.02"/>
    <n v="11.09"/>
    <x v="0"/>
    <x v="0"/>
    <s v="No"/>
    <n v="0"/>
    <x v="1"/>
    <x v="0"/>
    <n v="0"/>
    <d v="1968-07-06T00:00:00"/>
    <x v="424"/>
    <s v="tier - 2"/>
    <s v="tier - 2"/>
    <s v="R1012"/>
    <x v="0"/>
  </r>
  <r>
    <s v="Id426"/>
    <s v="Dahl"/>
    <n v="27.36"/>
    <n v="9.4499999999999993"/>
    <x v="1"/>
    <x v="0"/>
    <s v="No"/>
    <n v="2"/>
    <x v="0"/>
    <x v="1"/>
    <n v="0"/>
    <d v="1970-11-30T00:00:00"/>
    <x v="425"/>
    <s v="tier - 2"/>
    <s v="tier - 3"/>
    <s v="R1012"/>
    <x v="2"/>
  </r>
  <r>
    <s v="Id427"/>
    <s v="Surtees"/>
    <n v="22.2"/>
    <n v="5.51"/>
    <x v="0"/>
    <x v="0"/>
    <s v="No"/>
    <n v="0"/>
    <x v="0"/>
    <x v="2"/>
    <n v="0"/>
    <d v="1999-10-07T00:00:00"/>
    <x v="426"/>
    <s v="tier - 2"/>
    <s v="tier - 1"/>
    <s v="R1011"/>
    <x v="35"/>
  </r>
  <r>
    <s v="Id428"/>
    <s v="Spetner"/>
    <n v="25.71"/>
    <n v="4.18"/>
    <x v="0"/>
    <x v="1"/>
    <s v="No"/>
    <n v="1"/>
    <x v="0"/>
    <x v="1"/>
    <n v="0"/>
    <d v="2004-08-03T00:00:00"/>
    <x v="427"/>
    <s v="tier - 2"/>
    <s v="tier - 1"/>
    <s v="R1011"/>
    <x v="41"/>
  </r>
  <r>
    <s v="Id429"/>
    <s v="Brandon"/>
    <n v="41.91"/>
    <n v="5.98"/>
    <x v="1"/>
    <x v="0"/>
    <s v="No"/>
    <n v="1"/>
    <x v="1"/>
    <x v="0"/>
    <n v="0"/>
    <d v="1964-12-16T00:00:00"/>
    <x v="428"/>
    <s v="tier - 2"/>
    <s v="tier - 1"/>
    <s v="R1013"/>
    <x v="13"/>
  </r>
  <r>
    <s v="Id430"/>
    <s v="Eley"/>
    <n v="25.85"/>
    <n v="10.16"/>
    <x v="0"/>
    <x v="0"/>
    <s v="No"/>
    <n v="0"/>
    <x v="0"/>
    <x v="1"/>
    <n v="3"/>
    <d v="1974-09-10T00:00:00"/>
    <x v="429"/>
    <s v="tier - 2"/>
    <s v="tier - 1"/>
    <s v="R1013"/>
    <x v="20"/>
  </r>
  <r>
    <s v="Id431"/>
    <s v="Sedicum"/>
    <n v="23.844999999999999"/>
    <n v="11.71"/>
    <x v="0"/>
    <x v="0"/>
    <s v="No"/>
    <n v="2"/>
    <x v="0"/>
    <x v="2"/>
    <n v="3"/>
    <d v="1973-06-13T00:00:00"/>
    <x v="430"/>
    <s v="tier - 2"/>
    <s v="tier - 2"/>
    <s v="R1024"/>
    <x v="30"/>
  </r>
  <r>
    <s v="Id432"/>
    <s v="Markle"/>
    <n v="30.59"/>
    <n v="5.23"/>
    <x v="0"/>
    <x v="0"/>
    <s v="Yes"/>
    <n v="1"/>
    <x v="1"/>
    <x v="0"/>
    <n v="2"/>
    <d v="2003-12-30T00:00:00"/>
    <x v="431"/>
    <s v="tier - 2"/>
    <s v="tier - 2"/>
    <s v="R1012"/>
    <x v="39"/>
  </r>
  <r>
    <s v="Id433"/>
    <s v="Kunz"/>
    <n v="24.795000000000002"/>
    <n v="6.85"/>
    <x v="0"/>
    <x v="0"/>
    <s v="No"/>
    <n v="0"/>
    <x v="0"/>
    <x v="2"/>
    <n v="2"/>
    <d v="1971-07-10T00:00:00"/>
    <x v="432"/>
    <s v="tier - 2"/>
    <s v="tier - 2"/>
    <s v="R1012"/>
    <x v="14"/>
  </r>
  <r>
    <s v="Id434"/>
    <s v="Wimert"/>
    <n v="24.13"/>
    <n v="7.05"/>
    <x v="1"/>
    <x v="0"/>
    <s v="No"/>
    <n v="2"/>
    <x v="0"/>
    <x v="2"/>
    <n v="1"/>
    <d v="1970-08-08T00:00:00"/>
    <x v="433"/>
    <s v="tier - 2"/>
    <s v="tier - 3"/>
    <s v="R1012"/>
    <x v="2"/>
  </r>
  <r>
    <s v="Id435"/>
    <s v="Peterson"/>
    <n v="25.84"/>
    <n v="11.64"/>
    <x v="0"/>
    <x v="0"/>
    <s v="No"/>
    <n v="2"/>
    <x v="0"/>
    <x v="1"/>
    <n v="2"/>
    <d v="1973-06-27T00:00:00"/>
    <x v="434"/>
    <s v="tier - 2"/>
    <s v="tier - 3"/>
    <s v="R1012"/>
    <x v="30"/>
  </r>
  <r>
    <s v="Id436"/>
    <s v="Mercier"/>
    <n v="28"/>
    <n v="10.52"/>
    <x v="0"/>
    <x v="0"/>
    <s v="No"/>
    <n v="0"/>
    <x v="0"/>
    <x v="1"/>
    <n v="1"/>
    <d v="1974-06-02T00:00:00"/>
    <x v="435"/>
    <s v="tier - 2"/>
    <s v="tier - 2"/>
    <s v="R1011"/>
    <x v="30"/>
  </r>
  <r>
    <s v="Id437"/>
    <s v="Laurie"/>
    <n v="34.1"/>
    <n v="4.01"/>
    <x v="1"/>
    <x v="0"/>
    <s v="Yes"/>
    <n v="1"/>
    <x v="1"/>
    <x v="0"/>
    <n v="2"/>
    <d v="1983-08-26T00:00:00"/>
    <x v="436"/>
    <s v="tier - 2"/>
    <s v="tier - 2"/>
    <s v="R1013"/>
    <x v="33"/>
  </r>
  <r>
    <s v="Id438"/>
    <s v="Sekaquaptewa"/>
    <n v="26.125"/>
    <n v="8.56"/>
    <x v="1"/>
    <x v="0"/>
    <s v="No"/>
    <n v="1"/>
    <x v="0"/>
    <x v="1"/>
    <n v="1"/>
    <d v="1975-11-13T00:00:00"/>
    <x v="437"/>
    <s v="tier - 2"/>
    <s v="tier - 3"/>
    <s v="R1024"/>
    <x v="28"/>
  </r>
  <r>
    <s v="Id439"/>
    <s v="Frash"/>
    <n v="25.6"/>
    <n v="10.5"/>
    <x v="0"/>
    <x v="0"/>
    <s v="No"/>
    <n v="2"/>
    <x v="0"/>
    <x v="1"/>
    <n v="2"/>
    <d v="1973-10-22T00:00:00"/>
    <x v="438"/>
    <s v="tier - 2"/>
    <s v="tier - 2"/>
    <s v="R1011"/>
    <x v="30"/>
  </r>
  <r>
    <s v="Id440"/>
    <s v="Bukowski"/>
    <n v="24.32"/>
    <n v="6.39"/>
    <x v="0"/>
    <x v="0"/>
    <s v="No"/>
    <n v="0"/>
    <x v="1"/>
    <x v="2"/>
    <n v="1"/>
    <d v="1994-10-03T00:00:00"/>
    <x v="439"/>
    <s v="tier - 2"/>
    <s v="tier - 3"/>
    <s v="R1024"/>
    <x v="6"/>
  </r>
  <r>
    <s v="Id441"/>
    <s v="Sandahl"/>
    <n v="22.88"/>
    <n v="5.71"/>
    <x v="1"/>
    <x v="0"/>
    <s v="Yes"/>
    <n v="1"/>
    <x v="0"/>
    <x v="2"/>
    <n v="1"/>
    <d v="1969-11-14T00:00:00"/>
    <x v="440"/>
    <s v="tier - 2"/>
    <s v="tier - 3"/>
    <s v="R1013"/>
    <x v="16"/>
  </r>
  <r>
    <s v="Id442"/>
    <s v="Speight"/>
    <n v="24.984999999999999"/>
    <n v="4.43"/>
    <x v="1"/>
    <x v="0"/>
    <s v="Yes"/>
    <n v="1"/>
    <x v="1"/>
    <x v="2"/>
    <n v="2"/>
    <d v="1997-08-07T00:00:00"/>
    <x v="441"/>
    <s v="tier - 2"/>
    <s v="tier - 3"/>
    <s v="R1018"/>
    <x v="31"/>
  </r>
  <r>
    <s v="Id443"/>
    <s v="Lee"/>
    <n v="33.1"/>
    <n v="5.52"/>
    <x v="0"/>
    <x v="0"/>
    <s v="Yes"/>
    <n v="1"/>
    <x v="1"/>
    <x v="0"/>
    <n v="0"/>
    <d v="2003-12-14T00:00:00"/>
    <x v="442"/>
    <s v="tier - 2"/>
    <s v="tier - 2"/>
    <s v="R1011"/>
    <x v="39"/>
  </r>
  <r>
    <s v="Id444"/>
    <s v="Nielsen"/>
    <n v="27.83"/>
    <n v="9.1999999999999993"/>
    <x v="1"/>
    <x v="0"/>
    <s v="No"/>
    <n v="1"/>
    <x v="0"/>
    <x v="1"/>
    <n v="0"/>
    <d v="1975-09-09T00:00:00"/>
    <x v="443"/>
    <s v="tier - 2"/>
    <s v="tier - 2"/>
    <s v="R1013"/>
    <x v="28"/>
  </r>
  <r>
    <s v="Id445"/>
    <s v="Zirdok"/>
    <n v="30.875"/>
    <n v="10.97"/>
    <x v="1"/>
    <x v="0"/>
    <s v="No"/>
    <n v="2"/>
    <x v="1"/>
    <x v="0"/>
    <n v="0"/>
    <d v="1970-11-09T00:00:00"/>
    <x v="444"/>
    <s v="tier - 2"/>
    <s v="tier - 2"/>
    <s v="R1024"/>
    <x v="2"/>
  </r>
  <r>
    <s v="Id446"/>
    <s v="Crudale"/>
    <n v="27.265000000000001"/>
    <n v="4.25"/>
    <x v="0"/>
    <x v="0"/>
    <s v="Yes"/>
    <n v="1"/>
    <x v="1"/>
    <x v="1"/>
    <n v="2"/>
    <d v="2003-07-25T00:00:00"/>
    <x v="445"/>
    <s v="tier - 2"/>
    <s v="tier - 1"/>
    <s v="R1012"/>
    <x v="39"/>
  </r>
  <r>
    <s v="Id447"/>
    <s v="Koopmans"/>
    <n v="26.7"/>
    <n v="5.23"/>
    <x v="0"/>
    <x v="0"/>
    <s v="Yes"/>
    <n v="1"/>
    <x v="0"/>
    <x v="1"/>
    <n v="2"/>
    <d v="1979-11-14T00:00:00"/>
    <x v="446"/>
    <s v="tier - 3"/>
    <s v="tier - 2"/>
    <s v="R1011"/>
    <x v="19"/>
  </r>
  <r>
    <s v="Id448"/>
    <s v="Milani"/>
    <n v="29.925000000000001"/>
    <n v="5.96"/>
    <x v="1"/>
    <x v="0"/>
    <s v="Yes"/>
    <n v="1"/>
    <x v="0"/>
    <x v="1"/>
    <n v="1"/>
    <d v="1983-12-21T00:00:00"/>
    <x v="447"/>
    <s v="tier - 3"/>
    <s v="tier - 1"/>
    <s v="R1019"/>
    <x v="33"/>
  </r>
  <r>
    <s v="Id449"/>
    <s v="Kelly"/>
    <n v="19.95"/>
    <n v="4.29"/>
    <x v="1"/>
    <x v="0"/>
    <s v="No"/>
    <n v="2"/>
    <x v="0"/>
    <x v="2"/>
    <n v="0"/>
    <d v="1966-08-18T00:00:00"/>
    <x v="448"/>
    <s v="tier - 3"/>
    <s v="tier - 3"/>
    <s v="R1014"/>
    <x v="25"/>
  </r>
  <r>
    <s v="Id450"/>
    <s v="Finelli"/>
    <n v="24.225000000000001"/>
    <n v="4.09"/>
    <x v="0"/>
    <x v="0"/>
    <s v="No"/>
    <n v="0"/>
    <x v="1"/>
    <x v="2"/>
    <n v="2"/>
    <d v="1999-08-26T00:00:00"/>
    <x v="449"/>
    <s v="tier - 3"/>
    <s v="tier - 2"/>
    <s v="R1024"/>
    <x v="35"/>
  </r>
  <r>
    <s v="Id451"/>
    <s v="Palmer"/>
    <n v="28.12"/>
    <n v="4.88"/>
    <x v="0"/>
    <x v="0"/>
    <s v="No"/>
    <n v="0"/>
    <x v="0"/>
    <x v="1"/>
    <n v="1"/>
    <d v="1982-12-27T00:00:00"/>
    <x v="450"/>
    <s v="tier - 2"/>
    <s v="tier - 3"/>
    <s v="R1024"/>
    <x v="37"/>
  </r>
  <r>
    <s v="Id452"/>
    <s v="Wang"/>
    <n v="23.21"/>
    <n v="6.76"/>
    <x v="0"/>
    <x v="0"/>
    <s v="No"/>
    <n v="0"/>
    <x v="0"/>
    <x v="2"/>
    <n v="1"/>
    <d v="1971-06-16T00:00:00"/>
    <x v="451"/>
    <s v="tier - 2"/>
    <s v="tier - 3"/>
    <s v="R1013"/>
    <x v="14"/>
  </r>
  <r>
    <s v="Id453"/>
    <s v="Beasley"/>
    <n v="23.98"/>
    <n v="10.67"/>
    <x v="0"/>
    <x v="0"/>
    <s v="No"/>
    <n v="0"/>
    <x v="1"/>
    <x v="2"/>
    <n v="1"/>
    <d v="1965-08-24T00:00:00"/>
    <x v="452"/>
    <s v="tier - 3"/>
    <s v="tier - 1"/>
    <s v="R1013"/>
    <x v="11"/>
  </r>
  <r>
    <s v="Id454"/>
    <s v="Bedbury"/>
    <n v="30"/>
    <n v="6.21"/>
    <x v="0"/>
    <x v="0"/>
    <s v="No"/>
    <n v="0"/>
    <x v="0"/>
    <x v="0"/>
    <n v="0"/>
    <d v="1980-09-12T00:00:00"/>
    <x v="453"/>
    <s v="tier - 2"/>
    <s v="tier - 2"/>
    <s v="R1011"/>
    <x v="26"/>
  </r>
  <r>
    <s v="Id455"/>
    <s v="Stemberger"/>
    <n v="17.350000000000001"/>
    <n v="5.03"/>
    <x v="1"/>
    <x v="0"/>
    <s v="No"/>
    <n v="0"/>
    <x v="0"/>
    <x v="3"/>
    <n v="0"/>
    <d v="2001-08-28T00:00:00"/>
    <x v="454"/>
    <s v="tier - 3"/>
    <s v="tier - 1"/>
    <s v="R1011"/>
    <x v="47"/>
  </r>
  <r>
    <s v="Id456"/>
    <s v="Chebet"/>
    <n v="22.704999999999998"/>
    <n v="5.27"/>
    <x v="0"/>
    <x v="0"/>
    <s v="No"/>
    <n v="0"/>
    <x v="1"/>
    <x v="2"/>
    <n v="0"/>
    <d v="1989-10-14T00:00:00"/>
    <x v="455"/>
    <s v="tier - 3"/>
    <s v="tier - 1"/>
    <s v="R1012"/>
    <x v="4"/>
  </r>
  <r>
    <s v="Id457"/>
    <s v="Muir"/>
    <n v="25.41"/>
    <n v="10.53"/>
    <x v="1"/>
    <x v="0"/>
    <s v="No"/>
    <n v="1"/>
    <x v="0"/>
    <x v="1"/>
    <n v="1"/>
    <d v="1975-12-19T00:00:00"/>
    <x v="456"/>
    <s v="tier - 3"/>
    <s v="tier - 3"/>
    <s v="R1013"/>
    <x v="28"/>
  </r>
  <r>
    <s v="Id458"/>
    <s v="Yang"/>
    <n v="18.23"/>
    <n v="5.78"/>
    <x v="0"/>
    <x v="0"/>
    <s v="Yes"/>
    <n v="1"/>
    <x v="0"/>
    <x v="3"/>
    <n v="0"/>
    <d v="2003-09-28T00:00:00"/>
    <x v="457"/>
    <s v="tier - 2"/>
    <s v="tier - 1"/>
    <s v="R1011"/>
    <x v="39"/>
  </r>
  <r>
    <s v="Id459"/>
    <s v="Gravel"/>
    <n v="24.7"/>
    <n v="4.3600000000000003"/>
    <x v="0"/>
    <x v="0"/>
    <s v="Yes"/>
    <n v="1"/>
    <x v="0"/>
    <x v="2"/>
    <n v="2"/>
    <d v="1979-08-17T00:00:00"/>
    <x v="458"/>
    <s v="tier - 3"/>
    <s v="tier - 1"/>
    <s v="R1012"/>
    <x v="19"/>
  </r>
  <r>
    <s v="Id460"/>
    <s v="Smith"/>
    <n v="37.4"/>
    <n v="9.7200000000000006"/>
    <x v="1"/>
    <x v="0"/>
    <s v="Yes"/>
    <n v="1"/>
    <x v="1"/>
    <x v="0"/>
    <n v="0"/>
    <d v="1963-08-27T00:00:00"/>
    <x v="459"/>
    <s v="tier - 3"/>
    <s v="tier - 1"/>
    <s v="R1011"/>
    <x v="8"/>
  </r>
  <r>
    <s v="Id461"/>
    <s v="Williams"/>
    <n v="26.885000000000002"/>
    <n v="5.18"/>
    <x v="0"/>
    <x v="0"/>
    <s v="Yes"/>
    <n v="1"/>
    <x v="0"/>
    <x v="1"/>
    <n v="0"/>
    <d v="1979-09-28T00:00:00"/>
    <x v="460"/>
    <s v="tier - 3"/>
    <s v="tier - 2"/>
    <s v="R1012"/>
    <x v="19"/>
  </r>
  <r>
    <s v="Id462"/>
    <s v="Meyer"/>
    <n v="25.27"/>
    <n v="5.29"/>
    <x v="0"/>
    <x v="0"/>
    <s v="Yes"/>
    <n v="1"/>
    <x v="0"/>
    <x v="1"/>
    <n v="1"/>
    <d v="1979-09-20T00:00:00"/>
    <x v="461"/>
    <s v="tier - 3"/>
    <s v="tier - 1"/>
    <s v="R1024"/>
    <x v="19"/>
  </r>
  <r>
    <s v="Id463"/>
    <s v="Jamieson"/>
    <n v="23.655000000000001"/>
    <n v="4.8600000000000003"/>
    <x v="1"/>
    <x v="0"/>
    <s v="No"/>
    <n v="0"/>
    <x v="0"/>
    <x v="2"/>
    <n v="1"/>
    <d v="1976-07-18T00:00:00"/>
    <x v="462"/>
    <s v="tier - 3"/>
    <s v="tier - 1"/>
    <s v="R1012"/>
    <x v="17"/>
  </r>
  <r>
    <s v="Id464"/>
    <s v="Dufeal"/>
    <n v="55.05"/>
    <n v="7.66"/>
    <x v="0"/>
    <x v="0"/>
    <s v="No"/>
    <n v="0"/>
    <x v="1"/>
    <x v="0"/>
    <n v="0"/>
    <d v="1962-11-16T00:00:00"/>
    <x v="463"/>
    <s v="tier - 2"/>
    <s v="tier - 2"/>
    <s v="R1012"/>
    <x v="5"/>
  </r>
  <r>
    <s v="Id465"/>
    <s v="Sansonetti"/>
    <n v="24.89"/>
    <n v="6.1"/>
    <x v="1"/>
    <x v="0"/>
    <s v="Yes"/>
    <n v="1"/>
    <x v="0"/>
    <x v="2"/>
    <n v="3"/>
    <d v="1983-12-25T00:00:00"/>
    <x v="464"/>
    <s v="tier - 3"/>
    <s v="tier - 3"/>
    <s v="R1024"/>
    <x v="33"/>
  </r>
  <r>
    <s v="Id466"/>
    <s v="Koneazny"/>
    <n v="18.715"/>
    <n v="4.4400000000000004"/>
    <x v="0"/>
    <x v="0"/>
    <s v="No"/>
    <n v="0"/>
    <x v="1"/>
    <x v="2"/>
    <n v="0"/>
    <d v="1999-06-12T00:00:00"/>
    <x v="465"/>
    <s v="tier - 2"/>
    <s v="tier - 3"/>
    <s v="R1012"/>
    <x v="35"/>
  </r>
  <r>
    <s v="Id467"/>
    <s v="Johnson"/>
    <n v="28.12"/>
    <n v="6.15"/>
    <x v="0"/>
    <x v="0"/>
    <s v="No"/>
    <n v="0"/>
    <x v="0"/>
    <x v="1"/>
    <n v="4"/>
    <d v="1990-11-21T00:00:00"/>
    <x v="466"/>
    <s v="tier - 2"/>
    <s v="tier - 2"/>
    <s v="R1012"/>
    <x v="3"/>
  </r>
  <r>
    <s v="Id468"/>
    <s v="Glasson"/>
    <n v="26.6"/>
    <n v="4.53"/>
    <x v="0"/>
    <x v="0"/>
    <s v="No"/>
    <n v="0"/>
    <x v="0"/>
    <x v="1"/>
    <n v="0"/>
    <d v="1980-09-04T00:00:00"/>
    <x v="467"/>
    <s v="tier - 2"/>
    <s v="tier - 1"/>
    <s v="R1012"/>
    <x v="26"/>
  </r>
  <r>
    <s v="Id469"/>
    <s v="Canitz"/>
    <n v="30.114999999999998"/>
    <n v="5.48"/>
    <x v="0"/>
    <x v="1"/>
    <s v="No"/>
    <n v="1"/>
    <x v="1"/>
    <x v="0"/>
    <n v="0"/>
    <d v="2004-08-04T00:00:00"/>
    <x v="468"/>
    <s v="tier - 3"/>
    <s v="tier - 1"/>
    <s v="R1024"/>
    <x v="41"/>
  </r>
  <r>
    <s v="Id470"/>
    <s v="Li"/>
    <n v="24.605"/>
    <n v="5.48"/>
    <x v="0"/>
    <x v="0"/>
    <s v="No"/>
    <n v="0"/>
    <x v="0"/>
    <x v="2"/>
    <n v="2"/>
    <d v="1980-12-10T00:00:00"/>
    <x v="469"/>
    <s v="tier - 3"/>
    <s v="tier - 3"/>
    <s v="R1019"/>
    <x v="26"/>
  </r>
  <r>
    <s v="Id471"/>
    <s v="Parsons"/>
    <n v="29.6"/>
    <n v="8.1"/>
    <x v="0"/>
    <x v="0"/>
    <s v="No"/>
    <n v="0"/>
    <x v="1"/>
    <x v="1"/>
    <n v="0"/>
    <d v="1974-09-03T00:00:00"/>
    <x v="470"/>
    <s v="tier - 3"/>
    <s v="tier - 2"/>
    <s v="R1011"/>
    <x v="20"/>
  </r>
  <r>
    <s v="Id472"/>
    <s v="Raulli"/>
    <n v="24.42"/>
    <n v="7.16"/>
    <x v="0"/>
    <x v="0"/>
    <s v="No"/>
    <n v="0"/>
    <x v="0"/>
    <x v="2"/>
    <n v="0"/>
    <d v="1974-10-14T00:00:00"/>
    <x v="471"/>
    <s v="tier - 3"/>
    <s v="tier - 2"/>
    <s v="R1013"/>
    <x v="20"/>
  </r>
  <r>
    <s v="Id473"/>
    <s v="Frome"/>
    <n v="20.9"/>
    <n v="4.55"/>
    <x v="1"/>
    <x v="0"/>
    <s v="Yes"/>
    <n v="1"/>
    <x v="0"/>
    <x v="2"/>
    <n v="0"/>
    <d v="1969-08-26T00:00:00"/>
    <x v="472"/>
    <s v="tier - 3"/>
    <s v="tier - 1"/>
    <s v="R1013"/>
    <x v="16"/>
  </r>
  <r>
    <s v="Id474"/>
    <s v="Sevcik"/>
    <n v="22.895"/>
    <n v="6.03"/>
    <x v="0"/>
    <x v="0"/>
    <s v="No"/>
    <n v="0"/>
    <x v="0"/>
    <x v="2"/>
    <n v="2"/>
    <d v="1977-11-23T00:00:00"/>
    <x v="473"/>
    <s v="tier - 3"/>
    <s v="tier - 3"/>
    <s v="R1012"/>
    <x v="1"/>
  </r>
  <r>
    <s v="Id475"/>
    <s v="Narang"/>
    <n v="28.3"/>
    <n v="5.47"/>
    <x v="1"/>
    <x v="0"/>
    <s v="Yes"/>
    <n v="1"/>
    <x v="0"/>
    <x v="1"/>
    <n v="1"/>
    <d v="1983-07-02T00:00:00"/>
    <x v="474"/>
    <s v="tier - 3"/>
    <s v="tier - 2"/>
    <s v="R1011"/>
    <x v="33"/>
  </r>
  <r>
    <s v="Id476"/>
    <s v="Royston"/>
    <n v="54.3"/>
    <n v="4.1500000000000004"/>
    <x v="1"/>
    <x v="0"/>
    <s v="No"/>
    <n v="1"/>
    <x v="1"/>
    <x v="0"/>
    <n v="0"/>
    <d v="1964-11-19T00:00:00"/>
    <x v="475"/>
    <s v="tier - 2"/>
    <s v="tier - 3"/>
    <s v="R1012"/>
    <x v="13"/>
  </r>
  <r>
    <s v="Id477"/>
    <s v="Tieri"/>
    <n v="33.344999999999999"/>
    <n v="11.32"/>
    <x v="1"/>
    <x v="0"/>
    <s v="No"/>
    <n v="1"/>
    <x v="1"/>
    <x v="0"/>
    <n v="0"/>
    <d v="1975-12-08T00:00:00"/>
    <x v="476"/>
    <s v="tier - 2"/>
    <s v="tier - 1"/>
    <s v="R1024"/>
    <x v="28"/>
  </r>
  <r>
    <s v="Id478"/>
    <s v="Whitney"/>
    <n v="33"/>
    <n v="9.51"/>
    <x v="1"/>
    <x v="0"/>
    <s v="No"/>
    <n v="0"/>
    <x v="1"/>
    <x v="0"/>
    <n v="0"/>
    <d v="1967-09-08T00:00:00"/>
    <x v="477"/>
    <s v="tier - 2"/>
    <s v="tier - 3"/>
    <s v="R1013"/>
    <x v="23"/>
  </r>
  <r>
    <s v="Id479"/>
    <s v="Wandzilak"/>
    <n v="28.024999999999999"/>
    <n v="7.67"/>
    <x v="1"/>
    <x v="0"/>
    <s v="No"/>
    <n v="1"/>
    <x v="0"/>
    <x v="1"/>
    <n v="1"/>
    <d v="1986-08-04T00:00:00"/>
    <x v="478"/>
    <s v="tier - 2"/>
    <s v="tier - 3"/>
    <s v="R1017"/>
    <x v="27"/>
  </r>
  <r>
    <s v="Id480"/>
    <s v="Valenzona"/>
    <n v="28.69"/>
    <n v="6.23"/>
    <x v="0"/>
    <x v="0"/>
    <s v="No"/>
    <n v="1"/>
    <x v="0"/>
    <x v="1"/>
    <n v="3"/>
    <d v="1992-09-14T00:00:00"/>
    <x v="479"/>
    <s v="tier - 3"/>
    <s v="tier - 1"/>
    <s v="R1012"/>
    <x v="34"/>
  </r>
  <r>
    <s v="Id481"/>
    <s v="Young"/>
    <n v="40.28"/>
    <n v="8.9"/>
    <x v="0"/>
    <x v="0"/>
    <s v="No"/>
    <n v="0"/>
    <x v="1"/>
    <x v="0"/>
    <n v="0"/>
    <d v="1965-08-01T00:00:00"/>
    <x v="480"/>
    <s v="tier - 3"/>
    <s v="tier - 2"/>
    <s v="R1019"/>
    <x v="11"/>
  </r>
  <r>
    <s v="Id482"/>
    <s v="Richards"/>
    <n v="37.299999999999997"/>
    <n v="7.79"/>
    <x v="1"/>
    <x v="0"/>
    <s v="No"/>
    <n v="0"/>
    <x v="1"/>
    <x v="0"/>
    <n v="0"/>
    <d v="1967-12-17T00:00:00"/>
    <x v="481"/>
    <s v="tier - 2"/>
    <s v="tier - 3"/>
    <s v="R1011"/>
    <x v="23"/>
  </r>
  <r>
    <s v="Id483"/>
    <s v="Alexson"/>
    <n v="54.47"/>
    <n v="4.49"/>
    <x v="1"/>
    <x v="0"/>
    <s v="No"/>
    <n v="2"/>
    <x v="1"/>
    <x v="0"/>
    <n v="0"/>
    <d v="1966-07-09T00:00:00"/>
    <x v="482"/>
    <s v="tier - 3"/>
    <s v="tier - 2"/>
    <s v="R1012"/>
    <x v="25"/>
  </r>
  <r>
    <s v="Id484"/>
    <s v="Wright"/>
    <n v="38.06"/>
    <n v="5.24"/>
    <x v="1"/>
    <x v="0"/>
    <s v="Yes"/>
    <n v="1"/>
    <x v="1"/>
    <x v="0"/>
    <n v="3"/>
    <d v="1969-10-13T00:00:00"/>
    <x v="483"/>
    <s v="tier - 2"/>
    <s v="tier - 2"/>
    <s v="R1013"/>
    <x v="16"/>
  </r>
  <r>
    <s v="Id485"/>
    <s v="McKenna"/>
    <n v="51.47"/>
    <n v="9.6"/>
    <x v="0"/>
    <x v="0"/>
    <s v="No"/>
    <n v="0"/>
    <x v="1"/>
    <x v="0"/>
    <n v="0"/>
    <d v="1962-10-18T00:00:00"/>
    <x v="484"/>
    <s v="tier - 2"/>
    <s v="tier - 1"/>
    <s v="R1012"/>
    <x v="5"/>
  </r>
  <r>
    <s v="Id486"/>
    <s v="Sallade"/>
    <n v="29.8"/>
    <n v="5.78"/>
    <x v="1"/>
    <x v="0"/>
    <s v="No"/>
    <n v="0"/>
    <x v="1"/>
    <x v="1"/>
    <n v="0"/>
    <d v="1985-07-12T00:00:00"/>
    <x v="485"/>
    <s v="tier - 3"/>
    <s v="tier - 2"/>
    <s v="R1011"/>
    <x v="18"/>
  </r>
  <r>
    <s v="Id487"/>
    <s v="Argall"/>
    <n v="49.77"/>
    <n v="7.02"/>
    <x v="0"/>
    <x v="0"/>
    <s v="No"/>
    <n v="0"/>
    <x v="1"/>
    <x v="0"/>
    <n v="0"/>
    <d v="1962-07-02T00:00:00"/>
    <x v="486"/>
    <s v="tier - 3"/>
    <s v="tier - 2"/>
    <s v="R1026"/>
    <x v="5"/>
  </r>
  <r>
    <s v="Id488"/>
    <s v="Patchell"/>
    <n v="25.555"/>
    <n v="4.09"/>
    <x v="1"/>
    <x v="0"/>
    <s v="No"/>
    <n v="0"/>
    <x v="0"/>
    <x v="1"/>
    <n v="1"/>
    <d v="1985-09-17T00:00:00"/>
    <x v="487"/>
    <s v="tier - 3"/>
    <s v="tier - 1"/>
    <s v="R1024"/>
    <x v="18"/>
  </r>
  <r>
    <s v="Id489"/>
    <s v="Catoggio"/>
    <n v="29.64"/>
    <n v="4.93"/>
    <x v="0"/>
    <x v="0"/>
    <s v="Yes"/>
    <n v="1"/>
    <x v="1"/>
    <x v="1"/>
    <n v="1"/>
    <d v="1993-09-07T00:00:00"/>
    <x v="488"/>
    <s v="tier - 3"/>
    <s v="tier - 3"/>
    <s v="R1016"/>
    <x v="21"/>
  </r>
  <r>
    <s v="Id490"/>
    <s v="Adams"/>
    <n v="53.93"/>
    <n v="5.34"/>
    <x v="1"/>
    <x v="0"/>
    <s v="No"/>
    <n v="2"/>
    <x v="1"/>
    <x v="0"/>
    <n v="0"/>
    <d v="1966-08-22T00:00:00"/>
    <x v="489"/>
    <s v="tier - 2"/>
    <s v="tier - 3"/>
    <s v="R1012"/>
    <x v="25"/>
  </r>
  <r>
    <s v="Id491"/>
    <s v="Windt"/>
    <n v="28.024999999999999"/>
    <n v="5.65"/>
    <x v="0"/>
    <x v="0"/>
    <s v="No"/>
    <n v="1"/>
    <x v="0"/>
    <x v="1"/>
    <n v="0"/>
    <d v="1987-10-17T00:00:00"/>
    <x v="490"/>
    <s v="tier - 2"/>
    <s v="tier - 3"/>
    <s v="R1012"/>
    <x v="38"/>
  </r>
  <r>
    <s v="Id492"/>
    <s v="Ryan"/>
    <n v="27.5"/>
    <n v="4.49"/>
    <x v="0"/>
    <x v="0"/>
    <s v="No"/>
    <n v="0"/>
    <x v="1"/>
    <x v="1"/>
    <n v="2"/>
    <d v="1994-06-08T00:00:00"/>
    <x v="491"/>
    <s v="tier - 2"/>
    <s v="tier - 1"/>
    <s v="R1011"/>
    <x v="6"/>
  </r>
  <r>
    <s v="Id493"/>
    <s v="Marion"/>
    <n v="21.8"/>
    <n v="10.55"/>
    <x v="0"/>
    <x v="0"/>
    <s v="No"/>
    <n v="0"/>
    <x v="0"/>
    <x v="2"/>
    <n v="0"/>
    <d v="2002-07-09T00:00:00"/>
    <x v="492"/>
    <s v="tier - 3"/>
    <s v="tier - 3"/>
    <s v="R1011"/>
    <x v="43"/>
  </r>
  <r>
    <s v="Id494"/>
    <s v="Raffetto"/>
    <n v="26.41"/>
    <n v="4.92"/>
    <x v="1"/>
    <x v="0"/>
    <s v="Yes"/>
    <n v="1"/>
    <x v="0"/>
    <x v="1"/>
    <n v="0"/>
    <d v="1983-10-06T00:00:00"/>
    <x v="493"/>
    <s v="tier - 2"/>
    <s v="tier - 1"/>
    <s v="R1016"/>
    <x v="33"/>
  </r>
  <r>
    <s v="Id495"/>
    <s v="Young"/>
    <n v="27.835000000000001"/>
    <n v="5.9"/>
    <x v="1"/>
    <x v="0"/>
    <s v="No"/>
    <n v="1"/>
    <x v="0"/>
    <x v="1"/>
    <n v="1"/>
    <d v="1988-07-25T00:00:00"/>
    <x v="494"/>
    <s v="tier - 2"/>
    <s v="tier - 1"/>
    <s v="R1012"/>
    <x v="24"/>
  </r>
  <r>
    <s v="Id496"/>
    <s v="Oehlke"/>
    <n v="51.74"/>
    <n v="4.9800000000000004"/>
    <x v="1"/>
    <x v="0"/>
    <s v="No"/>
    <n v="2"/>
    <x v="1"/>
    <x v="0"/>
    <n v="0"/>
    <d v="1966-08-10T00:00:00"/>
    <x v="495"/>
    <s v="tier - 1"/>
    <s v="tier - 3"/>
    <s v="R1026"/>
    <x v="25"/>
  </r>
  <r>
    <s v="Id497"/>
    <s v="Sudol"/>
    <n v="23.37"/>
    <n v="5.8"/>
    <x v="0"/>
    <x v="0"/>
    <s v="No"/>
    <n v="0"/>
    <x v="0"/>
    <x v="2"/>
    <n v="0"/>
    <d v="1980-10-09T00:00:00"/>
    <x v="496"/>
    <s v="tier - 1"/>
    <s v="tier - 2"/>
    <s v="R1024"/>
    <x v="26"/>
  </r>
  <r>
    <s v="Id498"/>
    <s v="Van Es"/>
    <n v="29.7"/>
    <n v="6.21"/>
    <x v="1"/>
    <x v="0"/>
    <s v="Yes"/>
    <n v="1"/>
    <x v="0"/>
    <x v="1"/>
    <n v="3"/>
    <d v="1997-10-18T00:00:00"/>
    <x v="497"/>
    <s v="tier - 1"/>
    <s v="tier - 3"/>
    <s v="R1011"/>
    <x v="31"/>
  </r>
  <r>
    <s v="Id499"/>
    <s v="Dolge"/>
    <n v="20.045000000000002"/>
    <n v="6.17"/>
    <x v="0"/>
    <x v="0"/>
    <s v="Yes"/>
    <n v="1"/>
    <x v="0"/>
    <x v="2"/>
    <n v="2"/>
    <d v="1979-10-30T00:00:00"/>
    <x v="498"/>
    <s v="tier - 1"/>
    <s v="tier - 1"/>
    <s v="R1024"/>
    <x v="19"/>
  </r>
  <r>
    <s v="Id500"/>
    <s v="Marlier"/>
    <n v="27.83"/>
    <n v="5.36"/>
    <x v="0"/>
    <x v="0"/>
    <s v="No"/>
    <n v="2"/>
    <x v="1"/>
    <x v="1"/>
    <n v="3"/>
    <d v="1972-06-14T00:00:00"/>
    <x v="499"/>
    <s v="tier - 1"/>
    <s v="tier - 3"/>
    <s v="R1013"/>
    <x v="29"/>
  </r>
  <r>
    <s v="Id501"/>
    <s v="Girard"/>
    <n v="28.93"/>
    <n v="5.2"/>
    <x v="0"/>
    <x v="0"/>
    <s v="No"/>
    <n v="0"/>
    <x v="0"/>
    <x v="1"/>
    <n v="1"/>
    <d v="1990-08-08T00:00:00"/>
    <x v="500"/>
    <s v="tier - 1"/>
    <s v="tier - 2"/>
    <s v="R1013"/>
    <x v="3"/>
  </r>
  <r>
    <s v="Id502"/>
    <s v="Lee"/>
    <n v="33.82"/>
    <n v="5.42"/>
    <x v="0"/>
    <x v="0"/>
    <s v="No"/>
    <n v="0"/>
    <x v="1"/>
    <x v="0"/>
    <n v="0"/>
    <d v="1994-08-27T00:00:00"/>
    <x v="501"/>
    <s v="tier - 1"/>
    <s v="tier - 2"/>
    <s v="R1012"/>
    <x v="6"/>
  </r>
  <r>
    <s v="Id503"/>
    <s v="Hubbard"/>
    <n v="20.234999999999999"/>
    <n v="6.84"/>
    <x v="0"/>
    <x v="0"/>
    <s v="No"/>
    <n v="0"/>
    <x v="0"/>
    <x v="2"/>
    <n v="1"/>
    <d v="1978-09-24T00:00:00"/>
    <x v="502"/>
    <s v="tier - 1"/>
    <s v="tier - 1"/>
    <s v="R1024"/>
    <x v="9"/>
  </r>
  <r>
    <s v="Id504"/>
    <s v="Koester"/>
    <n v="49.2"/>
    <n v="10.9"/>
    <x v="1"/>
    <x v="0"/>
    <s v="Yes"/>
    <n v="1"/>
    <x v="1"/>
    <x v="0"/>
    <n v="0"/>
    <d v="1963-07-14T00:00:00"/>
    <x v="503"/>
    <s v="tier - 1"/>
    <s v="tier - 3"/>
    <s v="R1012"/>
    <x v="8"/>
  </r>
  <r>
    <s v="Id505"/>
    <s v="Matthews"/>
    <n v="26.4"/>
    <n v="4.87"/>
    <x v="1"/>
    <x v="0"/>
    <s v="No"/>
    <n v="0"/>
    <x v="0"/>
    <x v="1"/>
    <n v="0"/>
    <d v="1985-09-17T00:00:00"/>
    <x v="504"/>
    <s v="tier - 1"/>
    <s v="tier - 1"/>
    <s v="R1013"/>
    <x v="18"/>
  </r>
  <r>
    <s v="Id506"/>
    <s v="Rubinich"/>
    <n v="28.38"/>
    <n v="6.07"/>
    <x v="0"/>
    <x v="0"/>
    <s v="No"/>
    <n v="1"/>
    <x v="0"/>
    <x v="1"/>
    <n v="1"/>
    <d v="1992-08-19T00:00:00"/>
    <x v="505"/>
    <s v="tier - 1"/>
    <s v="tier - 2"/>
    <s v="R1013"/>
    <x v="34"/>
  </r>
  <r>
    <s v="Id507"/>
    <s v="Alban"/>
    <n v="24.64"/>
    <n v="4.33"/>
    <x v="0"/>
    <x v="0"/>
    <s v="No"/>
    <n v="0"/>
    <x v="0"/>
    <x v="2"/>
    <n v="0"/>
    <d v="1980-11-08T00:00:00"/>
    <x v="506"/>
    <s v="tier - 1"/>
    <s v="tier - 1"/>
    <s v="R1013"/>
    <x v="26"/>
  </r>
  <r>
    <s v="Id508"/>
    <s v="Corcoran"/>
    <n v="39.71"/>
    <n v="5.83"/>
    <x v="0"/>
    <x v="0"/>
    <s v="No"/>
    <n v="1"/>
    <x v="1"/>
    <x v="0"/>
    <n v="4"/>
    <d v="1987-11-30T00:00:00"/>
    <x v="507"/>
    <s v="tier - 1"/>
    <s v="tier - 3"/>
    <s v="R1019"/>
    <x v="38"/>
  </r>
  <r>
    <s v="Id509"/>
    <s v="Sargent"/>
    <n v="22.22"/>
    <n v="5.5"/>
    <x v="0"/>
    <x v="0"/>
    <s v="No"/>
    <n v="0"/>
    <x v="0"/>
    <x v="2"/>
    <n v="2"/>
    <d v="1982-12-15T00:00:00"/>
    <x v="508"/>
    <s v="tier - 1"/>
    <s v="tier - 1"/>
    <s v="R1013"/>
    <x v="37"/>
  </r>
  <r>
    <s v="Id510"/>
    <s v="Watson"/>
    <n v="33.344999999999999"/>
    <n v="4.79"/>
    <x v="0"/>
    <x v="0"/>
    <s v="Yes"/>
    <n v="1"/>
    <x v="1"/>
    <x v="0"/>
    <n v="2"/>
    <d v="1993-09-06T00:00:00"/>
    <x v="509"/>
    <s v="tier - 1"/>
    <s v="tier - 3"/>
    <s v="R1012"/>
    <x v="21"/>
  </r>
  <r>
    <s v="Id511"/>
    <s v="Esponda"/>
    <n v="24.42"/>
    <n v="5.81"/>
    <x v="0"/>
    <x v="0"/>
    <s v="No"/>
    <n v="1"/>
    <x v="0"/>
    <x v="2"/>
    <n v="3"/>
    <d v="1987-06-30T00:00:00"/>
    <x v="510"/>
    <s v="tier - 1"/>
    <s v="tier - 3"/>
    <s v="R1013"/>
    <x v="38"/>
  </r>
  <r>
    <s v="Id512"/>
    <s v="Krall"/>
    <n v="29.81"/>
    <n v="5.58"/>
    <x v="0"/>
    <x v="0"/>
    <s v="No"/>
    <n v="0"/>
    <x v="0"/>
    <x v="1"/>
    <n v="0"/>
    <d v="1991-08-24T00:00:00"/>
    <x v="511"/>
    <s v="tier - 1"/>
    <s v="tier - 3"/>
    <s v="R1013"/>
    <x v="42"/>
  </r>
  <r>
    <s v="Id513"/>
    <s v="Poskin"/>
    <n v="51.18"/>
    <n v="4.4000000000000004"/>
    <x v="1"/>
    <x v="0"/>
    <s v="No"/>
    <n v="2"/>
    <x v="1"/>
    <x v="0"/>
    <n v="0"/>
    <d v="1966-11-15T00:00:00"/>
    <x v="512"/>
    <s v="tier - 1"/>
    <s v="tier - 1"/>
    <s v="R1012"/>
    <x v="25"/>
  </r>
  <r>
    <s v="Id514"/>
    <s v="Halfmann"/>
    <n v="51.37"/>
    <n v="8.18"/>
    <x v="1"/>
    <x v="0"/>
    <s v="No"/>
    <n v="0"/>
    <x v="1"/>
    <x v="0"/>
    <n v="0"/>
    <d v="1967-07-29T00:00:00"/>
    <x v="513"/>
    <s v="tier - 1"/>
    <s v="tier - 1"/>
    <s v="R1012"/>
    <x v="23"/>
  </r>
  <r>
    <s v="Id515"/>
    <s v="Klapper"/>
    <n v="36.19"/>
    <n v="5.52"/>
    <x v="1"/>
    <x v="0"/>
    <s v="No"/>
    <n v="0"/>
    <x v="1"/>
    <x v="0"/>
    <n v="0"/>
    <d v="1985-12-28T00:00:00"/>
    <x v="514"/>
    <s v="tier - 1"/>
    <s v="tier - 3"/>
    <s v="R1013"/>
    <x v="18"/>
  </r>
  <r>
    <s v="Id516"/>
    <s v="George"/>
    <n v="25.9"/>
    <n v="4.84"/>
    <x v="0"/>
    <x v="0"/>
    <s v="No"/>
    <n v="0"/>
    <x v="0"/>
    <x v="1"/>
    <n v="3"/>
    <d v="1991-09-16T00:00:00"/>
    <x v="515"/>
    <s v="tier - 1"/>
    <s v="tier - 3"/>
    <s v="R1011"/>
    <x v="42"/>
  </r>
  <r>
    <s v="Id517"/>
    <s v="Hicks"/>
    <n v="35.72"/>
    <n v="4.08"/>
    <x v="0"/>
    <x v="0"/>
    <s v="Yes"/>
    <n v="1"/>
    <x v="1"/>
    <x v="0"/>
    <n v="2"/>
    <d v="1979-07-02T00:00:00"/>
    <x v="516"/>
    <s v="tier - 1"/>
    <s v="tier - 1"/>
    <s v="R1024"/>
    <x v="19"/>
  </r>
  <r>
    <s v="Id518"/>
    <s v="Lockyer"/>
    <n v="27.94"/>
    <n v="4.4800000000000004"/>
    <x v="0"/>
    <x v="0"/>
    <s v="Yes"/>
    <n v="1"/>
    <x v="0"/>
    <x v="1"/>
    <n v="1"/>
    <d v="1993-09-28T00:00:00"/>
    <x v="517"/>
    <s v="tier - 1"/>
    <s v="tier - 2"/>
    <s v="R1013"/>
    <x v="21"/>
  </r>
  <r>
    <s v="Id519"/>
    <s v="Byrnes"/>
    <n v="27.1"/>
    <n v="5.73"/>
    <x v="0"/>
    <x v="0"/>
    <s v="No"/>
    <n v="0"/>
    <x v="0"/>
    <x v="1"/>
    <n v="1"/>
    <d v="1989-06-05T00:00:00"/>
    <x v="518"/>
    <s v="tier - 1"/>
    <s v="tier - 3"/>
    <s v="R1011"/>
    <x v="24"/>
  </r>
  <r>
    <s v="Id520"/>
    <s v="Norris"/>
    <n v="18.3"/>
    <n v="5.46"/>
    <x v="1"/>
    <x v="0"/>
    <s v="Yes"/>
    <n v="1"/>
    <x v="0"/>
    <x v="3"/>
    <n v="5"/>
    <d v="1983-12-19T00:00:00"/>
    <x v="519"/>
    <s v="tier - 1"/>
    <s v="tier - 3"/>
    <s v="R1011"/>
    <x v="33"/>
  </r>
  <r>
    <s v="Id521"/>
    <s v="Darda"/>
    <n v="25.3"/>
    <n v="5.0199999999999996"/>
    <x v="1"/>
    <x v="0"/>
    <s v="No"/>
    <n v="1"/>
    <x v="0"/>
    <x v="1"/>
    <n v="2"/>
    <d v="1988-10-24T00:00:00"/>
    <x v="520"/>
    <s v="tier - 1"/>
    <s v="tier - 3"/>
    <s v="R1013"/>
    <x v="24"/>
  </r>
  <r>
    <s v="Id522"/>
    <s v="Otstot"/>
    <n v="38.83"/>
    <n v="6.36"/>
    <x v="0"/>
    <x v="0"/>
    <s v="No"/>
    <n v="1"/>
    <x v="1"/>
    <x v="0"/>
    <n v="1"/>
    <d v="1992-11-30T00:00:00"/>
    <x v="521"/>
    <s v="tier - 1"/>
    <s v="tier - 1"/>
    <s v="R1013"/>
    <x v="34"/>
  </r>
  <r>
    <s v="Id523"/>
    <s v="Bowley"/>
    <n v="27.6"/>
    <n v="5.36"/>
    <x v="0"/>
    <x v="0"/>
    <s v="No"/>
    <n v="1"/>
    <x v="1"/>
    <x v="1"/>
    <n v="0"/>
    <d v="1998-08-06T00:00:00"/>
    <x v="522"/>
    <s v="tier - 1"/>
    <s v="tier - 3"/>
    <s v="R1011"/>
    <x v="44"/>
  </r>
  <r>
    <s v="Id524"/>
    <s v="Rogers"/>
    <n v="46.4"/>
    <n v="8.3699999999999992"/>
    <x v="1"/>
    <x v="0"/>
    <s v="Yes"/>
    <n v="1"/>
    <x v="1"/>
    <x v="0"/>
    <n v="0"/>
    <d v="1963-10-20T00:00:00"/>
    <x v="523"/>
    <s v="tier - 1"/>
    <s v="tier - 1"/>
    <s v="R1026"/>
    <x v="8"/>
  </r>
  <r>
    <s v="Id525"/>
    <s v="Mclaughlin"/>
    <n v="51.92"/>
    <n v="5.18"/>
    <x v="1"/>
    <x v="0"/>
    <s v="Yes"/>
    <n v="1"/>
    <x v="1"/>
    <x v="0"/>
    <n v="0"/>
    <d v="1969-08-03T00:00:00"/>
    <x v="524"/>
    <s v="tier - 1"/>
    <s v="tier - 3"/>
    <s v="R1012"/>
    <x v="16"/>
  </r>
  <r>
    <s v="Id526"/>
    <s v="Ziegler"/>
    <n v="32.395000000000003"/>
    <n v="5.68"/>
    <x v="1"/>
    <x v="0"/>
    <s v="No"/>
    <n v="1"/>
    <x v="1"/>
    <x v="0"/>
    <n v="1"/>
    <d v="1995-09-27T00:00:00"/>
    <x v="525"/>
    <s v="tier - 1"/>
    <s v="tier - 2"/>
    <s v="R1024"/>
    <x v="40"/>
  </r>
  <r>
    <s v="Id527"/>
    <s v="Hughey"/>
    <n v="46.19"/>
    <n v="7.31"/>
    <x v="1"/>
    <x v="0"/>
    <s v="Yes"/>
    <n v="1"/>
    <x v="1"/>
    <x v="0"/>
    <n v="0"/>
    <d v="1963-12-06T00:00:00"/>
    <x v="526"/>
    <s v="tier - 1"/>
    <s v="tier - 1"/>
    <s v="R1026"/>
    <x v="8"/>
  </r>
  <r>
    <s v="Id528"/>
    <s v="Knast"/>
    <n v="27.93"/>
    <n v="4.67"/>
    <x v="0"/>
    <x v="0"/>
    <s v="Yes"/>
    <n v="1"/>
    <x v="1"/>
    <x v="1"/>
    <n v="3"/>
    <d v="2003-07-24T00:00:00"/>
    <x v="527"/>
    <s v="tier - 1"/>
    <s v="tier - 3"/>
    <s v="R1012"/>
    <x v="39"/>
  </r>
  <r>
    <s v="Id529"/>
    <s v="Stob"/>
    <n v="45.62"/>
    <n v="6.87"/>
    <x v="0"/>
    <x v="0"/>
    <s v="No"/>
    <n v="0"/>
    <x v="1"/>
    <x v="0"/>
    <n v="0"/>
    <d v="1962-12-18T00:00:00"/>
    <x v="528"/>
    <s v="tier - 1"/>
    <s v="tier - 1"/>
    <s v="R1023"/>
    <x v="5"/>
  </r>
  <r>
    <s v="Id530"/>
    <s v="Jensen"/>
    <n v="35.31"/>
    <n v="5.87"/>
    <x v="0"/>
    <x v="0"/>
    <s v="Yes"/>
    <n v="1"/>
    <x v="1"/>
    <x v="0"/>
    <n v="2"/>
    <d v="1979-10-15T00:00:00"/>
    <x v="529"/>
    <s v="tier - 1"/>
    <s v="tier - 2"/>
    <s v="R1013"/>
    <x v="19"/>
  </r>
  <r>
    <s v="Id531"/>
    <s v="Mutter"/>
    <n v="30.4"/>
    <n v="4.07"/>
    <x v="1"/>
    <x v="0"/>
    <s v="No"/>
    <n v="1"/>
    <x v="1"/>
    <x v="0"/>
    <n v="3"/>
    <d v="1995-11-28T00:00:00"/>
    <x v="530"/>
    <s v="tier - 1"/>
    <s v="tier - 1"/>
    <s v="R1012"/>
    <x v="40"/>
  </r>
  <r>
    <s v="Id532"/>
    <s v="Ahern"/>
    <n v="20.13"/>
    <n v="6.47"/>
    <x v="0"/>
    <x v="0"/>
    <s v="Yes"/>
    <n v="1"/>
    <x v="0"/>
    <x v="2"/>
    <n v="2"/>
    <d v="1979-11-19T00:00:00"/>
    <x v="531"/>
    <s v="tier - 1"/>
    <s v="tier - 1"/>
    <s v="R1013"/>
    <x v="19"/>
  </r>
  <r>
    <s v="Id533"/>
    <s v="Chviruk"/>
    <n v="23.655000000000001"/>
    <n v="5.14"/>
    <x v="0"/>
    <x v="0"/>
    <s v="No"/>
    <n v="1"/>
    <x v="0"/>
    <x v="2"/>
    <n v="3"/>
    <d v="1992-12-27T00:00:00"/>
    <x v="532"/>
    <s v="tier - 1"/>
    <s v="tier - 2"/>
    <s v="R1012"/>
    <x v="34"/>
  </r>
  <r>
    <s v="Id534"/>
    <s v="Meehan"/>
    <n v="49.05"/>
    <n v="9.77"/>
    <x v="1"/>
    <x v="0"/>
    <s v="No"/>
    <n v="0"/>
    <x v="1"/>
    <x v="0"/>
    <n v="0"/>
    <d v="1967-08-30T00:00:00"/>
    <x v="533"/>
    <s v="tier - 1"/>
    <s v="tier - 1"/>
    <s v="R1023"/>
    <x v="23"/>
  </r>
  <r>
    <s v="Id535"/>
    <s v="Gammon"/>
    <n v="51.94"/>
    <n v="8.8000000000000007"/>
    <x v="1"/>
    <x v="0"/>
    <s v="No"/>
    <n v="2"/>
    <x v="1"/>
    <x v="0"/>
    <n v="0"/>
    <d v="1970-10-17T00:00:00"/>
    <x v="534"/>
    <s v="tier - 1"/>
    <s v="tier - 3"/>
    <s v="R1012"/>
    <x v="2"/>
  </r>
  <r>
    <s v="Id536"/>
    <s v="Lee"/>
    <n v="29.83"/>
    <n v="5.84"/>
    <x v="0"/>
    <x v="0"/>
    <s v="No"/>
    <n v="1"/>
    <x v="0"/>
    <x v="1"/>
    <n v="0"/>
    <d v="1998-09-23T00:00:00"/>
    <x v="535"/>
    <s v="tier - 1"/>
    <s v="tier - 1"/>
    <s v="R1019"/>
    <x v="44"/>
  </r>
  <r>
    <s v="Id537"/>
    <s v="Franco"/>
    <n v="22.6"/>
    <n v="10.43"/>
    <x v="1"/>
    <x v="0"/>
    <s v="No"/>
    <n v="1"/>
    <x v="0"/>
    <x v="2"/>
    <n v="2"/>
    <d v="1986-08-12T00:00:00"/>
    <x v="536"/>
    <s v="tier - 1"/>
    <s v="tier - 3"/>
    <s v="R1011"/>
    <x v="27"/>
  </r>
  <r>
    <s v="Id538"/>
    <s v="Patterson"/>
    <n v="46.69"/>
    <n v="4.25"/>
    <x v="1"/>
    <x v="0"/>
    <s v="No"/>
    <n v="1"/>
    <x v="1"/>
    <x v="0"/>
    <n v="0"/>
    <d v="1964-09-26T00:00:00"/>
    <x v="537"/>
    <s v="tier - 1"/>
    <s v="tier - 2"/>
    <s v="R1012"/>
    <x v="13"/>
  </r>
  <r>
    <s v="Id539"/>
    <s v="Valdes"/>
    <n v="28.49"/>
    <n v="4.8899999999999997"/>
    <x v="0"/>
    <x v="0"/>
    <s v="No"/>
    <n v="0"/>
    <x v="0"/>
    <x v="1"/>
    <n v="1"/>
    <d v="1999-12-15T00:00:00"/>
    <x v="538"/>
    <s v="tier - 1"/>
    <s v="tier - 2"/>
    <s v="R1013"/>
    <x v="35"/>
  </r>
  <r>
    <s v="Id540"/>
    <s v="Craig"/>
    <n v="28.5"/>
    <n v="5.55"/>
    <x v="1"/>
    <x v="0"/>
    <s v="No"/>
    <n v="1"/>
    <x v="0"/>
    <x v="1"/>
    <n v="0"/>
    <d v="1995-07-04T00:00:00"/>
    <x v="539"/>
    <s v="tier - 1"/>
    <s v="tier - 3"/>
    <s v="R1012"/>
    <x v="40"/>
  </r>
  <r>
    <s v="Id541"/>
    <s v="Whipple"/>
    <n v="24.4"/>
    <n v="4.5199999999999996"/>
    <x v="0"/>
    <x v="0"/>
    <s v="No"/>
    <n v="1"/>
    <x v="0"/>
    <x v="2"/>
    <n v="3"/>
    <d v="1992-12-25T00:00:00"/>
    <x v="540"/>
    <s v="tier - 1"/>
    <s v="tier - 3"/>
    <s v="R1011"/>
    <x v="34"/>
  </r>
  <r>
    <s v="Id542"/>
    <s v="Marton"/>
    <n v="29.15"/>
    <n v="4.45"/>
    <x v="1"/>
    <x v="0"/>
    <s v="No"/>
    <n v="1"/>
    <x v="0"/>
    <x v="1"/>
    <n v="0"/>
    <d v="1995-08-03T00:00:00"/>
    <x v="541"/>
    <s v="tier - 1"/>
    <s v="tier - 1"/>
    <s v="R1013"/>
    <x v="40"/>
  </r>
  <r>
    <s v="Id543"/>
    <s v="Hildebrandt"/>
    <n v="27.28"/>
    <n v="4.72"/>
    <x v="0"/>
    <x v="1"/>
    <s v="No"/>
    <n v="1"/>
    <x v="0"/>
    <x v="1"/>
    <n v="3"/>
    <d v="2004-09-10T00:00:00"/>
    <x v="542"/>
    <s v="tier - 1"/>
    <s v="tier - 3"/>
    <s v="R1013"/>
    <x v="41"/>
  </r>
  <r>
    <s v="Id544"/>
    <s v="Biggs"/>
    <n v="32.229999999999997"/>
    <n v="4.6500000000000004"/>
    <x v="1"/>
    <x v="0"/>
    <s v="Yes"/>
    <n v="1"/>
    <x v="1"/>
    <x v="0"/>
    <n v="1"/>
    <d v="1997-06-15T00:00:00"/>
    <x v="543"/>
    <s v="tier - 1"/>
    <s v="tier - 1"/>
    <s v="R1013"/>
    <x v="31"/>
  </r>
  <r>
    <s v="Id545"/>
    <s v="Shigezumi"/>
    <n v="44.2"/>
    <n v="11.34"/>
    <x v="1"/>
    <x v="0"/>
    <s v="Yes"/>
    <n v="1"/>
    <x v="1"/>
    <x v="0"/>
    <n v="0"/>
    <d v="1963-07-04T00:00:00"/>
    <x v="544"/>
    <s v="tier - 1"/>
    <s v="tier - 2"/>
    <s v="R1026"/>
    <x v="8"/>
  </r>
  <r>
    <s v="Id546"/>
    <s v="Meineke"/>
    <n v="29.734999999999999"/>
    <n v="4.53"/>
    <x v="0"/>
    <x v="0"/>
    <s v="Yes"/>
    <n v="1"/>
    <x v="1"/>
    <x v="1"/>
    <n v="2"/>
    <d v="1993-07-12T00:00:00"/>
    <x v="545"/>
    <s v="tier - 1"/>
    <s v="tier - 1"/>
    <s v="R1012"/>
    <x v="21"/>
  </r>
  <r>
    <s v="Id547"/>
    <s v="Ludington"/>
    <n v="28.31"/>
    <n v="6.35"/>
    <x v="0"/>
    <x v="0"/>
    <s v="No"/>
    <n v="0"/>
    <x v="0"/>
    <x v="1"/>
    <n v="0"/>
    <d v="1999-10-24T00:00:00"/>
    <x v="546"/>
    <s v="tier - 1"/>
    <s v="tier - 1"/>
    <s v="R1012"/>
    <x v="35"/>
  </r>
  <r>
    <s v="Id548"/>
    <s v="Perrich"/>
    <n v="46.62"/>
    <n v="8.51"/>
    <x v="0"/>
    <x v="0"/>
    <s v="No"/>
    <n v="0"/>
    <x v="1"/>
    <x v="0"/>
    <n v="0"/>
    <d v="1965-10-17T00:00:00"/>
    <x v="547"/>
    <s v="tier - 1"/>
    <s v="tier - 2"/>
    <s v="R1012"/>
    <x v="11"/>
  </r>
  <r>
    <s v="Id549"/>
    <s v="Cervantes"/>
    <n v="51.75"/>
    <n v="8.59"/>
    <x v="1"/>
    <x v="0"/>
    <s v="No"/>
    <n v="1"/>
    <x v="1"/>
    <x v="0"/>
    <n v="1"/>
    <d v="1975-06-27T00:00:00"/>
    <x v="548"/>
    <s v="tier - 1"/>
    <s v="tier - 3"/>
    <s v="R1023"/>
    <x v="28"/>
  </r>
  <r>
    <s v="Id550"/>
    <s v="Andrews"/>
    <n v="25.7"/>
    <n v="4.13"/>
    <x v="1"/>
    <x v="0"/>
    <s v="No"/>
    <n v="0"/>
    <x v="0"/>
    <x v="1"/>
    <n v="4"/>
    <d v="2001-09-28T00:00:00"/>
    <x v="549"/>
    <s v="tier - 1"/>
    <s v="tier - 2"/>
    <s v="R1011"/>
    <x v="47"/>
  </r>
  <r>
    <s v="Id551"/>
    <s v="Ruvalcaba"/>
    <n v="31.79"/>
    <n v="4.55"/>
    <x v="0"/>
    <x v="0"/>
    <s v="No"/>
    <n v="0"/>
    <x v="1"/>
    <x v="0"/>
    <n v="0"/>
    <d v="1977-10-17T00:00:00"/>
    <x v="550"/>
    <s v="tier - 1"/>
    <s v="tier - 2"/>
    <s v="R1013"/>
    <x v="1"/>
  </r>
  <r>
    <s v="Id552"/>
    <s v="King"/>
    <n v="24.795000000000002"/>
    <n v="4.5199999999999996"/>
    <x v="0"/>
    <x v="0"/>
    <s v="No"/>
    <n v="0"/>
    <x v="0"/>
    <x v="2"/>
    <n v="0"/>
    <d v="1989-12-04T00:00:00"/>
    <x v="551"/>
    <s v="tier - 1"/>
    <s v="tier - 2"/>
    <s v="R1017"/>
    <x v="4"/>
  </r>
  <r>
    <s v="Id553"/>
    <s v="Stone"/>
    <n v="53.98"/>
    <n v="5.07"/>
    <x v="0"/>
    <x v="0"/>
    <s v="Yes"/>
    <n v="1"/>
    <x v="1"/>
    <x v="0"/>
    <n v="2"/>
    <d v="1979-11-12T00:00:00"/>
    <x v="552"/>
    <s v="tier - 1"/>
    <s v="tier - 3"/>
    <s v="R1012"/>
    <x v="19"/>
  </r>
  <r>
    <s v="Id554"/>
    <s v="Campbell"/>
    <n v="41.325000000000003"/>
    <n v="4.04"/>
    <x v="1"/>
    <x v="0"/>
    <s v="Yes"/>
    <n v="1"/>
    <x v="1"/>
    <x v="0"/>
    <n v="0"/>
    <d v="1997-08-26T00:00:00"/>
    <x v="553"/>
    <s v="tier - 1"/>
    <s v="tier - 2"/>
    <s v="R1024"/>
    <x v="31"/>
  </r>
  <r>
    <s v="Id555"/>
    <s v="Asher"/>
    <n v="51.65"/>
    <n v="5.3"/>
    <x v="1"/>
    <x v="0"/>
    <s v="No"/>
    <n v="0"/>
    <x v="1"/>
    <x v="0"/>
    <n v="2"/>
    <d v="1976-12-12T00:00:00"/>
    <x v="554"/>
    <s v="tier - 1"/>
    <s v="tier - 2"/>
    <s v="R1012"/>
    <x v="17"/>
  </r>
  <r>
    <s v="Id556"/>
    <s v="Mazzotta"/>
    <n v="44.52"/>
    <n v="8.64"/>
    <x v="1"/>
    <x v="0"/>
    <s v="Yes"/>
    <n v="1"/>
    <x v="1"/>
    <x v="0"/>
    <n v="0"/>
    <d v="1963-12-08T00:00:00"/>
    <x v="555"/>
    <s v="tier - 1"/>
    <s v="tier - 2"/>
    <s v="R1012"/>
    <x v="8"/>
  </r>
  <r>
    <s v="Id557"/>
    <s v="Huttl"/>
    <n v="53.29"/>
    <n v="4.03"/>
    <x v="0"/>
    <x v="0"/>
    <s v="Yes"/>
    <n v="1"/>
    <x v="1"/>
    <x v="0"/>
    <n v="2"/>
    <d v="1979-10-10T00:00:00"/>
    <x v="556"/>
    <s v="tier - 1"/>
    <s v="tier - 2"/>
    <s v="R1012"/>
    <x v="19"/>
  </r>
  <r>
    <s v="Id558"/>
    <s v="Ferron"/>
    <n v="46.63"/>
    <n v="4.26"/>
    <x v="1"/>
    <x v="0"/>
    <s v="No"/>
    <n v="2"/>
    <x v="1"/>
    <x v="0"/>
    <n v="0"/>
    <d v="1966-06-21T00:00:00"/>
    <x v="557"/>
    <s v="tier - 1"/>
    <s v="tier - 3"/>
    <s v="R1012"/>
    <x v="25"/>
  </r>
  <r>
    <s v="Id559"/>
    <s v="Colarusso"/>
    <n v="28.88"/>
    <n v="5.35"/>
    <x v="0"/>
    <x v="0"/>
    <s v="Yes"/>
    <n v="1"/>
    <x v="0"/>
    <x v="1"/>
    <n v="0"/>
    <d v="2003-07-14T00:00:00"/>
    <x v="558"/>
    <s v="tier - 1"/>
    <s v="tier - 1"/>
    <s v="R1012"/>
    <x v="39"/>
  </r>
  <r>
    <s v="Id560"/>
    <s v="Pearlman"/>
    <n v="23.98"/>
    <n v="4.9000000000000004"/>
    <x v="0"/>
    <x v="0"/>
    <s v="No"/>
    <n v="0"/>
    <x v="1"/>
    <x v="2"/>
    <n v="3"/>
    <d v="1994-07-01T00:00:00"/>
    <x v="559"/>
    <s v="tier - 1"/>
    <s v="tier - 3"/>
    <s v="R1013"/>
    <x v="6"/>
  </r>
  <r>
    <s v="Id561"/>
    <s v="O'Mara"/>
    <n v="23.65"/>
    <n v="4.5"/>
    <x v="0"/>
    <x v="0"/>
    <s v="No"/>
    <n v="0"/>
    <x v="1"/>
    <x v="2"/>
    <n v="1"/>
    <d v="1990-10-25T00:00:00"/>
    <x v="560"/>
    <s v="tier - 1"/>
    <s v="tier - 3"/>
    <s v="R1013"/>
    <x v="3"/>
  </r>
  <r>
    <s v="Id562"/>
    <s v="Niska"/>
    <n v="49.09"/>
    <n v="8.3800000000000008"/>
    <x v="1"/>
    <x v="0"/>
    <s v="No"/>
    <n v="2"/>
    <x v="1"/>
    <x v="0"/>
    <n v="0"/>
    <d v="1970-07-26T00:00:00"/>
    <x v="561"/>
    <s v="tier - 1"/>
    <s v="tier - 3"/>
    <s v="R1012"/>
    <x v="2"/>
  </r>
  <r>
    <s v="Id563"/>
    <s v="Schlich"/>
    <n v="28.024999999999999"/>
    <n v="7.03"/>
    <x v="0"/>
    <x v="0"/>
    <s v="No"/>
    <n v="0"/>
    <x v="0"/>
    <x v="1"/>
    <n v="1"/>
    <d v="2002-08-25T00:00:00"/>
    <x v="562"/>
    <s v="tier - 1"/>
    <s v="tier - 1"/>
    <s v="R1012"/>
    <x v="43"/>
  </r>
  <r>
    <s v="Id564"/>
    <s v="Zidek"/>
    <n v="43.32"/>
    <n v="8.75"/>
    <x v="1"/>
    <x v="0"/>
    <s v="Yes"/>
    <n v="1"/>
    <x v="1"/>
    <x v="0"/>
    <n v="0"/>
    <d v="1963-11-16T00:00:00"/>
    <x v="563"/>
    <s v="tier - 1"/>
    <s v="tier - 2"/>
    <s v="R1012"/>
    <x v="8"/>
  </r>
  <r>
    <s v="Id565"/>
    <s v="Ellgass"/>
    <n v="45.92"/>
    <n v="9.51"/>
    <x v="0"/>
    <x v="0"/>
    <s v="No"/>
    <n v="0"/>
    <x v="1"/>
    <x v="0"/>
    <n v="0"/>
    <d v="1968-07-12T00:00:00"/>
    <x v="564"/>
    <s v="tier - 1"/>
    <s v="tier - 1"/>
    <s v="R1026"/>
    <x v="0"/>
  </r>
  <r>
    <s v="Id566"/>
    <s v="Lowe"/>
    <n v="44.03"/>
    <n v="9.36"/>
    <x v="0"/>
    <x v="0"/>
    <s v="No"/>
    <n v="0"/>
    <x v="1"/>
    <x v="0"/>
    <n v="0"/>
    <d v="1965-06-16T00:00:00"/>
    <x v="565"/>
    <s v="tier - 1"/>
    <s v="tier - 2"/>
    <s v="R1023"/>
    <x v="11"/>
  </r>
  <r>
    <s v="Id567"/>
    <s v="Malone"/>
    <n v="24.6"/>
    <n v="4.8099999999999996"/>
    <x v="0"/>
    <x v="0"/>
    <s v="No"/>
    <n v="0"/>
    <x v="0"/>
    <x v="2"/>
    <n v="0"/>
    <d v="1990-12-29T00:00:00"/>
    <x v="566"/>
    <s v="tier - 1"/>
    <s v="tier - 2"/>
    <s v="R1011"/>
    <x v="3"/>
  </r>
  <r>
    <s v="Id568"/>
    <s v="Dumke"/>
    <n v="49.15"/>
    <n v="8.08"/>
    <x v="0"/>
    <x v="0"/>
    <s v="No"/>
    <n v="0"/>
    <x v="1"/>
    <x v="0"/>
    <n v="0"/>
    <d v="1971-06-08T00:00:00"/>
    <x v="567"/>
    <s v="tier - 1"/>
    <s v="tier - 1"/>
    <s v="R1012"/>
    <x v="2"/>
  </r>
  <r>
    <s v="Id569"/>
    <s v="Strong"/>
    <n v="28.31"/>
    <n v="6.29"/>
    <x v="0"/>
    <x v="0"/>
    <s v="Yes"/>
    <n v="1"/>
    <x v="0"/>
    <x v="1"/>
    <n v="0"/>
    <d v="2003-11-02T00:00:00"/>
    <x v="568"/>
    <s v="tier - 2"/>
    <s v="tier - 1"/>
    <s v="R1012"/>
    <x v="39"/>
  </r>
  <r>
    <s v="Id570"/>
    <s v="Ferguson"/>
    <n v="22.99"/>
    <n v="6.29"/>
    <x v="0"/>
    <x v="0"/>
    <s v="No"/>
    <n v="1"/>
    <x v="0"/>
    <x v="2"/>
    <n v="2"/>
    <d v="1992-10-18T00:00:00"/>
    <x v="569"/>
    <s v="tier - 2"/>
    <s v="tier - 1"/>
    <s v="R1012"/>
    <x v="34"/>
  </r>
  <r>
    <s v="Id571"/>
    <s v="Klein"/>
    <n v="29.07"/>
    <n v="5.12"/>
    <x v="0"/>
    <x v="0"/>
    <s v="Yes"/>
    <n v="1"/>
    <x v="0"/>
    <x v="1"/>
    <n v="0"/>
    <d v="2003-11-01T00:00:00"/>
    <x v="570"/>
    <s v="tier - 2"/>
    <s v="tier - 3"/>
    <s v="R1012"/>
    <x v="39"/>
  </r>
  <r>
    <s v="Id572"/>
    <s v="Eusebio"/>
    <n v="42.02"/>
    <n v="9.9499999999999993"/>
    <x v="1"/>
    <x v="0"/>
    <s v="Yes"/>
    <n v="1"/>
    <x v="1"/>
    <x v="0"/>
    <n v="0"/>
    <d v="1963-07-12T00:00:00"/>
    <x v="571"/>
    <s v="tier - 2"/>
    <s v="tier - 3"/>
    <s v="R1023"/>
    <x v="8"/>
  </r>
  <r>
    <s v="Id573"/>
    <s v="Szolosi"/>
    <n v="49.07"/>
    <n v="9.08"/>
    <x v="1"/>
    <x v="0"/>
    <s v="No"/>
    <n v="1"/>
    <x v="1"/>
    <x v="0"/>
    <n v="1"/>
    <d v="1975-08-25T00:00:00"/>
    <x v="572"/>
    <s v="tier - 2"/>
    <s v="tier - 3"/>
    <s v="R1026"/>
    <x v="28"/>
  </r>
  <r>
    <s v="Id574"/>
    <s v="Butler"/>
    <n v="19.8"/>
    <n v="4.82"/>
    <x v="0"/>
    <x v="0"/>
    <s v="No"/>
    <n v="0"/>
    <x v="0"/>
    <x v="2"/>
    <n v="1"/>
    <d v="1982-10-22T00:00:00"/>
    <x v="573"/>
    <s v="tier - 2"/>
    <s v="tier - 1"/>
    <s v="R1013"/>
    <x v="37"/>
  </r>
  <r>
    <s v="Id575"/>
    <s v="Fukuchi"/>
    <n v="27.36"/>
    <n v="4.6500000000000004"/>
    <x v="0"/>
    <x v="1"/>
    <s v="No"/>
    <n v="1"/>
    <x v="0"/>
    <x v="1"/>
    <n v="1"/>
    <d v="2004-08-18T00:00:00"/>
    <x v="574"/>
    <s v="tier - 2"/>
    <s v="tier - 2"/>
    <s v="R1019"/>
    <x v="41"/>
  </r>
  <r>
    <s v="Id576"/>
    <s v="Drucker"/>
    <n v="42.95"/>
    <n v="5.16"/>
    <x v="1"/>
    <x v="0"/>
    <s v="No"/>
    <n v="1"/>
    <x v="1"/>
    <x v="0"/>
    <n v="0"/>
    <d v="1964-06-07T00:00:00"/>
    <x v="575"/>
    <s v="tier - 2"/>
    <s v="tier - 2"/>
    <s v="R1012"/>
    <x v="8"/>
  </r>
  <r>
    <s v="Id577"/>
    <s v="Aziz"/>
    <n v="42.66"/>
    <n v="10.44"/>
    <x v="0"/>
    <x v="0"/>
    <s v="No"/>
    <n v="0"/>
    <x v="1"/>
    <x v="0"/>
    <n v="0"/>
    <d v="1965-09-16T00:00:00"/>
    <x v="576"/>
    <s v="tier - 2"/>
    <s v="tier - 2"/>
    <s v="R1026"/>
    <x v="11"/>
  </r>
  <r>
    <s v="Id578"/>
    <s v="Pak"/>
    <n v="33.630000000000003"/>
    <n v="5.69"/>
    <x v="0"/>
    <x v="0"/>
    <s v="No"/>
    <n v="1"/>
    <x v="1"/>
    <x v="0"/>
    <n v="4"/>
    <d v="1998-06-03T00:00:00"/>
    <x v="577"/>
    <s v="tier - 2"/>
    <s v="tier - 3"/>
    <s v="R1016"/>
    <x v="31"/>
  </r>
  <r>
    <s v="Id579"/>
    <s v="Kieta"/>
    <n v="26.84"/>
    <n v="6.5"/>
    <x v="0"/>
    <x v="0"/>
    <s v="No"/>
    <n v="0"/>
    <x v="0"/>
    <x v="1"/>
    <n v="1"/>
    <d v="2002-06-28T00:00:00"/>
    <x v="578"/>
    <s v="tier - 2"/>
    <s v="tier - 3"/>
    <s v="R1013"/>
    <x v="43"/>
  </r>
  <r>
    <s v="Id580"/>
    <s v="Velez"/>
    <n v="28.3"/>
    <n v="5.73"/>
    <x v="0"/>
    <x v="0"/>
    <s v="Yes"/>
    <n v="1"/>
    <x v="0"/>
    <x v="1"/>
    <n v="0"/>
    <d v="2003-12-26T00:00:00"/>
    <x v="579"/>
    <s v="tier - 2"/>
    <s v="tier - 2"/>
    <s v="R1011"/>
    <x v="39"/>
  </r>
  <r>
    <s v="Id581"/>
    <s v="Bussiere"/>
    <n v="27.06"/>
    <n v="5.74"/>
    <x v="1"/>
    <x v="0"/>
    <s v="No"/>
    <n v="0"/>
    <x v="0"/>
    <x v="1"/>
    <n v="0"/>
    <d v="1996-06-10T00:00:00"/>
    <x v="580"/>
    <s v="tier - 2"/>
    <s v="tier - 3"/>
    <s v="R1013"/>
    <x v="45"/>
  </r>
  <r>
    <s v="Id582"/>
    <s v="McCartney"/>
    <n v="47.13"/>
    <n v="8.6999999999999993"/>
    <x v="0"/>
    <x v="0"/>
    <s v="No"/>
    <n v="0"/>
    <x v="1"/>
    <x v="0"/>
    <n v="0"/>
    <d v="1971-08-22T00:00:00"/>
    <x v="581"/>
    <s v="tier - 2"/>
    <s v="tier - 2"/>
    <s v="R1023"/>
    <x v="14"/>
  </r>
  <r>
    <s v="Id583"/>
    <s v="Bambauer"/>
    <n v="51.72"/>
    <n v="5.09"/>
    <x v="0"/>
    <x v="0"/>
    <s v="No"/>
    <n v="0"/>
    <x v="1"/>
    <x v="0"/>
    <n v="2"/>
    <d v="1980-07-16T00:00:00"/>
    <x v="582"/>
    <s v="tier - 2"/>
    <s v="tier - 3"/>
    <s v="R1012"/>
    <x v="26"/>
  </r>
  <r>
    <s v="Id584"/>
    <s v="Mertz"/>
    <n v="48.59"/>
    <n v="5.57"/>
    <x v="0"/>
    <x v="0"/>
    <s v="No"/>
    <n v="0"/>
    <x v="1"/>
    <x v="0"/>
    <n v="2"/>
    <d v="1977-08-25T00:00:00"/>
    <x v="583"/>
    <s v="tier - 2"/>
    <s v="tier - 3"/>
    <s v="R1023"/>
    <x v="1"/>
  </r>
  <r>
    <s v="Id585"/>
    <s v="Mason"/>
    <n v="45.18"/>
    <n v="10.87"/>
    <x v="0"/>
    <x v="0"/>
    <s v="No"/>
    <n v="0"/>
    <x v="1"/>
    <x v="0"/>
    <n v="0"/>
    <d v="1968-10-21T00:00:00"/>
    <x v="584"/>
    <s v="tier - 2"/>
    <s v="tier - 3"/>
    <s v="R1012"/>
    <x v="0"/>
  </r>
  <r>
    <s v="Id586"/>
    <s v="Rotich"/>
    <n v="27.9"/>
    <n v="6.02"/>
    <x v="0"/>
    <x v="0"/>
    <s v="Yes"/>
    <n v="1"/>
    <x v="0"/>
    <x v="1"/>
    <n v="0"/>
    <d v="2003-09-10T00:00:00"/>
    <x v="585"/>
    <s v="tier - 2"/>
    <s v="tier - 2"/>
    <s v="R1011"/>
    <x v="39"/>
  </r>
  <r>
    <s v="Id587"/>
    <s v="Fetzer"/>
    <n v="51.33"/>
    <n v="7"/>
    <x v="0"/>
    <x v="0"/>
    <s v="No"/>
    <n v="0"/>
    <x v="1"/>
    <x v="0"/>
    <n v="0"/>
    <d v="1974-08-08T00:00:00"/>
    <x v="586"/>
    <s v="tier - 2"/>
    <s v="tier - 3"/>
    <s v="R1011"/>
    <x v="20"/>
  </r>
  <r>
    <s v="Id588"/>
    <s v="Mattis"/>
    <n v="30.59"/>
    <n v="5.56"/>
    <x v="1"/>
    <x v="0"/>
    <s v="No"/>
    <n v="1"/>
    <x v="1"/>
    <x v="0"/>
    <n v="1"/>
    <d v="1995-10-19T00:00:00"/>
    <x v="587"/>
    <s v="tier - 2"/>
    <s v="tier - 3"/>
    <s v="R1024"/>
    <x v="40"/>
  </r>
  <r>
    <s v="Id589"/>
    <s v="Cochran"/>
    <n v="39.229999999999997"/>
    <n v="8.4499999999999993"/>
    <x v="0"/>
    <x v="0"/>
    <s v="No"/>
    <n v="0"/>
    <x v="1"/>
    <x v="0"/>
    <n v="0"/>
    <d v="1962-07-29T00:00:00"/>
    <x v="588"/>
    <s v="tier - 2"/>
    <s v="tier - 2"/>
    <s v="R1026"/>
    <x v="5"/>
  </r>
  <r>
    <s v="Id590"/>
    <s v="Balinsky"/>
    <n v="19.094999999999999"/>
    <n v="6.19"/>
    <x v="0"/>
    <x v="0"/>
    <s v="No"/>
    <n v="0"/>
    <x v="0"/>
    <x v="2"/>
    <n v="2"/>
    <d v="1989-09-23T00:00:00"/>
    <x v="589"/>
    <s v="tier - 2"/>
    <s v="tier - 2"/>
    <s v="R1024"/>
    <x v="4"/>
  </r>
  <r>
    <s v="Id591"/>
    <s v="Reilly"/>
    <n v="49.72"/>
    <n v="7.71"/>
    <x v="0"/>
    <x v="0"/>
    <s v="No"/>
    <n v="0"/>
    <x v="1"/>
    <x v="0"/>
    <n v="0"/>
    <d v="1974-08-28T00:00:00"/>
    <x v="590"/>
    <s v="tier - 2"/>
    <s v="tier - 1"/>
    <s v="R1012"/>
    <x v="20"/>
  </r>
  <r>
    <s v="Id592"/>
    <s v="Johnson"/>
    <n v="21.754999999999999"/>
    <n v="4.63"/>
    <x v="0"/>
    <x v="0"/>
    <s v="Yes"/>
    <n v="1"/>
    <x v="0"/>
    <x v="2"/>
    <n v="1"/>
    <d v="1993-11-05T00:00:00"/>
    <x v="591"/>
    <s v="tier - 2"/>
    <s v="tier - 1"/>
    <s v="R1024"/>
    <x v="21"/>
  </r>
  <r>
    <s v="Id593"/>
    <s v="Petry"/>
    <n v="48.39"/>
    <n v="4.6100000000000003"/>
    <x v="0"/>
    <x v="0"/>
    <s v="No"/>
    <n v="0"/>
    <x v="1"/>
    <x v="0"/>
    <n v="2"/>
    <d v="1977-09-25T00:00:00"/>
    <x v="592"/>
    <s v="tier - 2"/>
    <s v="tier - 1"/>
    <s v="R1012"/>
    <x v="1"/>
  </r>
  <r>
    <s v="Id594"/>
    <s v="Laleman"/>
    <n v="47.15"/>
    <n v="9.5299999999999994"/>
    <x v="1"/>
    <x v="0"/>
    <s v="No"/>
    <n v="1"/>
    <x v="1"/>
    <x v="0"/>
    <n v="1"/>
    <d v="1975-07-24T00:00:00"/>
    <x v="593"/>
    <s v="tier - 2"/>
    <s v="tier - 1"/>
    <s v="R1026"/>
    <x v="28"/>
  </r>
  <r>
    <s v="Id595"/>
    <s v="Colby"/>
    <n v="47.59"/>
    <n v="11.43"/>
    <x v="1"/>
    <x v="0"/>
    <s v="No"/>
    <n v="2"/>
    <x v="1"/>
    <x v="0"/>
    <n v="0"/>
    <d v="1970-07-10T00:00:00"/>
    <x v="594"/>
    <s v="tier - 2"/>
    <s v="tier - 2"/>
    <s v="R1011"/>
    <x v="2"/>
  </r>
  <r>
    <s v="Id596"/>
    <s v="Wathke"/>
    <n v="39.81"/>
    <n v="7.65"/>
    <x v="1"/>
    <x v="0"/>
    <s v="Yes"/>
    <n v="1"/>
    <x v="1"/>
    <x v="0"/>
    <n v="0"/>
    <d v="1963-06-25T00:00:00"/>
    <x v="595"/>
    <s v="tier - 2"/>
    <s v="tier - 2"/>
    <s v="R1023"/>
    <x v="8"/>
  </r>
  <r>
    <s v="Id597"/>
    <s v="Daly"/>
    <n v="31.02"/>
    <n v="5.87"/>
    <x v="1"/>
    <x v="0"/>
    <s v="No"/>
    <n v="0"/>
    <x v="1"/>
    <x v="0"/>
    <n v="0"/>
    <d v="2001-06-25T00:00:00"/>
    <x v="596"/>
    <s v="tier - 2"/>
    <s v="tier - 1"/>
    <s v="R1013"/>
    <x v="47"/>
  </r>
  <r>
    <s v="Id598"/>
    <s v="Dillon"/>
    <n v="24.75"/>
    <n v="4.3600000000000003"/>
    <x v="1"/>
    <x v="0"/>
    <s v="No"/>
    <n v="1"/>
    <x v="0"/>
    <x v="2"/>
    <n v="0"/>
    <d v="1995-12-23T00:00:00"/>
    <x v="597"/>
    <s v="tier - 2"/>
    <s v="tier - 1"/>
    <s v="R1013"/>
    <x v="40"/>
  </r>
  <r>
    <s v="Id599"/>
    <s v="Pontes"/>
    <n v="30.114999999999998"/>
    <n v="10.119999999999999"/>
    <x v="0"/>
    <x v="0"/>
    <s v="No"/>
    <n v="3"/>
    <x v="1"/>
    <x v="0"/>
    <n v="3"/>
    <d v="1958-10-10T00:00:00"/>
    <x v="598"/>
    <s v="tier - 2"/>
    <s v="tier - 2"/>
    <s v="R1012"/>
    <x v="7"/>
  </r>
  <r>
    <s v="Id600"/>
    <s v="Spies"/>
    <n v="26.03"/>
    <n v="4.01"/>
    <x v="0"/>
    <x v="0"/>
    <s v="Yes"/>
    <n v="1"/>
    <x v="0"/>
    <x v="1"/>
    <n v="1"/>
    <d v="2003-12-20T00:00:00"/>
    <x v="599"/>
    <s v="tier - 2"/>
    <s v="tier - 1"/>
    <s v="R1012"/>
    <x v="39"/>
  </r>
  <r>
    <s v="Id601"/>
    <s v="Greig"/>
    <n v="20.045000000000002"/>
    <n v="4.7699999999999996"/>
    <x v="1"/>
    <x v="0"/>
    <s v="No"/>
    <n v="1"/>
    <x v="0"/>
    <x v="2"/>
    <n v="3"/>
    <d v="1995-09-28T00:00:00"/>
    <x v="600"/>
    <s v="tier - 2"/>
    <s v="tier - 3"/>
    <s v="R1012"/>
    <x v="40"/>
  </r>
  <r>
    <s v="Id602"/>
    <s v="Scott"/>
    <n v="40.24"/>
    <n v="6.83"/>
    <x v="0"/>
    <x v="0"/>
    <s v="No"/>
    <n v="0"/>
    <x v="1"/>
    <x v="0"/>
    <n v="0"/>
    <d v="1965-12-05T00:00:00"/>
    <x v="601"/>
    <s v="tier - 2"/>
    <s v="tier - 3"/>
    <s v="R1026"/>
    <x v="11"/>
  </r>
  <r>
    <s v="Id603"/>
    <s v="Erlandson"/>
    <n v="43.15"/>
    <n v="6.14"/>
    <x v="1"/>
    <x v="0"/>
    <s v="Yes"/>
    <n v="1"/>
    <x v="1"/>
    <x v="0"/>
    <n v="0"/>
    <d v="1969-08-08T00:00:00"/>
    <x v="602"/>
    <s v="tier - 2"/>
    <s v="tier - 3"/>
    <s v="R1026"/>
    <x v="16"/>
  </r>
  <r>
    <s v="Id604"/>
    <s v="Autrey"/>
    <n v="27.7"/>
    <n v="5.6"/>
    <x v="0"/>
    <x v="0"/>
    <s v="Yes"/>
    <n v="1"/>
    <x v="0"/>
    <x v="1"/>
    <n v="0"/>
    <d v="2003-08-24T00:00:00"/>
    <x v="603"/>
    <s v="tier - 2"/>
    <s v="tier - 3"/>
    <s v="R1011"/>
    <x v="39"/>
  </r>
  <r>
    <s v="Id605"/>
    <s v="Alleman"/>
    <n v="45.68"/>
    <n v="4.8"/>
    <x v="0"/>
    <x v="0"/>
    <s v="No"/>
    <n v="2"/>
    <x v="1"/>
    <x v="0"/>
    <n v="0"/>
    <d v="1972-07-30T00:00:00"/>
    <x v="604"/>
    <s v="tier - 2"/>
    <s v="tier - 2"/>
    <s v="R1023"/>
    <x v="29"/>
  </r>
  <r>
    <s v="Id606"/>
    <s v="Michalski"/>
    <n v="27.3"/>
    <n v="11.89"/>
    <x v="0"/>
    <x v="0"/>
    <s v="No"/>
    <n v="0"/>
    <x v="0"/>
    <x v="1"/>
    <n v="0"/>
    <d v="2002-09-08T00:00:00"/>
    <x v="605"/>
    <s v="tier - 2"/>
    <s v="tier - 1"/>
    <s v="R1011"/>
    <x v="43"/>
  </r>
  <r>
    <s v="Id607"/>
    <s v="Grillo"/>
    <n v="54.45"/>
    <n v="4.7300000000000004"/>
    <x v="1"/>
    <x v="0"/>
    <s v="No"/>
    <n v="1"/>
    <x v="1"/>
    <x v="0"/>
    <n v="3"/>
    <d v="1988-08-21T00:00:00"/>
    <x v="606"/>
    <s v="tier - 2"/>
    <s v="tier - 1"/>
    <s v="R1012"/>
    <x v="24"/>
  </r>
  <r>
    <s v="Id608"/>
    <s v="Coronado"/>
    <n v="54.43"/>
    <n v="4.6100000000000003"/>
    <x v="1"/>
    <x v="0"/>
    <s v="No"/>
    <n v="1"/>
    <x v="1"/>
    <x v="0"/>
    <n v="3"/>
    <d v="1988-08-06T00:00:00"/>
    <x v="607"/>
    <s v="tier - 2"/>
    <s v="tier - 2"/>
    <s v="R1012"/>
    <x v="24"/>
  </r>
  <r>
    <s v="Id609"/>
    <s v="Dewine"/>
    <n v="48.01"/>
    <n v="7.3"/>
    <x v="0"/>
    <x v="0"/>
    <s v="No"/>
    <n v="0"/>
    <x v="1"/>
    <x v="0"/>
    <n v="0"/>
    <d v="1974-09-11T00:00:00"/>
    <x v="608"/>
    <s v="tier - 2"/>
    <s v="tier - 3"/>
    <s v="R1012"/>
    <x v="20"/>
  </r>
  <r>
    <s v="Id610"/>
    <s v="Carman"/>
    <n v="48.32"/>
    <n v="5.88"/>
    <x v="0"/>
    <x v="0"/>
    <s v="No"/>
    <n v="0"/>
    <x v="1"/>
    <x v="0"/>
    <n v="3"/>
    <d v="1982-07-06T00:00:00"/>
    <x v="609"/>
    <s v="tier - 2"/>
    <s v="tier - 1"/>
    <s v="R1026"/>
    <x v="37"/>
  </r>
  <r>
    <s v="Id611"/>
    <s v="Neems"/>
    <n v="22.895"/>
    <n v="4.0599999999999996"/>
    <x v="0"/>
    <x v="0"/>
    <s v="Yes"/>
    <n v="1"/>
    <x v="0"/>
    <x v="2"/>
    <n v="0"/>
    <d v="1993-12-12T00:00:00"/>
    <x v="610"/>
    <s v="tier - 2"/>
    <s v="tier - 3"/>
    <s v="R1017"/>
    <x v="21"/>
  </r>
  <r>
    <s v="Id612"/>
    <s v="Pesyna"/>
    <n v="54.85"/>
    <n v="4.9000000000000004"/>
    <x v="0"/>
    <x v="0"/>
    <s v="No"/>
    <n v="1"/>
    <x v="1"/>
    <x v="0"/>
    <n v="3"/>
    <d v="1987-10-06T00:00:00"/>
    <x v="611"/>
    <s v="tier - 2"/>
    <s v="tier - 1"/>
    <s v="R1011"/>
    <x v="38"/>
  </r>
  <r>
    <s v="Id613"/>
    <s v="Meling"/>
    <n v="21.85"/>
    <n v="5.52"/>
    <x v="0"/>
    <x v="0"/>
    <s v="Yes"/>
    <n v="1"/>
    <x v="0"/>
    <x v="2"/>
    <n v="0"/>
    <d v="1993-08-08T00:00:00"/>
    <x v="612"/>
    <s v="tier - 2"/>
    <s v="tier - 1"/>
    <s v="R1024"/>
    <x v="21"/>
  </r>
  <r>
    <s v="Id614"/>
    <s v="Widlowski"/>
    <n v="51.86"/>
    <n v="5.2"/>
    <x v="1"/>
    <x v="0"/>
    <s v="No"/>
    <n v="0"/>
    <x v="1"/>
    <x v="0"/>
    <n v="3"/>
    <d v="1985-08-27T00:00:00"/>
    <x v="613"/>
    <s v="tier - 2"/>
    <s v="tier - 3"/>
    <s v="R1012"/>
    <x v="18"/>
  </r>
  <r>
    <s v="Id615"/>
    <s v="Nadar"/>
    <n v="39.049999999999997"/>
    <n v="7.59"/>
    <x v="0"/>
    <x v="0"/>
    <s v="No"/>
    <n v="3"/>
    <x v="1"/>
    <x v="0"/>
    <n v="3"/>
    <d v="1958-06-21T00:00:00"/>
    <x v="614"/>
    <s v="tier - 2"/>
    <s v="tier - 2"/>
    <s v="R1013"/>
    <x v="7"/>
  </r>
  <r>
    <s v="Id616"/>
    <s v="Turner"/>
    <n v="31.824999999999999"/>
    <n v="8.2799999999999994"/>
    <x v="0"/>
    <x v="0"/>
    <s v="No"/>
    <n v="3"/>
    <x v="1"/>
    <x v="0"/>
    <n v="2"/>
    <d v="1958-10-22T00:00:00"/>
    <x v="615"/>
    <s v="tier - 2"/>
    <s v="tier - 2"/>
    <s v="R1024"/>
    <x v="7"/>
  </r>
  <r>
    <s v="Id617"/>
    <s v="Walker"/>
    <n v="46.43"/>
    <n v="6.72"/>
    <x v="0"/>
    <x v="0"/>
    <s v="No"/>
    <n v="0"/>
    <x v="1"/>
    <x v="0"/>
    <n v="2"/>
    <d v="1978-09-16T00:00:00"/>
    <x v="616"/>
    <s v="tier - 2"/>
    <s v="tier - 2"/>
    <s v="R1026"/>
    <x v="9"/>
  </r>
  <r>
    <s v="Id618"/>
    <s v="Leedham"/>
    <n v="53.63"/>
    <n v="5.47"/>
    <x v="1"/>
    <x v="0"/>
    <s v="No"/>
    <n v="1"/>
    <x v="1"/>
    <x v="0"/>
    <n v="3"/>
    <d v="1988-12-05T00:00:00"/>
    <x v="617"/>
    <s v="tier - 2"/>
    <s v="tier - 3"/>
    <s v="R1012"/>
    <x v="24"/>
  </r>
  <r>
    <s v="Id619"/>
    <s v="Haglund"/>
    <n v="48.7"/>
    <n v="4.71"/>
    <x v="0"/>
    <x v="0"/>
    <s v="No"/>
    <n v="0"/>
    <x v="1"/>
    <x v="0"/>
    <n v="2"/>
    <d v="1980-09-19T00:00:00"/>
    <x v="618"/>
    <s v="tier - 2"/>
    <s v="tier - 2"/>
    <s v="R1012"/>
    <x v="26"/>
  </r>
  <r>
    <s v="Id620"/>
    <s v="Mills"/>
    <n v="48.81"/>
    <n v="5.49"/>
    <x v="0"/>
    <x v="0"/>
    <s v="No"/>
    <n v="0"/>
    <x v="1"/>
    <x v="0"/>
    <n v="3"/>
    <d v="1982-07-24T00:00:00"/>
    <x v="619"/>
    <s v="tier - 2"/>
    <s v="tier - 1"/>
    <s v="R1012"/>
    <x v="37"/>
  </r>
  <r>
    <s v="Id621"/>
    <s v="Drnjevich"/>
    <n v="47.53"/>
    <n v="4.72"/>
    <x v="0"/>
    <x v="0"/>
    <s v="No"/>
    <n v="0"/>
    <x v="1"/>
    <x v="0"/>
    <n v="2"/>
    <d v="1980-10-12T00:00:00"/>
    <x v="620"/>
    <s v="tier - 2"/>
    <s v="tier - 3"/>
    <s v="R1026"/>
    <x v="26"/>
  </r>
  <r>
    <s v="Id622"/>
    <s v="Clay"/>
    <n v="36.85"/>
    <n v="6.7"/>
    <x v="0"/>
    <x v="0"/>
    <s v="No"/>
    <n v="0"/>
    <x v="1"/>
    <x v="0"/>
    <n v="0"/>
    <d v="1962-12-25T00:00:00"/>
    <x v="621"/>
    <s v="tier - 2"/>
    <s v="tier - 1"/>
    <s v="R1022"/>
    <x v="5"/>
  </r>
  <r>
    <s v="Id623"/>
    <s v="Marbury"/>
    <n v="29.3"/>
    <n v="5.5"/>
    <x v="0"/>
    <x v="0"/>
    <s v="No"/>
    <n v="0"/>
    <x v="1"/>
    <x v="1"/>
    <n v="4"/>
    <d v="1982-11-11T00:00:00"/>
    <x v="622"/>
    <s v="tier - 2"/>
    <s v="tier - 3"/>
    <s v="R1011"/>
    <x v="37"/>
  </r>
  <r>
    <s v="Id624"/>
    <s v="Coon"/>
    <n v="19.3"/>
    <n v="4.46"/>
    <x v="0"/>
    <x v="0"/>
    <s v="No"/>
    <n v="1"/>
    <x v="0"/>
    <x v="2"/>
    <n v="0"/>
    <d v="1984-06-26T00:00:00"/>
    <x v="623"/>
    <s v="tier - 2"/>
    <s v="tier - 3"/>
    <s v="R1011"/>
    <x v="32"/>
  </r>
  <r>
    <s v="Id625"/>
    <s v="Vanttinen"/>
    <n v="24.13"/>
    <n v="5.29"/>
    <x v="1"/>
    <x v="0"/>
    <s v="Yes"/>
    <n v="1"/>
    <x v="0"/>
    <x v="2"/>
    <n v="0"/>
    <d v="1997-10-09T00:00:00"/>
    <x v="624"/>
    <s v="tier - 2"/>
    <s v="tier - 2"/>
    <s v="R1012"/>
    <x v="31"/>
  </r>
  <r>
    <s v="Id626"/>
    <s v="Garges"/>
    <n v="46.7"/>
    <n v="10.99"/>
    <x v="0"/>
    <x v="0"/>
    <s v="No"/>
    <n v="0"/>
    <x v="1"/>
    <x v="0"/>
    <n v="0"/>
    <d v="1974-08-29T00:00:00"/>
    <x v="625"/>
    <s v="tier - 2"/>
    <s v="tier - 1"/>
    <s v="R1012"/>
    <x v="20"/>
  </r>
  <r>
    <s v="Id627"/>
    <s v="Rivel"/>
    <n v="45.27"/>
    <n v="5.2"/>
    <x v="1"/>
    <x v="0"/>
    <s v="No"/>
    <n v="0"/>
    <x v="1"/>
    <x v="0"/>
    <n v="2"/>
    <d v="1976-09-20T00:00:00"/>
    <x v="626"/>
    <s v="tier - 2"/>
    <s v="tier - 2"/>
    <s v="R1012"/>
    <x v="17"/>
  </r>
  <r>
    <s v="Id628"/>
    <s v="Lawson"/>
    <n v="44.29"/>
    <n v="9.66"/>
    <x v="0"/>
    <x v="0"/>
    <s v="No"/>
    <n v="2"/>
    <x v="1"/>
    <x v="0"/>
    <n v="0"/>
    <d v="1973-06-26T00:00:00"/>
    <x v="627"/>
    <s v="tier - 2"/>
    <s v="tier - 2"/>
    <s v="R1026"/>
    <x v="30"/>
  </r>
  <r>
    <s v="Id629"/>
    <s v="Cale"/>
    <n v="54.59"/>
    <n v="4.22"/>
    <x v="1"/>
    <x v="0"/>
    <s v="No"/>
    <n v="1"/>
    <x v="1"/>
    <x v="0"/>
    <n v="3"/>
    <d v="1988-12-22T00:00:00"/>
    <x v="628"/>
    <s v="tier - 2"/>
    <s v="tier - 2"/>
    <s v="R1011"/>
    <x v="24"/>
  </r>
  <r>
    <s v="Id630"/>
    <s v="Phillips"/>
    <n v="32.965000000000003"/>
    <n v="11.78"/>
    <x v="0"/>
    <x v="0"/>
    <s v="No"/>
    <n v="0"/>
    <x v="1"/>
    <x v="0"/>
    <n v="3"/>
    <d v="1960-06-06T00:00:00"/>
    <x v="629"/>
    <s v="tier - 2"/>
    <s v="tier - 2"/>
    <s v="R1012"/>
    <x v="10"/>
  </r>
  <r>
    <s v="Id631"/>
    <s v="Stewart"/>
    <n v="38.049999999999997"/>
    <n v="9.6199999999999992"/>
    <x v="0"/>
    <x v="0"/>
    <s v="No"/>
    <n v="0"/>
    <x v="1"/>
    <x v="0"/>
    <n v="0"/>
    <d v="1965-10-28T00:00:00"/>
    <x v="630"/>
    <s v="tier - 2"/>
    <s v="tier - 2"/>
    <s v="R1026"/>
    <x v="11"/>
  </r>
  <r>
    <s v="Id632"/>
    <s v="Drotz"/>
    <n v="46.14"/>
    <n v="10.78"/>
    <x v="0"/>
    <x v="0"/>
    <s v="No"/>
    <n v="0"/>
    <x v="1"/>
    <x v="0"/>
    <n v="0"/>
    <d v="1974-07-30T00:00:00"/>
    <x v="631"/>
    <s v="tier - 2"/>
    <s v="tier - 2"/>
    <s v="R1012"/>
    <x v="20"/>
  </r>
  <r>
    <s v="Id633"/>
    <s v="Mutai"/>
    <n v="41.325000000000003"/>
    <n v="5.1100000000000003"/>
    <x v="1"/>
    <x v="0"/>
    <s v="No"/>
    <n v="2"/>
    <x v="1"/>
    <x v="0"/>
    <n v="3"/>
    <d v="1959-10-02T00:00:00"/>
    <x v="632"/>
    <s v="tier - 2"/>
    <s v="tier - 3"/>
    <s v="R1012"/>
    <x v="10"/>
  </r>
  <r>
    <s v="Id634"/>
    <s v="Lovlien"/>
    <n v="44.64"/>
    <n v="7.18"/>
    <x v="0"/>
    <x v="0"/>
    <s v="No"/>
    <n v="0"/>
    <x v="1"/>
    <x v="0"/>
    <n v="0"/>
    <d v="1974-06-28T00:00:00"/>
    <x v="633"/>
    <s v="tier - 2"/>
    <s v="tier - 2"/>
    <s v="R1026"/>
    <x v="20"/>
  </r>
  <r>
    <s v="Id635"/>
    <s v="Bruns"/>
    <n v="25.175000000000001"/>
    <n v="4.96"/>
    <x v="0"/>
    <x v="1"/>
    <s v="No"/>
    <n v="1"/>
    <x v="1"/>
    <x v="1"/>
    <n v="0"/>
    <d v="2004-07-17T00:00:00"/>
    <x v="634"/>
    <s v="tier - 2"/>
    <s v="tier - 3"/>
    <s v="R1015"/>
    <x v="41"/>
  </r>
  <r>
    <s v="Id636"/>
    <s v="Stoney"/>
    <n v="43.11"/>
    <n v="4.67"/>
    <x v="1"/>
    <x v="0"/>
    <s v="No"/>
    <n v="0"/>
    <x v="1"/>
    <x v="0"/>
    <n v="2"/>
    <d v="1976-07-20T00:00:00"/>
    <x v="635"/>
    <s v="tier - 2"/>
    <s v="tier - 1"/>
    <s v="R1026"/>
    <x v="17"/>
  </r>
  <r>
    <s v="Id637"/>
    <s v="Markert"/>
    <n v="53.32"/>
    <n v="5.0599999999999996"/>
    <x v="0"/>
    <x v="0"/>
    <s v="No"/>
    <n v="0"/>
    <x v="1"/>
    <x v="0"/>
    <n v="3"/>
    <d v="1990-10-25T00:00:00"/>
    <x v="636"/>
    <s v="tier - 2"/>
    <s v="tier - 1"/>
    <s v="R1012"/>
    <x v="3"/>
  </r>
  <r>
    <s v="Id638"/>
    <s v="McLucas"/>
    <n v="38.04"/>
    <n v="5.0199999999999996"/>
    <x v="1"/>
    <x v="0"/>
    <s v="No"/>
    <n v="1"/>
    <x v="1"/>
    <x v="0"/>
    <n v="0"/>
    <d v="1964-09-04T00:00:00"/>
    <x v="637"/>
    <s v="tier - 2"/>
    <s v="tier - 2"/>
    <s v="R1012"/>
    <x v="13"/>
  </r>
  <r>
    <s v="Id639"/>
    <s v="Erwin"/>
    <n v="37.9"/>
    <n v="7.76"/>
    <x v="0"/>
    <x v="0"/>
    <s v="No"/>
    <n v="0"/>
    <x v="1"/>
    <x v="0"/>
    <n v="0"/>
    <d v="1962-09-06T00:00:00"/>
    <x v="638"/>
    <s v="tier - 2"/>
    <s v="tier - 2"/>
    <s v="R1011"/>
    <x v="5"/>
  </r>
  <r>
    <s v="Id640"/>
    <s v="Osborne"/>
    <n v="39.6"/>
    <n v="9.32"/>
    <x v="0"/>
    <x v="0"/>
    <s v="No"/>
    <n v="0"/>
    <x v="1"/>
    <x v="0"/>
    <n v="0"/>
    <d v="1968-07-18T00:00:00"/>
    <x v="639"/>
    <s v="tier - 2"/>
    <s v="tier - 1"/>
    <s v="R1026"/>
    <x v="0"/>
  </r>
  <r>
    <s v="Id641"/>
    <s v="Otsuka"/>
    <n v="50.92"/>
    <n v="5.31"/>
    <x v="1"/>
    <x v="0"/>
    <s v="No"/>
    <n v="1"/>
    <x v="1"/>
    <x v="0"/>
    <n v="3"/>
    <d v="1988-12-17T00:00:00"/>
    <x v="640"/>
    <s v="tier - 2"/>
    <s v="tier - 3"/>
    <s v="R1023"/>
    <x v="24"/>
  </r>
  <r>
    <s v="Id642"/>
    <s v="Smith"/>
    <n v="21.85"/>
    <n v="5.56"/>
    <x v="1"/>
    <x v="0"/>
    <s v="No"/>
    <n v="0"/>
    <x v="0"/>
    <x v="2"/>
    <n v="1"/>
    <d v="2001-07-14T00:00:00"/>
    <x v="641"/>
    <s v="tier - 2"/>
    <s v="tier - 3"/>
    <s v="R1024"/>
    <x v="47"/>
  </r>
  <r>
    <s v="Id643"/>
    <s v="Myers"/>
    <n v="36.08"/>
    <n v="7.11"/>
    <x v="1"/>
    <x v="0"/>
    <s v="Yes"/>
    <n v="1"/>
    <x v="1"/>
    <x v="0"/>
    <n v="0"/>
    <d v="1963-12-13T00:00:00"/>
    <x v="642"/>
    <s v="tier - 2"/>
    <s v="tier - 3"/>
    <s v="R1021"/>
    <x v="8"/>
  </r>
  <r>
    <s v="Id644"/>
    <s v="Cote"/>
    <n v="40.44"/>
    <n v="5.13"/>
    <x v="1"/>
    <x v="0"/>
    <s v="Yes"/>
    <n v="1"/>
    <x v="1"/>
    <x v="0"/>
    <n v="0"/>
    <d v="1969-09-16T00:00:00"/>
    <x v="643"/>
    <s v="tier - 2"/>
    <s v="tier - 2"/>
    <s v="R1023"/>
    <x v="16"/>
  </r>
  <r>
    <s v="Id645"/>
    <s v="Ehrhardt"/>
    <n v="38.094999999999999"/>
    <n v="10.199999999999999"/>
    <x v="0"/>
    <x v="0"/>
    <s v="No"/>
    <n v="0"/>
    <x v="1"/>
    <x v="0"/>
    <n v="2"/>
    <d v="1960-07-25T00:00:00"/>
    <x v="644"/>
    <s v="tier - 2"/>
    <s v="tier - 2"/>
    <s v="R1024"/>
    <x v="15"/>
  </r>
  <r>
    <s v="Id646"/>
    <s v="Petersen"/>
    <n v="44.95"/>
    <n v="10.4"/>
    <x v="0"/>
    <x v="0"/>
    <s v="No"/>
    <n v="0"/>
    <x v="1"/>
    <x v="0"/>
    <n v="2"/>
    <d v="1978-11-23T00:00:00"/>
    <x v="645"/>
    <s v="tier - 2"/>
    <s v="tier - 1"/>
    <s v="R1012"/>
    <x v="9"/>
  </r>
  <r>
    <s v="Id647"/>
    <s v="Ertel"/>
    <n v="35.54"/>
    <n v="10.67"/>
    <x v="0"/>
    <x v="0"/>
    <s v="No"/>
    <n v="0"/>
    <x v="1"/>
    <x v="0"/>
    <n v="0"/>
    <d v="1962-06-17T00:00:00"/>
    <x v="646"/>
    <s v="tier - 2"/>
    <s v="tier - 1"/>
    <s v="R1012"/>
    <x v="5"/>
  </r>
  <r>
    <s v="Id648"/>
    <s v="Lanza"/>
    <n v="39.799999999999997"/>
    <n v="4.6500000000000004"/>
    <x v="1"/>
    <x v="0"/>
    <s v="No"/>
    <n v="2"/>
    <x v="1"/>
    <x v="0"/>
    <n v="3"/>
    <d v="1959-12-03T00:00:00"/>
    <x v="647"/>
    <s v="tier - 2"/>
    <s v="tier - 3"/>
    <s v="R1011"/>
    <x v="10"/>
  </r>
  <r>
    <s v="Id649"/>
    <s v="Picklesimer"/>
    <n v="33.659999999999997"/>
    <n v="5.65"/>
    <x v="1"/>
    <x v="0"/>
    <s v="No"/>
    <n v="2"/>
    <x v="1"/>
    <x v="0"/>
    <n v="3"/>
    <d v="1959-06-04T00:00:00"/>
    <x v="648"/>
    <s v="tier - 2"/>
    <s v="tier - 1"/>
    <s v="R1013"/>
    <x v="7"/>
  </r>
  <r>
    <s v="Id650"/>
    <s v="Giles"/>
    <n v="35.5"/>
    <n v="11.97"/>
    <x v="0"/>
    <x v="0"/>
    <s v="No"/>
    <n v="0"/>
    <x v="1"/>
    <x v="0"/>
    <n v="0"/>
    <d v="1962-10-25T00:00:00"/>
    <x v="649"/>
    <s v="tier - 2"/>
    <s v="tier - 2"/>
    <s v="R1012"/>
    <x v="5"/>
  </r>
  <r>
    <s v="Id651"/>
    <s v="Harmon"/>
    <n v="41.63"/>
    <n v="6.71"/>
    <x v="0"/>
    <x v="0"/>
    <s v="No"/>
    <n v="0"/>
    <x v="1"/>
    <x v="0"/>
    <n v="0"/>
    <d v="1971-11-25T00:00:00"/>
    <x v="650"/>
    <s v="tier - 2"/>
    <s v="tier - 1"/>
    <s v="R1023"/>
    <x v="14"/>
  </r>
  <r>
    <s v="Id652"/>
    <s v="Pennings"/>
    <n v="46.49"/>
    <n v="11.92"/>
    <x v="0"/>
    <x v="0"/>
    <s v="No"/>
    <n v="0"/>
    <x v="1"/>
    <x v="0"/>
    <n v="2"/>
    <d v="1978-09-05T00:00:00"/>
    <x v="651"/>
    <s v="tier - 2"/>
    <s v="tier - 1"/>
    <s v="R1011"/>
    <x v="9"/>
  </r>
  <r>
    <s v="Id653"/>
    <s v="Tseronis"/>
    <n v="43.29"/>
    <n v="5.35"/>
    <x v="0"/>
    <x v="0"/>
    <s v="No"/>
    <n v="2"/>
    <x v="1"/>
    <x v="0"/>
    <n v="0"/>
    <d v="1972-11-07T00:00:00"/>
    <x v="652"/>
    <s v="tier - 2"/>
    <s v="tier - 1"/>
    <s v="R1012"/>
    <x v="29"/>
  </r>
  <r>
    <s v="Id654"/>
    <s v="Aliff"/>
    <n v="43.08"/>
    <n v="8.9600000000000009"/>
    <x v="1"/>
    <x v="0"/>
    <s v="No"/>
    <n v="1"/>
    <x v="1"/>
    <x v="0"/>
    <n v="1"/>
    <d v="1975-10-26T00:00:00"/>
    <x v="653"/>
    <s v="tier - 2"/>
    <s v="tier - 1"/>
    <s v="R1023"/>
    <x v="28"/>
  </r>
  <r>
    <s v="Id655"/>
    <s v="Willenberg"/>
    <n v="39.07"/>
    <n v="11.93"/>
    <x v="0"/>
    <x v="0"/>
    <s v="No"/>
    <n v="0"/>
    <x v="1"/>
    <x v="0"/>
    <n v="0"/>
    <d v="1968-06-12T00:00:00"/>
    <x v="654"/>
    <s v="tier - 2"/>
    <s v="tier - 2"/>
    <s v="R1022"/>
    <x v="0"/>
  </r>
  <r>
    <s v="Id656"/>
    <s v="Millett"/>
    <n v="41.3"/>
    <n v="9.59"/>
    <x v="0"/>
    <x v="0"/>
    <s v="No"/>
    <n v="0"/>
    <x v="1"/>
    <x v="0"/>
    <n v="0"/>
    <d v="1971-08-15T00:00:00"/>
    <x v="655"/>
    <s v="tier - 2"/>
    <s v="tier - 3"/>
    <s v="R1023"/>
    <x v="14"/>
  </r>
  <r>
    <s v="Id657"/>
    <s v="Haley"/>
    <n v="42.95"/>
    <n v="11.88"/>
    <x v="1"/>
    <x v="0"/>
    <s v="No"/>
    <n v="2"/>
    <x v="1"/>
    <x v="0"/>
    <n v="0"/>
    <d v="1970-09-11T00:00:00"/>
    <x v="656"/>
    <s v="tier - 2"/>
    <s v="tier - 3"/>
    <s v="R1011"/>
    <x v="2"/>
  </r>
  <r>
    <s v="Id658"/>
    <s v="Ackerman"/>
    <n v="46.96"/>
    <n v="4.6399999999999997"/>
    <x v="0"/>
    <x v="0"/>
    <s v="Yes"/>
    <n v="1"/>
    <x v="1"/>
    <x v="0"/>
    <n v="2"/>
    <d v="1979-11-25T00:00:00"/>
    <x v="657"/>
    <s v="tier - 2"/>
    <s v="tier - 1"/>
    <s v="R1011"/>
    <x v="19"/>
  </r>
  <r>
    <s v="Id659"/>
    <s v="Valdez"/>
    <n v="30.495000000000001"/>
    <n v="9.5299999999999994"/>
    <x v="0"/>
    <x v="0"/>
    <s v="No"/>
    <n v="0"/>
    <x v="1"/>
    <x v="0"/>
    <n v="2"/>
    <d v="1960-08-08T00:00:00"/>
    <x v="658"/>
    <s v="tier - 2"/>
    <s v="tier - 2"/>
    <s v="R1012"/>
    <x v="15"/>
  </r>
  <r>
    <s v="Id660"/>
    <s v="Michaud"/>
    <n v="17.954999999999998"/>
    <n v="5.29"/>
    <x v="1"/>
    <x v="0"/>
    <s v="No"/>
    <n v="1"/>
    <x v="0"/>
    <x v="3"/>
    <n v="2"/>
    <d v="1995-08-02T00:00:00"/>
    <x v="659"/>
    <s v="tier - 2"/>
    <s v="tier - 2"/>
    <s v="R1024"/>
    <x v="40"/>
  </r>
  <r>
    <s v="Id661"/>
    <s v="Gunnink"/>
    <n v="25.6"/>
    <n v="10.95"/>
    <x v="0"/>
    <x v="0"/>
    <s v="No"/>
    <n v="3"/>
    <x v="1"/>
    <x v="1"/>
    <n v="2"/>
    <d v="1958-07-29T00:00:00"/>
    <x v="660"/>
    <s v="tier - 2"/>
    <s v="tier - 3"/>
    <s v="R1011"/>
    <x v="7"/>
  </r>
  <r>
    <s v="Id662"/>
    <s v="Knight"/>
    <n v="34.21"/>
    <n v="9.17"/>
    <x v="0"/>
    <x v="0"/>
    <s v="No"/>
    <n v="0"/>
    <x v="1"/>
    <x v="0"/>
    <n v="0"/>
    <d v="1962-11-29T00:00:00"/>
    <x v="661"/>
    <s v="tier - 2"/>
    <s v="tier - 1"/>
    <s v="R1021"/>
    <x v="5"/>
  </r>
  <r>
    <s v="Id663"/>
    <s v="Grosscup"/>
    <n v="39.74"/>
    <n v="7.39"/>
    <x v="0"/>
    <x v="0"/>
    <s v="No"/>
    <n v="0"/>
    <x v="1"/>
    <x v="0"/>
    <n v="0"/>
    <d v="1968-11-08T00:00:00"/>
    <x v="662"/>
    <s v="tier - 2"/>
    <s v="tier - 2"/>
    <s v="R1012"/>
    <x v="0"/>
  </r>
  <r>
    <s v="Id664"/>
    <s v="Koniuch"/>
    <n v="49.53"/>
    <n v="9.1300000000000008"/>
    <x v="1"/>
    <x v="0"/>
    <s v="No"/>
    <n v="0"/>
    <x v="1"/>
    <x v="0"/>
    <n v="1"/>
    <d v="1981-07-04T00:00:00"/>
    <x v="663"/>
    <s v="tier - 2"/>
    <s v="tier - 1"/>
    <s v="R1011"/>
    <x v="36"/>
  </r>
  <r>
    <s v="Id665"/>
    <s v="Heitzman"/>
    <n v="39.33"/>
    <n v="10.4"/>
    <x v="0"/>
    <x v="0"/>
    <s v="No"/>
    <n v="3"/>
    <x v="1"/>
    <x v="0"/>
    <n v="0"/>
    <d v="1958-10-17T00:00:00"/>
    <x v="664"/>
    <s v="tier - 2"/>
    <s v="tier - 2"/>
    <s v="R1024"/>
    <x v="7"/>
  </r>
  <r>
    <s v="Id666"/>
    <s v="Tatton"/>
    <n v="39.979999999999997"/>
    <n v="9.4600000000000009"/>
    <x v="1"/>
    <x v="0"/>
    <s v="No"/>
    <n v="2"/>
    <x v="1"/>
    <x v="0"/>
    <n v="0"/>
    <d v="1970-11-11T00:00:00"/>
    <x v="665"/>
    <s v="tier - 2"/>
    <s v="tier - 2"/>
    <s v="R1023"/>
    <x v="2"/>
  </r>
  <r>
    <s v="Id667"/>
    <s v="Flanagan"/>
    <n v="46.51"/>
    <n v="8.69"/>
    <x v="1"/>
    <x v="0"/>
    <s v="No"/>
    <n v="0"/>
    <x v="1"/>
    <x v="0"/>
    <n v="1"/>
    <d v="1981-06-05T00:00:00"/>
    <x v="666"/>
    <s v="tier - 2"/>
    <s v="tier - 3"/>
    <s v="R1026"/>
    <x v="26"/>
  </r>
  <r>
    <s v="Id668"/>
    <s v="Funk"/>
    <n v="43.58"/>
    <n v="4.2300000000000004"/>
    <x v="0"/>
    <x v="0"/>
    <s v="Yes"/>
    <n v="1"/>
    <x v="1"/>
    <x v="0"/>
    <n v="2"/>
    <d v="1979-10-18T00:00:00"/>
    <x v="667"/>
    <s v="tier - 2"/>
    <s v="tier - 3"/>
    <s v="R1026"/>
    <x v="19"/>
  </r>
  <r>
    <s v="Id669"/>
    <s v="Davenport"/>
    <n v="42.28"/>
    <n v="9.16"/>
    <x v="1"/>
    <x v="0"/>
    <s v="No"/>
    <n v="1"/>
    <x v="1"/>
    <x v="0"/>
    <n v="1"/>
    <d v="1975-12-10T00:00:00"/>
    <x v="668"/>
    <s v="tier - 2"/>
    <s v="tier - 3"/>
    <s v="R1023"/>
    <x v="28"/>
  </r>
  <r>
    <s v="Id670"/>
    <s v="Nicholson"/>
    <n v="35.520000000000003"/>
    <n v="8.26"/>
    <x v="0"/>
    <x v="0"/>
    <s v="No"/>
    <n v="0"/>
    <x v="1"/>
    <x v="0"/>
    <n v="0"/>
    <d v="1965-07-27T00:00:00"/>
    <x v="669"/>
    <s v="tier - 2"/>
    <s v="tier - 2"/>
    <s v="R1026"/>
    <x v="11"/>
  </r>
  <r>
    <s v="Id671"/>
    <s v="Lindbloom"/>
    <n v="33.6"/>
    <n v="11.25"/>
    <x v="0"/>
    <x v="0"/>
    <s v="No"/>
    <n v="0"/>
    <x v="1"/>
    <x v="0"/>
    <n v="0"/>
    <d v="1962-07-29T00:00:00"/>
    <x v="670"/>
    <s v="tier - 2"/>
    <s v="tier - 3"/>
    <s v="R1021"/>
    <x v="5"/>
  </r>
  <r>
    <s v="Id672"/>
    <s v="Wijayaratne"/>
    <n v="22.42"/>
    <n v="6.74"/>
    <x v="0"/>
    <x v="0"/>
    <s v="No"/>
    <n v="0"/>
    <x v="0"/>
    <x v="2"/>
    <n v="0"/>
    <d v="2002-09-24T00:00:00"/>
    <x v="671"/>
    <s v="tier - 2"/>
    <s v="tier - 2"/>
    <s v="R1012"/>
    <x v="43"/>
  </r>
  <r>
    <s v="Id673"/>
    <s v="Ainsworth"/>
    <n v="46.86"/>
    <n v="4.87"/>
    <x v="0"/>
    <x v="0"/>
    <s v="No"/>
    <n v="0"/>
    <x v="1"/>
    <x v="0"/>
    <n v="3"/>
    <d v="1982-09-04T00:00:00"/>
    <x v="672"/>
    <s v="tier - 2"/>
    <s v="tier - 2"/>
    <s v="R1011"/>
    <x v="37"/>
  </r>
  <r>
    <s v="Id674"/>
    <s v="Gayagoy"/>
    <n v="32.965000000000003"/>
    <n v="6.68"/>
    <x v="0"/>
    <x v="0"/>
    <s v="No"/>
    <n v="3"/>
    <x v="1"/>
    <x v="0"/>
    <n v="0"/>
    <d v="1958-07-23T00:00:00"/>
    <x v="673"/>
    <s v="tier - 2"/>
    <s v="tier - 1"/>
    <s v="R1012"/>
    <x v="7"/>
  </r>
  <r>
    <s v="Id675"/>
    <s v="Fitzmaurice"/>
    <n v="39.340000000000003"/>
    <n v="5.0199999999999996"/>
    <x v="1"/>
    <x v="0"/>
    <s v="Yes"/>
    <n v="1"/>
    <x v="1"/>
    <x v="0"/>
    <n v="0"/>
    <d v="1969-10-20T00:00:00"/>
    <x v="674"/>
    <s v="tier - 2"/>
    <s v="tier - 1"/>
    <s v="R1012"/>
    <x v="16"/>
  </r>
  <r>
    <s v="Id676"/>
    <s v="Rodriguez"/>
    <n v="47"/>
    <n v="10.64"/>
    <x v="1"/>
    <x v="0"/>
    <s v="No"/>
    <n v="0"/>
    <x v="1"/>
    <x v="0"/>
    <n v="1"/>
    <d v="1981-11-13T00:00:00"/>
    <x v="675"/>
    <s v="tier - 2"/>
    <s v="tier - 1"/>
    <s v="R1012"/>
    <x v="36"/>
  </r>
  <r>
    <s v="Id677"/>
    <s v="Tsoucas"/>
    <n v="36.71"/>
    <n v="8.74"/>
    <x v="1"/>
    <x v="0"/>
    <s v="No"/>
    <n v="0"/>
    <x v="1"/>
    <x v="0"/>
    <n v="0"/>
    <d v="1967-09-01T00:00:00"/>
    <x v="676"/>
    <s v="tier - 2"/>
    <s v="tier - 3"/>
    <s v="R1026"/>
    <x v="23"/>
  </r>
  <r>
    <s v="Id678"/>
    <s v="Muhly"/>
    <n v="53.48"/>
    <n v="5.64"/>
    <x v="0"/>
    <x v="0"/>
    <s v="No"/>
    <n v="0"/>
    <x v="1"/>
    <x v="0"/>
    <n v="3"/>
    <d v="1991-08-21T00:00:00"/>
    <x v="677"/>
    <s v="tier - 2"/>
    <s v="tier - 3"/>
    <s v="R1011"/>
    <x v="42"/>
  </r>
  <r>
    <s v="Id679"/>
    <s v="Lund"/>
    <n v="35.5"/>
    <n v="10.37"/>
    <x v="0"/>
    <x v="0"/>
    <s v="No"/>
    <n v="0"/>
    <x v="1"/>
    <x v="0"/>
    <n v="0"/>
    <d v="1965-11-08T00:00:00"/>
    <x v="678"/>
    <s v="tier - 2"/>
    <s v="tier - 3"/>
    <s v="R1021"/>
    <x v="11"/>
  </r>
  <r>
    <s v="Id680"/>
    <s v="Battaglino"/>
    <n v="36.979999999999997"/>
    <n v="9.56"/>
    <x v="1"/>
    <x v="0"/>
    <s v="No"/>
    <n v="0"/>
    <x v="1"/>
    <x v="0"/>
    <n v="0"/>
    <d v="1967-07-18T00:00:00"/>
    <x v="679"/>
    <s v="tier - 2"/>
    <s v="tier - 3"/>
    <s v="R1022"/>
    <x v="23"/>
  </r>
  <r>
    <s v="Id681"/>
    <s v="Pena"/>
    <n v="32.395000000000003"/>
    <n v="8.23"/>
    <x v="1"/>
    <x v="0"/>
    <s v="Yes"/>
    <n v="1"/>
    <x v="1"/>
    <x v="0"/>
    <n v="3"/>
    <d v="1963-10-14T00:00:00"/>
    <x v="680"/>
    <s v="tier - 2"/>
    <s v="tier - 1"/>
    <s v="R1024"/>
    <x v="8"/>
  </r>
  <r>
    <s v="Id682"/>
    <s v="Thomason"/>
    <n v="32.729999999999997"/>
    <n v="7.03"/>
    <x v="0"/>
    <x v="0"/>
    <s v="No"/>
    <n v="0"/>
    <x v="1"/>
    <x v="0"/>
    <n v="0"/>
    <d v="1962-12-03T00:00:00"/>
    <x v="681"/>
    <s v="tier - 2"/>
    <s v="tier - 1"/>
    <s v="R1025"/>
    <x v="5"/>
  </r>
  <r>
    <s v="Id683"/>
    <s v="Hancox"/>
    <n v="20.52"/>
    <n v="5.45"/>
    <x v="0"/>
    <x v="0"/>
    <s v="No"/>
    <n v="1"/>
    <x v="0"/>
    <x v="2"/>
    <n v="0"/>
    <d v="1998-09-12T00:00:00"/>
    <x v="682"/>
    <s v="tier - 2"/>
    <s v="tier - 1"/>
    <s v="R1024"/>
    <x v="44"/>
  </r>
  <r>
    <s v="Id684"/>
    <s v="Canarecci"/>
    <n v="51.72"/>
    <n v="5.76"/>
    <x v="0"/>
    <x v="0"/>
    <s v="No"/>
    <n v="0"/>
    <x v="1"/>
    <x v="0"/>
    <n v="3"/>
    <d v="1989-07-14T00:00:00"/>
    <x v="683"/>
    <s v="tier - 2"/>
    <s v="tier - 3"/>
    <s v="R1011"/>
    <x v="4"/>
  </r>
  <r>
    <s v="Id685"/>
    <s v="Toupin"/>
    <n v="50.2"/>
    <n v="5.4"/>
    <x v="0"/>
    <x v="0"/>
    <s v="No"/>
    <n v="0"/>
    <x v="1"/>
    <x v="0"/>
    <n v="3"/>
    <d v="1989-07-22T00:00:00"/>
    <x v="684"/>
    <s v="tier - 2"/>
    <s v="tier - 3"/>
    <s v="R1012"/>
    <x v="4"/>
  </r>
  <r>
    <s v="Id686"/>
    <s v="Mulley"/>
    <n v="25.52"/>
    <n v="6.35"/>
    <x v="0"/>
    <x v="0"/>
    <s v="Yes"/>
    <n v="1"/>
    <x v="1"/>
    <x v="1"/>
    <n v="5"/>
    <d v="1979-10-20T00:00:00"/>
    <x v="685"/>
    <s v="tier - 2"/>
    <s v="tier - 2"/>
    <s v="R1013"/>
    <x v="19"/>
  </r>
  <r>
    <s v="Id687"/>
    <s v="Parry"/>
    <n v="35.200000000000003"/>
    <n v="6.26"/>
    <x v="1"/>
    <x v="0"/>
    <s v="No"/>
    <n v="2"/>
    <x v="1"/>
    <x v="0"/>
    <n v="1"/>
    <d v="1959-11-20T00:00:00"/>
    <x v="686"/>
    <s v="tier - 2"/>
    <s v="tier - 2"/>
    <s v="R1013"/>
    <x v="10"/>
  </r>
  <r>
    <s v="Id688"/>
    <s v="Mason Cox"/>
    <n v="41.26"/>
    <n v="5.97"/>
    <x v="1"/>
    <x v="0"/>
    <s v="No"/>
    <n v="0"/>
    <x v="1"/>
    <x v="0"/>
    <n v="2"/>
    <d v="1976-11-27T00:00:00"/>
    <x v="687"/>
    <s v="tier - 2"/>
    <s v="tier - 3"/>
    <s v="R1012"/>
    <x v="17"/>
  </r>
  <r>
    <s v="Id689"/>
    <s v="Thompson"/>
    <n v="17.195"/>
    <n v="5.29"/>
    <x v="1"/>
    <x v="0"/>
    <s v="No"/>
    <n v="0"/>
    <x v="0"/>
    <x v="3"/>
    <n v="2"/>
    <d v="1996-11-10T00:00:00"/>
    <x v="688"/>
    <s v="tier - 2"/>
    <s v="tier - 3"/>
    <s v="R1024"/>
    <x v="45"/>
  </r>
  <r>
    <s v="Id690"/>
    <s v="Nelson"/>
    <n v="23.085000000000001"/>
    <n v="4.2699999999999996"/>
    <x v="1"/>
    <x v="0"/>
    <s v="No"/>
    <n v="2"/>
    <x v="1"/>
    <x v="2"/>
    <n v="0"/>
    <d v="1959-08-03T00:00:00"/>
    <x v="689"/>
    <s v="tier - 2"/>
    <s v="tier - 3"/>
    <s v="R1023"/>
    <x v="10"/>
  </r>
  <r>
    <s v="Id691"/>
    <s v="Forte"/>
    <n v="21.66"/>
    <n v="5.2"/>
    <x v="1"/>
    <x v="0"/>
    <s v="No"/>
    <n v="2"/>
    <x v="1"/>
    <x v="2"/>
    <n v="0"/>
    <d v="1959-06-29T00:00:00"/>
    <x v="690"/>
    <s v="tier - 2"/>
    <s v="tier - 1"/>
    <s v="R1024"/>
    <x v="10"/>
  </r>
  <r>
    <s v="Id692"/>
    <s v="Corona Iturriaga"/>
    <n v="36.47"/>
    <n v="8.23"/>
    <x v="1"/>
    <x v="0"/>
    <s v="No"/>
    <n v="0"/>
    <x v="1"/>
    <x v="0"/>
    <n v="0"/>
    <d v="1967-11-04T00:00:00"/>
    <x v="691"/>
    <s v="tier - 2"/>
    <s v="tier - 2"/>
    <s v="R1021"/>
    <x v="23"/>
  </r>
  <r>
    <s v="Id693"/>
    <s v="McCollum"/>
    <n v="36.08"/>
    <n v="10.33"/>
    <x v="1"/>
    <x v="0"/>
    <s v="No"/>
    <n v="0"/>
    <x v="1"/>
    <x v="0"/>
    <n v="0"/>
    <d v="1967-08-15T00:00:00"/>
    <x v="692"/>
    <s v="tier - 2"/>
    <s v="tier - 2"/>
    <s v="R1026"/>
    <x v="23"/>
  </r>
  <r>
    <s v="Id694"/>
    <s v="Hevner"/>
    <n v="23.18"/>
    <n v="6.13"/>
    <x v="0"/>
    <x v="0"/>
    <s v="No"/>
    <n v="0"/>
    <x v="1"/>
    <x v="2"/>
    <n v="2"/>
    <d v="1999-08-10T00:00:00"/>
    <x v="693"/>
    <s v="tier - 2"/>
    <s v="tier - 1"/>
    <s v="R1012"/>
    <x v="35"/>
  </r>
  <r>
    <s v="Id695"/>
    <s v="Looi"/>
    <n v="39.159999999999997"/>
    <n v="8.08"/>
    <x v="0"/>
    <x v="0"/>
    <s v="No"/>
    <n v="3"/>
    <x v="1"/>
    <x v="0"/>
    <n v="1"/>
    <d v="1958-09-20T00:00:00"/>
    <x v="694"/>
    <s v="tier - 2"/>
    <s v="tier - 3"/>
    <s v="R1013"/>
    <x v="7"/>
  </r>
  <r>
    <s v="Id696"/>
    <s v="Power"/>
    <n v="38.19"/>
    <n v="10.49"/>
    <x v="0"/>
    <x v="0"/>
    <s v="No"/>
    <n v="3"/>
    <x v="1"/>
    <x v="0"/>
    <n v="0"/>
    <d v="1958-07-29T00:00:00"/>
    <x v="695"/>
    <s v="tier - 2"/>
    <s v="tier - 2"/>
    <s v="R1016"/>
    <x v="7"/>
  </r>
  <r>
    <s v="Id697"/>
    <s v="Routon"/>
    <n v="26.41"/>
    <n v="8.11"/>
    <x v="0"/>
    <x v="0"/>
    <s v="No"/>
    <n v="3"/>
    <x v="1"/>
    <x v="1"/>
    <n v="0"/>
    <d v="1958-09-14T00:00:00"/>
    <x v="696"/>
    <s v="tier - 2"/>
    <s v="tier - 1"/>
    <s v="R1018"/>
    <x v="7"/>
  </r>
  <r>
    <s v="Id698"/>
    <s v="Dochelli"/>
    <n v="28.785"/>
    <n v="6.6"/>
    <x v="0"/>
    <x v="0"/>
    <s v="No"/>
    <n v="0"/>
    <x v="1"/>
    <x v="1"/>
    <n v="4"/>
    <d v="1965-06-22T00:00:00"/>
    <x v="697"/>
    <s v="tier - 2"/>
    <s v="tier - 3"/>
    <s v="R1024"/>
    <x v="11"/>
  </r>
  <r>
    <s v="Id699"/>
    <s v="Gillespie"/>
    <n v="26.695"/>
    <n v="10.14"/>
    <x v="1"/>
    <x v="0"/>
    <s v="Yes"/>
    <n v="1"/>
    <x v="1"/>
    <x v="1"/>
    <n v="3"/>
    <d v="1963-07-16T00:00:00"/>
    <x v="698"/>
    <s v="tier - 2"/>
    <s v="tier - 2"/>
    <s v="R1012"/>
    <x v="8"/>
  </r>
  <r>
    <s v="Id700"/>
    <s v="Oskvig"/>
    <n v="32.799999999999997"/>
    <n v="6.06"/>
    <x v="1"/>
    <x v="0"/>
    <s v="No"/>
    <n v="1"/>
    <x v="1"/>
    <x v="0"/>
    <n v="1"/>
    <d v="1988-11-16T00:00:00"/>
    <x v="699"/>
    <s v="tier - 2"/>
    <s v="tier - 2"/>
    <s v="R1011"/>
    <x v="24"/>
  </r>
  <r>
    <s v="Id701"/>
    <s v="Holland-Stergar"/>
    <n v="35.869999999999997"/>
    <n v="9.91"/>
    <x v="1"/>
    <x v="0"/>
    <s v="No"/>
    <n v="0"/>
    <x v="1"/>
    <x v="0"/>
    <n v="0"/>
    <d v="1967-10-10T00:00:00"/>
    <x v="700"/>
    <s v="tier - 2"/>
    <s v="tier - 1"/>
    <s v="R1026"/>
    <x v="23"/>
  </r>
  <r>
    <s v="Id702"/>
    <s v="Arai"/>
    <n v="21.66"/>
    <n v="4.1399999999999997"/>
    <x v="1"/>
    <x v="0"/>
    <s v="No"/>
    <n v="2"/>
    <x v="1"/>
    <x v="2"/>
    <n v="1"/>
    <d v="1959-12-24T00:00:00"/>
    <x v="701"/>
    <s v="tier - 2"/>
    <s v="tier - 2"/>
    <s v="R1012"/>
    <x v="10"/>
  </r>
  <r>
    <s v="Id703"/>
    <s v="Olausson"/>
    <n v="37.72"/>
    <n v="4.38"/>
    <x v="1"/>
    <x v="0"/>
    <s v="Yes"/>
    <n v="1"/>
    <x v="1"/>
    <x v="0"/>
    <n v="0"/>
    <d v="1969-09-26T00:00:00"/>
    <x v="702"/>
    <s v="tier - 2"/>
    <s v="tier - 3"/>
    <s v="R1022"/>
    <x v="16"/>
  </r>
  <r>
    <s v="Id704"/>
    <s v="Wagner"/>
    <n v="39.700000000000003"/>
    <n v="9.83"/>
    <x v="0"/>
    <x v="0"/>
    <s v="No"/>
    <n v="3"/>
    <x v="1"/>
    <x v="0"/>
    <n v="0"/>
    <d v="1958-07-10T00:00:00"/>
    <x v="703"/>
    <s v="tier - 2"/>
    <s v="tier - 2"/>
    <s v="R1011"/>
    <x v="7"/>
  </r>
  <r>
    <s v="Id705"/>
    <s v="Delong"/>
    <n v="35.97"/>
    <n v="11.08"/>
    <x v="0"/>
    <x v="0"/>
    <s v="No"/>
    <n v="3"/>
    <x v="1"/>
    <x v="0"/>
    <n v="0"/>
    <d v="1958-10-15T00:00:00"/>
    <x v="704"/>
    <s v="tier - 2"/>
    <s v="tier - 3"/>
    <s v="R1013"/>
    <x v="7"/>
  </r>
  <r>
    <s v="Id706"/>
    <s v="Mehech"/>
    <n v="37.85"/>
    <n v="11.01"/>
    <x v="0"/>
    <x v="0"/>
    <s v="No"/>
    <n v="0"/>
    <x v="1"/>
    <x v="0"/>
    <n v="0"/>
    <d v="1968-12-15T00:00:00"/>
    <x v="705"/>
    <s v="tier - 2"/>
    <s v="tier - 3"/>
    <s v="R1012"/>
    <x v="0"/>
  </r>
  <r>
    <s v="Id707"/>
    <s v="Machiela"/>
    <n v="21.66"/>
    <n v="4.37"/>
    <x v="0"/>
    <x v="1"/>
    <s v="No"/>
    <n v="1"/>
    <x v="0"/>
    <x v="2"/>
    <n v="0"/>
    <d v="2004-09-06T00:00:00"/>
    <x v="706"/>
    <s v="tier - 2"/>
    <s v="tier - 2"/>
    <s v="R1024"/>
    <x v="41"/>
  </r>
  <r>
    <s v="Id708"/>
    <s v="Young"/>
    <n v="39.369999999999997"/>
    <n v="5.91"/>
    <x v="0"/>
    <x v="0"/>
    <s v="No"/>
    <n v="2"/>
    <x v="1"/>
    <x v="0"/>
    <n v="0"/>
    <d v="1972-07-13T00:00:00"/>
    <x v="707"/>
    <s v="tier - 2"/>
    <s v="tier - 2"/>
    <s v="R1026"/>
    <x v="29"/>
  </r>
  <r>
    <s v="Id709"/>
    <s v="Dupere"/>
    <n v="40.880000000000003"/>
    <n v="7.65"/>
    <x v="0"/>
    <x v="0"/>
    <s v="No"/>
    <n v="0"/>
    <x v="1"/>
    <x v="0"/>
    <n v="0"/>
    <d v="1974-12-26T00:00:00"/>
    <x v="708"/>
    <s v="tier - 2"/>
    <s v="tier - 2"/>
    <s v="R1026"/>
    <x v="20"/>
  </r>
  <r>
    <s v="Id710"/>
    <s v="Iandolo"/>
    <n v="26.22"/>
    <n v="5.37"/>
    <x v="1"/>
    <x v="0"/>
    <s v="No"/>
    <n v="2"/>
    <x v="1"/>
    <x v="1"/>
    <n v="0"/>
    <d v="1959-11-08T00:00:00"/>
    <x v="709"/>
    <s v="tier - 2"/>
    <s v="tier - 3"/>
    <s v="R1012"/>
    <x v="10"/>
  </r>
  <r>
    <s v="Id711"/>
    <s v="Ito"/>
    <n v="25.08"/>
    <n v="5.75"/>
    <x v="1"/>
    <x v="0"/>
    <s v="No"/>
    <n v="2"/>
    <x v="1"/>
    <x v="1"/>
    <n v="0"/>
    <d v="1959-10-10T00:00:00"/>
    <x v="710"/>
    <s v="tier - 2"/>
    <s v="tier - 1"/>
    <s v="R1012"/>
    <x v="10"/>
  </r>
  <r>
    <s v="Id712"/>
    <s v="Barry"/>
    <n v="39.1"/>
    <n v="6.79"/>
    <x v="1"/>
    <x v="0"/>
    <s v="No"/>
    <n v="2"/>
    <x v="1"/>
    <x v="0"/>
    <n v="2"/>
    <d v="1961-09-25T00:00:00"/>
    <x v="711"/>
    <s v="tier - 2"/>
    <s v="tier - 1"/>
    <s v="R1011"/>
    <x v="12"/>
  </r>
  <r>
    <s v="Id713"/>
    <s v="Boyce"/>
    <n v="37.905000000000001"/>
    <n v="7.03"/>
    <x v="0"/>
    <x v="0"/>
    <s v="No"/>
    <n v="3"/>
    <x v="1"/>
    <x v="0"/>
    <n v="0"/>
    <d v="1958-09-21T00:00:00"/>
    <x v="712"/>
    <s v="tier - 2"/>
    <s v="tier - 2"/>
    <s v="R1012"/>
    <x v="7"/>
  </r>
  <r>
    <s v="Id714"/>
    <s v="Lin"/>
    <n v="43.35"/>
    <n v="5.41"/>
    <x v="1"/>
    <x v="0"/>
    <s v="Yes"/>
    <n v="1"/>
    <x v="1"/>
    <x v="0"/>
    <n v="3"/>
    <d v="1983-11-17T00:00:00"/>
    <x v="713"/>
    <s v="tier - 2"/>
    <s v="tier - 1"/>
    <s v="R1026"/>
    <x v="33"/>
  </r>
  <r>
    <s v="Id715"/>
    <s v="Smith"/>
    <n v="36.15"/>
    <n v="8.0500000000000007"/>
    <x v="0"/>
    <x v="0"/>
    <s v="No"/>
    <n v="0"/>
    <x v="1"/>
    <x v="0"/>
    <n v="0"/>
    <d v="1968-12-25T00:00:00"/>
    <x v="714"/>
    <s v="tier - 2"/>
    <s v="tier - 1"/>
    <s v="R1026"/>
    <x v="0"/>
  </r>
  <r>
    <s v="Id716"/>
    <s v="Nalven"/>
    <n v="44.98"/>
    <n v="5.94"/>
    <x v="0"/>
    <x v="0"/>
    <s v="No"/>
    <n v="1"/>
    <x v="1"/>
    <x v="0"/>
    <n v="3"/>
    <d v="1984-07-07T00:00:00"/>
    <x v="715"/>
    <s v="tier - 2"/>
    <s v="tier - 1"/>
    <s v="R1012"/>
    <x v="32"/>
  </r>
  <r>
    <s v="Id717"/>
    <s v="Bourgeois"/>
    <n v="38.28"/>
    <n v="5.51"/>
    <x v="0"/>
    <x v="1"/>
    <s v="No"/>
    <n v="1"/>
    <x v="1"/>
    <x v="0"/>
    <n v="0"/>
    <d v="2004-07-06T00:00:00"/>
    <x v="716"/>
    <s v="tier - 2"/>
    <s v="tier - 3"/>
    <s v="R1013"/>
    <x v="41"/>
  </r>
  <r>
    <s v="Id718"/>
    <s v="Orloff"/>
    <n v="32.299999999999997"/>
    <n v="6.55"/>
    <x v="1"/>
    <x v="0"/>
    <s v="No"/>
    <n v="2"/>
    <x v="1"/>
    <x v="0"/>
    <n v="2"/>
    <d v="1961-06-14T00:00:00"/>
    <x v="717"/>
    <s v="tier - 2"/>
    <s v="tier - 1"/>
    <s v="R1012"/>
    <x v="12"/>
  </r>
  <r>
    <s v="Id719"/>
    <s v="Ramirez"/>
    <n v="39.51"/>
    <n v="5.79"/>
    <x v="1"/>
    <x v="0"/>
    <s v="No"/>
    <n v="0"/>
    <x v="1"/>
    <x v="0"/>
    <n v="2"/>
    <d v="1976-09-26T00:00:00"/>
    <x v="718"/>
    <s v="tier - 2"/>
    <s v="tier - 3"/>
    <s v="R1023"/>
    <x v="17"/>
  </r>
  <r>
    <s v="Id720"/>
    <s v="Fouquet"/>
    <n v="50.46"/>
    <n v="4.5599999999999996"/>
    <x v="0"/>
    <x v="0"/>
    <s v="No"/>
    <n v="0"/>
    <x v="1"/>
    <x v="0"/>
    <n v="3"/>
    <d v="1991-09-12T00:00:00"/>
    <x v="719"/>
    <s v="tier - 2"/>
    <s v="tier - 3"/>
    <s v="R1012"/>
    <x v="42"/>
  </r>
  <r>
    <s v="Id721"/>
    <s v="McPhillips"/>
    <n v="31.73"/>
    <n v="7"/>
    <x v="0"/>
    <x v="0"/>
    <s v="No"/>
    <n v="0"/>
    <x v="1"/>
    <x v="0"/>
    <n v="0"/>
    <d v="1960-11-08T00:00:00"/>
    <x v="720"/>
    <s v="tier - 2"/>
    <s v="tier - 3"/>
    <s v="R1024"/>
    <x v="15"/>
  </r>
  <r>
    <s v="Id722"/>
    <s v="Burgin"/>
    <n v="32.1"/>
    <n v="6.57"/>
    <x v="1"/>
    <x v="0"/>
    <s v="Yes"/>
    <n v="1"/>
    <x v="1"/>
    <x v="0"/>
    <n v="3"/>
    <d v="1963-07-08T00:00:00"/>
    <x v="721"/>
    <s v="tier - 2"/>
    <s v="tier - 3"/>
    <s v="R1011"/>
    <x v="8"/>
  </r>
  <r>
    <s v="Id723"/>
    <s v="Roberts"/>
    <n v="27.83"/>
    <n v="11.61"/>
    <x v="1"/>
    <x v="0"/>
    <s v="Yes"/>
    <n v="1"/>
    <x v="1"/>
    <x v="1"/>
    <n v="3"/>
    <d v="1963-07-06T00:00:00"/>
    <x v="722"/>
    <s v="tier - 2"/>
    <s v="tier - 2"/>
    <s v="R1013"/>
    <x v="8"/>
  </r>
  <r>
    <s v="Id724"/>
    <s v="Nemec"/>
    <n v="27.72"/>
    <n v="8.16"/>
    <x v="1"/>
    <x v="0"/>
    <s v="Yes"/>
    <n v="1"/>
    <x v="1"/>
    <x v="1"/>
    <n v="3"/>
    <d v="1963-12-23T00:00:00"/>
    <x v="723"/>
    <s v="tier - 2"/>
    <s v="tier - 1"/>
    <s v="R1013"/>
    <x v="8"/>
  </r>
  <r>
    <s v="Id725"/>
    <s v="Appman"/>
    <n v="36.765000000000001"/>
    <n v="4.4800000000000004"/>
    <x v="1"/>
    <x v="0"/>
    <s v="No"/>
    <n v="2"/>
    <x v="1"/>
    <x v="0"/>
    <n v="0"/>
    <d v="1959-09-06T00:00:00"/>
    <x v="724"/>
    <s v="tier - 2"/>
    <s v="tier - 1"/>
    <s v="R1016"/>
    <x v="10"/>
  </r>
  <r>
    <s v="Id726"/>
    <s v="Driscoll"/>
    <n v="48.36"/>
    <n v="4.08"/>
    <x v="0"/>
    <x v="0"/>
    <s v="No"/>
    <n v="0"/>
    <x v="1"/>
    <x v="0"/>
    <n v="3"/>
    <d v="1990-07-13T00:00:00"/>
    <x v="725"/>
    <s v="tier - 2"/>
    <s v="tier - 1"/>
    <s v="R1023"/>
    <x v="3"/>
  </r>
  <r>
    <s v="Id727"/>
    <s v="Glotzbach"/>
    <n v="31.445"/>
    <n v="4.4000000000000004"/>
    <x v="1"/>
    <x v="0"/>
    <s v="No"/>
    <n v="2"/>
    <x v="1"/>
    <x v="0"/>
    <n v="0"/>
    <d v="1959-08-29T00:00:00"/>
    <x v="726"/>
    <s v="tier - 2"/>
    <s v="tier - 2"/>
    <s v="R1019"/>
    <x v="10"/>
  </r>
  <r>
    <s v="Id728"/>
    <s v="Tenforde"/>
    <n v="27.55"/>
    <n v="9.02"/>
    <x v="0"/>
    <x v="0"/>
    <s v="No"/>
    <n v="0"/>
    <x v="1"/>
    <x v="1"/>
    <n v="1"/>
    <d v="1960-06-18T00:00:00"/>
    <x v="727"/>
    <s v="tier - 2"/>
    <s v="tier - 1"/>
    <s v="R1012"/>
    <x v="15"/>
  </r>
  <r>
    <s v="Id729"/>
    <s v="Ramirez"/>
    <n v="33.11"/>
    <n v="8.06"/>
    <x v="0"/>
    <x v="0"/>
    <s v="No"/>
    <n v="0"/>
    <x v="1"/>
    <x v="0"/>
    <n v="3"/>
    <d v="1962-07-27T00:00:00"/>
    <x v="728"/>
    <s v="tier - 2"/>
    <s v="tier - 2"/>
    <s v="R1013"/>
    <x v="5"/>
  </r>
  <r>
    <s v="Id730"/>
    <s v="Stanley Torres"/>
    <n v="36.85"/>
    <n v="6.21"/>
    <x v="1"/>
    <x v="0"/>
    <s v="No"/>
    <n v="2"/>
    <x v="1"/>
    <x v="0"/>
    <n v="0"/>
    <d v="1959-07-07T00:00:00"/>
    <x v="729"/>
    <s v="tier - 2"/>
    <s v="tier - 2"/>
    <s v="R1013"/>
    <x v="10"/>
  </r>
  <r>
    <s v="Id731"/>
    <s v="Vandongen"/>
    <n v="36.299999999999997"/>
    <n v="5.79"/>
    <x v="1"/>
    <x v="0"/>
    <s v="No"/>
    <n v="2"/>
    <x v="1"/>
    <x v="0"/>
    <n v="0"/>
    <d v="1959-12-29T00:00:00"/>
    <x v="730"/>
    <s v="tier - 2"/>
    <s v="tier - 3"/>
    <s v="R1013"/>
    <x v="10"/>
  </r>
  <r>
    <s v="Id732"/>
    <s v="Liebald"/>
    <n v="45.34"/>
    <n v="5.69"/>
    <x v="1"/>
    <x v="0"/>
    <s v="No"/>
    <n v="0"/>
    <x v="1"/>
    <x v="0"/>
    <n v="3"/>
    <d v="1985-09-25T00:00:00"/>
    <x v="731"/>
    <s v="tier - 2"/>
    <s v="tier - 2"/>
    <s v="R1012"/>
    <x v="18"/>
  </r>
  <r>
    <s v="Id733"/>
    <s v="Holte"/>
    <n v="31.8"/>
    <n v="5.36"/>
    <x v="1"/>
    <x v="0"/>
    <s v="No"/>
    <n v="2"/>
    <x v="1"/>
    <x v="0"/>
    <n v="0"/>
    <d v="1959-10-05T00:00:00"/>
    <x v="732"/>
    <s v="tier - 2"/>
    <s v="tier - 2"/>
    <s v="R1011"/>
    <x v="10"/>
  </r>
  <r>
    <s v="Id734"/>
    <s v="Johnson"/>
    <n v="41.02"/>
    <n v="11.37"/>
    <x v="0"/>
    <x v="0"/>
    <s v="No"/>
    <n v="0"/>
    <x v="1"/>
    <x v="0"/>
    <n v="2"/>
    <d v="1978-12-19T00:00:00"/>
    <x v="733"/>
    <s v="tier - 2"/>
    <s v="tier - 1"/>
    <s v="R1012"/>
    <x v="9"/>
  </r>
  <r>
    <s v="Id735"/>
    <s v="Bartlett"/>
    <n v="32.68"/>
    <n v="11.87"/>
    <x v="0"/>
    <x v="0"/>
    <s v="No"/>
    <n v="0"/>
    <x v="1"/>
    <x v="0"/>
    <n v="0"/>
    <d v="1960-07-21T00:00:00"/>
    <x v="734"/>
    <s v="tier - 2"/>
    <s v="tier - 2"/>
    <s v="R1012"/>
    <x v="15"/>
  </r>
  <r>
    <s v="Id736"/>
    <s v="Bergman"/>
    <n v="21.7"/>
    <n v="4.9000000000000004"/>
    <x v="0"/>
    <x v="0"/>
    <s v="Yes"/>
    <n v="1"/>
    <x v="0"/>
    <x v="2"/>
    <n v="0"/>
    <d v="2003-06-07T00:00:00"/>
    <x v="735"/>
    <s v="tier - 2"/>
    <s v="tier - 1"/>
    <s v="R1011"/>
    <x v="43"/>
  </r>
  <r>
    <s v="Id737"/>
    <s v="Aitken"/>
    <n v="40.479999999999997"/>
    <n v="6.7"/>
    <x v="0"/>
    <x v="0"/>
    <s v="No"/>
    <n v="3"/>
    <x v="1"/>
    <x v="0"/>
    <n v="0"/>
    <d v="1958-12-10T00:00:00"/>
    <x v="736"/>
    <s v="tier - 3"/>
    <s v="tier - 1"/>
    <s v="R1013"/>
    <x v="7"/>
  </r>
  <r>
    <s v="Id738"/>
    <s v="Berger"/>
    <n v="34.5"/>
    <n v="10.3"/>
    <x v="0"/>
    <x v="0"/>
    <s v="No"/>
    <n v="3"/>
    <x v="1"/>
    <x v="0"/>
    <n v="0"/>
    <d v="1958-11-25T00:00:00"/>
    <x v="737"/>
    <s v="tier - 3"/>
    <s v="tier - 3"/>
    <s v="R1011"/>
    <x v="7"/>
  </r>
  <r>
    <s v="Id739"/>
    <s v="Richey"/>
    <n v="45.9"/>
    <n v="11.14"/>
    <x v="1"/>
    <x v="0"/>
    <s v="No"/>
    <n v="1"/>
    <x v="1"/>
    <x v="0"/>
    <n v="3"/>
    <d v="1986-12-08T00:00:00"/>
    <x v="738"/>
    <s v="tier - 3"/>
    <s v="tier - 2"/>
    <s v="R1012"/>
    <x v="27"/>
  </r>
  <r>
    <s v="Id740"/>
    <s v="Trotter"/>
    <n v="33.479999999999997"/>
    <n v="4.74"/>
    <x v="1"/>
    <x v="0"/>
    <s v="No"/>
    <n v="2"/>
    <x v="1"/>
    <x v="0"/>
    <n v="0"/>
    <d v="1966-11-10T00:00:00"/>
    <x v="739"/>
    <s v="tier - 3"/>
    <s v="tier - 3"/>
    <s v="R1026"/>
    <x v="25"/>
  </r>
  <r>
    <s v="Id741"/>
    <s v="Chavez"/>
    <n v="28.31"/>
    <n v="5.96"/>
    <x v="1"/>
    <x v="0"/>
    <s v="No"/>
    <n v="2"/>
    <x v="1"/>
    <x v="1"/>
    <n v="0"/>
    <d v="1959-08-06T00:00:00"/>
    <x v="740"/>
    <s v="tier - 3"/>
    <s v="tier - 1"/>
    <s v="R1012"/>
    <x v="10"/>
  </r>
  <r>
    <s v="Id742"/>
    <s v="Orifice"/>
    <n v="21.565000000000001"/>
    <n v="4.95"/>
    <x v="0"/>
    <x v="1"/>
    <s v="No"/>
    <n v="1"/>
    <x v="0"/>
    <x v="2"/>
    <n v="0"/>
    <d v="2004-07-16T00:00:00"/>
    <x v="741"/>
    <s v="tier - 3"/>
    <s v="tier - 2"/>
    <s v="R1018"/>
    <x v="41"/>
  </r>
  <r>
    <s v="Id743"/>
    <s v="Farkash"/>
    <n v="35.590000000000003"/>
    <n v="5.21"/>
    <x v="1"/>
    <x v="0"/>
    <s v="Yes"/>
    <n v="1"/>
    <x v="1"/>
    <x v="0"/>
    <n v="0"/>
    <d v="1969-10-23T00:00:00"/>
    <x v="742"/>
    <s v="tier - 3"/>
    <s v="tier - 2"/>
    <s v="R1026"/>
    <x v="16"/>
  </r>
  <r>
    <s v="Id744"/>
    <s v="Hribar"/>
    <n v="43.44"/>
    <n v="4.8600000000000003"/>
    <x v="1"/>
    <x v="0"/>
    <s v="No"/>
    <n v="0"/>
    <x v="1"/>
    <x v="0"/>
    <n v="3"/>
    <d v="1985-08-29T00:00:00"/>
    <x v="743"/>
    <s v="tier - 3"/>
    <s v="tier - 3"/>
    <s v="R1026"/>
    <x v="18"/>
  </r>
  <r>
    <s v="Id745"/>
    <s v="Crawford"/>
    <n v="21.754999999999999"/>
    <n v="7.79"/>
    <x v="1"/>
    <x v="0"/>
    <s v="No"/>
    <n v="0"/>
    <x v="1"/>
    <x v="2"/>
    <n v="1"/>
    <d v="1981-08-02T00:00:00"/>
    <x v="744"/>
    <s v="tier - 3"/>
    <s v="tier - 2"/>
    <s v="R1024"/>
    <x v="36"/>
  </r>
  <r>
    <s v="Id746"/>
    <s v="Sittlington"/>
    <n v="44.55"/>
    <n v="7.12"/>
    <x v="1"/>
    <x v="0"/>
    <s v="No"/>
    <n v="1"/>
    <x v="1"/>
    <x v="0"/>
    <n v="3"/>
    <d v="1986-11-24T00:00:00"/>
    <x v="745"/>
    <s v="tier - 3"/>
    <s v="tier - 2"/>
    <s v="R1023"/>
    <x v="27"/>
  </r>
  <r>
    <s v="Id747"/>
    <s v="Silbert"/>
    <n v="43.32"/>
    <n v="4.67"/>
    <x v="1"/>
    <x v="0"/>
    <s v="No"/>
    <n v="0"/>
    <x v="1"/>
    <x v="0"/>
    <n v="3"/>
    <d v="1985-09-14T00:00:00"/>
    <x v="746"/>
    <s v="tier - 3"/>
    <s v="tier - 1"/>
    <s v="R1026"/>
    <x v="18"/>
  </r>
  <r>
    <s v="Id748"/>
    <s v="Carrique"/>
    <n v="31.23"/>
    <n v="9.1199999999999992"/>
    <x v="1"/>
    <x v="0"/>
    <s v="Yes"/>
    <n v="1"/>
    <x v="1"/>
    <x v="0"/>
    <n v="0"/>
    <d v="1963-08-04T00:00:00"/>
    <x v="747"/>
    <s v="tier - 3"/>
    <s v="tier - 2"/>
    <s v="R1021"/>
    <x v="8"/>
  </r>
  <r>
    <s v="Id749"/>
    <s v="Kosla"/>
    <n v="42.81"/>
    <n v="4.1500000000000004"/>
    <x v="0"/>
    <x v="0"/>
    <s v="No"/>
    <n v="1"/>
    <x v="1"/>
    <x v="0"/>
    <n v="3"/>
    <d v="1984-07-20T00:00:00"/>
    <x v="748"/>
    <s v="tier - 3"/>
    <s v="tier - 3"/>
    <s v="R1023"/>
    <x v="32"/>
  </r>
  <r>
    <s v="Id750"/>
    <s v="Parker"/>
    <n v="35.909999999999997"/>
    <n v="6.72"/>
    <x v="1"/>
    <x v="0"/>
    <s v="No"/>
    <n v="2"/>
    <x v="1"/>
    <x v="0"/>
    <n v="0"/>
    <d v="1961-12-24T00:00:00"/>
    <x v="749"/>
    <s v="tier - 3"/>
    <s v="tier - 3"/>
    <s v="R1024"/>
    <x v="12"/>
  </r>
  <r>
    <s v="Id751"/>
    <s v="Horton"/>
    <n v="36.65"/>
    <n v="5.01"/>
    <x v="1"/>
    <x v="0"/>
    <s v="Yes"/>
    <n v="1"/>
    <x v="1"/>
    <x v="0"/>
    <n v="0"/>
    <d v="1969-07-26T00:00:00"/>
    <x v="750"/>
    <s v="tier - 3"/>
    <s v="tier - 3"/>
    <s v="R1012"/>
    <x v="16"/>
  </r>
  <r>
    <s v="Id752"/>
    <s v="Boller"/>
    <n v="22.04"/>
    <n v="10.9"/>
    <x v="1"/>
    <x v="0"/>
    <s v="No"/>
    <n v="2"/>
    <x v="1"/>
    <x v="2"/>
    <n v="0"/>
    <d v="1961-11-18T00:00:00"/>
    <x v="751"/>
    <s v="tier - 3"/>
    <s v="tier - 3"/>
    <s v="R1024"/>
    <x v="12"/>
  </r>
  <r>
    <s v="Id753"/>
    <s v="Olaru"/>
    <n v="31.824999999999999"/>
    <n v="5.52"/>
    <x v="1"/>
    <x v="0"/>
    <s v="No"/>
    <n v="1"/>
    <x v="1"/>
    <x v="0"/>
    <n v="2"/>
    <d v="1964-09-10T00:00:00"/>
    <x v="752"/>
    <s v="tier - 3"/>
    <s v="tier - 1"/>
    <s v="R1024"/>
    <x v="13"/>
  </r>
  <r>
    <s v="Id754"/>
    <s v="Prescott"/>
    <n v="53.58"/>
    <n v="4.55"/>
    <x v="0"/>
    <x v="0"/>
    <s v="No"/>
    <n v="1"/>
    <x v="1"/>
    <x v="0"/>
    <n v="0"/>
    <d v="1992-08-14T00:00:00"/>
    <x v="753"/>
    <s v="tier - 3"/>
    <s v="tier - 1"/>
    <s v="R1012"/>
    <x v="34"/>
  </r>
  <r>
    <s v="Id755"/>
    <s v="Hines"/>
    <n v="34.299999999999997"/>
    <n v="11.76"/>
    <x v="0"/>
    <x v="0"/>
    <s v="No"/>
    <n v="0"/>
    <x v="1"/>
    <x v="0"/>
    <n v="0"/>
    <d v="1968-07-15T00:00:00"/>
    <x v="754"/>
    <s v="tier - 3"/>
    <s v="tier - 3"/>
    <s v="R1026"/>
    <x v="0"/>
  </r>
  <r>
    <s v="Id756"/>
    <s v="Blanton"/>
    <n v="32.11"/>
    <n v="7.06"/>
    <x v="0"/>
    <x v="0"/>
    <s v="No"/>
    <n v="0"/>
    <x v="1"/>
    <x v="0"/>
    <n v="0"/>
    <d v="1960-07-11T00:00:00"/>
    <x v="755"/>
    <s v="tier - 3"/>
    <s v="tier - 3"/>
    <s v="R1017"/>
    <x v="15"/>
  </r>
  <r>
    <s v="Id757"/>
    <s v="Bustamante"/>
    <n v="31.78"/>
    <n v="11.35"/>
    <x v="1"/>
    <x v="0"/>
    <s v="Yes"/>
    <n v="1"/>
    <x v="1"/>
    <x v="0"/>
    <n v="0"/>
    <d v="1963-10-14T00:00:00"/>
    <x v="756"/>
    <s v="tier - 3"/>
    <s v="tier - 1"/>
    <s v="R1012"/>
    <x v="8"/>
  </r>
  <r>
    <s v="Id758"/>
    <s v="McCann"/>
    <n v="46.89"/>
    <n v="5.52"/>
    <x v="0"/>
    <x v="0"/>
    <s v="No"/>
    <n v="0"/>
    <x v="1"/>
    <x v="0"/>
    <n v="3"/>
    <d v="1990-08-30T00:00:00"/>
    <x v="757"/>
    <s v="tier - 3"/>
    <s v="tier - 2"/>
    <s v="R1023"/>
    <x v="3"/>
  </r>
  <r>
    <s v="Id759"/>
    <s v="Schmole"/>
    <n v="39.35"/>
    <n v="7.86"/>
    <x v="1"/>
    <x v="0"/>
    <s v="No"/>
    <n v="1"/>
    <x v="1"/>
    <x v="0"/>
    <n v="1"/>
    <d v="1975-08-07T00:00:00"/>
    <x v="758"/>
    <s v="tier - 3"/>
    <s v="tier - 2"/>
    <s v="R1012"/>
    <x v="28"/>
  </r>
  <r>
    <s v="Id760"/>
    <s v="Barber"/>
    <n v="39.200000000000003"/>
    <n v="11.38"/>
    <x v="0"/>
    <x v="0"/>
    <s v="No"/>
    <n v="0"/>
    <x v="1"/>
    <x v="0"/>
    <n v="0"/>
    <d v="1960-07-24T00:00:00"/>
    <x v="759"/>
    <s v="tier - 3"/>
    <s v="tier - 3"/>
    <s v="R1011"/>
    <x v="15"/>
  </r>
  <r>
    <s v="Id761"/>
    <s v="Reichmann"/>
    <n v="39.159999999999997"/>
    <n v="10.48"/>
    <x v="0"/>
    <x v="0"/>
    <s v="No"/>
    <n v="0"/>
    <x v="1"/>
    <x v="0"/>
    <n v="0"/>
    <d v="1960-07-28T00:00:00"/>
    <x v="760"/>
    <s v="tier - 3"/>
    <s v="tier - 2"/>
    <s v="R1013"/>
    <x v="15"/>
  </r>
  <r>
    <s v="Id762"/>
    <s v="Cavatorta"/>
    <n v="44.1"/>
    <n v="5.04"/>
    <x v="1"/>
    <x v="0"/>
    <s v="No"/>
    <n v="0"/>
    <x v="1"/>
    <x v="0"/>
    <n v="3"/>
    <d v="1985-08-19T00:00:00"/>
    <x v="761"/>
    <s v="tier - 3"/>
    <s v="tier - 1"/>
    <s v="R1012"/>
    <x v="18"/>
  </r>
  <r>
    <s v="Id763"/>
    <s v="Yaeger"/>
    <n v="33.200000000000003"/>
    <n v="9.06"/>
    <x v="0"/>
    <x v="0"/>
    <s v="No"/>
    <n v="0"/>
    <x v="1"/>
    <x v="0"/>
    <n v="0"/>
    <d v="1960-12-16T00:00:00"/>
    <x v="762"/>
    <s v="tier - 3"/>
    <s v="tier - 2"/>
    <s v="R1011"/>
    <x v="15"/>
  </r>
  <r>
    <s v="Id764"/>
    <s v="Hughes"/>
    <n v="29.92"/>
    <n v="11.07"/>
    <x v="0"/>
    <x v="0"/>
    <s v="No"/>
    <n v="0"/>
    <x v="1"/>
    <x v="1"/>
    <n v="0"/>
    <d v="1960-07-11T00:00:00"/>
    <x v="763"/>
    <s v="tier - 3"/>
    <s v="tier - 1"/>
    <s v="R1013"/>
    <x v="15"/>
  </r>
  <r>
    <s v="Id765"/>
    <s v="Donahue"/>
    <n v="25"/>
    <n v="10.45"/>
    <x v="0"/>
    <x v="0"/>
    <s v="No"/>
    <n v="0"/>
    <x v="1"/>
    <x v="1"/>
    <n v="0"/>
    <d v="1960-08-13T00:00:00"/>
    <x v="764"/>
    <s v="tier - 3"/>
    <s v="tier - 1"/>
    <s v="R1011"/>
    <x v="15"/>
  </r>
  <r>
    <s v="Id766"/>
    <s v="Greenwell"/>
    <n v="38.869999999999997"/>
    <n v="8.6300000000000008"/>
    <x v="1"/>
    <x v="0"/>
    <s v="No"/>
    <n v="1"/>
    <x v="1"/>
    <x v="0"/>
    <n v="1"/>
    <d v="1975-06-29T00:00:00"/>
    <x v="765"/>
    <s v="tier - 3"/>
    <s v="tier - 2"/>
    <s v="R1012"/>
    <x v="28"/>
  </r>
  <r>
    <s v="Id767"/>
    <s v="Steele"/>
    <n v="32.299999999999997"/>
    <n v="5.28"/>
    <x v="1"/>
    <x v="0"/>
    <s v="No"/>
    <n v="2"/>
    <x v="1"/>
    <x v="0"/>
    <n v="3"/>
    <d v="1966-11-14T00:00:00"/>
    <x v="766"/>
    <s v="tier - 3"/>
    <s v="tier - 3"/>
    <s v="R1024"/>
    <x v="25"/>
  </r>
  <r>
    <s v="Id768"/>
    <s v="Gunter"/>
    <n v="31.16"/>
    <n v="7.49"/>
    <x v="1"/>
    <x v="0"/>
    <s v="No"/>
    <n v="2"/>
    <x v="1"/>
    <x v="0"/>
    <n v="0"/>
    <d v="1961-11-03T00:00:00"/>
    <x v="767"/>
    <s v="tier - 3"/>
    <s v="tier - 3"/>
    <s v="R1012"/>
    <x v="12"/>
  </r>
  <r>
    <s v="Id769"/>
    <s v="McDonough"/>
    <n v="54.59"/>
    <n v="4.2699999999999996"/>
    <x v="0"/>
    <x v="0"/>
    <s v="No"/>
    <n v="0"/>
    <x v="1"/>
    <x v="0"/>
    <n v="0"/>
    <d v="1994-06-17T00:00:00"/>
    <x v="768"/>
    <s v="tier - 3"/>
    <s v="tier - 3"/>
    <s v="R1012"/>
    <x v="6"/>
  </r>
  <r>
    <s v="Id770"/>
    <s v="Sweetland"/>
    <n v="21.09"/>
    <n v="9.2200000000000006"/>
    <x v="1"/>
    <x v="0"/>
    <s v="No"/>
    <n v="2"/>
    <x v="1"/>
    <x v="2"/>
    <n v="0"/>
    <d v="1961-07-22T00:00:00"/>
    <x v="769"/>
    <s v="tier - 3"/>
    <s v="tier - 2"/>
    <s v="R1012"/>
    <x v="12"/>
  </r>
  <r>
    <s v="Id771"/>
    <s v="Hammersmith"/>
    <n v="52.41"/>
    <n v="5.99"/>
    <x v="0"/>
    <x v="0"/>
    <s v="No"/>
    <n v="1"/>
    <x v="1"/>
    <x v="0"/>
    <n v="0"/>
    <d v="1992-12-19T00:00:00"/>
    <x v="770"/>
    <s v="tier - 3"/>
    <s v="tier - 3"/>
    <s v="R1023"/>
    <x v="34"/>
  </r>
  <r>
    <s v="Id772"/>
    <s v="French"/>
    <n v="41.47"/>
    <n v="5.86"/>
    <x v="1"/>
    <x v="0"/>
    <s v="No"/>
    <n v="2"/>
    <x v="1"/>
    <x v="0"/>
    <n v="0"/>
    <d v="1959-12-20T00:00:00"/>
    <x v="771"/>
    <s v="tier - 3"/>
    <s v="tier - 3"/>
    <s v="R1013"/>
    <x v="10"/>
  </r>
  <r>
    <s v="Id773"/>
    <s v="Garbe"/>
    <n v="33.1"/>
    <n v="5.19"/>
    <x v="1"/>
    <x v="0"/>
    <s v="No"/>
    <n v="2"/>
    <x v="1"/>
    <x v="0"/>
    <n v="0"/>
    <d v="1959-11-25T00:00:00"/>
    <x v="772"/>
    <s v="tier - 3"/>
    <s v="tier - 1"/>
    <s v="R1011"/>
    <x v="10"/>
  </r>
  <r>
    <s v="Id774"/>
    <s v="Duncan"/>
    <n v="30.8"/>
    <n v="4.37"/>
    <x v="1"/>
    <x v="0"/>
    <s v="No"/>
    <n v="2"/>
    <x v="1"/>
    <x v="0"/>
    <n v="0"/>
    <d v="1959-12-09T00:00:00"/>
    <x v="773"/>
    <s v="tier - 3"/>
    <s v="tier - 3"/>
    <s v="R1011"/>
    <x v="10"/>
  </r>
  <r>
    <s v="Id775"/>
    <s v="Wallace"/>
    <n v="42.06"/>
    <n v="5.32"/>
    <x v="0"/>
    <x v="0"/>
    <s v="No"/>
    <n v="1"/>
    <x v="1"/>
    <x v="0"/>
    <n v="3"/>
    <d v="1984-06-06T00:00:00"/>
    <x v="774"/>
    <s v="tier - 3"/>
    <s v="tier - 2"/>
    <s v="R1023"/>
    <x v="33"/>
  </r>
  <r>
    <s v="Id776"/>
    <s v="Tillman"/>
    <n v="39.270000000000003"/>
    <n v="5.64"/>
    <x v="0"/>
    <x v="0"/>
    <s v="Yes"/>
    <n v="1"/>
    <x v="1"/>
    <x v="0"/>
    <n v="2"/>
    <d v="1979-09-30T00:00:00"/>
    <x v="775"/>
    <s v="tier - 3"/>
    <s v="tier - 3"/>
    <s v="R1026"/>
    <x v="19"/>
  </r>
  <r>
    <s v="Id777"/>
    <s v="Lee"/>
    <n v="30.71"/>
    <n v="5.59"/>
    <x v="1"/>
    <x v="0"/>
    <s v="No"/>
    <n v="1"/>
    <x v="1"/>
    <x v="0"/>
    <n v="0"/>
    <d v="1964-09-24T00:00:00"/>
    <x v="776"/>
    <s v="tier - 3"/>
    <s v="tier - 2"/>
    <s v="R1025"/>
    <x v="13"/>
  </r>
  <r>
    <s v="Id778"/>
    <s v="Taylor"/>
    <n v="47.19"/>
    <n v="5.29"/>
    <x v="0"/>
    <x v="0"/>
    <s v="No"/>
    <n v="0"/>
    <x v="1"/>
    <x v="0"/>
    <n v="3"/>
    <d v="1990-10-02T00:00:00"/>
    <x v="777"/>
    <s v="tier - 3"/>
    <s v="tier - 1"/>
    <s v="R1012"/>
    <x v="3"/>
  </r>
  <r>
    <s v="Id779"/>
    <s v="McSween"/>
    <n v="30.02"/>
    <n v="6.65"/>
    <x v="0"/>
    <x v="0"/>
    <s v="No"/>
    <n v="0"/>
    <x v="1"/>
    <x v="0"/>
    <n v="0"/>
    <d v="1960-11-11T00:00:00"/>
    <x v="778"/>
    <s v="tier - 3"/>
    <s v="tier - 1"/>
    <s v="R1012"/>
    <x v="15"/>
  </r>
  <r>
    <s v="Id780"/>
    <s v="Schubert"/>
    <n v="37.909999999999997"/>
    <n v="5.68"/>
    <x v="1"/>
    <x v="0"/>
    <s v="No"/>
    <n v="0"/>
    <x v="1"/>
    <x v="0"/>
    <n v="2"/>
    <d v="1976-08-23T00:00:00"/>
    <x v="779"/>
    <s v="tier - 3"/>
    <s v="tier - 2"/>
    <s v="R1012"/>
    <x v="17"/>
  </r>
  <r>
    <s v="Id781"/>
    <s v="Lalanne"/>
    <n v="54.61"/>
    <n v="4.49"/>
    <x v="0"/>
    <x v="0"/>
    <s v="No"/>
    <n v="0"/>
    <x v="1"/>
    <x v="0"/>
    <n v="0"/>
    <d v="1994-07-01T00:00:00"/>
    <x v="780"/>
    <s v="tier - 3"/>
    <s v="tier - 3"/>
    <s v="R1012"/>
    <x v="6"/>
  </r>
  <r>
    <s v="Id782"/>
    <s v="Flanagan"/>
    <n v="36.005000000000003"/>
    <n v="6.9"/>
    <x v="0"/>
    <x v="0"/>
    <s v="No"/>
    <n v="0"/>
    <x v="1"/>
    <x v="0"/>
    <n v="0"/>
    <d v="1962-10-11T00:00:00"/>
    <x v="781"/>
    <s v="tier - 3"/>
    <s v="tier - 3"/>
    <s v="R1023"/>
    <x v="5"/>
  </r>
  <r>
    <s v="Id783"/>
    <s v="Arellano"/>
    <n v="28.7"/>
    <n v="11.52"/>
    <x v="0"/>
    <x v="0"/>
    <s v="No"/>
    <n v="0"/>
    <x v="1"/>
    <x v="1"/>
    <n v="1"/>
    <d v="1962-11-24T00:00:00"/>
    <x v="782"/>
    <s v="tier - 3"/>
    <s v="tier - 2"/>
    <s v="R1011"/>
    <x v="5"/>
  </r>
  <r>
    <s v="Id784"/>
    <s v="Charette"/>
    <n v="34.295000000000002"/>
    <n v="11.24"/>
    <x v="0"/>
    <x v="0"/>
    <s v="No"/>
    <n v="0"/>
    <x v="1"/>
    <x v="0"/>
    <n v="2"/>
    <d v="1965-11-13T00:00:00"/>
    <x v="783"/>
    <s v="tier - 3"/>
    <s v="tier - 3"/>
    <s v="R1024"/>
    <x v="11"/>
  </r>
  <r>
    <s v="Id785"/>
    <s v="Pena Reyes"/>
    <n v="27.55"/>
    <n v="10.98"/>
    <x v="0"/>
    <x v="0"/>
    <s v="No"/>
    <n v="0"/>
    <x v="1"/>
    <x v="1"/>
    <n v="0"/>
    <d v="1962-12-07T00:00:00"/>
    <x v="784"/>
    <s v="tier - 3"/>
    <s v="tier - 1"/>
    <s v="R1024"/>
    <x v="5"/>
  </r>
  <r>
    <s v="Id786"/>
    <s v="Broderick"/>
    <n v="40.700000000000003"/>
    <n v="5.42"/>
    <x v="0"/>
    <x v="0"/>
    <s v="No"/>
    <n v="0"/>
    <x v="1"/>
    <x v="0"/>
    <n v="3"/>
    <d v="1982-10-15T00:00:00"/>
    <x v="785"/>
    <s v="tier - 3"/>
    <s v="tier - 2"/>
    <s v="R1012"/>
    <x v="37"/>
  </r>
  <r>
    <s v="Id787"/>
    <s v="Summers"/>
    <n v="18.335000000000001"/>
    <n v="10.97"/>
    <x v="0"/>
    <x v="0"/>
    <s v="No"/>
    <n v="0"/>
    <x v="1"/>
    <x v="3"/>
    <n v="0"/>
    <d v="1962-08-05T00:00:00"/>
    <x v="786"/>
    <s v="tier - 3"/>
    <s v="tier - 1"/>
    <s v="R1024"/>
    <x v="5"/>
  </r>
  <r>
    <s v="Id788"/>
    <s v="Fisher"/>
    <n v="33.914999999999999"/>
    <n v="9.56"/>
    <x v="1"/>
    <x v="0"/>
    <s v="No"/>
    <n v="2"/>
    <x v="1"/>
    <x v="0"/>
    <n v="0"/>
    <d v="1961-12-06T00:00:00"/>
    <x v="787"/>
    <s v="tier - 3"/>
    <s v="tier - 2"/>
    <s v="R1016"/>
    <x v="12"/>
  </r>
  <r>
    <s v="Id789"/>
    <s v="Zhou"/>
    <n v="33.534999999999997"/>
    <n v="9.4"/>
    <x v="1"/>
    <x v="0"/>
    <s v="No"/>
    <n v="2"/>
    <x v="1"/>
    <x v="0"/>
    <n v="0"/>
    <d v="1961-12-06T00:00:00"/>
    <x v="788"/>
    <s v="tier - 3"/>
    <s v="tier - 2"/>
    <s v="R1020"/>
    <x v="12"/>
  </r>
  <r>
    <s v="Id790"/>
    <s v="Clarke-Ames"/>
    <n v="23.655000000000001"/>
    <n v="8.48"/>
    <x v="1"/>
    <x v="0"/>
    <s v="No"/>
    <n v="2"/>
    <x v="1"/>
    <x v="2"/>
    <n v="0"/>
    <d v="1961-09-07T00:00:00"/>
    <x v="789"/>
    <s v="tier - 3"/>
    <s v="tier - 2"/>
    <s v="R1017"/>
    <x v="12"/>
  </r>
  <r>
    <s v="Id791"/>
    <s v="Staton"/>
    <n v="28"/>
    <n v="5.57"/>
    <x v="0"/>
    <x v="0"/>
    <s v="No"/>
    <n v="0"/>
    <x v="1"/>
    <x v="1"/>
    <n v="0"/>
    <d v="1999-08-16T00:00:00"/>
    <x v="790"/>
    <s v="tier - 3"/>
    <s v="tier - 3"/>
    <s v="R1011"/>
    <x v="35"/>
  </r>
  <r>
    <s v="Id792"/>
    <s v="Forster"/>
    <n v="30.23"/>
    <n v="6.94"/>
    <x v="1"/>
    <x v="0"/>
    <s v="Yes"/>
    <n v="1"/>
    <x v="1"/>
    <x v="0"/>
    <n v="0"/>
    <d v="1963-09-14T00:00:00"/>
    <x v="791"/>
    <s v="tier - 3"/>
    <s v="tier - 1"/>
    <s v="R1012"/>
    <x v="8"/>
  </r>
  <r>
    <s v="Id793"/>
    <s v="Monaghan"/>
    <n v="51.14"/>
    <n v="4.05"/>
    <x v="0"/>
    <x v="0"/>
    <s v="No"/>
    <n v="1"/>
    <x v="1"/>
    <x v="0"/>
    <n v="0"/>
    <d v="1992-08-12T00:00:00"/>
    <x v="792"/>
    <s v="tier - 3"/>
    <s v="tier - 2"/>
    <s v="R1026"/>
    <x v="34"/>
  </r>
  <r>
    <s v="Id794"/>
    <s v="Kawamoto"/>
    <n v="24.32"/>
    <n v="10.220000000000001"/>
    <x v="0"/>
    <x v="0"/>
    <s v="No"/>
    <n v="0"/>
    <x v="1"/>
    <x v="2"/>
    <n v="1"/>
    <d v="1962-08-02T00:00:00"/>
    <x v="793"/>
    <s v="tier - 3"/>
    <s v="tier - 3"/>
    <s v="R1012"/>
    <x v="5"/>
  </r>
  <r>
    <s v="Id795"/>
    <s v="Dicharry"/>
    <n v="38.06"/>
    <n v="9.24"/>
    <x v="0"/>
    <x v="0"/>
    <s v="No"/>
    <n v="0"/>
    <x v="1"/>
    <x v="0"/>
    <n v="0"/>
    <d v="1971-10-30T00:00:00"/>
    <x v="794"/>
    <s v="tier - 3"/>
    <s v="tier - 2"/>
    <s v="R1011"/>
    <x v="14"/>
  </r>
  <r>
    <s v="Id796"/>
    <s v="Berry"/>
    <n v="37.700000000000003"/>
    <n v="8.6"/>
    <x v="0"/>
    <x v="0"/>
    <s v="No"/>
    <n v="0"/>
    <x v="1"/>
    <x v="0"/>
    <n v="2"/>
    <d v="1978-07-17T00:00:00"/>
    <x v="795"/>
    <s v="tier - 3"/>
    <s v="tier - 2"/>
    <s v="R1026"/>
    <x v="9"/>
  </r>
  <r>
    <s v="Id797"/>
    <s v="Porfirio"/>
    <n v="44"/>
    <n v="9.32"/>
    <x v="1"/>
    <x v="0"/>
    <s v="No"/>
    <n v="2"/>
    <x v="1"/>
    <x v="0"/>
    <n v="0"/>
    <d v="1961-11-06T00:00:00"/>
    <x v="796"/>
    <s v="tier - 3"/>
    <s v="tier - 2"/>
    <s v="R1011"/>
    <x v="12"/>
  </r>
  <r>
    <s v="Id798"/>
    <s v="Thind"/>
    <n v="41.45"/>
    <n v="6.12"/>
    <x v="1"/>
    <x v="0"/>
    <s v="No"/>
    <n v="0"/>
    <x v="1"/>
    <x v="0"/>
    <n v="3"/>
    <d v="1985-10-26T00:00:00"/>
    <x v="797"/>
    <s v="tier - 3"/>
    <s v="tier - 1"/>
    <s v="R1026"/>
    <x v="18"/>
  </r>
  <r>
    <s v="Id799"/>
    <s v="Ryan"/>
    <n v="25.364999999999998"/>
    <n v="9.19"/>
    <x v="1"/>
    <x v="0"/>
    <s v="No"/>
    <n v="0"/>
    <x v="1"/>
    <x v="1"/>
    <n v="3"/>
    <d v="1967-08-06T00:00:00"/>
    <x v="798"/>
    <s v="tier - 3"/>
    <s v="tier - 3"/>
    <s v="R1024"/>
    <x v="23"/>
  </r>
  <r>
    <s v="Id800"/>
    <s v="Horn"/>
    <n v="34.56"/>
    <n v="5.84"/>
    <x v="1"/>
    <x v="0"/>
    <s v="Yes"/>
    <n v="1"/>
    <x v="1"/>
    <x v="0"/>
    <n v="0"/>
    <d v="1969-09-23T00:00:00"/>
    <x v="799"/>
    <s v="tier - 3"/>
    <s v="tier - 1"/>
    <s v="R1012"/>
    <x v="16"/>
  </r>
  <r>
    <s v="Id801"/>
    <s v="Sabadosa"/>
    <n v="28.2"/>
    <n v="7.19"/>
    <x v="1"/>
    <x v="0"/>
    <s v="No"/>
    <n v="2"/>
    <x v="1"/>
    <x v="1"/>
    <n v="0"/>
    <d v="1961-11-09T00:00:00"/>
    <x v="800"/>
    <s v="tier - 3"/>
    <s v="tier - 1"/>
    <s v="R1011"/>
    <x v="12"/>
  </r>
  <r>
    <s v="Id802"/>
    <s v="Casady"/>
    <n v="30.43"/>
    <n v="9.39"/>
    <x v="0"/>
    <x v="0"/>
    <s v="No"/>
    <n v="0"/>
    <x v="1"/>
    <x v="0"/>
    <n v="0"/>
    <d v="1965-11-04T00:00:00"/>
    <x v="801"/>
    <s v="tier - 3"/>
    <s v="tier - 2"/>
    <s v="R1025"/>
    <x v="11"/>
  </r>
  <r>
    <s v="Id803"/>
    <s v="Phillips"/>
    <n v="32.395000000000003"/>
    <n v="4.2699999999999996"/>
    <x v="1"/>
    <x v="0"/>
    <s v="No"/>
    <n v="1"/>
    <x v="1"/>
    <x v="0"/>
    <n v="1"/>
    <d v="1964-09-23T00:00:00"/>
    <x v="802"/>
    <s v="tier - 3"/>
    <s v="tier - 1"/>
    <s v="R1024"/>
    <x v="13"/>
  </r>
  <r>
    <s v="Id804"/>
    <s v="Ahokas"/>
    <n v="24.035"/>
    <n v="11.71"/>
    <x v="0"/>
    <x v="0"/>
    <s v="No"/>
    <n v="0"/>
    <x v="1"/>
    <x v="2"/>
    <n v="0"/>
    <d v="1962-07-20T00:00:00"/>
    <x v="803"/>
    <s v="tier - 3"/>
    <s v="tier - 1"/>
    <s v="R1012"/>
    <x v="5"/>
  </r>
  <r>
    <s v="Id805"/>
    <s v="Hebert"/>
    <n v="37.119999999999997"/>
    <n v="5.29"/>
    <x v="0"/>
    <x v="0"/>
    <s v="No"/>
    <n v="2"/>
    <x v="1"/>
    <x v="0"/>
    <n v="0"/>
    <d v="1972-09-27T00:00:00"/>
    <x v="804"/>
    <s v="tier - 3"/>
    <s v="tier - 2"/>
    <s v="R1012"/>
    <x v="29"/>
  </r>
  <r>
    <s v="Id806"/>
    <s v="Fair"/>
    <n v="34.840000000000003"/>
    <n v="6"/>
    <x v="1"/>
    <x v="0"/>
    <s v="Yes"/>
    <n v="1"/>
    <x v="1"/>
    <x v="0"/>
    <n v="0"/>
    <d v="1969-12-13T00:00:00"/>
    <x v="805"/>
    <s v="tier - 3"/>
    <s v="tier - 3"/>
    <s v="R1012"/>
    <x v="16"/>
  </r>
  <r>
    <s v="Id807"/>
    <s v="Swenson"/>
    <n v="29.53"/>
    <n v="10.64"/>
    <x v="0"/>
    <x v="0"/>
    <s v="No"/>
    <n v="0"/>
    <x v="1"/>
    <x v="1"/>
    <n v="0"/>
    <d v="1962-06-24T00:00:00"/>
    <x v="806"/>
    <s v="tier - 3"/>
    <s v="tier - 1"/>
    <s v="R1012"/>
    <x v="5"/>
  </r>
  <r>
    <s v="Id808"/>
    <s v="Revenis"/>
    <n v="42.51"/>
    <n v="8.2100000000000009"/>
    <x v="1"/>
    <x v="0"/>
    <s v="No"/>
    <n v="0"/>
    <x v="1"/>
    <x v="0"/>
    <n v="1"/>
    <d v="1981-10-30T00:00:00"/>
    <x v="807"/>
    <s v="tier - 3"/>
    <s v="tier - 1"/>
    <s v="R1012"/>
    <x v="36"/>
  </r>
  <r>
    <s v="Id809"/>
    <s v="Engnes"/>
    <n v="38.14"/>
    <n v="5.58"/>
    <x v="0"/>
    <x v="0"/>
    <s v="Yes"/>
    <n v="1"/>
    <x v="1"/>
    <x v="0"/>
    <n v="2"/>
    <d v="1979-11-27T00:00:00"/>
    <x v="808"/>
    <s v="tier - 3"/>
    <s v="tier - 2"/>
    <s v="R1026"/>
    <x v="19"/>
  </r>
  <r>
    <s v="Id810"/>
    <s v="Wiltse"/>
    <n v="39.93"/>
    <n v="8.75"/>
    <x v="0"/>
    <x v="0"/>
    <s v="No"/>
    <n v="0"/>
    <x v="1"/>
    <x v="0"/>
    <n v="0"/>
    <d v="1960-11-28T00:00:00"/>
    <x v="809"/>
    <s v="tier - 3"/>
    <s v="tier - 1"/>
    <s v="R1013"/>
    <x v="15"/>
  </r>
  <r>
    <s v="Id811"/>
    <s v="Fernandez"/>
    <n v="38.83"/>
    <n v="11.86"/>
    <x v="0"/>
    <x v="0"/>
    <s v="No"/>
    <n v="0"/>
    <x v="1"/>
    <x v="0"/>
    <n v="0"/>
    <d v="1960-09-23T00:00:00"/>
    <x v="810"/>
    <s v="tier - 3"/>
    <s v="tier - 3"/>
    <s v="R1013"/>
    <x v="15"/>
  </r>
  <r>
    <s v="Id812"/>
    <s v="Edwards"/>
    <n v="37.4"/>
    <n v="11.46"/>
    <x v="0"/>
    <x v="0"/>
    <s v="No"/>
    <n v="0"/>
    <x v="1"/>
    <x v="0"/>
    <n v="0"/>
    <d v="1960-06-22T00:00:00"/>
    <x v="811"/>
    <s v="tier - 3"/>
    <s v="tier - 1"/>
    <s v="R1011"/>
    <x v="15"/>
  </r>
  <r>
    <s v="Id813"/>
    <s v="Pinney"/>
    <n v="21.4"/>
    <n v="9.0299999999999994"/>
    <x v="0"/>
    <x v="0"/>
    <s v="No"/>
    <n v="0"/>
    <x v="1"/>
    <x v="2"/>
    <n v="0"/>
    <d v="1960-11-04T00:00:00"/>
    <x v="812"/>
    <s v="tier - 3"/>
    <s v="tier - 1"/>
    <s v="R1011"/>
    <x v="15"/>
  </r>
  <r>
    <s v="Id814"/>
    <s v="Levy"/>
    <n v="38.380000000000003"/>
    <n v="8.26"/>
    <x v="1"/>
    <x v="0"/>
    <s v="No"/>
    <n v="2"/>
    <x v="1"/>
    <x v="0"/>
    <n v="0"/>
    <d v="1961-08-20T00:00:00"/>
    <x v="813"/>
    <s v="tier - 3"/>
    <s v="tier - 1"/>
    <s v="R1012"/>
    <x v="12"/>
  </r>
  <r>
    <s v="Id815"/>
    <s v="Takeda"/>
    <n v="33.659999999999997"/>
    <n v="5.42"/>
    <x v="1"/>
    <x v="0"/>
    <s v="No"/>
    <n v="2"/>
    <x v="1"/>
    <x v="0"/>
    <n v="4"/>
    <d v="1966-12-22T00:00:00"/>
    <x v="814"/>
    <s v="tier - 3"/>
    <s v="tier - 3"/>
    <s v="R1013"/>
    <x v="25"/>
  </r>
  <r>
    <s v="Id816"/>
    <s v="Burke"/>
    <n v="31.79"/>
    <n v="11.33"/>
    <x v="1"/>
    <x v="0"/>
    <s v="Yes"/>
    <n v="1"/>
    <x v="1"/>
    <x v="0"/>
    <n v="2"/>
    <d v="1963-08-14T00:00:00"/>
    <x v="815"/>
    <s v="tier - 3"/>
    <s v="tier - 2"/>
    <s v="R1013"/>
    <x v="8"/>
  </r>
  <r>
    <s v="Id817"/>
    <s v="Duarte"/>
    <n v="29.7"/>
    <n v="7.69"/>
    <x v="1"/>
    <x v="0"/>
    <s v="Yes"/>
    <n v="1"/>
    <x v="1"/>
    <x v="1"/>
    <n v="2"/>
    <d v="1963-09-01T00:00:00"/>
    <x v="816"/>
    <s v="tier - 3"/>
    <s v="tier - 2"/>
    <s v="R1013"/>
    <x v="8"/>
  </r>
  <r>
    <s v="Id818"/>
    <s v="Clark"/>
    <n v="25.46"/>
    <n v="8.77"/>
    <x v="1"/>
    <x v="0"/>
    <s v="Yes"/>
    <n v="1"/>
    <x v="1"/>
    <x v="1"/>
    <n v="1"/>
    <d v="1963-08-16T00:00:00"/>
    <x v="817"/>
    <s v="tier - 3"/>
    <s v="tier - 2"/>
    <s v="R1016"/>
    <x v="8"/>
  </r>
  <r>
    <s v="Id819"/>
    <s v="Nice"/>
    <n v="39.14"/>
    <n v="4.91"/>
    <x v="0"/>
    <x v="1"/>
    <s v="No"/>
    <n v="1"/>
    <x v="1"/>
    <x v="0"/>
    <n v="0"/>
    <d v="2004-07-09T00:00:00"/>
    <x v="818"/>
    <s v="tier - 3"/>
    <s v="tier - 1"/>
    <s v="R1019"/>
    <x v="41"/>
  </r>
  <r>
    <s v="Id820"/>
    <s v="Windler"/>
    <n v="41.2"/>
    <n v="4.95"/>
    <x v="0"/>
    <x v="0"/>
    <s v="No"/>
    <n v="1"/>
    <x v="1"/>
    <x v="0"/>
    <n v="3"/>
    <d v="1984-08-06T00:00:00"/>
    <x v="819"/>
    <s v="tier - 3"/>
    <s v="tier - 3"/>
    <s v="R1012"/>
    <x v="32"/>
  </r>
  <r>
    <s v="Id821"/>
    <s v="Jones"/>
    <n v="28.81"/>
    <n v="10.8"/>
    <x v="1"/>
    <x v="0"/>
    <s v="Yes"/>
    <n v="1"/>
    <x v="1"/>
    <x v="1"/>
    <n v="0"/>
    <d v="1963-09-27T00:00:00"/>
    <x v="820"/>
    <s v="tier - 3"/>
    <s v="tier - 3"/>
    <s v="R1021"/>
    <x v="8"/>
  </r>
  <r>
    <s v="Id822"/>
    <s v="Stevenson"/>
    <n v="37.409999999999997"/>
    <n v="7.21"/>
    <x v="0"/>
    <x v="0"/>
    <s v="No"/>
    <n v="2"/>
    <x v="1"/>
    <x v="0"/>
    <n v="0"/>
    <d v="1973-09-22T00:00:00"/>
    <x v="821"/>
    <s v="tier - 3"/>
    <s v="tier - 1"/>
    <s v="R1012"/>
    <x v="30"/>
  </r>
  <r>
    <s v="Id823"/>
    <s v="Humphrey"/>
    <n v="52.54"/>
    <n v="5.12"/>
    <x v="0"/>
    <x v="0"/>
    <s v="Yes"/>
    <n v="1"/>
    <x v="1"/>
    <x v="0"/>
    <n v="0"/>
    <d v="1993-09-27T00:00:00"/>
    <x v="822"/>
    <s v="tier - 3"/>
    <s v="tier - 2"/>
    <s v="R1012"/>
    <x v="21"/>
  </r>
  <r>
    <s v="Id824"/>
    <s v="Nelson"/>
    <n v="17.29"/>
    <n v="4.62"/>
    <x v="0"/>
    <x v="1"/>
    <s v="No"/>
    <n v="1"/>
    <x v="0"/>
    <x v="3"/>
    <n v="2"/>
    <d v="2004-11-09T00:00:00"/>
    <x v="823"/>
    <s v="tier - 3"/>
    <s v="tier - 3"/>
    <s v="R1016"/>
    <x v="41"/>
  </r>
  <r>
    <s v="Id825"/>
    <s v="Payne"/>
    <n v="31.74"/>
    <n v="7.68"/>
    <x v="1"/>
    <x v="0"/>
    <s v="No"/>
    <n v="0"/>
    <x v="1"/>
    <x v="0"/>
    <n v="0"/>
    <d v="1967-09-25T00:00:00"/>
    <x v="824"/>
    <s v="tier - 3"/>
    <s v="tier - 3"/>
    <s v="R1021"/>
    <x v="23"/>
  </r>
  <r>
    <s v="Id826"/>
    <s v="Hails"/>
    <n v="26.504999999999999"/>
    <n v="6.79"/>
    <x v="1"/>
    <x v="0"/>
    <s v="Yes"/>
    <n v="1"/>
    <x v="1"/>
    <x v="1"/>
    <n v="0"/>
    <d v="1963-07-20T00:00:00"/>
    <x v="825"/>
    <s v="tier - 3"/>
    <s v="tier - 3"/>
    <s v="R1024"/>
    <x v="8"/>
  </r>
  <r>
    <s v="Id827"/>
    <s v="Proctor"/>
    <n v="36.479999999999997"/>
    <n v="11.09"/>
    <x v="0"/>
    <x v="0"/>
    <s v="No"/>
    <n v="0"/>
    <x v="1"/>
    <x v="0"/>
    <n v="0"/>
    <d v="1978-07-24T00:00:00"/>
    <x v="826"/>
    <s v="tier - 3"/>
    <s v="tier - 1"/>
    <s v="R1024"/>
    <x v="9"/>
  </r>
  <r>
    <s v="Id828"/>
    <s v="Ryan"/>
    <n v="39.159999999999997"/>
    <n v="5.24"/>
    <x v="1"/>
    <x v="0"/>
    <s v="Yes"/>
    <n v="1"/>
    <x v="1"/>
    <x v="0"/>
    <n v="3"/>
    <d v="1983-10-29T00:00:00"/>
    <x v="827"/>
    <s v="tier - 3"/>
    <s v="tier - 1"/>
    <s v="R1026"/>
    <x v="33"/>
  </r>
  <r>
    <s v="Id829"/>
    <s v="Watson"/>
    <n v="28.22"/>
    <n v="7.51"/>
    <x v="1"/>
    <x v="0"/>
    <s v="Yes"/>
    <n v="1"/>
    <x v="1"/>
    <x v="1"/>
    <n v="0"/>
    <d v="1963-12-05T00:00:00"/>
    <x v="828"/>
    <s v="tier - 3"/>
    <s v="tier - 3"/>
    <s v="R1025"/>
    <x v="8"/>
  </r>
  <r>
    <s v="Id830"/>
    <s v="Gresh"/>
    <n v="35"/>
    <n v="4.13"/>
    <x v="0"/>
    <x v="0"/>
    <s v="No"/>
    <n v="2"/>
    <x v="1"/>
    <x v="0"/>
    <n v="0"/>
    <d v="1972-10-07T00:00:00"/>
    <x v="829"/>
    <s v="tier - 3"/>
    <s v="tier - 3"/>
    <s v="R1026"/>
    <x v="29"/>
  </r>
  <r>
    <s v="Id831"/>
    <s v="Anis"/>
    <n v="36.24"/>
    <n v="8.3800000000000008"/>
    <x v="1"/>
    <x v="0"/>
    <s v="No"/>
    <n v="1"/>
    <x v="1"/>
    <x v="0"/>
    <n v="1"/>
    <d v="1975-09-25T00:00:00"/>
    <x v="830"/>
    <s v="tier - 3"/>
    <s v="tier - 3"/>
    <s v="R1021"/>
    <x v="28"/>
  </r>
  <r>
    <s v="Id832"/>
    <s v="Swartz"/>
    <n v="36.954999999999998"/>
    <n v="8.07"/>
    <x v="0"/>
    <x v="0"/>
    <s v="No"/>
    <n v="0"/>
    <x v="1"/>
    <x v="0"/>
    <n v="0"/>
    <d v="1962-10-01T00:00:00"/>
    <x v="831"/>
    <s v="tier - 3"/>
    <s v="tier - 1"/>
    <s v="R1017"/>
    <x v="5"/>
  </r>
  <r>
    <s v="Id833"/>
    <s v="Schluneker"/>
    <n v="29.64"/>
    <n v="8.9499999999999993"/>
    <x v="0"/>
    <x v="0"/>
    <s v="No"/>
    <n v="0"/>
    <x v="1"/>
    <x v="1"/>
    <n v="0"/>
    <d v="1962-09-02T00:00:00"/>
    <x v="832"/>
    <s v="tier - 3"/>
    <s v="tier - 3"/>
    <s v="R1016"/>
    <x v="5"/>
  </r>
  <r>
    <s v="Id834"/>
    <s v="Bellemare"/>
    <n v="42.74"/>
    <n v="6.31"/>
    <x v="1"/>
    <x v="0"/>
    <s v="No"/>
    <n v="1"/>
    <x v="1"/>
    <x v="0"/>
    <n v="3"/>
    <d v="1988-07-17T00:00:00"/>
    <x v="833"/>
    <s v="tier - 3"/>
    <s v="tier - 1"/>
    <s v="R1026"/>
    <x v="24"/>
  </r>
  <r>
    <s v="Id835"/>
    <s v="Vitalo"/>
    <n v="36.130000000000003"/>
    <n v="7.19"/>
    <x v="1"/>
    <x v="0"/>
    <s v="No"/>
    <n v="2"/>
    <x v="1"/>
    <x v="0"/>
    <n v="0"/>
    <d v="1970-07-08T00:00:00"/>
    <x v="834"/>
    <s v="tier - 3"/>
    <s v="tier - 1"/>
    <s v="R1011"/>
    <x v="2"/>
  </r>
  <r>
    <s v="Id836"/>
    <s v="Hamilton"/>
    <n v="31.55"/>
    <n v="6.11"/>
    <x v="1"/>
    <x v="0"/>
    <s v="No"/>
    <n v="1"/>
    <x v="1"/>
    <x v="0"/>
    <n v="0"/>
    <d v="1964-11-28T00:00:00"/>
    <x v="835"/>
    <s v="tier - 3"/>
    <s v="tier - 3"/>
    <s v="R1011"/>
    <x v="13"/>
  </r>
  <r>
    <s v="Id837"/>
    <s v="Marshall"/>
    <n v="52.75"/>
    <n v="6.02"/>
    <x v="0"/>
    <x v="0"/>
    <s v="No"/>
    <n v="1"/>
    <x v="1"/>
    <x v="0"/>
    <n v="0"/>
    <d v="1992-07-07T00:00:00"/>
    <x v="836"/>
    <s v="tier - 3"/>
    <s v="tier - 2"/>
    <s v="R1011"/>
    <x v="34"/>
  </r>
  <r>
    <s v="Id838"/>
    <s v="Cale"/>
    <n v="36.67"/>
    <n v="11.86"/>
    <x v="0"/>
    <x v="0"/>
    <s v="No"/>
    <n v="0"/>
    <x v="1"/>
    <x v="0"/>
    <n v="0"/>
    <d v="1974-09-24T00:00:00"/>
    <x v="837"/>
    <s v="tier - 3"/>
    <s v="tier - 3"/>
    <s v="R1021"/>
    <x v="20"/>
  </r>
  <r>
    <s v="Id839"/>
    <s v="Pittaway"/>
    <n v="38.06"/>
    <n v="8.25"/>
    <x v="0"/>
    <x v="0"/>
    <s v="No"/>
    <n v="0"/>
    <x v="1"/>
    <x v="0"/>
    <n v="0"/>
    <d v="1962-08-27T00:00:00"/>
    <x v="838"/>
    <s v="tier - 3"/>
    <s v="tier - 2"/>
    <s v="R1013"/>
    <x v="5"/>
  </r>
  <r>
    <s v="Id840"/>
    <s v="Bill"/>
    <n v="38"/>
    <n v="8.1300000000000008"/>
    <x v="0"/>
    <x v="0"/>
    <s v="No"/>
    <n v="0"/>
    <x v="1"/>
    <x v="0"/>
    <n v="2"/>
    <d v="1965-09-14T00:00:00"/>
    <x v="839"/>
    <s v="tier - 3"/>
    <s v="tier - 2"/>
    <s v="R1011"/>
    <x v="11"/>
  </r>
  <r>
    <s v="Id841"/>
    <s v="Antrim"/>
    <n v="35.1"/>
    <n v="10.1"/>
    <x v="0"/>
    <x v="0"/>
    <s v="No"/>
    <n v="0"/>
    <x v="1"/>
    <x v="0"/>
    <n v="0"/>
    <d v="1962-07-11T00:00:00"/>
    <x v="840"/>
    <s v="tier - 3"/>
    <s v="tier - 2"/>
    <s v="R1011"/>
    <x v="5"/>
  </r>
  <r>
    <s v="Id842"/>
    <s v="Doolittle-Crider"/>
    <n v="33.82"/>
    <n v="5.89"/>
    <x v="1"/>
    <x v="0"/>
    <s v="No"/>
    <n v="2"/>
    <x v="1"/>
    <x v="0"/>
    <n v="2"/>
    <d v="1966-12-17T00:00:00"/>
    <x v="841"/>
    <s v="tier - 3"/>
    <s v="tier - 1"/>
    <s v="R1012"/>
    <x v="25"/>
  </r>
  <r>
    <s v="Id843"/>
    <s v="Ruhlman"/>
    <n v="37.43"/>
    <n v="4.97"/>
    <x v="0"/>
    <x v="0"/>
    <s v="No"/>
    <n v="2"/>
    <x v="1"/>
    <x v="0"/>
    <n v="0"/>
    <d v="1972-09-05T00:00:00"/>
    <x v="842"/>
    <s v="tier - 3"/>
    <s v="tier - 1"/>
    <s v="R1011"/>
    <x v="29"/>
  </r>
  <r>
    <s v="Id844"/>
    <s v="Anderson"/>
    <n v="30.5"/>
    <n v="9.9"/>
    <x v="0"/>
    <x v="0"/>
    <s v="No"/>
    <n v="0"/>
    <x v="1"/>
    <x v="0"/>
    <n v="0"/>
    <d v="1962-07-22T00:00:00"/>
    <x v="843"/>
    <s v="tier - 3"/>
    <s v="tier - 1"/>
    <s v="R1011"/>
    <x v="5"/>
  </r>
  <r>
    <s v="Id845"/>
    <s v="Uchiyama"/>
    <n v="24.53"/>
    <n v="9.0500000000000007"/>
    <x v="0"/>
    <x v="0"/>
    <s v="No"/>
    <n v="0"/>
    <x v="1"/>
    <x v="2"/>
    <n v="0"/>
    <d v="1962-11-22T00:00:00"/>
    <x v="844"/>
    <s v="tier - 3"/>
    <s v="tier - 3"/>
    <s v="R1013"/>
    <x v="5"/>
  </r>
  <r>
    <s v="Id846"/>
    <s v="Desota"/>
    <n v="25.74"/>
    <n v="10.93"/>
    <x v="0"/>
    <x v="0"/>
    <s v="No"/>
    <n v="0"/>
    <x v="1"/>
    <x v="1"/>
    <n v="2"/>
    <d v="1965-10-04T00:00:00"/>
    <x v="845"/>
    <s v="tier - 3"/>
    <s v="tier - 1"/>
    <s v="R1013"/>
    <x v="11"/>
  </r>
  <r>
    <s v="Id847"/>
    <s v="Edmonds"/>
    <n v="34.08"/>
    <n v="7.58"/>
    <x v="1"/>
    <x v="0"/>
    <s v="No"/>
    <n v="2"/>
    <x v="1"/>
    <x v="0"/>
    <n v="0"/>
    <d v="1970-12-28T00:00:00"/>
    <x v="846"/>
    <s v="tier - 3"/>
    <s v="tier - 1"/>
    <s v="R1012"/>
    <x v="2"/>
  </r>
  <r>
    <s v="Id848"/>
    <s v="Otto"/>
    <n v="31.35"/>
    <n v="11"/>
    <x v="1"/>
    <x v="0"/>
    <s v="Yes"/>
    <n v="1"/>
    <x v="1"/>
    <x v="0"/>
    <n v="0"/>
    <d v="1963-08-19T00:00:00"/>
    <x v="847"/>
    <s v="tier - 3"/>
    <s v="tier - 1"/>
    <s v="R1012"/>
    <x v="8"/>
  </r>
  <r>
    <s v="Id849"/>
    <s v="Kurt"/>
    <n v="26.79"/>
    <n v="5.0599999999999996"/>
    <x v="0"/>
    <x v="0"/>
    <s v="No"/>
    <n v="1"/>
    <x v="1"/>
    <x v="1"/>
    <n v="1"/>
    <d v="1998-11-18T00:00:00"/>
    <x v="848"/>
    <s v="tier - 3"/>
    <s v="tier - 3"/>
    <s v="R1012"/>
    <x v="44"/>
  </r>
  <r>
    <s v="Id850"/>
    <s v="Duhaime"/>
    <n v="42.78"/>
    <n v="6.11"/>
    <x v="1"/>
    <x v="0"/>
    <s v="No"/>
    <n v="1"/>
    <x v="1"/>
    <x v="0"/>
    <n v="3"/>
    <d v="1988-08-11T00:00:00"/>
    <x v="849"/>
    <s v="tier - 3"/>
    <s v="tier - 1"/>
    <s v="R1023"/>
    <x v="24"/>
  </r>
  <r>
    <s v="Id851"/>
    <s v="Swann"/>
    <n v="46.75"/>
    <n v="6.66"/>
    <x v="1"/>
    <x v="0"/>
    <s v="No"/>
    <n v="2"/>
    <x v="1"/>
    <x v="0"/>
    <n v="5"/>
    <d v="1970-06-18T00:00:00"/>
    <x v="850"/>
    <s v="tier - 3"/>
    <s v="tier - 2"/>
    <s v="R1013"/>
    <x v="2"/>
  </r>
  <r>
    <s v="Id852"/>
    <s v="Burton"/>
    <n v="32.15"/>
    <n v="4.0199999999999996"/>
    <x v="1"/>
    <x v="0"/>
    <s v="Yes"/>
    <n v="1"/>
    <x v="1"/>
    <x v="0"/>
    <n v="0"/>
    <d v="1969-11-26T00:00:00"/>
    <x v="851"/>
    <s v="tier - 3"/>
    <s v="tier - 1"/>
    <s v="R1025"/>
    <x v="16"/>
  </r>
  <r>
    <s v="Id853"/>
    <s v="Ricardi"/>
    <n v="43.4"/>
    <n v="8.81"/>
    <x v="1"/>
    <x v="0"/>
    <s v="No"/>
    <n v="2"/>
    <x v="1"/>
    <x v="0"/>
    <n v="0"/>
    <d v="1961-11-28T00:00:00"/>
    <x v="852"/>
    <s v="tier - 3"/>
    <s v="tier - 1"/>
    <s v="R1011"/>
    <x v="12"/>
  </r>
  <r>
    <s v="Id854"/>
    <s v="Joslyn"/>
    <n v="31.57"/>
    <n v="7.92"/>
    <x v="1"/>
    <x v="0"/>
    <s v="No"/>
    <n v="2"/>
    <x v="1"/>
    <x v="0"/>
    <n v="0"/>
    <d v="1961-11-28T00:00:00"/>
    <x v="853"/>
    <s v="tier - 3"/>
    <s v="tier - 3"/>
    <s v="R1013"/>
    <x v="12"/>
  </r>
  <r>
    <s v="Id855"/>
    <s v="Bennie"/>
    <n v="24.32"/>
    <n v="7.48"/>
    <x v="0"/>
    <x v="0"/>
    <s v="No"/>
    <n v="0"/>
    <x v="1"/>
    <x v="2"/>
    <n v="0"/>
    <d v="1962-10-16T00:00:00"/>
    <x v="854"/>
    <s v="tier - 3"/>
    <s v="tier - 3"/>
    <s v="R1012"/>
    <x v="5"/>
  </r>
  <r>
    <s v="Id856"/>
    <s v="Kanyane"/>
    <n v="31.07"/>
    <n v="4.62"/>
    <x v="1"/>
    <x v="0"/>
    <s v="No"/>
    <n v="2"/>
    <x v="1"/>
    <x v="0"/>
    <n v="0"/>
    <d v="1966-07-12T00:00:00"/>
    <x v="855"/>
    <s v="tier - 3"/>
    <s v="tier - 2"/>
    <s v="R1012"/>
    <x v="25"/>
  </r>
  <r>
    <s v="Id857"/>
    <s v="McFadden"/>
    <n v="35.814999999999998"/>
    <n v="8.4700000000000006"/>
    <x v="0"/>
    <x v="0"/>
    <s v="No"/>
    <n v="0"/>
    <x v="1"/>
    <x v="0"/>
    <n v="3"/>
    <d v="1968-12-03T00:00:00"/>
    <x v="856"/>
    <s v="tier - 3"/>
    <s v="tier - 3"/>
    <s v="R1012"/>
    <x v="0"/>
  </r>
  <r>
    <s v="Id858"/>
    <s v="Connolly"/>
    <n v="40.81"/>
    <n v="10.58"/>
    <x v="1"/>
    <x v="0"/>
    <s v="No"/>
    <n v="0"/>
    <x v="1"/>
    <x v="0"/>
    <n v="3"/>
    <d v="1967-09-01T00:00:00"/>
    <x v="857"/>
    <s v="tier - 3"/>
    <s v="tier - 3"/>
    <s v="R1013"/>
    <x v="23"/>
  </r>
  <r>
    <s v="Id859"/>
    <s v="Merino"/>
    <n v="24.605"/>
    <n v="7.48"/>
    <x v="0"/>
    <x v="0"/>
    <s v="No"/>
    <n v="0"/>
    <x v="1"/>
    <x v="2"/>
    <n v="3"/>
    <d v="1968-11-12T00:00:00"/>
    <x v="858"/>
    <s v="tier - 3"/>
    <s v="tier - 3"/>
    <s v="R1012"/>
    <x v="0"/>
  </r>
  <r>
    <s v="Id860"/>
    <s v="Baird"/>
    <n v="21.47"/>
    <n v="7.82"/>
    <x v="0"/>
    <x v="0"/>
    <s v="No"/>
    <n v="0"/>
    <x v="1"/>
    <x v="2"/>
    <n v="3"/>
    <d v="1968-11-26T00:00:00"/>
    <x v="859"/>
    <s v="tier - 3"/>
    <s v="tier - 1"/>
    <s v="R1012"/>
    <x v="0"/>
  </r>
  <r>
    <s v="Id861"/>
    <s v="Locatelli"/>
    <n v="52.89"/>
    <n v="4.96"/>
    <x v="1"/>
    <x v="0"/>
    <s v="No"/>
    <n v="1"/>
    <x v="1"/>
    <x v="0"/>
    <n v="0"/>
    <d v="1995-08-09T00:00:00"/>
    <x v="860"/>
    <s v="tier - 3"/>
    <s v="tier - 3"/>
    <s v="R1012"/>
    <x v="40"/>
  </r>
  <r>
    <s v="Id862"/>
    <s v="Brake"/>
    <n v="32.965000000000003"/>
    <n v="6.15"/>
    <x v="1"/>
    <x v="0"/>
    <s v="No"/>
    <n v="1"/>
    <x v="1"/>
    <x v="0"/>
    <n v="0"/>
    <d v="1964-08-04T00:00:00"/>
    <x v="861"/>
    <s v="tier - 3"/>
    <s v="tier - 3"/>
    <s v="R1024"/>
    <x v="13"/>
  </r>
  <r>
    <s v="Id863"/>
    <s v="Jacobs"/>
    <n v="36.799999999999997"/>
    <n v="4.62"/>
    <x v="0"/>
    <x v="0"/>
    <s v="Yes"/>
    <n v="1"/>
    <x v="1"/>
    <x v="0"/>
    <n v="2"/>
    <d v="1979-07-14T00:00:00"/>
    <x v="862"/>
    <s v="tier - 3"/>
    <s v="tier - 1"/>
    <s v="R1022"/>
    <x v="19"/>
  </r>
  <r>
    <s v="Id864"/>
    <s v="Vaught"/>
    <n v="34.299999999999997"/>
    <n v="4.87"/>
    <x v="0"/>
    <x v="0"/>
    <s v="No"/>
    <n v="2"/>
    <x v="1"/>
    <x v="0"/>
    <n v="0"/>
    <d v="1972-08-21T00:00:00"/>
    <x v="863"/>
    <s v="tier - 3"/>
    <s v="tier - 2"/>
    <s v="R1021"/>
    <x v="29"/>
  </r>
  <r>
    <s v="Id865"/>
    <s v="Monteleone"/>
    <n v="35.244999999999997"/>
    <n v="4.63"/>
    <x v="0"/>
    <x v="0"/>
    <s v="No"/>
    <n v="0"/>
    <x v="1"/>
    <x v="0"/>
    <n v="0"/>
    <d v="1989-12-29T00:00:00"/>
    <x v="864"/>
    <s v="tier - 3"/>
    <s v="tier - 3"/>
    <s v="R1016"/>
    <x v="4"/>
  </r>
  <r>
    <s v="Id866"/>
    <s v="Verdugo"/>
    <n v="26.23"/>
    <n v="11.93"/>
    <x v="0"/>
    <x v="0"/>
    <s v="No"/>
    <n v="0"/>
    <x v="1"/>
    <x v="1"/>
    <n v="0"/>
    <d v="1962-09-26T00:00:00"/>
    <x v="865"/>
    <s v="tier - 3"/>
    <s v="tier - 2"/>
    <s v="R1024"/>
    <x v="5"/>
  </r>
  <r>
    <s v="Id867"/>
    <s v="Sellers"/>
    <n v="36.1"/>
    <n v="5.65"/>
    <x v="1"/>
    <x v="0"/>
    <s v="No"/>
    <n v="2"/>
    <x v="1"/>
    <x v="0"/>
    <n v="3"/>
    <d v="1966-12-29T00:00:00"/>
    <x v="866"/>
    <s v="tier - 3"/>
    <s v="tier - 3"/>
    <s v="R1011"/>
    <x v="25"/>
  </r>
  <r>
    <s v="Id868"/>
    <s v="Bowman"/>
    <n v="37.1"/>
    <n v="11.21"/>
    <x v="1"/>
    <x v="0"/>
    <s v="Yes"/>
    <n v="1"/>
    <x v="1"/>
    <x v="0"/>
    <n v="1"/>
    <d v="1963-09-22T00:00:00"/>
    <x v="867"/>
    <s v="tier - 3"/>
    <s v="tier - 3"/>
    <s v="R1011"/>
    <x v="8"/>
  </r>
  <r>
    <s v="Id869"/>
    <s v="Marley"/>
    <n v="27.5"/>
    <n v="10.62"/>
    <x v="1"/>
    <x v="0"/>
    <s v="Yes"/>
    <n v="1"/>
    <x v="1"/>
    <x v="1"/>
    <n v="1"/>
    <d v="1963-08-02T00:00:00"/>
    <x v="868"/>
    <s v="tier - 3"/>
    <s v="tier - 2"/>
    <s v="R1011"/>
    <x v="8"/>
  </r>
  <r>
    <s v="Id870"/>
    <s v="Grey"/>
    <n v="24.7"/>
    <n v="10.7"/>
    <x v="1"/>
    <x v="0"/>
    <s v="Yes"/>
    <n v="1"/>
    <x v="1"/>
    <x v="2"/>
    <n v="0"/>
    <d v="1963-08-29T00:00:00"/>
    <x v="869"/>
    <s v="tier - 3"/>
    <s v="tier - 3"/>
    <s v="R1017"/>
    <x v="8"/>
  </r>
  <r>
    <s v="Id871"/>
    <s v="O'Rourke"/>
    <n v="26.78"/>
    <n v="10.02"/>
    <x v="1"/>
    <x v="0"/>
    <s v="Yes"/>
    <n v="1"/>
    <x v="1"/>
    <x v="1"/>
    <n v="0"/>
    <d v="1963-10-28T00:00:00"/>
    <x v="870"/>
    <s v="tier - 3"/>
    <s v="tier - 1"/>
    <s v="R1025"/>
    <x v="8"/>
  </r>
  <r>
    <s v="Id872"/>
    <s v="Fatehali"/>
    <n v="45.8"/>
    <n v="4.8499999999999996"/>
    <x v="0"/>
    <x v="0"/>
    <s v="No"/>
    <n v="0"/>
    <x v="1"/>
    <x v="0"/>
    <n v="3"/>
    <d v="1990-10-29T00:00:00"/>
    <x v="871"/>
    <s v="tier - 3"/>
    <s v="tier - 1"/>
    <s v="R1011"/>
    <x v="3"/>
  </r>
  <r>
    <s v="Id873"/>
    <s v="Piza-Taylor"/>
    <n v="29"/>
    <n v="4.3899999999999997"/>
    <x v="1"/>
    <x v="0"/>
    <s v="No"/>
    <n v="2"/>
    <x v="1"/>
    <x v="1"/>
    <n v="0"/>
    <d v="1966-11-16T00:00:00"/>
    <x v="872"/>
    <s v="tier - 3"/>
    <s v="tier - 1"/>
    <s v="R1025"/>
    <x v="25"/>
  </r>
  <r>
    <s v="Id874"/>
    <s v="Cavanaugh"/>
    <n v="33.534999999999997"/>
    <n v="8.24"/>
    <x v="1"/>
    <x v="0"/>
    <s v="No"/>
    <n v="0"/>
    <x v="1"/>
    <x v="0"/>
    <n v="2"/>
    <d v="1967-08-28T00:00:00"/>
    <x v="873"/>
    <s v="tier - 3"/>
    <s v="tier - 2"/>
    <s v="R1012"/>
    <x v="23"/>
  </r>
  <r>
    <s v="Id875"/>
    <s v="Amako"/>
    <n v="32.774999999999999"/>
    <n v="9.77"/>
    <x v="1"/>
    <x v="0"/>
    <s v="No"/>
    <n v="0"/>
    <x v="1"/>
    <x v="0"/>
    <n v="2"/>
    <d v="1967-12-30T00:00:00"/>
    <x v="874"/>
    <s v="tier - 3"/>
    <s v="tier - 1"/>
    <s v="R1012"/>
    <x v="23"/>
  </r>
  <r>
    <s v="Id876"/>
    <s v="Musa"/>
    <n v="37.51"/>
    <n v="5.5"/>
    <x v="1"/>
    <x v="0"/>
    <s v="No"/>
    <n v="2"/>
    <x v="1"/>
    <x v="0"/>
    <n v="2"/>
    <d v="1966-12-06T00:00:00"/>
    <x v="875"/>
    <s v="tier - 3"/>
    <s v="tier - 3"/>
    <s v="R1013"/>
    <x v="25"/>
  </r>
  <r>
    <s v="Id877"/>
    <s v="Phillippi"/>
    <n v="39.86"/>
    <n v="11.84"/>
    <x v="1"/>
    <x v="0"/>
    <s v="No"/>
    <n v="1"/>
    <x v="1"/>
    <x v="0"/>
    <n v="3"/>
    <d v="1986-08-13T00:00:00"/>
    <x v="876"/>
    <s v="tier - 3"/>
    <s v="tier - 2"/>
    <s v="R1026"/>
    <x v="27"/>
  </r>
  <r>
    <s v="Id878"/>
    <s v="Hoskins"/>
    <n v="42.13"/>
    <n v="4.66"/>
    <x v="0"/>
    <x v="0"/>
    <s v="No"/>
    <n v="0"/>
    <x v="1"/>
    <x v="0"/>
    <n v="3"/>
    <d v="1989-11-23T00:00:00"/>
    <x v="877"/>
    <s v="tier - 3"/>
    <s v="tier - 3"/>
    <s v="R1026"/>
    <x v="4"/>
  </r>
  <r>
    <s v="Id879"/>
    <s v="Imbalzano Zegar"/>
    <n v="35.99"/>
    <n v="11.11"/>
    <x v="0"/>
    <x v="0"/>
    <s v="No"/>
    <n v="0"/>
    <x v="1"/>
    <x v="0"/>
    <n v="0"/>
    <d v="1974-06-23T00:00:00"/>
    <x v="878"/>
    <s v="tier - 3"/>
    <s v="tier - 1"/>
    <s v="R1012"/>
    <x v="20"/>
  </r>
  <r>
    <s v="Id880"/>
    <s v="Triedman"/>
    <n v="35.200000000000003"/>
    <n v="7.72"/>
    <x v="1"/>
    <x v="0"/>
    <s v="Yes"/>
    <n v="1"/>
    <x v="1"/>
    <x v="0"/>
    <n v="0"/>
    <d v="1963-07-17T00:00:00"/>
    <x v="879"/>
    <s v="tier - 3"/>
    <s v="tier - 1"/>
    <s v="R1013"/>
    <x v="8"/>
  </r>
  <r>
    <s v="Id881"/>
    <s v="Lovuolo"/>
    <n v="29.91"/>
    <n v="5.55"/>
    <x v="1"/>
    <x v="0"/>
    <s v="No"/>
    <n v="2"/>
    <x v="1"/>
    <x v="1"/>
    <n v="0"/>
    <d v="1966-07-29T00:00:00"/>
    <x v="880"/>
    <s v="tier - 3"/>
    <s v="tier - 3"/>
    <s v="R1012"/>
    <x v="25"/>
  </r>
  <r>
    <s v="Id882"/>
    <s v="Chung"/>
    <n v="36.479999999999997"/>
    <n v="5.05"/>
    <x v="1"/>
    <x v="0"/>
    <s v="No"/>
    <n v="1"/>
    <x v="1"/>
    <x v="0"/>
    <n v="0"/>
    <d v="1964-10-15T00:00:00"/>
    <x v="881"/>
    <s v="tier - 3"/>
    <s v="tier - 3"/>
    <s v="R1012"/>
    <x v="13"/>
  </r>
  <r>
    <s v="Id883"/>
    <s v="Newsom"/>
    <n v="27.5"/>
    <n v="8.69"/>
    <x v="1"/>
    <x v="0"/>
    <s v="Yes"/>
    <n v="1"/>
    <x v="1"/>
    <x v="1"/>
    <n v="0"/>
    <d v="1963-07-19T00:00:00"/>
    <x v="882"/>
    <s v="tier - 3"/>
    <s v="tier - 1"/>
    <s v="R1011"/>
    <x v="8"/>
  </r>
  <r>
    <s v="Id884"/>
    <s v="Harrington"/>
    <n v="33.44"/>
    <n v="5.9"/>
    <x v="1"/>
    <x v="0"/>
    <s v="No"/>
    <n v="1"/>
    <x v="1"/>
    <x v="0"/>
    <n v="0"/>
    <d v="1964-06-24T00:00:00"/>
    <x v="883"/>
    <s v="tier - 3"/>
    <s v="tier - 3"/>
    <s v="R1012"/>
    <x v="13"/>
  </r>
  <r>
    <s v="Id885"/>
    <s v="Hoffman"/>
    <n v="28.215"/>
    <n v="6.29"/>
    <x v="1"/>
    <x v="0"/>
    <s v="No"/>
    <n v="1"/>
    <x v="1"/>
    <x v="1"/>
    <n v="0"/>
    <d v="1964-07-02T00:00:00"/>
    <x v="884"/>
    <s v="tier - 3"/>
    <s v="tier - 1"/>
    <s v="R1012"/>
    <x v="13"/>
  </r>
  <r>
    <s v="Id886"/>
    <s v="Van Vugt"/>
    <n v="27.17"/>
    <n v="5.84"/>
    <x v="1"/>
    <x v="0"/>
    <s v="No"/>
    <n v="1"/>
    <x v="1"/>
    <x v="1"/>
    <n v="0"/>
    <d v="1964-07-20T00:00:00"/>
    <x v="885"/>
    <s v="tier - 3"/>
    <s v="tier - 2"/>
    <s v="R1012"/>
    <x v="13"/>
  </r>
  <r>
    <s v="Id887"/>
    <s v="Feehley"/>
    <n v="35.380000000000003"/>
    <n v="6.12"/>
    <x v="0"/>
    <x v="0"/>
    <s v="No"/>
    <n v="0"/>
    <x v="1"/>
    <x v="0"/>
    <n v="2"/>
    <d v="1977-08-14T00:00:00"/>
    <x v="886"/>
    <s v="tier - 3"/>
    <s v="tier - 1"/>
    <s v="R1012"/>
    <x v="1"/>
  </r>
  <r>
    <s v="Id888"/>
    <s v="Ashworth"/>
    <n v="43.48"/>
    <n v="6.24"/>
    <x v="0"/>
    <x v="0"/>
    <s v="No"/>
    <n v="0"/>
    <x v="1"/>
    <x v="0"/>
    <n v="3"/>
    <d v="1991-08-29T00:00:00"/>
    <x v="887"/>
    <s v="tier - 3"/>
    <s v="tier - 3"/>
    <s v="R1026"/>
    <x v="42"/>
  </r>
  <r>
    <s v="Id889"/>
    <s v="Hansen"/>
    <n v="41.73"/>
    <n v="6.25"/>
    <x v="0"/>
    <x v="0"/>
    <s v="No"/>
    <n v="1"/>
    <x v="1"/>
    <x v="0"/>
    <n v="3"/>
    <d v="1987-10-05T00:00:00"/>
    <x v="888"/>
    <s v="tier - 3"/>
    <s v="tier - 3"/>
    <s v="R1012"/>
    <x v="38"/>
  </r>
  <r>
    <s v="Id890"/>
    <s v="Czyz"/>
    <n v="28.9"/>
    <n v="11.96"/>
    <x v="0"/>
    <x v="0"/>
    <s v="No"/>
    <n v="0"/>
    <x v="1"/>
    <x v="1"/>
    <n v="0"/>
    <d v="1962-09-15T00:00:00"/>
    <x v="889"/>
    <s v="tier - 3"/>
    <s v="tier - 3"/>
    <s v="R1011"/>
    <x v="5"/>
  </r>
  <r>
    <s v="Id891"/>
    <s v="Bauder"/>
    <n v="25.74"/>
    <n v="7.69"/>
    <x v="0"/>
    <x v="0"/>
    <s v="No"/>
    <n v="0"/>
    <x v="1"/>
    <x v="1"/>
    <n v="0"/>
    <d v="1962-11-04T00:00:00"/>
    <x v="890"/>
    <s v="tier - 3"/>
    <s v="tier - 2"/>
    <s v="R1013"/>
    <x v="5"/>
  </r>
  <r>
    <s v="Id892"/>
    <s v="Mendoza"/>
    <n v="36.06"/>
    <n v="8.83"/>
    <x v="0"/>
    <x v="0"/>
    <s v="No"/>
    <n v="0"/>
    <x v="1"/>
    <x v="0"/>
    <n v="0"/>
    <d v="1974-09-16T00:00:00"/>
    <x v="891"/>
    <s v="tier - 3"/>
    <s v="tier - 3"/>
    <s v="R1012"/>
    <x v="20"/>
  </r>
  <r>
    <s v="Id893"/>
    <s v="Glass"/>
    <n v="43.28"/>
    <n v="4.41"/>
    <x v="0"/>
    <x v="0"/>
    <s v="No"/>
    <n v="0"/>
    <x v="1"/>
    <x v="0"/>
    <n v="3"/>
    <d v="1991-11-06T00:00:00"/>
    <x v="892"/>
    <s v="tier - 3"/>
    <s v="tier - 3"/>
    <s v="R1026"/>
    <x v="42"/>
  </r>
  <r>
    <s v="Id894"/>
    <s v="Butcher"/>
    <n v="28.785"/>
    <n v="9.1"/>
    <x v="1"/>
    <x v="0"/>
    <s v="Yes"/>
    <n v="1"/>
    <x v="1"/>
    <x v="1"/>
    <n v="0"/>
    <d v="1963-06-04T00:00:00"/>
    <x v="893"/>
    <s v="tier - 3"/>
    <s v="tier - 1"/>
    <s v="R1012"/>
    <x v="5"/>
  </r>
  <r>
    <s v="Id895"/>
    <s v="Traiser"/>
    <n v="25.46"/>
    <n v="11.52"/>
    <x v="1"/>
    <x v="0"/>
    <s v="Yes"/>
    <n v="1"/>
    <x v="1"/>
    <x v="1"/>
    <n v="0"/>
    <d v="1963-07-20T00:00:00"/>
    <x v="894"/>
    <s v="tier - 3"/>
    <s v="tier - 1"/>
    <s v="R1012"/>
    <x v="8"/>
  </r>
  <r>
    <s v="Id896"/>
    <s v="Mudy-Mader"/>
    <n v="30.8"/>
    <n v="10.95"/>
    <x v="0"/>
    <x v="0"/>
    <s v="No"/>
    <n v="0"/>
    <x v="1"/>
    <x v="0"/>
    <n v="3"/>
    <d v="1968-10-25T00:00:00"/>
    <x v="895"/>
    <s v="tier - 3"/>
    <s v="tier - 3"/>
    <s v="R1011"/>
    <x v="0"/>
  </r>
  <r>
    <s v="Id897"/>
    <s v="Rogers"/>
    <n v="28.88"/>
    <n v="11.5"/>
    <x v="0"/>
    <x v="0"/>
    <s v="No"/>
    <n v="0"/>
    <x v="1"/>
    <x v="1"/>
    <n v="2"/>
    <d v="1968-12-09T00:00:00"/>
    <x v="896"/>
    <s v="tier - 3"/>
    <s v="tier - 1"/>
    <s v="R1024"/>
    <x v="0"/>
  </r>
  <r>
    <s v="Id898"/>
    <s v="Woo"/>
    <n v="23"/>
    <n v="9.8800000000000008"/>
    <x v="0"/>
    <x v="0"/>
    <s v="No"/>
    <n v="0"/>
    <x v="1"/>
    <x v="2"/>
    <n v="3"/>
    <d v="1968-06-21T00:00:00"/>
    <x v="897"/>
    <s v="tier - 3"/>
    <s v="tier - 3"/>
    <s v="R1011"/>
    <x v="0"/>
  </r>
  <r>
    <s v="Id899"/>
    <s v="Walsh"/>
    <n v="38.25"/>
    <n v="6.2"/>
    <x v="0"/>
    <x v="0"/>
    <s v="No"/>
    <n v="1"/>
    <x v="1"/>
    <x v="0"/>
    <n v="3"/>
    <d v="1984-09-02T00:00:00"/>
    <x v="898"/>
    <s v="tier - 3"/>
    <s v="tier - 2"/>
    <s v="R1022"/>
    <x v="32"/>
  </r>
  <r>
    <s v="Id900"/>
    <s v="White"/>
    <n v="39.25"/>
    <n v="8.41"/>
    <x v="1"/>
    <x v="0"/>
    <s v="No"/>
    <n v="1"/>
    <x v="1"/>
    <x v="0"/>
    <n v="3"/>
    <d v="1986-09-07T00:00:00"/>
    <x v="899"/>
    <s v="tier - 3"/>
    <s v="tier - 2"/>
    <s v="R1026"/>
    <x v="27"/>
  </r>
  <r>
    <s v="Id901"/>
    <s v="Sheppard"/>
    <n v="26.6"/>
    <n v="5.07"/>
    <x v="1"/>
    <x v="0"/>
    <s v="No"/>
    <n v="2"/>
    <x v="1"/>
    <x v="1"/>
    <n v="1"/>
    <d v="1966-11-24T00:00:00"/>
    <x v="900"/>
    <s v="tier - 3"/>
    <s v="tier - 1"/>
    <s v="R1012"/>
    <x v="25"/>
  </r>
  <r>
    <s v="Id902"/>
    <s v="Doran"/>
    <n v="35.700000000000003"/>
    <n v="4.0599999999999996"/>
    <x v="0"/>
    <x v="0"/>
    <s v="Yes"/>
    <n v="1"/>
    <x v="1"/>
    <x v="0"/>
    <n v="2"/>
    <d v="1979-10-16T00:00:00"/>
    <x v="901"/>
    <s v="tier - 3"/>
    <s v="tier - 3"/>
    <s v="R1021"/>
    <x v="19"/>
  </r>
  <r>
    <s v="Id903"/>
    <s v="Labrosse"/>
    <n v="20.100000000000001"/>
    <n v="10.52"/>
    <x v="0"/>
    <x v="0"/>
    <s v="No"/>
    <n v="0"/>
    <x v="1"/>
    <x v="2"/>
    <n v="1"/>
    <d v="1965-10-29T00:00:00"/>
    <x v="902"/>
    <s v="tier - 3"/>
    <s v="tier - 1"/>
    <s v="R1011"/>
    <x v="11"/>
  </r>
  <r>
    <s v="Id904"/>
    <s v="Thomas"/>
    <n v="22.23"/>
    <n v="9.65"/>
    <x v="0"/>
    <x v="0"/>
    <s v="No"/>
    <n v="0"/>
    <x v="1"/>
    <x v="2"/>
    <n v="0"/>
    <d v="1965-06-09T00:00:00"/>
    <x v="903"/>
    <s v="tier - 3"/>
    <s v="tier - 2"/>
    <s v="R1024"/>
    <x v="11"/>
  </r>
  <r>
    <s v="Id905"/>
    <s v="Lesniak"/>
    <n v="36.47"/>
    <n v="6.21"/>
    <x v="0"/>
    <x v="0"/>
    <s v="No"/>
    <n v="0"/>
    <x v="1"/>
    <x v="0"/>
    <n v="3"/>
    <d v="1982-10-17T00:00:00"/>
    <x v="904"/>
    <s v="tier - 3"/>
    <s v="tier - 3"/>
    <s v="R1021"/>
    <x v="37"/>
  </r>
  <r>
    <s v="Id906"/>
    <s v="Prowse"/>
    <n v="49.64"/>
    <n v="4.76"/>
    <x v="0"/>
    <x v="0"/>
    <s v="Yes"/>
    <n v="1"/>
    <x v="1"/>
    <x v="0"/>
    <n v="0"/>
    <d v="1993-12-12T00:00:00"/>
    <x v="905"/>
    <s v="tier - 3"/>
    <s v="tier - 2"/>
    <s v="R1012"/>
    <x v="21"/>
  </r>
  <r>
    <s v="Id907"/>
    <s v="Seigel"/>
    <n v="36.799999999999997"/>
    <n v="5.73"/>
    <x v="1"/>
    <x v="0"/>
    <s v="Yes"/>
    <n v="1"/>
    <x v="1"/>
    <x v="0"/>
    <n v="3"/>
    <d v="1983-07-04T00:00:00"/>
    <x v="906"/>
    <s v="tier - 3"/>
    <s v="tier - 2"/>
    <s v="R1026"/>
    <x v="33"/>
  </r>
  <r>
    <s v="Id908"/>
    <s v="Blas"/>
    <n v="33.880000000000003"/>
    <n v="10.78"/>
    <x v="1"/>
    <x v="0"/>
    <s v="No"/>
    <n v="0"/>
    <x v="1"/>
    <x v="0"/>
    <n v="3"/>
    <d v="1967-12-22T00:00:00"/>
    <x v="907"/>
    <s v="tier - 3"/>
    <s v="tier - 3"/>
    <s v="R1013"/>
    <x v="23"/>
  </r>
  <r>
    <s v="Id909"/>
    <s v="Simpson"/>
    <n v="32.01"/>
    <n v="5.08"/>
    <x v="1"/>
    <x v="0"/>
    <s v="No"/>
    <n v="1"/>
    <x v="1"/>
    <x v="0"/>
    <n v="1"/>
    <d v="1964-09-29T00:00:00"/>
    <x v="908"/>
    <s v="tier - 3"/>
    <s v="tier - 2"/>
    <s v="R1013"/>
    <x v="13"/>
  </r>
  <r>
    <s v="Id910"/>
    <s v="Gierman"/>
    <n v="33.630000000000003"/>
    <n v="11.39"/>
    <x v="0"/>
    <x v="0"/>
    <s v="No"/>
    <n v="0"/>
    <x v="1"/>
    <x v="0"/>
    <n v="1"/>
    <d v="1965-11-01T00:00:00"/>
    <x v="909"/>
    <s v="tier - 3"/>
    <s v="tier - 2"/>
    <s v="R1012"/>
    <x v="11"/>
  </r>
  <r>
    <s v="Id911"/>
    <s v="Jeuland"/>
    <n v="34.865000000000002"/>
    <n v="5.35"/>
    <x v="1"/>
    <x v="0"/>
    <s v="No"/>
    <n v="1"/>
    <x v="1"/>
    <x v="0"/>
    <n v="0"/>
    <d v="1964-12-25T00:00:00"/>
    <x v="910"/>
    <s v="tier - 3"/>
    <s v="tier - 2"/>
    <s v="R1016"/>
    <x v="13"/>
  </r>
  <r>
    <s v="Id912"/>
    <s v="Chorney"/>
    <n v="43.11"/>
    <n v="5.6"/>
    <x v="0"/>
    <x v="0"/>
    <s v="No"/>
    <n v="0"/>
    <x v="1"/>
    <x v="0"/>
    <n v="3"/>
    <d v="1991-10-19T00:00:00"/>
    <x v="911"/>
    <s v="tier - 3"/>
    <s v="tier - 1"/>
    <s v="R1023"/>
    <x v="42"/>
  </r>
  <r>
    <s v="Id913"/>
    <s v="Rook"/>
    <n v="30.305"/>
    <n v="4.2699999999999996"/>
    <x v="1"/>
    <x v="0"/>
    <s v="No"/>
    <n v="1"/>
    <x v="1"/>
    <x v="0"/>
    <n v="0"/>
    <d v="1964-08-02T00:00:00"/>
    <x v="912"/>
    <s v="tier - 3"/>
    <s v="tier - 3"/>
    <s v="R1019"/>
    <x v="13"/>
  </r>
  <r>
    <s v="Id914"/>
    <s v="Wright"/>
    <n v="25.175000000000001"/>
    <n v="5.57"/>
    <x v="1"/>
    <x v="0"/>
    <s v="No"/>
    <n v="1"/>
    <x v="1"/>
    <x v="1"/>
    <n v="0"/>
    <d v="1964-12-20T00:00:00"/>
    <x v="913"/>
    <s v="tier - 3"/>
    <s v="tier - 1"/>
    <s v="R1019"/>
    <x v="13"/>
  </r>
  <r>
    <s v="Id915"/>
    <s v="Chin"/>
    <n v="26.8"/>
    <n v="5.68"/>
    <x v="1"/>
    <x v="0"/>
    <s v="No"/>
    <n v="1"/>
    <x v="1"/>
    <x v="1"/>
    <n v="0"/>
    <d v="1964-11-19T00:00:00"/>
    <x v="914"/>
    <s v="tier - 3"/>
    <s v="tier - 1"/>
    <s v="R1021"/>
    <x v="13"/>
  </r>
  <r>
    <s v="Id916"/>
    <s v="White"/>
    <n v="21.78"/>
    <n v="5.3"/>
    <x v="0"/>
    <x v="1"/>
    <s v="No"/>
    <n v="1"/>
    <x v="1"/>
    <x v="2"/>
    <n v="2"/>
    <d v="2004-06-02T00:00:00"/>
    <x v="915"/>
    <s v="tier - 3"/>
    <s v="tier - 3"/>
    <s v="R1013"/>
    <x v="39"/>
  </r>
  <r>
    <s v="Id917"/>
    <s v="Savage"/>
    <n v="30.14"/>
    <n v="9.4499999999999993"/>
    <x v="1"/>
    <x v="0"/>
    <s v="No"/>
    <n v="0"/>
    <x v="1"/>
    <x v="0"/>
    <n v="2"/>
    <d v="1967-10-29T00:00:00"/>
    <x v="916"/>
    <s v="tier - 3"/>
    <s v="tier - 1"/>
    <s v="R1013"/>
    <x v="23"/>
  </r>
  <r>
    <s v="Id918"/>
    <s v="Hitchings"/>
    <n v="29.7"/>
    <n v="6.79"/>
    <x v="1"/>
    <x v="0"/>
    <s v="No"/>
    <n v="0"/>
    <x v="1"/>
    <x v="1"/>
    <n v="2"/>
    <d v="1967-07-14T00:00:00"/>
    <x v="917"/>
    <s v="tier - 3"/>
    <s v="tier - 2"/>
    <s v="R1011"/>
    <x v="23"/>
  </r>
  <r>
    <s v="Id919"/>
    <s v="Truitt"/>
    <n v="32.395000000000003"/>
    <n v="11.1"/>
    <x v="1"/>
    <x v="0"/>
    <s v="No"/>
    <n v="0"/>
    <x v="1"/>
    <x v="0"/>
    <n v="1"/>
    <d v="1967-08-24T00:00:00"/>
    <x v="918"/>
    <s v="tier - 3"/>
    <s v="tier - 3"/>
    <s v="R1024"/>
    <x v="23"/>
  </r>
  <r>
    <s v="Id920"/>
    <s v="Chang"/>
    <n v="36.64"/>
    <n v="7.26"/>
    <x v="0"/>
    <x v="0"/>
    <s v="No"/>
    <n v="0"/>
    <x v="1"/>
    <x v="0"/>
    <n v="0"/>
    <d v="1974-07-07T00:00:00"/>
    <x v="919"/>
    <s v="tier - 3"/>
    <s v="tier - 3"/>
    <s v="R1011"/>
    <x v="20"/>
  </r>
  <r>
    <s v="Id921"/>
    <s v="Frey"/>
    <n v="39.049999999999997"/>
    <n v="5.27"/>
    <x v="1"/>
    <x v="0"/>
    <s v="No"/>
    <n v="1"/>
    <x v="1"/>
    <x v="0"/>
    <n v="0"/>
    <d v="1964-09-29T00:00:00"/>
    <x v="920"/>
    <s v="tier - 3"/>
    <s v="tier - 2"/>
    <s v="R1013"/>
    <x v="13"/>
  </r>
  <r>
    <s v="Id922"/>
    <s v="Krishna"/>
    <n v="33.1"/>
    <n v="5.46"/>
    <x v="1"/>
    <x v="0"/>
    <s v="No"/>
    <n v="1"/>
    <x v="1"/>
    <x v="0"/>
    <n v="0"/>
    <d v="1964-06-27T00:00:00"/>
    <x v="921"/>
    <s v="tier - 3"/>
    <s v="tier - 2"/>
    <s v="R1011"/>
    <x v="13"/>
  </r>
  <r>
    <s v="Id923"/>
    <s v="Maher"/>
    <n v="31.824999999999999"/>
    <n v="8.1300000000000008"/>
    <x v="0"/>
    <x v="0"/>
    <s v="No"/>
    <n v="0"/>
    <x v="1"/>
    <x v="0"/>
    <n v="0"/>
    <d v="1965-11-10T00:00:00"/>
    <x v="922"/>
    <s v="tier - 3"/>
    <s v="tier - 3"/>
    <s v="R1012"/>
    <x v="11"/>
  </r>
  <r>
    <s v="Id924"/>
    <s v="Boivin"/>
    <n v="29"/>
    <n v="4.25"/>
    <x v="1"/>
    <x v="0"/>
    <s v="No"/>
    <n v="1"/>
    <x v="1"/>
    <x v="1"/>
    <n v="0"/>
    <d v="1964-07-11T00:00:00"/>
    <x v="923"/>
    <s v="tier - 3"/>
    <s v="tier - 2"/>
    <s v="R1011"/>
    <x v="13"/>
  </r>
  <r>
    <s v="Id925"/>
    <s v="McAlister"/>
    <n v="30.495000000000001"/>
    <n v="8.68"/>
    <x v="0"/>
    <x v="0"/>
    <s v="No"/>
    <n v="0"/>
    <x v="1"/>
    <x v="0"/>
    <n v="0"/>
    <d v="1965-09-25T00:00:00"/>
    <x v="924"/>
    <s v="tier - 3"/>
    <s v="tier - 2"/>
    <s v="R1012"/>
    <x v="11"/>
  </r>
  <r>
    <s v="Id926"/>
    <s v="Akhmedova"/>
    <n v="25.2"/>
    <n v="6.25"/>
    <x v="1"/>
    <x v="0"/>
    <s v="No"/>
    <n v="1"/>
    <x v="1"/>
    <x v="1"/>
    <n v="0"/>
    <d v="1964-09-11T00:00:00"/>
    <x v="925"/>
    <s v="tier - 3"/>
    <s v="tier - 3"/>
    <s v="R1011"/>
    <x v="13"/>
  </r>
  <r>
    <s v="Id927"/>
    <s v="Tucker"/>
    <n v="22.77"/>
    <n v="4.47"/>
    <x v="1"/>
    <x v="0"/>
    <s v="No"/>
    <n v="1"/>
    <x v="1"/>
    <x v="2"/>
    <n v="0"/>
    <d v="1964-06-27T00:00:00"/>
    <x v="926"/>
    <s v="tier - 3"/>
    <s v="tier - 3"/>
    <s v="R1013"/>
    <x v="13"/>
  </r>
  <r>
    <s v="Id928"/>
    <s v="Gramelspacher"/>
    <n v="23.18"/>
    <n v="8.31"/>
    <x v="0"/>
    <x v="0"/>
    <s v="No"/>
    <n v="0"/>
    <x v="1"/>
    <x v="2"/>
    <n v="0"/>
    <d v="1965-10-03T00:00:00"/>
    <x v="927"/>
    <s v="tier - 3"/>
    <s v="tier - 1"/>
    <s v="R1012"/>
    <x v="11"/>
  </r>
  <r>
    <s v="Id929"/>
    <s v="Goldsmith"/>
    <n v="35.409999999999997"/>
    <n v="5.68"/>
    <x v="0"/>
    <x v="0"/>
    <s v="No"/>
    <n v="0"/>
    <x v="1"/>
    <x v="0"/>
    <n v="3"/>
    <d v="1982-11-20T00:00:00"/>
    <x v="928"/>
    <s v="tier - 3"/>
    <s v="tier - 3"/>
    <s v="R1026"/>
    <x v="37"/>
  </r>
  <r>
    <s v="Id930"/>
    <s v="Tranter"/>
    <n v="32.11"/>
    <n v="4.75"/>
    <x v="1"/>
    <x v="0"/>
    <s v="No"/>
    <n v="2"/>
    <x v="1"/>
    <x v="0"/>
    <n v="1"/>
    <d v="1966-07-25T00:00:00"/>
    <x v="929"/>
    <s v="tier - 3"/>
    <s v="tier - 3"/>
    <s v="R1016"/>
    <x v="25"/>
  </r>
  <r>
    <s v="Id931"/>
    <s v="Tu"/>
    <n v="34.479999999999997"/>
    <n v="6.31"/>
    <x v="0"/>
    <x v="0"/>
    <s v="Yes"/>
    <n v="1"/>
    <x v="1"/>
    <x v="0"/>
    <n v="2"/>
    <d v="1979-11-06T00:00:00"/>
    <x v="930"/>
    <s v="tier - 3"/>
    <s v="tier - 1"/>
    <s v="R1026"/>
    <x v="19"/>
  </r>
  <r>
    <s v="Id932"/>
    <s v="Kaczka"/>
    <n v="34.39"/>
    <n v="6.28"/>
    <x v="1"/>
    <x v="0"/>
    <s v="No"/>
    <n v="1"/>
    <x v="1"/>
    <x v="0"/>
    <n v="0"/>
    <d v="1964-12-02T00:00:00"/>
    <x v="931"/>
    <s v="tier - 3"/>
    <s v="tier - 1"/>
    <s v="R1012"/>
    <x v="13"/>
  </r>
  <r>
    <s v="Id933"/>
    <s v="Hunter"/>
    <n v="26.4"/>
    <n v="9.2899999999999991"/>
    <x v="1"/>
    <x v="0"/>
    <s v="Yes"/>
    <n v="1"/>
    <x v="1"/>
    <x v="1"/>
    <n v="0"/>
    <d v="1963-06-09T00:00:00"/>
    <x v="932"/>
    <s v="tier - 3"/>
    <s v="tier - 3"/>
    <s v="R1013"/>
    <x v="8"/>
  </r>
  <r>
    <s v="Id934"/>
    <s v="Moran"/>
    <n v="28.1"/>
    <n v="5.79"/>
    <x v="1"/>
    <x v="0"/>
    <s v="Yes"/>
    <n v="1"/>
    <x v="1"/>
    <x v="1"/>
    <n v="3"/>
    <d v="1969-11-12T00:00:00"/>
    <x v="933"/>
    <s v="tier - 3"/>
    <s v="tier - 1"/>
    <s v="R1011"/>
    <x v="16"/>
  </r>
  <r>
    <s v="Id935"/>
    <s v="Ashby"/>
    <n v="27"/>
    <n v="4.54"/>
    <x v="1"/>
    <x v="0"/>
    <s v="No"/>
    <n v="1"/>
    <x v="1"/>
    <x v="1"/>
    <n v="2"/>
    <d v="1988-09-05T00:00:00"/>
    <x v="934"/>
    <s v="tier - 3"/>
    <s v="tier - 1"/>
    <s v="R1011"/>
    <x v="24"/>
  </r>
  <r>
    <s v="Id936"/>
    <s v="Ausen"/>
    <n v="28.594999999999999"/>
    <n v="4.68"/>
    <x v="1"/>
    <x v="0"/>
    <s v="No"/>
    <n v="1"/>
    <x v="1"/>
    <x v="1"/>
    <n v="0"/>
    <d v="1964-11-09T00:00:00"/>
    <x v="935"/>
    <s v="tier - 3"/>
    <s v="tier - 1"/>
    <s v="R1012"/>
    <x v="13"/>
  </r>
  <r>
    <s v="Id937"/>
    <s v="Savage"/>
    <n v="36.799999999999997"/>
    <n v="5.88"/>
    <x v="0"/>
    <x v="0"/>
    <s v="No"/>
    <n v="1"/>
    <x v="1"/>
    <x v="0"/>
    <n v="3"/>
    <d v="1984-11-26T00:00:00"/>
    <x v="936"/>
    <s v="tier - 3"/>
    <s v="tier - 3"/>
    <s v="R1026"/>
    <x v="32"/>
  </r>
  <r>
    <s v="Id938"/>
    <s v="O'Leary"/>
    <n v="23.75"/>
    <n v="5.42"/>
    <x v="1"/>
    <x v="0"/>
    <s v="Yes"/>
    <n v="1"/>
    <x v="1"/>
    <x v="2"/>
    <n v="2"/>
    <d v="1969-10-12T00:00:00"/>
    <x v="937"/>
    <s v="tier - 3"/>
    <s v="tier - 1"/>
    <s v="R1024"/>
    <x v="16"/>
  </r>
  <r>
    <s v="Id939"/>
    <s v="Scoville"/>
    <n v="35.619999999999997"/>
    <n v="4.16"/>
    <x v="0"/>
    <x v="0"/>
    <s v="No"/>
    <n v="0"/>
    <x v="1"/>
    <x v="0"/>
    <n v="3"/>
    <d v="1982-10-21T00:00:00"/>
    <x v="938"/>
    <s v="tier - 3"/>
    <s v="tier - 2"/>
    <s v="R1021"/>
    <x v="37"/>
  </r>
  <r>
    <s v="Id940"/>
    <s v="Kaus"/>
    <n v="30.69"/>
    <n v="7.05"/>
    <x v="1"/>
    <x v="0"/>
    <s v="No"/>
    <n v="2"/>
    <x v="1"/>
    <x v="0"/>
    <n v="0"/>
    <d v="1970-12-01T00:00:00"/>
    <x v="939"/>
    <s v="tier - 3"/>
    <s v="tier - 1"/>
    <s v="R1021"/>
    <x v="2"/>
  </r>
  <r>
    <s v="Id941"/>
    <s v="Rainey"/>
    <n v="35.799999999999997"/>
    <n v="5.63"/>
    <x v="1"/>
    <x v="0"/>
    <s v="No"/>
    <n v="2"/>
    <x v="1"/>
    <x v="0"/>
    <n v="1"/>
    <d v="1966-11-09T00:00:00"/>
    <x v="940"/>
    <s v="tier - 3"/>
    <s v="tier - 1"/>
    <s v="R1011"/>
    <x v="25"/>
  </r>
  <r>
    <s v="Id942"/>
    <s v="Rasch"/>
    <n v="28.785"/>
    <n v="4.24"/>
    <x v="1"/>
    <x v="0"/>
    <s v="No"/>
    <n v="2"/>
    <x v="1"/>
    <x v="1"/>
    <n v="0"/>
    <d v="1966-08-23T00:00:00"/>
    <x v="941"/>
    <s v="tier - 3"/>
    <s v="tier - 3"/>
    <s v="R1024"/>
    <x v="25"/>
  </r>
  <r>
    <s v="Id943"/>
    <s v="Plunkett"/>
    <n v="28.594999999999999"/>
    <n v="4.96"/>
    <x v="1"/>
    <x v="0"/>
    <s v="No"/>
    <n v="2"/>
    <x v="1"/>
    <x v="1"/>
    <n v="0"/>
    <d v="1966-07-06T00:00:00"/>
    <x v="942"/>
    <s v="tier - 3"/>
    <s v="tier - 1"/>
    <s v="R1024"/>
    <x v="25"/>
  </r>
  <r>
    <s v="Id944"/>
    <s v="Murphy"/>
    <n v="48.75"/>
    <n v="4.34"/>
    <x v="0"/>
    <x v="0"/>
    <s v="No"/>
    <n v="0"/>
    <x v="1"/>
    <x v="0"/>
    <n v="0"/>
    <d v="1994-07-20T00:00:00"/>
    <x v="943"/>
    <s v="tier - 3"/>
    <s v="tier - 2"/>
    <s v="R1023"/>
    <x v="6"/>
  </r>
  <r>
    <s v="Id945"/>
    <s v="Gusmer"/>
    <n v="28.31"/>
    <n v="5.43"/>
    <x v="1"/>
    <x v="0"/>
    <s v="No"/>
    <n v="2"/>
    <x v="1"/>
    <x v="1"/>
    <n v="0"/>
    <d v="1966-10-04T00:00:00"/>
    <x v="944"/>
    <s v="tier - 3"/>
    <s v="tier - 2"/>
    <s v="R1024"/>
    <x v="25"/>
  </r>
  <r>
    <s v="Id946"/>
    <s v="Loftus"/>
    <n v="38.39"/>
    <n v="8.33"/>
    <x v="1"/>
    <x v="0"/>
    <s v="No"/>
    <n v="1"/>
    <x v="1"/>
    <x v="0"/>
    <n v="3"/>
    <d v="1986-07-17T00:00:00"/>
    <x v="945"/>
    <s v="tier - 3"/>
    <s v="tier - 3"/>
    <s v="R1022"/>
    <x v="27"/>
  </r>
  <r>
    <s v="Id947"/>
    <s v="Scott"/>
    <n v="25.87"/>
    <n v="5.63"/>
    <x v="1"/>
    <x v="0"/>
    <s v="No"/>
    <n v="1"/>
    <x v="1"/>
    <x v="1"/>
    <n v="0"/>
    <d v="1964-06-20T00:00:00"/>
    <x v="946"/>
    <s v="tier - 3"/>
    <s v="tier - 1"/>
    <s v="R1020"/>
    <x v="13"/>
  </r>
  <r>
    <s v="Id948"/>
    <s v="Alvarez"/>
    <n v="43.7"/>
    <n v="7.23"/>
    <x v="0"/>
    <x v="0"/>
    <s v="No"/>
    <n v="0"/>
    <x v="1"/>
    <x v="0"/>
    <n v="1"/>
    <d v="1965-11-06T00:00:00"/>
    <x v="947"/>
    <s v="tier - 3"/>
    <s v="tier - 3"/>
    <s v="R1011"/>
    <x v="11"/>
  </r>
  <r>
    <s v="Id949"/>
    <s v="Petersson"/>
    <n v="40.945"/>
    <n v="10.57"/>
    <x v="0"/>
    <x v="0"/>
    <s v="No"/>
    <n v="0"/>
    <x v="1"/>
    <x v="0"/>
    <n v="0"/>
    <d v="1965-12-25T00:00:00"/>
    <x v="948"/>
    <s v="tier - 3"/>
    <s v="tier - 3"/>
    <s v="R1016"/>
    <x v="11"/>
  </r>
  <r>
    <s v="Id950"/>
    <s v="Liaw"/>
    <n v="27.94"/>
    <n v="7.92"/>
    <x v="0"/>
    <x v="0"/>
    <s v="No"/>
    <n v="0"/>
    <x v="1"/>
    <x v="1"/>
    <n v="1"/>
    <d v="1965-10-27T00:00:00"/>
    <x v="949"/>
    <s v="tier - 3"/>
    <s v="tier - 1"/>
    <s v="R1013"/>
    <x v="11"/>
  </r>
  <r>
    <s v="Id951"/>
    <s v="Tripaldi"/>
    <n v="31.9"/>
    <n v="10.119999999999999"/>
    <x v="0"/>
    <x v="0"/>
    <s v="No"/>
    <n v="2"/>
    <x v="1"/>
    <x v="0"/>
    <n v="5"/>
    <d v="1973-07-23T00:00:00"/>
    <x v="950"/>
    <s v="tier - 3"/>
    <s v="tier - 2"/>
    <s v="R1011"/>
    <x v="30"/>
  </r>
  <r>
    <s v="Id952"/>
    <s v="Kelley"/>
    <n v="31.64"/>
    <n v="7.91"/>
    <x v="0"/>
    <x v="0"/>
    <s v="No"/>
    <n v="0"/>
    <x v="1"/>
    <x v="0"/>
    <n v="0"/>
    <d v="1971-12-01T00:00:00"/>
    <x v="951"/>
    <s v="tier - 3"/>
    <s v="tier - 1"/>
    <s v="R1012"/>
    <x v="14"/>
  </r>
  <r>
    <s v="Id953"/>
    <s v="Endara"/>
    <n v="46.7"/>
    <n v="10.9"/>
    <x v="0"/>
    <x v="0"/>
    <s v="No"/>
    <n v="0"/>
    <x v="1"/>
    <x v="0"/>
    <n v="2"/>
    <d v="1968-11-14T00:00:00"/>
    <x v="952"/>
    <s v="tier - 3"/>
    <s v="tier - 1"/>
    <s v="R1011"/>
    <x v="0"/>
  </r>
  <r>
    <s v="Id954"/>
    <s v="Valle"/>
    <n v="18.335000000000001"/>
    <n v="11.83"/>
    <x v="0"/>
    <x v="0"/>
    <s v="No"/>
    <n v="0"/>
    <x v="1"/>
    <x v="3"/>
    <n v="0"/>
    <d v="1965-10-03T00:00:00"/>
    <x v="953"/>
    <s v="tier - 3"/>
    <s v="tier - 1"/>
    <s v="R1017"/>
    <x v="11"/>
  </r>
  <r>
    <s v="Id955"/>
    <s v="Germain"/>
    <n v="31.24"/>
    <n v="7.42"/>
    <x v="1"/>
    <x v="0"/>
    <s v="No"/>
    <n v="2"/>
    <x v="1"/>
    <x v="0"/>
    <n v="0"/>
    <d v="1970-07-23T00:00:00"/>
    <x v="954"/>
    <s v="tier - 3"/>
    <s v="tier - 1"/>
    <s v="R1012"/>
    <x v="2"/>
  </r>
  <r>
    <s v="Id956"/>
    <s v="Finecey"/>
    <n v="39.22"/>
    <n v="5.62"/>
    <x v="1"/>
    <x v="0"/>
    <s v="No"/>
    <n v="1"/>
    <x v="1"/>
    <x v="0"/>
    <n v="3"/>
    <d v="1988-06-12T00:00:00"/>
    <x v="955"/>
    <s v="tier - 3"/>
    <s v="tier - 1"/>
    <s v="R1026"/>
    <x v="24"/>
  </r>
  <r>
    <s v="Id957"/>
    <s v="Mendoza"/>
    <n v="24.414999999999999"/>
    <n v="7.16"/>
    <x v="0"/>
    <x v="0"/>
    <s v="No"/>
    <n v="0"/>
    <x v="1"/>
    <x v="2"/>
    <n v="4"/>
    <d v="1971-12-19T00:00:00"/>
    <x v="956"/>
    <s v="tier - 3"/>
    <s v="tier - 1"/>
    <s v="R1012"/>
    <x v="14"/>
  </r>
  <r>
    <s v="Id958"/>
    <s v="Roe"/>
    <n v="32.299999999999997"/>
    <n v="9.89"/>
    <x v="0"/>
    <x v="0"/>
    <s v="No"/>
    <n v="0"/>
    <x v="1"/>
    <x v="0"/>
    <n v="1"/>
    <d v="1968-06-24T00:00:00"/>
    <x v="957"/>
    <s v="tier - 3"/>
    <s v="tier - 1"/>
    <s v="R1024"/>
    <x v="0"/>
  </r>
  <r>
    <s v="Id959"/>
    <s v="Webb"/>
    <n v="39.94"/>
    <n v="5.14"/>
    <x v="0"/>
    <x v="0"/>
    <s v="No"/>
    <n v="0"/>
    <x v="1"/>
    <x v="0"/>
    <n v="3"/>
    <d v="1989-10-06T00:00:00"/>
    <x v="958"/>
    <s v="tier - 3"/>
    <s v="tier - 3"/>
    <s v="R1026"/>
    <x v="4"/>
  </r>
  <r>
    <s v="Id960"/>
    <s v="Stocker"/>
    <n v="30"/>
    <n v="5.61"/>
    <x v="1"/>
    <x v="0"/>
    <s v="Yes"/>
    <n v="1"/>
    <x v="1"/>
    <x v="0"/>
    <n v="0"/>
    <d v="1969-08-11T00:00:00"/>
    <x v="959"/>
    <s v="tier - 3"/>
    <s v="tier - 1"/>
    <s v="R1012"/>
    <x v="16"/>
  </r>
  <r>
    <s v="Id961"/>
    <s v="Jacobson"/>
    <n v="35.340000000000003"/>
    <n v="5.51"/>
    <x v="1"/>
    <x v="0"/>
    <s v="Yes"/>
    <n v="1"/>
    <x v="1"/>
    <x v="0"/>
    <n v="3"/>
    <d v="1983-06-07T00:00:00"/>
    <x v="960"/>
    <s v="tier - 3"/>
    <s v="tier - 3"/>
    <s v="R1026"/>
    <x v="37"/>
  </r>
  <r>
    <s v="Id962"/>
    <s v="Shaw"/>
    <n v="32.204999999999998"/>
    <n v="8.3800000000000008"/>
    <x v="1"/>
    <x v="0"/>
    <s v="No"/>
    <n v="2"/>
    <x v="1"/>
    <x v="0"/>
    <n v="3"/>
    <d v="1970-10-13T00:00:00"/>
    <x v="961"/>
    <s v="tier - 3"/>
    <s v="tier - 1"/>
    <s v="R1014"/>
    <x v="2"/>
  </r>
  <r>
    <s v="Id963"/>
    <s v="Goodwin"/>
    <n v="33.880000000000003"/>
    <n v="4.68"/>
    <x v="0"/>
    <x v="1"/>
    <s v="No"/>
    <n v="1"/>
    <x v="1"/>
    <x v="0"/>
    <n v="0"/>
    <d v="2004-09-10T00:00:00"/>
    <x v="962"/>
    <s v="tier - 3"/>
    <s v="tier - 2"/>
    <s v="R1013"/>
    <x v="41"/>
  </r>
  <r>
    <s v="Id964"/>
    <s v="Brock"/>
    <n v="26.63"/>
    <n v="4.3600000000000003"/>
    <x v="1"/>
    <x v="0"/>
    <s v="No"/>
    <n v="2"/>
    <x v="1"/>
    <x v="1"/>
    <n v="0"/>
    <d v="1966-09-07T00:00:00"/>
    <x v="963"/>
    <s v="tier - 3"/>
    <s v="tier - 2"/>
    <s v="R1025"/>
    <x v="25"/>
  </r>
  <r>
    <s v="Id965"/>
    <s v="Papp"/>
    <n v="28.7"/>
    <n v="7.74"/>
    <x v="0"/>
    <x v="0"/>
    <s v="No"/>
    <n v="0"/>
    <x v="1"/>
    <x v="1"/>
    <n v="0"/>
    <d v="1965-06-23T00:00:00"/>
    <x v="964"/>
    <s v="tier - 3"/>
    <s v="tier - 2"/>
    <s v="R1011"/>
    <x v="11"/>
  </r>
  <r>
    <s v="Id966"/>
    <s v="Siragusa"/>
    <n v="25.65"/>
    <n v="4.05"/>
    <x v="1"/>
    <x v="0"/>
    <s v="No"/>
    <n v="2"/>
    <x v="1"/>
    <x v="1"/>
    <n v="0"/>
    <d v="1966-06-14T00:00:00"/>
    <x v="965"/>
    <s v="tier - 3"/>
    <s v="tier - 1"/>
    <s v="R1012"/>
    <x v="25"/>
  </r>
  <r>
    <s v="Id967"/>
    <s v="Pizarro"/>
    <n v="36.384999999999998"/>
    <n v="11.49"/>
    <x v="0"/>
    <x v="0"/>
    <s v="No"/>
    <n v="0"/>
    <x v="1"/>
    <x v="0"/>
    <n v="3"/>
    <d v="1971-09-12T00:00:00"/>
    <x v="966"/>
    <s v="tier - 3"/>
    <s v="tier - 3"/>
    <s v="R1012"/>
    <x v="14"/>
  </r>
  <r>
    <s v="Id968"/>
    <s v="Strange"/>
    <n v="34.69"/>
    <n v="5.65"/>
    <x v="0"/>
    <x v="0"/>
    <s v="No"/>
    <n v="0"/>
    <x v="1"/>
    <x v="0"/>
    <n v="2"/>
    <d v="1980-07-17T00:00:00"/>
    <x v="967"/>
    <s v="tier - 3"/>
    <s v="tier - 3"/>
    <s v="R1021"/>
    <x v="26"/>
  </r>
  <r>
    <s v="Id969"/>
    <s v="Eidinger"/>
    <n v="37.68"/>
    <n v="4.29"/>
    <x v="1"/>
    <x v="0"/>
    <s v="No"/>
    <n v="0"/>
    <x v="1"/>
    <x v="0"/>
    <n v="3"/>
    <d v="1985-06-09T00:00:00"/>
    <x v="968"/>
    <s v="tier - 3"/>
    <s v="tier - 1"/>
    <s v="R1012"/>
    <x v="18"/>
  </r>
  <r>
    <s v="Id970"/>
    <s v="Ginsburg"/>
    <n v="35.49"/>
    <n v="4.74"/>
    <x v="1"/>
    <x v="0"/>
    <s v="Yes"/>
    <n v="1"/>
    <x v="1"/>
    <x v="0"/>
    <n v="3"/>
    <d v="1983-10-23T00:00:00"/>
    <x v="969"/>
    <s v="tier - 3"/>
    <s v="tier - 1"/>
    <s v="R1021"/>
    <x v="33"/>
  </r>
  <r>
    <s v="Id971"/>
    <s v="Truex"/>
    <n v="44.7"/>
    <n v="7.6"/>
    <x v="1"/>
    <x v="0"/>
    <s v="No"/>
    <n v="2"/>
    <x v="1"/>
    <x v="0"/>
    <n v="3"/>
    <d v="1970-10-07T00:00:00"/>
    <x v="970"/>
    <s v="tier - 3"/>
    <s v="tier - 2"/>
    <s v="R1011"/>
    <x v="2"/>
  </r>
  <r>
    <s v="Id972"/>
    <s v="Higgins"/>
    <n v="38.380000000000003"/>
    <n v="8.5"/>
    <x v="1"/>
    <x v="0"/>
    <s v="No"/>
    <n v="2"/>
    <x v="1"/>
    <x v="0"/>
    <n v="2"/>
    <d v="1970-10-02T00:00:00"/>
    <x v="971"/>
    <s v="tier - 3"/>
    <s v="tier - 3"/>
    <s v="R1024"/>
    <x v="2"/>
  </r>
  <r>
    <s v="Id973"/>
    <s v="McCurdy"/>
    <n v="35.244999999999997"/>
    <n v="11.22"/>
    <x v="1"/>
    <x v="0"/>
    <s v="No"/>
    <n v="0"/>
    <x v="1"/>
    <x v="0"/>
    <n v="1"/>
    <d v="1967-12-19T00:00:00"/>
    <x v="972"/>
    <s v="tier - 3"/>
    <s v="tier - 1"/>
    <s v="R1018"/>
    <x v="23"/>
  </r>
  <r>
    <s v="Id974"/>
    <s v="Hughes"/>
    <n v="49.84"/>
    <n v="5.0999999999999996"/>
    <x v="1"/>
    <x v="0"/>
    <s v="Yes"/>
    <n v="1"/>
    <x v="1"/>
    <x v="0"/>
    <n v="0"/>
    <d v="1997-07-28T00:00:00"/>
    <x v="973"/>
    <s v="tier - 3"/>
    <s v="tier - 2"/>
    <s v="R1026"/>
    <x v="31"/>
  </r>
  <r>
    <s v="Id975"/>
    <s v="Varner"/>
    <n v="49.06"/>
    <n v="5.43"/>
    <x v="1"/>
    <x v="0"/>
    <s v="No"/>
    <n v="1"/>
    <x v="1"/>
    <x v="0"/>
    <n v="0"/>
    <d v="1964-06-13T00:00:00"/>
    <x v="974"/>
    <s v="tier - 3"/>
    <s v="tier - 2"/>
    <s v="R1013"/>
    <x v="13"/>
  </r>
  <r>
    <s v="Id976"/>
    <s v="Dahmen"/>
    <n v="30.88"/>
    <n v="5.82"/>
    <x v="0"/>
    <x v="0"/>
    <s v="No"/>
    <n v="2"/>
    <x v="1"/>
    <x v="0"/>
    <n v="0"/>
    <d v="1972-12-06T00:00:00"/>
    <x v="975"/>
    <s v="tier - 3"/>
    <s v="tier - 2"/>
    <s v="R1025"/>
    <x v="29"/>
  </r>
  <r>
    <s v="Id977"/>
    <s v="Young"/>
    <n v="33.35"/>
    <n v="6.05"/>
    <x v="0"/>
    <x v="0"/>
    <s v="Yes"/>
    <n v="1"/>
    <x v="1"/>
    <x v="0"/>
    <n v="2"/>
    <d v="1979-06-07T00:00:00"/>
    <x v="976"/>
    <s v="tier - 3"/>
    <s v="tier - 1"/>
    <s v="R1026"/>
    <x v="9"/>
  </r>
  <r>
    <s v="Id978"/>
    <s v="Fraser"/>
    <n v="38"/>
    <n v="6.38"/>
    <x v="1"/>
    <x v="0"/>
    <s v="No"/>
    <n v="1"/>
    <x v="1"/>
    <x v="0"/>
    <n v="0"/>
    <d v="1964-12-13T00:00:00"/>
    <x v="977"/>
    <s v="tier - 3"/>
    <s v="tier - 2"/>
    <s v="R1011"/>
    <x v="13"/>
  </r>
  <r>
    <s v="Id979"/>
    <s v="Deeg"/>
    <n v="36.08"/>
    <n v="5.73"/>
    <x v="1"/>
    <x v="0"/>
    <s v="No"/>
    <n v="1"/>
    <x v="1"/>
    <x v="0"/>
    <n v="0"/>
    <d v="1964-07-03T00:00:00"/>
    <x v="978"/>
    <s v="tier - 3"/>
    <s v="tier - 1"/>
    <s v="R1013"/>
    <x v="13"/>
  </r>
  <r>
    <s v="Id980"/>
    <s v="Robertson"/>
    <n v="35.700000000000003"/>
    <n v="5.47"/>
    <x v="1"/>
    <x v="0"/>
    <s v="No"/>
    <n v="1"/>
    <x v="1"/>
    <x v="0"/>
    <n v="0"/>
    <d v="1964-07-04T00:00:00"/>
    <x v="979"/>
    <s v="tier - 3"/>
    <s v="tier - 1"/>
    <s v="R1011"/>
    <x v="13"/>
  </r>
  <r>
    <s v="Id981"/>
    <s v="Peck"/>
    <n v="34.01"/>
    <n v="11.3"/>
    <x v="0"/>
    <x v="0"/>
    <s v="No"/>
    <n v="0"/>
    <x v="1"/>
    <x v="0"/>
    <n v="0"/>
    <d v="1965-09-26T00:00:00"/>
    <x v="980"/>
    <s v="tier - 3"/>
    <s v="tier - 3"/>
    <s v="R1012"/>
    <x v="11"/>
  </r>
  <r>
    <s v="Id982"/>
    <s v="Burger"/>
    <n v="31.54"/>
    <n v="6.72"/>
    <x v="0"/>
    <x v="0"/>
    <s v="No"/>
    <n v="0"/>
    <x v="1"/>
    <x v="0"/>
    <n v="0"/>
    <d v="1965-11-29T00:00:00"/>
    <x v="981"/>
    <s v="tier - 3"/>
    <s v="tier - 1"/>
    <s v="R1012"/>
    <x v="11"/>
  </r>
  <r>
    <s v="Id983"/>
    <s v="Blain"/>
    <n v="23.3"/>
    <n v="5.36"/>
    <x v="1"/>
    <x v="0"/>
    <s v="No"/>
    <n v="1"/>
    <x v="1"/>
    <x v="2"/>
    <n v="0"/>
    <d v="1964-07-12T00:00:00"/>
    <x v="982"/>
    <s v="tier - 3"/>
    <s v="tier - 3"/>
    <s v="R1011"/>
    <x v="13"/>
  </r>
  <r>
    <s v="Id984"/>
    <s v="Winters"/>
    <n v="27.75"/>
    <n v="9.8800000000000008"/>
    <x v="0"/>
    <x v="0"/>
    <s v="No"/>
    <n v="0"/>
    <x v="1"/>
    <x v="1"/>
    <n v="0"/>
    <d v="1968-11-02T00:00:00"/>
    <x v="983"/>
    <s v="tier - 3"/>
    <s v="tier - 2"/>
    <s v="R1025"/>
    <x v="0"/>
  </r>
  <r>
    <s v="Id985"/>
    <s v="McCue"/>
    <n v="42.46"/>
    <n v="4.1100000000000003"/>
    <x v="0"/>
    <x v="0"/>
    <s v="No"/>
    <n v="0"/>
    <x v="1"/>
    <x v="0"/>
    <n v="1"/>
    <d v="1989-08-19T00:00:00"/>
    <x v="984"/>
    <s v="tier - 3"/>
    <s v="tier - 3"/>
    <s v="R1013"/>
    <x v="4"/>
  </r>
  <r>
    <s v="Id986"/>
    <s v="Webster"/>
    <n v="54.47"/>
    <n v="7.48"/>
    <x v="0"/>
    <x v="0"/>
    <s v="No"/>
    <n v="0"/>
    <x v="1"/>
    <x v="0"/>
    <n v="0"/>
    <d v="2002-09-20T00:00:00"/>
    <x v="985"/>
    <s v="tier - 3"/>
    <s v="tier - 3"/>
    <s v="R1012"/>
    <x v="43"/>
  </r>
  <r>
    <s v="Id987"/>
    <s v="Anderson"/>
    <n v="24.93"/>
    <n v="9.18"/>
    <x v="1"/>
    <x v="0"/>
    <s v="Yes"/>
    <n v="1"/>
    <x v="1"/>
    <x v="2"/>
    <n v="0"/>
    <d v="1963-07-11T00:00:00"/>
    <x v="986"/>
    <s v="tier - 3"/>
    <s v="tier - 1"/>
    <s v="R1012"/>
    <x v="8"/>
  </r>
  <r>
    <s v="Id988"/>
    <s v="Chiappone"/>
    <n v="48.12"/>
    <n v="4.51"/>
    <x v="1"/>
    <x v="0"/>
    <s v="No"/>
    <n v="1"/>
    <x v="1"/>
    <x v="0"/>
    <n v="0"/>
    <d v="1995-12-10T00:00:00"/>
    <x v="987"/>
    <s v="tier - 3"/>
    <s v="tier - 2"/>
    <s v="R1026"/>
    <x v="40"/>
  </r>
  <r>
    <s v="Id989"/>
    <s v="Opie"/>
    <n v="24.91"/>
    <n v="7.33"/>
    <x v="1"/>
    <x v="0"/>
    <s v="Yes"/>
    <n v="1"/>
    <x v="1"/>
    <x v="2"/>
    <n v="0"/>
    <d v="1963-11-22T00:00:00"/>
    <x v="988"/>
    <s v="tier - 3"/>
    <s v="tier - 3"/>
    <s v="R1012"/>
    <x v="8"/>
  </r>
  <r>
    <s v="Id990"/>
    <s v="Donnelly"/>
    <n v="27.645"/>
    <n v="10.56"/>
    <x v="0"/>
    <x v="0"/>
    <s v="No"/>
    <n v="0"/>
    <x v="1"/>
    <x v="1"/>
    <n v="1"/>
    <d v="1968-10-06T00:00:00"/>
    <x v="989"/>
    <s v="tier - 3"/>
    <s v="tier - 1"/>
    <s v="R1012"/>
    <x v="0"/>
  </r>
  <r>
    <s v="Id991"/>
    <s v="Rall"/>
    <n v="33.700000000000003"/>
    <n v="4.01"/>
    <x v="0"/>
    <x v="0"/>
    <s v="No"/>
    <n v="2"/>
    <x v="1"/>
    <x v="0"/>
    <n v="4"/>
    <d v="1972-09-25T00:00:00"/>
    <x v="990"/>
    <s v="tier - 3"/>
    <s v="tier - 2"/>
    <s v="R1011"/>
    <x v="29"/>
  </r>
  <r>
    <s v="Id992"/>
    <s v="Mitchell"/>
    <n v="38.93"/>
    <n v="5.64"/>
    <x v="1"/>
    <x v="0"/>
    <s v="No"/>
    <n v="1"/>
    <x v="1"/>
    <x v="0"/>
    <n v="3"/>
    <d v="1988-11-14T00:00:00"/>
    <x v="991"/>
    <s v="tier - 3"/>
    <s v="tier - 1"/>
    <s v="R1022"/>
    <x v="24"/>
  </r>
  <r>
    <s v="Id993"/>
    <s v="Chen"/>
    <n v="32.774999999999999"/>
    <n v="8.02"/>
    <x v="1"/>
    <x v="0"/>
    <s v="No"/>
    <n v="2"/>
    <x v="1"/>
    <x v="0"/>
    <n v="3"/>
    <d v="1970-06-22T00:00:00"/>
    <x v="992"/>
    <s v="tier - 3"/>
    <s v="tier - 1"/>
    <s v="R1012"/>
    <x v="2"/>
  </r>
  <r>
    <s v="Id994"/>
    <s v="Tufaro"/>
    <n v="29.83"/>
    <n v="7.2"/>
    <x v="1"/>
    <x v="0"/>
    <s v="No"/>
    <n v="0"/>
    <x v="1"/>
    <x v="1"/>
    <n v="0"/>
    <d v="1967-06-14T00:00:00"/>
    <x v="993"/>
    <s v="tier - 3"/>
    <s v="tier - 3"/>
    <s v="R1024"/>
    <x v="23"/>
  </r>
  <r>
    <s v="Id995"/>
    <s v="Peters"/>
    <n v="28.31"/>
    <n v="4.55"/>
    <x v="0"/>
    <x v="1"/>
    <s v="No"/>
    <n v="1"/>
    <x v="1"/>
    <x v="1"/>
    <n v="1"/>
    <d v="2004-10-04T00:00:00"/>
    <x v="994"/>
    <s v="tier - 3"/>
    <s v="tier - 2"/>
    <s v="R1019"/>
    <x v="41"/>
  </r>
  <r>
    <s v="Id996"/>
    <s v="Susedik"/>
    <n v="29.79"/>
    <n v="9.0299999999999994"/>
    <x v="0"/>
    <x v="0"/>
    <s v="No"/>
    <n v="0"/>
    <x v="1"/>
    <x v="1"/>
    <n v="0"/>
    <d v="1971-12-26T00:00:00"/>
    <x v="995"/>
    <s v="tier - 3"/>
    <s v="tier - 1"/>
    <s v="R1025"/>
    <x v="14"/>
  </r>
  <r>
    <s v="Id997"/>
    <s v="Garcia"/>
    <n v="36.6"/>
    <n v="5.2"/>
    <x v="1"/>
    <x v="0"/>
    <s v="Yes"/>
    <n v="1"/>
    <x v="1"/>
    <x v="0"/>
    <n v="3"/>
    <d v="1969-10-11T00:00:00"/>
    <x v="996"/>
    <s v="tier - 3"/>
    <s v="tier - 2"/>
    <s v="R1011"/>
    <x v="16"/>
  </r>
  <r>
    <s v="Id998"/>
    <s v="Deady"/>
    <n v="35.93"/>
    <n v="8.3000000000000007"/>
    <x v="1"/>
    <x v="0"/>
    <s v="No"/>
    <n v="0"/>
    <x v="1"/>
    <x v="0"/>
    <n v="1"/>
    <d v="1981-10-02T00:00:00"/>
    <x v="997"/>
    <s v="tier - 3"/>
    <s v="tier - 1"/>
    <s v="R1026"/>
    <x v="36"/>
  </r>
  <r>
    <s v="Id999"/>
    <s v="Campbell"/>
    <n v="28.6"/>
    <n v="5.56"/>
    <x v="1"/>
    <x v="0"/>
    <s v="Yes"/>
    <n v="1"/>
    <x v="1"/>
    <x v="1"/>
    <n v="3"/>
    <d v="1969-08-20T00:00:00"/>
    <x v="998"/>
    <s v="tier - 3"/>
    <s v="tier - 1"/>
    <s v="R1011"/>
    <x v="16"/>
  </r>
  <r>
    <s v="Id1000"/>
    <s v="Schaefer"/>
    <n v="39.17"/>
    <n v="4.1500000000000004"/>
    <x v="0"/>
    <x v="0"/>
    <s v="No"/>
    <n v="0"/>
    <x v="1"/>
    <x v="0"/>
    <n v="3"/>
    <d v="1989-12-17T00:00:00"/>
    <x v="999"/>
    <s v="tier - 3"/>
    <s v="tier - 2"/>
    <s v="R1026"/>
    <x v="4"/>
  </r>
  <r>
    <s v="Id1001"/>
    <s v="D'Alessandro"/>
    <n v="26.41"/>
    <n v="5.99"/>
    <x v="1"/>
    <x v="0"/>
    <s v="Yes"/>
    <n v="1"/>
    <x v="1"/>
    <x v="1"/>
    <n v="2"/>
    <d v="1969-12-30T00:00:00"/>
    <x v="1000"/>
    <s v="tier - 3"/>
    <s v="tier - 1"/>
    <s v="R1016"/>
    <x v="16"/>
  </r>
  <r>
    <s v="Id1002"/>
    <s v="Wyss"/>
    <n v="30.63"/>
    <n v="5.8"/>
    <x v="1"/>
    <x v="0"/>
    <s v="No"/>
    <n v="0"/>
    <x v="1"/>
    <x v="0"/>
    <n v="2"/>
    <d v="1976-06-28T00:00:00"/>
    <x v="1001"/>
    <s v="tier - 3"/>
    <s v="tier - 2"/>
    <s v="R1025"/>
    <x v="17"/>
  </r>
  <r>
    <s v="Id1003"/>
    <s v="Rose"/>
    <n v="31.73"/>
    <n v="7.32"/>
    <x v="1"/>
    <x v="0"/>
    <s v="No"/>
    <n v="2"/>
    <x v="1"/>
    <x v="0"/>
    <n v="2"/>
    <d v="1970-06-14T00:00:00"/>
    <x v="1002"/>
    <s v="tier - 3"/>
    <s v="tier - 2"/>
    <s v="R1012"/>
    <x v="2"/>
  </r>
  <r>
    <s v="Id1004"/>
    <s v="Hopper"/>
    <n v="30.7"/>
    <n v="5.16"/>
    <x v="0"/>
    <x v="0"/>
    <s v="No"/>
    <n v="2"/>
    <x v="1"/>
    <x v="0"/>
    <n v="0"/>
    <d v="1972-09-03T00:00:00"/>
    <x v="1003"/>
    <s v="tier - 3"/>
    <s v="tier - 2"/>
    <s v="R1021"/>
    <x v="29"/>
  </r>
  <r>
    <s v="Id1005"/>
    <s v="Finneran"/>
    <n v="25.934999999999999"/>
    <n v="5.96"/>
    <x v="1"/>
    <x v="0"/>
    <s v="No"/>
    <n v="2"/>
    <x v="1"/>
    <x v="1"/>
    <n v="0"/>
    <d v="1966-08-06T00:00:00"/>
    <x v="1004"/>
    <s v="tier - 3"/>
    <s v="tier - 1"/>
    <s v="R1016"/>
    <x v="25"/>
  </r>
  <r>
    <s v="Id1006"/>
    <s v="Basham"/>
    <n v="35.9"/>
    <n v="4.8499999999999996"/>
    <x v="1"/>
    <x v="0"/>
    <s v="Yes"/>
    <n v="1"/>
    <x v="1"/>
    <x v="0"/>
    <n v="2"/>
    <d v="1969-06-25T00:00:00"/>
    <x v="1005"/>
    <s v="tier - 3"/>
    <s v="tier - 2"/>
    <s v="R1011"/>
    <x v="16"/>
  </r>
  <r>
    <s v="Id1007"/>
    <s v="Inman"/>
    <n v="26.7"/>
    <n v="5.09"/>
    <x v="1"/>
    <x v="0"/>
    <s v="Yes"/>
    <n v="1"/>
    <x v="1"/>
    <x v="1"/>
    <n v="2"/>
    <d v="1969-11-30T00:00:00"/>
    <x v="1006"/>
    <s v="tier - 3"/>
    <s v="tier - 2"/>
    <s v="R1011"/>
    <x v="16"/>
  </r>
  <r>
    <s v="Id1008"/>
    <s v="Oscal"/>
    <n v="33.71"/>
    <n v="4.9400000000000004"/>
    <x v="0"/>
    <x v="0"/>
    <s v="No"/>
    <n v="0"/>
    <x v="1"/>
    <x v="0"/>
    <n v="2"/>
    <d v="1980-08-20T00:00:00"/>
    <x v="1007"/>
    <s v="tier - 3"/>
    <s v="tier - 1"/>
    <s v="R1021"/>
    <x v="26"/>
  </r>
  <r>
    <s v="Id1009"/>
    <s v="Craft"/>
    <n v="41.91"/>
    <n v="4.92"/>
    <x v="1"/>
    <x v="0"/>
    <s v="No"/>
    <n v="2"/>
    <x v="1"/>
    <x v="0"/>
    <n v="0"/>
    <d v="1966-07-05T00:00:00"/>
    <x v="1008"/>
    <s v="tier - 3"/>
    <s v="tier - 1"/>
    <s v="R1013"/>
    <x v="25"/>
  </r>
  <r>
    <s v="Id1010"/>
    <s v="Kebede"/>
    <n v="39.82"/>
    <n v="6.05"/>
    <x v="1"/>
    <x v="0"/>
    <s v="No"/>
    <n v="2"/>
    <x v="1"/>
    <x v="0"/>
    <n v="0"/>
    <d v="1966-09-09T00:00:00"/>
    <x v="1009"/>
    <s v="tier - 3"/>
    <s v="tier - 1"/>
    <s v="R1013"/>
    <x v="25"/>
  </r>
  <r>
    <s v="Id1011"/>
    <s v="Strobel"/>
    <n v="28.12"/>
    <n v="4.67"/>
    <x v="0"/>
    <x v="0"/>
    <s v="No"/>
    <n v="2"/>
    <x v="1"/>
    <x v="1"/>
    <n v="3"/>
    <d v="1972-10-07T00:00:00"/>
    <x v="1010"/>
    <s v="tier - 3"/>
    <s v="tier - 2"/>
    <s v="R1012"/>
    <x v="29"/>
  </r>
  <r>
    <s v="Id1012"/>
    <s v="Dalton"/>
    <n v="26.98"/>
    <n v="9.81"/>
    <x v="1"/>
    <x v="0"/>
    <s v="No"/>
    <n v="0"/>
    <x v="1"/>
    <x v="1"/>
    <n v="0"/>
    <d v="1967-09-04T00:00:00"/>
    <x v="1011"/>
    <s v="tier - 3"/>
    <s v="tier - 2"/>
    <s v="R1012"/>
    <x v="23"/>
  </r>
  <r>
    <s v="Id1013"/>
    <s v="Morimoto"/>
    <n v="27.2"/>
    <n v="6.06"/>
    <x v="1"/>
    <x v="0"/>
    <s v="No"/>
    <n v="2"/>
    <x v="1"/>
    <x v="1"/>
    <n v="0"/>
    <d v="1966-11-20T00:00:00"/>
    <x v="1012"/>
    <s v="tier - 3"/>
    <s v="tier - 3"/>
    <s v="R1011"/>
    <x v="25"/>
  </r>
  <r>
    <s v="Id1014"/>
    <s v="Manlove"/>
    <n v="25.3"/>
    <n v="5.19"/>
    <x v="1"/>
    <x v="0"/>
    <s v="No"/>
    <n v="2"/>
    <x v="1"/>
    <x v="1"/>
    <n v="0"/>
    <d v="1966-11-07T00:00:00"/>
    <x v="1013"/>
    <s v="tier - 3"/>
    <s v="tier - 3"/>
    <s v="R1011"/>
    <x v="25"/>
  </r>
  <r>
    <s v="Id1015"/>
    <s v="Madzik"/>
    <n v="30.25"/>
    <n v="10.16"/>
    <x v="0"/>
    <x v="0"/>
    <s v="No"/>
    <n v="0"/>
    <x v="1"/>
    <x v="0"/>
    <n v="0"/>
    <d v="1971-11-09T00:00:00"/>
    <x v="1014"/>
    <s v="tier - 3"/>
    <s v="tier - 2"/>
    <s v="R1012"/>
    <x v="14"/>
  </r>
  <r>
    <s v="Id1016"/>
    <s v="Hobson"/>
    <n v="54"/>
    <n v="4.68"/>
    <x v="1"/>
    <x v="1"/>
    <s v="No"/>
    <n v="2"/>
    <x v="1"/>
    <x v="0"/>
    <n v="0"/>
    <d v="2000-09-18T00:00:00"/>
    <x v="1015"/>
    <s v="tier - 3"/>
    <s v="tier - 1"/>
    <s v="R1011"/>
    <x v="22"/>
  </r>
  <r>
    <s v="Id1017"/>
    <s v="Reyes"/>
    <n v="51.86"/>
    <n v="5.32"/>
    <x v="1"/>
    <x v="0"/>
    <s v="No"/>
    <n v="0"/>
    <x v="1"/>
    <x v="0"/>
    <n v="0"/>
    <d v="2001-12-17T00:00:00"/>
    <x v="1016"/>
    <s v="tier - 3"/>
    <s v="tier - 1"/>
    <s v="R1026"/>
    <x v="47"/>
  </r>
  <r>
    <s v="Id1018"/>
    <s v="Tierney"/>
    <n v="31.39"/>
    <n v="6.99"/>
    <x v="0"/>
    <x v="0"/>
    <s v="No"/>
    <n v="0"/>
    <x v="1"/>
    <x v="0"/>
    <n v="0"/>
    <d v="1974-08-30T00:00:00"/>
    <x v="1017"/>
    <s v="tier - 3"/>
    <s v="tier - 2"/>
    <s v="R1025"/>
    <x v="20"/>
  </r>
  <r>
    <s v="Id1019"/>
    <s v="Gabris"/>
    <n v="39.97"/>
    <n v="5.55"/>
    <x v="0"/>
    <x v="0"/>
    <s v="No"/>
    <n v="0"/>
    <x v="1"/>
    <x v="0"/>
    <n v="3"/>
    <d v="1989-10-25T00:00:00"/>
    <x v="1018"/>
    <s v="tier - 3"/>
    <s v="tier - 1"/>
    <s v="R1012"/>
    <x v="4"/>
  </r>
  <r>
    <s v="Id1020"/>
    <s v="Howard"/>
    <n v="41.23"/>
    <n v="6.94"/>
    <x v="0"/>
    <x v="0"/>
    <s v="No"/>
    <n v="0"/>
    <x v="1"/>
    <x v="0"/>
    <n v="4"/>
    <d v="1974-12-10T00:00:00"/>
    <x v="1019"/>
    <s v="tier - 3"/>
    <s v="tier - 3"/>
    <s v="R1012"/>
    <x v="20"/>
  </r>
  <r>
    <s v="Id1021"/>
    <s v="Kallay"/>
    <n v="49.45"/>
    <n v="4.2"/>
    <x v="1"/>
    <x v="0"/>
    <s v="No"/>
    <n v="0"/>
    <x v="1"/>
    <x v="0"/>
    <n v="0"/>
    <d v="1996-07-21T00:00:00"/>
    <x v="1020"/>
    <s v="tier - 3"/>
    <s v="tier - 3"/>
    <s v="R1012"/>
    <x v="45"/>
  </r>
  <r>
    <s v="Id1022"/>
    <s v="Leguizamo"/>
    <n v="41.04"/>
    <n v="5.59"/>
    <x v="0"/>
    <x v="0"/>
    <s v="No"/>
    <n v="0"/>
    <x v="1"/>
    <x v="0"/>
    <n v="3"/>
    <d v="1991-06-26T00:00:00"/>
    <x v="1021"/>
    <s v="tier - 3"/>
    <s v="tier - 2"/>
    <s v="R1012"/>
    <x v="42"/>
  </r>
  <r>
    <s v="Id1023"/>
    <s v="Escartin"/>
    <n v="27.93"/>
    <n v="9.9600000000000009"/>
    <x v="0"/>
    <x v="0"/>
    <s v="No"/>
    <n v="0"/>
    <x v="1"/>
    <x v="1"/>
    <n v="4"/>
    <d v="1974-12-15T00:00:00"/>
    <x v="1022"/>
    <s v="tier - 3"/>
    <s v="tier - 1"/>
    <s v="R1012"/>
    <x v="20"/>
  </r>
  <r>
    <s v="Id1024"/>
    <s v="Chorey"/>
    <n v="21.01"/>
    <n v="7.37"/>
    <x v="0"/>
    <x v="0"/>
    <s v="No"/>
    <n v="0"/>
    <x v="1"/>
    <x v="2"/>
    <n v="2"/>
    <d v="1968-10-24T00:00:00"/>
    <x v="1023"/>
    <s v="tier - 3"/>
    <s v="tier - 1"/>
    <s v="R1013"/>
    <x v="0"/>
  </r>
  <r>
    <s v="Id1025"/>
    <s v="McVay"/>
    <n v="52.37"/>
    <n v="5.0599999999999996"/>
    <x v="1"/>
    <x v="1"/>
    <s v="No"/>
    <n v="2"/>
    <x v="1"/>
    <x v="0"/>
    <n v="0"/>
    <d v="2000-09-17T00:00:00"/>
    <x v="1024"/>
    <s v="tier - 3"/>
    <s v="tier - 3"/>
    <s v="R1012"/>
    <x v="22"/>
  </r>
  <r>
    <s v="Id1026"/>
    <s v="Vinson"/>
    <n v="40.369999999999997"/>
    <n v="8.2100000000000009"/>
    <x v="0"/>
    <x v="0"/>
    <s v="No"/>
    <n v="0"/>
    <x v="1"/>
    <x v="0"/>
    <n v="0"/>
    <d v="1965-12-18T00:00:00"/>
    <x v="1025"/>
    <s v="tier - 3"/>
    <s v="tier - 3"/>
    <s v="R1013"/>
    <x v="11"/>
  </r>
  <r>
    <s v="Id1027"/>
    <s v="Astrike-Davis"/>
    <n v="41.47"/>
    <n v="10.34"/>
    <x v="0"/>
    <x v="0"/>
    <s v="No"/>
    <n v="2"/>
    <x v="1"/>
    <x v="0"/>
    <n v="4"/>
    <d v="1973-10-21T00:00:00"/>
    <x v="1026"/>
    <s v="tier - 3"/>
    <s v="tier - 1"/>
    <s v="R1013"/>
    <x v="30"/>
  </r>
  <r>
    <s v="Id1028"/>
    <s v="Harder"/>
    <n v="33.725000000000001"/>
    <n v="5.51"/>
    <x v="1"/>
    <x v="0"/>
    <s v="No"/>
    <n v="2"/>
    <x v="1"/>
    <x v="0"/>
    <n v="0"/>
    <d v="1966-07-09T00:00:00"/>
    <x v="1027"/>
    <s v="tier - 3"/>
    <s v="tier - 2"/>
    <s v="R1012"/>
    <x v="25"/>
  </r>
  <r>
    <s v="Id1029"/>
    <s v="Bell"/>
    <n v="28.1"/>
    <n v="11.2"/>
    <x v="0"/>
    <x v="0"/>
    <s v="No"/>
    <n v="0"/>
    <x v="1"/>
    <x v="1"/>
    <n v="0"/>
    <d v="1965-06-19T00:00:00"/>
    <x v="1028"/>
    <s v="tier - 3"/>
    <s v="tier - 2"/>
    <s v="R1011"/>
    <x v="11"/>
  </r>
  <r>
    <s v="Id1030"/>
    <s v="Dawes"/>
    <n v="37.43"/>
    <n v="4.3499999999999996"/>
    <x v="1"/>
    <x v="0"/>
    <s v="Yes"/>
    <n v="1"/>
    <x v="1"/>
    <x v="0"/>
    <n v="1"/>
    <d v="1969-08-14T00:00:00"/>
    <x v="1029"/>
    <s v="tier - 3"/>
    <s v="tier - 3"/>
    <s v="R1012"/>
    <x v="16"/>
  </r>
  <r>
    <s v="Id1031"/>
    <s v="Larios"/>
    <n v="23.7"/>
    <n v="10.45"/>
    <x v="0"/>
    <x v="0"/>
    <s v="No"/>
    <n v="0"/>
    <x v="1"/>
    <x v="2"/>
    <n v="0"/>
    <d v="1965-12-04T00:00:00"/>
    <x v="1030"/>
    <s v="tier - 3"/>
    <s v="tier - 3"/>
    <s v="R1011"/>
    <x v="11"/>
  </r>
  <r>
    <s v="Id1032"/>
    <s v="Yaremczuk"/>
    <n v="24.795000000000002"/>
    <n v="4.07"/>
    <x v="1"/>
    <x v="0"/>
    <s v="Yes"/>
    <n v="1"/>
    <x v="1"/>
    <x v="2"/>
    <n v="1"/>
    <d v="1969-11-10T00:00:00"/>
    <x v="1031"/>
    <s v="tier - 3"/>
    <s v="tier - 3"/>
    <s v="R1012"/>
    <x v="16"/>
  </r>
  <r>
    <s v="Id1033"/>
    <s v="Knight"/>
    <n v="31.9"/>
    <n v="8.34"/>
    <x v="0"/>
    <x v="0"/>
    <s v="No"/>
    <n v="0"/>
    <x v="1"/>
    <x v="0"/>
    <n v="1"/>
    <d v="1968-11-12T00:00:00"/>
    <x v="1032"/>
    <s v="tier - 3"/>
    <s v="tier - 3"/>
    <s v="R1013"/>
    <x v="0"/>
  </r>
  <r>
    <s v="Id1034"/>
    <s v="Eversman"/>
    <n v="32.68"/>
    <n v="7.41"/>
    <x v="0"/>
    <x v="0"/>
    <s v="No"/>
    <n v="0"/>
    <x v="1"/>
    <x v="0"/>
    <n v="0"/>
    <d v="1968-11-13T00:00:00"/>
    <x v="1033"/>
    <s v="tier - 3"/>
    <s v="tier - 1"/>
    <s v="R1024"/>
    <x v="0"/>
  </r>
  <r>
    <s v="Id1035"/>
    <s v="Hickory"/>
    <n v="47.13"/>
    <n v="4.3099999999999996"/>
    <x v="0"/>
    <x v="0"/>
    <s v="No"/>
    <n v="0"/>
    <x v="1"/>
    <x v="0"/>
    <n v="0"/>
    <d v="1994-09-06T00:00:00"/>
    <x v="1034"/>
    <s v="tier - 3"/>
    <s v="tier - 3"/>
    <s v="R1012"/>
    <x v="6"/>
  </r>
  <r>
    <s v="Id1036"/>
    <s v="Mooney"/>
    <n v="36.67"/>
    <n v="10.83"/>
    <x v="0"/>
    <x v="0"/>
    <s v="No"/>
    <n v="0"/>
    <x v="1"/>
    <x v="0"/>
    <n v="2"/>
    <d v="1971-12-20T00:00:00"/>
    <x v="1035"/>
    <s v="tier - 3"/>
    <s v="tier - 3"/>
    <s v="R1012"/>
    <x v="14"/>
  </r>
  <r>
    <s v="Id1037"/>
    <s v="Craighead"/>
    <n v="33.630000000000003"/>
    <n v="11.31"/>
    <x v="0"/>
    <x v="0"/>
    <s v="No"/>
    <n v="0"/>
    <x v="1"/>
    <x v="0"/>
    <n v="1"/>
    <d v="1968-07-28T00:00:00"/>
    <x v="1036"/>
    <s v="tier - 3"/>
    <s v="tier - 3"/>
    <s v="R1012"/>
    <x v="0"/>
  </r>
  <r>
    <s v="Id1038"/>
    <s v="Gardner"/>
    <n v="32.67"/>
    <n v="11.81"/>
    <x v="1"/>
    <x v="0"/>
    <s v="No"/>
    <n v="0"/>
    <x v="1"/>
    <x v="0"/>
    <n v="1"/>
    <d v="1967-10-02T00:00:00"/>
    <x v="1037"/>
    <s v="tier - 3"/>
    <s v="tier - 2"/>
    <s v="R1013"/>
    <x v="23"/>
  </r>
  <r>
    <s v="Id1039"/>
    <s v="Lohrenz"/>
    <n v="33.299999999999997"/>
    <n v="8.26"/>
    <x v="1"/>
    <x v="0"/>
    <s v="No"/>
    <n v="2"/>
    <x v="1"/>
    <x v="0"/>
    <n v="2"/>
    <d v="1970-12-18T00:00:00"/>
    <x v="1038"/>
    <s v="tier - 3"/>
    <s v="tier - 2"/>
    <s v="R1011"/>
    <x v="2"/>
  </r>
  <r>
    <s v="Id1040"/>
    <s v="Demise"/>
    <n v="30.78"/>
    <n v="10.74"/>
    <x v="1"/>
    <x v="0"/>
    <s v="No"/>
    <n v="2"/>
    <x v="1"/>
    <x v="0"/>
    <n v="1"/>
    <d v="1970-10-28T00:00:00"/>
    <x v="1039"/>
    <s v="tier - 3"/>
    <s v="tier - 2"/>
    <s v="R1023"/>
    <x v="2"/>
  </r>
  <r>
    <s v="Id1041"/>
    <s v="Nelson"/>
    <n v="28.975000000000001"/>
    <n v="7.69"/>
    <x v="1"/>
    <x v="0"/>
    <s v="No"/>
    <n v="0"/>
    <x v="1"/>
    <x v="1"/>
    <n v="0"/>
    <d v="1967-10-23T00:00:00"/>
    <x v="1040"/>
    <s v="tier - 3"/>
    <s v="tier - 1"/>
    <s v="R1019"/>
    <x v="23"/>
  </r>
  <r>
    <s v="Id1042"/>
    <s v="Guitard"/>
    <n v="33.4"/>
    <n v="4.84"/>
    <x v="0"/>
    <x v="0"/>
    <s v="No"/>
    <n v="0"/>
    <x v="1"/>
    <x v="0"/>
    <n v="0"/>
    <d v="1999-12-24T00:00:00"/>
    <x v="1041"/>
    <s v="tier - 3"/>
    <s v="tier - 1"/>
    <s v="R1011"/>
    <x v="35"/>
  </r>
  <r>
    <s v="Id1043"/>
    <s v="Navas"/>
    <n v="21.5"/>
    <n v="9.77"/>
    <x v="1"/>
    <x v="0"/>
    <s v="No"/>
    <n v="0"/>
    <x v="1"/>
    <x v="2"/>
    <n v="1"/>
    <d v="1967-11-11T00:00:00"/>
    <x v="1042"/>
    <s v="tier - 3"/>
    <s v="tier - 2"/>
    <s v="R1011"/>
    <x v="23"/>
  </r>
  <r>
    <s v="Id1044"/>
    <s v="Ptucha"/>
    <n v="38.14"/>
    <n v="5.84"/>
    <x v="0"/>
    <x v="0"/>
    <s v="No"/>
    <n v="0"/>
    <x v="1"/>
    <x v="0"/>
    <n v="3"/>
    <d v="1989-11-25T00:00:00"/>
    <x v="1043"/>
    <s v="tier - 3"/>
    <s v="tier - 2"/>
    <s v="R1022"/>
    <x v="4"/>
  </r>
  <r>
    <s v="Id1045"/>
    <s v="Kirouac"/>
    <n v="35.42"/>
    <n v="8.6999999999999993"/>
    <x v="1"/>
    <x v="0"/>
    <s v="No"/>
    <n v="1"/>
    <x v="1"/>
    <x v="0"/>
    <n v="3"/>
    <d v="1986-08-29T00:00:00"/>
    <x v="1044"/>
    <s v="tier - 3"/>
    <s v="tier - 1"/>
    <s v="R1026"/>
    <x v="27"/>
  </r>
  <r>
    <s v="Id1046"/>
    <s v="Toews"/>
    <n v="35.625"/>
    <n v="10.79"/>
    <x v="0"/>
    <x v="0"/>
    <s v="No"/>
    <n v="0"/>
    <x v="1"/>
    <x v="0"/>
    <n v="4"/>
    <d v="1974-12-09T00:00:00"/>
    <x v="1045"/>
    <s v="tier - 3"/>
    <s v="tier - 1"/>
    <s v="R1016"/>
    <x v="20"/>
  </r>
  <r>
    <s v="Id1047"/>
    <s v="Perry"/>
    <n v="45.51"/>
    <n v="4.32"/>
    <x v="0"/>
    <x v="0"/>
    <s v="No"/>
    <n v="1"/>
    <x v="1"/>
    <x v="0"/>
    <n v="0"/>
    <d v="1992-06-25T00:00:00"/>
    <x v="1046"/>
    <s v="tier - 3"/>
    <s v="tier - 1"/>
    <s v="R1012"/>
    <x v="34"/>
  </r>
  <r>
    <s v="Id1048"/>
    <s v="Kretz"/>
    <n v="37.1"/>
    <n v="7.19"/>
    <x v="1"/>
    <x v="0"/>
    <s v="No"/>
    <n v="0"/>
    <x v="1"/>
    <x v="0"/>
    <n v="0"/>
    <d v="1967-10-05T00:00:00"/>
    <x v="1047"/>
    <s v="tier - 3"/>
    <s v="tier - 3"/>
    <s v="R1011"/>
    <x v="23"/>
  </r>
  <r>
    <s v="Id1049"/>
    <s v="Hempel"/>
    <n v="30.5"/>
    <n v="11.94"/>
    <x v="1"/>
    <x v="0"/>
    <s v="No"/>
    <n v="0"/>
    <x v="1"/>
    <x v="0"/>
    <n v="0"/>
    <d v="1967-07-30T00:00:00"/>
    <x v="1048"/>
    <s v="tier - 3"/>
    <s v="tier - 2"/>
    <s v="R1011"/>
    <x v="23"/>
  </r>
  <r>
    <s v="Id1050"/>
    <s v="McBroom"/>
    <n v="28.16"/>
    <n v="5.56"/>
    <x v="0"/>
    <x v="0"/>
    <s v="No"/>
    <n v="2"/>
    <x v="1"/>
    <x v="1"/>
    <n v="3"/>
    <d v="1972-10-24T00:00:00"/>
    <x v="1049"/>
    <s v="tier - 3"/>
    <s v="tier - 3"/>
    <s v="R1013"/>
    <x v="29"/>
  </r>
  <r>
    <s v="Id1051"/>
    <s v="Yoo"/>
    <n v="29.1"/>
    <n v="5.64"/>
    <x v="1"/>
    <x v="0"/>
    <s v="No"/>
    <n v="0"/>
    <x v="1"/>
    <x v="1"/>
    <n v="2"/>
    <d v="1976-09-30T00:00:00"/>
    <x v="1050"/>
    <s v="tier - 3"/>
    <s v="tier - 1"/>
    <s v="R1025"/>
    <x v="17"/>
  </r>
  <r>
    <s v="Id1052"/>
    <s v="Rand"/>
    <n v="30.22"/>
    <n v="4.6500000000000004"/>
    <x v="0"/>
    <x v="0"/>
    <s v="No"/>
    <n v="0"/>
    <x v="1"/>
    <x v="0"/>
    <n v="2"/>
    <d v="1977-08-02T00:00:00"/>
    <x v="1051"/>
    <s v="tier - 3"/>
    <s v="tier - 2"/>
    <s v="R1021"/>
    <x v="1"/>
  </r>
  <r>
    <s v="Id1053"/>
    <s v="Wolfe"/>
    <n v="24.29"/>
    <n v="9.0500000000000007"/>
    <x v="0"/>
    <x v="0"/>
    <s v="No"/>
    <n v="0"/>
    <x v="1"/>
    <x v="2"/>
    <n v="0"/>
    <d v="1962-09-07T00:00:00"/>
    <x v="1052"/>
    <s v="tier - 3"/>
    <s v="tier - 3"/>
    <s v="R1013"/>
    <x v="5"/>
  </r>
  <r>
    <s v="Id1054"/>
    <s v="Vance"/>
    <n v="29.39"/>
    <n v="4.5199999999999996"/>
    <x v="1"/>
    <x v="0"/>
    <s v="No"/>
    <n v="0"/>
    <x v="1"/>
    <x v="1"/>
    <n v="2"/>
    <d v="1976-11-22T00:00:00"/>
    <x v="1053"/>
    <s v="tier - 3"/>
    <s v="tier - 2"/>
    <s v="R1021"/>
    <x v="17"/>
  </r>
  <r>
    <s v="Id1055"/>
    <s v="Burnett"/>
    <n v="25.66"/>
    <n v="4.62"/>
    <x v="1"/>
    <x v="0"/>
    <s v="No"/>
    <n v="1"/>
    <x v="1"/>
    <x v="1"/>
    <n v="0"/>
    <d v="1964-08-08T00:00:00"/>
    <x v="1054"/>
    <s v="tier - 3"/>
    <s v="tier - 3"/>
    <s v="R1013"/>
    <x v="13"/>
  </r>
  <r>
    <s v="Id1056"/>
    <s v="Clason"/>
    <n v="39.11"/>
    <n v="5.87"/>
    <x v="0"/>
    <x v="0"/>
    <s v="No"/>
    <n v="0"/>
    <x v="1"/>
    <x v="0"/>
    <n v="3"/>
    <d v="1990-07-06T00:00:00"/>
    <x v="1055"/>
    <s v="tier - 3"/>
    <s v="tier - 3"/>
    <s v="R1012"/>
    <x v="3"/>
  </r>
  <r>
    <s v="Id1057"/>
    <s v="Donnelly"/>
    <n v="43.78"/>
    <n v="5.71"/>
    <x v="0"/>
    <x v="0"/>
    <s v="No"/>
    <n v="1"/>
    <x v="1"/>
    <x v="0"/>
    <n v="0"/>
    <d v="1992-07-23T00:00:00"/>
    <x v="1056"/>
    <s v="tier - 3"/>
    <s v="tier - 3"/>
    <s v="R1026"/>
    <x v="34"/>
  </r>
  <r>
    <s v="Id1058"/>
    <s v="Pietz"/>
    <n v="24.35"/>
    <n v="9.08"/>
    <x v="0"/>
    <x v="0"/>
    <s v="No"/>
    <n v="0"/>
    <x v="1"/>
    <x v="2"/>
    <n v="0"/>
    <d v="1965-06-27T00:00:00"/>
    <x v="1057"/>
    <s v="tier - 3"/>
    <s v="tier - 3"/>
    <s v="R1012"/>
    <x v="11"/>
  </r>
  <r>
    <s v="Id1059"/>
    <s v="Tegenkamp"/>
    <n v="40.299999999999997"/>
    <n v="5.3"/>
    <x v="1"/>
    <x v="0"/>
    <s v="No"/>
    <n v="2"/>
    <x v="1"/>
    <x v="0"/>
    <n v="0"/>
    <d v="1966-07-02T00:00:00"/>
    <x v="1058"/>
    <s v="tier - 3"/>
    <s v="tier - 3"/>
    <s v="R1011"/>
    <x v="25"/>
  </r>
  <r>
    <s v="Id1060"/>
    <s v="Dover"/>
    <n v="32.774999999999999"/>
    <n v="11.76"/>
    <x v="1"/>
    <x v="0"/>
    <s v="No"/>
    <n v="0"/>
    <x v="1"/>
    <x v="0"/>
    <n v="0"/>
    <d v="1967-06-23T00:00:00"/>
    <x v="1059"/>
    <s v="tier - 3"/>
    <s v="tier - 2"/>
    <s v="R1012"/>
    <x v="23"/>
  </r>
  <r>
    <s v="Id1061"/>
    <s v="Dockemeyer"/>
    <n v="39.6"/>
    <n v="5.1100000000000003"/>
    <x v="1"/>
    <x v="0"/>
    <s v="No"/>
    <n v="2"/>
    <x v="1"/>
    <x v="0"/>
    <n v="0"/>
    <d v="1966-07-20T00:00:00"/>
    <x v="1060"/>
    <s v="tier - 3"/>
    <s v="tier - 2"/>
    <s v="R1011"/>
    <x v="25"/>
  </r>
  <r>
    <s v="Id1062"/>
    <s v="Steele"/>
    <n v="30.97"/>
    <n v="5.54"/>
    <x v="0"/>
    <x v="0"/>
    <s v="No"/>
    <n v="2"/>
    <x v="1"/>
    <x v="0"/>
    <n v="3"/>
    <d v="1972-12-14T00:00:00"/>
    <x v="1061"/>
    <s v="tier - 3"/>
    <s v="tier - 1"/>
    <s v="R1012"/>
    <x v="29"/>
  </r>
  <r>
    <s v="Id1063"/>
    <s v="Harel"/>
    <n v="27.645"/>
    <n v="8.8699999999999992"/>
    <x v="1"/>
    <x v="0"/>
    <s v="No"/>
    <n v="0"/>
    <x v="1"/>
    <x v="1"/>
    <n v="0"/>
    <d v="1967-11-29T00:00:00"/>
    <x v="1062"/>
    <s v="tier - 3"/>
    <s v="tier - 1"/>
    <s v="R1012"/>
    <x v="23"/>
  </r>
  <r>
    <s v="Id1064"/>
    <s v="Aguila"/>
    <n v="34.43"/>
    <n v="5.96"/>
    <x v="1"/>
    <x v="0"/>
    <s v="No"/>
    <n v="2"/>
    <x v="1"/>
    <x v="0"/>
    <n v="0"/>
    <d v="1966-11-03T00:00:00"/>
    <x v="1063"/>
    <s v="tier - 3"/>
    <s v="tier - 3"/>
    <s v="R1013"/>
    <x v="25"/>
  </r>
  <r>
    <s v="Id1065"/>
    <s v="Vallejo Sarmiento"/>
    <n v="39.6"/>
    <n v="4.4400000000000004"/>
    <x v="1"/>
    <x v="0"/>
    <s v="Yes"/>
    <n v="1"/>
    <x v="1"/>
    <x v="0"/>
    <n v="1"/>
    <d v="1969-12-25T00:00:00"/>
    <x v="1064"/>
    <s v="tier - 3"/>
    <s v="tier - 3"/>
    <s v="R1013"/>
    <x v="16"/>
  </r>
  <r>
    <s v="Id1066"/>
    <s v="Beisheim"/>
    <n v="22.1"/>
    <n v="4.6500000000000004"/>
    <x v="1"/>
    <x v="0"/>
    <s v="No"/>
    <n v="2"/>
    <x v="1"/>
    <x v="2"/>
    <n v="0"/>
    <d v="1966-12-11T00:00:00"/>
    <x v="1065"/>
    <s v="tier - 3"/>
    <s v="tier - 3"/>
    <s v="R1011"/>
    <x v="25"/>
  </r>
  <r>
    <s v="Id1067"/>
    <s v="Lenhoff"/>
    <n v="33.25"/>
    <n v="5.64"/>
    <x v="1"/>
    <x v="0"/>
    <s v="Yes"/>
    <n v="1"/>
    <x v="1"/>
    <x v="0"/>
    <n v="0"/>
    <d v="1969-07-17T00:00:00"/>
    <x v="1066"/>
    <s v="tier - 3"/>
    <s v="tier - 1"/>
    <s v="R1024"/>
    <x v="16"/>
  </r>
  <r>
    <s v="Id1068"/>
    <s v="Wehrwein"/>
    <n v="33.33"/>
    <n v="10.19"/>
    <x v="0"/>
    <x v="0"/>
    <s v="No"/>
    <n v="0"/>
    <x v="1"/>
    <x v="0"/>
    <n v="3"/>
    <d v="1971-06-29T00:00:00"/>
    <x v="1067"/>
    <s v="tier - 3"/>
    <s v="tier - 2"/>
    <s v="R1013"/>
    <x v="14"/>
  </r>
  <r>
    <s v="Id1069"/>
    <s v="Wallace"/>
    <n v="30.5"/>
    <n v="10.79"/>
    <x v="0"/>
    <x v="0"/>
    <s v="No"/>
    <n v="0"/>
    <x v="1"/>
    <x v="0"/>
    <n v="0"/>
    <d v="1971-09-26T00:00:00"/>
    <x v="1068"/>
    <s v="tier - 3"/>
    <s v="tier - 3"/>
    <s v="R1011"/>
    <x v="14"/>
  </r>
  <r>
    <s v="Id1070"/>
    <s v="Markowitz"/>
    <n v="30.3"/>
    <n v="4.24"/>
    <x v="0"/>
    <x v="0"/>
    <s v="No"/>
    <n v="0"/>
    <x v="1"/>
    <x v="0"/>
    <n v="2"/>
    <d v="1977-10-25T00:00:00"/>
    <x v="1069"/>
    <s v="tier - 3"/>
    <s v="tier - 1"/>
    <s v="R1012"/>
    <x v="1"/>
  </r>
  <r>
    <s v="Id1071"/>
    <s v="Vos"/>
    <n v="26.22"/>
    <n v="5.83"/>
    <x v="0"/>
    <x v="0"/>
    <s v="No"/>
    <n v="2"/>
    <x v="1"/>
    <x v="1"/>
    <n v="2"/>
    <d v="1972-10-19T00:00:00"/>
    <x v="1070"/>
    <s v="tier - 3"/>
    <s v="tier - 1"/>
    <s v="R1012"/>
    <x v="29"/>
  </r>
  <r>
    <s v="Id1072"/>
    <s v="McLeod"/>
    <n v="29.99"/>
    <n v="11.85"/>
    <x v="0"/>
    <x v="0"/>
    <s v="No"/>
    <n v="0"/>
    <x v="1"/>
    <x v="1"/>
    <n v="2"/>
    <d v="1978-08-21T00:00:00"/>
    <x v="1071"/>
    <s v="tier - 3"/>
    <s v="tier - 3"/>
    <s v="R1025"/>
    <x v="9"/>
  </r>
  <r>
    <s v="Id1073"/>
    <s v="Balcom"/>
    <n v="36.380000000000003"/>
    <n v="5.98"/>
    <x v="0"/>
    <x v="0"/>
    <s v="No"/>
    <n v="1"/>
    <x v="1"/>
    <x v="0"/>
    <n v="3"/>
    <d v="1987-06-28T00:00:00"/>
    <x v="1072"/>
    <s v="tier - 3"/>
    <s v="tier - 1"/>
    <s v="R1012"/>
    <x v="38"/>
  </r>
  <r>
    <s v="Id1074"/>
    <s v="Dirth"/>
    <n v="31.16"/>
    <n v="4.26"/>
    <x v="1"/>
    <x v="0"/>
    <s v="Yes"/>
    <n v="1"/>
    <x v="1"/>
    <x v="0"/>
    <n v="1"/>
    <d v="1969-09-22T00:00:00"/>
    <x v="1073"/>
    <s v="tier - 3"/>
    <s v="tier - 1"/>
    <s v="R1012"/>
    <x v="16"/>
  </r>
  <r>
    <s v="Id1075"/>
    <s v="Inglish"/>
    <n v="25.55"/>
    <n v="4.96"/>
    <x v="1"/>
    <x v="0"/>
    <s v="No"/>
    <n v="1"/>
    <x v="1"/>
    <x v="1"/>
    <n v="0"/>
    <d v="1964-07-27T00:00:00"/>
    <x v="1074"/>
    <s v="tier - 3"/>
    <s v="tier - 1"/>
    <s v="R1013"/>
    <x v="13"/>
  </r>
  <r>
    <s v="Id1076"/>
    <s v="Matthews"/>
    <n v="28.77"/>
    <n v="4"/>
    <x v="1"/>
    <x v="0"/>
    <s v="No"/>
    <n v="0"/>
    <x v="1"/>
    <x v="1"/>
    <n v="2"/>
    <d v="1976-08-03T00:00:00"/>
    <x v="1075"/>
    <s v="tier - 3"/>
    <s v="tier - 2"/>
    <s v="R1021"/>
    <x v="17"/>
  </r>
  <r>
    <s v="Id1077"/>
    <s v="Massa-Musiak"/>
    <n v="23.14"/>
    <n v="4.1500000000000004"/>
    <x v="1"/>
    <x v="0"/>
    <s v="No"/>
    <n v="1"/>
    <x v="1"/>
    <x v="2"/>
    <n v="0"/>
    <d v="1964-10-14T00:00:00"/>
    <x v="1076"/>
    <s v="tier - 3"/>
    <s v="tier - 1"/>
    <s v="R1012"/>
    <x v="13"/>
  </r>
  <r>
    <s v="Id1078"/>
    <s v="Bailey"/>
    <n v="39.6"/>
    <n v="11.36"/>
    <x v="0"/>
    <x v="0"/>
    <s v="No"/>
    <n v="0"/>
    <x v="1"/>
    <x v="0"/>
    <n v="1"/>
    <d v="1968-11-08T00:00:00"/>
    <x v="1077"/>
    <s v="tier - 3"/>
    <s v="tier - 1"/>
    <s v="R1011"/>
    <x v="0"/>
  </r>
  <r>
    <s v="Id1079"/>
    <s v="Jacoby"/>
    <n v="29.2"/>
    <n v="7.53"/>
    <x v="0"/>
    <x v="0"/>
    <s v="No"/>
    <n v="0"/>
    <x v="1"/>
    <x v="1"/>
    <n v="1"/>
    <d v="1968-08-29T00:00:00"/>
    <x v="1078"/>
    <s v="tier - 3"/>
    <s v="tier - 3"/>
    <s v="R1011"/>
    <x v="0"/>
  </r>
  <r>
    <s v="Id1080"/>
    <s v="Crimmings"/>
    <n v="32.774999999999999"/>
    <n v="7.95"/>
    <x v="0"/>
    <x v="0"/>
    <s v="No"/>
    <n v="0"/>
    <x v="1"/>
    <x v="0"/>
    <n v="0"/>
    <d v="1968-08-23T00:00:00"/>
    <x v="1079"/>
    <s v="tier - 3"/>
    <s v="tier - 1"/>
    <s v="R1016"/>
    <x v="0"/>
  </r>
  <r>
    <s v="Id1081"/>
    <s v="Crane"/>
    <n v="24.035"/>
    <n v="8.5"/>
    <x v="0"/>
    <x v="0"/>
    <s v="No"/>
    <n v="0"/>
    <x v="1"/>
    <x v="2"/>
    <n v="0"/>
    <d v="1968-12-27T00:00:00"/>
    <x v="1080"/>
    <s v="tier - 3"/>
    <s v="tier - 1"/>
    <s v="R1017"/>
    <x v="0"/>
  </r>
  <r>
    <s v="Id1082"/>
    <s v="Swartzfager"/>
    <n v="30.55"/>
    <n v="5.89"/>
    <x v="0"/>
    <x v="0"/>
    <s v="Yes"/>
    <n v="1"/>
    <x v="1"/>
    <x v="0"/>
    <n v="2"/>
    <d v="1979-11-25T00:00:00"/>
    <x v="1081"/>
    <s v="tier - 3"/>
    <s v="tier - 2"/>
    <s v="R1025"/>
    <x v="19"/>
  </r>
  <r>
    <s v="Id1083"/>
    <s v="Clevenger"/>
    <n v="28.81"/>
    <n v="8.76"/>
    <x v="0"/>
    <x v="0"/>
    <s v="No"/>
    <n v="2"/>
    <x v="1"/>
    <x v="1"/>
    <n v="0"/>
    <d v="1973-10-11T00:00:00"/>
    <x v="1082"/>
    <s v="tier - 3"/>
    <s v="tier - 2"/>
    <s v="R1025"/>
    <x v="30"/>
  </r>
  <r>
    <s v="Id1084"/>
    <s v="Reichardt"/>
    <n v="31.66"/>
    <n v="4.1100000000000003"/>
    <x v="0"/>
    <x v="0"/>
    <s v="No"/>
    <n v="0"/>
    <x v="1"/>
    <x v="0"/>
    <n v="2"/>
    <d v="1980-10-24T00:00:00"/>
    <x v="1083"/>
    <s v="tier - 3"/>
    <s v="tier - 1"/>
    <s v="R1021"/>
    <x v="26"/>
  </r>
  <r>
    <s v="Id1085"/>
    <s v="Morton"/>
    <n v="28.215"/>
    <n v="7.56"/>
    <x v="1"/>
    <x v="0"/>
    <s v="No"/>
    <n v="1"/>
    <x v="1"/>
    <x v="1"/>
    <n v="4"/>
    <d v="1975-06-05T00:00:00"/>
    <x v="1084"/>
    <s v="tier - 3"/>
    <s v="tier - 1"/>
    <s v="R1015"/>
    <x v="20"/>
  </r>
  <r>
    <s v="Id1086"/>
    <s v="Sunstrum"/>
    <n v="26.12"/>
    <n v="4.17"/>
    <x v="1"/>
    <x v="0"/>
    <s v="Yes"/>
    <n v="1"/>
    <x v="1"/>
    <x v="1"/>
    <n v="0"/>
    <d v="1969-07-07T00:00:00"/>
    <x v="1085"/>
    <s v="tier - 3"/>
    <s v="tier - 2"/>
    <s v="R1020"/>
    <x v="16"/>
  </r>
  <r>
    <s v="Id1087"/>
    <s v="Frownfelter"/>
    <n v="36.630000000000003"/>
    <n v="11.42"/>
    <x v="0"/>
    <x v="0"/>
    <s v="No"/>
    <n v="2"/>
    <x v="1"/>
    <x v="0"/>
    <n v="3"/>
    <d v="1973-09-19T00:00:00"/>
    <x v="1086"/>
    <s v="tier - 3"/>
    <s v="tier - 3"/>
    <s v="R1013"/>
    <x v="30"/>
  </r>
  <r>
    <s v="Id1088"/>
    <s v="Richter"/>
    <n v="33.344999999999999"/>
    <n v="7.33"/>
    <x v="0"/>
    <x v="0"/>
    <s v="No"/>
    <n v="2"/>
    <x v="1"/>
    <x v="0"/>
    <n v="2"/>
    <d v="1973-09-29T00:00:00"/>
    <x v="1087"/>
    <s v="tier - 3"/>
    <s v="tier - 3"/>
    <s v="R1024"/>
    <x v="30"/>
  </r>
  <r>
    <s v="Id1089"/>
    <s v="England"/>
    <n v="27.11"/>
    <n v="6.7"/>
    <x v="0"/>
    <x v="0"/>
    <s v="No"/>
    <n v="0"/>
    <x v="1"/>
    <x v="1"/>
    <n v="0"/>
    <d v="1971-09-06T00:00:00"/>
    <x v="1088"/>
    <s v="tier - 3"/>
    <s v="tier - 1"/>
    <s v="R1025"/>
    <x v="14"/>
  </r>
  <r>
    <s v="Id1090"/>
    <s v="McLean"/>
    <n v="26.6"/>
    <n v="5.27"/>
    <x v="1"/>
    <x v="0"/>
    <s v="Yes"/>
    <n v="1"/>
    <x v="1"/>
    <x v="1"/>
    <n v="0"/>
    <d v="1969-06-17T00:00:00"/>
    <x v="1089"/>
    <s v="tier - 3"/>
    <s v="tier - 1"/>
    <s v="R1012"/>
    <x v="16"/>
  </r>
  <r>
    <s v="Id1091"/>
    <s v="Gardner"/>
    <n v="30.41"/>
    <n v="7.72"/>
    <x v="0"/>
    <x v="0"/>
    <s v="No"/>
    <n v="0"/>
    <x v="1"/>
    <x v="0"/>
    <n v="0"/>
    <d v="1974-09-29T00:00:00"/>
    <x v="1090"/>
    <s v="tier - 3"/>
    <s v="tier - 1"/>
    <s v="R1012"/>
    <x v="20"/>
  </r>
  <r>
    <s v="Id1092"/>
    <s v="Lane"/>
    <n v="28.98"/>
    <n v="8.68"/>
    <x v="0"/>
    <x v="0"/>
    <s v="No"/>
    <n v="2"/>
    <x v="1"/>
    <x v="1"/>
    <n v="0"/>
    <d v="1973-08-08T00:00:00"/>
    <x v="1091"/>
    <s v="tier - 3"/>
    <s v="tier - 2"/>
    <s v="R1021"/>
    <x v="30"/>
  </r>
  <r>
    <s v="Id1093"/>
    <s v="Vonachen"/>
    <n v="31.24"/>
    <n v="9.8000000000000007"/>
    <x v="0"/>
    <x v="0"/>
    <s v="No"/>
    <n v="0"/>
    <x v="1"/>
    <x v="0"/>
    <n v="0"/>
    <d v="1968-07-19T00:00:00"/>
    <x v="1092"/>
    <s v="tier - 3"/>
    <s v="tier - 1"/>
    <s v="R1013"/>
    <x v="0"/>
  </r>
  <r>
    <s v="Id1094"/>
    <s v="Smith"/>
    <n v="31.54"/>
    <n v="4.4400000000000004"/>
    <x v="0"/>
    <x v="0"/>
    <s v="No"/>
    <n v="0"/>
    <x v="1"/>
    <x v="0"/>
    <n v="3"/>
    <d v="1982-07-21T00:00:00"/>
    <x v="1093"/>
    <s v="tier - 3"/>
    <s v="tier - 1"/>
    <s v="R1021"/>
    <x v="37"/>
  </r>
  <r>
    <s v="Id1095"/>
    <s v="Kidwell"/>
    <n v="38.6"/>
    <n v="7.19"/>
    <x v="1"/>
    <x v="0"/>
    <s v="No"/>
    <n v="2"/>
    <x v="1"/>
    <x v="0"/>
    <n v="2"/>
    <d v="1970-12-01T00:00:00"/>
    <x v="1094"/>
    <s v="tier - 3"/>
    <s v="tier - 3"/>
    <s v="R1011"/>
    <x v="2"/>
  </r>
  <r>
    <s v="Id1096"/>
    <s v="Betancourth"/>
    <n v="37.950000000000003"/>
    <n v="6.06"/>
    <x v="0"/>
    <x v="0"/>
    <s v="No"/>
    <n v="0"/>
    <x v="1"/>
    <x v="0"/>
    <n v="3"/>
    <d v="1991-08-21T00:00:00"/>
    <x v="1095"/>
    <s v="tier - 3"/>
    <s v="tier - 1"/>
    <s v="R1026"/>
    <x v="42"/>
  </r>
  <r>
    <s v="Id1097"/>
    <s v="Henstrom"/>
    <n v="38.97"/>
    <n v="5.12"/>
    <x v="0"/>
    <x v="0"/>
    <s v="No"/>
    <n v="0"/>
    <x v="1"/>
    <x v="0"/>
    <n v="3"/>
    <d v="1991-11-17T00:00:00"/>
    <x v="1096"/>
    <s v="tier - 3"/>
    <s v="tier - 2"/>
    <s v="R1012"/>
    <x v="42"/>
  </r>
  <r>
    <s v="Id1098"/>
    <s v="Pereira"/>
    <n v="21.2"/>
    <n v="10.72"/>
    <x v="0"/>
    <x v="0"/>
    <s v="No"/>
    <n v="0"/>
    <x v="1"/>
    <x v="2"/>
    <n v="0"/>
    <d v="1962-07-12T00:00:00"/>
    <x v="1097"/>
    <s v="tier - 3"/>
    <s v="tier - 3"/>
    <s v="R1012"/>
    <x v="5"/>
  </r>
  <r>
    <s v="Id1099"/>
    <s v="Black"/>
    <n v="23.96"/>
    <n v="9.58"/>
    <x v="1"/>
    <x v="0"/>
    <s v="Yes"/>
    <n v="1"/>
    <x v="1"/>
    <x v="2"/>
    <n v="0"/>
    <d v="1963-09-24T00:00:00"/>
    <x v="1098"/>
    <s v="tier - 3"/>
    <s v="tier - 1"/>
    <s v="R1013"/>
    <x v="8"/>
  </r>
  <r>
    <s v="Id1100"/>
    <s v="Brown"/>
    <n v="35.93"/>
    <n v="6.4"/>
    <x v="1"/>
    <x v="0"/>
    <s v="No"/>
    <n v="1"/>
    <x v="1"/>
    <x v="0"/>
    <n v="3"/>
    <d v="1988-09-14T00:00:00"/>
    <x v="1099"/>
    <s v="tier - 3"/>
    <s v="tier - 1"/>
    <s v="R1021"/>
    <x v="24"/>
  </r>
  <r>
    <s v="Id1101"/>
    <s v="Reasoner"/>
    <n v="26.11"/>
    <n v="6.8"/>
    <x v="1"/>
    <x v="0"/>
    <s v="No"/>
    <n v="2"/>
    <x v="1"/>
    <x v="1"/>
    <n v="0"/>
    <d v="1970-06-21T00:00:00"/>
    <x v="1100"/>
    <s v="tier - 3"/>
    <s v="tier - 1"/>
    <s v="R1024"/>
    <x v="2"/>
  </r>
  <r>
    <s v="Id1102"/>
    <s v="Wandzilak"/>
    <n v="32.299999999999997"/>
    <n v="9.48"/>
    <x v="0"/>
    <x v="0"/>
    <s v="No"/>
    <n v="2"/>
    <x v="1"/>
    <x v="0"/>
    <n v="3"/>
    <d v="1973-11-27T00:00:00"/>
    <x v="1101"/>
    <s v="tier - 3"/>
    <s v="tier - 3"/>
    <s v="R1012"/>
    <x v="30"/>
  </r>
  <r>
    <s v="Id1103"/>
    <s v="Carver"/>
    <n v="28.69"/>
    <n v="7.45"/>
    <x v="0"/>
    <x v="0"/>
    <s v="No"/>
    <n v="2"/>
    <x v="1"/>
    <x v="1"/>
    <n v="3"/>
    <d v="1973-09-05T00:00:00"/>
    <x v="1102"/>
    <s v="tier - 3"/>
    <s v="tier - 2"/>
    <s v="R1012"/>
    <x v="30"/>
  </r>
  <r>
    <s v="Id1104"/>
    <s v="Borror"/>
    <n v="31.28"/>
    <n v="6.94"/>
    <x v="1"/>
    <x v="0"/>
    <s v="No"/>
    <n v="1"/>
    <x v="1"/>
    <x v="0"/>
    <n v="1"/>
    <d v="1975-08-15T00:00:00"/>
    <x v="1103"/>
    <s v="tier - 3"/>
    <s v="tier - 2"/>
    <s v="R1011"/>
    <x v="28"/>
  </r>
  <r>
    <s v="Id1105"/>
    <s v="Saad"/>
    <n v="30.21"/>
    <n v="7.83"/>
    <x v="0"/>
    <x v="0"/>
    <s v="No"/>
    <n v="0"/>
    <x v="1"/>
    <x v="0"/>
    <n v="0"/>
    <d v="1968-09-23T00:00:00"/>
    <x v="1104"/>
    <s v="tier - 3"/>
    <s v="tier - 1"/>
    <s v="R1012"/>
    <x v="0"/>
  </r>
  <r>
    <s v="Id1106"/>
    <s v="Paul"/>
    <n v="38.28"/>
    <n v="10.17"/>
    <x v="1"/>
    <x v="0"/>
    <s v="No"/>
    <n v="0"/>
    <x v="1"/>
    <x v="0"/>
    <n v="0"/>
    <d v="1967-06-28T00:00:00"/>
    <x v="1105"/>
    <s v="tier - 3"/>
    <s v="tier - 3"/>
    <s v="R1013"/>
    <x v="23"/>
  </r>
  <r>
    <s v="Id1107"/>
    <s v="Trail"/>
    <n v="29.9"/>
    <n v="8.9600000000000009"/>
    <x v="1"/>
    <x v="0"/>
    <s v="No"/>
    <n v="0"/>
    <x v="1"/>
    <x v="1"/>
    <n v="0"/>
    <d v="1967-09-26T00:00:00"/>
    <x v="1106"/>
    <s v="tier - 3"/>
    <s v="tier - 2"/>
    <s v="R1011"/>
    <x v="23"/>
  </r>
  <r>
    <s v="Id1108"/>
    <s v="Benton"/>
    <n v="23.18"/>
    <n v="6.96"/>
    <x v="1"/>
    <x v="0"/>
    <s v="No"/>
    <n v="2"/>
    <x v="1"/>
    <x v="2"/>
    <n v="0"/>
    <d v="1970-12-24T00:00:00"/>
    <x v="1107"/>
    <s v="tier - 3"/>
    <s v="tier - 1"/>
    <s v="R1024"/>
    <x v="2"/>
  </r>
  <r>
    <s v="Id1109"/>
    <s v="Bauman"/>
    <n v="33.020000000000003"/>
    <n v="5.07"/>
    <x v="1"/>
    <x v="0"/>
    <s v="No"/>
    <n v="0"/>
    <x v="1"/>
    <x v="0"/>
    <n v="3"/>
    <d v="1985-10-16T00:00:00"/>
    <x v="1108"/>
    <s v="tier - 3"/>
    <s v="tier - 2"/>
    <s v="R1026"/>
    <x v="18"/>
  </r>
  <r>
    <s v="Id1110"/>
    <s v="Bakula"/>
    <n v="27.29"/>
    <n v="5.85"/>
    <x v="0"/>
    <x v="0"/>
    <s v="No"/>
    <n v="2"/>
    <x v="1"/>
    <x v="1"/>
    <n v="0"/>
    <d v="1972-07-10T00:00:00"/>
    <x v="1109"/>
    <s v="tier - 3"/>
    <s v="tier - 3"/>
    <s v="R1025"/>
    <x v="29"/>
  </r>
  <r>
    <s v="Id1111"/>
    <s v="Edwards"/>
    <n v="23.18"/>
    <n v="10.56"/>
    <x v="0"/>
    <x v="0"/>
    <s v="No"/>
    <n v="2"/>
    <x v="1"/>
    <x v="2"/>
    <n v="2"/>
    <d v="1973-10-13T00:00:00"/>
    <x v="1110"/>
    <s v="tier - 3"/>
    <s v="tier - 2"/>
    <s v="R1012"/>
    <x v="30"/>
  </r>
  <r>
    <s v="Id1112"/>
    <s v="Davis"/>
    <n v="32.659999999999997"/>
    <n v="8.92"/>
    <x v="1"/>
    <x v="0"/>
    <s v="No"/>
    <n v="0"/>
    <x v="1"/>
    <x v="0"/>
    <n v="1"/>
    <d v="1981-06-12T00:00:00"/>
    <x v="1111"/>
    <s v="tier - 3"/>
    <s v="tier - 1"/>
    <s v="R1025"/>
    <x v="36"/>
  </r>
  <r>
    <s v="Id1113"/>
    <s v="Weiler"/>
    <n v="30.78"/>
    <n v="8.6300000000000008"/>
    <x v="0"/>
    <x v="0"/>
    <s v="No"/>
    <n v="0"/>
    <x v="1"/>
    <x v="0"/>
    <n v="3"/>
    <d v="1974-12-30T00:00:00"/>
    <x v="1112"/>
    <s v="tier - 3"/>
    <s v="tier - 1"/>
    <s v="R1016"/>
    <x v="20"/>
  </r>
  <r>
    <s v="Id1114"/>
    <s v="Schaaf"/>
    <n v="47.2"/>
    <n v="6.29"/>
    <x v="1"/>
    <x v="0"/>
    <s v="Yes"/>
    <n v="1"/>
    <x v="1"/>
    <x v="0"/>
    <n v="0"/>
    <d v="1997-09-05T00:00:00"/>
    <x v="1113"/>
    <s v="tier - 3"/>
    <s v="tier - 2"/>
    <s v="R1012"/>
    <x v="31"/>
  </r>
  <r>
    <s v="Id1115"/>
    <s v="Sack"/>
    <n v="31.6"/>
    <n v="5.75"/>
    <x v="0"/>
    <x v="0"/>
    <s v="No"/>
    <n v="2"/>
    <x v="1"/>
    <x v="0"/>
    <n v="2"/>
    <d v="1972-11-16T00:00:00"/>
    <x v="1114"/>
    <s v="tier - 3"/>
    <s v="tier - 3"/>
    <s v="R1011"/>
    <x v="29"/>
  </r>
  <r>
    <s v="Id1116"/>
    <s v="Chenard"/>
    <n v="33.914999999999999"/>
    <n v="6.66"/>
    <x v="1"/>
    <x v="0"/>
    <s v="No"/>
    <n v="1"/>
    <x v="1"/>
    <x v="0"/>
    <n v="3"/>
    <d v="1975-07-02T00:00:00"/>
    <x v="1115"/>
    <s v="tier - 3"/>
    <s v="tier - 3"/>
    <s v="R1012"/>
    <x v="28"/>
  </r>
  <r>
    <s v="Id1117"/>
    <s v="Williamson"/>
    <n v="23.54"/>
    <n v="5.0999999999999996"/>
    <x v="0"/>
    <x v="0"/>
    <s v="No"/>
    <n v="2"/>
    <x v="1"/>
    <x v="2"/>
    <n v="2"/>
    <d v="1972-08-08T00:00:00"/>
    <x v="1116"/>
    <s v="tier - 3"/>
    <s v="tier - 1"/>
    <s v="R1013"/>
    <x v="29"/>
  </r>
  <r>
    <s v="Id1118"/>
    <s v="Dollas"/>
    <n v="27.074999999999999"/>
    <n v="4.41"/>
    <x v="0"/>
    <x v="0"/>
    <s v="No"/>
    <n v="2"/>
    <x v="1"/>
    <x v="1"/>
    <n v="1"/>
    <d v="1972-10-19T00:00:00"/>
    <x v="1117"/>
    <s v="tier - 3"/>
    <s v="tier - 1"/>
    <s v="R1024"/>
    <x v="29"/>
  </r>
  <r>
    <s v="Id1119"/>
    <s v="Sprague"/>
    <n v="25.8"/>
    <n v="5.52"/>
    <x v="1"/>
    <x v="0"/>
    <s v="No"/>
    <n v="0"/>
    <x v="1"/>
    <x v="1"/>
    <n v="5"/>
    <d v="1976-12-19T00:00:00"/>
    <x v="1118"/>
    <s v="tier - 3"/>
    <s v="tier - 2"/>
    <s v="R1011"/>
    <x v="17"/>
  </r>
  <r>
    <s v="Id1120"/>
    <s v="Michell"/>
    <n v="36.1"/>
    <n v="4.62"/>
    <x v="1"/>
    <x v="0"/>
    <s v="Yes"/>
    <n v="1"/>
    <x v="1"/>
    <x v="0"/>
    <n v="1"/>
    <d v="1969-07-03T00:00:00"/>
    <x v="1119"/>
    <s v="tier - 3"/>
    <s v="tier - 3"/>
    <s v="R1011"/>
    <x v="16"/>
  </r>
  <r>
    <s v="Id1121"/>
    <s v="Datwyler"/>
    <n v="30.495000000000001"/>
    <n v="5.74"/>
    <x v="1"/>
    <x v="0"/>
    <s v="Yes"/>
    <n v="1"/>
    <x v="1"/>
    <x v="0"/>
    <n v="0"/>
    <d v="1969-10-27T00:00:00"/>
    <x v="1120"/>
    <s v="tier - 3"/>
    <s v="tier - 1"/>
    <s v="R1017"/>
    <x v="16"/>
  </r>
  <r>
    <s v="Id1122"/>
    <s v="Mead"/>
    <n v="21.4"/>
    <n v="6.3"/>
    <x v="1"/>
    <x v="0"/>
    <s v="Yes"/>
    <n v="1"/>
    <x v="1"/>
    <x v="2"/>
    <n v="1"/>
    <d v="1969-08-22T00:00:00"/>
    <x v="1121"/>
    <s v="tier - 3"/>
    <s v="tier - 2"/>
    <s v="R1011"/>
    <x v="16"/>
  </r>
  <r>
    <s v="Id1123"/>
    <s v="Kennedy"/>
    <n v="32.299999999999997"/>
    <n v="10.27"/>
    <x v="0"/>
    <x v="0"/>
    <s v="No"/>
    <n v="0"/>
    <x v="1"/>
    <x v="0"/>
    <n v="2"/>
    <d v="1974-08-30T00:00:00"/>
    <x v="1122"/>
    <s v="tier - 3"/>
    <s v="tier - 2"/>
    <s v="R1024"/>
    <x v="20"/>
  </r>
  <r>
    <s v="Id1124"/>
    <s v="Czech"/>
    <n v="29.78"/>
    <n v="5.85"/>
    <x v="0"/>
    <x v="0"/>
    <s v="Yes"/>
    <n v="1"/>
    <x v="1"/>
    <x v="1"/>
    <n v="2"/>
    <d v="1979-12-28T00:00:00"/>
    <x v="1123"/>
    <s v="tier - 3"/>
    <s v="tier - 1"/>
    <s v="R1021"/>
    <x v="19"/>
  </r>
  <r>
    <s v="Id1125"/>
    <s v="O'Brien"/>
    <n v="34.76"/>
    <n v="5.92"/>
    <x v="1"/>
    <x v="0"/>
    <s v="No"/>
    <n v="1"/>
    <x v="1"/>
    <x v="0"/>
    <n v="3"/>
    <d v="1988-07-03T00:00:00"/>
    <x v="1124"/>
    <s v="tier - 3"/>
    <s v="tier - 3"/>
    <s v="R1026"/>
    <x v="24"/>
  </r>
  <r>
    <s v="Id1126"/>
    <s v="Bachman"/>
    <n v="18.335000000000001"/>
    <n v="10.01"/>
    <x v="1"/>
    <x v="0"/>
    <s v="No"/>
    <n v="2"/>
    <x v="1"/>
    <x v="3"/>
    <n v="0"/>
    <d v="1970-08-11T00:00:00"/>
    <x v="1125"/>
    <s v="tier - 2"/>
    <s v="tier - 3"/>
    <s v="R1012"/>
    <x v="2"/>
  </r>
  <r>
    <s v="Id1127"/>
    <s v="Bednar"/>
    <n v="32.299999999999997"/>
    <n v="9.59"/>
    <x v="0"/>
    <x v="0"/>
    <s v="No"/>
    <n v="0"/>
    <x v="1"/>
    <x v="0"/>
    <n v="1"/>
    <d v="1971-10-06T00:00:00"/>
    <x v="1126"/>
    <s v="tier - 2"/>
    <s v="tier - 2"/>
    <s v="R1019"/>
    <x v="14"/>
  </r>
  <r>
    <s v="Id1128"/>
    <s v="Daye"/>
    <n v="27.74"/>
    <n v="10.37"/>
    <x v="0"/>
    <x v="0"/>
    <s v="No"/>
    <n v="0"/>
    <x v="1"/>
    <x v="1"/>
    <n v="1"/>
    <d v="1971-12-26T00:00:00"/>
    <x v="1127"/>
    <s v="tier - 2"/>
    <s v="tier - 3"/>
    <s v="R1018"/>
    <x v="14"/>
  </r>
  <r>
    <s v="Id1129"/>
    <s v="Clarke"/>
    <n v="24"/>
    <n v="4.01"/>
    <x v="1"/>
    <x v="0"/>
    <s v="No"/>
    <n v="1"/>
    <x v="1"/>
    <x v="2"/>
    <n v="0"/>
    <d v="1964-09-11T00:00:00"/>
    <x v="1128"/>
    <s v="tier - 3"/>
    <s v="tier - 3"/>
    <s v="R1013"/>
    <x v="13"/>
  </r>
  <r>
    <s v="Id1130"/>
    <s v="Koren"/>
    <n v="31.78"/>
    <n v="4.24"/>
    <x v="1"/>
    <x v="0"/>
    <s v="Yes"/>
    <n v="1"/>
    <x v="1"/>
    <x v="0"/>
    <n v="3"/>
    <d v="1983-12-03T00:00:00"/>
    <x v="1129"/>
    <s v="tier - 2"/>
    <s v="tier - 2"/>
    <s v="R1012"/>
    <x v="33"/>
  </r>
  <r>
    <s v="Id1131"/>
    <s v="Kuramoto"/>
    <n v="32.25"/>
    <n v="5.36"/>
    <x v="1"/>
    <x v="0"/>
    <s v="No"/>
    <n v="0"/>
    <x v="1"/>
    <x v="0"/>
    <n v="3"/>
    <d v="1985-08-19T00:00:00"/>
    <x v="1130"/>
    <s v="tier - 2"/>
    <s v="tier - 3"/>
    <s v="R1025"/>
    <x v="18"/>
  </r>
  <r>
    <s v="Id1132"/>
    <s v="Lynn"/>
    <n v="30.114999999999998"/>
    <n v="4.99"/>
    <x v="0"/>
    <x v="0"/>
    <s v="No"/>
    <n v="2"/>
    <x v="1"/>
    <x v="0"/>
    <n v="1"/>
    <d v="1972-09-14T00:00:00"/>
    <x v="1131"/>
    <s v="tier - 2"/>
    <s v="tier - 3"/>
    <s v="R1012"/>
    <x v="29"/>
  </r>
  <r>
    <s v="Id1133"/>
    <s v="Dierksen"/>
    <n v="22.41"/>
    <n v="8.68"/>
    <x v="0"/>
    <x v="0"/>
    <s v="No"/>
    <n v="0"/>
    <x v="1"/>
    <x v="2"/>
    <n v="0"/>
    <d v="1962-08-17T00:00:00"/>
    <x v="1132"/>
    <s v="tier - 3"/>
    <s v="tier - 2"/>
    <s v="R1013"/>
    <x v="5"/>
  </r>
  <r>
    <s v="Id1134"/>
    <s v="Zoeller"/>
    <n v="45.72"/>
    <n v="4.2300000000000004"/>
    <x v="1"/>
    <x v="0"/>
    <s v="No"/>
    <n v="0"/>
    <x v="1"/>
    <x v="0"/>
    <n v="0"/>
    <d v="1996-07-08T00:00:00"/>
    <x v="1133"/>
    <s v="tier - 2"/>
    <s v="tier - 3"/>
    <s v="R1012"/>
    <x v="45"/>
  </r>
  <r>
    <s v="Id1135"/>
    <s v="Flesch"/>
    <n v="25"/>
    <n v="5.32"/>
    <x v="1"/>
    <x v="0"/>
    <s v="No"/>
    <n v="2"/>
    <x v="1"/>
    <x v="1"/>
    <n v="0"/>
    <d v="1966-11-05T00:00:00"/>
    <x v="1134"/>
    <s v="tier - 3"/>
    <s v="tier - 3"/>
    <s v="R1013"/>
    <x v="25"/>
  </r>
  <r>
    <s v="Id1136"/>
    <s v="Maltby"/>
    <n v="39.5"/>
    <n v="6.66"/>
    <x v="0"/>
    <x v="0"/>
    <s v="No"/>
    <n v="0"/>
    <x v="1"/>
    <x v="0"/>
    <n v="1"/>
    <d v="1971-11-08T00:00:00"/>
    <x v="1135"/>
    <s v="tier - 2"/>
    <s v="tier - 3"/>
    <s v="R1011"/>
    <x v="14"/>
  </r>
  <r>
    <s v="Id1137"/>
    <s v="Custance"/>
    <n v="37.729999999999997"/>
    <n v="7.4"/>
    <x v="0"/>
    <x v="0"/>
    <s v="No"/>
    <n v="0"/>
    <x v="1"/>
    <x v="0"/>
    <n v="1"/>
    <d v="1971-10-03T00:00:00"/>
    <x v="1136"/>
    <s v="tier - 2"/>
    <s v="tier - 1"/>
    <s v="R1013"/>
    <x v="14"/>
  </r>
  <r>
    <s v="Id1138"/>
    <s v="Choi"/>
    <n v="40.659999999999997"/>
    <n v="10.08"/>
    <x v="0"/>
    <x v="0"/>
    <s v="No"/>
    <n v="0"/>
    <x v="1"/>
    <x v="0"/>
    <n v="0"/>
    <d v="1971-07-03T00:00:00"/>
    <x v="1137"/>
    <s v="tier - 2"/>
    <s v="tier - 3"/>
    <s v="R1024"/>
    <x v="14"/>
  </r>
  <r>
    <s v="Id1139"/>
    <s v="Barnett"/>
    <n v="34.200000000000003"/>
    <n v="8.58"/>
    <x v="0"/>
    <x v="0"/>
    <s v="No"/>
    <n v="0"/>
    <x v="1"/>
    <x v="0"/>
    <n v="1"/>
    <d v="1971-12-22T00:00:00"/>
    <x v="1138"/>
    <s v="tier - 2"/>
    <s v="tier - 2"/>
    <s v="R1011"/>
    <x v="14"/>
  </r>
  <r>
    <s v="Id1140"/>
    <s v="Proulx"/>
    <n v="46.51"/>
    <n v="5.84"/>
    <x v="0"/>
    <x v="0"/>
    <s v="No"/>
    <n v="1"/>
    <x v="1"/>
    <x v="0"/>
    <n v="0"/>
    <d v="1998-07-06T00:00:00"/>
    <x v="1139"/>
    <s v="tier - 2"/>
    <s v="tier - 2"/>
    <s v="R1023"/>
    <x v="44"/>
  </r>
  <r>
    <s v="Id1141"/>
    <s v="Hamilton"/>
    <n v="28.88"/>
    <n v="4.8600000000000003"/>
    <x v="1"/>
    <x v="0"/>
    <s v="Yes"/>
    <n v="1"/>
    <x v="1"/>
    <x v="1"/>
    <n v="0"/>
    <d v="1969-08-13T00:00:00"/>
    <x v="1140"/>
    <s v="tier - 3"/>
    <s v="tier - 3"/>
    <s v="R1012"/>
    <x v="16"/>
  </r>
  <r>
    <s v="Id1142"/>
    <s v="Lundine"/>
    <n v="33.914999999999999"/>
    <n v="11.52"/>
    <x v="0"/>
    <x v="0"/>
    <s v="No"/>
    <n v="0"/>
    <x v="1"/>
    <x v="0"/>
    <n v="0"/>
    <d v="1971-11-09T00:00:00"/>
    <x v="1141"/>
    <s v="tier - 2"/>
    <s v="tier - 3"/>
    <s v="R1024"/>
    <x v="14"/>
  </r>
  <r>
    <s v="Id1143"/>
    <s v="Paullin"/>
    <n v="24.32"/>
    <n v="6.15"/>
    <x v="1"/>
    <x v="0"/>
    <s v="Yes"/>
    <n v="1"/>
    <x v="1"/>
    <x v="2"/>
    <n v="0"/>
    <d v="1969-10-20T00:00:00"/>
    <x v="1142"/>
    <s v="tier - 3"/>
    <s v="tier - 3"/>
    <s v="R1012"/>
    <x v="16"/>
  </r>
  <r>
    <s v="Id1144"/>
    <s v="Delucia"/>
    <n v="25.8"/>
    <n v="9.94"/>
    <x v="0"/>
    <x v="0"/>
    <s v="No"/>
    <n v="0"/>
    <x v="1"/>
    <x v="1"/>
    <n v="1"/>
    <d v="1971-07-17T00:00:00"/>
    <x v="1143"/>
    <s v="tier - 2"/>
    <s v="tier - 2"/>
    <s v="R1011"/>
    <x v="14"/>
  </r>
  <r>
    <s v="Id1145"/>
    <s v="Valentine"/>
    <n v="21.56"/>
    <n v="10.56"/>
    <x v="0"/>
    <x v="0"/>
    <s v="No"/>
    <n v="0"/>
    <x v="1"/>
    <x v="2"/>
    <n v="1"/>
    <d v="1971-10-23T00:00:00"/>
    <x v="1144"/>
    <s v="tier - 2"/>
    <s v="tier - 3"/>
    <s v="R1013"/>
    <x v="14"/>
  </r>
  <r>
    <s v="Id1146"/>
    <s v="Mohara"/>
    <n v="31.6"/>
    <n v="6.79"/>
    <x v="0"/>
    <x v="0"/>
    <s v="No"/>
    <n v="0"/>
    <x v="1"/>
    <x v="0"/>
    <n v="0"/>
    <d v="1968-11-04T00:00:00"/>
    <x v="1145"/>
    <s v="tier - 3"/>
    <s v="tier - 3"/>
    <s v="R1011"/>
    <x v="0"/>
  </r>
  <r>
    <s v="Id1147"/>
    <s v="Fairbrother"/>
    <n v="42.93"/>
    <n v="4.8"/>
    <x v="0"/>
    <x v="0"/>
    <s v="No"/>
    <n v="1"/>
    <x v="1"/>
    <x v="0"/>
    <n v="0"/>
    <d v="1992-08-13T00:00:00"/>
    <x v="1146"/>
    <s v="tier - 2"/>
    <s v="tier - 1"/>
    <s v="R1012"/>
    <x v="34"/>
  </r>
  <r>
    <s v="Id1148"/>
    <s v="Fagan"/>
    <n v="26.72"/>
    <n v="5.75"/>
    <x v="0"/>
    <x v="0"/>
    <s v="No"/>
    <n v="2"/>
    <x v="1"/>
    <x v="1"/>
    <n v="0"/>
    <d v="1972-09-26T00:00:00"/>
    <x v="1147"/>
    <s v="tier - 2"/>
    <s v="tier - 3"/>
    <s v="R1021"/>
    <x v="29"/>
  </r>
  <r>
    <s v="Id1149"/>
    <s v="Toth"/>
    <n v="26.67"/>
    <n v="5.81"/>
    <x v="0"/>
    <x v="0"/>
    <s v="No"/>
    <n v="2"/>
    <x v="1"/>
    <x v="1"/>
    <n v="0"/>
    <d v="1972-06-28T00:00:00"/>
    <x v="1148"/>
    <s v="tier - 2"/>
    <s v="tier - 2"/>
    <s v="R1021"/>
    <x v="29"/>
  </r>
  <r>
    <s v="Id1150"/>
    <s v="Guinn"/>
    <n v="42.68"/>
    <n v="9.2799999999999994"/>
    <x v="0"/>
    <x v="0"/>
    <s v="No"/>
    <n v="2"/>
    <x v="1"/>
    <x v="0"/>
    <n v="2"/>
    <d v="1973-09-17T00:00:00"/>
    <x v="1149"/>
    <s v="tier - 2"/>
    <s v="tier - 1"/>
    <s v="R1013"/>
    <x v="30"/>
  </r>
  <r>
    <s v="Id1151"/>
    <s v="Rogers"/>
    <n v="24.31"/>
    <n v="6.37"/>
    <x v="0"/>
    <x v="0"/>
    <s v="No"/>
    <n v="0"/>
    <x v="1"/>
    <x v="2"/>
    <n v="5"/>
    <d v="1977-06-07T00:00:00"/>
    <x v="1150"/>
    <s v="tier - 3"/>
    <s v="tier - 2"/>
    <s v="R1013"/>
    <x v="17"/>
  </r>
  <r>
    <s v="Id1152"/>
    <s v="Diviney"/>
    <n v="44.75"/>
    <n v="5.09"/>
    <x v="1"/>
    <x v="0"/>
    <s v="No"/>
    <n v="0"/>
    <x v="1"/>
    <x v="0"/>
    <n v="0"/>
    <d v="1996-08-08T00:00:00"/>
    <x v="1151"/>
    <s v="tier - 2"/>
    <s v="tier - 3"/>
    <s v="R1023"/>
    <x v="45"/>
  </r>
  <r>
    <s v="Id1153"/>
    <s v="Marlatt"/>
    <n v="30.78"/>
    <n v="7.94"/>
    <x v="0"/>
    <x v="0"/>
    <s v="No"/>
    <n v="2"/>
    <x v="1"/>
    <x v="0"/>
    <n v="1"/>
    <d v="1973-07-07T00:00:00"/>
    <x v="1152"/>
    <s v="tier - 2"/>
    <s v="tier - 2"/>
    <s v="R1024"/>
    <x v="30"/>
  </r>
  <r>
    <s v="Id1154"/>
    <s v="Ohler"/>
    <n v="21.86"/>
    <n v="10.95"/>
    <x v="0"/>
    <x v="0"/>
    <s v="No"/>
    <n v="0"/>
    <x v="1"/>
    <x v="2"/>
    <n v="0"/>
    <d v="1965-09-05T00:00:00"/>
    <x v="1153"/>
    <s v="tier - 3"/>
    <s v="tier - 1"/>
    <s v="R1012"/>
    <x v="11"/>
  </r>
  <r>
    <s v="Id1155"/>
    <s v="Mossler"/>
    <n v="49.09"/>
    <n v="6.3"/>
    <x v="1"/>
    <x v="0"/>
    <s v="No"/>
    <n v="0"/>
    <x v="1"/>
    <x v="0"/>
    <n v="0"/>
    <d v="2001-07-14T00:00:00"/>
    <x v="1154"/>
    <s v="tier - 2"/>
    <s v="tier - 2"/>
    <s v="R1012"/>
    <x v="47"/>
  </r>
  <r>
    <s v="Id1156"/>
    <s v="Segall"/>
    <n v="47.74"/>
    <n v="8.0500000000000007"/>
    <x v="1"/>
    <x v="0"/>
    <s v="No"/>
    <n v="2"/>
    <x v="1"/>
    <x v="0"/>
    <n v="1"/>
    <d v="1970-07-04T00:00:00"/>
    <x v="1155"/>
    <s v="tier - 2"/>
    <s v="tier - 1"/>
    <s v="R1013"/>
    <x v="2"/>
  </r>
  <r>
    <s v="Id1157"/>
    <s v="Sprieser"/>
    <n v="30.2"/>
    <n v="9.8800000000000008"/>
    <x v="1"/>
    <x v="0"/>
    <s v="No"/>
    <n v="2"/>
    <x v="1"/>
    <x v="0"/>
    <n v="1"/>
    <d v="1970-08-18T00:00:00"/>
    <x v="1156"/>
    <s v="tier - 3"/>
    <s v="tier - 1"/>
    <s v="R1011"/>
    <x v="2"/>
  </r>
  <r>
    <s v="Id1158"/>
    <s v="Blanco"/>
    <n v="33.25"/>
    <n v="7.42"/>
    <x v="1"/>
    <x v="0"/>
    <s v="No"/>
    <n v="2"/>
    <x v="1"/>
    <x v="0"/>
    <n v="0"/>
    <d v="1970-09-12T00:00:00"/>
    <x v="1157"/>
    <s v="tier - 3"/>
    <s v="tier - 1"/>
    <s v="R1016"/>
    <x v="2"/>
  </r>
  <r>
    <s v="Id1159"/>
    <s v="Sheptock"/>
    <n v="26.6"/>
    <n v="8.4499999999999993"/>
    <x v="1"/>
    <x v="0"/>
    <s v="No"/>
    <n v="1"/>
    <x v="1"/>
    <x v="1"/>
    <n v="2"/>
    <d v="1975-06-27T00:00:00"/>
    <x v="1158"/>
    <s v="tier - 2"/>
    <s v="tier - 1"/>
    <s v="R1024"/>
    <x v="28"/>
  </r>
  <r>
    <s v="Id1160"/>
    <s v="Chruniak"/>
    <n v="26.35"/>
    <n v="6.21"/>
    <x v="0"/>
    <x v="0"/>
    <s v="No"/>
    <n v="2"/>
    <x v="1"/>
    <x v="1"/>
    <n v="0"/>
    <d v="1972-07-10T00:00:00"/>
    <x v="1159"/>
    <s v="tier - 2"/>
    <s v="tier - 1"/>
    <s v="R1021"/>
    <x v="29"/>
  </r>
  <r>
    <s v="Id1161"/>
    <s v="Miller"/>
    <n v="39.994999999999997"/>
    <n v="4.6500000000000004"/>
    <x v="0"/>
    <x v="0"/>
    <s v="No"/>
    <n v="0"/>
    <x v="1"/>
    <x v="0"/>
    <n v="3"/>
    <d v="1977-09-19T00:00:00"/>
    <x v="1160"/>
    <s v="tier - 2"/>
    <s v="tier - 3"/>
    <s v="R1024"/>
    <x v="1"/>
  </r>
  <r>
    <s v="Id1162"/>
    <s v="Theis"/>
    <n v="22.92"/>
    <n v="5.87"/>
    <x v="1"/>
    <x v="0"/>
    <s v="No"/>
    <n v="1"/>
    <x v="1"/>
    <x v="2"/>
    <n v="0"/>
    <d v="1964-11-07T00:00:00"/>
    <x v="1161"/>
    <s v="tier - 3"/>
    <s v="tier - 3"/>
    <s v="R1013"/>
    <x v="13"/>
  </r>
  <r>
    <s v="Id1163"/>
    <s v="Sadler"/>
    <n v="24.78"/>
    <n v="4.24"/>
    <x v="1"/>
    <x v="0"/>
    <s v="No"/>
    <n v="2"/>
    <x v="1"/>
    <x v="2"/>
    <n v="0"/>
    <d v="1966-09-16T00:00:00"/>
    <x v="1162"/>
    <s v="tier - 3"/>
    <s v="tier - 2"/>
    <s v="R1013"/>
    <x v="25"/>
  </r>
  <r>
    <s v="Id1164"/>
    <s v="Auger"/>
    <n v="34.07"/>
    <n v="7.81"/>
    <x v="1"/>
    <x v="0"/>
    <s v="No"/>
    <n v="0"/>
    <x v="1"/>
    <x v="0"/>
    <n v="1"/>
    <d v="1981-08-08T00:00:00"/>
    <x v="1163"/>
    <s v="tier - 2"/>
    <s v="tier - 3"/>
    <s v="R1011"/>
    <x v="36"/>
  </r>
  <r>
    <s v="Id1165"/>
    <s v="Steadman"/>
    <n v="30.14"/>
    <n v="9.85"/>
    <x v="0"/>
    <x v="0"/>
    <s v="No"/>
    <n v="0"/>
    <x v="1"/>
    <x v="0"/>
    <n v="0"/>
    <d v="1974-07-08T00:00:00"/>
    <x v="1164"/>
    <s v="tier - 2"/>
    <s v="tier - 2"/>
    <s v="R1011"/>
    <x v="20"/>
  </r>
  <r>
    <s v="Id1166"/>
    <s v="McCarron"/>
    <n v="18.05"/>
    <n v="6.94"/>
    <x v="0"/>
    <x v="0"/>
    <s v="No"/>
    <n v="0"/>
    <x v="1"/>
    <x v="3"/>
    <n v="0"/>
    <d v="1971-07-19T00:00:00"/>
    <x v="1165"/>
    <s v="tier - 2"/>
    <s v="tier - 1"/>
    <s v="R1012"/>
    <x v="14"/>
  </r>
  <r>
    <s v="Id1167"/>
    <s v="Roecker"/>
    <n v="37.4"/>
    <n v="11.3"/>
    <x v="1"/>
    <x v="0"/>
    <s v="No"/>
    <n v="2"/>
    <x v="1"/>
    <x v="0"/>
    <n v="0"/>
    <d v="1970-09-30T00:00:00"/>
    <x v="1166"/>
    <s v="tier - 2"/>
    <s v="tier - 2"/>
    <s v="R1011"/>
    <x v="2"/>
  </r>
  <r>
    <s v="Id1168"/>
    <s v="Giumarra"/>
    <n v="25.75"/>
    <n v="9.23"/>
    <x v="0"/>
    <x v="0"/>
    <s v="No"/>
    <n v="0"/>
    <x v="1"/>
    <x v="1"/>
    <n v="0"/>
    <d v="1968-06-22T00:00:00"/>
    <x v="1167"/>
    <s v="tier - 3"/>
    <s v="tier - 2"/>
    <s v="R1013"/>
    <x v="0"/>
  </r>
  <r>
    <s v="Id1169"/>
    <s v="Peters"/>
    <n v="32.299999999999997"/>
    <n v="4.37"/>
    <x v="0"/>
    <x v="0"/>
    <s v="No"/>
    <n v="2"/>
    <x v="1"/>
    <x v="0"/>
    <n v="2"/>
    <d v="1972-10-23T00:00:00"/>
    <x v="1168"/>
    <s v="tier - 2"/>
    <s v="tier - 2"/>
    <s v="R1011"/>
    <x v="29"/>
  </r>
  <r>
    <s v="Id1170"/>
    <s v="Bower"/>
    <n v="28.61"/>
    <n v="5.76"/>
    <x v="0"/>
    <x v="0"/>
    <s v="Yes"/>
    <n v="1"/>
    <x v="1"/>
    <x v="1"/>
    <n v="2"/>
    <d v="1979-12-19T00:00:00"/>
    <x v="1169"/>
    <s v="tier - 2"/>
    <s v="tier - 2"/>
    <s v="R1021"/>
    <x v="19"/>
  </r>
  <r>
    <s v="Id1171"/>
    <s v="Chen"/>
    <n v="45.41"/>
    <n v="4.96"/>
    <x v="0"/>
    <x v="0"/>
    <s v="No"/>
    <n v="1"/>
    <x v="1"/>
    <x v="0"/>
    <n v="0"/>
    <d v="1998-06-23T00:00:00"/>
    <x v="1170"/>
    <s v="tier - 2"/>
    <s v="tier - 2"/>
    <s v="R1026"/>
    <x v="44"/>
  </r>
  <r>
    <s v="Id1172"/>
    <s v="Capriccioso"/>
    <n v="31.2"/>
    <n v="11.04"/>
    <x v="1"/>
    <x v="0"/>
    <s v="No"/>
    <n v="2"/>
    <x v="1"/>
    <x v="0"/>
    <n v="0"/>
    <d v="1970-12-16T00:00:00"/>
    <x v="1171"/>
    <s v="tier - 2"/>
    <s v="tier - 3"/>
    <s v="R1011"/>
    <x v="2"/>
  </r>
  <r>
    <s v="Id1173"/>
    <s v="Starbuck"/>
    <n v="29.83"/>
    <n v="7.81"/>
    <x v="1"/>
    <x v="0"/>
    <s v="No"/>
    <n v="1"/>
    <x v="1"/>
    <x v="1"/>
    <n v="3"/>
    <d v="1975-10-29T00:00:00"/>
    <x v="1172"/>
    <s v="tier - 3"/>
    <s v="tier - 3"/>
    <s v="R1012"/>
    <x v="28"/>
  </r>
  <r>
    <s v="Id1174"/>
    <s v="McMahon"/>
    <n v="29.06"/>
    <n v="4.55"/>
    <x v="0"/>
    <x v="0"/>
    <s v="No"/>
    <n v="0"/>
    <x v="1"/>
    <x v="1"/>
    <n v="3"/>
    <d v="1982-08-29T00:00:00"/>
    <x v="1173"/>
    <s v="tier - 2"/>
    <s v="tier - 1"/>
    <s v="R1025"/>
    <x v="37"/>
  </r>
  <r>
    <s v="Id1175"/>
    <s v="Rissell"/>
    <n v="27.454999999999998"/>
    <n v="6.13"/>
    <x v="0"/>
    <x v="0"/>
    <s v="No"/>
    <n v="2"/>
    <x v="1"/>
    <x v="1"/>
    <n v="1"/>
    <d v="1972-12-27T00:00:00"/>
    <x v="1174"/>
    <s v="tier - 3"/>
    <s v="tier - 3"/>
    <s v="R1016"/>
    <x v="29"/>
  </r>
  <r>
    <s v="Id1176"/>
    <s v="Kromroy"/>
    <n v="23.01"/>
    <n v="6.04"/>
    <x v="1"/>
    <x v="0"/>
    <s v="No"/>
    <n v="1"/>
    <x v="1"/>
    <x v="2"/>
    <n v="0"/>
    <d v="1964-12-15T00:00:00"/>
    <x v="1175"/>
    <s v="tier - 3"/>
    <s v="tier - 3"/>
    <s v="R1013"/>
    <x v="13"/>
  </r>
  <r>
    <s v="Id1177"/>
    <s v="Manfredi"/>
    <n v="31.39"/>
    <n v="8.85"/>
    <x v="1"/>
    <x v="0"/>
    <s v="No"/>
    <n v="0"/>
    <x v="1"/>
    <x v="0"/>
    <n v="1"/>
    <d v="1981-10-18T00:00:00"/>
    <x v="1176"/>
    <s v="tier - 2"/>
    <s v="tier - 1"/>
    <s v="R1021"/>
    <x v="36"/>
  </r>
  <r>
    <s v="Id1178"/>
    <s v="Manwaring"/>
    <n v="34.770000000000003"/>
    <n v="10.54"/>
    <x v="0"/>
    <x v="0"/>
    <s v="No"/>
    <n v="2"/>
    <x v="1"/>
    <x v="0"/>
    <n v="1"/>
    <d v="1973-11-28T00:00:00"/>
    <x v="1177"/>
    <s v="tier - 2"/>
    <s v="tier - 3"/>
    <s v="R1012"/>
    <x v="30"/>
  </r>
  <r>
    <s v="Id1179"/>
    <s v="Tomaszewski"/>
    <n v="24.48"/>
    <n v="4.37"/>
    <x v="1"/>
    <x v="0"/>
    <s v="No"/>
    <n v="2"/>
    <x v="1"/>
    <x v="2"/>
    <n v="0"/>
    <d v="1966-12-04T00:00:00"/>
    <x v="1178"/>
    <s v="tier - 3"/>
    <s v="tier - 2"/>
    <s v="R1013"/>
    <x v="25"/>
  </r>
  <r>
    <s v="Id1180"/>
    <s v="Gannon"/>
    <n v="22.61"/>
    <n v="9.6300000000000008"/>
    <x v="0"/>
    <x v="0"/>
    <s v="No"/>
    <n v="2"/>
    <x v="1"/>
    <x v="2"/>
    <n v="1"/>
    <d v="1973-12-01T00:00:00"/>
    <x v="1179"/>
    <s v="tier - 2"/>
    <s v="tier - 1"/>
    <s v="R1012"/>
    <x v="30"/>
  </r>
  <r>
    <s v="Id1181"/>
    <s v="Frye"/>
    <n v="34.299999999999997"/>
    <n v="10.37"/>
    <x v="0"/>
    <x v="0"/>
    <s v="No"/>
    <n v="0"/>
    <x v="1"/>
    <x v="0"/>
    <n v="3"/>
    <d v="1974-08-14T00:00:00"/>
    <x v="1180"/>
    <s v="tier - 3"/>
    <s v="tier - 1"/>
    <s v="R1011"/>
    <x v="20"/>
  </r>
  <r>
    <s v="Id1182"/>
    <s v="Jenkins"/>
    <n v="46.09"/>
    <n v="5.44"/>
    <x v="0"/>
    <x v="0"/>
    <s v="No"/>
    <n v="2"/>
    <x v="1"/>
    <x v="0"/>
    <n v="1"/>
    <d v="1972-09-22T00:00:00"/>
    <x v="1181"/>
    <s v="tier - 2"/>
    <s v="tier - 1"/>
    <s v="R1013"/>
    <x v="29"/>
  </r>
  <r>
    <s v="Id1183"/>
    <s v="Currier"/>
    <n v="44.744999999999997"/>
    <n v="5.19"/>
    <x v="0"/>
    <x v="0"/>
    <s v="No"/>
    <n v="2"/>
    <x v="1"/>
    <x v="0"/>
    <n v="0"/>
    <d v="1972-09-22T00:00:00"/>
    <x v="1182"/>
    <s v="tier - 2"/>
    <s v="tier - 1"/>
    <s v="R1024"/>
    <x v="29"/>
  </r>
  <r>
    <s v="Id1184"/>
    <s v="Whittendale"/>
    <n v="26.33"/>
    <n v="11.8"/>
    <x v="1"/>
    <x v="0"/>
    <s v="No"/>
    <n v="1"/>
    <x v="1"/>
    <x v="1"/>
    <n v="1"/>
    <d v="1975-07-28T00:00:00"/>
    <x v="1183"/>
    <s v="tier - 2"/>
    <s v="tier - 2"/>
    <s v="R1024"/>
    <x v="28"/>
  </r>
  <r>
    <s v="Id1185"/>
    <s v="Rixe"/>
    <n v="26.6"/>
    <n v="8.3800000000000008"/>
    <x v="0"/>
    <x v="0"/>
    <s v="No"/>
    <n v="2"/>
    <x v="1"/>
    <x v="1"/>
    <n v="0"/>
    <d v="1973-12-21T00:00:00"/>
    <x v="1184"/>
    <s v="tier - 2"/>
    <s v="tier - 3"/>
    <s v="R1021"/>
    <x v="30"/>
  </r>
  <r>
    <s v="Id1186"/>
    <s v="Ballon-Landa"/>
    <n v="27.5"/>
    <n v="7.58"/>
    <x v="0"/>
    <x v="0"/>
    <s v="No"/>
    <n v="0"/>
    <x v="1"/>
    <x v="1"/>
    <n v="0"/>
    <d v="1971-11-29T00:00:00"/>
    <x v="1185"/>
    <s v="tier - 2"/>
    <s v="tier - 2"/>
    <s v="R1011"/>
    <x v="14"/>
  </r>
  <r>
    <s v="Id1187"/>
    <s v="Zaferos"/>
    <n v="41.55"/>
    <n v="4.6100000000000003"/>
    <x v="0"/>
    <x v="0"/>
    <s v="No"/>
    <n v="1"/>
    <x v="1"/>
    <x v="0"/>
    <n v="0"/>
    <d v="1992-08-22T00:00:00"/>
    <x v="1186"/>
    <s v="tier - 2"/>
    <s v="tier - 1"/>
    <s v="R1012"/>
    <x v="34"/>
  </r>
  <r>
    <s v="Id1188"/>
    <s v="Jackson"/>
    <n v="41.47"/>
    <n v="4.7"/>
    <x v="1"/>
    <x v="0"/>
    <s v="Yes"/>
    <n v="1"/>
    <x v="1"/>
    <x v="0"/>
    <n v="0"/>
    <d v="1969-08-24T00:00:00"/>
    <x v="1187"/>
    <s v="tier - 3"/>
    <s v="tier - 2"/>
    <s v="R1013"/>
    <x v="16"/>
  </r>
  <r>
    <s v="Id1189"/>
    <s v="Evans Marke"/>
    <n v="24.795000000000002"/>
    <n v="6.05"/>
    <x v="1"/>
    <x v="0"/>
    <s v="No"/>
    <n v="0"/>
    <x v="1"/>
    <x v="2"/>
    <n v="3"/>
    <d v="1976-11-28T00:00:00"/>
    <x v="1188"/>
    <s v="tier - 2"/>
    <s v="tier - 3"/>
    <s v="R1017"/>
    <x v="17"/>
  </r>
  <r>
    <s v="Id1190"/>
    <s v="Samland"/>
    <n v="29.48"/>
    <n v="5.63"/>
    <x v="1"/>
    <x v="0"/>
    <s v="Yes"/>
    <n v="1"/>
    <x v="1"/>
    <x v="1"/>
    <n v="0"/>
    <d v="1969-06-04T00:00:00"/>
    <x v="1189"/>
    <s v="tier - 2"/>
    <s v="tier - 2"/>
    <s v="R1013"/>
    <x v="0"/>
  </r>
  <r>
    <s v="Id1191"/>
    <s v="Shapiro"/>
    <n v="28.09"/>
    <n v="6.06"/>
    <x v="0"/>
    <x v="0"/>
    <s v="Yes"/>
    <n v="1"/>
    <x v="1"/>
    <x v="1"/>
    <n v="2"/>
    <d v="1979-07-17T00:00:00"/>
    <x v="1190"/>
    <s v="tier - 2"/>
    <s v="tier - 2"/>
    <s v="R1021"/>
    <x v="19"/>
  </r>
  <r>
    <s v="Id1192"/>
    <s v="Snitzer"/>
    <n v="32.729999999999997"/>
    <n v="5.19"/>
    <x v="0"/>
    <x v="0"/>
    <s v="No"/>
    <n v="1"/>
    <x v="1"/>
    <x v="0"/>
    <n v="3"/>
    <d v="1987-11-14T00:00:00"/>
    <x v="1191"/>
    <s v="tier - 2"/>
    <s v="tier - 3"/>
    <s v="R1021"/>
    <x v="38"/>
  </r>
  <r>
    <s v="Id1193"/>
    <s v="Herra Arroyo"/>
    <n v="27.36"/>
    <n v="8.9600000000000009"/>
    <x v="0"/>
    <x v="0"/>
    <s v="No"/>
    <n v="0"/>
    <x v="1"/>
    <x v="1"/>
    <n v="1"/>
    <d v="1974-06-08T00:00:00"/>
    <x v="1192"/>
    <s v="tier - 2"/>
    <s v="tier - 3"/>
    <s v="R1024"/>
    <x v="20"/>
  </r>
  <r>
    <s v="Id1194"/>
    <s v="Watters"/>
    <n v="27.265000000000001"/>
    <n v="11.39"/>
    <x v="0"/>
    <x v="0"/>
    <s v="No"/>
    <n v="0"/>
    <x v="1"/>
    <x v="1"/>
    <n v="1"/>
    <d v="1974-11-27T00:00:00"/>
    <x v="1193"/>
    <s v="tier - 2"/>
    <s v="tier - 1"/>
    <s v="R1024"/>
    <x v="20"/>
  </r>
  <r>
    <s v="Id1195"/>
    <s v="Steele-Belkin"/>
    <n v="48.07"/>
    <n v="4.0599999999999996"/>
    <x v="1"/>
    <x v="0"/>
    <s v="No"/>
    <n v="0"/>
    <x v="1"/>
    <x v="0"/>
    <n v="2"/>
    <d v="1976-11-03T00:00:00"/>
    <x v="1194"/>
    <s v="tier - 2"/>
    <s v="tier - 1"/>
    <s v="R1024"/>
    <x v="17"/>
  </r>
  <r>
    <s v="Id1196"/>
    <s v="Christensen"/>
    <n v="30.8"/>
    <n v="5.23"/>
    <x v="1"/>
    <x v="0"/>
    <s v="No"/>
    <n v="0"/>
    <x v="1"/>
    <x v="0"/>
    <n v="3"/>
    <d v="1976-10-30T00:00:00"/>
    <x v="1195"/>
    <s v="tier - 2"/>
    <s v="tier - 2"/>
    <s v="R1011"/>
    <x v="17"/>
  </r>
  <r>
    <s v="Id1197"/>
    <s v="Hodge"/>
    <n v="32.299999999999997"/>
    <n v="5.05"/>
    <x v="1"/>
    <x v="0"/>
    <s v="No"/>
    <n v="0"/>
    <x v="1"/>
    <x v="0"/>
    <n v="2"/>
    <d v="1976-10-17T00:00:00"/>
    <x v="1196"/>
    <s v="tier - 2"/>
    <s v="tier - 3"/>
    <s v="R1024"/>
    <x v="17"/>
  </r>
  <r>
    <s v="Id1198"/>
    <s v="Rusterholz"/>
    <n v="39.700000000000003"/>
    <n v="7.34"/>
    <x v="0"/>
    <x v="0"/>
    <s v="No"/>
    <n v="0"/>
    <x v="1"/>
    <x v="0"/>
    <n v="1"/>
    <d v="1971-10-20T00:00:00"/>
    <x v="1197"/>
    <s v="tier - 3"/>
    <s v="tier - 3"/>
    <s v="R1011"/>
    <x v="14"/>
  </r>
  <r>
    <s v="Id1199"/>
    <s v="Lafrance"/>
    <n v="35.97"/>
    <n v="8.1300000000000008"/>
    <x v="0"/>
    <x v="0"/>
    <s v="No"/>
    <n v="0"/>
    <x v="1"/>
    <x v="0"/>
    <n v="1"/>
    <d v="1971-12-29T00:00:00"/>
    <x v="1198"/>
    <s v="tier - 3"/>
    <s v="tier - 2"/>
    <s v="R1013"/>
    <x v="14"/>
  </r>
  <r>
    <s v="Id1200"/>
    <s v="Hallis"/>
    <n v="25.86"/>
    <n v="6.68"/>
    <x v="1"/>
    <x v="0"/>
    <s v="No"/>
    <n v="1"/>
    <x v="1"/>
    <x v="1"/>
    <n v="1"/>
    <d v="1975-12-02T00:00:00"/>
    <x v="1199"/>
    <s v="tier - 2"/>
    <s v="tier - 2"/>
    <s v="R1024"/>
    <x v="28"/>
  </r>
  <r>
    <s v="Id1201"/>
    <s v="Marshall"/>
    <n v="30.03"/>
    <n v="11.51"/>
    <x v="0"/>
    <x v="0"/>
    <s v="No"/>
    <n v="0"/>
    <x v="1"/>
    <x v="0"/>
    <n v="1"/>
    <d v="1971-11-26T00:00:00"/>
    <x v="1200"/>
    <s v="tier - 2"/>
    <s v="tier - 1"/>
    <s v="R1013"/>
    <x v="14"/>
  </r>
  <r>
    <s v="Id1202"/>
    <s v="Salowitz"/>
    <n v="25.76"/>
    <n v="6.02"/>
    <x v="1"/>
    <x v="0"/>
    <s v="Yes"/>
    <n v="1"/>
    <x v="1"/>
    <x v="1"/>
    <n v="0"/>
    <d v="1969-11-24T00:00:00"/>
    <x v="1201"/>
    <s v="tier - 2"/>
    <s v="tier - 3"/>
    <s v="R1013"/>
    <x v="16"/>
  </r>
  <r>
    <s v="Id1203"/>
    <s v="Blake"/>
    <n v="22.42"/>
    <n v="7.96"/>
    <x v="0"/>
    <x v="0"/>
    <s v="No"/>
    <n v="0"/>
    <x v="1"/>
    <x v="2"/>
    <n v="0"/>
    <d v="1971-10-08T00:00:00"/>
    <x v="1202"/>
    <s v="tier - 3"/>
    <s v="tier - 1"/>
    <s v="R1016"/>
    <x v="14"/>
  </r>
  <r>
    <s v="Id1204"/>
    <s v="Langerak"/>
    <n v="33.18"/>
    <n v="6.01"/>
    <x v="1"/>
    <x v="0"/>
    <s v="No"/>
    <n v="1"/>
    <x v="1"/>
    <x v="0"/>
    <n v="3"/>
    <d v="1988-07-01T00:00:00"/>
    <x v="1203"/>
    <s v="tier - 2"/>
    <s v="tier - 1"/>
    <s v="R1021"/>
    <x v="24"/>
  </r>
  <r>
    <s v="Id1205"/>
    <s v="Bonilla"/>
    <n v="43.04"/>
    <n v="5.9"/>
    <x v="1"/>
    <x v="0"/>
    <s v="No"/>
    <n v="0"/>
    <x v="1"/>
    <x v="0"/>
    <n v="0"/>
    <d v="1996-10-12T00:00:00"/>
    <x v="1204"/>
    <s v="tier - 2"/>
    <s v="tier - 1"/>
    <s v="R1026"/>
    <x v="45"/>
  </r>
  <r>
    <s v="Id1206"/>
    <s v="Ciabattoni"/>
    <n v="34.15"/>
    <n v="4.49"/>
    <x v="1"/>
    <x v="0"/>
    <s v="No"/>
    <n v="1"/>
    <x v="1"/>
    <x v="0"/>
    <n v="3"/>
    <d v="1988-07-09T00:00:00"/>
    <x v="1205"/>
    <s v="tier - 2"/>
    <s v="tier - 1"/>
    <s v="R1012"/>
    <x v="24"/>
  </r>
  <r>
    <s v="Id1207"/>
    <s v="Escanero Palmer"/>
    <n v="25.78"/>
    <n v="6.25"/>
    <x v="0"/>
    <x v="0"/>
    <s v="No"/>
    <n v="0"/>
    <x v="1"/>
    <x v="1"/>
    <n v="2"/>
    <d v="1977-10-12T00:00:00"/>
    <x v="1206"/>
    <s v="tier - 2"/>
    <s v="tier - 1"/>
    <s v="R1024"/>
    <x v="1"/>
  </r>
  <r>
    <s v="Id1208"/>
    <s v="Lowe"/>
    <n v="21.02"/>
    <n v="9.6199999999999992"/>
    <x v="1"/>
    <x v="0"/>
    <s v="Yes"/>
    <n v="1"/>
    <x v="1"/>
    <x v="2"/>
    <n v="0"/>
    <d v="1963-06-08T00:00:00"/>
    <x v="1207"/>
    <s v="tier - 3"/>
    <s v="tier - 1"/>
    <s v="R1013"/>
    <x v="5"/>
  </r>
  <r>
    <s v="Id1209"/>
    <s v="Osmark"/>
    <n v="37.51"/>
    <n v="11.06"/>
    <x v="0"/>
    <x v="0"/>
    <s v="No"/>
    <n v="2"/>
    <x v="1"/>
    <x v="0"/>
    <n v="2"/>
    <d v="1973-10-16T00:00:00"/>
    <x v="1208"/>
    <s v="tier - 3"/>
    <s v="tier - 3"/>
    <s v="R1013"/>
    <x v="30"/>
  </r>
  <r>
    <s v="Id1210"/>
    <s v="Lawson"/>
    <n v="25.745000000000001"/>
    <n v="6.11"/>
    <x v="1"/>
    <x v="0"/>
    <s v="No"/>
    <n v="0"/>
    <x v="1"/>
    <x v="1"/>
    <n v="3"/>
    <d v="1976-11-03T00:00:00"/>
    <x v="1209"/>
    <s v="tier - 2"/>
    <s v="tier - 1"/>
    <s v="R1012"/>
    <x v="17"/>
  </r>
  <r>
    <s v="Id1211"/>
    <s v="Warwick"/>
    <n v="31.35"/>
    <n v="11.49"/>
    <x v="0"/>
    <x v="0"/>
    <s v="No"/>
    <n v="2"/>
    <x v="1"/>
    <x v="0"/>
    <n v="1"/>
    <d v="1973-09-18T00:00:00"/>
    <x v="1210"/>
    <s v="tier - 3"/>
    <s v="tier - 3"/>
    <s v="R1016"/>
    <x v="30"/>
  </r>
  <r>
    <s v="Id1212"/>
    <s v="Magnuson"/>
    <n v="29.83"/>
    <n v="8.68"/>
    <x v="0"/>
    <x v="0"/>
    <s v="No"/>
    <n v="2"/>
    <x v="1"/>
    <x v="1"/>
    <n v="1"/>
    <d v="1973-10-16T00:00:00"/>
    <x v="1211"/>
    <s v="tier - 2"/>
    <s v="tier - 3"/>
    <s v="R1018"/>
    <x v="30"/>
  </r>
  <r>
    <s v="Id1213"/>
    <s v="Marsh"/>
    <n v="25.49"/>
    <n v="5.68"/>
    <x v="1"/>
    <x v="0"/>
    <s v="Yes"/>
    <n v="1"/>
    <x v="1"/>
    <x v="1"/>
    <n v="0"/>
    <d v="1969-11-26T00:00:00"/>
    <x v="1212"/>
    <s v="tier - 2"/>
    <s v="tier - 3"/>
    <s v="R1013"/>
    <x v="16"/>
  </r>
  <r>
    <s v="Id1214"/>
    <s v="Kari"/>
    <n v="34.1"/>
    <n v="8.4499999999999993"/>
    <x v="0"/>
    <x v="0"/>
    <s v="No"/>
    <n v="0"/>
    <x v="1"/>
    <x v="0"/>
    <n v="0"/>
    <d v="1971-07-02T00:00:00"/>
    <x v="1213"/>
    <s v="tier - 2"/>
    <s v="tier - 3"/>
    <s v="R1013"/>
    <x v="14"/>
  </r>
  <r>
    <s v="Id1215"/>
    <s v="Standiford"/>
    <n v="25.84"/>
    <n v="8.51"/>
    <x v="0"/>
    <x v="0"/>
    <s v="No"/>
    <n v="2"/>
    <x v="1"/>
    <x v="1"/>
    <n v="1"/>
    <d v="1973-10-27T00:00:00"/>
    <x v="1214"/>
    <s v="tier - 3"/>
    <s v="tier - 2"/>
    <s v="R1016"/>
    <x v="30"/>
  </r>
  <r>
    <s v="Id1216"/>
    <s v="Sherwin"/>
    <n v="20.6"/>
    <n v="7.62"/>
    <x v="0"/>
    <x v="0"/>
    <s v="No"/>
    <n v="0"/>
    <x v="1"/>
    <x v="2"/>
    <n v="0"/>
    <d v="1971-08-06T00:00:00"/>
    <x v="1215"/>
    <s v="tier - 2"/>
    <s v="tier - 1"/>
    <s v="R1011"/>
    <x v="14"/>
  </r>
  <r>
    <s v="Id1217"/>
    <s v="Parker"/>
    <n v="28.88"/>
    <n v="10.18"/>
    <x v="0"/>
    <x v="0"/>
    <s v="No"/>
    <n v="0"/>
    <x v="1"/>
    <x v="1"/>
    <n v="1"/>
    <d v="1974-08-21T00:00:00"/>
    <x v="1216"/>
    <s v="tier - 2"/>
    <s v="tier - 1"/>
    <s v="R1012"/>
    <x v="20"/>
  </r>
  <r>
    <s v="Id1218"/>
    <s v="Blekeli"/>
    <n v="28.24"/>
    <n v="5.36"/>
    <x v="0"/>
    <x v="0"/>
    <s v="No"/>
    <n v="0"/>
    <x v="1"/>
    <x v="1"/>
    <n v="2"/>
    <d v="1980-10-05T00:00:00"/>
    <x v="1217"/>
    <s v="tier - 2"/>
    <s v="tier - 1"/>
    <s v="R1021"/>
    <x v="26"/>
  </r>
  <r>
    <s v="Id1219"/>
    <s v="Vangampleare"/>
    <n v="25.46"/>
    <n v="11.78"/>
    <x v="1"/>
    <x v="0"/>
    <s v="No"/>
    <n v="1"/>
    <x v="1"/>
    <x v="1"/>
    <n v="2"/>
    <d v="1975-12-06T00:00:00"/>
    <x v="1218"/>
    <s v="tier - 3"/>
    <s v="tier - 3"/>
    <s v="R1015"/>
    <x v="28"/>
  </r>
  <r>
    <s v="Id1220"/>
    <s v="Hiatt"/>
    <n v="29.64"/>
    <n v="10.82"/>
    <x v="1"/>
    <x v="0"/>
    <s v="No"/>
    <n v="0"/>
    <x v="1"/>
    <x v="1"/>
    <n v="5"/>
    <d v="1981-12-05T00:00:00"/>
    <x v="1219"/>
    <s v="tier - 2"/>
    <s v="tier - 3"/>
    <s v="R1019"/>
    <x v="36"/>
  </r>
  <r>
    <s v="Id1221"/>
    <s v="Tadesse"/>
    <n v="31.27"/>
    <n v="7.73"/>
    <x v="1"/>
    <x v="0"/>
    <s v="No"/>
    <n v="1"/>
    <x v="1"/>
    <x v="0"/>
    <n v="3"/>
    <d v="1986-12-25T00:00:00"/>
    <x v="1220"/>
    <s v="tier - 2"/>
    <s v="tier - 3"/>
    <s v="R1021"/>
    <x v="27"/>
  </r>
  <r>
    <s v="Id1222"/>
    <s v="Jaswell"/>
    <n v="19.95"/>
    <n v="6.24"/>
    <x v="1"/>
    <x v="0"/>
    <s v="No"/>
    <n v="0"/>
    <x v="1"/>
    <x v="2"/>
    <n v="2"/>
    <d v="1976-09-10T00:00:00"/>
    <x v="1221"/>
    <s v="tier - 2"/>
    <s v="tier - 1"/>
    <s v="R1012"/>
    <x v="17"/>
  </r>
  <r>
    <s v="Id1223"/>
    <s v="Phillips-Cook"/>
    <n v="21.3"/>
    <n v="10.42"/>
    <x v="0"/>
    <x v="0"/>
    <s v="No"/>
    <n v="2"/>
    <x v="1"/>
    <x v="2"/>
    <n v="1"/>
    <d v="1973-12-25T00:00:00"/>
    <x v="1222"/>
    <s v="tier - 2"/>
    <s v="tier - 3"/>
    <s v="R1011"/>
    <x v="30"/>
  </r>
  <r>
    <s v="Id1224"/>
    <s v="Clark"/>
    <n v="31.635000000000002"/>
    <n v="11.11"/>
    <x v="0"/>
    <x v="0"/>
    <s v="No"/>
    <n v="0"/>
    <x v="1"/>
    <x v="0"/>
    <n v="0"/>
    <d v="1971-12-29T00:00:00"/>
    <x v="1223"/>
    <s v="tier - 3"/>
    <s v="tier - 1"/>
    <s v="R1012"/>
    <x v="14"/>
  </r>
  <r>
    <s v="Id1225"/>
    <s v="Wang"/>
    <n v="23.9"/>
    <n v="7.67"/>
    <x v="1"/>
    <x v="0"/>
    <s v="No"/>
    <n v="2"/>
    <x v="1"/>
    <x v="2"/>
    <n v="0"/>
    <d v="1970-10-24T00:00:00"/>
    <x v="1224"/>
    <s v="tier - 2"/>
    <s v="tier - 2"/>
    <s v="R1012"/>
    <x v="2"/>
  </r>
  <r>
    <s v="Id1226"/>
    <s v="Desruisseaux"/>
    <n v="34.15"/>
    <n v="6.15"/>
    <x v="0"/>
    <x v="0"/>
    <s v="No"/>
    <n v="0"/>
    <x v="1"/>
    <x v="0"/>
    <n v="3"/>
    <d v="1990-08-23T00:00:00"/>
    <x v="1225"/>
    <s v="tier - 2"/>
    <s v="tier - 2"/>
    <s v="R1021"/>
    <x v="3"/>
  </r>
  <r>
    <s v="Id1227"/>
    <s v="Ripp"/>
    <n v="28.71"/>
    <n v="5.71"/>
    <x v="0"/>
    <x v="0"/>
    <s v="No"/>
    <n v="0"/>
    <x v="1"/>
    <x v="1"/>
    <n v="3"/>
    <d v="1982-12-08T00:00:00"/>
    <x v="1226"/>
    <s v="tier - 2"/>
    <s v="tier - 1"/>
    <s v="R1012"/>
    <x v="37"/>
  </r>
  <r>
    <s v="Id1228"/>
    <s v="Harris"/>
    <n v="36.700000000000003"/>
    <n v="8.6999999999999993"/>
    <x v="1"/>
    <x v="0"/>
    <s v="No"/>
    <n v="2"/>
    <x v="1"/>
    <x v="0"/>
    <n v="0"/>
    <d v="1970-10-18T00:00:00"/>
    <x v="1227"/>
    <s v="tier - 3"/>
    <s v="tier - 2"/>
    <s v="R1011"/>
    <x v="2"/>
  </r>
  <r>
    <s v="Id1229"/>
    <s v="Shafer"/>
    <n v="34.1"/>
    <n v="9.0399999999999991"/>
    <x v="1"/>
    <x v="0"/>
    <s v="No"/>
    <n v="2"/>
    <x v="1"/>
    <x v="0"/>
    <n v="0"/>
    <d v="1970-08-12T00:00:00"/>
    <x v="1228"/>
    <s v="tier - 3"/>
    <s v="tier - 3"/>
    <s v="R1013"/>
    <x v="2"/>
  </r>
  <r>
    <s v="Id1230"/>
    <s v="Hemesath"/>
    <n v="25.7"/>
    <n v="5.61"/>
    <x v="0"/>
    <x v="0"/>
    <s v="No"/>
    <n v="0"/>
    <x v="1"/>
    <x v="1"/>
    <n v="3"/>
    <d v="1977-12-02T00:00:00"/>
    <x v="1229"/>
    <s v="tier - 2"/>
    <s v="tier - 1"/>
    <s v="R1011"/>
    <x v="1"/>
  </r>
  <r>
    <s v="Id1231"/>
    <s v="Vinci"/>
    <n v="21.68"/>
    <n v="8.1199999999999992"/>
    <x v="0"/>
    <x v="0"/>
    <s v="No"/>
    <n v="0"/>
    <x v="1"/>
    <x v="2"/>
    <n v="0"/>
    <d v="1965-11-09T00:00:00"/>
    <x v="1230"/>
    <s v="tier - 3"/>
    <s v="tier - 1"/>
    <s v="R1011"/>
    <x v="11"/>
  </r>
  <r>
    <s v="Id1232"/>
    <s v="Diamond-Husmann"/>
    <n v="25.175000000000001"/>
    <n v="4.74"/>
    <x v="0"/>
    <x v="0"/>
    <s v="No"/>
    <n v="0"/>
    <x v="1"/>
    <x v="1"/>
    <n v="2"/>
    <d v="1977-11-04T00:00:00"/>
    <x v="1231"/>
    <s v="tier - 2"/>
    <s v="tier - 2"/>
    <s v="R1024"/>
    <x v="1"/>
  </r>
  <r>
    <s v="Id1233"/>
    <s v="Soto"/>
    <n v="44.77"/>
    <n v="4.0599999999999996"/>
    <x v="0"/>
    <x v="0"/>
    <s v="No"/>
    <n v="2"/>
    <x v="1"/>
    <x v="0"/>
    <n v="1"/>
    <d v="1972-12-02T00:00:00"/>
    <x v="1232"/>
    <s v="tier - 3"/>
    <s v="tier - 2"/>
    <s v="R1013"/>
    <x v="29"/>
  </r>
  <r>
    <s v="Id1234"/>
    <s v="Howard"/>
    <n v="37.07"/>
    <n v="5.69"/>
    <x v="0"/>
    <x v="0"/>
    <s v="No"/>
    <n v="2"/>
    <x v="1"/>
    <x v="0"/>
    <n v="1"/>
    <d v="1972-12-07T00:00:00"/>
    <x v="1233"/>
    <s v="tier - 2"/>
    <s v="tier - 2"/>
    <s v="R1013"/>
    <x v="29"/>
  </r>
  <r>
    <s v="Id1235"/>
    <s v="Patrick"/>
    <n v="39.799999999999997"/>
    <n v="5.66"/>
    <x v="0"/>
    <x v="0"/>
    <s v="Yes"/>
    <n v="1"/>
    <x v="1"/>
    <x v="0"/>
    <n v="0"/>
    <d v="1993-12-01T00:00:00"/>
    <x v="1234"/>
    <s v="tier - 2"/>
    <s v="tier - 3"/>
    <s v="R1026"/>
    <x v="21"/>
  </r>
  <r>
    <s v="Id1236"/>
    <s v="Dacko"/>
    <n v="26.36"/>
    <n v="4.32"/>
    <x v="0"/>
    <x v="0"/>
    <s v="Yes"/>
    <n v="1"/>
    <x v="1"/>
    <x v="1"/>
    <n v="2"/>
    <d v="1979-12-16T00:00:00"/>
    <x v="1235"/>
    <s v="tier - 2"/>
    <s v="tier - 1"/>
    <s v="R1025"/>
    <x v="19"/>
  </r>
  <r>
    <s v="Id1237"/>
    <s v="Glassey"/>
    <n v="29.925000000000001"/>
    <n v="8.2899999999999991"/>
    <x v="0"/>
    <x v="0"/>
    <s v="No"/>
    <n v="2"/>
    <x v="1"/>
    <x v="1"/>
    <n v="0"/>
    <d v="1973-10-11T00:00:00"/>
    <x v="1236"/>
    <s v="tier - 2"/>
    <s v="tier - 1"/>
    <s v="R1012"/>
    <x v="30"/>
  </r>
  <r>
    <s v="Id1238"/>
    <s v="Frechette"/>
    <n v="37.29"/>
    <n v="10.46"/>
    <x v="0"/>
    <x v="0"/>
    <s v="No"/>
    <n v="0"/>
    <x v="1"/>
    <x v="0"/>
    <n v="2"/>
    <d v="1974-07-21T00:00:00"/>
    <x v="1237"/>
    <s v="tier - 2"/>
    <s v="tier - 2"/>
    <s v="R1013"/>
    <x v="20"/>
  </r>
  <r>
    <s v="Id1239"/>
    <s v="Benitez"/>
    <n v="30.2"/>
    <n v="11.96"/>
    <x v="0"/>
    <x v="0"/>
    <s v="No"/>
    <n v="0"/>
    <x v="1"/>
    <x v="0"/>
    <n v="2"/>
    <d v="1974-09-08T00:00:00"/>
    <x v="1238"/>
    <s v="tier - 3"/>
    <s v="tier - 2"/>
    <s v="R1011"/>
    <x v="20"/>
  </r>
  <r>
    <s v="Id1240"/>
    <s v="Gauthier"/>
    <n v="24.225000000000001"/>
    <n v="4.25"/>
    <x v="1"/>
    <x v="0"/>
    <s v="Yes"/>
    <n v="1"/>
    <x v="1"/>
    <x v="2"/>
    <n v="5"/>
    <d v="1983-07-15T00:00:00"/>
    <x v="1239"/>
    <s v="tier - 2"/>
    <s v="tier - 3"/>
    <s v="R1012"/>
    <x v="33"/>
  </r>
  <r>
    <s v="Id1241"/>
    <s v="Fazioli"/>
    <n v="31.445"/>
    <n v="8.33"/>
    <x v="0"/>
    <x v="0"/>
    <s v="No"/>
    <n v="0"/>
    <x v="1"/>
    <x v="0"/>
    <n v="1"/>
    <d v="1974-08-17T00:00:00"/>
    <x v="1240"/>
    <s v="tier - 3"/>
    <s v="tier - 2"/>
    <s v="R1016"/>
    <x v="20"/>
  </r>
  <r>
    <s v="Id1242"/>
    <s v="Chorney"/>
    <n v="38.880000000000003"/>
    <n v="4.29"/>
    <x v="0"/>
    <x v="0"/>
    <s v="No"/>
    <n v="1"/>
    <x v="1"/>
    <x v="0"/>
    <n v="0"/>
    <d v="1992-09-27T00:00:00"/>
    <x v="1241"/>
    <s v="tier - 2"/>
    <s v="tier - 3"/>
    <s v="R1026"/>
    <x v="34"/>
  </r>
  <r>
    <s v="Id1243"/>
    <s v="Dannenhauer"/>
    <n v="43.89"/>
    <n v="6.32"/>
    <x v="1"/>
    <x v="0"/>
    <s v="No"/>
    <n v="0"/>
    <x v="1"/>
    <x v="0"/>
    <n v="3"/>
    <d v="1976-12-25T00:00:00"/>
    <x v="1242"/>
    <s v="tier - 3"/>
    <s v="tier - 2"/>
    <s v="R1013"/>
    <x v="17"/>
  </r>
  <r>
    <s v="Id1244"/>
    <s v="McComb"/>
    <n v="25.6"/>
    <n v="5.65"/>
    <x v="0"/>
    <x v="0"/>
    <s v="No"/>
    <n v="2"/>
    <x v="1"/>
    <x v="1"/>
    <n v="0"/>
    <d v="1972-06-06T00:00:00"/>
    <x v="1243"/>
    <s v="tier - 2"/>
    <s v="tier - 1"/>
    <s v="R1011"/>
    <x v="14"/>
  </r>
  <r>
    <s v="Id1245"/>
    <s v="Blake"/>
    <n v="29.545000000000002"/>
    <n v="8.41"/>
    <x v="1"/>
    <x v="0"/>
    <s v="No"/>
    <n v="1"/>
    <x v="1"/>
    <x v="1"/>
    <n v="1"/>
    <d v="1975-07-07T00:00:00"/>
    <x v="1244"/>
    <s v="tier - 2"/>
    <s v="tier - 2"/>
    <s v="R1012"/>
    <x v="28"/>
  </r>
  <r>
    <s v="Id1246"/>
    <s v="Sambasivam"/>
    <n v="23.25"/>
    <n v="11.96"/>
    <x v="1"/>
    <x v="0"/>
    <s v="No"/>
    <n v="0"/>
    <x v="1"/>
    <x v="2"/>
    <n v="0"/>
    <d v="1967-09-06T00:00:00"/>
    <x v="1245"/>
    <s v="tier - 3"/>
    <s v="tier - 2"/>
    <s v="R1013"/>
    <x v="23"/>
  </r>
  <r>
    <s v="Id1247"/>
    <s v="Maina"/>
    <n v="43.95"/>
    <n v="5.17"/>
    <x v="1"/>
    <x v="0"/>
    <s v="Yes"/>
    <n v="1"/>
    <x v="1"/>
    <x v="0"/>
    <n v="0"/>
    <d v="1997-11-28T00:00:00"/>
    <x v="1246"/>
    <s v="tier - 2"/>
    <s v="tier - 2"/>
    <s v="R1012"/>
    <x v="31"/>
  </r>
  <r>
    <s v="Id1248"/>
    <s v="Keshian"/>
    <n v="21.85"/>
    <n v="8.76"/>
    <x v="0"/>
    <x v="0"/>
    <s v="No"/>
    <n v="0"/>
    <x v="1"/>
    <x v="2"/>
    <n v="3"/>
    <d v="1978-12-16T00:00:00"/>
    <x v="1247"/>
    <s v="tier - 2"/>
    <s v="tier - 3"/>
    <s v="R1017"/>
    <x v="9"/>
  </r>
  <r>
    <s v="Id1249"/>
    <s v="Maas"/>
    <n v="25.73"/>
    <n v="7.99"/>
    <x v="0"/>
    <x v="0"/>
    <s v="No"/>
    <n v="2"/>
    <x v="1"/>
    <x v="1"/>
    <n v="0"/>
    <d v="1973-09-09T00:00:00"/>
    <x v="1248"/>
    <s v="tier - 2"/>
    <s v="tier - 3"/>
    <s v="R1012"/>
    <x v="30"/>
  </r>
  <r>
    <s v="Id1250"/>
    <s v="Sinasac"/>
    <n v="32.229999999999997"/>
    <n v="8.59"/>
    <x v="0"/>
    <x v="0"/>
    <s v="No"/>
    <n v="0"/>
    <x v="1"/>
    <x v="0"/>
    <n v="1"/>
    <d v="1974-06-18T00:00:00"/>
    <x v="1249"/>
    <s v="tier - 2"/>
    <s v="tier - 3"/>
    <s v="R1013"/>
    <x v="20"/>
  </r>
  <r>
    <s v="Id1251"/>
    <s v="Van De Kamp"/>
    <n v="32.204999999999998"/>
    <n v="6.14"/>
    <x v="0"/>
    <x v="0"/>
    <s v="No"/>
    <n v="2"/>
    <x v="1"/>
    <x v="0"/>
    <n v="0"/>
    <d v="1972-11-22T00:00:00"/>
    <x v="1250"/>
    <s v="tier - 3"/>
    <s v="tier - 2"/>
    <s v="R1012"/>
    <x v="29"/>
  </r>
  <r>
    <s v="Id1252"/>
    <s v="Ruffo"/>
    <n v="26.41"/>
    <n v="4.08"/>
    <x v="0"/>
    <x v="0"/>
    <s v="No"/>
    <n v="2"/>
    <x v="1"/>
    <x v="1"/>
    <n v="0"/>
    <d v="1972-11-14T00:00:00"/>
    <x v="1251"/>
    <s v="tier - 3"/>
    <s v="tier - 1"/>
    <s v="R1012"/>
    <x v="29"/>
  </r>
  <r>
    <s v="Id1253"/>
    <s v="Long"/>
    <n v="30.2"/>
    <n v="6.25"/>
    <x v="1"/>
    <x v="0"/>
    <s v="No"/>
    <n v="0"/>
    <x v="1"/>
    <x v="0"/>
    <n v="2"/>
    <d v="1976-07-14T00:00:00"/>
    <x v="1252"/>
    <s v="tier - 2"/>
    <s v="tier - 3"/>
    <s v="R1011"/>
    <x v="17"/>
  </r>
  <r>
    <s v="Id1254"/>
    <s v="Rohde"/>
    <n v="31.26"/>
    <n v="5.94"/>
    <x v="1"/>
    <x v="0"/>
    <s v="No"/>
    <n v="1"/>
    <x v="1"/>
    <x v="0"/>
    <n v="3"/>
    <d v="1988-08-22T00:00:00"/>
    <x v="1253"/>
    <s v="tier - 2"/>
    <s v="tier - 1"/>
    <s v="R1025"/>
    <x v="24"/>
  </r>
  <r>
    <s v="Id1255"/>
    <s v="Bonzi"/>
    <n v="33.725000000000001"/>
    <n v="6.45"/>
    <x v="1"/>
    <x v="0"/>
    <s v="No"/>
    <n v="0"/>
    <x v="1"/>
    <x v="0"/>
    <n v="1"/>
    <d v="1976-10-19T00:00:00"/>
    <x v="1254"/>
    <s v="tier - 2"/>
    <s v="tier - 3"/>
    <s v="R1024"/>
    <x v="17"/>
  </r>
  <r>
    <s v="Id1256"/>
    <s v="Moore"/>
    <n v="28.9"/>
    <n v="5.74"/>
    <x v="1"/>
    <x v="0"/>
    <s v="No"/>
    <n v="0"/>
    <x v="1"/>
    <x v="1"/>
    <n v="2"/>
    <d v="1976-06-14T00:00:00"/>
    <x v="1255"/>
    <s v="tier - 2"/>
    <s v="tier - 1"/>
    <s v="R1011"/>
    <x v="17"/>
  </r>
  <r>
    <s v="Id1257"/>
    <s v="McGrane"/>
    <n v="45.69"/>
    <n v="4.43"/>
    <x v="1"/>
    <x v="0"/>
    <s v="No"/>
    <n v="0"/>
    <x v="1"/>
    <x v="0"/>
    <n v="0"/>
    <d v="2001-11-07T00:00:00"/>
    <x v="1256"/>
    <s v="tier - 2"/>
    <s v="tier - 3"/>
    <s v="R1023"/>
    <x v="47"/>
  </r>
  <r>
    <s v="Id1258"/>
    <s v="Stepnowski"/>
    <n v="21.03"/>
    <n v="6.5"/>
    <x v="0"/>
    <x v="0"/>
    <s v="No"/>
    <n v="0"/>
    <x v="1"/>
    <x v="2"/>
    <n v="0"/>
    <d v="1965-08-29T00:00:00"/>
    <x v="1257"/>
    <s v="tier - 3"/>
    <s v="tier - 2"/>
    <s v="R1013"/>
    <x v="11"/>
  </r>
  <r>
    <s v="Id1259"/>
    <s v="Merkle"/>
    <n v="37"/>
    <n v="8.75"/>
    <x v="0"/>
    <x v="0"/>
    <s v="No"/>
    <n v="0"/>
    <x v="1"/>
    <x v="0"/>
    <n v="0"/>
    <d v="1971-06-18T00:00:00"/>
    <x v="1258"/>
    <s v="tier - 2"/>
    <s v="tier - 1"/>
    <s v="R1011"/>
    <x v="14"/>
  </r>
  <r>
    <s v="Id1260"/>
    <s v="Schaefer"/>
    <n v="25.4"/>
    <n v="11.96"/>
    <x v="0"/>
    <x v="0"/>
    <s v="No"/>
    <n v="0"/>
    <x v="1"/>
    <x v="1"/>
    <n v="0"/>
    <d v="1971-08-23T00:00:00"/>
    <x v="1259"/>
    <s v="tier - 2"/>
    <s v="tier - 3"/>
    <s v="R1011"/>
    <x v="14"/>
  </r>
  <r>
    <s v="Id1261"/>
    <s v="Vigneron"/>
    <n v="32.299999999999997"/>
    <n v="10.54"/>
    <x v="0"/>
    <x v="0"/>
    <s v="No"/>
    <n v="0"/>
    <x v="1"/>
    <x v="0"/>
    <n v="1"/>
    <d v="1974-09-06T00:00:00"/>
    <x v="1260"/>
    <s v="tier - 2"/>
    <s v="tier - 3"/>
    <s v="R1012"/>
    <x v="20"/>
  </r>
  <r>
    <s v="Id1262"/>
    <s v="Mucci"/>
    <n v="23.94"/>
    <n v="4.54"/>
    <x v="1"/>
    <x v="0"/>
    <s v="Yes"/>
    <n v="1"/>
    <x v="1"/>
    <x v="2"/>
    <n v="0"/>
    <d v="1969-09-09T00:00:00"/>
    <x v="1261"/>
    <s v="tier - 2"/>
    <s v="tier - 1"/>
    <s v="R1013"/>
    <x v="16"/>
  </r>
  <r>
    <s v="Id1263"/>
    <s v="MacDonald"/>
    <n v="46.4"/>
    <n v="5.71"/>
    <x v="0"/>
    <x v="0"/>
    <s v="No"/>
    <n v="0"/>
    <x v="1"/>
    <x v="0"/>
    <n v="0"/>
    <d v="1999-08-23T00:00:00"/>
    <x v="1262"/>
    <s v="tier - 2"/>
    <s v="tier - 3"/>
    <s v="R1011"/>
    <x v="35"/>
  </r>
  <r>
    <s v="Id1264"/>
    <s v="Deng"/>
    <n v="40.375"/>
    <n v="6.25"/>
    <x v="1"/>
    <x v="0"/>
    <s v="No"/>
    <n v="0"/>
    <x v="1"/>
    <x v="0"/>
    <n v="2"/>
    <d v="1976-06-17T00:00:00"/>
    <x v="1263"/>
    <s v="tier - 2"/>
    <s v="tier - 3"/>
    <s v="R1012"/>
    <x v="17"/>
  </r>
  <r>
    <s v="Id1265"/>
    <s v="De Mata"/>
    <n v="28.7"/>
    <n v="9.4700000000000006"/>
    <x v="0"/>
    <x v="0"/>
    <s v="No"/>
    <n v="2"/>
    <x v="1"/>
    <x v="1"/>
    <n v="1"/>
    <d v="1973-06-25T00:00:00"/>
    <x v="1264"/>
    <s v="tier - 3"/>
    <s v="tier - 3"/>
    <s v="R1011"/>
    <x v="30"/>
  </r>
  <r>
    <s v="Id1266"/>
    <s v="Strickland"/>
    <n v="26.63"/>
    <n v="5.7"/>
    <x v="0"/>
    <x v="0"/>
    <s v="No"/>
    <n v="0"/>
    <x v="1"/>
    <x v="1"/>
    <n v="2"/>
    <d v="1980-10-28T00:00:00"/>
    <x v="1265"/>
    <s v="tier - 2"/>
    <s v="tier - 3"/>
    <s v="R1021"/>
    <x v="26"/>
  </r>
  <r>
    <s v="Id1267"/>
    <s v="Cheney"/>
    <n v="22.515000000000001"/>
    <n v="11.18"/>
    <x v="0"/>
    <x v="0"/>
    <s v="No"/>
    <n v="2"/>
    <x v="1"/>
    <x v="2"/>
    <n v="0"/>
    <d v="1973-10-11T00:00:00"/>
    <x v="1266"/>
    <s v="tier - 2"/>
    <s v="tier - 1"/>
    <s v="R1017"/>
    <x v="30"/>
  </r>
  <r>
    <s v="Id1268"/>
    <s v="Godoy"/>
    <n v="36.575000000000003"/>
    <n v="10.98"/>
    <x v="0"/>
    <x v="0"/>
    <s v="No"/>
    <n v="0"/>
    <x v="1"/>
    <x v="0"/>
    <n v="0"/>
    <d v="1974-08-16T00:00:00"/>
    <x v="1267"/>
    <s v="tier - 2"/>
    <s v="tier - 1"/>
    <s v="R1012"/>
    <x v="20"/>
  </r>
  <r>
    <s v="Id1269"/>
    <s v="Rider"/>
    <n v="23.66"/>
    <n v="5.1100000000000003"/>
    <x v="1"/>
    <x v="0"/>
    <s v="Yes"/>
    <n v="1"/>
    <x v="1"/>
    <x v="2"/>
    <n v="0"/>
    <d v="1969-08-10T00:00:00"/>
    <x v="1268"/>
    <s v="tier - 2"/>
    <s v="tier - 3"/>
    <s v="R1013"/>
    <x v="16"/>
  </r>
  <r>
    <s v="Id1270"/>
    <s v="Evans"/>
    <n v="18.62"/>
    <n v="10.24"/>
    <x v="0"/>
    <x v="0"/>
    <s v="No"/>
    <n v="0"/>
    <x v="1"/>
    <x v="2"/>
    <n v="0"/>
    <d v="1965-10-21T00:00:00"/>
    <x v="1269"/>
    <s v="tier - 3"/>
    <s v="tier - 2"/>
    <s v="R1012"/>
    <x v="11"/>
  </r>
  <r>
    <s v="Id1271"/>
    <s v="Anderson"/>
    <n v="19.190000000000001"/>
    <n v="7.71"/>
    <x v="1"/>
    <x v="0"/>
    <s v="No"/>
    <n v="1"/>
    <x v="1"/>
    <x v="2"/>
    <n v="1"/>
    <d v="1975-08-03T00:00:00"/>
    <x v="1270"/>
    <s v="tier - 2"/>
    <s v="tier - 2"/>
    <s v="R1017"/>
    <x v="28"/>
  </r>
  <r>
    <s v="Id1272"/>
    <s v="Walters"/>
    <n v="27.5"/>
    <n v="6.03"/>
    <x v="0"/>
    <x v="0"/>
    <s v="No"/>
    <n v="0"/>
    <x v="1"/>
    <x v="1"/>
    <n v="3"/>
    <d v="1977-09-02T00:00:00"/>
    <x v="1271"/>
    <s v="tier - 2"/>
    <s v="tier - 3"/>
    <s v="R1011"/>
    <x v="1"/>
  </r>
  <r>
    <s v="Id1273"/>
    <s v="Leboeuf"/>
    <n v="27.36"/>
    <n v="5.96"/>
    <x v="0"/>
    <x v="0"/>
    <s v="Yes"/>
    <n v="1"/>
    <x v="1"/>
    <x v="1"/>
    <n v="3"/>
    <d v="1979-07-17T00:00:00"/>
    <x v="1272"/>
    <s v="tier - 1"/>
    <s v="tier - 2"/>
    <s v="R1014"/>
    <x v="19"/>
  </r>
  <r>
    <s v="Id1274"/>
    <s v="Scheibel"/>
    <n v="20.350000000000001"/>
    <n v="4.16"/>
    <x v="0"/>
    <x v="0"/>
    <s v="No"/>
    <n v="0"/>
    <x v="1"/>
    <x v="2"/>
    <n v="3"/>
    <d v="1977-10-15T00:00:00"/>
    <x v="1273"/>
    <s v="tier - 2"/>
    <s v="tier - 2"/>
    <s v="R1013"/>
    <x v="1"/>
  </r>
  <r>
    <s v="Id1275"/>
    <s v="Ritter"/>
    <n v="24.035"/>
    <n v="6.11"/>
    <x v="0"/>
    <x v="0"/>
    <s v="No"/>
    <n v="0"/>
    <x v="1"/>
    <x v="2"/>
    <n v="2"/>
    <d v="1977-11-12T00:00:00"/>
    <x v="1274"/>
    <s v="tier - 3"/>
    <s v="tier - 2"/>
    <s v="R1016"/>
    <x v="1"/>
  </r>
  <r>
    <s v="Id1276"/>
    <s v="Deeg"/>
    <n v="23.56"/>
    <n v="5.97"/>
    <x v="0"/>
    <x v="0"/>
    <s v="No"/>
    <n v="0"/>
    <x v="1"/>
    <x v="2"/>
    <n v="2"/>
    <d v="1977-09-24T00:00:00"/>
    <x v="1275"/>
    <s v="tier - 2"/>
    <s v="tier - 1"/>
    <s v="R1019"/>
    <x v="1"/>
  </r>
  <r>
    <s v="Id1277"/>
    <s v="Pretot"/>
    <n v="27.17"/>
    <n v="10.81"/>
    <x v="0"/>
    <x v="0"/>
    <s v="No"/>
    <n v="2"/>
    <x v="1"/>
    <x v="1"/>
    <n v="0"/>
    <d v="1973-07-11T00:00:00"/>
    <x v="1276"/>
    <s v="tier - 2"/>
    <s v="tier - 1"/>
    <s v="R1013"/>
    <x v="30"/>
  </r>
  <r>
    <s v="Id1278"/>
    <s v="Willsey"/>
    <n v="34.32"/>
    <n v="5.7"/>
    <x v="1"/>
    <x v="0"/>
    <s v="Yes"/>
    <n v="1"/>
    <x v="1"/>
    <x v="0"/>
    <n v="5"/>
    <d v="1983-07-25T00:00:00"/>
    <x v="1277"/>
    <s v="tier - 2"/>
    <s v="tier - 3"/>
    <s v="R1013"/>
    <x v="33"/>
  </r>
  <r>
    <s v="Id1279"/>
    <s v="Roach"/>
    <n v="23.87"/>
    <n v="4.7699999999999996"/>
    <x v="1"/>
    <x v="0"/>
    <s v="Yes"/>
    <n v="1"/>
    <x v="1"/>
    <x v="2"/>
    <n v="5"/>
    <d v="1983-12-30T00:00:00"/>
    <x v="1278"/>
    <s v="tier - 2"/>
    <s v="tier - 1"/>
    <s v="R1013"/>
    <x v="33"/>
  </r>
  <r>
    <s v="Id1280"/>
    <s v="Jacobsen"/>
    <n v="30.15"/>
    <n v="4.25"/>
    <x v="0"/>
    <x v="0"/>
    <s v="No"/>
    <n v="1"/>
    <x v="1"/>
    <x v="0"/>
    <n v="3"/>
    <d v="1987-11-11T00:00:00"/>
    <x v="1279"/>
    <s v="tier - 2"/>
    <s v="tier - 2"/>
    <s v="R1021"/>
    <x v="38"/>
  </r>
  <r>
    <s v="Id1281"/>
    <s v="O'Hora"/>
    <n v="26.36"/>
    <n v="5.52"/>
    <x v="0"/>
    <x v="0"/>
    <s v="No"/>
    <n v="0"/>
    <x v="1"/>
    <x v="1"/>
    <n v="3"/>
    <d v="1982-12-06T00:00:00"/>
    <x v="1280"/>
    <s v="tier - 2"/>
    <s v="tier - 2"/>
    <s v="R1021"/>
    <x v="37"/>
  </r>
  <r>
    <s v="Id1282"/>
    <s v="Amato"/>
    <n v="45.32"/>
    <n v="6.53"/>
    <x v="1"/>
    <x v="0"/>
    <s v="No"/>
    <n v="1"/>
    <x v="1"/>
    <x v="0"/>
    <n v="1"/>
    <d v="1975-09-26T00:00:00"/>
    <x v="1281"/>
    <s v="tier - 2"/>
    <s v="tier - 3"/>
    <s v="R1013"/>
    <x v="28"/>
  </r>
  <r>
    <s v="Id1283"/>
    <s v="Reed"/>
    <n v="31.93"/>
    <n v="4.82"/>
    <x v="1"/>
    <x v="0"/>
    <s v="No"/>
    <n v="1"/>
    <x v="1"/>
    <x v="0"/>
    <n v="3"/>
    <d v="1988-09-21T00:00:00"/>
    <x v="1282"/>
    <s v="tier - 2"/>
    <s v="tier - 1"/>
    <s v="R1012"/>
    <x v="24"/>
  </r>
  <r>
    <s v="Id1284"/>
    <s v="Wegner"/>
    <n v="36"/>
    <n v="11.94"/>
    <x v="1"/>
    <x v="0"/>
    <s v="No"/>
    <n v="1"/>
    <x v="1"/>
    <x v="0"/>
    <n v="1"/>
    <d v="1975-08-21T00:00:00"/>
    <x v="1283"/>
    <s v="tier - 2"/>
    <s v="tier - 1"/>
    <s v="R1011"/>
    <x v="28"/>
  </r>
  <r>
    <s v="Id1285"/>
    <s v="Bokun"/>
    <n v="32"/>
    <n v="7.85"/>
    <x v="1"/>
    <x v="0"/>
    <s v="No"/>
    <n v="1"/>
    <x v="1"/>
    <x v="0"/>
    <n v="1"/>
    <d v="1975-08-06T00:00:00"/>
    <x v="1284"/>
    <s v="tier - 2"/>
    <s v="tier - 2"/>
    <s v="R1011"/>
    <x v="28"/>
  </r>
  <r>
    <s v="Id1286"/>
    <s v="Ainsley"/>
    <n v="29.37"/>
    <n v="8.01"/>
    <x v="1"/>
    <x v="0"/>
    <s v="No"/>
    <n v="1"/>
    <x v="1"/>
    <x v="1"/>
    <n v="1"/>
    <s v="Unknow"/>
    <x v="1285"/>
    <s v="tier - 2"/>
    <s v="tier - 1"/>
    <s v="R1013"/>
    <x v="48"/>
  </r>
  <r>
    <s v="Id1287"/>
    <s v="Foster"/>
    <n v="23.6"/>
    <n v="7.4"/>
    <x v="1"/>
    <x v="0"/>
    <s v="No"/>
    <n v="1"/>
    <x v="1"/>
    <x v="2"/>
    <n v="1"/>
    <d v="1975-11-06T00:00:00"/>
    <x v="1286"/>
    <s v="tier - 2"/>
    <s v="tier - 3"/>
    <s v="R1011"/>
    <x v="28"/>
  </r>
  <r>
    <s v="Id1288"/>
    <s v="Overpeck"/>
    <n v="33.155000000000001"/>
    <n v="8.3800000000000008"/>
    <x v="1"/>
    <x v="0"/>
    <s v="No"/>
    <n v="0"/>
    <x v="1"/>
    <x v="0"/>
    <n v="3"/>
    <d v="1981-12-27T00:00:00"/>
    <x v="1287"/>
    <s v="tier - 2"/>
    <s v="tier - 3"/>
    <s v="R1024"/>
    <x v="36"/>
  </r>
  <r>
    <s v="Id1289"/>
    <s v="Levine"/>
    <n v="24.32"/>
    <n v="11.56"/>
    <x v="1"/>
    <x v="0"/>
    <s v="No"/>
    <n v="1"/>
    <x v="1"/>
    <x v="2"/>
    <n v="0"/>
    <s v="Unknow"/>
    <x v="1288"/>
    <s v="tier - 2"/>
    <s v="tier - 3"/>
    <s v="R1024"/>
    <x v="48"/>
  </r>
  <r>
    <s v="Id1290"/>
    <s v="Jean"/>
    <n v="36.299999999999997"/>
    <n v="4.6100000000000003"/>
    <x v="0"/>
    <x v="0"/>
    <s v="No"/>
    <n v="0"/>
    <x v="1"/>
    <x v="0"/>
    <n v="2"/>
    <d v="1977-07-26T00:00:00"/>
    <x v="1289"/>
    <s v="tier - 2"/>
    <s v="tier - 2"/>
    <s v="R1013"/>
    <x v="1"/>
  </r>
  <r>
    <s v="Id1291"/>
    <s v="Wild"/>
    <n v="34.4"/>
    <n v="4.95"/>
    <x v="0"/>
    <x v="0"/>
    <s v="Yes"/>
    <n v="1"/>
    <x v="1"/>
    <x v="0"/>
    <n v="3"/>
    <d v="1979-08-13T00:00:00"/>
    <x v="1290"/>
    <s v="tier - 2"/>
    <s v="tier - 2"/>
    <s v="R1011"/>
    <x v="19"/>
  </r>
  <r>
    <s v="Id1292"/>
    <s v="Tabor"/>
    <n v="30.9"/>
    <n v="5.04"/>
    <x v="0"/>
    <x v="0"/>
    <s v="No"/>
    <n v="0"/>
    <x v="1"/>
    <x v="0"/>
    <n v="2"/>
    <d v="1977-12-29T00:00:00"/>
    <x v="1291"/>
    <s v="tier - 2"/>
    <s v="tier - 3"/>
    <s v="R1011"/>
    <x v="1"/>
  </r>
  <r>
    <s v="Id1293"/>
    <s v="Steffen"/>
    <n v="28.6"/>
    <n v="5.42"/>
    <x v="0"/>
    <x v="0"/>
    <s v="No"/>
    <n v="0"/>
    <x v="1"/>
    <x v="1"/>
    <n v="2"/>
    <d v="1977-06-21T00:00:00"/>
    <x v="1292"/>
    <s v="tier - 2"/>
    <s v="tier - 1"/>
    <s v="R1013"/>
    <x v="1"/>
  </r>
  <r>
    <s v="Id1294"/>
    <s v="Tadich"/>
    <n v="27.83"/>
    <n v="5.39"/>
    <x v="0"/>
    <x v="0"/>
    <s v="No"/>
    <n v="0"/>
    <x v="1"/>
    <x v="1"/>
    <n v="2"/>
    <d v="1977-12-26T00:00:00"/>
    <x v="1293"/>
    <s v="tier - 2"/>
    <s v="tier - 2"/>
    <s v="R1013"/>
    <x v="1"/>
  </r>
  <r>
    <s v="Id1295"/>
    <s v="Christenson"/>
    <n v="39.64"/>
    <n v="6"/>
    <x v="0"/>
    <x v="0"/>
    <s v="Yes"/>
    <n v="1"/>
    <x v="1"/>
    <x v="0"/>
    <n v="0"/>
    <d v="1993-11-10T00:00:00"/>
    <x v="1294"/>
    <s v="tier - 2"/>
    <s v="tier - 1"/>
    <s v="R1012"/>
    <x v="21"/>
  </r>
  <r>
    <s v="Id1296"/>
    <s v="Shell"/>
    <n v="38.479999999999997"/>
    <n v="6.02"/>
    <x v="0"/>
    <x v="0"/>
    <s v="No"/>
    <n v="1"/>
    <x v="1"/>
    <x v="0"/>
    <n v="0"/>
    <d v="1992-09-09T00:00:00"/>
    <x v="1295"/>
    <s v="tier - 2"/>
    <s v="tier - 2"/>
    <s v="R1012"/>
    <x v="34"/>
  </r>
  <r>
    <s v="Id1297"/>
    <s v="Rao"/>
    <n v="36.200000000000003"/>
    <n v="4.62"/>
    <x v="0"/>
    <x v="0"/>
    <s v="No"/>
    <n v="2"/>
    <x v="1"/>
    <x v="0"/>
    <n v="0"/>
    <d v="1972-12-26T00:00:00"/>
    <x v="1296"/>
    <s v="tier - 2"/>
    <s v="tier - 3"/>
    <s v="R1011"/>
    <x v="29"/>
  </r>
  <r>
    <s v="Id1298"/>
    <s v="Myers"/>
    <n v="27.13"/>
    <n v="5.59"/>
    <x v="0"/>
    <x v="0"/>
    <s v="No"/>
    <n v="1"/>
    <x v="1"/>
    <x v="1"/>
    <n v="3"/>
    <d v="1984-06-19T00:00:00"/>
    <x v="1297"/>
    <s v="tier - 2"/>
    <s v="tier - 2"/>
    <s v="R1025"/>
    <x v="32"/>
  </r>
  <r>
    <s v="Id1299"/>
    <s v="McLean"/>
    <n v="20.75"/>
    <n v="5.18"/>
    <x v="1"/>
    <x v="0"/>
    <s v="No"/>
    <n v="2"/>
    <x v="1"/>
    <x v="2"/>
    <n v="0"/>
    <d v="1966-06-12T00:00:00"/>
    <x v="1298"/>
    <s v="tier - 3"/>
    <s v="tier - 1"/>
    <s v="R1013"/>
    <x v="25"/>
  </r>
  <r>
    <s v="Id1300"/>
    <s v="Gomez"/>
    <n v="26.6"/>
    <n v="6.29"/>
    <x v="0"/>
    <x v="0"/>
    <s v="No"/>
    <n v="2"/>
    <x v="1"/>
    <x v="1"/>
    <n v="0"/>
    <d v="1972-09-04T00:00:00"/>
    <x v="1299"/>
    <s v="tier - 3"/>
    <s v="tier - 1"/>
    <s v="R1011"/>
    <x v="29"/>
  </r>
  <r>
    <s v="Id1301"/>
    <s v="Hemingway"/>
    <n v="25.3"/>
    <n v="4.49"/>
    <x v="0"/>
    <x v="0"/>
    <s v="No"/>
    <n v="2"/>
    <x v="1"/>
    <x v="1"/>
    <n v="0"/>
    <d v="1972-09-09T00:00:00"/>
    <x v="1300"/>
    <s v="tier - 2"/>
    <s v="tier - 3"/>
    <s v="R1013"/>
    <x v="29"/>
  </r>
  <r>
    <s v="Id1302"/>
    <s v="Pett"/>
    <n v="18.84"/>
    <n v="11.82"/>
    <x v="1"/>
    <x v="0"/>
    <s v="Yes"/>
    <n v="1"/>
    <x v="1"/>
    <x v="2"/>
    <n v="0"/>
    <d v="1963-09-24T00:00:00"/>
    <x v="1301"/>
    <s v="tier - 3"/>
    <s v="tier - 2"/>
    <s v="R1013"/>
    <x v="8"/>
  </r>
  <r>
    <s v="Id1303"/>
    <s v="Meingast"/>
    <n v="19.57"/>
    <n v="7.41"/>
    <x v="1"/>
    <x v="0"/>
    <s v="No"/>
    <n v="1"/>
    <x v="1"/>
    <x v="2"/>
    <n v="1"/>
    <d v="1975-09-28T00:00:00"/>
    <x v="1302"/>
    <s v="tier - 3"/>
    <s v="tier - 2"/>
    <s v="R1012"/>
    <x v="28"/>
  </r>
  <r>
    <s v="Id1304"/>
    <s v="McCarthy"/>
    <n v="30.495000000000001"/>
    <n v="5.97"/>
    <x v="0"/>
    <x v="0"/>
    <s v="No"/>
    <n v="0"/>
    <x v="1"/>
    <x v="0"/>
    <n v="2"/>
    <d v="1977-09-04T00:00:00"/>
    <x v="1303"/>
    <s v="tier - 3"/>
    <s v="tier - 1"/>
    <s v="R1012"/>
    <x v="1"/>
  </r>
  <r>
    <s v="Id1305"/>
    <s v="Boyle"/>
    <n v="30.114999999999998"/>
    <n v="5.74"/>
    <x v="0"/>
    <x v="0"/>
    <s v="Yes"/>
    <n v="1"/>
    <x v="1"/>
    <x v="0"/>
    <n v="3"/>
    <d v="1979-06-11T00:00:00"/>
    <x v="1304"/>
    <s v="tier - 2"/>
    <s v="tier - 2"/>
    <s v="R1012"/>
    <x v="19"/>
  </r>
  <r>
    <s v="Id1306"/>
    <s v="Gundersen"/>
    <n v="24.78"/>
    <n v="9.85"/>
    <x v="0"/>
    <x v="0"/>
    <s v="No"/>
    <n v="0"/>
    <x v="1"/>
    <x v="2"/>
    <n v="0"/>
    <d v="1971-09-18T00:00:00"/>
    <x v="1305"/>
    <s v="tier - 2"/>
    <s v="tier - 3"/>
    <s v="R1013"/>
    <x v="14"/>
  </r>
  <r>
    <s v="Id1307"/>
    <s v="Wolswinkel"/>
    <n v="24.77"/>
    <n v="7.59"/>
    <x v="0"/>
    <x v="0"/>
    <s v="No"/>
    <n v="0"/>
    <x v="1"/>
    <x v="2"/>
    <n v="0"/>
    <d v="1971-09-04T00:00:00"/>
    <x v="1306"/>
    <s v="tier - 2"/>
    <s v="tier - 3"/>
    <s v="R1013"/>
    <x v="14"/>
  </r>
  <r>
    <s v="Id1308"/>
    <s v="Bomberger"/>
    <n v="16.579999999999998"/>
    <n v="6.98"/>
    <x v="1"/>
    <x v="0"/>
    <s v="Yes"/>
    <n v="1"/>
    <x v="1"/>
    <x v="3"/>
    <n v="0"/>
    <d v="1963-09-21T00:00:00"/>
    <x v="1307"/>
    <s v="tier - 3"/>
    <s v="tier - 3"/>
    <s v="R1012"/>
    <x v="8"/>
  </r>
  <r>
    <s v="Id1309"/>
    <s v="Roy"/>
    <n v="38.17"/>
    <n v="4.7300000000000004"/>
    <x v="1"/>
    <x v="0"/>
    <s v="No"/>
    <n v="0"/>
    <x v="1"/>
    <x v="0"/>
    <n v="2"/>
    <d v="1976-06-12T00:00:00"/>
    <x v="1308"/>
    <s v="tier - 2"/>
    <s v="tier - 1"/>
    <s v="R1013"/>
    <x v="17"/>
  </r>
  <r>
    <s v="Id1310"/>
    <s v="Lapierre"/>
    <n v="39.424999999999997"/>
    <n v="4.76"/>
    <x v="1"/>
    <x v="0"/>
    <s v="No"/>
    <n v="0"/>
    <x v="1"/>
    <x v="0"/>
    <n v="1"/>
    <d v="1976-07-07T00:00:00"/>
    <x v="1309"/>
    <s v="tier - 3"/>
    <s v="tier - 1"/>
    <s v="R1016"/>
    <x v="17"/>
  </r>
  <r>
    <s v="Id1311"/>
    <s v="Beaty"/>
    <n v="33.44"/>
    <n v="6.24"/>
    <x v="1"/>
    <x v="0"/>
    <s v="No"/>
    <n v="0"/>
    <x v="1"/>
    <x v="0"/>
    <n v="1"/>
    <d v="1976-07-20T00:00:00"/>
    <x v="1310"/>
    <s v="tier - 3"/>
    <s v="tier - 2"/>
    <s v="R1016"/>
    <x v="17"/>
  </r>
  <r>
    <s v="Id1312"/>
    <s v="Hammer"/>
    <n v="33.344999999999999"/>
    <n v="5.44"/>
    <x v="1"/>
    <x v="0"/>
    <s v="No"/>
    <n v="0"/>
    <x v="1"/>
    <x v="0"/>
    <n v="1"/>
    <d v="1976-07-12T00:00:00"/>
    <x v="1311"/>
    <s v="tier - 3"/>
    <s v="tier - 2"/>
    <s v="R1016"/>
    <x v="17"/>
  </r>
  <r>
    <s v="Id1313"/>
    <s v="Randolph"/>
    <n v="38.79"/>
    <n v="5.08"/>
    <x v="0"/>
    <x v="0"/>
    <s v="Yes"/>
    <n v="1"/>
    <x v="1"/>
    <x v="0"/>
    <n v="0"/>
    <d v="1993-06-22T00:00:00"/>
    <x v="1312"/>
    <s v="tier - 2"/>
    <s v="tier - 1"/>
    <s v="R1012"/>
    <x v="21"/>
  </r>
  <r>
    <s v="Id1314"/>
    <s v="Masterson"/>
    <n v="30.684999999999999"/>
    <n v="4.87"/>
    <x v="0"/>
    <x v="0"/>
    <s v="Yes"/>
    <n v="1"/>
    <x v="1"/>
    <x v="0"/>
    <n v="2"/>
    <d v="1979-08-07T00:00:00"/>
    <x v="1313"/>
    <s v="tier - 2"/>
    <s v="tier - 2"/>
    <s v="R1012"/>
    <x v="19"/>
  </r>
  <r>
    <s v="Id1315"/>
    <s v="Friess"/>
    <n v="22.135000000000002"/>
    <n v="8.17"/>
    <x v="0"/>
    <x v="0"/>
    <s v="No"/>
    <n v="0"/>
    <x v="1"/>
    <x v="2"/>
    <n v="2"/>
    <d v="1978-06-26T00:00:00"/>
    <x v="1314"/>
    <s v="tier - 3"/>
    <s v="tier - 3"/>
    <s v="R1016"/>
    <x v="9"/>
  </r>
  <r>
    <s v="Id1316"/>
    <s v="Mantoni"/>
    <n v="33.33"/>
    <n v="7.61"/>
    <x v="0"/>
    <x v="0"/>
    <s v="No"/>
    <n v="0"/>
    <x v="1"/>
    <x v="0"/>
    <n v="0"/>
    <d v="1974-06-06T00:00:00"/>
    <x v="1315"/>
    <s v="tier - 2"/>
    <s v="tier - 3"/>
    <s v="R1013"/>
    <x v="30"/>
  </r>
  <r>
    <s v="Id1317"/>
    <s v="Bodeen"/>
    <n v="31.13"/>
    <n v="10.1"/>
    <x v="0"/>
    <x v="0"/>
    <s v="No"/>
    <n v="0"/>
    <x v="1"/>
    <x v="0"/>
    <n v="0"/>
    <d v="1974-12-22T00:00:00"/>
    <x v="1316"/>
    <s v="tier - 2"/>
    <s v="tier - 2"/>
    <s v="R1013"/>
    <x v="20"/>
  </r>
  <r>
    <s v="Id1318"/>
    <s v="McPherson"/>
    <n v="28.9"/>
    <n v="11.24"/>
    <x v="0"/>
    <x v="0"/>
    <s v="No"/>
    <n v="0"/>
    <x v="1"/>
    <x v="1"/>
    <n v="0"/>
    <d v="1974-09-26T00:00:00"/>
    <x v="1317"/>
    <s v="tier - 2"/>
    <s v="tier - 2"/>
    <s v="R1011"/>
    <x v="20"/>
  </r>
  <r>
    <s v="Id1319"/>
    <s v="Palko"/>
    <n v="43.31"/>
    <n v="6.1"/>
    <x v="1"/>
    <x v="1"/>
    <s v="No"/>
    <n v="1"/>
    <x v="1"/>
    <x v="0"/>
    <n v="0"/>
    <d v="2000-11-28T00:00:00"/>
    <x v="1318"/>
    <s v="tier - 2"/>
    <s v="tier - 1"/>
    <s v="R1023"/>
    <x v="22"/>
  </r>
  <r>
    <s v="Id1320"/>
    <s v="Breathitt"/>
    <n v="22.8"/>
    <n v="6.98"/>
    <x v="0"/>
    <x v="0"/>
    <s v="No"/>
    <n v="0"/>
    <x v="1"/>
    <x v="2"/>
    <n v="0"/>
    <d v="1974-08-05T00:00:00"/>
    <x v="1319"/>
    <s v="tier - 2"/>
    <s v="tier - 1"/>
    <s v="R1011"/>
    <x v="20"/>
  </r>
  <r>
    <s v="Id1321"/>
    <s v="Evora"/>
    <n v="19.09"/>
    <n v="4"/>
    <x v="1"/>
    <x v="0"/>
    <s v="No"/>
    <n v="1"/>
    <x v="1"/>
    <x v="2"/>
    <n v="0"/>
    <d v="1964-09-05T00:00:00"/>
    <x v="1320"/>
    <s v="tier - 3"/>
    <s v="tier - 3"/>
    <s v="R1013"/>
    <x v="13"/>
  </r>
  <r>
    <s v="Id1322"/>
    <s v="Fischer"/>
    <n v="23.37"/>
    <n v="4.2300000000000004"/>
    <x v="0"/>
    <x v="0"/>
    <s v="No"/>
    <n v="0"/>
    <x v="1"/>
    <x v="2"/>
    <n v="3"/>
    <d v="1982-09-27T00:00:00"/>
    <x v="1321"/>
    <s v="tier - 2"/>
    <s v="tier - 2"/>
    <s v="R1024"/>
    <x v="37"/>
  </r>
  <r>
    <s v="Id1323"/>
    <s v="Deba"/>
    <n v="33.44"/>
    <n v="4.72"/>
    <x v="1"/>
    <x v="0"/>
    <s v="No"/>
    <n v="0"/>
    <x v="1"/>
    <x v="0"/>
    <n v="1"/>
    <d v="1976-09-02T00:00:00"/>
    <x v="1322"/>
    <s v="tier - 2"/>
    <s v="tier - 2"/>
    <s v="R1013"/>
    <x v="17"/>
  </r>
  <r>
    <s v="Id1324"/>
    <s v="Leloup"/>
    <n v="28.05"/>
    <n v="5.63"/>
    <x v="1"/>
    <x v="0"/>
    <s v="No"/>
    <n v="0"/>
    <x v="1"/>
    <x v="1"/>
    <n v="1"/>
    <d v="1976-06-30T00:00:00"/>
    <x v="1323"/>
    <s v="tier - 2"/>
    <s v="tier - 2"/>
    <s v="R1013"/>
    <x v="17"/>
  </r>
  <r>
    <s v="Id1325"/>
    <s v="Labare"/>
    <n v="27.72"/>
    <n v="5.83"/>
    <x v="1"/>
    <x v="0"/>
    <s v="No"/>
    <n v="0"/>
    <x v="1"/>
    <x v="1"/>
    <n v="1"/>
    <d v="1976-09-03T00:00:00"/>
    <x v="1324"/>
    <s v="tier - 2"/>
    <s v="tier - 3"/>
    <s v="R1013"/>
    <x v="17"/>
  </r>
  <r>
    <s v="Id1326"/>
    <s v="Arouca"/>
    <n v="29.81"/>
    <n v="9.23"/>
    <x v="0"/>
    <x v="0"/>
    <s v="No"/>
    <n v="0"/>
    <x v="1"/>
    <x v="1"/>
    <n v="2"/>
    <d v="1978-06-30T00:00:00"/>
    <x v="1325"/>
    <s v="tier - 2"/>
    <s v="tier - 2"/>
    <s v="R1013"/>
    <x v="9"/>
  </r>
  <r>
    <s v="Id1327"/>
    <s v="Reese"/>
    <n v="23.98"/>
    <n v="9.89"/>
    <x v="0"/>
    <x v="0"/>
    <s v="No"/>
    <n v="0"/>
    <x v="1"/>
    <x v="2"/>
    <n v="2"/>
    <d v="1978-10-24T00:00:00"/>
    <x v="1326"/>
    <s v="tier - 2"/>
    <s v="tier - 3"/>
    <s v="R1013"/>
    <x v="9"/>
  </r>
  <r>
    <s v="Id1328"/>
    <s v="McCloskey"/>
    <n v="17.34"/>
    <n v="12"/>
    <x v="0"/>
    <x v="0"/>
    <s v="No"/>
    <n v="0"/>
    <x v="1"/>
    <x v="3"/>
    <n v="0"/>
    <d v="1962-11-23T00:00:00"/>
    <x v="1327"/>
    <s v="tier - 3"/>
    <s v="tier - 3"/>
    <s v="R1013"/>
    <x v="5"/>
  </r>
  <r>
    <s v="Id1329"/>
    <s v="Tedsen"/>
    <n v="40.39"/>
    <n v="4.24"/>
    <x v="1"/>
    <x v="0"/>
    <s v="Yes"/>
    <n v="1"/>
    <x v="1"/>
    <x v="0"/>
    <n v="0"/>
    <d v="1997-10-21T00:00:00"/>
    <x v="1328"/>
    <s v="tier - 2"/>
    <s v="tier - 1"/>
    <s v="R1026"/>
    <x v="31"/>
  </r>
  <r>
    <s v="Id1330"/>
    <s v="Koehlinger"/>
    <n v="25.96"/>
    <n v="4.68"/>
    <x v="1"/>
    <x v="0"/>
    <s v="Yes"/>
    <n v="1"/>
    <x v="1"/>
    <x v="1"/>
    <n v="3"/>
    <d v="1983-06-08T00:00:00"/>
    <x v="1329"/>
    <s v="tier - 2"/>
    <s v="tier - 2"/>
    <s v="R1020"/>
    <x v="37"/>
  </r>
  <r>
    <s v="Id1331"/>
    <s v="Pielechaty"/>
    <n v="17.68"/>
    <n v="8.57"/>
    <x v="1"/>
    <x v="0"/>
    <s v="Yes"/>
    <n v="1"/>
    <x v="1"/>
    <x v="3"/>
    <n v="0"/>
    <d v="1963-11-05T00:00:00"/>
    <x v="1330"/>
    <s v="tier - 3"/>
    <s v="tier - 1"/>
    <s v="R1013"/>
    <x v="8"/>
  </r>
  <r>
    <s v="Id1332"/>
    <s v="Korhonen"/>
    <n v="30.875"/>
    <n v="4.0999999999999996"/>
    <x v="0"/>
    <x v="0"/>
    <s v="No"/>
    <n v="0"/>
    <x v="1"/>
    <x v="0"/>
    <n v="4"/>
    <d v="1982-06-28T00:00:00"/>
    <x v="1331"/>
    <s v="tier - 3"/>
    <s v="tier - 3"/>
    <s v="R1012"/>
    <x v="37"/>
  </r>
  <r>
    <s v="Id1333"/>
    <s v="Kehr"/>
    <n v="30.81"/>
    <n v="4.49"/>
    <x v="0"/>
    <x v="0"/>
    <s v="No"/>
    <n v="0"/>
    <x v="1"/>
    <x v="0"/>
    <n v="3"/>
    <d v="1990-06-21T00:00:00"/>
    <x v="1332"/>
    <s v="tier - 2"/>
    <s v="tier - 3"/>
    <s v="R1025"/>
    <x v="3"/>
  </r>
  <r>
    <s v="Id1334"/>
    <s v="Montagna"/>
    <n v="36.85"/>
    <n v="8.8000000000000007"/>
    <x v="0"/>
    <x v="0"/>
    <s v="No"/>
    <n v="2"/>
    <x v="1"/>
    <x v="0"/>
    <n v="0"/>
    <d v="1973-09-03T00:00:00"/>
    <x v="1333"/>
    <s v="tier - 2"/>
    <s v="tier - 2"/>
    <s v="R1013"/>
    <x v="30"/>
  </r>
  <r>
    <s v="Id1335"/>
    <s v="M√ºller"/>
    <n v="35.86"/>
    <n v="7.93"/>
    <x v="0"/>
    <x v="0"/>
    <s v="No"/>
    <n v="2"/>
    <x v="1"/>
    <x v="0"/>
    <n v="0"/>
    <d v="1973-08-30T00:00:00"/>
    <x v="1334"/>
    <s v="tier - 3"/>
    <s v="tier - 1"/>
    <s v="R1013"/>
    <x v="30"/>
  </r>
  <r>
    <s v="Id1336"/>
    <s v="Baker"/>
    <n v="30.3"/>
    <n v="9.4499999999999993"/>
    <x v="0"/>
    <x v="0"/>
    <s v="No"/>
    <n v="2"/>
    <x v="1"/>
    <x v="0"/>
    <n v="0"/>
    <d v="1973-12-16T00:00:00"/>
    <x v="1335"/>
    <s v="tier - 3"/>
    <s v="tier - 1"/>
    <s v="R1011"/>
    <x v="30"/>
  </r>
  <r>
    <s v="Id1337"/>
    <s v="Sidebottom"/>
    <n v="32.015000000000001"/>
    <n v="7.67"/>
    <x v="0"/>
    <x v="0"/>
    <s v="No"/>
    <n v="0"/>
    <x v="1"/>
    <x v="0"/>
    <n v="2"/>
    <d v="1978-09-01T00:00:00"/>
    <x v="1336"/>
    <s v="tier - 3"/>
    <s v="tier - 1"/>
    <s v="R1012"/>
    <x v="9"/>
  </r>
  <r>
    <s v="Id1338"/>
    <s v="Johnson"/>
    <n v="25.06"/>
    <n v="10.53"/>
    <x v="0"/>
    <x v="0"/>
    <s v="No"/>
    <n v="2"/>
    <x v="1"/>
    <x v="1"/>
    <n v="0"/>
    <d v="1973-10-11T00:00:00"/>
    <x v="1337"/>
    <s v="tier - 2"/>
    <s v="tier - 2"/>
    <s v="R1013"/>
    <x v="30"/>
  </r>
  <r>
    <s v="Id1339"/>
    <s v="Morris"/>
    <n v="18.829999999999998"/>
    <n v="10.08"/>
    <x v="1"/>
    <x v="0"/>
    <s v="No"/>
    <n v="0"/>
    <x v="1"/>
    <x v="2"/>
    <n v="0"/>
    <d v="1967-06-10T00:00:00"/>
    <x v="1338"/>
    <s v="tier - 3"/>
    <s v="tier - 1"/>
    <s v="R1012"/>
    <x v="23"/>
  </r>
  <r>
    <s v="Id1340"/>
    <s v="Chaisson"/>
    <n v="47.52"/>
    <n v="11.39"/>
    <x v="1"/>
    <x v="0"/>
    <s v="No"/>
    <n v="1"/>
    <x v="1"/>
    <x v="0"/>
    <n v="1"/>
    <d v="1975-12-21T00:00:00"/>
    <x v="1339"/>
    <s v="tier - 3"/>
    <s v="tier - 3"/>
    <s v="R1013"/>
    <x v="28"/>
  </r>
  <r>
    <s v="Id1341"/>
    <s v="Pigott"/>
    <n v="37.82"/>
    <n v="6.36"/>
    <x v="0"/>
    <x v="0"/>
    <s v="No"/>
    <n v="0"/>
    <x v="1"/>
    <x v="0"/>
    <n v="0"/>
    <d v="1994-10-12T00:00:00"/>
    <x v="1340"/>
    <s v="tier - 2"/>
    <s v="tier - 2"/>
    <s v="R1026"/>
    <x v="6"/>
  </r>
  <r>
    <s v="Id1342"/>
    <s v="Cochrane"/>
    <n v="44.16"/>
    <n v="5.31"/>
    <x v="1"/>
    <x v="0"/>
    <s v="No"/>
    <n v="0"/>
    <x v="1"/>
    <x v="0"/>
    <n v="0"/>
    <d v="2001-08-28T00:00:00"/>
    <x v="1341"/>
    <s v="tier - 2"/>
    <s v="tier - 2"/>
    <s v="R1012"/>
    <x v="47"/>
  </r>
  <r>
    <s v="Id1343"/>
    <s v="Armitage"/>
    <n v="37.049999999999997"/>
    <n v="4.74"/>
    <x v="0"/>
    <x v="0"/>
    <s v="Yes"/>
    <n v="1"/>
    <x v="1"/>
    <x v="0"/>
    <n v="0"/>
    <d v="1993-11-07T00:00:00"/>
    <x v="1342"/>
    <s v="tier - 2"/>
    <s v="tier - 1"/>
    <s v="R1026"/>
    <x v="21"/>
  </r>
  <r>
    <s v="Id1344"/>
    <s v="Shen"/>
    <n v="18.66"/>
    <n v="11.35"/>
    <x v="0"/>
    <x v="0"/>
    <s v="No"/>
    <n v="0"/>
    <x v="1"/>
    <x v="2"/>
    <n v="0"/>
    <d v="1965-10-21T00:00:00"/>
    <x v="1343"/>
    <s v="tier - 3"/>
    <s v="tier - 1"/>
    <s v="R1011"/>
    <x v="11"/>
  </r>
  <r>
    <s v="Id1345"/>
    <s v="O'Kelly"/>
    <n v="36.200000000000003"/>
    <n v="6.81"/>
    <x v="1"/>
    <x v="0"/>
    <s v="No"/>
    <n v="1"/>
    <x v="1"/>
    <x v="0"/>
    <n v="1"/>
    <d v="1975-12-15T00:00:00"/>
    <x v="1344"/>
    <s v="tier - 3"/>
    <s v="tier - 2"/>
    <s v="R1011"/>
    <x v="28"/>
  </r>
  <r>
    <s v="Id1346"/>
    <s v="Huff"/>
    <n v="18.87"/>
    <n v="8.06"/>
    <x v="0"/>
    <x v="0"/>
    <s v="No"/>
    <n v="0"/>
    <x v="1"/>
    <x v="2"/>
    <n v="0"/>
    <d v="1965-08-11T00:00:00"/>
    <x v="1345"/>
    <s v="tier - 3"/>
    <s v="tier - 1"/>
    <s v="R1013"/>
    <x v="11"/>
  </r>
  <r>
    <s v="Id1347"/>
    <s v="Dye"/>
    <n v="32.299999999999997"/>
    <n v="6.74"/>
    <x v="1"/>
    <x v="0"/>
    <s v="No"/>
    <n v="1"/>
    <x v="1"/>
    <x v="0"/>
    <n v="1"/>
    <d v="1975-06-28T00:00:00"/>
    <x v="1346"/>
    <s v="tier - 3"/>
    <s v="tier - 3"/>
    <s v="R1011"/>
    <x v="28"/>
  </r>
  <r>
    <s v="Id1348"/>
    <s v="Willard"/>
    <n v="22.64"/>
    <n v="6.54"/>
    <x v="1"/>
    <x v="0"/>
    <s v="No"/>
    <n v="2"/>
    <x v="1"/>
    <x v="2"/>
    <n v="0"/>
    <d v="1970-12-12T00:00:00"/>
    <x v="1347"/>
    <s v="tier - 2"/>
    <s v="tier - 1"/>
    <s v="R1013"/>
    <x v="2"/>
  </r>
  <r>
    <s v="Id1349"/>
    <s v="D'Addario"/>
    <n v="28.69"/>
    <n v="5.4"/>
    <x v="0"/>
    <x v="0"/>
    <s v="No"/>
    <n v="0"/>
    <x v="1"/>
    <x v="1"/>
    <n v="3"/>
    <d v="1982-12-27T00:00:00"/>
    <x v="1348"/>
    <s v="tier - 2"/>
    <s v="tier - 3"/>
    <s v="R1012"/>
    <x v="37"/>
  </r>
  <r>
    <s v="Id1350"/>
    <s v="Buchanan"/>
    <n v="28.16"/>
    <n v="5.58"/>
    <x v="1"/>
    <x v="0"/>
    <s v="No"/>
    <n v="0"/>
    <x v="1"/>
    <x v="1"/>
    <n v="3"/>
    <d v="1985-11-28T00:00:00"/>
    <x v="1349"/>
    <s v="tier - 2"/>
    <s v="tier - 3"/>
    <s v="R1012"/>
    <x v="18"/>
  </r>
  <r>
    <s v="Id1351"/>
    <s v="Clark"/>
    <n v="45.54"/>
    <n v="5.84"/>
    <x v="0"/>
    <x v="0"/>
    <s v="Yes"/>
    <n v="1"/>
    <x v="1"/>
    <x v="0"/>
    <n v="0"/>
    <d v="2003-12-12T00:00:00"/>
    <x v="1350"/>
    <s v="tier - 2"/>
    <s v="tier - 2"/>
    <s v="R1012"/>
    <x v="39"/>
  </r>
  <r>
    <s v="Id1352"/>
    <s v="Waterson"/>
    <n v="28.7"/>
    <n v="4.2"/>
    <x v="0"/>
    <x v="0"/>
    <s v="No"/>
    <n v="0"/>
    <x v="1"/>
    <x v="1"/>
    <n v="2"/>
    <d v="1977-11-06T00:00:00"/>
    <x v="1351"/>
    <s v="tier - 3"/>
    <s v="tier - 2"/>
    <s v="R1011"/>
    <x v="1"/>
  </r>
  <r>
    <s v="Id1353"/>
    <s v="Piras"/>
    <n v="27.74"/>
    <n v="6.06"/>
    <x v="1"/>
    <x v="0"/>
    <s v="No"/>
    <n v="0"/>
    <x v="1"/>
    <x v="1"/>
    <n v="0"/>
    <d v="1976-12-20T00:00:00"/>
    <x v="1352"/>
    <s v="tier - 2"/>
    <s v="tier - 2"/>
    <s v="R1012"/>
    <x v="17"/>
  </r>
  <r>
    <s v="Id1354"/>
    <s v="Olson"/>
    <n v="36.954999999999998"/>
    <n v="7.57"/>
    <x v="0"/>
    <x v="0"/>
    <s v="No"/>
    <n v="0"/>
    <x v="1"/>
    <x v="0"/>
    <n v="1"/>
    <d v="1978-07-17T00:00:00"/>
    <x v="1353"/>
    <s v="tier - 2"/>
    <s v="tier - 3"/>
    <s v="R1012"/>
    <x v="9"/>
  </r>
  <r>
    <s v="Id1355"/>
    <s v="Manfredi"/>
    <n v="30.69"/>
    <n v="6.15"/>
    <x v="0"/>
    <x v="0"/>
    <s v="No"/>
    <n v="0"/>
    <x v="1"/>
    <x v="0"/>
    <n v="3"/>
    <d v="1989-11-03T00:00:00"/>
    <x v="1354"/>
    <s v="tier - 2"/>
    <s v="tier - 1"/>
    <s v="R1012"/>
    <x v="4"/>
  </r>
  <r>
    <s v="Id1356"/>
    <s v="Landberg"/>
    <n v="24.984999999999999"/>
    <n v="4.5599999999999996"/>
    <x v="0"/>
    <x v="0"/>
    <s v="No"/>
    <n v="0"/>
    <x v="1"/>
    <x v="2"/>
    <n v="2"/>
    <d v="1980-11-08T00:00:00"/>
    <x v="1355"/>
    <s v="tier - 2"/>
    <s v="tier - 2"/>
    <s v="R1012"/>
    <x v="26"/>
  </r>
  <r>
    <s v="Id1357"/>
    <s v="Flynn"/>
    <n v="39.42"/>
    <n v="4.72"/>
    <x v="1"/>
    <x v="0"/>
    <s v="No"/>
    <n v="1"/>
    <x v="1"/>
    <x v="0"/>
    <n v="0"/>
    <d v="1995-09-18T00:00:00"/>
    <x v="1356"/>
    <s v="tier - 2"/>
    <s v="tier - 3"/>
    <s v="R1012"/>
    <x v="40"/>
  </r>
  <r>
    <s v="Id1358"/>
    <s v="Bishop"/>
    <n v="16.8"/>
    <n v="7.98"/>
    <x v="0"/>
    <x v="0"/>
    <s v="No"/>
    <n v="0"/>
    <x v="1"/>
    <x v="3"/>
    <n v="0"/>
    <d v="1962-08-22T00:00:00"/>
    <x v="1357"/>
    <s v="tier - 3"/>
    <s v="tier - 1"/>
    <s v="R1013"/>
    <x v="5"/>
  </r>
  <r>
    <s v="Id1359"/>
    <s v="Devitt"/>
    <n v="23.274999999999999"/>
    <n v="6.26"/>
    <x v="1"/>
    <x v="0"/>
    <s v="Yes"/>
    <n v="1"/>
    <x v="1"/>
    <x v="2"/>
    <n v="3"/>
    <d v="1983-08-20T00:00:00"/>
    <x v="1358"/>
    <s v="tier - 2"/>
    <s v="tier - 3"/>
    <s v="R1024"/>
    <x v="33"/>
  </r>
  <r>
    <s v="Id1360"/>
    <s v="Lynch"/>
    <n v="22.8"/>
    <n v="4.29"/>
    <x v="1"/>
    <x v="0"/>
    <s v="Yes"/>
    <n v="1"/>
    <x v="1"/>
    <x v="2"/>
    <n v="3"/>
    <d v="1983-08-28T00:00:00"/>
    <x v="1359"/>
    <s v="tier - 2"/>
    <s v="tier - 1"/>
    <s v="R1024"/>
    <x v="33"/>
  </r>
  <r>
    <s v="Id1361"/>
    <s v="Tramontano"/>
    <n v="24.3"/>
    <n v="5.43"/>
    <x v="0"/>
    <x v="0"/>
    <s v="No"/>
    <n v="2"/>
    <x v="1"/>
    <x v="2"/>
    <n v="0"/>
    <d v="1972-11-23T00:00:00"/>
    <x v="1360"/>
    <s v="tier - 2"/>
    <s v="tier - 2"/>
    <s v="R1013"/>
    <x v="29"/>
  </r>
  <r>
    <s v="Id1362"/>
    <s v="Davidson"/>
    <n v="25.13"/>
    <n v="8"/>
    <x v="1"/>
    <x v="0"/>
    <s v="No"/>
    <n v="1"/>
    <x v="1"/>
    <x v="1"/>
    <n v="1"/>
    <d v="1975-08-10T00:00:00"/>
    <x v="1361"/>
    <s v="tier - 2"/>
    <s v="tier - 2"/>
    <s v="R1013"/>
    <x v="28"/>
  </r>
  <r>
    <s v="Id1363"/>
    <s v="Burke"/>
    <n v="22.72"/>
    <n v="9.9600000000000009"/>
    <x v="1"/>
    <x v="0"/>
    <s v="No"/>
    <n v="2"/>
    <x v="1"/>
    <x v="2"/>
    <n v="0"/>
    <d v="1970-06-19T00:00:00"/>
    <x v="1362"/>
    <s v="tier - 2"/>
    <s v="tier - 2"/>
    <s v="R1013"/>
    <x v="2"/>
  </r>
  <r>
    <s v="Id1364"/>
    <s v="McGraw"/>
    <n v="32.6"/>
    <n v="6.8"/>
    <x v="1"/>
    <x v="0"/>
    <s v="No"/>
    <n v="0"/>
    <x v="1"/>
    <x v="0"/>
    <n v="3"/>
    <d v="1981-12-28T00:00:00"/>
    <x v="1363"/>
    <s v="tier - 2"/>
    <s v="tier - 2"/>
    <s v="R1011"/>
    <x v="36"/>
  </r>
  <r>
    <s v="Id1365"/>
    <s v="Fellure"/>
    <n v="17.28"/>
    <n v="6.22"/>
    <x v="1"/>
    <x v="0"/>
    <s v="No"/>
    <n v="2"/>
    <x v="1"/>
    <x v="3"/>
    <n v="0"/>
    <d v="1966-07-09T00:00:00"/>
    <x v="1364"/>
    <s v="tier - 3"/>
    <s v="tier - 3"/>
    <s v="R1012"/>
    <x v="25"/>
  </r>
  <r>
    <s v="Id1366"/>
    <s v="Sanford"/>
    <n v="27.92"/>
    <n v="5.79"/>
    <x v="0"/>
    <x v="0"/>
    <s v="No"/>
    <n v="1"/>
    <x v="1"/>
    <x v="1"/>
    <n v="3"/>
    <d v="1987-10-29T00:00:00"/>
    <x v="1365"/>
    <s v="tier - 2"/>
    <s v="tier - 3"/>
    <s v="R1025"/>
    <x v="38"/>
  </r>
  <r>
    <s v="Id1367"/>
    <s v="Wrenn"/>
    <n v="38.284999999999997"/>
    <n v="5.41"/>
    <x v="0"/>
    <x v="0"/>
    <s v="No"/>
    <n v="0"/>
    <x v="1"/>
    <x v="0"/>
    <n v="0"/>
    <d v="1977-07-20T00:00:00"/>
    <x v="1366"/>
    <s v="tier - 2"/>
    <s v="tier - 1"/>
    <s v="R1024"/>
    <x v="1"/>
  </r>
  <r>
    <s v="Id1368"/>
    <s v="Lindsey"/>
    <n v="16.48"/>
    <n v="11.05"/>
    <x v="0"/>
    <x v="0"/>
    <s v="No"/>
    <n v="0"/>
    <x v="1"/>
    <x v="3"/>
    <n v="0"/>
    <d v="1962-10-10T00:00:00"/>
    <x v="1367"/>
    <s v="tier - 3"/>
    <s v="tier - 2"/>
    <s v="R1013"/>
    <x v="5"/>
  </r>
  <r>
    <s v="Id1369"/>
    <s v="Krueger"/>
    <n v="38.57"/>
    <n v="6.27"/>
    <x v="0"/>
    <x v="0"/>
    <s v="No"/>
    <n v="0"/>
    <x v="1"/>
    <x v="0"/>
    <n v="0"/>
    <d v="1994-11-17T00:00:00"/>
    <x v="1368"/>
    <s v="tier - 2"/>
    <s v="tier - 3"/>
    <s v="R1012"/>
    <x v="6"/>
  </r>
  <r>
    <s v="Id1370"/>
    <s v="Babler"/>
    <n v="43.85"/>
    <n v="4.7699999999999996"/>
    <x v="1"/>
    <x v="0"/>
    <s v="No"/>
    <n v="0"/>
    <x v="1"/>
    <x v="0"/>
    <n v="0"/>
    <d v="2001-10-05T00:00:00"/>
    <x v="1369"/>
    <s v="tier - 2"/>
    <s v="tier - 2"/>
    <s v="R1012"/>
    <x v="47"/>
  </r>
  <r>
    <s v="Id1371"/>
    <s v="Brezenski"/>
    <n v="30.11"/>
    <n v="4.08"/>
    <x v="0"/>
    <x v="0"/>
    <s v="No"/>
    <n v="0"/>
    <x v="1"/>
    <x v="0"/>
    <n v="3"/>
    <d v="1989-10-12T00:00:00"/>
    <x v="1370"/>
    <s v="tier - 2"/>
    <s v="tier - 2"/>
    <s v="R1012"/>
    <x v="4"/>
  </r>
  <r>
    <s v="Id1372"/>
    <s v="Marschner"/>
    <n v="31.59"/>
    <n v="6.01"/>
    <x v="0"/>
    <x v="0"/>
    <s v="No"/>
    <n v="0"/>
    <x v="1"/>
    <x v="0"/>
    <n v="3"/>
    <d v="1991-12-21T00:00:00"/>
    <x v="1371"/>
    <s v="tier - 2"/>
    <s v="tier - 1"/>
    <s v="R1012"/>
    <x v="42"/>
  </r>
  <r>
    <s v="Id1373"/>
    <s v="King"/>
    <n v="40.15"/>
    <n v="11.84"/>
    <x v="0"/>
    <x v="0"/>
    <s v="No"/>
    <n v="0"/>
    <x v="1"/>
    <x v="0"/>
    <n v="0"/>
    <d v="1974-11-09T00:00:00"/>
    <x v="1372"/>
    <s v="tier - 2"/>
    <s v="tier - 3"/>
    <s v="R1013"/>
    <x v="20"/>
  </r>
  <r>
    <s v="Id1374"/>
    <s v="Montez"/>
    <n v="40.700000000000003"/>
    <n v="6.27"/>
    <x v="1"/>
    <x v="0"/>
    <s v="Yes"/>
    <n v="1"/>
    <x v="1"/>
    <x v="0"/>
    <n v="0"/>
    <d v="1997-12-02T00:00:00"/>
    <x v="1373"/>
    <s v="tier - 2"/>
    <s v="tier - 3"/>
    <s v="R1012"/>
    <x v="31"/>
  </r>
  <r>
    <s v="Id1375"/>
    <s v="Campbell"/>
    <n v="40.76"/>
    <n v="5.28"/>
    <x v="0"/>
    <x v="0"/>
    <s v="No"/>
    <n v="0"/>
    <x v="1"/>
    <x v="0"/>
    <n v="0"/>
    <d v="1999-12-25T00:00:00"/>
    <x v="1374"/>
    <s v="tier - 2"/>
    <s v="tier - 2"/>
    <s v="R1026"/>
    <x v="35"/>
  </r>
  <r>
    <s v="Id1376"/>
    <s v="Hurt"/>
    <n v="29.7"/>
    <n v="7.03"/>
    <x v="0"/>
    <x v="0"/>
    <s v="No"/>
    <n v="0"/>
    <x v="1"/>
    <x v="1"/>
    <n v="0"/>
    <d v="1974-12-06T00:00:00"/>
    <x v="1375"/>
    <s v="tier - 1"/>
    <s v="tier - 3"/>
    <s v="R1013"/>
    <x v="20"/>
  </r>
  <r>
    <s v="Id1377"/>
    <s v="Garey"/>
    <n v="40.58"/>
    <n v="5.32"/>
    <x v="1"/>
    <x v="0"/>
    <s v="Yes"/>
    <n v="1"/>
    <x v="1"/>
    <x v="0"/>
    <n v="0"/>
    <d v="1997-12-21T00:00:00"/>
    <x v="1376"/>
    <s v="tier - 2"/>
    <s v="tier - 1"/>
    <s v="R1012"/>
    <x v="31"/>
  </r>
  <r>
    <s v="Id1378"/>
    <s v="Reddy"/>
    <n v="33.06"/>
    <n v="9.59"/>
    <x v="1"/>
    <x v="0"/>
    <s v="No"/>
    <n v="0"/>
    <x v="1"/>
    <x v="0"/>
    <n v="2"/>
    <d v="1981-06-30T00:00:00"/>
    <x v="1377"/>
    <s v="tier - 2"/>
    <s v="tier - 1"/>
    <s v="R1012"/>
    <x v="36"/>
  </r>
  <r>
    <s v="Id1379"/>
    <s v="Mueller"/>
    <n v="26.62"/>
    <n v="6.15"/>
    <x v="1"/>
    <x v="0"/>
    <s v="No"/>
    <n v="0"/>
    <x v="1"/>
    <x v="1"/>
    <n v="1"/>
    <d v="1976-12-12T00:00:00"/>
    <x v="1378"/>
    <s v="tier - 3"/>
    <s v="tier - 2"/>
    <s v="R1013"/>
    <x v="17"/>
  </r>
  <r>
    <s v="Id1380"/>
    <s v="Julia"/>
    <n v="37.1"/>
    <n v="11.08"/>
    <x v="0"/>
    <x v="0"/>
    <s v="No"/>
    <n v="0"/>
    <x v="1"/>
    <x v="0"/>
    <n v="2"/>
    <d v="1978-09-04T00:00:00"/>
    <x v="1379"/>
    <s v="tier - 1"/>
    <s v="tier - 1"/>
    <s v="R1011"/>
    <x v="9"/>
  </r>
  <r>
    <s v="Id1381"/>
    <s v="Uribe"/>
    <n v="18.28"/>
    <n v="7.95"/>
    <x v="0"/>
    <x v="0"/>
    <s v="No"/>
    <n v="0"/>
    <x v="1"/>
    <x v="3"/>
    <n v="0"/>
    <d v="1965-07-18T00:00:00"/>
    <x v="1380"/>
    <s v="tier - 3"/>
    <s v="tier - 2"/>
    <s v="R1013"/>
    <x v="11"/>
  </r>
  <r>
    <s v="Id1382"/>
    <s v="Hand"/>
    <n v="35.814999999999998"/>
    <n v="6.23"/>
    <x v="0"/>
    <x v="0"/>
    <s v="No"/>
    <n v="0"/>
    <x v="1"/>
    <x v="0"/>
    <n v="0"/>
    <d v="1977-08-29T00:00:00"/>
    <x v="1381"/>
    <s v="tier - 2"/>
    <s v="tier - 3"/>
    <s v="R1012"/>
    <x v="1"/>
  </r>
  <r>
    <s v="Id1383"/>
    <s v="Petersen"/>
    <n v="30.69"/>
    <n v="6.5"/>
    <x v="0"/>
    <x v="0"/>
    <s v="No"/>
    <n v="0"/>
    <x v="1"/>
    <x v="0"/>
    <n v="2"/>
    <d v="1978-12-04T00:00:00"/>
    <x v="1382"/>
    <s v="tier - 3"/>
    <s v="tier - 2"/>
    <s v="R1013"/>
    <x v="9"/>
  </r>
  <r>
    <s v="Id1384"/>
    <s v="Mac-Thiong"/>
    <n v="26.125"/>
    <n v="5.22"/>
    <x v="0"/>
    <x v="0"/>
    <s v="No"/>
    <n v="0"/>
    <x v="1"/>
    <x v="1"/>
    <n v="2"/>
    <d v="1980-09-10T00:00:00"/>
    <x v="1383"/>
    <s v="tier - 3"/>
    <s v="tier - 1"/>
    <s v="R1016"/>
    <x v="26"/>
  </r>
  <r>
    <s v="Id1385"/>
    <s v="Walker"/>
    <n v="34.58"/>
    <n v="6.3"/>
    <x v="0"/>
    <x v="0"/>
    <s v="Yes"/>
    <n v="1"/>
    <x v="1"/>
    <x v="0"/>
    <n v="1"/>
    <d v="1979-06-02T00:00:00"/>
    <x v="1384"/>
    <s v="tier - 2"/>
    <s v="tier - 3"/>
    <s v="R1012"/>
    <x v="9"/>
  </r>
  <r>
    <s v="Id1386"/>
    <s v="Steidl"/>
    <n v="27.4"/>
    <n v="8.84"/>
    <x v="0"/>
    <x v="0"/>
    <s v="No"/>
    <n v="0"/>
    <x v="1"/>
    <x v="1"/>
    <n v="2"/>
    <d v="1978-12-29T00:00:00"/>
    <x v="1385"/>
    <s v="tier - 1"/>
    <s v="tier - 2"/>
    <s v="R1011"/>
    <x v="9"/>
  </r>
  <r>
    <s v="Id1387"/>
    <s v="Rose"/>
    <n v="27.53"/>
    <n v="4.1100000000000003"/>
    <x v="0"/>
    <x v="0"/>
    <s v="No"/>
    <n v="1"/>
    <x v="1"/>
    <x v="1"/>
    <n v="3"/>
    <d v="1987-07-12T00:00:00"/>
    <x v="1386"/>
    <s v="tier - 2"/>
    <s v="tier - 3"/>
    <s v="R1021"/>
    <x v="38"/>
  </r>
  <r>
    <s v="Id1388"/>
    <s v="Alderfer"/>
    <n v="33"/>
    <n v="4.57"/>
    <x v="0"/>
    <x v="0"/>
    <s v="No"/>
    <n v="0"/>
    <x v="1"/>
    <x v="0"/>
    <n v="3"/>
    <d v="1982-12-18T00:00:00"/>
    <x v="1387"/>
    <s v="tier - 2"/>
    <s v="tier - 1"/>
    <s v="R1013"/>
    <x v="37"/>
  </r>
  <r>
    <s v="Id1389"/>
    <s v="Ryland"/>
    <n v="25.78"/>
    <n v="11.06"/>
    <x v="1"/>
    <x v="0"/>
    <s v="No"/>
    <n v="0"/>
    <x v="1"/>
    <x v="1"/>
    <n v="1"/>
    <d v="1981-12-19T00:00:00"/>
    <x v="1388"/>
    <s v="tier - 2"/>
    <s v="tier - 2"/>
    <s v="R1020"/>
    <x v="36"/>
  </r>
  <r>
    <s v="Id1390"/>
    <s v="Bethea"/>
    <n v="22.66"/>
    <n v="10.68"/>
    <x v="0"/>
    <x v="0"/>
    <s v="No"/>
    <n v="0"/>
    <x v="1"/>
    <x v="2"/>
    <n v="0"/>
    <d v="1971-10-11T00:00:00"/>
    <x v="1389"/>
    <s v="tier - 2"/>
    <s v="tier - 1"/>
    <s v="R1013"/>
    <x v="14"/>
  </r>
  <r>
    <s v="Id1391"/>
    <s v="Kelly"/>
    <n v="38.81"/>
    <n v="6.14"/>
    <x v="1"/>
    <x v="0"/>
    <s v="No"/>
    <n v="1"/>
    <x v="1"/>
    <x v="0"/>
    <n v="0"/>
    <d v="1995-09-13T00:00:00"/>
    <x v="1390"/>
    <s v="tier - 2"/>
    <s v="tier - 1"/>
    <s v="R1012"/>
    <x v="40"/>
  </r>
  <r>
    <s v="Id1392"/>
    <s v="Blois"/>
    <n v="38.51"/>
    <n v="5.45"/>
    <x v="1"/>
    <x v="0"/>
    <s v="No"/>
    <n v="0"/>
    <x v="1"/>
    <x v="0"/>
    <n v="0"/>
    <d v="1996-11-24T00:00:00"/>
    <x v="1391"/>
    <s v="tier - 2"/>
    <s v="tier - 2"/>
    <s v="R1022"/>
    <x v="45"/>
  </r>
  <r>
    <s v="Id1393"/>
    <s v="Dayton"/>
    <n v="22.98"/>
    <n v="6.14"/>
    <x v="1"/>
    <x v="0"/>
    <s v="No"/>
    <n v="0"/>
    <x v="1"/>
    <x v="2"/>
    <n v="2"/>
    <d v="1976-10-09T00:00:00"/>
    <x v="1392"/>
    <s v="tier - 2"/>
    <s v="tier - 1"/>
    <s v="R1011"/>
    <x v="17"/>
  </r>
  <r>
    <s v="Id1394"/>
    <s v="Cloud"/>
    <n v="15.65"/>
    <n v="7.85"/>
    <x v="0"/>
    <x v="0"/>
    <s v="No"/>
    <n v="0"/>
    <x v="1"/>
    <x v="3"/>
    <n v="0"/>
    <d v="1965-12-27T00:00:00"/>
    <x v="1393"/>
    <s v="tier - 3"/>
    <s v="tier - 3"/>
    <s v="R1012"/>
    <x v="11"/>
  </r>
  <r>
    <s v="Id1395"/>
    <s v="Betournay"/>
    <n v="39.97"/>
    <n v="4.09"/>
    <x v="0"/>
    <x v="0"/>
    <s v="No"/>
    <n v="1"/>
    <x v="1"/>
    <x v="0"/>
    <n v="0"/>
    <d v="1998-09-30T00:00:00"/>
    <x v="1394"/>
    <s v="tier - 2"/>
    <s v="tier - 3"/>
    <s v="R1023"/>
    <x v="44"/>
  </r>
  <r>
    <s v="Id1396"/>
    <s v="Temple"/>
    <n v="37.22"/>
    <n v="4.62"/>
    <x v="0"/>
    <x v="0"/>
    <s v="Yes"/>
    <n v="1"/>
    <x v="1"/>
    <x v="0"/>
    <n v="0"/>
    <d v="1993-08-10T00:00:00"/>
    <x v="1395"/>
    <s v="tier - 2"/>
    <s v="tier - 2"/>
    <s v="R1012"/>
    <x v="21"/>
  </r>
  <r>
    <s v="Id1397"/>
    <s v="Rollie"/>
    <n v="41.325000000000003"/>
    <n v="5.77"/>
    <x v="0"/>
    <x v="0"/>
    <s v="No"/>
    <n v="0"/>
    <x v="1"/>
    <x v="0"/>
    <n v="1"/>
    <d v="1980-10-16T00:00:00"/>
    <x v="1396"/>
    <s v="tier - 2"/>
    <s v="tier - 2"/>
    <s v="R1024"/>
    <x v="26"/>
  </r>
  <r>
    <s v="Id1398"/>
    <s v="Roybal"/>
    <n v="40.31"/>
    <n v="5.84"/>
    <x v="0"/>
    <x v="0"/>
    <s v="No"/>
    <n v="0"/>
    <x v="1"/>
    <x v="0"/>
    <n v="0"/>
    <d v="1999-06-15T00:00:00"/>
    <x v="1397"/>
    <s v="tier - 2"/>
    <s v="tier - 2"/>
    <s v="R1026"/>
    <x v="35"/>
  </r>
  <r>
    <s v="Id1399"/>
    <s v="Turgeon"/>
    <n v="29.48"/>
    <n v="4.91"/>
    <x v="0"/>
    <x v="0"/>
    <s v="No"/>
    <n v="0"/>
    <x v="1"/>
    <x v="1"/>
    <n v="2"/>
    <d v="1980-07-24T00:00:00"/>
    <x v="1398"/>
    <s v="tier - 2"/>
    <s v="tier - 1"/>
    <s v="R1013"/>
    <x v="26"/>
  </r>
  <r>
    <s v="Id1400"/>
    <s v="Deingenis"/>
    <n v="33.155000000000001"/>
    <n v="5.07"/>
    <x v="0"/>
    <x v="0"/>
    <s v="No"/>
    <n v="0"/>
    <x v="1"/>
    <x v="0"/>
    <n v="1"/>
    <d v="1980-06-20T00:00:00"/>
    <x v="1399"/>
    <s v="tier - 2"/>
    <s v="tier - 2"/>
    <s v="R1024"/>
    <x v="26"/>
  </r>
  <r>
    <s v="Id1401"/>
    <s v="Hodge"/>
    <n v="42.85"/>
    <n v="5.81"/>
    <x v="1"/>
    <x v="0"/>
    <s v="No"/>
    <n v="0"/>
    <x v="1"/>
    <x v="0"/>
    <n v="0"/>
    <d v="2001-12-13T00:00:00"/>
    <x v="1400"/>
    <s v="tier - 2"/>
    <s v="tier - 3"/>
    <s v="R1012"/>
    <x v="47"/>
  </r>
  <r>
    <s v="Id1402"/>
    <s v="Gibbs"/>
    <n v="32.340000000000003"/>
    <n v="11.2"/>
    <x v="0"/>
    <x v="0"/>
    <s v="No"/>
    <n v="0"/>
    <x v="1"/>
    <x v="0"/>
    <n v="1"/>
    <d v="1978-08-24T00:00:00"/>
    <x v="1401"/>
    <s v="tier - 2"/>
    <s v="tier - 1"/>
    <s v="R1013"/>
    <x v="9"/>
  </r>
  <r>
    <s v="Id1403"/>
    <s v="Trom"/>
    <n v="27.5"/>
    <n v="10.75"/>
    <x v="0"/>
    <x v="0"/>
    <s v="No"/>
    <n v="0"/>
    <x v="1"/>
    <x v="1"/>
    <n v="1"/>
    <d v="1978-11-29T00:00:00"/>
    <x v="1402"/>
    <s v="tier - 2"/>
    <s v="tier - 2"/>
    <s v="R1011"/>
    <x v="9"/>
  </r>
  <r>
    <s v="Id1404"/>
    <s v="Sizer"/>
    <n v="25.8"/>
    <n v="7.8"/>
    <x v="0"/>
    <x v="0"/>
    <s v="No"/>
    <n v="0"/>
    <x v="1"/>
    <x v="1"/>
    <n v="1"/>
    <d v="1978-11-06T00:00:00"/>
    <x v="1403"/>
    <s v="tier - 2"/>
    <s v="tier - 1"/>
    <s v="R1011"/>
    <x v="9"/>
  </r>
  <r>
    <s v="Id1405"/>
    <s v="Ellison"/>
    <n v="25"/>
    <n v="7.04"/>
    <x v="0"/>
    <x v="0"/>
    <s v="No"/>
    <n v="0"/>
    <x v="1"/>
    <x v="1"/>
    <n v="1"/>
    <d v="1978-11-28T00:00:00"/>
    <x v="1404"/>
    <s v="tier - 2"/>
    <s v="tier - 1"/>
    <s v="R1011"/>
    <x v="9"/>
  </r>
  <r>
    <s v="Id1406"/>
    <s v="Sulkowski"/>
    <n v="41.2"/>
    <n v="4.18"/>
    <x v="1"/>
    <x v="0"/>
    <s v="No"/>
    <n v="0"/>
    <x v="1"/>
    <x v="0"/>
    <n v="0"/>
    <d v="1996-09-17T00:00:00"/>
    <x v="1405"/>
    <s v="tier - 2"/>
    <s v="tier - 3"/>
    <s v="R1011"/>
    <x v="45"/>
  </r>
  <r>
    <s v="Id1407"/>
    <s v="Maringo"/>
    <n v="17.78"/>
    <n v="8.19"/>
    <x v="0"/>
    <x v="0"/>
    <s v="No"/>
    <n v="0"/>
    <x v="1"/>
    <x v="3"/>
    <n v="0"/>
    <d v="1968-07-03T00:00:00"/>
    <x v="1406"/>
    <s v="tier - 3"/>
    <s v="tier - 2"/>
    <s v="R1012"/>
    <x v="0"/>
  </r>
  <r>
    <s v="Id1408"/>
    <s v="Lattin"/>
    <n v="40.119999999999997"/>
    <n v="6.22"/>
    <x v="1"/>
    <x v="0"/>
    <s v="Yes"/>
    <n v="1"/>
    <x v="1"/>
    <x v="0"/>
    <n v="0"/>
    <d v="1997-09-30T00:00:00"/>
    <x v="1407"/>
    <s v="tier - 2"/>
    <s v="tier - 2"/>
    <s v="R1012"/>
    <x v="31"/>
  </r>
  <r>
    <s v="Id1409"/>
    <s v="Deblander"/>
    <n v="19.350000000000001"/>
    <n v="8.2200000000000006"/>
    <x v="1"/>
    <x v="0"/>
    <s v="No"/>
    <n v="0"/>
    <x v="1"/>
    <x v="2"/>
    <n v="0"/>
    <d v="1967-07-17T00:00:00"/>
    <x v="1408"/>
    <s v="tier - 3"/>
    <s v="tier - 2"/>
    <s v="R1013"/>
    <x v="23"/>
  </r>
  <r>
    <s v="Id1410"/>
    <s v="O'Neill"/>
    <n v="36.69"/>
    <n v="6.15"/>
    <x v="0"/>
    <x v="0"/>
    <s v="No"/>
    <n v="0"/>
    <x v="1"/>
    <x v="0"/>
    <n v="0"/>
    <d v="1994-08-14T00:00:00"/>
    <x v="1409"/>
    <s v="tier - 2"/>
    <s v="tier - 2"/>
    <s v="R1021"/>
    <x v="6"/>
  </r>
  <r>
    <s v="Id1411"/>
    <s v="Davis"/>
    <n v="28.51"/>
    <n v="5.65"/>
    <x v="1"/>
    <x v="0"/>
    <s v="No"/>
    <n v="1"/>
    <x v="1"/>
    <x v="1"/>
    <n v="3"/>
    <d v="1988-12-15T00:00:00"/>
    <x v="1410"/>
    <s v="tier - 2"/>
    <s v="tier - 2"/>
    <s v="R1012"/>
    <x v="24"/>
  </r>
  <r>
    <s v="Id1412"/>
    <s v="Stanek"/>
    <n v="30.21"/>
    <n v="5.5"/>
    <x v="0"/>
    <x v="0"/>
    <s v="No"/>
    <n v="1"/>
    <x v="1"/>
    <x v="0"/>
    <n v="3"/>
    <d v="1984-08-22T00:00:00"/>
    <x v="1411"/>
    <s v="tier - 2"/>
    <s v="tier - 2"/>
    <s v="R1012"/>
    <x v="32"/>
  </r>
  <r>
    <s v="Id1413"/>
    <s v="Harris"/>
    <n v="24.33"/>
    <n v="8"/>
    <x v="0"/>
    <x v="0"/>
    <s v="No"/>
    <n v="0"/>
    <x v="1"/>
    <x v="2"/>
    <n v="2"/>
    <d v="1978-12-14T00:00:00"/>
    <x v="1412"/>
    <s v="tier - 2"/>
    <s v="tier - 1"/>
    <s v="R1013"/>
    <x v="9"/>
  </r>
  <r>
    <s v="Id1414"/>
    <s v="Manning"/>
    <n v="19.855"/>
    <n v="5.71"/>
    <x v="1"/>
    <x v="0"/>
    <s v="No"/>
    <n v="0"/>
    <x v="1"/>
    <x v="2"/>
    <n v="0"/>
    <d v="1976-10-10T00:00:00"/>
    <x v="1413"/>
    <s v="tier - 3"/>
    <s v="tier - 1"/>
    <s v="R1012"/>
    <x v="17"/>
  </r>
  <r>
    <s v="Id1415"/>
    <s v="Barrera Munoz"/>
    <n v="25.364999999999998"/>
    <n v="11.71"/>
    <x v="0"/>
    <x v="0"/>
    <s v="No"/>
    <n v="0"/>
    <x v="1"/>
    <x v="1"/>
    <n v="1"/>
    <d v="1978-10-18T00:00:00"/>
    <x v="1414"/>
    <s v="tier - 2"/>
    <s v="tier - 3"/>
    <s v="R1012"/>
    <x v="9"/>
  </r>
  <r>
    <s v="Id1416"/>
    <s v="Schauwaers"/>
    <n v="29.6"/>
    <n v="6.17"/>
    <x v="1"/>
    <x v="0"/>
    <s v="Yes"/>
    <n v="1"/>
    <x v="1"/>
    <x v="1"/>
    <n v="4"/>
    <d v="1983-07-10T00:00:00"/>
    <x v="1415"/>
    <s v="tier - 3"/>
    <s v="tier - 2"/>
    <s v="R1011"/>
    <x v="33"/>
  </r>
  <r>
    <s v="Id1417"/>
    <s v="Hartman"/>
    <n v="39.43"/>
    <n v="6.1"/>
    <x v="1"/>
    <x v="0"/>
    <s v="Yes"/>
    <n v="1"/>
    <x v="1"/>
    <x v="0"/>
    <n v="0"/>
    <d v="1997-10-28T00:00:00"/>
    <x v="1416"/>
    <s v="tier - 2"/>
    <s v="tier - 1"/>
    <s v="R1012"/>
    <x v="31"/>
  </r>
  <r>
    <s v="Id1418"/>
    <s v="Fire"/>
    <n v="27.34"/>
    <n v="5.19"/>
    <x v="1"/>
    <x v="0"/>
    <s v="No"/>
    <n v="1"/>
    <x v="1"/>
    <x v="1"/>
    <n v="3"/>
    <d v="1988-12-15T00:00:00"/>
    <x v="1417"/>
    <s v="tier - 2"/>
    <s v="tier - 3"/>
    <s v="R1025"/>
    <x v="24"/>
  </r>
  <r>
    <s v="Id1419"/>
    <s v="Waliaula"/>
    <n v="39.01"/>
    <n v="5.37"/>
    <x v="1"/>
    <x v="0"/>
    <s v="No"/>
    <n v="0"/>
    <x v="1"/>
    <x v="0"/>
    <n v="0"/>
    <d v="1996-06-14T00:00:00"/>
    <x v="1418"/>
    <s v="tier - 2"/>
    <s v="tier - 3"/>
    <s v="R1012"/>
    <x v="45"/>
  </r>
  <r>
    <s v="Id1420"/>
    <s v="Blackshear"/>
    <n v="18.989999999999998"/>
    <n v="10.82"/>
    <x v="1"/>
    <x v="0"/>
    <s v="No"/>
    <n v="0"/>
    <x v="1"/>
    <x v="2"/>
    <n v="0"/>
    <d v="1967-08-04T00:00:00"/>
    <x v="1419"/>
    <s v="tier - 3"/>
    <s v="tier - 3"/>
    <s v="R1013"/>
    <x v="23"/>
  </r>
  <r>
    <s v="Id1421"/>
    <s v="Nettik"/>
    <n v="42.3"/>
    <n v="6.06"/>
    <x v="1"/>
    <x v="0"/>
    <s v="No"/>
    <n v="0"/>
    <x v="1"/>
    <x v="0"/>
    <n v="0"/>
    <d v="2001-06-01T00:00:00"/>
    <x v="1420"/>
    <s v="tier - 2"/>
    <s v="tier - 2"/>
    <s v="R1012"/>
    <x v="22"/>
  </r>
  <r>
    <s v="Id1422"/>
    <s v="Novales"/>
    <n v="39.805"/>
    <n v="5.91"/>
    <x v="0"/>
    <x v="0"/>
    <s v="No"/>
    <n v="0"/>
    <x v="1"/>
    <x v="0"/>
    <n v="0"/>
    <d v="1977-09-30T00:00:00"/>
    <x v="1421"/>
    <s v="tier - 3"/>
    <s v="tier - 3"/>
    <s v="R1017"/>
    <x v="1"/>
  </r>
  <r>
    <s v="Id1423"/>
    <s v="Rosauer"/>
    <n v="33.700000000000003"/>
    <n v="5.87"/>
    <x v="0"/>
    <x v="0"/>
    <s v="No"/>
    <n v="0"/>
    <x v="1"/>
    <x v="0"/>
    <n v="1"/>
    <d v="1977-09-25T00:00:00"/>
    <x v="1422"/>
    <s v="tier - 3"/>
    <s v="tier - 1"/>
    <s v="R1011"/>
    <x v="1"/>
  </r>
  <r>
    <s v="Id1424"/>
    <s v="Ryder"/>
    <n v="36.195"/>
    <n v="6.22"/>
    <x v="0"/>
    <x v="0"/>
    <s v="No"/>
    <n v="0"/>
    <x v="1"/>
    <x v="0"/>
    <n v="1"/>
    <d v="1980-07-07T00:00:00"/>
    <x v="1423"/>
    <s v="tier - 2"/>
    <s v="tier - 3"/>
    <s v="R1012"/>
    <x v="26"/>
  </r>
  <r>
    <s v="Id1425"/>
    <s v="Larsen"/>
    <n v="32.6"/>
    <n v="5.73"/>
    <x v="0"/>
    <x v="0"/>
    <s v="Yes"/>
    <n v="1"/>
    <x v="1"/>
    <x v="0"/>
    <n v="2"/>
    <d v="1979-09-01T00:00:00"/>
    <x v="1424"/>
    <s v="tier - 3"/>
    <s v="tier - 2"/>
    <s v="R1011"/>
    <x v="19"/>
  </r>
  <r>
    <s v="Id1426"/>
    <s v="Keate"/>
    <n v="30.2"/>
    <n v="5.7"/>
    <x v="0"/>
    <x v="0"/>
    <s v="No"/>
    <n v="0"/>
    <x v="1"/>
    <x v="0"/>
    <n v="1"/>
    <d v="1977-08-25T00:00:00"/>
    <x v="1425"/>
    <s v="tier - 3"/>
    <s v="tier - 2"/>
    <s v="R1011"/>
    <x v="1"/>
  </r>
  <r>
    <s v="Id1427"/>
    <s v="Williams"/>
    <n v="27.645"/>
    <n v="9.91"/>
    <x v="0"/>
    <x v="0"/>
    <s v="No"/>
    <n v="0"/>
    <x v="1"/>
    <x v="1"/>
    <n v="0"/>
    <d v="1978-12-02T00:00:00"/>
    <x v="1426"/>
    <s v="tier - 2"/>
    <s v="tier - 3"/>
    <s v="R1012"/>
    <x v="9"/>
  </r>
  <r>
    <s v="Id1428"/>
    <s v="Starosciak"/>
    <n v="26.41"/>
    <n v="11.4"/>
    <x v="0"/>
    <x v="0"/>
    <s v="No"/>
    <n v="0"/>
    <x v="1"/>
    <x v="1"/>
    <n v="0"/>
    <d v="1978-11-12T00:00:00"/>
    <x v="1427"/>
    <s v="tier - 2"/>
    <s v="tier - 2"/>
    <s v="R1012"/>
    <x v="9"/>
  </r>
  <r>
    <s v="Id1429"/>
    <s v="Smith"/>
    <n v="34.1"/>
    <n v="6.29"/>
    <x v="1"/>
    <x v="0"/>
    <s v="Yes"/>
    <n v="1"/>
    <x v="1"/>
    <x v="0"/>
    <n v="3"/>
    <d v="1983-09-19T00:00:00"/>
    <x v="1428"/>
    <s v="tier - 2"/>
    <s v="tier - 2"/>
    <s v="R1011"/>
    <x v="33"/>
  </r>
  <r>
    <s v="Id1430"/>
    <s v="Henderson"/>
    <n v="17.3"/>
    <n v="9.2799999999999994"/>
    <x v="0"/>
    <x v="0"/>
    <s v="No"/>
    <n v="0"/>
    <x v="1"/>
    <x v="3"/>
    <n v="0"/>
    <d v="1965-12-05T00:00:00"/>
    <x v="1429"/>
    <s v="tier - 3"/>
    <s v="tier - 2"/>
    <s v="R1013"/>
    <x v="11"/>
  </r>
  <r>
    <s v="Id1431"/>
    <s v="Winkelman"/>
    <n v="35.020000000000003"/>
    <n v="4.78"/>
    <x v="0"/>
    <x v="0"/>
    <s v="Yes"/>
    <n v="1"/>
    <x v="1"/>
    <x v="0"/>
    <n v="0"/>
    <d v="1993-07-22T00:00:00"/>
    <x v="1430"/>
    <s v="tier - 2"/>
    <s v="tier - 2"/>
    <s v="R1026"/>
    <x v="21"/>
  </r>
  <r>
    <s v="Id1432"/>
    <s v="Monette"/>
    <n v="37.1"/>
    <n v="8.8699999999999992"/>
    <x v="1"/>
    <x v="0"/>
    <s v="No"/>
    <n v="0"/>
    <x v="1"/>
    <x v="0"/>
    <n v="2"/>
    <d v="1981-11-24T00:00:00"/>
    <x v="1431"/>
    <s v="tier - 2"/>
    <s v="tier - 1"/>
    <s v="R1011"/>
    <x v="36"/>
  </r>
  <r>
    <s v="Id1433"/>
    <s v="Kramer"/>
    <n v="16.79"/>
    <n v="11.4"/>
    <x v="0"/>
    <x v="0"/>
    <s v="No"/>
    <n v="0"/>
    <x v="1"/>
    <x v="3"/>
    <n v="0"/>
    <d v="1965-12-09T00:00:00"/>
    <x v="1432"/>
    <s v="tier - 3"/>
    <s v="tier - 3"/>
    <s v="R1013"/>
    <x v="11"/>
  </r>
  <r>
    <s v="Id1434"/>
    <s v="Goldstein"/>
    <n v="31.635000000000002"/>
    <n v="9.1300000000000008"/>
    <x v="1"/>
    <x v="0"/>
    <s v="No"/>
    <n v="0"/>
    <x v="1"/>
    <x v="0"/>
    <n v="1"/>
    <d v="1981-07-16T00:00:00"/>
    <x v="1433"/>
    <s v="tier - 2"/>
    <s v="tier - 3"/>
    <s v="R1024"/>
    <x v="36"/>
  </r>
  <r>
    <s v="Id1435"/>
    <s v="Gonzalez"/>
    <n v="24.19"/>
    <n v="6.22"/>
    <x v="1"/>
    <x v="0"/>
    <s v="Yes"/>
    <n v="1"/>
    <x v="1"/>
    <x v="2"/>
    <n v="3"/>
    <d v="1983-06-21T00:00:00"/>
    <x v="1434"/>
    <s v="tier - 2"/>
    <s v="tier - 2"/>
    <s v="R1012"/>
    <x v="33"/>
  </r>
  <r>
    <s v="Id1436"/>
    <s v="Barrett"/>
    <n v="35.29"/>
    <n v="5.9"/>
    <x v="0"/>
    <x v="0"/>
    <s v="Yes"/>
    <n v="1"/>
    <x v="1"/>
    <x v="0"/>
    <n v="0"/>
    <d v="1993-10-05T00:00:00"/>
    <x v="1435"/>
    <s v="tier - 2"/>
    <s v="tier - 2"/>
    <s v="R1021"/>
    <x v="21"/>
  </r>
  <r>
    <s v="Id1437"/>
    <s v="Irwin"/>
    <n v="35.299999999999997"/>
    <n v="4.45"/>
    <x v="0"/>
    <x v="0"/>
    <s v="No"/>
    <n v="0"/>
    <x v="1"/>
    <x v="0"/>
    <n v="0"/>
    <d v="1977-12-01T00:00:00"/>
    <x v="1436"/>
    <s v="tier - 2"/>
    <s v="tier - 1"/>
    <s v="R1011"/>
    <x v="1"/>
  </r>
  <r>
    <s v="Id1438"/>
    <s v="Glenn"/>
    <n v="35.64"/>
    <n v="6.17"/>
    <x v="0"/>
    <x v="0"/>
    <s v="Yes"/>
    <n v="1"/>
    <x v="1"/>
    <x v="0"/>
    <n v="1"/>
    <d v="1979-06-26T00:00:00"/>
    <x v="1437"/>
    <s v="tier - 2"/>
    <s v="tier - 1"/>
    <s v="R1013"/>
    <x v="19"/>
  </r>
  <r>
    <s v="Id1439"/>
    <s v="O'Meara"/>
    <n v="33.1"/>
    <n v="4.93"/>
    <x v="0"/>
    <x v="0"/>
    <s v="No"/>
    <n v="0"/>
    <x v="1"/>
    <x v="0"/>
    <n v="0"/>
    <d v="1977-12-18T00:00:00"/>
    <x v="1438"/>
    <s v="tier - 2"/>
    <s v="tier - 1"/>
    <s v="R1011"/>
    <x v="1"/>
  </r>
  <r>
    <s v="Id1440"/>
    <s v="Budrow"/>
    <n v="26.41"/>
    <n v="7.32"/>
    <x v="1"/>
    <x v="0"/>
    <s v="No"/>
    <n v="1"/>
    <x v="1"/>
    <x v="1"/>
    <n v="3"/>
    <d v="1986-06-15T00:00:00"/>
    <x v="1439"/>
    <s v="tier - 2"/>
    <s v="tier - 2"/>
    <s v="R1012"/>
    <x v="27"/>
  </r>
  <r>
    <s v="Id1441"/>
    <s v="Anderson"/>
    <n v="29.9"/>
    <n v="5.27"/>
    <x v="0"/>
    <x v="0"/>
    <s v="Yes"/>
    <n v="1"/>
    <x v="1"/>
    <x v="1"/>
    <n v="1"/>
    <d v="1979-09-19T00:00:00"/>
    <x v="1440"/>
    <s v="tier - 2"/>
    <s v="tier - 3"/>
    <s v="R1011"/>
    <x v="19"/>
  </r>
  <r>
    <s v="Id1442"/>
    <s v="Douglas"/>
    <n v="25.24"/>
    <n v="5.82"/>
    <x v="0"/>
    <x v="0"/>
    <s v="No"/>
    <n v="1"/>
    <x v="1"/>
    <x v="1"/>
    <n v="3"/>
    <d v="1984-07-25T00:00:00"/>
    <x v="1441"/>
    <s v="tier - 2"/>
    <s v="tier - 1"/>
    <s v="R1012"/>
    <x v="32"/>
  </r>
  <r>
    <s v="Id1443"/>
    <s v="Tecklenburg"/>
    <n v="25.08"/>
    <n v="5.8"/>
    <x v="0"/>
    <x v="0"/>
    <s v="Yes"/>
    <n v="1"/>
    <x v="1"/>
    <x v="1"/>
    <n v="0"/>
    <d v="1979-06-19T00:00:00"/>
    <x v="1442"/>
    <s v="tier - 2"/>
    <s v="tier - 3"/>
    <s v="R1024"/>
    <x v="19"/>
  </r>
  <r>
    <s v="Id1444"/>
    <s v="Baker"/>
    <n v="29.164999999999999"/>
    <n v="4.87"/>
    <x v="0"/>
    <x v="1"/>
    <s v="No"/>
    <n v="1"/>
    <x v="1"/>
    <x v="1"/>
    <n v="0"/>
    <d v="2004-11-15T00:00:00"/>
    <x v="1443"/>
    <s v="tier - 2"/>
    <s v="tier - 2"/>
    <s v="R1024"/>
    <x v="41"/>
  </r>
  <r>
    <s v="Id1445"/>
    <s v="Schenck"/>
    <n v="15.05"/>
    <n v="8.1199999999999992"/>
    <x v="0"/>
    <x v="0"/>
    <s v="No"/>
    <n v="0"/>
    <x v="1"/>
    <x v="3"/>
    <n v="0"/>
    <d v="1965-07-11T00:00:00"/>
    <x v="1444"/>
    <s v="tier - 3"/>
    <s v="tier - 3"/>
    <s v="R1012"/>
    <x v="11"/>
  </r>
  <r>
    <s v="Id1446"/>
    <s v="Johnson"/>
    <n v="19.95"/>
    <n v="4.3600000000000003"/>
    <x v="0"/>
    <x v="0"/>
    <s v="No"/>
    <n v="2"/>
    <x v="1"/>
    <x v="2"/>
    <n v="0"/>
    <d v="1972-08-11T00:00:00"/>
    <x v="1445"/>
    <s v="tier - 2"/>
    <s v="tier - 3"/>
    <s v="R1012"/>
    <x v="29"/>
  </r>
  <r>
    <s v="Id1447"/>
    <s v="Blendell"/>
    <n v="16.66"/>
    <n v="9.16"/>
    <x v="0"/>
    <x v="0"/>
    <s v="No"/>
    <n v="0"/>
    <x v="1"/>
    <x v="3"/>
    <n v="0"/>
    <d v="1965-06-25T00:00:00"/>
    <x v="1446"/>
    <s v="tier - 3"/>
    <s v="tier - 1"/>
    <s v="R1013"/>
    <x v="11"/>
  </r>
  <r>
    <s v="Id1448"/>
    <s v="Parodi"/>
    <n v="16.62"/>
    <n v="9.14"/>
    <x v="0"/>
    <x v="0"/>
    <s v="No"/>
    <n v="0"/>
    <x v="1"/>
    <x v="3"/>
    <n v="0"/>
    <d v="1965-06-06T00:00:00"/>
    <x v="1447"/>
    <s v="tier - 3"/>
    <s v="tier - 3"/>
    <s v="R1013"/>
    <x v="13"/>
  </r>
  <r>
    <s v="Id1449"/>
    <s v="Morgan"/>
    <n v="15.36"/>
    <n v="5.49"/>
    <x v="1"/>
    <x v="0"/>
    <s v="No"/>
    <n v="2"/>
    <x v="1"/>
    <x v="3"/>
    <n v="0"/>
    <d v="1966-12-26T00:00:00"/>
    <x v="1448"/>
    <s v="tier - 3"/>
    <s v="tier - 1"/>
    <s v="R1012"/>
    <x v="25"/>
  </r>
  <r>
    <s v="Id1450"/>
    <s v="Linden"/>
    <n v="27.74"/>
    <n v="5.96"/>
    <x v="1"/>
    <x v="0"/>
    <s v="No"/>
    <n v="0"/>
    <x v="1"/>
    <x v="1"/>
    <n v="3"/>
    <d v="1985-11-02T00:00:00"/>
    <x v="1449"/>
    <s v="tier - 2"/>
    <s v="tier - 1"/>
    <s v="R1012"/>
    <x v="18"/>
  </r>
  <r>
    <s v="Id1451"/>
    <s v="Horning"/>
    <n v="22.44"/>
    <n v="4.62"/>
    <x v="1"/>
    <x v="0"/>
    <s v="No"/>
    <n v="0"/>
    <x v="1"/>
    <x v="2"/>
    <n v="2"/>
    <d v="1976-12-18T00:00:00"/>
    <x v="1450"/>
    <s v="tier - 2"/>
    <s v="tier - 1"/>
    <s v="R1013"/>
    <x v="17"/>
  </r>
  <r>
    <s v="Id1452"/>
    <s v="Goode"/>
    <n v="37.049999999999997"/>
    <n v="9.9600000000000009"/>
    <x v="1"/>
    <x v="0"/>
    <s v="No"/>
    <n v="0"/>
    <x v="1"/>
    <x v="0"/>
    <n v="2"/>
    <d v="1981-08-04T00:00:00"/>
    <x v="1451"/>
    <s v="tier - 3"/>
    <s v="tier - 3"/>
    <s v="R1012"/>
    <x v="36"/>
  </r>
  <r>
    <s v="Id1453"/>
    <s v="Doden"/>
    <n v="22.95"/>
    <n v="10.53"/>
    <x v="0"/>
    <x v="0"/>
    <s v="No"/>
    <n v="2"/>
    <x v="1"/>
    <x v="2"/>
    <n v="0"/>
    <d v="1973-10-25T00:00:00"/>
    <x v="1452"/>
    <s v="tier - 2"/>
    <s v="tier - 2"/>
    <s v="R1013"/>
    <x v="30"/>
  </r>
  <r>
    <s v="Id1454"/>
    <s v="Groff"/>
    <n v="34.200000000000003"/>
    <n v="6.69"/>
    <x v="1"/>
    <x v="0"/>
    <s v="No"/>
    <n v="0"/>
    <x v="1"/>
    <x v="0"/>
    <n v="2"/>
    <d v="1981-06-13T00:00:00"/>
    <x v="1453"/>
    <s v="tier - 3"/>
    <s v="tier - 3"/>
    <s v="R1012"/>
    <x v="36"/>
  </r>
  <r>
    <s v="Id1455"/>
    <s v="Kuehler"/>
    <n v="30.59"/>
    <n v="9.5500000000000007"/>
    <x v="1"/>
    <x v="0"/>
    <s v="No"/>
    <n v="0"/>
    <x v="1"/>
    <x v="0"/>
    <n v="2"/>
    <d v="1981-08-14T00:00:00"/>
    <x v="1454"/>
    <s v="tier - 3"/>
    <s v="tier - 2"/>
    <s v="R1012"/>
    <x v="36"/>
  </r>
  <r>
    <s v="Id1456"/>
    <s v="Daniels"/>
    <n v="25.51"/>
    <n v="6.05"/>
    <x v="0"/>
    <x v="0"/>
    <s v="No"/>
    <n v="0"/>
    <x v="1"/>
    <x v="1"/>
    <n v="3"/>
    <d v="1982-07-24T00:00:00"/>
    <x v="1455"/>
    <s v="tier - 2"/>
    <s v="tier - 1"/>
    <s v="R1013"/>
    <x v="37"/>
  </r>
  <r>
    <s v="Id1457"/>
    <s v="Gibby"/>
    <n v="29.04"/>
    <n v="10.56"/>
    <x v="1"/>
    <x v="0"/>
    <s v="No"/>
    <n v="1"/>
    <x v="1"/>
    <x v="1"/>
    <n v="4"/>
    <d v="1986-09-02T00:00:00"/>
    <x v="1456"/>
    <s v="tier - 2"/>
    <s v="tier - 3"/>
    <s v="R1013"/>
    <x v="27"/>
  </r>
  <r>
    <s v="Id1458"/>
    <s v="Busa"/>
    <n v="22.135000000000002"/>
    <n v="10.81"/>
    <x v="1"/>
    <x v="0"/>
    <s v="No"/>
    <n v="1"/>
    <x v="1"/>
    <x v="2"/>
    <n v="3"/>
    <d v="1986-07-13T00:00:00"/>
    <x v="1457"/>
    <s v="tier - 2"/>
    <s v="tier - 1"/>
    <s v="R1024"/>
    <x v="27"/>
  </r>
  <r>
    <s v="Id1459"/>
    <s v="Moyo"/>
    <n v="21.375"/>
    <n v="4.32"/>
    <x v="0"/>
    <x v="0"/>
    <s v="No"/>
    <n v="0"/>
    <x v="1"/>
    <x v="2"/>
    <n v="0"/>
    <d v="1977-09-15T00:00:00"/>
    <x v="1458"/>
    <s v="tier - 3"/>
    <s v="tier - 3"/>
    <s v="R1012"/>
    <x v="1"/>
  </r>
  <r>
    <s v="Id1460"/>
    <s v="Horn"/>
    <n v="29.19"/>
    <n v="4.37"/>
    <x v="0"/>
    <x v="0"/>
    <s v="No"/>
    <n v="0"/>
    <x v="1"/>
    <x v="1"/>
    <n v="3"/>
    <d v="1991-06-28T00:00:00"/>
    <x v="1459"/>
    <s v="tier - 2"/>
    <s v="tier - 2"/>
    <s v="R1021"/>
    <x v="42"/>
  </r>
  <r>
    <s v="Id1461"/>
    <s v="Bien"/>
    <n v="31.92"/>
    <n v="4.8099999999999996"/>
    <x v="1"/>
    <x v="0"/>
    <s v="Yes"/>
    <n v="1"/>
    <x v="1"/>
    <x v="0"/>
    <n v="2"/>
    <d v="1983-11-21T00:00:00"/>
    <x v="1460"/>
    <s v="tier - 2"/>
    <s v="tier - 3"/>
    <s v="R1012"/>
    <x v="33"/>
  </r>
  <r>
    <s v="Id1462"/>
    <s v="O'Connor"/>
    <n v="26.315000000000001"/>
    <n v="4.5599999999999996"/>
    <x v="1"/>
    <x v="0"/>
    <s v="Yes"/>
    <n v="1"/>
    <x v="1"/>
    <x v="1"/>
    <n v="2"/>
    <d v="1983-08-11T00:00:00"/>
    <x v="1461"/>
    <s v="tier - 2"/>
    <s v="tier - 3"/>
    <s v="R1012"/>
    <x v="33"/>
  </r>
  <r>
    <s v="Id1463"/>
    <s v="Ash"/>
    <n v="35.299999999999997"/>
    <n v="4.3899999999999997"/>
    <x v="0"/>
    <x v="0"/>
    <s v="No"/>
    <n v="0"/>
    <x v="1"/>
    <x v="0"/>
    <n v="3"/>
    <d v="1982-09-14T00:00:00"/>
    <x v="1462"/>
    <s v="tier - 3"/>
    <s v="tier - 2"/>
    <s v="R1011"/>
    <x v="37"/>
  </r>
  <r>
    <s v="Id1464"/>
    <s v="Do Prado"/>
    <n v="18.91"/>
    <n v="11.44"/>
    <x v="0"/>
    <x v="0"/>
    <s v="No"/>
    <n v="0"/>
    <x v="1"/>
    <x v="2"/>
    <n v="0"/>
    <d v="1968-08-26T00:00:00"/>
    <x v="1463"/>
    <s v="tier - 3"/>
    <s v="tier - 3"/>
    <s v="R1013"/>
    <x v="0"/>
  </r>
  <r>
    <s v="Id1465"/>
    <s v="Phillips"/>
    <n v="22.41"/>
    <n v="11.37"/>
    <x v="1"/>
    <x v="0"/>
    <s v="No"/>
    <n v="1"/>
    <x v="1"/>
    <x v="2"/>
    <n v="1"/>
    <d v="1975-07-19T00:00:00"/>
    <x v="1464"/>
    <s v="tier - 2"/>
    <s v="tier - 3"/>
    <s v="R1013"/>
    <x v="28"/>
  </r>
  <r>
    <s v="Id1466"/>
    <s v="Kelly"/>
    <n v="22.704999999999998"/>
    <n v="6.14"/>
    <x v="0"/>
    <x v="0"/>
    <s v="No"/>
    <n v="0"/>
    <x v="1"/>
    <x v="2"/>
    <n v="2"/>
    <d v="1982-08-16T00:00:00"/>
    <x v="1465"/>
    <s v="tier - 3"/>
    <s v="tier - 2"/>
    <s v="R1016"/>
    <x v="37"/>
  </r>
  <r>
    <s v="Id1467"/>
    <s v="Dever"/>
    <n v="37.18"/>
    <n v="4.8899999999999997"/>
    <x v="0"/>
    <x v="0"/>
    <s v="No"/>
    <n v="0"/>
    <x v="1"/>
    <x v="0"/>
    <n v="2"/>
    <d v="1980-09-30T00:00:00"/>
    <x v="1466"/>
    <s v="tier - 2"/>
    <s v="tier - 3"/>
    <s v="R1013"/>
    <x v="26"/>
  </r>
  <r>
    <s v="Id1468"/>
    <s v="Horvath"/>
    <n v="35.97"/>
    <n v="4.5999999999999996"/>
    <x v="0"/>
    <x v="0"/>
    <s v="No"/>
    <n v="0"/>
    <x v="1"/>
    <x v="0"/>
    <n v="2"/>
    <d v="1980-10-07T00:00:00"/>
    <x v="1467"/>
    <s v="tier - 2"/>
    <s v="tier - 1"/>
    <s v="R1013"/>
    <x v="26"/>
  </r>
  <r>
    <s v="Id1469"/>
    <s v="Danner"/>
    <n v="35.799999999999997"/>
    <n v="4.42"/>
    <x v="0"/>
    <x v="0"/>
    <s v="No"/>
    <n v="0"/>
    <x v="1"/>
    <x v="0"/>
    <n v="2"/>
    <d v="1980-06-22T00:00:00"/>
    <x v="1468"/>
    <s v="tier - 2"/>
    <s v="tier - 2"/>
    <s v="R1011"/>
    <x v="26"/>
  </r>
  <r>
    <s v="Id1470"/>
    <s v="Weiss"/>
    <n v="28.31"/>
    <n v="7.48"/>
    <x v="1"/>
    <x v="0"/>
    <s v="No"/>
    <n v="0"/>
    <x v="1"/>
    <x v="1"/>
    <n v="1"/>
    <d v="1981-07-17T00:00:00"/>
    <x v="1469"/>
    <s v="tier - 2"/>
    <s v="tier - 1"/>
    <s v="R1012"/>
    <x v="36"/>
  </r>
  <r>
    <s v="Id1471"/>
    <s v="D'Andrea"/>
    <n v="38.06"/>
    <n v="10.74"/>
    <x v="0"/>
    <x v="0"/>
    <s v="No"/>
    <n v="0"/>
    <x v="1"/>
    <x v="0"/>
    <n v="1"/>
    <d v="1978-09-06T00:00:00"/>
    <x v="1470"/>
    <s v="tier - 3"/>
    <s v="tier - 2"/>
    <s v="R1013"/>
    <x v="9"/>
  </r>
  <r>
    <s v="Id1472"/>
    <s v="Olesky"/>
    <n v="28"/>
    <n v="5.19"/>
    <x v="0"/>
    <x v="0"/>
    <s v="No"/>
    <n v="1"/>
    <x v="1"/>
    <x v="1"/>
    <n v="3"/>
    <d v="1984-06-29T00:00:00"/>
    <x v="1471"/>
    <s v="tier - 2"/>
    <s v="tier - 2"/>
    <s v="R1011"/>
    <x v="32"/>
  </r>
  <r>
    <s v="Id1473"/>
    <s v="Whitcraft"/>
    <n v="34.32"/>
    <n v="9.17"/>
    <x v="0"/>
    <x v="0"/>
    <s v="No"/>
    <n v="0"/>
    <x v="1"/>
    <x v="0"/>
    <n v="1"/>
    <d v="1978-07-30T00:00:00"/>
    <x v="1472"/>
    <s v="tier - 2"/>
    <s v="tier - 3"/>
    <s v="R1013"/>
    <x v="9"/>
  </r>
  <r>
    <s v="Id1474"/>
    <s v="Salazar"/>
    <n v="22.3"/>
    <n v="4.95"/>
    <x v="1"/>
    <x v="0"/>
    <s v="No"/>
    <n v="0"/>
    <x v="1"/>
    <x v="2"/>
    <n v="0"/>
    <d v="1976-06-24T00:00:00"/>
    <x v="1473"/>
    <s v="tier - 3"/>
    <s v="tier - 2"/>
    <s v="R1011"/>
    <x v="17"/>
  </r>
  <r>
    <s v="Id1475"/>
    <s v="Todd"/>
    <n v="27.835000000000001"/>
    <n v="6.03"/>
    <x v="0"/>
    <x v="0"/>
    <s v="No"/>
    <n v="1"/>
    <x v="1"/>
    <x v="1"/>
    <n v="2"/>
    <d v="1984-11-21T00:00:00"/>
    <x v="1474"/>
    <s v="tier - 2"/>
    <s v="tier - 2"/>
    <s v="R1024"/>
    <x v="32"/>
  </r>
  <r>
    <s v="Id1476"/>
    <s v="Pond"/>
    <n v="39.229999999999997"/>
    <n v="5.36"/>
    <x v="0"/>
    <x v="0"/>
    <s v="No"/>
    <n v="0"/>
    <x v="1"/>
    <x v="0"/>
    <n v="0"/>
    <d v="1999-08-08T00:00:00"/>
    <x v="1475"/>
    <s v="tier - 2"/>
    <s v="tier - 1"/>
    <s v="R1022"/>
    <x v="35"/>
  </r>
  <r>
    <s v="Id1477"/>
    <s v="Egan"/>
    <n v="19.95"/>
    <n v="6.11"/>
    <x v="0"/>
    <x v="0"/>
    <s v="No"/>
    <n v="1"/>
    <x v="1"/>
    <x v="2"/>
    <n v="2"/>
    <d v="1984-07-07T00:00:00"/>
    <x v="1476"/>
    <s v="tier - 2"/>
    <s v="tier - 1"/>
    <s v="R1024"/>
    <x v="32"/>
  </r>
  <r>
    <s v="Id1478"/>
    <s v="Bersani"/>
    <n v="34.64"/>
    <n v="4.88"/>
    <x v="0"/>
    <x v="0"/>
    <s v="Yes"/>
    <n v="1"/>
    <x v="1"/>
    <x v="0"/>
    <n v="0"/>
    <d v="1993-08-01T00:00:00"/>
    <x v="1477"/>
    <s v="tier - 2"/>
    <s v="tier - 2"/>
    <s v="R1021"/>
    <x v="21"/>
  </r>
  <r>
    <s v="Id1479"/>
    <s v="Creech"/>
    <n v="18.75"/>
    <n v="6.72"/>
    <x v="0"/>
    <x v="0"/>
    <s v="No"/>
    <n v="0"/>
    <x v="1"/>
    <x v="2"/>
    <n v="0"/>
    <d v="1968-06-29T00:00:00"/>
    <x v="1478"/>
    <s v="tier - 3"/>
    <s v="tier - 2"/>
    <s v="R1013"/>
    <x v="0"/>
  </r>
  <r>
    <s v="Id1480"/>
    <s v="Sudres"/>
    <n v="26.48"/>
    <n v="4.2"/>
    <x v="0"/>
    <x v="0"/>
    <s v="No"/>
    <n v="1"/>
    <x v="1"/>
    <x v="1"/>
    <n v="3"/>
    <d v="1987-08-11T00:00:00"/>
    <x v="1479"/>
    <s v="tier - 2"/>
    <s v="tier - 1"/>
    <s v="R1012"/>
    <x v="38"/>
  </r>
  <r>
    <s v="Id1481"/>
    <s v="Couture"/>
    <n v="34.83"/>
    <n v="5.79"/>
    <x v="0"/>
    <x v="0"/>
    <s v="No"/>
    <n v="1"/>
    <x v="1"/>
    <x v="0"/>
    <n v="0"/>
    <d v="1992-06-18T00:00:00"/>
    <x v="1480"/>
    <s v="tier - 2"/>
    <s v="tier - 2"/>
    <s v="R1012"/>
    <x v="34"/>
  </r>
  <r>
    <s v="Id1482"/>
    <s v="Willard"/>
    <n v="25.46"/>
    <n v="4.29"/>
    <x v="0"/>
    <x v="0"/>
    <s v="No"/>
    <n v="0"/>
    <x v="1"/>
    <x v="1"/>
    <n v="1"/>
    <d v="1982-10-06T00:00:00"/>
    <x v="1481"/>
    <s v="tier - 2"/>
    <s v="tier - 3"/>
    <s v="R1024"/>
    <x v="37"/>
  </r>
  <r>
    <s v="Id1483"/>
    <s v="Patronick"/>
    <n v="23.31"/>
    <n v="8.27"/>
    <x v="0"/>
    <x v="0"/>
    <s v="No"/>
    <n v="0"/>
    <x v="1"/>
    <x v="2"/>
    <n v="2"/>
    <d v="1978-06-24T00:00:00"/>
    <x v="1482"/>
    <s v="tier - 2"/>
    <s v="tier - 2"/>
    <s v="R1013"/>
    <x v="9"/>
  </r>
  <r>
    <s v="Id1484"/>
    <s v="Depasquale"/>
    <n v="29"/>
    <n v="4.5599999999999996"/>
    <x v="0"/>
    <x v="0"/>
    <s v="No"/>
    <n v="0"/>
    <x v="1"/>
    <x v="1"/>
    <n v="1"/>
    <d v="1980-06-28T00:00:00"/>
    <x v="1483"/>
    <s v="tier - 2"/>
    <s v="tier - 3"/>
    <s v="R1011"/>
    <x v="26"/>
  </r>
  <r>
    <s v="Id1485"/>
    <s v="Lavergne"/>
    <n v="32.869999999999997"/>
    <n v="5.33"/>
    <x v="0"/>
    <x v="0"/>
    <s v="No"/>
    <n v="0"/>
    <x v="1"/>
    <x v="0"/>
    <n v="0"/>
    <d v="1980-07-21T00:00:00"/>
    <x v="1484"/>
    <s v="tier - 2"/>
    <s v="tier - 1"/>
    <s v="R1024"/>
    <x v="26"/>
  </r>
  <r>
    <s v="Id1486"/>
    <s v="Kawakami"/>
    <n v="26.18"/>
    <n v="5.63"/>
    <x v="0"/>
    <x v="0"/>
    <s v="No"/>
    <n v="0"/>
    <x v="1"/>
    <x v="1"/>
    <n v="1"/>
    <d v="1980-10-22T00:00:00"/>
    <x v="1485"/>
    <s v="tier - 2"/>
    <s v="tier - 3"/>
    <s v="R1013"/>
    <x v="26"/>
  </r>
  <r>
    <s v="Id1487"/>
    <s v="Gonsalves"/>
    <n v="25.3"/>
    <n v="5.12"/>
    <x v="0"/>
    <x v="0"/>
    <s v="No"/>
    <n v="0"/>
    <x v="1"/>
    <x v="1"/>
    <n v="1"/>
    <d v="1980-07-26T00:00:00"/>
    <x v="1486"/>
    <s v="tier - 2"/>
    <s v="tier - 1"/>
    <s v="R1011"/>
    <x v="26"/>
  </r>
  <r>
    <s v="Id1488"/>
    <s v="Peck"/>
    <n v="36.94"/>
    <n v="5.15"/>
    <x v="1"/>
    <x v="0"/>
    <s v="No"/>
    <n v="1"/>
    <x v="1"/>
    <x v="0"/>
    <n v="0"/>
    <d v="1995-10-29T00:00:00"/>
    <x v="1487"/>
    <s v="tier - 2"/>
    <s v="tier - 3"/>
    <s v="R1012"/>
    <x v="40"/>
  </r>
  <r>
    <s v="Id1489"/>
    <s v="Aure"/>
    <n v="22.86"/>
    <n v="7.5"/>
    <x v="0"/>
    <x v="0"/>
    <s v="No"/>
    <n v="0"/>
    <x v="1"/>
    <x v="2"/>
    <n v="2"/>
    <d v="1978-06-02T00:00:00"/>
    <x v="1488"/>
    <s v="tier - 2"/>
    <s v="tier - 2"/>
    <s v="R1013"/>
    <x v="1"/>
  </r>
  <r>
    <s v="Id1490"/>
    <s v="Mattingly"/>
    <n v="18.760000000000002"/>
    <n v="4.88"/>
    <x v="1"/>
    <x v="0"/>
    <s v="Yes"/>
    <n v="1"/>
    <x v="1"/>
    <x v="2"/>
    <n v="0"/>
    <d v="1969-07-06T00:00:00"/>
    <x v="1489"/>
    <s v="tier - 2"/>
    <s v="tier - 3"/>
    <s v="R1013"/>
    <x v="16"/>
  </r>
  <r>
    <s v="Id1491"/>
    <s v="Stelpflug"/>
    <n v="24.36"/>
    <n v="5.57"/>
    <x v="0"/>
    <x v="0"/>
    <s v="No"/>
    <n v="0"/>
    <x v="1"/>
    <x v="2"/>
    <n v="3"/>
    <d v="1982-09-01T00:00:00"/>
    <x v="1490"/>
    <s v="tier - 2"/>
    <s v="tier - 1"/>
    <s v="R1013"/>
    <x v="37"/>
  </r>
  <r>
    <s v="Id1492"/>
    <s v="Sanchez Antognini"/>
    <n v="32.299999999999997"/>
    <n v="5.31"/>
    <x v="0"/>
    <x v="0"/>
    <s v="No"/>
    <n v="0"/>
    <x v="1"/>
    <x v="0"/>
    <n v="2"/>
    <d v="1982-10-18T00:00:00"/>
    <x v="1491"/>
    <s v="tier - 3"/>
    <s v="tier - 1"/>
    <s v="R1012"/>
    <x v="37"/>
  </r>
  <r>
    <s v="Id1493"/>
    <s v="Condon"/>
    <n v="22.704999999999998"/>
    <n v="4.57"/>
    <x v="1"/>
    <x v="0"/>
    <s v="No"/>
    <n v="0"/>
    <x v="1"/>
    <x v="2"/>
    <n v="3"/>
    <d v="1985-12-10T00:00:00"/>
    <x v="1492"/>
    <s v="tier - 2"/>
    <s v="tier - 2"/>
    <s v="R1019"/>
    <x v="18"/>
  </r>
  <r>
    <s v="Id1494"/>
    <s v="Magato"/>
    <n v="21.79"/>
    <n v="8.6999999999999993"/>
    <x v="1"/>
    <x v="0"/>
    <s v="No"/>
    <n v="1"/>
    <x v="1"/>
    <x v="2"/>
    <n v="1"/>
    <d v="1975-06-03T00:00:00"/>
    <x v="1493"/>
    <s v="tier - 2"/>
    <s v="tier - 3"/>
    <s v="R1013"/>
    <x v="20"/>
  </r>
  <r>
    <s v="Id1495"/>
    <s v="Dombrowski"/>
    <n v="24.52"/>
    <n v="4.76"/>
    <x v="0"/>
    <x v="0"/>
    <s v="No"/>
    <n v="0"/>
    <x v="1"/>
    <x v="2"/>
    <n v="2"/>
    <d v="1980-08-18T00:00:00"/>
    <x v="1494"/>
    <s v="tier - 2"/>
    <s v="tier - 2"/>
    <s v="R1013"/>
    <x v="26"/>
  </r>
  <r>
    <s v="Id1496"/>
    <s v="Ohara"/>
    <n v="39.520000000000003"/>
    <n v="11.81"/>
    <x v="0"/>
    <x v="0"/>
    <s v="No"/>
    <n v="0"/>
    <x v="1"/>
    <x v="0"/>
    <n v="0"/>
    <d v="1978-12-15T00:00:00"/>
    <x v="1495"/>
    <s v="tier - 1"/>
    <s v="tier - 2"/>
    <s v="R1012"/>
    <x v="9"/>
  </r>
  <r>
    <s v="Id1497"/>
    <s v="Cifuentes Fetiva"/>
    <n v="24.49"/>
    <n v="4.67"/>
    <x v="0"/>
    <x v="0"/>
    <s v="No"/>
    <n v="0"/>
    <x v="1"/>
    <x v="2"/>
    <n v="2"/>
    <d v="1980-10-05T00:00:00"/>
    <x v="1496"/>
    <s v="tier - 2"/>
    <s v="tier - 3"/>
    <s v="R1013"/>
    <x v="26"/>
  </r>
  <r>
    <s v="Id1498"/>
    <s v="Keno"/>
    <n v="26.315000000000001"/>
    <n v="6.02"/>
    <x v="0"/>
    <x v="0"/>
    <s v="No"/>
    <n v="0"/>
    <x v="1"/>
    <x v="1"/>
    <n v="1"/>
    <d v="1980-08-30T00:00:00"/>
    <x v="1497"/>
    <s v="tier - 2"/>
    <s v="tier - 2"/>
    <s v="R1012"/>
    <x v="26"/>
  </r>
  <r>
    <s v="Id1499"/>
    <s v="Bruce"/>
    <n v="22.58"/>
    <n v="7.46"/>
    <x v="0"/>
    <x v="0"/>
    <s v="No"/>
    <n v="0"/>
    <x v="1"/>
    <x v="2"/>
    <n v="2"/>
    <d v="1978-11-29T00:00:00"/>
    <x v="1498"/>
    <s v="tier - 2"/>
    <s v="tier - 2"/>
    <s v="R1013"/>
    <x v="9"/>
  </r>
  <r>
    <s v="Id1500"/>
    <s v="Lorch"/>
    <n v="19.475000000000001"/>
    <n v="4.74"/>
    <x v="0"/>
    <x v="0"/>
    <s v="No"/>
    <n v="1"/>
    <x v="1"/>
    <x v="2"/>
    <n v="2"/>
    <d v="1984-09-05T00:00:00"/>
    <x v="1499"/>
    <s v="tier - 2"/>
    <s v="tier - 3"/>
    <s v="R1012"/>
    <x v="32"/>
  </r>
  <r>
    <s v="Id1501"/>
    <s v="Sullivan"/>
    <n v="26.33"/>
    <n v="4.79"/>
    <x v="0"/>
    <x v="0"/>
    <s v="No"/>
    <n v="0"/>
    <x v="1"/>
    <x v="1"/>
    <n v="3"/>
    <d v="1989-12-21T00:00:00"/>
    <x v="1500"/>
    <s v="tier - 2"/>
    <s v="tier - 3"/>
    <s v="R1024"/>
    <x v="4"/>
  </r>
  <r>
    <s v="Id1502"/>
    <s v="Cave"/>
    <n v="17.29"/>
    <n v="5.35"/>
    <x v="1"/>
    <x v="0"/>
    <s v="No"/>
    <n v="0"/>
    <x v="1"/>
    <x v="3"/>
    <n v="2"/>
    <d v="1985-09-10T00:00:00"/>
    <x v="1501"/>
    <s v="tier - 2"/>
    <s v="tier - 1"/>
    <s v="R1024"/>
    <x v="18"/>
  </r>
  <r>
    <s v="Id1503"/>
    <s v="Gudenkauf"/>
    <n v="42.88"/>
    <n v="4.87"/>
    <x v="0"/>
    <x v="1"/>
    <s v="No"/>
    <n v="1"/>
    <x v="1"/>
    <x v="0"/>
    <n v="0"/>
    <d v="2004-12-24T00:00:00"/>
    <x v="1502"/>
    <s v="tier - 2"/>
    <s v="tier - 1"/>
    <s v="R1012"/>
    <x v="41"/>
  </r>
  <r>
    <s v="Id1504"/>
    <s v="Thomas"/>
    <n v="32.200000000000003"/>
    <n v="10.09"/>
    <x v="1"/>
    <x v="0"/>
    <s v="No"/>
    <n v="0"/>
    <x v="1"/>
    <x v="0"/>
    <n v="2"/>
    <d v="1981-06-23T00:00:00"/>
    <x v="1503"/>
    <s v="tier - 2"/>
    <s v="tier - 2"/>
    <s v="R1011"/>
    <x v="36"/>
  </r>
  <r>
    <s v="Id1505"/>
    <s v="Holley"/>
    <n v="18.75"/>
    <n v="5.47"/>
    <x v="1"/>
    <x v="0"/>
    <s v="Yes"/>
    <n v="1"/>
    <x v="1"/>
    <x v="2"/>
    <n v="0"/>
    <d v="1969-10-23T00:00:00"/>
    <x v="1504"/>
    <s v="tier - 2"/>
    <s v="tier - 2"/>
    <s v="R1013"/>
    <x v="16"/>
  </r>
  <r>
    <s v="Id1506"/>
    <s v="Kemble"/>
    <n v="22.36"/>
    <n v="8.6"/>
    <x v="0"/>
    <x v="0"/>
    <s v="No"/>
    <n v="0"/>
    <x v="1"/>
    <x v="2"/>
    <n v="2"/>
    <d v="1978-08-05T00:00:00"/>
    <x v="1505"/>
    <s v="tier - 2"/>
    <s v="tier - 1"/>
    <s v="R1013"/>
    <x v="9"/>
  </r>
  <r>
    <s v="Id1507"/>
    <s v="Bentley"/>
    <n v="23.94"/>
    <n v="10.74"/>
    <x v="1"/>
    <x v="0"/>
    <s v="No"/>
    <n v="0"/>
    <x v="1"/>
    <x v="2"/>
    <n v="1"/>
    <d v="1981-06-19T00:00:00"/>
    <x v="1506"/>
    <s v="tier - 2"/>
    <s v="tier - 2"/>
    <s v="R1019"/>
    <x v="36"/>
  </r>
  <r>
    <s v="Id1508"/>
    <s v="Jones"/>
    <n v="30.1"/>
    <n v="4.3899999999999997"/>
    <x v="0"/>
    <x v="0"/>
    <s v="Yes"/>
    <n v="1"/>
    <x v="1"/>
    <x v="0"/>
    <n v="1"/>
    <d v="1979-11-04T00:00:00"/>
    <x v="1507"/>
    <s v="tier - 2"/>
    <s v="tier - 2"/>
    <s v="R1011"/>
    <x v="19"/>
  </r>
  <r>
    <s v="Id1509"/>
    <s v="Tremblay"/>
    <n v="21.93"/>
    <n v="6.3"/>
    <x v="0"/>
    <x v="0"/>
    <s v="No"/>
    <n v="0"/>
    <x v="1"/>
    <x v="2"/>
    <n v="2"/>
    <d v="1977-06-15T00:00:00"/>
    <x v="1508"/>
    <s v="tier - 2"/>
    <s v="tier - 1"/>
    <s v="R1013"/>
    <x v="1"/>
  </r>
  <r>
    <s v="Id1510"/>
    <s v="Bellucci"/>
    <n v="39.75"/>
    <n v="5.41"/>
    <x v="0"/>
    <x v="1"/>
    <s v="No"/>
    <n v="1"/>
    <x v="1"/>
    <x v="0"/>
    <n v="0"/>
    <d v="2000-11-30T00:00:00"/>
    <x v="1509"/>
    <s v="tier - 2"/>
    <s v="tier - 1"/>
    <s v="R1012"/>
    <x v="22"/>
  </r>
  <r>
    <s v="Id1511"/>
    <s v="Collins"/>
    <n v="26.03"/>
    <n v="4.47"/>
    <x v="0"/>
    <x v="0"/>
    <s v="Yes"/>
    <n v="1"/>
    <x v="1"/>
    <x v="1"/>
    <n v="0"/>
    <d v="1979-07-15T00:00:00"/>
    <x v="1510"/>
    <s v="tier - 3"/>
    <s v="tier - 1"/>
    <s v="R1016"/>
    <x v="19"/>
  </r>
  <r>
    <s v="Id1512"/>
    <s v="Gillman"/>
    <n v="34.51"/>
    <n v="6.26"/>
    <x v="0"/>
    <x v="0"/>
    <s v="No"/>
    <n v="0"/>
    <x v="1"/>
    <x v="0"/>
    <n v="0"/>
    <d v="1994-07-08T00:00:00"/>
    <x v="1511"/>
    <s v="tier - 2"/>
    <s v="tier - 2"/>
    <s v="R1021"/>
    <x v="6"/>
  </r>
  <r>
    <s v="Id1513"/>
    <s v="West"/>
    <n v="19.32"/>
    <n v="11.58"/>
    <x v="1"/>
    <x v="0"/>
    <s v="No"/>
    <n v="1"/>
    <x v="1"/>
    <x v="2"/>
    <n v="1"/>
    <d v="1975-08-17T00:00:00"/>
    <x v="1512"/>
    <s v="tier - 2"/>
    <s v="tier - 1"/>
    <s v="R1012"/>
    <x v="28"/>
  </r>
  <r>
    <s v="Id1514"/>
    <s v="Chida"/>
    <n v="28.5"/>
    <n v="4.3600000000000003"/>
    <x v="0"/>
    <x v="0"/>
    <s v="No"/>
    <n v="0"/>
    <x v="1"/>
    <x v="1"/>
    <n v="5"/>
    <d v="1991-06-29T00:00:00"/>
    <x v="1513"/>
    <s v="tier - 1"/>
    <s v="tier - 2"/>
    <s v="R1014"/>
    <x v="42"/>
  </r>
  <r>
    <s v="Id1515"/>
    <s v="Reisenauer"/>
    <n v="30.875"/>
    <n v="4.1399999999999997"/>
    <x v="1"/>
    <x v="0"/>
    <s v="No"/>
    <n v="0"/>
    <x v="1"/>
    <x v="0"/>
    <n v="3"/>
    <d v="1985-12-24T00:00:00"/>
    <x v="1514"/>
    <s v="tier - 3"/>
    <s v="tier - 3"/>
    <s v="R1012"/>
    <x v="18"/>
  </r>
  <r>
    <s v="Id1516"/>
    <s v="Rosenberg-Wohl"/>
    <n v="24.02"/>
    <n v="4.38"/>
    <x v="0"/>
    <x v="0"/>
    <s v="No"/>
    <n v="0"/>
    <x v="1"/>
    <x v="2"/>
    <n v="2"/>
    <d v="1980-11-23T00:00:00"/>
    <x v="1515"/>
    <s v="tier - 2"/>
    <s v="tier - 2"/>
    <s v="R1013"/>
    <x v="26"/>
  </r>
  <r>
    <s v="Id1517"/>
    <s v="Theriault"/>
    <n v="36.08"/>
    <n v="11.61"/>
    <x v="1"/>
    <x v="0"/>
    <s v="No"/>
    <n v="0"/>
    <x v="1"/>
    <x v="0"/>
    <n v="1"/>
    <d v="1981-10-08T00:00:00"/>
    <x v="1516"/>
    <s v="tier - 2"/>
    <s v="tier - 1"/>
    <s v="R1013"/>
    <x v="36"/>
  </r>
  <r>
    <s v="Id1518"/>
    <s v="Manuel"/>
    <n v="32.200000000000003"/>
    <n v="10.59"/>
    <x v="1"/>
    <x v="0"/>
    <s v="No"/>
    <n v="0"/>
    <x v="1"/>
    <x v="0"/>
    <n v="1"/>
    <d v="1981-09-03T00:00:00"/>
    <x v="1517"/>
    <s v="tier - 2"/>
    <s v="tier - 3"/>
    <s v="R1011"/>
    <x v="36"/>
  </r>
  <r>
    <s v="Id1519"/>
    <s v="Demko"/>
    <n v="28.05"/>
    <n v="11.85"/>
    <x v="1"/>
    <x v="0"/>
    <s v="No"/>
    <n v="0"/>
    <x v="1"/>
    <x v="1"/>
    <n v="1"/>
    <d v="1981-09-21T00:00:00"/>
    <x v="1518"/>
    <s v="tier - 2"/>
    <s v="tier - 3"/>
    <s v="R1013"/>
    <x v="36"/>
  </r>
  <r>
    <s v="Id1520"/>
    <s v="Battaglia"/>
    <n v="19"/>
    <n v="5.46"/>
    <x v="1"/>
    <x v="0"/>
    <s v="No"/>
    <n v="1"/>
    <x v="1"/>
    <x v="2"/>
    <n v="3"/>
    <d v="1988-10-10T00:00:00"/>
    <x v="1519"/>
    <s v="tier - 2"/>
    <s v="tier - 2"/>
    <s v="R1024"/>
    <x v="24"/>
  </r>
  <r>
    <s v="Id1521"/>
    <s v="Follo"/>
    <n v="16.13"/>
    <n v="4.54"/>
    <x v="1"/>
    <x v="0"/>
    <s v="No"/>
    <n v="2"/>
    <x v="1"/>
    <x v="3"/>
    <n v="0"/>
    <d v="1966-12-09T00:00:00"/>
    <x v="1520"/>
    <s v="tier - 3"/>
    <s v="tier - 2"/>
    <s v="R1013"/>
    <x v="25"/>
  </r>
  <r>
    <s v="Id1522"/>
    <s v="Barana"/>
    <n v="18.77"/>
    <n v="11.98"/>
    <x v="1"/>
    <x v="0"/>
    <s v="No"/>
    <n v="2"/>
    <x v="1"/>
    <x v="2"/>
    <n v="0"/>
    <d v="1970-06-17T00:00:00"/>
    <x v="1521"/>
    <s v="tier - 2"/>
    <s v="tier - 1"/>
    <s v="R1013"/>
    <x v="2"/>
  </r>
  <r>
    <s v="Id1523"/>
    <s v="Lysaght"/>
    <n v="28.88"/>
    <n v="6.59"/>
    <x v="1"/>
    <x v="0"/>
    <s v="No"/>
    <n v="1"/>
    <x v="1"/>
    <x v="1"/>
    <n v="3"/>
    <d v="1986-06-05T00:00:00"/>
    <x v="1522"/>
    <s v="tier - 3"/>
    <s v="tier - 1"/>
    <s v="R1016"/>
    <x v="18"/>
  </r>
  <r>
    <s v="Id1524"/>
    <s v="Chalmers"/>
    <n v="27.55"/>
    <n v="10.83"/>
    <x v="1"/>
    <x v="0"/>
    <s v="No"/>
    <n v="1"/>
    <x v="1"/>
    <x v="1"/>
    <n v="3"/>
    <d v="1986-08-07T00:00:00"/>
    <x v="1523"/>
    <s v="tier - 3"/>
    <s v="tier - 2"/>
    <s v="R1016"/>
    <x v="27"/>
  </r>
  <r>
    <s v="Id1525"/>
    <s v="Phillippi"/>
    <n v="15.6"/>
    <n v="8.6"/>
    <x v="0"/>
    <x v="0"/>
    <s v="No"/>
    <n v="0"/>
    <x v="1"/>
    <x v="3"/>
    <n v="0"/>
    <d v="1968-07-18T00:00:00"/>
    <x v="1524"/>
    <s v="tier - 3"/>
    <s v="tier - 1"/>
    <s v="R1012"/>
    <x v="0"/>
  </r>
  <r>
    <s v="Id1526"/>
    <s v="MacPherson"/>
    <n v="21.99"/>
    <n v="11.17"/>
    <x v="0"/>
    <x v="0"/>
    <s v="No"/>
    <n v="0"/>
    <x v="1"/>
    <x v="2"/>
    <n v="2"/>
    <d v="1978-10-21T00:00:00"/>
    <x v="1525"/>
    <s v="tier - 2"/>
    <s v="tier - 3"/>
    <s v="R1013"/>
    <x v="9"/>
  </r>
  <r>
    <s v="Id1527"/>
    <s v="Delfidio"/>
    <n v="34.85"/>
    <n v="5.75"/>
    <x v="0"/>
    <x v="0"/>
    <s v="No"/>
    <n v="0"/>
    <x v="1"/>
    <x v="0"/>
    <n v="0"/>
    <d v="1994-06-13T00:00:00"/>
    <x v="1526"/>
    <s v="tier - 2"/>
    <s v="tier - 1"/>
    <s v="R1012"/>
    <x v="6"/>
  </r>
  <r>
    <s v="Id1528"/>
    <s v="Cummings"/>
    <n v="24.51"/>
    <n v="4.83"/>
    <x v="1"/>
    <x v="0"/>
    <s v="Yes"/>
    <n v="1"/>
    <x v="1"/>
    <x v="2"/>
    <n v="2"/>
    <d v="1983-06-12T00:00:00"/>
    <x v="1527"/>
    <s v="tier - 3"/>
    <s v="tier - 3"/>
    <s v="R1012"/>
    <x v="33"/>
  </r>
  <r>
    <s v="Id1529"/>
    <s v="Schroegel"/>
    <n v="19.399999999999999"/>
    <n v="11.93"/>
    <x v="0"/>
    <x v="0"/>
    <s v="No"/>
    <n v="0"/>
    <x v="1"/>
    <x v="2"/>
    <n v="0"/>
    <d v="1971-12-12T00:00:00"/>
    <x v="1528"/>
    <s v="tier - 2"/>
    <s v="tier - 1"/>
    <s v="R1013"/>
    <x v="14"/>
  </r>
  <r>
    <s v="Id1530"/>
    <s v="Williams"/>
    <n v="15.1"/>
    <n v="8.41"/>
    <x v="0"/>
    <x v="0"/>
    <s v="No"/>
    <n v="0"/>
    <x v="1"/>
    <x v="3"/>
    <n v="0"/>
    <d v="1968-07-13T00:00:00"/>
    <x v="1529"/>
    <s v="tier - 3"/>
    <s v="tier - 1"/>
    <s v="R1012"/>
    <x v="0"/>
  </r>
  <r>
    <s v="Id1531"/>
    <s v="Casey"/>
    <n v="23.37"/>
    <n v="5.59"/>
    <x v="1"/>
    <x v="0"/>
    <s v="No"/>
    <n v="0"/>
    <x v="1"/>
    <x v="2"/>
    <n v="2"/>
    <d v="1985-07-09T00:00:00"/>
    <x v="1530"/>
    <s v="tier - 2"/>
    <s v="tier - 3"/>
    <s v="R1012"/>
    <x v="18"/>
  </r>
  <r>
    <s v="Id1532"/>
    <s v="Randall"/>
    <n v="42.4"/>
    <n v="4.0599999999999996"/>
    <x v="0"/>
    <x v="0"/>
    <s v="No"/>
    <n v="0"/>
    <x v="1"/>
    <x v="0"/>
    <n v="5"/>
    <d v="1989-10-20T00:00:00"/>
    <x v="1531"/>
    <s v="tier - 3"/>
    <s v="tier - 1"/>
    <s v="R1011"/>
    <x v="4"/>
  </r>
  <r>
    <s v="Id1533"/>
    <s v="Doyon"/>
    <n v="28.405000000000001"/>
    <n v="7.02"/>
    <x v="1"/>
    <x v="0"/>
    <s v="No"/>
    <n v="0"/>
    <x v="1"/>
    <x v="1"/>
    <n v="1"/>
    <d v="1981-09-17T00:00:00"/>
    <x v="1532"/>
    <s v="tier - 3"/>
    <s v="tier - 1"/>
    <s v="R1012"/>
    <x v="36"/>
  </r>
  <r>
    <s v="Id1534"/>
    <s v="Sankey"/>
    <n v="23.4"/>
    <n v="4.47"/>
    <x v="0"/>
    <x v="0"/>
    <s v="No"/>
    <n v="0"/>
    <x v="1"/>
    <x v="2"/>
    <n v="3"/>
    <d v="1982-09-27T00:00:00"/>
    <x v="1533"/>
    <s v="tier - 2"/>
    <s v="tier - 2"/>
    <s v="R1013"/>
    <x v="37"/>
  </r>
  <r>
    <s v="Id1535"/>
    <s v="Stilgenbauer"/>
    <n v="33.44"/>
    <n v="4.54"/>
    <x v="0"/>
    <x v="0"/>
    <s v="No"/>
    <n v="0"/>
    <x v="1"/>
    <x v="0"/>
    <n v="5"/>
    <d v="1989-11-19T00:00:00"/>
    <x v="1534"/>
    <s v="tier - 2"/>
    <s v="tier - 1"/>
    <s v="R1013"/>
    <x v="4"/>
  </r>
  <r>
    <s v="Id1536"/>
    <s v="Jaskiewicz"/>
    <n v="21.12"/>
    <n v="4.99"/>
    <x v="0"/>
    <x v="0"/>
    <s v="No"/>
    <n v="1"/>
    <x v="1"/>
    <x v="2"/>
    <n v="3"/>
    <d v="1984-07-01T00:00:00"/>
    <x v="1535"/>
    <s v="tier - 3"/>
    <s v="tier - 2"/>
    <s v="R1013"/>
    <x v="32"/>
  </r>
  <r>
    <s v="Id1537"/>
    <s v="Deppen"/>
    <n v="18.48"/>
    <n v="10.84"/>
    <x v="1"/>
    <x v="0"/>
    <s v="No"/>
    <n v="2"/>
    <x v="1"/>
    <x v="3"/>
    <n v="0"/>
    <d v="1970-11-08T00:00:00"/>
    <x v="1536"/>
    <s v="tier - 2"/>
    <s v="tier - 3"/>
    <s v="R1013"/>
    <x v="2"/>
  </r>
  <r>
    <s v="Id1538"/>
    <s v="Hine"/>
    <n v="16.815000000000001"/>
    <n v="5.63"/>
    <x v="0"/>
    <x v="0"/>
    <s v="No"/>
    <n v="1"/>
    <x v="1"/>
    <x v="3"/>
    <n v="2"/>
    <d v="1984-12-08T00:00:00"/>
    <x v="1537"/>
    <s v="tier - 2"/>
    <s v="tier - 3"/>
    <s v="R1019"/>
    <x v="32"/>
  </r>
  <r>
    <s v="Id1539"/>
    <s v="Mathews"/>
    <n v="26.72"/>
    <n v="4.1399999999999997"/>
    <x v="0"/>
    <x v="0"/>
    <s v="No"/>
    <n v="0"/>
    <x v="1"/>
    <x v="1"/>
    <n v="3"/>
    <d v="1990-06-06T00:00:00"/>
    <x v="1538"/>
    <s v="tier - 2"/>
    <s v="tier - 2"/>
    <s v="R1021"/>
    <x v="4"/>
  </r>
  <r>
    <s v="Id1540"/>
    <s v="Yabu"/>
    <n v="41.42"/>
    <n v="5.17"/>
    <x v="0"/>
    <x v="0"/>
    <s v="Yes"/>
    <n v="1"/>
    <x v="1"/>
    <x v="0"/>
    <n v="0"/>
    <d v="2003-09-04T00:00:00"/>
    <x v="1539"/>
    <s v="tier - 2"/>
    <s v="tier - 1"/>
    <s v="R1012"/>
    <x v="39"/>
  </r>
  <r>
    <s v="Id1541"/>
    <s v="Strang"/>
    <n v="20.69"/>
    <n v="6.93"/>
    <x v="0"/>
    <x v="0"/>
    <s v="No"/>
    <n v="2"/>
    <x v="1"/>
    <x v="2"/>
    <n v="0"/>
    <d v="1973-08-29T00:00:00"/>
    <x v="1540"/>
    <s v="tier - 2"/>
    <s v="tier - 1"/>
    <s v="R1013"/>
    <x v="30"/>
  </r>
  <r>
    <s v="Id1542"/>
    <s v="Frank"/>
    <n v="41.23"/>
    <n v="4.24"/>
    <x v="0"/>
    <x v="0"/>
    <s v="No"/>
    <n v="0"/>
    <x v="1"/>
    <x v="0"/>
    <n v="1"/>
    <d v="1982-08-28T00:00:00"/>
    <x v="1541"/>
    <s v="tier - 3"/>
    <s v="tier - 2"/>
    <s v="R1015"/>
    <x v="37"/>
  </r>
  <r>
    <s v="Id1543"/>
    <s v="Shanley"/>
    <n v="29.9"/>
    <n v="5.91"/>
    <x v="0"/>
    <x v="0"/>
    <s v="No"/>
    <n v="0"/>
    <x v="1"/>
    <x v="1"/>
    <n v="2"/>
    <d v="1982-11-07T00:00:00"/>
    <x v="1542"/>
    <s v="tier - 2"/>
    <s v="tier - 3"/>
    <s v="R1011"/>
    <x v="37"/>
  </r>
  <r>
    <s v="Id1544"/>
    <s v="Mancebo Garcia"/>
    <n v="34.104999999999997"/>
    <n v="5.93"/>
    <x v="0"/>
    <x v="0"/>
    <s v="No"/>
    <n v="0"/>
    <x v="1"/>
    <x v="0"/>
    <n v="1"/>
    <d v="1982-12-29T00:00:00"/>
    <x v="1543"/>
    <s v="tier - 3"/>
    <s v="tier - 2"/>
    <s v="R1016"/>
    <x v="37"/>
  </r>
  <r>
    <s v="Id1545"/>
    <s v="Keehan"/>
    <n v="24.97"/>
    <n v="5.66"/>
    <x v="0"/>
    <x v="0"/>
    <s v="No"/>
    <n v="0"/>
    <x v="1"/>
    <x v="2"/>
    <n v="2"/>
    <d v="1982-11-22T00:00:00"/>
    <x v="1544"/>
    <s v="tier - 2"/>
    <s v="tier - 1"/>
    <s v="R1013"/>
    <x v="37"/>
  </r>
  <r>
    <s v="Id1546"/>
    <s v="Mahaney"/>
    <n v="34.799999999999997"/>
    <n v="4.1900000000000004"/>
    <x v="0"/>
    <x v="0"/>
    <s v="No"/>
    <n v="1"/>
    <x v="1"/>
    <x v="0"/>
    <n v="2"/>
    <d v="1984-10-05T00:00:00"/>
    <x v="1545"/>
    <s v="tier - 2"/>
    <s v="tier - 3"/>
    <s v="R1011"/>
    <x v="32"/>
  </r>
  <r>
    <s v="Id1547"/>
    <s v="Nolan"/>
    <n v="32.965000000000003"/>
    <n v="9.2100000000000009"/>
    <x v="1"/>
    <x v="0"/>
    <s v="No"/>
    <n v="0"/>
    <x v="1"/>
    <x v="0"/>
    <n v="0"/>
    <d v="1981-07-20T00:00:00"/>
    <x v="1546"/>
    <s v="tier - 2"/>
    <s v="tier - 1"/>
    <s v="R1012"/>
    <x v="36"/>
  </r>
  <r>
    <s v="Id1548"/>
    <s v="Sobrino"/>
    <n v="27.265000000000001"/>
    <n v="5.51"/>
    <x v="0"/>
    <x v="0"/>
    <s v="No"/>
    <n v="1"/>
    <x v="1"/>
    <x v="1"/>
    <n v="1"/>
    <d v="1984-09-20T00:00:00"/>
    <x v="1547"/>
    <s v="tier - 2"/>
    <s v="tier - 2"/>
    <s v="R1024"/>
    <x v="32"/>
  </r>
  <r>
    <s v="Id1549"/>
    <s v="Gennaro"/>
    <n v="17.059999999999999"/>
    <n v="8.5"/>
    <x v="0"/>
    <x v="0"/>
    <s v="No"/>
    <n v="0"/>
    <x v="1"/>
    <x v="3"/>
    <n v="0"/>
    <d v="1968-12-11T00:00:00"/>
    <x v="1548"/>
    <s v="tier - 3"/>
    <s v="tier - 2"/>
    <s v="R1013"/>
    <x v="0"/>
  </r>
  <r>
    <s v="Id1550"/>
    <s v="Mayer"/>
    <n v="36.29"/>
    <n v="6.23"/>
    <x v="0"/>
    <x v="0"/>
    <s v="No"/>
    <n v="0"/>
    <x v="1"/>
    <x v="0"/>
    <n v="3"/>
    <d v="1989-08-06T00:00:00"/>
    <x v="1549"/>
    <s v="tier - 2"/>
    <s v="tier - 2"/>
    <s v="R1024"/>
    <x v="4"/>
  </r>
  <r>
    <s v="Id1551"/>
    <s v="Becker"/>
    <n v="28.594999999999999"/>
    <n v="8.5299999999999994"/>
    <x v="1"/>
    <x v="0"/>
    <s v="No"/>
    <n v="1"/>
    <x v="1"/>
    <x v="1"/>
    <n v="3"/>
    <d v="1986-12-18T00:00:00"/>
    <x v="1550"/>
    <s v="tier - 2"/>
    <s v="tier - 3"/>
    <s v="R1012"/>
    <x v="27"/>
  </r>
  <r>
    <s v="Id1552"/>
    <s v="Moore"/>
    <n v="17.8"/>
    <n v="5.75"/>
    <x v="1"/>
    <x v="0"/>
    <s v="Yes"/>
    <n v="1"/>
    <x v="1"/>
    <x v="3"/>
    <n v="0"/>
    <d v="1969-12-03T00:00:00"/>
    <x v="1551"/>
    <s v="tier - 2"/>
    <s v="tier - 3"/>
    <s v="R1013"/>
    <x v="16"/>
  </r>
  <r>
    <s v="Id1553"/>
    <s v="Platt"/>
    <n v="21.4"/>
    <n v="5.6"/>
    <x v="0"/>
    <x v="0"/>
    <s v="No"/>
    <n v="0"/>
    <x v="1"/>
    <x v="2"/>
    <n v="3"/>
    <d v="1982-10-02T00:00:00"/>
    <x v="1552"/>
    <s v="tier - 2"/>
    <s v="tier - 2"/>
    <s v="R1012"/>
    <x v="37"/>
  </r>
  <r>
    <s v="Id1554"/>
    <s v="Brodeur"/>
    <n v="23.01"/>
    <n v="4.68"/>
    <x v="0"/>
    <x v="0"/>
    <s v="No"/>
    <n v="0"/>
    <x v="1"/>
    <x v="2"/>
    <n v="3"/>
    <d v="1982-08-12T00:00:00"/>
    <x v="1553"/>
    <s v="tier - 2"/>
    <s v="tier - 1"/>
    <s v="R1013"/>
    <x v="37"/>
  </r>
  <r>
    <s v="Id1555"/>
    <s v="Knight Pech"/>
    <n v="19.86"/>
    <n v="5.62"/>
    <x v="1"/>
    <x v="0"/>
    <s v="No"/>
    <n v="0"/>
    <x v="1"/>
    <x v="2"/>
    <n v="2"/>
    <d v="1976-10-23T00:00:00"/>
    <x v="1554"/>
    <s v="tier - 2"/>
    <s v="tier - 1"/>
    <s v="R1013"/>
    <x v="17"/>
  </r>
  <r>
    <s v="Id1556"/>
    <s v="Richter"/>
    <n v="33.58"/>
    <n v="5.08"/>
    <x v="0"/>
    <x v="0"/>
    <s v="No"/>
    <n v="0"/>
    <x v="1"/>
    <x v="0"/>
    <n v="0"/>
    <d v="1994-07-07T00:00:00"/>
    <x v="1555"/>
    <s v="tier - 2"/>
    <s v="tier - 1"/>
    <s v="R1021"/>
    <x v="6"/>
  </r>
  <r>
    <s v="Id1557"/>
    <s v="Jubinski"/>
    <n v="29.81"/>
    <n v="5.28"/>
    <x v="0"/>
    <x v="0"/>
    <s v="No"/>
    <n v="0"/>
    <x v="1"/>
    <x v="1"/>
    <n v="1"/>
    <d v="1982-08-28T00:00:00"/>
    <x v="1556"/>
    <s v="tier - 2"/>
    <s v="tier - 2"/>
    <s v="R1013"/>
    <x v="37"/>
  </r>
  <r>
    <s v="Id1558"/>
    <s v="Wall"/>
    <n v="27.4"/>
    <n v="4.6100000000000003"/>
    <x v="0"/>
    <x v="0"/>
    <s v="No"/>
    <n v="0"/>
    <x v="1"/>
    <x v="1"/>
    <n v="1"/>
    <d v="1982-10-09T00:00:00"/>
    <x v="1557"/>
    <s v="tier - 2"/>
    <s v="tier - 3"/>
    <s v="R1011"/>
    <x v="37"/>
  </r>
  <r>
    <s v="Id1559"/>
    <s v="McKay"/>
    <n v="17.98"/>
    <n v="6.57"/>
    <x v="1"/>
    <x v="0"/>
    <s v="No"/>
    <n v="2"/>
    <x v="1"/>
    <x v="3"/>
    <n v="0"/>
    <d v="1970-12-01T00:00:00"/>
    <x v="1558"/>
    <s v="tier - 2"/>
    <s v="tier - 2"/>
    <s v="R1013"/>
    <x v="2"/>
  </r>
  <r>
    <s v="Id1560"/>
    <s v="Oh"/>
    <n v="37.9"/>
    <n v="5.83"/>
    <x v="0"/>
    <x v="0"/>
    <s v="No"/>
    <n v="0"/>
    <x v="1"/>
    <x v="0"/>
    <n v="0"/>
    <d v="1980-06-08T00:00:00"/>
    <x v="1559"/>
    <s v="tier - 2"/>
    <s v="tier - 3"/>
    <s v="R1011"/>
    <x v="26"/>
  </r>
  <r>
    <s v="Id1561"/>
    <s v="Kessell"/>
    <n v="25.27"/>
    <n v="6.98"/>
    <x v="1"/>
    <x v="0"/>
    <s v="No"/>
    <n v="0"/>
    <x v="1"/>
    <x v="1"/>
    <n v="1"/>
    <d v="1981-07-27T00:00:00"/>
    <x v="1560"/>
    <s v="tier - 2"/>
    <s v="tier - 2"/>
    <s v="R1013"/>
    <x v="36"/>
  </r>
  <r>
    <s v="Id1562"/>
    <s v="Hidalgo Zambrano"/>
    <n v="29.26"/>
    <n v="4.03"/>
    <x v="0"/>
    <x v="0"/>
    <s v="No"/>
    <n v="1"/>
    <x v="1"/>
    <x v="1"/>
    <n v="2"/>
    <d v="1984-11-01T00:00:00"/>
    <x v="1561"/>
    <s v="tier - 2"/>
    <s v="tier - 3"/>
    <s v="R1012"/>
    <x v="32"/>
  </r>
  <r>
    <s v="Id1563"/>
    <s v="Caprario"/>
    <n v="27.835000000000001"/>
    <n v="4.5599999999999996"/>
    <x v="0"/>
    <x v="0"/>
    <s v="No"/>
    <n v="1"/>
    <x v="1"/>
    <x v="1"/>
    <n v="2"/>
    <d v="1984-08-26T00:00:00"/>
    <x v="1562"/>
    <s v="tier - 3"/>
    <s v="tier - 3"/>
    <s v="R1012"/>
    <x v="32"/>
  </r>
  <r>
    <s v="Id1564"/>
    <s v="Ryan"/>
    <n v="46.53"/>
    <n v="5.38"/>
    <x v="1"/>
    <x v="0"/>
    <s v="No"/>
    <n v="0"/>
    <x v="1"/>
    <x v="0"/>
    <n v="3"/>
    <d v="1985-07-22T00:00:00"/>
    <x v="1563"/>
    <s v="tier - 3"/>
    <s v="tier - 2"/>
    <s v="R1013"/>
    <x v="18"/>
  </r>
  <r>
    <s v="Id1565"/>
    <s v="Hoffman"/>
    <n v="20.58"/>
    <n v="11.04"/>
    <x v="1"/>
    <x v="0"/>
    <s v="No"/>
    <n v="1"/>
    <x v="1"/>
    <x v="2"/>
    <n v="1"/>
    <d v="1975-08-05T00:00:00"/>
    <x v="1564"/>
    <s v="tier - 2"/>
    <s v="tier - 3"/>
    <s v="R1013"/>
    <x v="28"/>
  </r>
  <r>
    <s v="Id1566"/>
    <s v="Wong"/>
    <n v="19.53"/>
    <n v="6.09"/>
    <x v="1"/>
    <x v="0"/>
    <s v="No"/>
    <n v="0"/>
    <x v="1"/>
    <x v="2"/>
    <n v="2"/>
    <d v="1976-12-30T00:00:00"/>
    <x v="1565"/>
    <s v="tier - 2"/>
    <s v="tier - 3"/>
    <s v="R1013"/>
    <x v="17"/>
  </r>
  <r>
    <s v="Id1567"/>
    <s v="Lea"/>
    <n v="27.7"/>
    <n v="4.71"/>
    <x v="0"/>
    <x v="0"/>
    <s v="No"/>
    <n v="1"/>
    <x v="1"/>
    <x v="1"/>
    <n v="3"/>
    <d v="1987-09-04T00:00:00"/>
    <x v="1566"/>
    <s v="tier - 2"/>
    <s v="tier - 2"/>
    <s v="R1011"/>
    <x v="38"/>
  </r>
  <r>
    <s v="Id1568"/>
    <s v="Patterson"/>
    <n v="18.920000000000002"/>
    <n v="8.18"/>
    <x v="0"/>
    <x v="0"/>
    <s v="No"/>
    <n v="0"/>
    <x v="1"/>
    <x v="2"/>
    <n v="0"/>
    <d v="1971-08-22T00:00:00"/>
    <x v="1567"/>
    <s v="tier - 2"/>
    <s v="tier - 3"/>
    <s v="R1013"/>
    <x v="14"/>
  </r>
  <r>
    <s v="Id1569"/>
    <s v="Quigley"/>
    <n v="17.760000000000002"/>
    <n v="11.18"/>
    <x v="1"/>
    <x v="0"/>
    <s v="No"/>
    <n v="2"/>
    <x v="1"/>
    <x v="3"/>
    <n v="0"/>
    <d v="1970-08-20T00:00:00"/>
    <x v="1568"/>
    <s v="tier - 2"/>
    <s v="tier - 1"/>
    <s v="R1013"/>
    <x v="2"/>
  </r>
  <r>
    <s v="Id1570"/>
    <s v="Korir"/>
    <n v="29.83"/>
    <n v="5.03"/>
    <x v="1"/>
    <x v="0"/>
    <s v="No"/>
    <n v="0"/>
    <x v="1"/>
    <x v="1"/>
    <n v="2"/>
    <d v="1985-12-10T00:00:00"/>
    <x v="1569"/>
    <s v="tier - 1"/>
    <s v="tier - 3"/>
    <s v="R1014"/>
    <x v="18"/>
  </r>
  <r>
    <s v="Id1571"/>
    <s v="Downs"/>
    <n v="23.465"/>
    <n v="5.56"/>
    <x v="0"/>
    <x v="0"/>
    <s v="No"/>
    <n v="1"/>
    <x v="1"/>
    <x v="2"/>
    <n v="2"/>
    <d v="1987-09-09T00:00:00"/>
    <x v="1570"/>
    <s v="tier - 2"/>
    <s v="tier - 3"/>
    <s v="R1024"/>
    <x v="38"/>
  </r>
  <r>
    <s v="Id1572"/>
    <s v="Young"/>
    <n v="29.355"/>
    <n v="4.33"/>
    <x v="0"/>
    <x v="0"/>
    <s v="No"/>
    <n v="0"/>
    <x v="1"/>
    <x v="1"/>
    <n v="1"/>
    <d v="1982-10-28T00:00:00"/>
    <x v="1571"/>
    <s v="tier - 2"/>
    <s v="tier - 1"/>
    <s v="R1012"/>
    <x v="37"/>
  </r>
  <r>
    <s v="Id1573"/>
    <s v="Zywek"/>
    <n v="35.49"/>
    <n v="5.21"/>
    <x v="1"/>
    <x v="0"/>
    <s v="Yes"/>
    <n v="1"/>
    <x v="1"/>
    <x v="0"/>
    <n v="0"/>
    <d v="1997-08-16T00:00:00"/>
    <x v="1572"/>
    <s v="tier - 2"/>
    <s v="tier - 2"/>
    <s v="R1021"/>
    <x v="31"/>
  </r>
  <r>
    <s v="Id1574"/>
    <s v="Faulkner"/>
    <n v="26.315000000000001"/>
    <n v="5.89"/>
    <x v="0"/>
    <x v="0"/>
    <s v="No"/>
    <n v="0"/>
    <x v="1"/>
    <x v="1"/>
    <n v="1"/>
    <d v="1982-08-06T00:00:00"/>
    <x v="1573"/>
    <s v="tier - 1"/>
    <s v="tier - 2"/>
    <s v="R1012"/>
    <x v="37"/>
  </r>
  <r>
    <s v="Id1575"/>
    <s v="Erspamer"/>
    <n v="19.79"/>
    <n v="4.8099999999999996"/>
    <x v="1"/>
    <x v="0"/>
    <s v="No"/>
    <n v="0"/>
    <x v="1"/>
    <x v="2"/>
    <n v="2"/>
    <d v="1976-11-18T00:00:00"/>
    <x v="1574"/>
    <s v="tier - 2"/>
    <s v="tier - 2"/>
    <s v="R1013"/>
    <x v="17"/>
  </r>
  <r>
    <s v="Id1576"/>
    <s v="Campbell"/>
    <n v="40.564999999999998"/>
    <n v="5.66"/>
    <x v="0"/>
    <x v="0"/>
    <s v="No"/>
    <n v="1"/>
    <x v="1"/>
    <x v="0"/>
    <n v="1"/>
    <d v="1984-08-13T00:00:00"/>
    <x v="1575"/>
    <s v="tier - 2"/>
    <s v="tier - 1"/>
    <s v="R1012"/>
    <x v="32"/>
  </r>
  <r>
    <s v="Id1577"/>
    <s v="Addison"/>
    <n v="18.03"/>
    <n v="10.66"/>
    <x v="1"/>
    <x v="0"/>
    <s v="No"/>
    <n v="2"/>
    <x v="1"/>
    <x v="3"/>
    <n v="0"/>
    <d v="1970-11-09T00:00:00"/>
    <x v="1576"/>
    <s v="tier - 2"/>
    <s v="tier - 1"/>
    <s v="R1013"/>
    <x v="2"/>
  </r>
  <r>
    <s v="Id1578"/>
    <s v="Wu"/>
    <n v="34.65"/>
    <n v="5.98"/>
    <x v="1"/>
    <x v="0"/>
    <s v="No"/>
    <n v="0"/>
    <x v="1"/>
    <x v="0"/>
    <n v="0"/>
    <d v="1996-07-07T00:00:00"/>
    <x v="1577"/>
    <s v="tier - 2"/>
    <s v="tier - 3"/>
    <s v="R1021"/>
    <x v="45"/>
  </r>
  <r>
    <s v="Id1579"/>
    <s v="Millett"/>
    <n v="42.94"/>
    <n v="4.34"/>
    <x v="0"/>
    <x v="0"/>
    <s v="No"/>
    <n v="0"/>
    <x v="1"/>
    <x v="0"/>
    <n v="3"/>
    <d v="1989-06-24T00:00:00"/>
    <x v="1578"/>
    <s v="tier - 2"/>
    <s v="tier - 2"/>
    <s v="R1012"/>
    <x v="4"/>
  </r>
  <r>
    <s v="Id1580"/>
    <s v="Bosl"/>
    <n v="31.254999999999999"/>
    <n v="5.17"/>
    <x v="0"/>
    <x v="0"/>
    <s v="No"/>
    <n v="0"/>
    <x v="1"/>
    <x v="0"/>
    <n v="0"/>
    <d v="1980-10-30T00:00:00"/>
    <x v="1579"/>
    <s v="tier - 2"/>
    <s v="tier - 1"/>
    <s v="R1012"/>
    <x v="26"/>
  </r>
  <r>
    <s v="Id1581"/>
    <s v="Goldberg"/>
    <n v="45.43"/>
    <n v="4.2300000000000004"/>
    <x v="1"/>
    <x v="0"/>
    <s v="Yes"/>
    <n v="1"/>
    <x v="1"/>
    <x v="0"/>
    <n v="2"/>
    <d v="1983-08-19T00:00:00"/>
    <x v="1580"/>
    <s v="tier - 3"/>
    <s v="tier - 2"/>
    <s v="R1013"/>
    <x v="33"/>
  </r>
  <r>
    <s v="Id1582"/>
    <s v="Kelley"/>
    <n v="32.340000000000003"/>
    <n v="4.88"/>
    <x v="1"/>
    <x v="0"/>
    <s v="Yes"/>
    <n v="1"/>
    <x v="1"/>
    <x v="0"/>
    <n v="2"/>
    <d v="1983-10-21T00:00:00"/>
    <x v="1581"/>
    <s v="tier - 2"/>
    <s v="tier - 1"/>
    <s v="R1013"/>
    <x v="33"/>
  </r>
  <r>
    <s v="Id1583"/>
    <s v="Johnston"/>
    <n v="25.46"/>
    <n v="9.7100000000000009"/>
    <x v="1"/>
    <x v="0"/>
    <s v="No"/>
    <n v="1"/>
    <x v="1"/>
    <x v="1"/>
    <n v="3"/>
    <d v="1986-09-25T00:00:00"/>
    <x v="1582"/>
    <s v="tier - 2"/>
    <s v="tier - 2"/>
    <s v="R1013"/>
    <x v="27"/>
  </r>
  <r>
    <s v="Id1584"/>
    <s v="Keating"/>
    <n v="37.145000000000003"/>
    <n v="5.32"/>
    <x v="0"/>
    <x v="0"/>
    <s v="No"/>
    <n v="0"/>
    <x v="1"/>
    <x v="0"/>
    <n v="3"/>
    <d v="1990-08-13T00:00:00"/>
    <x v="1583"/>
    <s v="tier - 2"/>
    <s v="tier - 2"/>
    <s v="R1024"/>
    <x v="3"/>
  </r>
  <r>
    <s v="Id1585"/>
    <s v="Duhon"/>
    <n v="30.8"/>
    <n v="5.83"/>
    <x v="1"/>
    <x v="0"/>
    <s v="No"/>
    <n v="0"/>
    <x v="1"/>
    <x v="0"/>
    <n v="2"/>
    <d v="1985-12-15T00:00:00"/>
    <x v="1584"/>
    <s v="tier - 2"/>
    <s v="tier - 1"/>
    <s v="R1013"/>
    <x v="18"/>
  </r>
  <r>
    <s v="Id1586"/>
    <s v="Briseno"/>
    <n v="29.5"/>
    <n v="5.54"/>
    <x v="1"/>
    <x v="0"/>
    <s v="No"/>
    <n v="0"/>
    <x v="1"/>
    <x v="1"/>
    <n v="2"/>
    <d v="1985-11-19T00:00:00"/>
    <x v="1585"/>
    <s v="tier - 2"/>
    <s v="tier - 1"/>
    <s v="R1011"/>
    <x v="18"/>
  </r>
  <r>
    <s v="Id1587"/>
    <s v="Besse"/>
    <n v="43.39"/>
    <n v="5.85"/>
    <x v="0"/>
    <x v="1"/>
    <s v="No"/>
    <n v="1"/>
    <x v="1"/>
    <x v="0"/>
    <n v="0"/>
    <d v="2004-07-27T00:00:00"/>
    <x v="1586"/>
    <s v="tier - 2"/>
    <s v="tier - 2"/>
    <s v="R1011"/>
    <x v="41"/>
  </r>
  <r>
    <s v="Id1588"/>
    <s v="Shillings"/>
    <n v="15.08"/>
    <n v="4.8499999999999996"/>
    <x v="1"/>
    <x v="0"/>
    <s v="Yes"/>
    <n v="1"/>
    <x v="1"/>
    <x v="3"/>
    <n v="0"/>
    <d v="1969-09-04T00:00:00"/>
    <x v="1587"/>
    <s v="tier - 2"/>
    <s v="tier - 2"/>
    <s v="R1012"/>
    <x v="16"/>
  </r>
  <r>
    <s v="Id1589"/>
    <s v="Tate"/>
    <n v="20.48"/>
    <n v="11.09"/>
    <x v="0"/>
    <x v="0"/>
    <s v="No"/>
    <n v="0"/>
    <x v="1"/>
    <x v="2"/>
    <n v="0"/>
    <d v="1974-09-17T00:00:00"/>
    <x v="1588"/>
    <s v="tier - 2"/>
    <s v="tier - 1"/>
    <s v="R1013"/>
    <x v="20"/>
  </r>
  <r>
    <s v="Id1590"/>
    <s v="Arsenault"/>
    <n v="34.450000000000003"/>
    <n v="5.58"/>
    <x v="1"/>
    <x v="0"/>
    <s v="No"/>
    <n v="0"/>
    <x v="1"/>
    <x v="0"/>
    <n v="0"/>
    <d v="1996-07-04T00:00:00"/>
    <x v="1589"/>
    <s v="tier - 2"/>
    <s v="tier - 3"/>
    <s v="R1021"/>
    <x v="45"/>
  </r>
  <r>
    <s v="Id1591"/>
    <s v="Hengoed"/>
    <n v="34.21"/>
    <n v="9.7200000000000006"/>
    <x v="1"/>
    <x v="0"/>
    <s v="No"/>
    <n v="0"/>
    <x v="1"/>
    <x v="0"/>
    <n v="1"/>
    <d v="1981-08-26T00:00:00"/>
    <x v="1590"/>
    <s v="tier - 2"/>
    <s v="tier - 3"/>
    <s v="R1013"/>
    <x v="36"/>
  </r>
  <r>
    <s v="Id1592"/>
    <s v="Aller"/>
    <n v="28.8"/>
    <n v="11.41"/>
    <x v="1"/>
    <x v="0"/>
    <s v="No"/>
    <n v="0"/>
    <x v="1"/>
    <x v="1"/>
    <n v="1"/>
    <d v="1981-11-24T00:00:00"/>
    <x v="1591"/>
    <s v="tier - 2"/>
    <s v="tier - 1"/>
    <s v="R1011"/>
    <x v="36"/>
  </r>
  <r>
    <s v="Id1593"/>
    <s v="Pisano"/>
    <n v="31.74"/>
    <n v="4.46"/>
    <x v="0"/>
    <x v="0"/>
    <s v="Yes"/>
    <n v="1"/>
    <x v="1"/>
    <x v="0"/>
    <n v="0"/>
    <d v="1993-10-16T00:00:00"/>
    <x v="1592"/>
    <s v="tier - 2"/>
    <s v="tier - 1"/>
    <s v="R1025"/>
    <x v="21"/>
  </r>
  <r>
    <s v="Id1594"/>
    <s v="Sanca"/>
    <n v="21.78"/>
    <n v="9.31"/>
    <x v="1"/>
    <x v="0"/>
    <s v="No"/>
    <n v="0"/>
    <x v="1"/>
    <x v="2"/>
    <n v="1"/>
    <d v="1981-06-30T00:00:00"/>
    <x v="1593"/>
    <s v="tier - 1"/>
    <s v="tier - 3"/>
    <s v="R1013"/>
    <x v="36"/>
  </r>
  <r>
    <s v="Id1595"/>
    <s v="Bond"/>
    <n v="23.75"/>
    <n v="5.03"/>
    <x v="0"/>
    <x v="0"/>
    <s v="No"/>
    <n v="1"/>
    <x v="1"/>
    <x v="2"/>
    <n v="3"/>
    <d v="1984-09-25T00:00:00"/>
    <x v="1594"/>
    <s v="tier - 2"/>
    <s v="tier - 1"/>
    <s v="R1013"/>
    <x v="32"/>
  </r>
  <r>
    <s v="Id1596"/>
    <s v="Carron"/>
    <n v="33.21"/>
    <n v="5.07"/>
    <x v="1"/>
    <x v="0"/>
    <s v="No"/>
    <n v="1"/>
    <x v="1"/>
    <x v="0"/>
    <n v="0"/>
    <d v="1995-10-17T00:00:00"/>
    <x v="1595"/>
    <s v="tier - 2"/>
    <s v="tier - 1"/>
    <s v="R1026"/>
    <x v="40"/>
  </r>
  <r>
    <s v="Id1597"/>
    <s v="Ellwanger"/>
    <n v="17.7"/>
    <n v="10.42"/>
    <x v="1"/>
    <x v="0"/>
    <s v="No"/>
    <n v="2"/>
    <x v="1"/>
    <x v="3"/>
    <n v="0"/>
    <d v="1970-10-11T00:00:00"/>
    <x v="1596"/>
    <s v="tier - 2"/>
    <s v="tier - 2"/>
    <s v="R1013"/>
    <x v="2"/>
  </r>
  <r>
    <s v="Id1598"/>
    <s v="Hanson"/>
    <n v="17.2"/>
    <n v="6.45"/>
    <x v="0"/>
    <x v="0"/>
    <s v="No"/>
    <n v="2"/>
    <x v="1"/>
    <x v="3"/>
    <n v="0"/>
    <d v="1972-09-08T00:00:00"/>
    <x v="1597"/>
    <s v="tier - 2"/>
    <s v="tier - 2"/>
    <s v="R1012"/>
    <x v="29"/>
  </r>
  <r>
    <s v="Id1599"/>
    <s v="Tucker"/>
    <n v="19.21"/>
    <n v="5.52"/>
    <x v="0"/>
    <x v="0"/>
    <s v="No"/>
    <n v="2"/>
    <x v="1"/>
    <x v="2"/>
    <n v="0"/>
    <d v="1972-11-11T00:00:00"/>
    <x v="1598"/>
    <s v="tier - 2"/>
    <s v="tier - 2"/>
    <s v="R1013"/>
    <x v="29"/>
  </r>
  <r>
    <s v="Id1600"/>
    <s v="Counts"/>
    <n v="23.2"/>
    <n v="4.41"/>
    <x v="0"/>
    <x v="0"/>
    <s v="Yes"/>
    <n v="1"/>
    <x v="1"/>
    <x v="2"/>
    <n v="0"/>
    <d v="1979-10-10T00:00:00"/>
    <x v="1599"/>
    <s v="tier - 2"/>
    <s v="tier - 1"/>
    <s v="R1011"/>
    <x v="19"/>
  </r>
  <r>
    <s v="Id1601"/>
    <s v="Carson"/>
    <n v="32.5"/>
    <n v="4.6900000000000004"/>
    <x v="1"/>
    <x v="0"/>
    <s v="Yes"/>
    <n v="1"/>
    <x v="1"/>
    <x v="0"/>
    <n v="1"/>
    <d v="1983-08-11T00:00:00"/>
    <x v="1600"/>
    <s v="tier - 2"/>
    <s v="tier - 1"/>
    <s v="R1011"/>
    <x v="33"/>
  </r>
  <r>
    <s v="Id1602"/>
    <s v="Haines"/>
    <n v="20.9"/>
    <n v="6.94"/>
    <x v="0"/>
    <x v="0"/>
    <s v="No"/>
    <n v="0"/>
    <x v="1"/>
    <x v="2"/>
    <n v="2"/>
    <d v="1978-09-19T00:00:00"/>
    <x v="1601"/>
    <s v="tier - 2"/>
    <s v="tier - 2"/>
    <s v="R1013"/>
    <x v="9"/>
  </r>
  <r>
    <s v="Id1603"/>
    <s v="Schnabel"/>
    <n v="19.11"/>
    <n v="4.3499999999999996"/>
    <x v="0"/>
    <x v="0"/>
    <s v="No"/>
    <n v="2"/>
    <x v="1"/>
    <x v="2"/>
    <n v="0"/>
    <d v="1972-06-29T00:00:00"/>
    <x v="1602"/>
    <s v="tier - 2"/>
    <s v="tier - 2"/>
    <s v="R1013"/>
    <x v="29"/>
  </r>
  <r>
    <s v="Id1604"/>
    <s v="Thind"/>
    <n v="31.17"/>
    <n v="5.28"/>
    <x v="0"/>
    <x v="0"/>
    <s v="No"/>
    <n v="1"/>
    <x v="1"/>
    <x v="0"/>
    <n v="0"/>
    <d v="1992-08-12T00:00:00"/>
    <x v="1603"/>
    <s v="tier - 2"/>
    <s v="tier - 1"/>
    <s v="R1021"/>
    <x v="34"/>
  </r>
  <r>
    <s v="Id1605"/>
    <s v="Simon"/>
    <n v="36.08"/>
    <n v="4.29"/>
    <x v="0"/>
    <x v="0"/>
    <s v="No"/>
    <n v="0"/>
    <x v="1"/>
    <x v="0"/>
    <n v="0"/>
    <d v="1999-09-10T00:00:00"/>
    <x v="1604"/>
    <s v="tier - 2"/>
    <s v="tier - 2"/>
    <s v="R1026"/>
    <x v="35"/>
  </r>
  <r>
    <s v="Id1606"/>
    <s v="Arciniaga"/>
    <n v="28.024999999999999"/>
    <n v="5.69"/>
    <x v="1"/>
    <x v="0"/>
    <s v="No"/>
    <n v="0"/>
    <x v="1"/>
    <x v="1"/>
    <n v="2"/>
    <d v="1985-09-22T00:00:00"/>
    <x v="1605"/>
    <s v="tier - 2"/>
    <s v="tier - 2"/>
    <s v="R1012"/>
    <x v="18"/>
  </r>
  <r>
    <s v="Id1607"/>
    <s v="Ryan"/>
    <n v="24.32"/>
    <n v="5.56"/>
    <x v="1"/>
    <x v="0"/>
    <s v="No"/>
    <n v="0"/>
    <x v="1"/>
    <x v="2"/>
    <n v="2"/>
    <d v="1985-07-22T00:00:00"/>
    <x v="1606"/>
    <s v="tier - 2"/>
    <s v="tier - 1"/>
    <s v="R1012"/>
    <x v="18"/>
  </r>
  <r>
    <s v="Id1608"/>
    <s v="Lizak"/>
    <n v="38"/>
    <n v="5.41"/>
    <x v="1"/>
    <x v="0"/>
    <s v="No"/>
    <n v="1"/>
    <x v="1"/>
    <x v="0"/>
    <n v="3"/>
    <d v="1988-10-23T00:00:00"/>
    <x v="1607"/>
    <s v="tier - 2"/>
    <s v="tier - 1"/>
    <s v="R1011"/>
    <x v="24"/>
  </r>
  <r>
    <s v="Id1609"/>
    <s v="Howery"/>
    <n v="31.6"/>
    <n v="10.85"/>
    <x v="1"/>
    <x v="0"/>
    <s v="No"/>
    <n v="0"/>
    <x v="1"/>
    <x v="0"/>
    <n v="0"/>
    <d v="1981-10-01T00:00:00"/>
    <x v="1608"/>
    <s v="tier - 2"/>
    <s v="tier - 3"/>
    <s v="R1011"/>
    <x v="36"/>
  </r>
  <r>
    <s v="Id1610"/>
    <s v="Crain"/>
    <n v="31.02"/>
    <n v="11.63"/>
    <x v="1"/>
    <x v="0"/>
    <s v="No"/>
    <n v="0"/>
    <x v="1"/>
    <x v="0"/>
    <n v="0"/>
    <d v="1981-11-22T00:00:00"/>
    <x v="1609"/>
    <s v="tier - 2"/>
    <s v="tier - 1"/>
    <s v="R1013"/>
    <x v="36"/>
  </r>
  <r>
    <s v="Id1611"/>
    <s v="Hotze"/>
    <n v="29.26"/>
    <n v="5.68"/>
    <x v="1"/>
    <x v="0"/>
    <s v="No"/>
    <n v="1"/>
    <x v="1"/>
    <x v="1"/>
    <n v="3"/>
    <d v="1988-11-01T00:00:00"/>
    <x v="1610"/>
    <s v="tier - 2"/>
    <s v="tier - 3"/>
    <s v="R1013"/>
    <x v="24"/>
  </r>
  <r>
    <s v="Id1612"/>
    <s v="Chauhan"/>
    <n v="15.09"/>
    <n v="7.59"/>
    <x v="1"/>
    <x v="0"/>
    <s v="No"/>
    <n v="2"/>
    <x v="1"/>
    <x v="3"/>
    <n v="0"/>
    <d v="1970-10-05T00:00:00"/>
    <x v="1611"/>
    <s v="tier - 2"/>
    <s v="tier - 2"/>
    <s v="R1012"/>
    <x v="2"/>
  </r>
  <r>
    <s v="Id1613"/>
    <s v="Raab"/>
    <n v="22.63"/>
    <n v="5.09"/>
    <x v="1"/>
    <x v="0"/>
    <s v="No"/>
    <n v="0"/>
    <x v="1"/>
    <x v="2"/>
    <n v="3"/>
    <d v="1985-08-09T00:00:00"/>
    <x v="1612"/>
    <s v="tier - 2"/>
    <s v="tier - 2"/>
    <s v="R1012"/>
    <x v="18"/>
  </r>
  <r>
    <s v="Id1614"/>
    <s v="McKown"/>
    <n v="23.46"/>
    <n v="4.21"/>
    <x v="0"/>
    <x v="0"/>
    <s v="No"/>
    <n v="1"/>
    <x v="1"/>
    <x v="2"/>
    <n v="3"/>
    <d v="1984-10-06T00:00:00"/>
    <x v="1613"/>
    <s v="tier - 2"/>
    <s v="tier - 1"/>
    <s v="R1013"/>
    <x v="32"/>
  </r>
  <r>
    <s v="Id1615"/>
    <s v="Schiemann"/>
    <n v="22.56"/>
    <n v="4.34"/>
    <x v="1"/>
    <x v="0"/>
    <s v="No"/>
    <n v="0"/>
    <x v="1"/>
    <x v="2"/>
    <n v="3"/>
    <d v="1985-10-15T00:00:00"/>
    <x v="1614"/>
    <s v="tier - 2"/>
    <s v="tier - 1"/>
    <s v="R1012"/>
    <x v="18"/>
  </r>
  <r>
    <s v="Id1616"/>
    <s v="Cress"/>
    <n v="19.28"/>
    <n v="11.85"/>
    <x v="0"/>
    <x v="0"/>
    <s v="No"/>
    <n v="2"/>
    <x v="1"/>
    <x v="2"/>
    <n v="0"/>
    <d v="1973-11-06T00:00:00"/>
    <x v="1615"/>
    <s v="tier - 2"/>
    <s v="tier - 3"/>
    <s v="R1013"/>
    <x v="30"/>
  </r>
  <r>
    <s v="Id1617"/>
    <s v="Mawson"/>
    <n v="15.37"/>
    <n v="9.61"/>
    <x v="1"/>
    <x v="0"/>
    <s v="No"/>
    <n v="2"/>
    <x v="1"/>
    <x v="3"/>
    <n v="0"/>
    <d v="1970-10-14T00:00:00"/>
    <x v="1616"/>
    <s v="tier - 2"/>
    <s v="tier - 3"/>
    <s v="R1012"/>
    <x v="2"/>
  </r>
  <r>
    <s v="Id1618"/>
    <s v="Wigginton"/>
    <n v="18.71"/>
    <n v="5.29"/>
    <x v="1"/>
    <x v="0"/>
    <s v="No"/>
    <n v="0"/>
    <x v="1"/>
    <x v="2"/>
    <n v="2"/>
    <d v="1976-12-12T00:00:00"/>
    <x v="1617"/>
    <s v="tier - 2"/>
    <s v="tier - 3"/>
    <s v="R1013"/>
    <x v="17"/>
  </r>
  <r>
    <s v="Id1619"/>
    <s v="Wang"/>
    <n v="20.61"/>
    <n v="6.89"/>
    <x v="0"/>
    <x v="0"/>
    <s v="No"/>
    <n v="0"/>
    <x v="1"/>
    <x v="2"/>
    <n v="2"/>
    <d v="1978-09-05T00:00:00"/>
    <x v="1618"/>
    <s v="tier - 2"/>
    <s v="tier - 1"/>
    <s v="R1013"/>
    <x v="9"/>
  </r>
  <r>
    <s v="Id1620"/>
    <s v="Schroeder"/>
    <n v="15.99"/>
    <n v="4.57"/>
    <x v="1"/>
    <x v="0"/>
    <s v="Yes"/>
    <n v="1"/>
    <x v="1"/>
    <x v="3"/>
    <n v="0"/>
    <d v="1969-11-09T00:00:00"/>
    <x v="1619"/>
    <s v="tier - 2"/>
    <s v="tier - 2"/>
    <s v="R1011"/>
    <x v="16"/>
  </r>
  <r>
    <s v="Id1621"/>
    <s v="Leonard"/>
    <n v="33.155000000000001"/>
    <n v="4.32"/>
    <x v="0"/>
    <x v="0"/>
    <s v="No"/>
    <n v="0"/>
    <x v="1"/>
    <x v="0"/>
    <n v="3"/>
    <d v="1990-08-18T00:00:00"/>
    <x v="1620"/>
    <s v="tier - 2"/>
    <s v="tier - 3"/>
    <s v="R1012"/>
    <x v="3"/>
  </r>
  <r>
    <s v="Id1622"/>
    <s v="Tissue"/>
    <n v="26.22"/>
    <n v="5.57"/>
    <x v="1"/>
    <x v="0"/>
    <s v="Yes"/>
    <n v="1"/>
    <x v="1"/>
    <x v="1"/>
    <n v="1"/>
    <d v="1983-11-16T00:00:00"/>
    <x v="1621"/>
    <s v="tier - 3"/>
    <s v="tier - 2"/>
    <s v="R1012"/>
    <x v="33"/>
  </r>
  <r>
    <s v="Id1623"/>
    <s v="Wood"/>
    <n v="21.85"/>
    <n v="5.26"/>
    <x v="1"/>
    <x v="0"/>
    <s v="Yes"/>
    <n v="1"/>
    <x v="1"/>
    <x v="2"/>
    <n v="1"/>
    <d v="1983-08-11T00:00:00"/>
    <x v="1622"/>
    <s v="tier - 2"/>
    <s v="tier - 3"/>
    <s v="R1012"/>
    <x v="33"/>
  </r>
  <r>
    <s v="Id1624"/>
    <s v="Denny"/>
    <n v="30.495000000000001"/>
    <n v="6.25"/>
    <x v="0"/>
    <x v="0"/>
    <s v="No"/>
    <n v="0"/>
    <x v="1"/>
    <x v="0"/>
    <n v="3"/>
    <d v="1991-07-25T00:00:00"/>
    <x v="1623"/>
    <s v="tier - 2"/>
    <s v="tier - 2"/>
    <s v="R1024"/>
    <x v="42"/>
  </r>
  <r>
    <s v="Id1625"/>
    <s v="Testa"/>
    <n v="34.104999999999997"/>
    <n v="5.67"/>
    <x v="1"/>
    <x v="0"/>
    <s v="No"/>
    <n v="0"/>
    <x v="1"/>
    <x v="0"/>
    <n v="1"/>
    <d v="1985-07-21T00:00:00"/>
    <x v="1624"/>
    <s v="tier - 2"/>
    <s v="tier - 1"/>
    <s v="R1012"/>
    <x v="18"/>
  </r>
  <r>
    <s v="Id1626"/>
    <s v="Mooney"/>
    <n v="32.770000000000003"/>
    <n v="4.42"/>
    <x v="1"/>
    <x v="0"/>
    <s v="No"/>
    <n v="1"/>
    <x v="1"/>
    <x v="0"/>
    <n v="0"/>
    <d v="1995-09-09T00:00:00"/>
    <x v="1625"/>
    <s v="tier - 2"/>
    <s v="tier - 3"/>
    <s v="R1026"/>
    <x v="40"/>
  </r>
  <r>
    <s v="Id1627"/>
    <s v="Buchholtz"/>
    <n v="16.850000000000001"/>
    <n v="11.75"/>
    <x v="1"/>
    <x v="0"/>
    <s v="No"/>
    <n v="2"/>
    <x v="1"/>
    <x v="3"/>
    <n v="0"/>
    <d v="1970-06-09T00:00:00"/>
    <x v="1626"/>
    <s v="tier - 2"/>
    <s v="tier - 2"/>
    <s v="R1013"/>
    <x v="2"/>
  </r>
  <r>
    <s v="Id1628"/>
    <s v="Hoyt"/>
    <n v="34.700000000000003"/>
    <n v="6.06"/>
    <x v="0"/>
    <x v="0"/>
    <s v="No"/>
    <n v="1"/>
    <x v="1"/>
    <x v="0"/>
    <n v="2"/>
    <d v="1984-07-25T00:00:00"/>
    <x v="1627"/>
    <s v="tier - 1"/>
    <s v="tier - 2"/>
    <s v="R1011"/>
    <x v="32"/>
  </r>
  <r>
    <s v="Id1629"/>
    <s v="Cabada"/>
    <n v="37.049999999999997"/>
    <n v="5.48"/>
    <x v="0"/>
    <x v="0"/>
    <s v="No"/>
    <n v="1"/>
    <x v="1"/>
    <x v="0"/>
    <n v="1"/>
    <d v="1984-10-14T00:00:00"/>
    <x v="1628"/>
    <s v="tier - 1"/>
    <s v="tier - 1"/>
    <s v="R1014"/>
    <x v="32"/>
  </r>
  <r>
    <s v="Id1630"/>
    <s v="Lobaciute"/>
    <n v="18.78"/>
    <n v="4.45"/>
    <x v="0"/>
    <x v="0"/>
    <s v="Yes"/>
    <n v="1"/>
    <x v="1"/>
    <x v="2"/>
    <n v="2"/>
    <d v="1979-08-08T00:00:00"/>
    <x v="1629"/>
    <s v="tier - 2"/>
    <s v="tier - 2"/>
    <s v="R1012"/>
    <x v="19"/>
  </r>
  <r>
    <s v="Id1631"/>
    <s v="Dawes"/>
    <n v="28.024999999999999"/>
    <n v="5"/>
    <x v="0"/>
    <x v="0"/>
    <s v="No"/>
    <n v="1"/>
    <x v="1"/>
    <x v="1"/>
    <n v="1"/>
    <d v="1984-09-21T00:00:00"/>
    <x v="1630"/>
    <s v="tier - 3"/>
    <s v="tier - 1"/>
    <s v="R1016"/>
    <x v="32"/>
  </r>
  <r>
    <s v="Id1632"/>
    <s v="Deppen"/>
    <n v="35.090000000000003"/>
    <n v="5.84"/>
    <x v="0"/>
    <x v="0"/>
    <s v="No"/>
    <n v="0"/>
    <x v="1"/>
    <x v="0"/>
    <n v="0"/>
    <d v="1994-11-08T00:00:00"/>
    <x v="1631"/>
    <s v="tier - 2"/>
    <s v="tier - 2"/>
    <s v="R1011"/>
    <x v="6"/>
  </r>
  <r>
    <s v="Id1633"/>
    <s v="Oberndorfer"/>
    <n v="34.42"/>
    <n v="5.21"/>
    <x v="1"/>
    <x v="0"/>
    <s v="No"/>
    <n v="0"/>
    <x v="1"/>
    <x v="0"/>
    <n v="0"/>
    <d v="1996-07-28T00:00:00"/>
    <x v="1632"/>
    <s v="tier - 2"/>
    <s v="tier - 3"/>
    <s v="R1012"/>
    <x v="45"/>
  </r>
  <r>
    <s v="Id1634"/>
    <s v="Hetherington"/>
    <n v="29.4"/>
    <n v="4.26"/>
    <x v="0"/>
    <x v="0"/>
    <s v="No"/>
    <n v="0"/>
    <x v="1"/>
    <x v="1"/>
    <n v="4"/>
    <d v="1989-08-16T00:00:00"/>
    <x v="1633"/>
    <s v="tier - 2"/>
    <s v="tier - 1"/>
    <s v="R1011"/>
    <x v="4"/>
  </r>
  <r>
    <s v="Id1635"/>
    <s v="Murray"/>
    <n v="21.31"/>
    <n v="4.17"/>
    <x v="0"/>
    <x v="0"/>
    <s v="No"/>
    <n v="0"/>
    <x v="1"/>
    <x v="2"/>
    <n v="2"/>
    <d v="1980-08-08T00:00:00"/>
    <x v="1634"/>
    <s v="tier - 2"/>
    <s v="tier - 3"/>
    <s v="R1013"/>
    <x v="26"/>
  </r>
  <r>
    <s v="Id1636"/>
    <s v="Higden"/>
    <n v="19.559999999999999"/>
    <n v="11.96"/>
    <x v="0"/>
    <x v="0"/>
    <s v="No"/>
    <n v="0"/>
    <x v="1"/>
    <x v="2"/>
    <n v="0"/>
    <d v="1974-08-17T00:00:00"/>
    <x v="1635"/>
    <s v="tier - 2"/>
    <s v="tier - 2"/>
    <s v="R1013"/>
    <x v="20"/>
  </r>
  <r>
    <s v="Id1637"/>
    <s v="Rediger"/>
    <n v="37.335000000000001"/>
    <n v="6.26"/>
    <x v="1"/>
    <x v="0"/>
    <s v="No"/>
    <n v="1"/>
    <x v="1"/>
    <x v="0"/>
    <n v="2"/>
    <d v="1988-06-10T00:00:00"/>
    <x v="1636"/>
    <s v="tier - 2"/>
    <s v="tier - 1"/>
    <s v="R1012"/>
    <x v="24"/>
  </r>
  <r>
    <s v="Id1638"/>
    <s v="Huff"/>
    <n v="19.53"/>
    <n v="11.68"/>
    <x v="0"/>
    <x v="0"/>
    <s v="No"/>
    <n v="0"/>
    <x v="1"/>
    <x v="2"/>
    <n v="0"/>
    <d v="1974-10-11T00:00:00"/>
    <x v="1637"/>
    <s v="tier - 2"/>
    <s v="tier - 3"/>
    <s v="R1013"/>
    <x v="20"/>
  </r>
  <r>
    <s v="Id1639"/>
    <s v="Hall"/>
    <n v="34.1"/>
    <n v="5.16"/>
    <x v="0"/>
    <x v="0"/>
    <s v="No"/>
    <n v="0"/>
    <x v="1"/>
    <x v="0"/>
    <n v="0"/>
    <d v="1980-10-10T00:00:00"/>
    <x v="1638"/>
    <s v="tier - 2"/>
    <s v="tier - 2"/>
    <s v="R1011"/>
    <x v="26"/>
  </r>
  <r>
    <s v="Id1640"/>
    <s v="Grise"/>
    <n v="16.5"/>
    <n v="6.9"/>
    <x v="1"/>
    <x v="0"/>
    <s v="No"/>
    <n v="2"/>
    <x v="1"/>
    <x v="3"/>
    <n v="0"/>
    <d v="1970-06-25T00:00:00"/>
    <x v="1639"/>
    <s v="tier - 2"/>
    <s v="tier - 3"/>
    <s v="R1013"/>
    <x v="2"/>
  </r>
  <r>
    <s v="Id1641"/>
    <s v="Skildum"/>
    <n v="30.69"/>
    <n v="4.83"/>
    <x v="0"/>
    <x v="0"/>
    <s v="No"/>
    <n v="1"/>
    <x v="1"/>
    <x v="0"/>
    <n v="1"/>
    <d v="1984-11-11T00:00:00"/>
    <x v="1640"/>
    <s v="tier - 2"/>
    <s v="tier - 2"/>
    <s v="R1013"/>
    <x v="32"/>
  </r>
  <r>
    <s v="Id1642"/>
    <s v="Yang"/>
    <n v="28.93"/>
    <n v="4.87"/>
    <x v="0"/>
    <x v="0"/>
    <s v="No"/>
    <n v="1"/>
    <x v="1"/>
    <x v="1"/>
    <n v="1"/>
    <d v="1984-09-19T00:00:00"/>
    <x v="1641"/>
    <s v="tier - 2"/>
    <s v="tier - 3"/>
    <s v="R1013"/>
    <x v="32"/>
  </r>
  <r>
    <s v="Id1643"/>
    <s v="Fischer-Daly"/>
    <n v="38.9"/>
    <n v="4.28"/>
    <x v="0"/>
    <x v="0"/>
    <s v="No"/>
    <n v="0"/>
    <x v="1"/>
    <x v="0"/>
    <n v="3"/>
    <d v="1989-07-22T00:00:00"/>
    <x v="1642"/>
    <s v="tier - 2"/>
    <s v="tier - 2"/>
    <s v="R1011"/>
    <x v="4"/>
  </r>
  <r>
    <s v="Id1644"/>
    <s v="Asher"/>
    <n v="26.9"/>
    <n v="4.07"/>
    <x v="0"/>
    <x v="0"/>
    <s v="No"/>
    <n v="0"/>
    <x v="1"/>
    <x v="1"/>
    <n v="0"/>
    <d v="1980-07-21T00:00:00"/>
    <x v="1643"/>
    <s v="tier - 3"/>
    <s v="tier - 3"/>
    <s v="R1011"/>
    <x v="26"/>
  </r>
  <r>
    <s v="Id1645"/>
    <s v="Zhou"/>
    <n v="24.86"/>
    <n v="6.23"/>
    <x v="0"/>
    <x v="0"/>
    <s v="No"/>
    <n v="0"/>
    <x v="1"/>
    <x v="2"/>
    <n v="0"/>
    <d v="1980-08-05T00:00:00"/>
    <x v="1644"/>
    <s v="tier - 2"/>
    <s v="tier - 3"/>
    <s v="R1013"/>
    <x v="26"/>
  </r>
  <r>
    <s v="Id1646"/>
    <s v="Rudder"/>
    <n v="39.14"/>
    <n v="6.24"/>
    <x v="0"/>
    <x v="1"/>
    <s v="No"/>
    <n v="1"/>
    <x v="1"/>
    <x v="0"/>
    <n v="0"/>
    <d v="2004-07-15T00:00:00"/>
    <x v="1645"/>
    <s v="tier - 2"/>
    <s v="tier - 1"/>
    <s v="R1026"/>
    <x v="41"/>
  </r>
  <r>
    <s v="Id1647"/>
    <s v="Cartmell"/>
    <n v="39.799999999999997"/>
    <n v="6.17"/>
    <x v="0"/>
    <x v="0"/>
    <s v="Yes"/>
    <n v="1"/>
    <x v="1"/>
    <x v="0"/>
    <n v="0"/>
    <d v="2003-08-13T00:00:00"/>
    <x v="1646"/>
    <s v="tier - 2"/>
    <s v="tier - 2"/>
    <s v="R1012"/>
    <x v="39"/>
  </r>
  <r>
    <s v="Id1648"/>
    <s v="Troland"/>
    <n v="34.32"/>
    <n v="5.16"/>
    <x v="0"/>
    <x v="0"/>
    <s v="No"/>
    <n v="1"/>
    <x v="1"/>
    <x v="0"/>
    <n v="3"/>
    <d v="1987-07-14T00:00:00"/>
    <x v="1647"/>
    <s v="tier - 3"/>
    <s v="tier - 2"/>
    <s v="R1013"/>
    <x v="38"/>
  </r>
  <r>
    <s v="Id1649"/>
    <s v="Hall"/>
    <n v="32.51"/>
    <n v="4.3"/>
    <x v="0"/>
    <x v="0"/>
    <s v="No"/>
    <n v="0"/>
    <x v="1"/>
    <x v="0"/>
    <n v="0"/>
    <d v="1994-07-30T00:00:00"/>
    <x v="1648"/>
    <s v="tier - 2"/>
    <s v="tier - 1"/>
    <s v="R1012"/>
    <x v="6"/>
  </r>
  <r>
    <s v="Id1650"/>
    <s v="Berg"/>
    <n v="30.71"/>
    <n v="6.14"/>
    <x v="0"/>
    <x v="0"/>
    <s v="Yes"/>
    <n v="1"/>
    <x v="1"/>
    <x v="0"/>
    <n v="0"/>
    <d v="1993-08-13T00:00:00"/>
    <x v="1649"/>
    <s v="tier - 2"/>
    <s v="tier - 2"/>
    <s v="R1025"/>
    <x v="21"/>
  </r>
  <r>
    <s v="Id1651"/>
    <s v="Engtrakul"/>
    <n v="28.9"/>
    <n v="5.36"/>
    <x v="0"/>
    <x v="0"/>
    <s v="No"/>
    <n v="1"/>
    <x v="1"/>
    <x v="1"/>
    <n v="3"/>
    <d v="1987-07-29T00:00:00"/>
    <x v="1650"/>
    <s v="tier - 3"/>
    <s v="tier - 3"/>
    <s v="R1011"/>
    <x v="38"/>
  </r>
  <r>
    <s v="Id1652"/>
    <s v="Leonhardt"/>
    <n v="36.19"/>
    <n v="4.3"/>
    <x v="0"/>
    <x v="0"/>
    <s v="No"/>
    <n v="0"/>
    <x v="1"/>
    <x v="0"/>
    <n v="0"/>
    <d v="1982-12-21T00:00:00"/>
    <x v="1651"/>
    <s v="tier - 2"/>
    <s v="tier - 1"/>
    <s v="R1013"/>
    <x v="37"/>
  </r>
  <r>
    <s v="Id1653"/>
    <s v="Goetz"/>
    <n v="29.6"/>
    <n v="4.09"/>
    <x v="0"/>
    <x v="0"/>
    <s v="No"/>
    <n v="0"/>
    <x v="1"/>
    <x v="1"/>
    <n v="0"/>
    <d v="1982-07-08T00:00:00"/>
    <x v="1652"/>
    <s v="tier - 2"/>
    <s v="tier - 1"/>
    <s v="R1011"/>
    <x v="37"/>
  </r>
  <r>
    <s v="Id1654"/>
    <s v="Cacharelis"/>
    <n v="30.95"/>
    <n v="6.27"/>
    <x v="0"/>
    <x v="0"/>
    <s v="Yes"/>
    <n v="1"/>
    <x v="1"/>
    <x v="0"/>
    <n v="0"/>
    <d v="1993-10-19T00:00:00"/>
    <x v="1653"/>
    <s v="tier - 2"/>
    <s v="tier - 2"/>
    <s v="R1021"/>
    <x v="21"/>
  </r>
  <r>
    <s v="Id1655"/>
    <s v="Kariolis"/>
    <n v="19.95"/>
    <n v="5.39"/>
    <x v="0"/>
    <x v="0"/>
    <s v="No"/>
    <n v="1"/>
    <x v="1"/>
    <x v="2"/>
    <n v="1"/>
    <d v="1984-11-22T00:00:00"/>
    <x v="1654"/>
    <s v="tier - 2"/>
    <s v="tier - 3"/>
    <s v="R1012"/>
    <x v="32"/>
  </r>
  <r>
    <s v="Id1656"/>
    <s v="Zelwin"/>
    <n v="23.65"/>
    <n v="5.75"/>
    <x v="1"/>
    <x v="0"/>
    <s v="No"/>
    <n v="0"/>
    <x v="1"/>
    <x v="2"/>
    <n v="3"/>
    <d v="1985-06-18T00:00:00"/>
    <x v="1655"/>
    <s v="tier - 2"/>
    <s v="tier - 1"/>
    <s v="R1013"/>
    <x v="18"/>
  </r>
  <r>
    <s v="Id1657"/>
    <s v="Barry"/>
    <n v="43.34"/>
    <n v="4.91"/>
    <x v="0"/>
    <x v="0"/>
    <s v="No"/>
    <n v="1"/>
    <x v="1"/>
    <x v="0"/>
    <n v="2"/>
    <d v="1987-09-30T00:00:00"/>
    <x v="1656"/>
    <s v="tier - 2"/>
    <s v="tier - 2"/>
    <s v="R1013"/>
    <x v="38"/>
  </r>
  <r>
    <s v="Id1658"/>
    <s v="Bannon"/>
    <n v="31.98"/>
    <n v="4.46"/>
    <x v="1"/>
    <x v="0"/>
    <s v="No"/>
    <n v="1"/>
    <x v="1"/>
    <x v="0"/>
    <n v="0"/>
    <d v="1995-08-20T00:00:00"/>
    <x v="1657"/>
    <s v="tier - 2"/>
    <s v="tier - 2"/>
    <s v="R1025"/>
    <x v="40"/>
  </r>
  <r>
    <s v="Id1659"/>
    <s v="Chang"/>
    <n v="35.86"/>
    <n v="6.22"/>
    <x v="0"/>
    <x v="0"/>
    <s v="No"/>
    <n v="1"/>
    <x v="1"/>
    <x v="0"/>
    <n v="2"/>
    <d v="1987-07-27T00:00:00"/>
    <x v="1658"/>
    <s v="tier - 2"/>
    <s v="tier - 3"/>
    <s v="R1013"/>
    <x v="38"/>
  </r>
  <r>
    <s v="Id1660"/>
    <s v="Vetter"/>
    <n v="15.2"/>
    <n v="8.82"/>
    <x v="0"/>
    <x v="0"/>
    <s v="No"/>
    <n v="0"/>
    <x v="1"/>
    <x v="3"/>
    <n v="0"/>
    <d v="1971-09-27T00:00:00"/>
    <x v="1659"/>
    <s v="tier - 2"/>
    <s v="tier - 3"/>
    <s v="R1012"/>
    <x v="14"/>
  </r>
  <r>
    <s v="Id1661"/>
    <s v="Jablonski"/>
    <n v="37.200000000000003"/>
    <n v="10.14"/>
    <x v="0"/>
    <x v="0"/>
    <s v="No"/>
    <n v="0"/>
    <x v="1"/>
    <x v="0"/>
    <n v="0"/>
    <d v="2002-07-22T00:00:00"/>
    <x v="1660"/>
    <s v="tier - 2"/>
    <s v="tier - 2"/>
    <s v="R1026"/>
    <x v="43"/>
  </r>
  <r>
    <s v="Id1662"/>
    <s v="Jakubowitch"/>
    <n v="17.91"/>
    <n v="4.66"/>
    <x v="0"/>
    <x v="0"/>
    <s v="No"/>
    <n v="2"/>
    <x v="1"/>
    <x v="3"/>
    <n v="0"/>
    <d v="1972-11-02T00:00:00"/>
    <x v="1661"/>
    <s v="tier - 2"/>
    <s v="tier - 2"/>
    <s v="R1013"/>
    <x v="29"/>
  </r>
  <r>
    <s v="Id1663"/>
    <s v="Altshuler"/>
    <n v="20.76"/>
    <n v="6.26"/>
    <x v="0"/>
    <x v="0"/>
    <s v="No"/>
    <n v="0"/>
    <x v="1"/>
    <x v="2"/>
    <n v="2"/>
    <d v="1980-09-18T00:00:00"/>
    <x v="1662"/>
    <s v="tier - 2"/>
    <s v="tier - 3"/>
    <s v="R1013"/>
    <x v="26"/>
  </r>
  <r>
    <s v="Id1664"/>
    <s v="Ugarte"/>
    <n v="38.99"/>
    <n v="5.21"/>
    <x v="0"/>
    <x v="1"/>
    <s v="No"/>
    <n v="1"/>
    <x v="1"/>
    <x v="0"/>
    <n v="0"/>
    <d v="2004-11-01T00:00:00"/>
    <x v="1663"/>
    <s v="tier - 2"/>
    <s v="tier - 3"/>
    <s v="R1022"/>
    <x v="41"/>
  </r>
  <r>
    <s v="Id1665"/>
    <s v="Tusso"/>
    <n v="42.655000000000001"/>
    <n v="5.94"/>
    <x v="1"/>
    <x v="0"/>
    <s v="Yes"/>
    <n v="1"/>
    <x v="1"/>
    <x v="0"/>
    <n v="0"/>
    <d v="1983-08-30T00:00:00"/>
    <x v="1664"/>
    <s v="tier - 2"/>
    <s v="tier - 3"/>
    <s v="R1019"/>
    <x v="33"/>
  </r>
  <r>
    <s v="Id1666"/>
    <s v="Johnson"/>
    <n v="30.57"/>
    <n v="5.34"/>
    <x v="0"/>
    <x v="0"/>
    <s v="Yes"/>
    <n v="1"/>
    <x v="1"/>
    <x v="0"/>
    <n v="0"/>
    <d v="1993-06-10T00:00:00"/>
    <x v="1665"/>
    <s v="tier - 2"/>
    <s v="tier - 1"/>
    <s v="R1021"/>
    <x v="21"/>
  </r>
  <r>
    <s v="Id1667"/>
    <s v="Landry"/>
    <n v="17.7"/>
    <n v="6.38"/>
    <x v="0"/>
    <x v="0"/>
    <s v="No"/>
    <n v="2"/>
    <x v="1"/>
    <x v="3"/>
    <n v="0"/>
    <d v="1972-08-21T00:00:00"/>
    <x v="1666"/>
    <s v="tier - 2"/>
    <s v="tier - 3"/>
    <s v="R1013"/>
    <x v="29"/>
  </r>
  <r>
    <s v="Id1668"/>
    <s v="McDonald"/>
    <n v="34.770000000000003"/>
    <n v="4.47"/>
    <x v="0"/>
    <x v="0"/>
    <s v="No"/>
    <n v="1"/>
    <x v="1"/>
    <x v="0"/>
    <n v="2"/>
    <d v="1987-10-19T00:00:00"/>
    <x v="1667"/>
    <s v="tier - 1"/>
    <s v="tier - 2"/>
    <s v="R1012"/>
    <x v="38"/>
  </r>
  <r>
    <s v="Id1669"/>
    <s v="Dunlap"/>
    <n v="16.88"/>
    <n v="9.9600000000000009"/>
    <x v="0"/>
    <x v="0"/>
    <s v="No"/>
    <n v="0"/>
    <x v="1"/>
    <x v="3"/>
    <n v="0"/>
    <d v="1971-12-18T00:00:00"/>
    <x v="1668"/>
    <s v="tier - 2"/>
    <s v="tier - 1"/>
    <s v="R1013"/>
    <x v="14"/>
  </r>
  <r>
    <s v="Id1670"/>
    <s v="Larue"/>
    <n v="40.26"/>
    <n v="9.92"/>
    <x v="1"/>
    <x v="0"/>
    <s v="No"/>
    <n v="0"/>
    <x v="1"/>
    <x v="0"/>
    <n v="0"/>
    <d v="1981-08-30T00:00:00"/>
    <x v="1669"/>
    <s v="tier - 3"/>
    <s v="tier - 3"/>
    <s v="R1013"/>
    <x v="36"/>
  </r>
  <r>
    <s v="Id1671"/>
    <s v="Hodge"/>
    <n v="25.6"/>
    <n v="6.03"/>
    <x v="0"/>
    <x v="0"/>
    <s v="Yes"/>
    <n v="1"/>
    <x v="1"/>
    <x v="1"/>
    <n v="4"/>
    <d v="1993-11-03T00:00:00"/>
    <x v="1670"/>
    <s v="tier - 2"/>
    <s v="tier - 1"/>
    <s v="R1011"/>
    <x v="21"/>
  </r>
  <r>
    <s v="Id1672"/>
    <s v="Marcus"/>
    <n v="33.549999999999997"/>
    <n v="10.9"/>
    <x v="1"/>
    <x v="0"/>
    <s v="No"/>
    <n v="0"/>
    <x v="1"/>
    <x v="0"/>
    <n v="0"/>
    <d v="1981-06-15T00:00:00"/>
    <x v="1671"/>
    <s v="tier - 2"/>
    <s v="tier - 3"/>
    <s v="R1013"/>
    <x v="36"/>
  </r>
  <r>
    <s v="Id1673"/>
    <s v="Daubert"/>
    <n v="16.690000000000001"/>
    <n v="10.66"/>
    <x v="0"/>
    <x v="0"/>
    <s v="No"/>
    <n v="0"/>
    <x v="1"/>
    <x v="3"/>
    <n v="0"/>
    <d v="1974-07-06T00:00:00"/>
    <x v="1672"/>
    <s v="tier - 2"/>
    <s v="tier - 2"/>
    <s v="R1012"/>
    <x v="20"/>
  </r>
  <r>
    <s v="Id1674"/>
    <s v="Close"/>
    <n v="19.95"/>
    <n v="4.05"/>
    <x v="0"/>
    <x v="0"/>
    <s v="No"/>
    <n v="1"/>
    <x v="1"/>
    <x v="2"/>
    <n v="3"/>
    <d v="1992-11-03T00:00:00"/>
    <x v="1673"/>
    <s v="tier - 2"/>
    <s v="tier - 3"/>
    <s v="R1012"/>
    <x v="34"/>
  </r>
  <r>
    <s v="Id1675"/>
    <s v="Roels"/>
    <n v="17.55"/>
    <n v="4.2300000000000004"/>
    <x v="0"/>
    <x v="0"/>
    <s v="No"/>
    <n v="2"/>
    <x v="1"/>
    <x v="3"/>
    <n v="0"/>
    <d v="1972-10-28T00:00:00"/>
    <x v="1674"/>
    <s v="tier - 2"/>
    <s v="tier - 1"/>
    <s v="R1013"/>
    <x v="29"/>
  </r>
  <r>
    <s v="Id1676"/>
    <s v="Venosky"/>
    <n v="22.01"/>
    <n v="5.01"/>
    <x v="0"/>
    <x v="0"/>
    <s v="No"/>
    <n v="1"/>
    <x v="1"/>
    <x v="2"/>
    <n v="3"/>
    <d v="1984-08-12T00:00:00"/>
    <x v="1675"/>
    <s v="tier - 2"/>
    <s v="tier - 2"/>
    <s v="R1013"/>
    <x v="32"/>
  </r>
  <r>
    <s v="Id1677"/>
    <s v="Gosnell"/>
    <n v="41.8"/>
    <n v="5.82"/>
    <x v="1"/>
    <x v="0"/>
    <s v="Yes"/>
    <n v="1"/>
    <x v="1"/>
    <x v="0"/>
    <n v="0"/>
    <d v="1983-09-03T00:00:00"/>
    <x v="1676"/>
    <s v="tier - 2"/>
    <s v="tier - 1"/>
    <s v="R1013"/>
    <x v="33"/>
  </r>
  <r>
    <s v="Id1678"/>
    <s v="Chewning-Kulick"/>
    <n v="19.170000000000002"/>
    <n v="7.94"/>
    <x v="0"/>
    <x v="0"/>
    <s v="No"/>
    <n v="0"/>
    <x v="1"/>
    <x v="2"/>
    <n v="2"/>
    <d v="1978-09-27T00:00:00"/>
    <x v="1677"/>
    <s v="tier - 2"/>
    <s v="tier - 1"/>
    <s v="R1013"/>
    <x v="9"/>
  </r>
  <r>
    <s v="Id1679"/>
    <s v="McCarron"/>
    <n v="32.799999999999997"/>
    <n v="6.16"/>
    <x v="1"/>
    <x v="0"/>
    <s v="Yes"/>
    <n v="1"/>
    <x v="1"/>
    <x v="0"/>
    <n v="0"/>
    <d v="1983-06-08T00:00:00"/>
    <x v="1678"/>
    <s v="tier - 2"/>
    <s v="tier - 3"/>
    <s v="R1011"/>
    <x v="37"/>
  </r>
  <r>
    <s v="Id1680"/>
    <s v="Manion"/>
    <n v="35.814999999999998"/>
    <n v="4.1500000000000004"/>
    <x v="0"/>
    <x v="0"/>
    <s v="No"/>
    <n v="1"/>
    <x v="1"/>
    <x v="0"/>
    <n v="1"/>
    <d v="1987-12-09T00:00:00"/>
    <x v="1679"/>
    <s v="tier - 2"/>
    <s v="tier - 3"/>
    <s v="R1012"/>
    <x v="38"/>
  </r>
  <r>
    <s v="Id1681"/>
    <s v="Strong"/>
    <n v="24.3"/>
    <n v="6.23"/>
    <x v="0"/>
    <x v="0"/>
    <s v="No"/>
    <n v="0"/>
    <x v="1"/>
    <x v="2"/>
    <n v="5"/>
    <d v="1994-11-15T00:00:00"/>
    <x v="1680"/>
    <s v="tier - 2"/>
    <s v="tier - 3"/>
    <s v="R1011"/>
    <x v="6"/>
  </r>
  <r>
    <s v="Id1682"/>
    <s v="Leblanc"/>
    <n v="19.059999999999999"/>
    <n v="7.41"/>
    <x v="0"/>
    <x v="0"/>
    <s v="No"/>
    <n v="0"/>
    <x v="1"/>
    <x v="2"/>
    <n v="2"/>
    <d v="1978-09-11T00:00:00"/>
    <x v="1681"/>
    <s v="tier - 2"/>
    <s v="tier - 3"/>
    <s v="R1013"/>
    <x v="9"/>
  </r>
  <r>
    <s v="Id1683"/>
    <s v="Palmer"/>
    <n v="33.25"/>
    <n v="5.62"/>
    <x v="1"/>
    <x v="0"/>
    <s v="No"/>
    <n v="1"/>
    <x v="1"/>
    <x v="0"/>
    <n v="1"/>
    <d v="1988-11-18T00:00:00"/>
    <x v="1682"/>
    <s v="tier - 2"/>
    <s v="tier - 3"/>
    <s v="R1024"/>
    <x v="24"/>
  </r>
  <r>
    <s v="Id1684"/>
    <s v="Shen"/>
    <n v="21.37"/>
    <n v="4.54"/>
    <x v="1"/>
    <x v="0"/>
    <s v="Yes"/>
    <n v="1"/>
    <x v="1"/>
    <x v="2"/>
    <n v="3"/>
    <d v="1983-10-03T00:00:00"/>
    <x v="1683"/>
    <s v="tier - 2"/>
    <s v="tier - 1"/>
    <s v="R1013"/>
    <x v="33"/>
  </r>
  <r>
    <s v="Id1685"/>
    <s v="Goldsby"/>
    <n v="34.43"/>
    <n v="8.6199999999999992"/>
    <x v="1"/>
    <x v="0"/>
    <s v="No"/>
    <n v="1"/>
    <x v="1"/>
    <x v="0"/>
    <n v="2"/>
    <d v="1986-11-21T00:00:00"/>
    <x v="1684"/>
    <s v="tier - 3"/>
    <s v="tier - 1"/>
    <s v="R1013"/>
    <x v="27"/>
  </r>
  <r>
    <s v="Id1686"/>
    <s v="Whitney"/>
    <n v="20.86"/>
    <n v="4.3600000000000003"/>
    <x v="1"/>
    <x v="0"/>
    <s v="No"/>
    <n v="0"/>
    <x v="1"/>
    <x v="2"/>
    <n v="3"/>
    <d v="1985-09-05T00:00:00"/>
    <x v="1685"/>
    <s v="tier - 2"/>
    <s v="tier - 1"/>
    <s v="R1012"/>
    <x v="18"/>
  </r>
  <r>
    <s v="Id1687"/>
    <s v="Mahoney"/>
    <n v="18.34"/>
    <n v="10.01"/>
    <x v="0"/>
    <x v="0"/>
    <s v="No"/>
    <n v="0"/>
    <x v="1"/>
    <x v="3"/>
    <n v="0"/>
    <d v="1974-09-18T00:00:00"/>
    <x v="1686"/>
    <s v="tier - 2"/>
    <s v="tier - 3"/>
    <s v="R1013"/>
    <x v="20"/>
  </r>
  <r>
    <s v="Id1688"/>
    <s v="McCracken"/>
    <n v="34.15"/>
    <n v="5.42"/>
    <x v="0"/>
    <x v="0"/>
    <s v="No"/>
    <n v="0"/>
    <x v="1"/>
    <x v="0"/>
    <n v="0"/>
    <d v="1999-09-22T00:00:00"/>
    <x v="1687"/>
    <s v="tier - 2"/>
    <s v="tier - 3"/>
    <s v="R1026"/>
    <x v="35"/>
  </r>
  <r>
    <s v="Id1689"/>
    <s v="Spewak"/>
    <n v="18.350000000000001"/>
    <n v="5.12"/>
    <x v="0"/>
    <x v="0"/>
    <s v="No"/>
    <n v="0"/>
    <x v="1"/>
    <x v="3"/>
    <n v="2"/>
    <d v="1980-12-07T00:00:00"/>
    <x v="1688"/>
    <s v="tier - 2"/>
    <s v="tier - 2"/>
    <s v="R1012"/>
    <x v="26"/>
  </r>
  <r>
    <s v="Id1690"/>
    <s v="Cottini"/>
    <n v="22.13"/>
    <n v="9.1999999999999993"/>
    <x v="1"/>
    <x v="0"/>
    <s v="No"/>
    <n v="0"/>
    <x v="1"/>
    <x v="2"/>
    <n v="1"/>
    <d v="1981-11-07T00:00:00"/>
    <x v="1689"/>
    <s v="tier - 2"/>
    <s v="tier - 2"/>
    <s v="R1013"/>
    <x v="36"/>
  </r>
  <r>
    <s v="Id1691"/>
    <s v="Findlay"/>
    <n v="22.51"/>
    <n v="6.08"/>
    <x v="1"/>
    <x v="0"/>
    <s v="No"/>
    <n v="1"/>
    <x v="1"/>
    <x v="2"/>
    <n v="3"/>
    <d v="1988-07-29T00:00:00"/>
    <x v="1690"/>
    <s v="tier - 2"/>
    <s v="tier - 2"/>
    <s v="R1012"/>
    <x v="24"/>
  </r>
  <r>
    <s v="Id1692"/>
    <s v="Strasburg"/>
    <n v="31"/>
    <n v="4.7699999999999996"/>
    <x v="0"/>
    <x v="0"/>
    <s v="No"/>
    <n v="1"/>
    <x v="1"/>
    <x v="0"/>
    <n v="1"/>
    <d v="1984-08-17T00:00:00"/>
    <x v="1691"/>
    <s v="tier - 2"/>
    <s v="tier - 3"/>
    <s v="R1011"/>
    <x v="32"/>
  </r>
  <r>
    <s v="Id1693"/>
    <s v="Adams"/>
    <n v="28.27"/>
    <n v="4.62"/>
    <x v="0"/>
    <x v="0"/>
    <s v="No"/>
    <n v="1"/>
    <x v="1"/>
    <x v="1"/>
    <n v="1"/>
    <d v="1984-08-26T00:00:00"/>
    <x v="1692"/>
    <s v="tier - 2"/>
    <s v="tier - 2"/>
    <s v="R1013"/>
    <x v="32"/>
  </r>
  <r>
    <s v="Id1694"/>
    <s v="Deeter"/>
    <n v="29.92"/>
    <n v="9.07"/>
    <x v="1"/>
    <x v="0"/>
    <s v="No"/>
    <n v="1"/>
    <x v="1"/>
    <x v="1"/>
    <n v="1"/>
    <d v="1986-09-30T00:00:00"/>
    <x v="1693"/>
    <s v="tier - 2"/>
    <s v="tier - 3"/>
    <s v="R1013"/>
    <x v="27"/>
  </r>
  <r>
    <s v="Id1695"/>
    <s v="Arpin"/>
    <n v="25.9"/>
    <n v="9.1199999999999992"/>
    <x v="1"/>
    <x v="0"/>
    <s v="No"/>
    <n v="1"/>
    <x v="1"/>
    <x v="1"/>
    <n v="1"/>
    <d v="1986-07-12T00:00:00"/>
    <x v="1694"/>
    <s v="tier - 2"/>
    <s v="tier - 3"/>
    <s v="R1011"/>
    <x v="27"/>
  </r>
  <r>
    <s v="Id1696"/>
    <s v="Schoeneck"/>
    <n v="27.74"/>
    <n v="7.32"/>
    <x v="1"/>
    <x v="0"/>
    <s v="No"/>
    <n v="1"/>
    <x v="1"/>
    <x v="1"/>
    <n v="0"/>
    <d v="1986-12-02T00:00:00"/>
    <x v="1695"/>
    <s v="tier - 2"/>
    <s v="tier - 2"/>
    <s v="R1024"/>
    <x v="27"/>
  </r>
  <r>
    <s v="Id1697"/>
    <s v="Mueller"/>
    <n v="17.260000000000002"/>
    <n v="11.73"/>
    <x v="0"/>
    <x v="0"/>
    <s v="No"/>
    <n v="2"/>
    <x v="1"/>
    <x v="3"/>
    <n v="0"/>
    <d v="1973-10-24T00:00:00"/>
    <x v="1696"/>
    <s v="tier - 2"/>
    <s v="tier - 2"/>
    <s v="R1013"/>
    <x v="30"/>
  </r>
  <r>
    <s v="Id1698"/>
    <s v="Willits"/>
    <n v="19.855"/>
    <n v="6.64"/>
    <x v="1"/>
    <x v="0"/>
    <s v="No"/>
    <n v="1"/>
    <x v="1"/>
    <x v="2"/>
    <n v="0"/>
    <d v="1986-12-25T00:00:00"/>
    <x v="1697"/>
    <s v="tier - 2"/>
    <s v="tier - 2"/>
    <s v="R1024"/>
    <x v="27"/>
  </r>
  <r>
    <s v="Id1699"/>
    <s v="Syring"/>
    <n v="41.69"/>
    <n v="5.78"/>
    <x v="0"/>
    <x v="0"/>
    <s v="No"/>
    <n v="0"/>
    <x v="1"/>
    <x v="0"/>
    <n v="0"/>
    <d v="1982-08-25T00:00:00"/>
    <x v="1698"/>
    <s v="tier - 3"/>
    <s v="tier - 2"/>
    <s v="R1013"/>
    <x v="37"/>
  </r>
  <r>
    <s v="Id1700"/>
    <s v="Strike"/>
    <n v="16.12"/>
    <n v="10.45"/>
    <x v="0"/>
    <x v="0"/>
    <s v="No"/>
    <n v="0"/>
    <x v="1"/>
    <x v="3"/>
    <n v="2"/>
    <d v="1978-06-08T00:00:00"/>
    <x v="1699"/>
    <s v="tier - 2"/>
    <s v="tier - 2"/>
    <s v="R1012"/>
    <x v="9"/>
  </r>
  <r>
    <s v="Id1701"/>
    <s v="Hennigar"/>
    <n v="37.43"/>
    <n v="4.5199999999999996"/>
    <x v="0"/>
    <x v="0"/>
    <s v="No"/>
    <n v="1"/>
    <x v="1"/>
    <x v="0"/>
    <n v="3"/>
    <d v="1992-09-17T00:00:00"/>
    <x v="1700"/>
    <s v="tier - 3"/>
    <s v="tier - 1"/>
    <s v="R1017"/>
    <x v="34"/>
  </r>
  <r>
    <s v="Id1702"/>
    <s v="May"/>
    <n v="31.065000000000001"/>
    <n v="5.71"/>
    <x v="0"/>
    <x v="0"/>
    <s v="No"/>
    <n v="0"/>
    <x v="1"/>
    <x v="0"/>
    <n v="3"/>
    <d v="1991-07-06T00:00:00"/>
    <x v="1701"/>
    <s v="tier - 2"/>
    <s v="tier - 1"/>
    <s v="R1012"/>
    <x v="42"/>
  </r>
  <r>
    <s v="Id1703"/>
    <s v="Metcalf"/>
    <n v="25.08"/>
    <n v="4.7699999999999996"/>
    <x v="0"/>
    <x v="0"/>
    <s v="No"/>
    <n v="0"/>
    <x v="1"/>
    <x v="1"/>
    <n v="0"/>
    <d v="1982-09-27T00:00:00"/>
    <x v="1702"/>
    <s v="tier - 2"/>
    <s v="tier - 3"/>
    <s v="R1013"/>
    <x v="37"/>
  </r>
  <r>
    <s v="Id1704"/>
    <s v="Tiska"/>
    <n v="15.2"/>
    <n v="7.81"/>
    <x v="1"/>
    <x v="0"/>
    <s v="No"/>
    <n v="1"/>
    <x v="1"/>
    <x v="3"/>
    <n v="1"/>
    <d v="1975-09-27T00:00:00"/>
    <x v="1703"/>
    <s v="tier - 2"/>
    <s v="tier - 3"/>
    <s v="R1012"/>
    <x v="28"/>
  </r>
  <r>
    <s v="Id1705"/>
    <s v="McDonough"/>
    <n v="22.34"/>
    <n v="5.19"/>
    <x v="1"/>
    <x v="0"/>
    <s v="No"/>
    <n v="0"/>
    <x v="1"/>
    <x v="2"/>
    <n v="3"/>
    <d v="1985-12-23T00:00:00"/>
    <x v="1704"/>
    <s v="tier - 2"/>
    <s v="tier - 1"/>
    <s v="R1013"/>
    <x v="18"/>
  </r>
  <r>
    <s v="Id1706"/>
    <s v="Fairley"/>
    <n v="40.15"/>
    <n v="5.93"/>
    <x v="0"/>
    <x v="0"/>
    <s v="No"/>
    <n v="1"/>
    <x v="1"/>
    <x v="0"/>
    <n v="0"/>
    <d v="1984-08-01T00:00:00"/>
    <x v="1705"/>
    <s v="tier - 2"/>
    <s v="tier - 2"/>
    <s v="R1013"/>
    <x v="32"/>
  </r>
  <r>
    <s v="Id1707"/>
    <s v="Barnett"/>
    <n v="37.729999999999997"/>
    <n v="6.29"/>
    <x v="0"/>
    <x v="0"/>
    <s v="No"/>
    <n v="1"/>
    <x v="1"/>
    <x v="0"/>
    <n v="0"/>
    <d v="1984-09-03T00:00:00"/>
    <x v="1706"/>
    <s v="tier - 2"/>
    <s v="tier - 2"/>
    <s v="R1013"/>
    <x v="32"/>
  </r>
  <r>
    <s v="Id1708"/>
    <s v="Piasta"/>
    <n v="25.35"/>
    <n v="4.9000000000000004"/>
    <x v="0"/>
    <x v="0"/>
    <s v="No"/>
    <n v="0"/>
    <x v="1"/>
    <x v="1"/>
    <n v="3"/>
    <d v="1989-11-06T00:00:00"/>
    <x v="1707"/>
    <s v="tier - 2"/>
    <s v="tier - 3"/>
    <s v="R1013"/>
    <x v="4"/>
  </r>
  <r>
    <s v="Id1709"/>
    <s v="Mueller"/>
    <n v="26.41"/>
    <n v="5.07"/>
    <x v="1"/>
    <x v="0"/>
    <s v="No"/>
    <n v="1"/>
    <x v="1"/>
    <x v="1"/>
    <n v="1"/>
    <d v="1988-08-08T00:00:00"/>
    <x v="1708"/>
    <s v="tier - 2"/>
    <s v="tier - 3"/>
    <s v="R1012"/>
    <x v="24"/>
  </r>
  <r>
    <s v="Id1710"/>
    <s v="Olsen"/>
    <n v="27.6"/>
    <n v="5.33"/>
    <x v="0"/>
    <x v="0"/>
    <s v="No"/>
    <n v="1"/>
    <x v="1"/>
    <x v="1"/>
    <n v="0"/>
    <d v="1984-06-01T00:00:00"/>
    <x v="1709"/>
    <s v="tier - 2"/>
    <s v="tier - 3"/>
    <s v="R1011"/>
    <x v="33"/>
  </r>
  <r>
    <s v="Id1711"/>
    <s v="De Jesus"/>
    <n v="33.82"/>
    <n v="8.93"/>
    <x v="1"/>
    <x v="0"/>
    <s v="No"/>
    <n v="1"/>
    <x v="1"/>
    <x v="0"/>
    <n v="1"/>
    <d v="1986-07-22T00:00:00"/>
    <x v="1710"/>
    <s v="tier - 2"/>
    <s v="tier - 3"/>
    <s v="R1012"/>
    <x v="27"/>
  </r>
  <r>
    <s v="Id1712"/>
    <s v="Bartus"/>
    <n v="32.9"/>
    <n v="4.3499999999999996"/>
    <x v="0"/>
    <x v="0"/>
    <s v="No"/>
    <n v="0"/>
    <x v="1"/>
    <x v="0"/>
    <n v="2"/>
    <d v="1989-11-18T00:00:00"/>
    <x v="1711"/>
    <s v="tier - 2"/>
    <s v="tier - 1"/>
    <s v="R1011"/>
    <x v="4"/>
  </r>
  <r>
    <s v="Id1713"/>
    <s v="Stevens"/>
    <n v="30.875"/>
    <n v="9.5399999999999991"/>
    <x v="1"/>
    <x v="0"/>
    <s v="No"/>
    <n v="1"/>
    <x v="1"/>
    <x v="0"/>
    <n v="1"/>
    <d v="1986-06-01T00:00:00"/>
    <x v="1712"/>
    <s v="tier - 2"/>
    <s v="tier - 2"/>
    <s v="R1012"/>
    <x v="18"/>
  </r>
  <r>
    <s v="Id1714"/>
    <s v="Rich"/>
    <n v="32.64"/>
    <n v="5.91"/>
    <x v="0"/>
    <x v="0"/>
    <s v="No"/>
    <n v="0"/>
    <x v="1"/>
    <x v="0"/>
    <n v="0"/>
    <d v="1994-12-07T00:00:00"/>
    <x v="1713"/>
    <s v="tier - 2"/>
    <s v="tier - 1"/>
    <s v="R1011"/>
    <x v="6"/>
  </r>
  <r>
    <s v="Id1715"/>
    <s v="Fayter"/>
    <n v="22.135000000000002"/>
    <n v="5.0999999999999996"/>
    <x v="0"/>
    <x v="0"/>
    <s v="No"/>
    <n v="0"/>
    <x v="1"/>
    <x v="2"/>
    <n v="1"/>
    <d v="1989-11-07T00:00:00"/>
    <x v="1714"/>
    <s v="tier - 2"/>
    <s v="tier - 3"/>
    <s v="R1024"/>
    <x v="4"/>
  </r>
  <r>
    <s v="Id1716"/>
    <s v="Parise"/>
    <n v="16.53"/>
    <n v="5.08"/>
    <x v="0"/>
    <x v="0"/>
    <s v="No"/>
    <n v="2"/>
    <x v="1"/>
    <x v="3"/>
    <n v="0"/>
    <d v="1972-12-15T00:00:00"/>
    <x v="1715"/>
    <s v="tier - 2"/>
    <s v="tier - 3"/>
    <s v="R1013"/>
    <x v="29"/>
  </r>
  <r>
    <s v="Id1717"/>
    <s v="Andrew"/>
    <n v="32.774999999999999"/>
    <n v="4.75"/>
    <x v="0"/>
    <x v="0"/>
    <s v="No"/>
    <n v="0"/>
    <x v="1"/>
    <x v="0"/>
    <n v="2"/>
    <d v="1991-08-28T00:00:00"/>
    <x v="1716"/>
    <s v="tier - 2"/>
    <s v="tier - 1"/>
    <s v="R1012"/>
    <x v="42"/>
  </r>
  <r>
    <s v="Id1718"/>
    <s v="Gryniewicz"/>
    <n v="30.9"/>
    <n v="6.05"/>
    <x v="0"/>
    <x v="0"/>
    <s v="No"/>
    <n v="1"/>
    <x v="1"/>
    <x v="0"/>
    <n v="3"/>
    <d v="1992-06-18T00:00:00"/>
    <x v="1717"/>
    <s v="tier - 2"/>
    <s v="tier - 1"/>
    <s v="R1011"/>
    <x v="34"/>
  </r>
  <r>
    <s v="Id1719"/>
    <s v="Panora"/>
    <n v="15.58"/>
    <n v="11.56"/>
    <x v="0"/>
    <x v="0"/>
    <s v="No"/>
    <n v="0"/>
    <x v="1"/>
    <x v="3"/>
    <n v="0"/>
    <d v="1974-09-02T00:00:00"/>
    <x v="1718"/>
    <s v="tier - 2"/>
    <s v="tier - 1"/>
    <s v="R1012"/>
    <x v="20"/>
  </r>
  <r>
    <s v="Id1720"/>
    <s v="Woodward"/>
    <n v="26.315000000000001"/>
    <n v="5.76"/>
    <x v="0"/>
    <x v="0"/>
    <s v="No"/>
    <n v="0"/>
    <x v="1"/>
    <x v="1"/>
    <n v="3"/>
    <d v="1994-11-13T00:00:00"/>
    <x v="1719"/>
    <s v="tier - 2"/>
    <s v="tier - 2"/>
    <s v="R1012"/>
    <x v="6"/>
  </r>
  <r>
    <s v="Id1721"/>
    <s v="Lambe"/>
    <n v="35.61"/>
    <n v="5.65"/>
    <x v="0"/>
    <x v="1"/>
    <s v="No"/>
    <n v="1"/>
    <x v="1"/>
    <x v="0"/>
    <n v="0"/>
    <d v="2000-09-09T00:00:00"/>
    <x v="1720"/>
    <s v="tier - 2"/>
    <s v="tier - 3"/>
    <s v="R1012"/>
    <x v="22"/>
  </r>
  <r>
    <s v="Id1722"/>
    <s v="Casto"/>
    <n v="37.56"/>
    <n v="5.88"/>
    <x v="0"/>
    <x v="1"/>
    <s v="No"/>
    <n v="1"/>
    <x v="1"/>
    <x v="0"/>
    <n v="0"/>
    <d v="2004-08-22T00:00:00"/>
    <x v="1721"/>
    <s v="tier - 2"/>
    <s v="tier - 2"/>
    <s v="R1022"/>
    <x v="41"/>
  </r>
  <r>
    <s v="Id1723"/>
    <s v="Martelli"/>
    <n v="15.49"/>
    <n v="9.6"/>
    <x v="0"/>
    <x v="0"/>
    <s v="No"/>
    <n v="0"/>
    <x v="1"/>
    <x v="3"/>
    <n v="0"/>
    <d v="1974-11-12T00:00:00"/>
    <x v="1722"/>
    <s v="tier - 2"/>
    <s v="tier - 2"/>
    <s v="R1012"/>
    <x v="20"/>
  </r>
  <r>
    <s v="Id1724"/>
    <s v="Naskret"/>
    <n v="23.48"/>
    <n v="6.24"/>
    <x v="0"/>
    <x v="0"/>
    <s v="No"/>
    <n v="1"/>
    <x v="1"/>
    <x v="2"/>
    <n v="3"/>
    <d v="1987-09-01T00:00:00"/>
    <x v="1723"/>
    <s v="tier - 2"/>
    <s v="tier - 2"/>
    <s v="R1013"/>
    <x v="38"/>
  </r>
  <r>
    <s v="Id1725"/>
    <s v="Morgan"/>
    <n v="30.02"/>
    <n v="7.63"/>
    <x v="1"/>
    <x v="0"/>
    <s v="No"/>
    <n v="1"/>
    <x v="1"/>
    <x v="0"/>
    <n v="0"/>
    <d v="1986-10-20T00:00:00"/>
    <x v="1724"/>
    <s v="tier - 2"/>
    <s v="tier - 3"/>
    <s v="R1012"/>
    <x v="27"/>
  </r>
  <r>
    <s v="Id1726"/>
    <s v="Maloney"/>
    <n v="26.885000000000002"/>
    <n v="8.66"/>
    <x v="1"/>
    <x v="0"/>
    <s v="No"/>
    <n v="1"/>
    <x v="1"/>
    <x v="1"/>
    <n v="0"/>
    <d v="1986-09-20T00:00:00"/>
    <x v="1725"/>
    <s v="tier - 2"/>
    <s v="tier - 2"/>
    <s v="R1012"/>
    <x v="27"/>
  </r>
  <r>
    <s v="Id1727"/>
    <s v="Amherst"/>
    <n v="25.84"/>
    <n v="8.5500000000000007"/>
    <x v="1"/>
    <x v="0"/>
    <s v="No"/>
    <n v="1"/>
    <x v="1"/>
    <x v="1"/>
    <n v="0"/>
    <d v="1986-10-25T00:00:00"/>
    <x v="1726"/>
    <s v="tier - 2"/>
    <s v="tier - 2"/>
    <s v="R1012"/>
    <x v="27"/>
  </r>
  <r>
    <s v="Id1728"/>
    <s v="Davenport"/>
    <n v="27.454999999999998"/>
    <n v="4.54"/>
    <x v="0"/>
    <x v="0"/>
    <s v="No"/>
    <n v="0"/>
    <x v="1"/>
    <x v="1"/>
    <n v="2"/>
    <d v="1989-07-19T00:00:00"/>
    <x v="1727"/>
    <s v="tier - 2"/>
    <s v="tier - 2"/>
    <s v="R1012"/>
    <x v="4"/>
  </r>
  <r>
    <s v="Id1729"/>
    <s v="Johansen"/>
    <n v="24.605"/>
    <n v="5.7"/>
    <x v="0"/>
    <x v="0"/>
    <s v="No"/>
    <n v="0"/>
    <x v="1"/>
    <x v="2"/>
    <n v="2"/>
    <d v="1989-11-25T00:00:00"/>
    <x v="1728"/>
    <s v="tier - 2"/>
    <s v="tier - 2"/>
    <s v="R1012"/>
    <x v="4"/>
  </r>
  <r>
    <s v="Id1730"/>
    <s v="Bond"/>
    <n v="30.8"/>
    <n v="5.07"/>
    <x v="0"/>
    <x v="0"/>
    <s v="No"/>
    <n v="0"/>
    <x v="1"/>
    <x v="0"/>
    <n v="3"/>
    <d v="1990-07-06T00:00:00"/>
    <x v="1729"/>
    <s v="tier - 3"/>
    <s v="tier - 3"/>
    <s v="R1011"/>
    <x v="3"/>
  </r>
  <r>
    <s v="Id1731"/>
    <s v="Reilly"/>
    <n v="34.799999999999997"/>
    <n v="4.38"/>
    <x v="0"/>
    <x v="0"/>
    <s v="No"/>
    <n v="1"/>
    <x v="1"/>
    <x v="0"/>
    <n v="1"/>
    <d v="1987-09-09T00:00:00"/>
    <x v="1730"/>
    <s v="tier - 2"/>
    <s v="tier - 3"/>
    <s v="R1011"/>
    <x v="38"/>
  </r>
  <r>
    <s v="Id1732"/>
    <s v="Chandler"/>
    <n v="34.21"/>
    <n v="4.54"/>
    <x v="0"/>
    <x v="0"/>
    <s v="No"/>
    <n v="1"/>
    <x v="1"/>
    <x v="0"/>
    <n v="1"/>
    <d v="1987-07-05T00:00:00"/>
    <x v="1731"/>
    <s v="tier - 2"/>
    <s v="tier - 2"/>
    <s v="R1013"/>
    <x v="38"/>
  </r>
  <r>
    <s v="Id1733"/>
    <s v="Kaufmann"/>
    <n v="31"/>
    <n v="5.38"/>
    <x v="0"/>
    <x v="0"/>
    <s v="No"/>
    <n v="1"/>
    <x v="1"/>
    <x v="0"/>
    <n v="1"/>
    <d v="1987-12-26T00:00:00"/>
    <x v="1732"/>
    <s v="tier - 2"/>
    <s v="tier - 2"/>
    <s v="R1011"/>
    <x v="38"/>
  </r>
  <r>
    <s v="Id1734"/>
    <s v="Barnes-Zurkinden"/>
    <n v="26.125"/>
    <n v="5.55"/>
    <x v="0"/>
    <x v="0"/>
    <s v="No"/>
    <n v="1"/>
    <x v="1"/>
    <x v="1"/>
    <n v="0"/>
    <d v="1987-06-29T00:00:00"/>
    <x v="1733"/>
    <s v="tier - 2"/>
    <s v="tier - 1"/>
    <s v="R1024"/>
    <x v="38"/>
  </r>
  <r>
    <s v="Id1735"/>
    <s v="Wolter"/>
    <n v="30.13"/>
    <n v="4.03"/>
    <x v="1"/>
    <x v="0"/>
    <s v="No"/>
    <n v="1"/>
    <x v="1"/>
    <x v="0"/>
    <n v="0"/>
    <d v="1995-06-06T00:00:00"/>
    <x v="1734"/>
    <s v="tier - 2"/>
    <s v="tier - 2"/>
    <s v="R1025"/>
    <x v="6"/>
  </r>
  <r>
    <s v="Id1736"/>
    <s v="Pearson"/>
    <n v="34.19"/>
    <n v="4.1900000000000004"/>
    <x v="0"/>
    <x v="0"/>
    <s v="No"/>
    <n v="0"/>
    <x v="1"/>
    <x v="0"/>
    <n v="0"/>
    <d v="1999-12-01T00:00:00"/>
    <x v="1735"/>
    <s v="tier - 2"/>
    <s v="tier - 1"/>
    <s v="R1012"/>
    <x v="35"/>
  </r>
  <r>
    <s v="Id1737"/>
    <s v="Thomas"/>
    <n v="22.515000000000001"/>
    <n v="4.37"/>
    <x v="0"/>
    <x v="0"/>
    <s v="Yes"/>
    <n v="1"/>
    <x v="1"/>
    <x v="2"/>
    <n v="3"/>
    <d v="1993-06-17T00:00:00"/>
    <x v="1736"/>
    <s v="tier - 3"/>
    <s v="tier - 3"/>
    <s v="R1017"/>
    <x v="21"/>
  </r>
  <r>
    <s v="Id1738"/>
    <s v="Leon"/>
    <n v="18.239999999999998"/>
    <n v="5.31"/>
    <x v="1"/>
    <x v="0"/>
    <s v="Yes"/>
    <n v="1"/>
    <x v="1"/>
    <x v="3"/>
    <n v="3"/>
    <d v="1983-10-24T00:00:00"/>
    <x v="1737"/>
    <s v="tier - 2"/>
    <s v="tier - 2"/>
    <s v="R1012"/>
    <x v="33"/>
  </r>
  <r>
    <s v="Id1739"/>
    <s v="Marriott"/>
    <n v="37.28"/>
    <n v="4.66"/>
    <x v="0"/>
    <x v="1"/>
    <s v="No"/>
    <n v="1"/>
    <x v="1"/>
    <x v="0"/>
    <n v="0"/>
    <d v="2004-06-06T00:00:00"/>
    <x v="1738"/>
    <s v="tier - 2"/>
    <s v="tier - 2"/>
    <s v="R1022"/>
    <x v="39"/>
  </r>
  <r>
    <s v="Id1740"/>
    <s v="Wilkins"/>
    <n v="18.2"/>
    <n v="6.19"/>
    <x v="0"/>
    <x v="0"/>
    <s v="Yes"/>
    <n v="1"/>
    <x v="1"/>
    <x v="3"/>
    <n v="2"/>
    <d v="1979-09-12T00:00:00"/>
    <x v="1739"/>
    <s v="tier - 2"/>
    <s v="tier - 2"/>
    <s v="R1013"/>
    <x v="19"/>
  </r>
  <r>
    <s v="Id1741"/>
    <s v="Saiter"/>
    <n v="20.53"/>
    <n v="4.8600000000000003"/>
    <x v="0"/>
    <x v="0"/>
    <s v="No"/>
    <n v="1"/>
    <x v="1"/>
    <x v="2"/>
    <n v="3"/>
    <d v="1984-10-16T00:00:00"/>
    <x v="1740"/>
    <s v="tier - 2"/>
    <s v="tier - 1"/>
    <s v="R1013"/>
    <x v="32"/>
  </r>
  <r>
    <s v="Id1742"/>
    <s v="Winrow"/>
    <n v="23.79"/>
    <n v="4.74"/>
    <x v="0"/>
    <x v="0"/>
    <s v="No"/>
    <n v="0"/>
    <x v="1"/>
    <x v="2"/>
    <n v="3"/>
    <d v="1991-08-29T00:00:00"/>
    <x v="1741"/>
    <s v="tier - 2"/>
    <s v="tier - 2"/>
    <s v="R1012"/>
    <x v="42"/>
  </r>
  <r>
    <s v="Id1743"/>
    <s v="Gries"/>
    <n v="29.8"/>
    <n v="6.03"/>
    <x v="0"/>
    <x v="0"/>
    <s v="No"/>
    <n v="0"/>
    <x v="1"/>
    <x v="1"/>
    <n v="2"/>
    <d v="1990-10-09T00:00:00"/>
    <x v="1742"/>
    <s v="tier - 2"/>
    <s v="tier - 2"/>
    <s v="R1011"/>
    <x v="3"/>
  </r>
  <r>
    <s v="Id1744"/>
    <s v="Strohschein"/>
    <n v="31.54"/>
    <n v="4.71"/>
    <x v="0"/>
    <x v="0"/>
    <s v="No"/>
    <n v="0"/>
    <x v="1"/>
    <x v="0"/>
    <n v="1"/>
    <d v="1990-08-22T00:00:00"/>
    <x v="1743"/>
    <s v="tier - 2"/>
    <s v="tier - 2"/>
    <s v="R1024"/>
    <x v="3"/>
  </r>
  <r>
    <s v="Id1745"/>
    <s v="Berger"/>
    <n v="20.82"/>
    <n v="5.55"/>
    <x v="0"/>
    <x v="0"/>
    <s v="No"/>
    <n v="1"/>
    <x v="1"/>
    <x v="2"/>
    <n v="3"/>
    <d v="1984-08-22T00:00:00"/>
    <x v="1744"/>
    <s v="tier - 2"/>
    <s v="tier - 1"/>
    <s v="R1013"/>
    <x v="32"/>
  </r>
  <r>
    <s v="Id1746"/>
    <s v="Coogan"/>
    <n v="38.83"/>
    <n v="4.78"/>
    <x v="0"/>
    <x v="0"/>
    <s v="Yes"/>
    <n v="1"/>
    <x v="1"/>
    <x v="0"/>
    <n v="3"/>
    <d v="1993-12-10T00:00:00"/>
    <x v="1745"/>
    <s v="tier - 2"/>
    <s v="tier - 2"/>
    <s v="R1013"/>
    <x v="21"/>
  </r>
  <r>
    <s v="Id1747"/>
    <s v="Gagnon"/>
    <n v="23.44"/>
    <n v="4.6500000000000004"/>
    <x v="1"/>
    <x v="0"/>
    <s v="No"/>
    <n v="1"/>
    <x v="1"/>
    <x v="2"/>
    <n v="3"/>
    <d v="1988-09-15T00:00:00"/>
    <x v="1746"/>
    <s v="tier - 2"/>
    <s v="tier - 1"/>
    <s v="R1013"/>
    <x v="24"/>
  </r>
  <r>
    <s v="Id1748"/>
    <s v="Pearson"/>
    <n v="24.13"/>
    <n v="5.2"/>
    <x v="0"/>
    <x v="0"/>
    <s v="No"/>
    <n v="1"/>
    <x v="1"/>
    <x v="2"/>
    <n v="1"/>
    <d v="1987-09-13T00:00:00"/>
    <x v="1747"/>
    <s v="tier - 1"/>
    <s v="tier - 2"/>
    <s v="R1012"/>
    <x v="38"/>
  </r>
  <r>
    <s v="Id1749"/>
    <s v="Brian"/>
    <n v="42.13"/>
    <n v="4.54"/>
    <x v="1"/>
    <x v="0"/>
    <s v="No"/>
    <n v="1"/>
    <x v="1"/>
    <x v="0"/>
    <n v="2"/>
    <d v="1988-11-01T00:00:00"/>
    <x v="1748"/>
    <s v="tier - 2"/>
    <s v="tier - 3"/>
    <s v="R1013"/>
    <x v="24"/>
  </r>
  <r>
    <s v="Id1750"/>
    <s v="Brown"/>
    <n v="17.86"/>
    <n v="4.1100000000000003"/>
    <x v="0"/>
    <x v="0"/>
    <s v="No"/>
    <n v="1"/>
    <x v="1"/>
    <x v="3"/>
    <n v="1"/>
    <d v="1987-11-18T00:00:00"/>
    <x v="1749"/>
    <s v="tier - 2"/>
    <s v="tier - 2"/>
    <s v="R1012"/>
    <x v="38"/>
  </r>
  <r>
    <s v="Id1751"/>
    <s v="Fox"/>
    <n v="32.78"/>
    <n v="4.63"/>
    <x v="0"/>
    <x v="0"/>
    <s v="No"/>
    <n v="0"/>
    <x v="1"/>
    <x v="0"/>
    <n v="0"/>
    <d v="1999-06-19T00:00:00"/>
    <x v="1750"/>
    <s v="tier - 2"/>
    <s v="tier - 2"/>
    <s v="R1026"/>
    <x v="35"/>
  </r>
  <r>
    <s v="Id1752"/>
    <s v="Traver"/>
    <n v="23.9"/>
    <n v="6.06"/>
    <x v="1"/>
    <x v="0"/>
    <s v="Yes"/>
    <n v="1"/>
    <x v="1"/>
    <x v="2"/>
    <n v="5"/>
    <d v="1997-07-14T00:00:00"/>
    <x v="1751"/>
    <s v="tier - 3"/>
    <s v="tier - 2"/>
    <s v="R1011"/>
    <x v="31"/>
  </r>
  <r>
    <s v="Id1753"/>
    <s v="Quick"/>
    <n v="15.47"/>
    <n v="8.43"/>
    <x v="0"/>
    <x v="0"/>
    <s v="No"/>
    <n v="0"/>
    <x v="1"/>
    <x v="3"/>
    <n v="2"/>
    <d v="1978-11-22T00:00:00"/>
    <x v="1752"/>
    <s v="tier - 2"/>
    <s v="tier - 3"/>
    <s v="R1012"/>
    <x v="9"/>
  </r>
  <r>
    <s v="Id1754"/>
    <s v="Scott"/>
    <n v="28.54"/>
    <n v="5.51"/>
    <x v="0"/>
    <x v="0"/>
    <s v="Yes"/>
    <n v="1"/>
    <x v="1"/>
    <x v="1"/>
    <n v="0"/>
    <d v="1993-06-11T00:00:00"/>
    <x v="1753"/>
    <s v="tier - 2"/>
    <s v="tier - 1"/>
    <s v="R1021"/>
    <x v="21"/>
  </r>
  <r>
    <s v="Id1755"/>
    <s v="Theriot"/>
    <n v="18.54"/>
    <n v="4.95"/>
    <x v="0"/>
    <x v="0"/>
    <s v="No"/>
    <n v="0"/>
    <x v="1"/>
    <x v="2"/>
    <n v="2"/>
    <d v="1980-09-07T00:00:00"/>
    <x v="1754"/>
    <s v="tier - 2"/>
    <s v="tier - 2"/>
    <s v="R1013"/>
    <x v="26"/>
  </r>
  <r>
    <s v="Id1756"/>
    <s v="Michalis"/>
    <n v="32.18"/>
    <n v="6.44"/>
    <x v="1"/>
    <x v="0"/>
    <s v="Yes"/>
    <n v="1"/>
    <x v="1"/>
    <x v="0"/>
    <n v="0"/>
    <d v="1997-07-29T00:00:00"/>
    <x v="1755"/>
    <s v="tier - 2"/>
    <s v="tier - 2"/>
    <s v="R1012"/>
    <x v="31"/>
  </r>
  <r>
    <s v="Id1757"/>
    <s v="Hall"/>
    <n v="37.380000000000003"/>
    <n v="6.05"/>
    <x v="1"/>
    <x v="0"/>
    <s v="No"/>
    <n v="0"/>
    <x v="1"/>
    <x v="0"/>
    <n v="0"/>
    <d v="2001-10-16T00:00:00"/>
    <x v="1756"/>
    <s v="tier - 2"/>
    <s v="tier - 3"/>
    <s v="R1011"/>
    <x v="47"/>
  </r>
  <r>
    <s v="Id1758"/>
    <s v="Tjong Clemons"/>
    <n v="31.12"/>
    <n v="4.76"/>
    <x v="1"/>
    <x v="0"/>
    <s v="Yes"/>
    <n v="1"/>
    <x v="1"/>
    <x v="0"/>
    <n v="0"/>
    <d v="1997-12-04T00:00:00"/>
    <x v="1757"/>
    <s v="tier - 2"/>
    <s v="tier - 2"/>
    <s v="R1025"/>
    <x v="31"/>
  </r>
  <r>
    <s v="Id1759"/>
    <s v="Palma"/>
    <n v="22.01"/>
    <n v="6.72"/>
    <x v="1"/>
    <x v="0"/>
    <s v="No"/>
    <n v="1"/>
    <x v="1"/>
    <x v="2"/>
    <n v="3"/>
    <d v="1986-06-29T00:00:00"/>
    <x v="1758"/>
    <s v="tier - 2"/>
    <s v="tier - 2"/>
    <s v="R1013"/>
    <x v="27"/>
  </r>
  <r>
    <s v="Id1760"/>
    <s v="Takaoka"/>
    <n v="27.645"/>
    <n v="5.7"/>
    <x v="0"/>
    <x v="0"/>
    <s v="No"/>
    <n v="0"/>
    <x v="1"/>
    <x v="1"/>
    <n v="2"/>
    <d v="1991-09-10T00:00:00"/>
    <x v="1759"/>
    <s v="tier - 3"/>
    <s v="tier - 1"/>
    <s v="R1016"/>
    <x v="42"/>
  </r>
  <r>
    <s v="Id1761"/>
    <s v="Sherman"/>
    <n v="29.64"/>
    <n v="5.31"/>
    <x v="1"/>
    <x v="0"/>
    <s v="No"/>
    <n v="0"/>
    <x v="1"/>
    <x v="1"/>
    <n v="0"/>
    <d v="1985-12-28T00:00:00"/>
    <x v="1760"/>
    <s v="tier - 1"/>
    <s v="tier - 2"/>
    <s v="R1012"/>
    <x v="18"/>
  </r>
  <r>
    <s v="Id1762"/>
    <s v="Andre"/>
    <n v="33.700000000000003"/>
    <n v="4.32"/>
    <x v="1"/>
    <x v="0"/>
    <s v="No"/>
    <n v="1"/>
    <x v="1"/>
    <x v="0"/>
    <n v="1"/>
    <d v="1988-11-09T00:00:00"/>
    <x v="1761"/>
    <s v="tier - 2"/>
    <s v="tier - 3"/>
    <s v="R1011"/>
    <x v="24"/>
  </r>
  <r>
    <s v="Id1763"/>
    <s v="Switt"/>
    <n v="27.5"/>
    <n v="4.2300000000000004"/>
    <x v="1"/>
    <x v="0"/>
    <s v="No"/>
    <n v="1"/>
    <x v="1"/>
    <x v="1"/>
    <n v="1"/>
    <d v="1988-07-08T00:00:00"/>
    <x v="1762"/>
    <s v="tier - 2"/>
    <s v="tier - 3"/>
    <s v="R1011"/>
    <x v="24"/>
  </r>
  <r>
    <s v="Id1764"/>
    <s v="Erickson"/>
    <n v="16.12"/>
    <n v="6.09"/>
    <x v="0"/>
    <x v="0"/>
    <s v="No"/>
    <n v="0"/>
    <x v="1"/>
    <x v="3"/>
    <n v="2"/>
    <d v="1977-06-09T00:00:00"/>
    <x v="1763"/>
    <s v="tier - 2"/>
    <s v="tier - 3"/>
    <s v="R1013"/>
    <x v="1"/>
  </r>
  <r>
    <s v="Id1765"/>
    <s v="Miller"/>
    <n v="26.73"/>
    <n v="4.74"/>
    <x v="1"/>
    <x v="0"/>
    <s v="No"/>
    <n v="1"/>
    <x v="1"/>
    <x v="1"/>
    <n v="1"/>
    <d v="1988-09-04T00:00:00"/>
    <x v="1764"/>
    <s v="tier - 2"/>
    <s v="tier - 2"/>
    <s v="R1013"/>
    <x v="24"/>
  </r>
  <r>
    <s v="Id1766"/>
    <s v="Whitbeck"/>
    <n v="37.25"/>
    <n v="6.23"/>
    <x v="1"/>
    <x v="0"/>
    <s v="No"/>
    <n v="0"/>
    <x v="1"/>
    <x v="0"/>
    <n v="0"/>
    <d v="2001-10-05T00:00:00"/>
    <x v="1765"/>
    <s v="tier - 2"/>
    <s v="tier - 2"/>
    <s v="R1011"/>
    <x v="47"/>
  </r>
  <r>
    <s v="Id1767"/>
    <s v="Auer"/>
    <n v="23.56"/>
    <n v="5.45"/>
    <x v="1"/>
    <x v="0"/>
    <s v="No"/>
    <n v="1"/>
    <x v="1"/>
    <x v="2"/>
    <n v="0"/>
    <d v="1988-06-24T00:00:00"/>
    <x v="1766"/>
    <s v="tier - 2"/>
    <s v="tier - 3"/>
    <s v="R1024"/>
    <x v="24"/>
  </r>
  <r>
    <s v="Id1768"/>
    <s v="Attar"/>
    <n v="15.84"/>
    <n v="10.34"/>
    <x v="0"/>
    <x v="0"/>
    <s v="No"/>
    <n v="2"/>
    <x v="1"/>
    <x v="3"/>
    <n v="0"/>
    <d v="1973-11-07T00:00:00"/>
    <x v="1767"/>
    <s v="tier - 2"/>
    <s v="tier - 3"/>
    <s v="R1013"/>
    <x v="30"/>
  </r>
  <r>
    <s v="Id1769"/>
    <s v="Misuraca"/>
    <n v="36.630000000000003"/>
    <n v="5.15"/>
    <x v="0"/>
    <x v="0"/>
    <s v="No"/>
    <n v="0"/>
    <x v="1"/>
    <x v="0"/>
    <n v="2"/>
    <d v="1991-08-30T00:00:00"/>
    <x v="1768"/>
    <s v="tier - 2"/>
    <s v="tier - 1"/>
    <s v="R1013"/>
    <x v="42"/>
  </r>
  <r>
    <s v="Id1770"/>
    <s v="Spannaus"/>
    <n v="16.47"/>
    <n v="11.72"/>
    <x v="0"/>
    <x v="0"/>
    <s v="No"/>
    <n v="0"/>
    <x v="1"/>
    <x v="3"/>
    <n v="0"/>
    <d v="1974-06-26T00:00:00"/>
    <x v="1769"/>
    <s v="tier - 2"/>
    <s v="tier - 2"/>
    <s v="R1013"/>
    <x v="20"/>
  </r>
  <r>
    <s v="Id1771"/>
    <s v="Tarbiat"/>
    <n v="25.8"/>
    <n v="5.29"/>
    <x v="0"/>
    <x v="0"/>
    <s v="No"/>
    <n v="0"/>
    <x v="1"/>
    <x v="1"/>
    <n v="2"/>
    <d v="1991-11-27T00:00:00"/>
    <x v="1770"/>
    <s v="tier - 2"/>
    <s v="tier - 3"/>
    <s v="R1011"/>
    <x v="42"/>
  </r>
  <r>
    <s v="Id1772"/>
    <s v="Pulkkinen"/>
    <n v="23.6"/>
    <n v="4.33"/>
    <x v="0"/>
    <x v="0"/>
    <s v="No"/>
    <n v="0"/>
    <x v="1"/>
    <x v="2"/>
    <n v="2"/>
    <d v="1991-08-23T00:00:00"/>
    <x v="1771"/>
    <s v="tier - 2"/>
    <s v="tier - 3"/>
    <s v="R1011"/>
    <x v="42"/>
  </r>
  <r>
    <s v="Id1773"/>
    <s v="Trnovcova"/>
    <n v="32.11"/>
    <n v="6.24"/>
    <x v="0"/>
    <x v="0"/>
    <s v="Yes"/>
    <n v="1"/>
    <x v="1"/>
    <x v="0"/>
    <n v="2"/>
    <d v="1993-08-10T00:00:00"/>
    <x v="1772"/>
    <s v="tier - 2"/>
    <s v="tier - 2"/>
    <s v="R1012"/>
    <x v="21"/>
  </r>
  <r>
    <s v="Id1774"/>
    <s v="Anthony"/>
    <n v="30.114999999999998"/>
    <n v="11.61"/>
    <x v="0"/>
    <x v="0"/>
    <s v="No"/>
    <n v="0"/>
    <x v="1"/>
    <x v="0"/>
    <n v="5"/>
    <d v="2002-08-21T00:00:00"/>
    <x v="1773"/>
    <s v="tier - 2"/>
    <s v="tier - 1"/>
    <s v="R1017"/>
    <x v="43"/>
  </r>
  <r>
    <s v="Id1775"/>
    <s v="Hetrick"/>
    <n v="20.28"/>
    <n v="11.07"/>
    <x v="1"/>
    <x v="0"/>
    <s v="No"/>
    <n v="0"/>
    <x v="1"/>
    <x v="2"/>
    <n v="1"/>
    <d v="1981-10-18T00:00:00"/>
    <x v="1774"/>
    <s v="tier - 2"/>
    <s v="tier - 3"/>
    <s v="R1013"/>
    <x v="36"/>
  </r>
  <r>
    <s v="Id1776"/>
    <s v="Stern"/>
    <n v="20.234999999999999"/>
    <n v="5.19"/>
    <x v="0"/>
    <x v="0"/>
    <s v="Yes"/>
    <n v="1"/>
    <x v="1"/>
    <x v="2"/>
    <n v="2"/>
    <d v="1993-07-10T00:00:00"/>
    <x v="1775"/>
    <s v="tier - 2"/>
    <s v="tier - 1"/>
    <s v="R1012"/>
    <x v="21"/>
  </r>
  <r>
    <s v="Id1777"/>
    <s v="Newman"/>
    <n v="25.27"/>
    <n v="5.7"/>
    <x v="1"/>
    <x v="0"/>
    <s v="No"/>
    <n v="1"/>
    <x v="1"/>
    <x v="1"/>
    <n v="1"/>
    <d v="1988-09-23T00:00:00"/>
    <x v="1776"/>
    <s v="tier - 3"/>
    <s v="tier - 3"/>
    <s v="R1012"/>
    <x v="24"/>
  </r>
  <r>
    <s v="Id1778"/>
    <s v="Reasoner"/>
    <n v="24.24"/>
    <n v="6.15"/>
    <x v="0"/>
    <x v="0"/>
    <s v="No"/>
    <n v="0"/>
    <x v="1"/>
    <x v="2"/>
    <n v="3"/>
    <d v="1990-11-28T00:00:00"/>
    <x v="1777"/>
    <s v="tier - 2"/>
    <s v="tier - 3"/>
    <s v="R1013"/>
    <x v="3"/>
  </r>
  <r>
    <s v="Id1779"/>
    <s v="Mone"/>
    <n v="35.75"/>
    <n v="5.07"/>
    <x v="0"/>
    <x v="0"/>
    <s v="No"/>
    <n v="0"/>
    <x v="1"/>
    <x v="0"/>
    <n v="2"/>
    <d v="1989-07-10T00:00:00"/>
    <x v="1778"/>
    <s v="tier - 3"/>
    <s v="tier - 2"/>
    <s v="R1013"/>
    <x v="4"/>
  </r>
  <r>
    <s v="Id1780"/>
    <s v="Powers"/>
    <n v="29.92"/>
    <n v="10.97"/>
    <x v="1"/>
    <x v="0"/>
    <s v="No"/>
    <n v="1"/>
    <x v="1"/>
    <x v="1"/>
    <n v="0"/>
    <d v="1986-10-27T00:00:00"/>
    <x v="1779"/>
    <s v="tier - 2"/>
    <s v="tier - 1"/>
    <s v="R1013"/>
    <x v="27"/>
  </r>
  <r>
    <s v="Id1781"/>
    <s v="Ulery"/>
    <n v="26.2"/>
    <n v="10.93"/>
    <x v="1"/>
    <x v="0"/>
    <s v="No"/>
    <n v="1"/>
    <x v="1"/>
    <x v="1"/>
    <n v="0"/>
    <d v="1986-12-23T00:00:00"/>
    <x v="1780"/>
    <s v="tier - 2"/>
    <s v="tier - 1"/>
    <s v="R1011"/>
    <x v="27"/>
  </r>
  <r>
    <s v="Id1782"/>
    <s v="Haines"/>
    <n v="26.695"/>
    <n v="4.21"/>
    <x v="1"/>
    <x v="0"/>
    <s v="Yes"/>
    <n v="1"/>
    <x v="1"/>
    <x v="1"/>
    <n v="4"/>
    <d v="1997-09-29T00:00:00"/>
    <x v="1781"/>
    <s v="tier - 2"/>
    <s v="tier - 3"/>
    <s v="R1012"/>
    <x v="31"/>
  </r>
  <r>
    <s v="Id1783"/>
    <s v="Airoldi"/>
    <n v="23.16"/>
    <n v="5.5"/>
    <x v="0"/>
    <x v="0"/>
    <s v="No"/>
    <n v="0"/>
    <x v="1"/>
    <x v="2"/>
    <n v="3"/>
    <d v="1989-09-01T00:00:00"/>
    <x v="1782"/>
    <s v="tier - 2"/>
    <s v="tier - 3"/>
    <s v="R1011"/>
    <x v="4"/>
  </r>
  <r>
    <s v="Id1784"/>
    <s v="Mattis"/>
    <n v="32.585000000000001"/>
    <n v="4.93"/>
    <x v="1"/>
    <x v="0"/>
    <s v="No"/>
    <n v="1"/>
    <x v="1"/>
    <x v="0"/>
    <n v="3"/>
    <d v="1995-12-27T00:00:00"/>
    <x v="1783"/>
    <s v="tier - 2"/>
    <s v="tier - 3"/>
    <s v="R1017"/>
    <x v="40"/>
  </r>
  <r>
    <s v="Id1785"/>
    <s v="Cho"/>
    <n v="33.97"/>
    <n v="5.6"/>
    <x v="1"/>
    <x v="0"/>
    <s v="No"/>
    <n v="0"/>
    <x v="1"/>
    <x v="0"/>
    <n v="0"/>
    <d v="2001-06-07T00:00:00"/>
    <x v="1784"/>
    <s v="tier - 2"/>
    <s v="tier - 3"/>
    <s v="R1021"/>
    <x v="22"/>
  </r>
  <r>
    <s v="Id1786"/>
    <s v="Reumann"/>
    <n v="16.57"/>
    <n v="9.99"/>
    <x v="0"/>
    <x v="0"/>
    <s v="No"/>
    <n v="0"/>
    <x v="1"/>
    <x v="3"/>
    <n v="0"/>
    <d v="1974-09-11T00:00:00"/>
    <x v="1785"/>
    <s v="tier - 2"/>
    <s v="tier - 2"/>
    <s v="R1013"/>
    <x v="20"/>
  </r>
  <r>
    <s v="Id1787"/>
    <s v="Cooper"/>
    <n v="17.55"/>
    <n v="5.93"/>
    <x v="0"/>
    <x v="0"/>
    <s v="Yes"/>
    <n v="1"/>
    <x v="1"/>
    <x v="3"/>
    <n v="2"/>
    <d v="1979-12-13T00:00:00"/>
    <x v="1786"/>
    <s v="tier - 2"/>
    <s v="tier - 3"/>
    <s v="R1013"/>
    <x v="19"/>
  </r>
  <r>
    <s v="Id1788"/>
    <s v="Kennedy"/>
    <n v="29.41"/>
    <n v="6.29"/>
    <x v="1"/>
    <x v="0"/>
    <s v="No"/>
    <n v="1"/>
    <x v="1"/>
    <x v="1"/>
    <n v="0"/>
    <d v="1995-09-29T00:00:00"/>
    <x v="1787"/>
    <s v="tier - 2"/>
    <s v="tier - 1"/>
    <s v="R1021"/>
    <x v="40"/>
  </r>
  <r>
    <s v="Id1789"/>
    <s v="Cichon"/>
    <n v="17.91"/>
    <n v="5.65"/>
    <x v="0"/>
    <x v="0"/>
    <s v="No"/>
    <n v="1"/>
    <x v="1"/>
    <x v="3"/>
    <n v="3"/>
    <d v="1984-10-15T00:00:00"/>
    <x v="1788"/>
    <s v="tier - 2"/>
    <s v="tier - 1"/>
    <s v="R1012"/>
    <x v="32"/>
  </r>
  <r>
    <s v="Id1790"/>
    <s v="Maroevic"/>
    <n v="31.57"/>
    <n v="6.15"/>
    <x v="0"/>
    <x v="0"/>
    <s v="No"/>
    <n v="1"/>
    <x v="1"/>
    <x v="0"/>
    <n v="3"/>
    <d v="1992-09-10T00:00:00"/>
    <x v="1789"/>
    <s v="tier - 3"/>
    <s v="tier - 2"/>
    <s v="R1013"/>
    <x v="34"/>
  </r>
  <r>
    <s v="Id1791"/>
    <s v="Martin"/>
    <n v="33.18"/>
    <n v="5.22"/>
    <x v="0"/>
    <x v="1"/>
    <s v="No"/>
    <n v="1"/>
    <x v="1"/>
    <x v="0"/>
    <n v="0"/>
    <d v="2000-12-11T00:00:00"/>
    <x v="1790"/>
    <s v="tier - 2"/>
    <s v="tier - 2"/>
    <s v="R1021"/>
    <x v="22"/>
  </r>
  <r>
    <s v="Id1792"/>
    <s v="Schulz"/>
    <n v="37"/>
    <n v="11.66"/>
    <x v="0"/>
    <x v="0"/>
    <s v="No"/>
    <n v="0"/>
    <x v="1"/>
    <x v="0"/>
    <n v="5"/>
    <d v="2002-06-27T00:00:00"/>
    <x v="1791"/>
    <s v="tier - 2"/>
    <s v="tier - 1"/>
    <s v="R1011"/>
    <x v="43"/>
  </r>
  <r>
    <s v="Id1793"/>
    <s v="Capriolo"/>
    <n v="18.905000000000001"/>
    <n v="4.91"/>
    <x v="1"/>
    <x v="0"/>
    <s v="No"/>
    <n v="1"/>
    <x v="1"/>
    <x v="2"/>
    <n v="3"/>
    <d v="1995-12-01T00:00:00"/>
    <x v="1792"/>
    <s v="tier - 1"/>
    <s v="tier - 2"/>
    <s v="R1013"/>
    <x v="40"/>
  </r>
  <r>
    <s v="Id1794"/>
    <s v="Borleis"/>
    <n v="20.03"/>
    <n v="9.25"/>
    <x v="1"/>
    <x v="0"/>
    <s v="No"/>
    <n v="0"/>
    <x v="1"/>
    <x v="2"/>
    <n v="1"/>
    <d v="1981-07-03T00:00:00"/>
    <x v="1793"/>
    <s v="tier - 2"/>
    <s v="tier - 1"/>
    <s v="R1013"/>
    <x v="36"/>
  </r>
  <r>
    <s v="Id1795"/>
    <s v="Kramer"/>
    <n v="16.7"/>
    <n v="11.48"/>
    <x v="0"/>
    <x v="0"/>
    <s v="No"/>
    <n v="0"/>
    <x v="1"/>
    <x v="3"/>
    <n v="2"/>
    <d v="1978-10-03T00:00:00"/>
    <x v="1794"/>
    <s v="tier - 2"/>
    <s v="tier - 3"/>
    <s v="R1013"/>
    <x v="9"/>
  </r>
  <r>
    <s v="Id1796"/>
    <s v="Conrad"/>
    <n v="39.82"/>
    <n v="6.06"/>
    <x v="0"/>
    <x v="0"/>
    <s v="No"/>
    <n v="0"/>
    <x v="1"/>
    <x v="0"/>
    <n v="1"/>
    <d v="1989-12-16T00:00:00"/>
    <x v="1795"/>
    <s v="tier - 2"/>
    <s v="tier - 1"/>
    <s v="R1013"/>
    <x v="4"/>
  </r>
  <r>
    <s v="Id1797"/>
    <s v="Karakoyunlu"/>
    <n v="22.04"/>
    <n v="5.86"/>
    <x v="0"/>
    <x v="0"/>
    <s v="No"/>
    <n v="1"/>
    <x v="1"/>
    <x v="2"/>
    <n v="3"/>
    <d v="1987-06-22T00:00:00"/>
    <x v="1796"/>
    <s v="tier - 2"/>
    <s v="tier - 3"/>
    <s v="R1013"/>
    <x v="38"/>
  </r>
  <r>
    <s v="Id1798"/>
    <s v="Desrosiers"/>
    <n v="28.27"/>
    <n v="5.33"/>
    <x v="0"/>
    <x v="0"/>
    <s v="No"/>
    <n v="0"/>
    <x v="1"/>
    <x v="1"/>
    <n v="1"/>
    <d v="1989-12-09T00:00:00"/>
    <x v="1797"/>
    <s v="tier - 2"/>
    <s v="tier - 3"/>
    <s v="R1013"/>
    <x v="4"/>
  </r>
  <r>
    <s v="Id1799"/>
    <s v="O'Mara"/>
    <n v="18.5"/>
    <n v="5.33"/>
    <x v="0"/>
    <x v="0"/>
    <s v="No"/>
    <n v="0"/>
    <x v="1"/>
    <x v="2"/>
    <n v="1"/>
    <d v="1989-08-01T00:00:00"/>
    <x v="1798"/>
    <s v="tier - 2"/>
    <s v="tier - 3"/>
    <s v="R1011"/>
    <x v="4"/>
  </r>
  <r>
    <s v="Id1800"/>
    <s v="Shabot Marcos"/>
    <n v="38.6"/>
    <n v="6.02"/>
    <x v="0"/>
    <x v="0"/>
    <s v="No"/>
    <n v="1"/>
    <x v="1"/>
    <x v="0"/>
    <n v="1"/>
    <d v="1987-09-27T00:00:00"/>
    <x v="1799"/>
    <s v="tier - 3"/>
    <s v="tier - 3"/>
    <s v="R1011"/>
    <x v="38"/>
  </r>
  <r>
    <s v="Id1801"/>
    <s v="Comment"/>
    <n v="43.12"/>
    <n v="6.25"/>
    <x v="0"/>
    <x v="0"/>
    <s v="No"/>
    <n v="1"/>
    <x v="1"/>
    <x v="0"/>
    <n v="2"/>
    <d v="1992-08-16T00:00:00"/>
    <x v="1800"/>
    <s v="tier - 2"/>
    <s v="tier - 3"/>
    <s v="R1013"/>
    <x v="34"/>
  </r>
  <r>
    <s v="Id1802"/>
    <s v="Moss"/>
    <n v="30.5"/>
    <n v="4.8099999999999996"/>
    <x v="0"/>
    <x v="0"/>
    <s v="No"/>
    <n v="1"/>
    <x v="1"/>
    <x v="0"/>
    <n v="1"/>
    <d v="1987-11-22T00:00:00"/>
    <x v="1801"/>
    <s v="tier - 3"/>
    <s v="tier - 1"/>
    <s v="R1011"/>
    <x v="38"/>
  </r>
  <r>
    <s v="Id1803"/>
    <s v="Guzman"/>
    <n v="27.61"/>
    <n v="4.5999999999999996"/>
    <x v="0"/>
    <x v="0"/>
    <s v="No"/>
    <n v="1"/>
    <x v="1"/>
    <x v="1"/>
    <n v="1"/>
    <d v="1987-09-02T00:00:00"/>
    <x v="1802"/>
    <s v="tier - 2"/>
    <s v="tier - 2"/>
    <s v="R1013"/>
    <x v="38"/>
  </r>
  <r>
    <s v="Id1804"/>
    <s v="Cox"/>
    <n v="27.1"/>
    <n v="5.08"/>
    <x v="0"/>
    <x v="0"/>
    <s v="No"/>
    <n v="1"/>
    <x v="1"/>
    <x v="1"/>
    <n v="1"/>
    <d v="1987-06-05T00:00:00"/>
    <x v="1803"/>
    <s v="tier - 2"/>
    <s v="tier - 2"/>
    <s v="R1011"/>
    <x v="27"/>
  </r>
  <r>
    <s v="Id1805"/>
    <s v="Clash"/>
    <n v="35.93"/>
    <n v="5.43"/>
    <x v="0"/>
    <x v="1"/>
    <s v="No"/>
    <n v="1"/>
    <x v="1"/>
    <x v="0"/>
    <n v="0"/>
    <d v="2004-11-24T00:00:00"/>
    <x v="1804"/>
    <s v="tier - 2"/>
    <s v="tier - 3"/>
    <s v="R1021"/>
    <x v="41"/>
  </r>
  <r>
    <s v="Id1806"/>
    <s v="Blankenship"/>
    <n v="32.68"/>
    <n v="5.44"/>
    <x v="0"/>
    <x v="0"/>
    <s v="No"/>
    <n v="0"/>
    <x v="1"/>
    <x v="0"/>
    <n v="1"/>
    <d v="1991-10-12T00:00:00"/>
    <x v="1805"/>
    <s v="tier - 2"/>
    <s v="tier - 3"/>
    <s v="R1012"/>
    <x v="42"/>
  </r>
  <r>
    <s v="Id1807"/>
    <s v="Lloyd"/>
    <n v="20.74"/>
    <n v="11.69"/>
    <x v="1"/>
    <x v="0"/>
    <s v="No"/>
    <n v="1"/>
    <x v="1"/>
    <x v="2"/>
    <n v="3"/>
    <d v="1986-09-05T00:00:00"/>
    <x v="1806"/>
    <s v="tier - 2"/>
    <s v="tier - 1"/>
    <s v="R1013"/>
    <x v="27"/>
  </r>
  <r>
    <s v="Id1808"/>
    <s v="Kong"/>
    <n v="15.57"/>
    <n v="6.07"/>
    <x v="0"/>
    <x v="0"/>
    <s v="No"/>
    <n v="0"/>
    <x v="1"/>
    <x v="3"/>
    <n v="2"/>
    <d v="1980-07-02T00:00:00"/>
    <x v="1807"/>
    <s v="tier - 2"/>
    <s v="tier - 3"/>
    <s v="R1012"/>
    <x v="26"/>
  </r>
  <r>
    <s v="Id1809"/>
    <s v="Benson"/>
    <n v="23.844999999999999"/>
    <n v="4.3600000000000003"/>
    <x v="0"/>
    <x v="0"/>
    <s v="No"/>
    <n v="0"/>
    <x v="1"/>
    <x v="2"/>
    <n v="2"/>
    <d v="1994-08-12T00:00:00"/>
    <x v="1808"/>
    <s v="tier - 2"/>
    <s v="tier - 1"/>
    <s v="R1012"/>
    <x v="6"/>
  </r>
  <r>
    <s v="Id1810"/>
    <s v="Huntington"/>
    <n v="22.895"/>
    <n v="5.24"/>
    <x v="0"/>
    <x v="0"/>
    <s v="No"/>
    <n v="1"/>
    <x v="1"/>
    <x v="2"/>
    <n v="1"/>
    <d v="1992-09-28T00:00:00"/>
    <x v="1809"/>
    <s v="tier - 2"/>
    <s v="tier - 2"/>
    <s v="R1024"/>
    <x v="34"/>
  </r>
  <r>
    <s v="Id1811"/>
    <s v="Kendall"/>
    <n v="21.945"/>
    <n v="5.37"/>
    <x v="0"/>
    <x v="0"/>
    <s v="No"/>
    <n v="1"/>
    <x v="1"/>
    <x v="2"/>
    <n v="1"/>
    <d v="1992-10-09T00:00:00"/>
    <x v="1810"/>
    <s v="tier - 2"/>
    <s v="tier - 3"/>
    <s v="R1024"/>
    <x v="34"/>
  </r>
  <r>
    <s v="Id1812"/>
    <s v="Gast"/>
    <n v="19.47"/>
    <n v="6.6"/>
    <x v="1"/>
    <x v="0"/>
    <s v="No"/>
    <n v="0"/>
    <x v="1"/>
    <x v="2"/>
    <n v="1"/>
    <d v="1981-08-12T00:00:00"/>
    <x v="1811"/>
    <s v="tier - 2"/>
    <s v="tier - 3"/>
    <s v="R1011"/>
    <x v="36"/>
  </r>
  <r>
    <s v="Id1813"/>
    <s v="Scanlin"/>
    <n v="15.61"/>
    <n v="5.77"/>
    <x v="0"/>
    <x v="0"/>
    <s v="No"/>
    <n v="0"/>
    <x v="1"/>
    <x v="3"/>
    <n v="2"/>
    <d v="1977-12-04T00:00:00"/>
    <x v="1812"/>
    <s v="tier - 2"/>
    <s v="tier - 3"/>
    <s v="R1013"/>
    <x v="1"/>
  </r>
  <r>
    <s v="Id1814"/>
    <s v="Philbrook"/>
    <n v="28.6"/>
    <n v="6.08"/>
    <x v="0"/>
    <x v="0"/>
    <s v="Yes"/>
    <n v="1"/>
    <x v="1"/>
    <x v="1"/>
    <n v="5"/>
    <d v="2003-06-22T00:00:00"/>
    <x v="1813"/>
    <s v="tier - 2"/>
    <s v="tier - 3"/>
    <s v="R1011"/>
    <x v="39"/>
  </r>
  <r>
    <s v="Id1815"/>
    <s v="Cowan"/>
    <n v="46.53"/>
    <n v="4.16"/>
    <x v="0"/>
    <x v="0"/>
    <s v="No"/>
    <n v="0"/>
    <x v="1"/>
    <x v="0"/>
    <n v="2"/>
    <d v="1990-09-04T00:00:00"/>
    <x v="1814"/>
    <s v="tier - 3"/>
    <s v="tier - 3"/>
    <s v="R1013"/>
    <x v="3"/>
  </r>
  <r>
    <s v="Id1816"/>
    <s v="Sousa"/>
    <n v="34.99"/>
    <n v="5.0999999999999996"/>
    <x v="0"/>
    <x v="0"/>
    <s v="Yes"/>
    <n v="1"/>
    <x v="1"/>
    <x v="0"/>
    <n v="0"/>
    <d v="2003-10-04T00:00:00"/>
    <x v="1815"/>
    <s v="tier - 2"/>
    <s v="tier - 1"/>
    <s v="R1021"/>
    <x v="39"/>
  </r>
  <r>
    <s v="Id1817"/>
    <s v="Stanton"/>
    <n v="17.05"/>
    <n v="5.3"/>
    <x v="0"/>
    <x v="0"/>
    <s v="Yes"/>
    <n v="1"/>
    <x v="1"/>
    <x v="3"/>
    <n v="2"/>
    <d v="1979-10-18T00:00:00"/>
    <x v="1816"/>
    <s v="tier - 2"/>
    <s v="tier - 1"/>
    <s v="R1013"/>
    <x v="19"/>
  </r>
  <r>
    <s v="Id1818"/>
    <s v="Mollak"/>
    <n v="37.18"/>
    <n v="4.9000000000000004"/>
    <x v="0"/>
    <x v="0"/>
    <s v="No"/>
    <n v="0"/>
    <x v="1"/>
    <x v="0"/>
    <n v="2"/>
    <d v="1990-07-13T00:00:00"/>
    <x v="1817"/>
    <s v="tier - 2"/>
    <s v="tier - 1"/>
    <s v="R1013"/>
    <x v="3"/>
  </r>
  <r>
    <s v="Id1819"/>
    <s v="Bell"/>
    <n v="35.200000000000003"/>
    <n v="5.55"/>
    <x v="0"/>
    <x v="0"/>
    <s v="No"/>
    <n v="0"/>
    <x v="1"/>
    <x v="0"/>
    <n v="2"/>
    <d v="1990-09-26T00:00:00"/>
    <x v="1818"/>
    <s v="tier - 2"/>
    <s v="tier - 2"/>
    <s v="R1011"/>
    <x v="3"/>
  </r>
  <r>
    <s v="Id1820"/>
    <s v="Weston"/>
    <n v="37.335000000000001"/>
    <n v="4.95"/>
    <x v="0"/>
    <x v="0"/>
    <s v="No"/>
    <n v="0"/>
    <x v="1"/>
    <x v="0"/>
    <n v="1"/>
    <d v="1990-08-05T00:00:00"/>
    <x v="1819"/>
    <s v="tier - 3"/>
    <s v="tier - 3"/>
    <s v="R1016"/>
    <x v="3"/>
  </r>
  <r>
    <s v="Id1821"/>
    <s v="Rabuzzi"/>
    <n v="27.265000000000001"/>
    <n v="6.46"/>
    <x v="1"/>
    <x v="0"/>
    <s v="No"/>
    <n v="0"/>
    <x v="1"/>
    <x v="1"/>
    <n v="3"/>
    <d v="1996-10-25T00:00:00"/>
    <x v="1820"/>
    <s v="tier - 2"/>
    <s v="tier - 1"/>
    <s v="R1017"/>
    <x v="45"/>
  </r>
  <r>
    <s v="Id1822"/>
    <s v="Hendrix"/>
    <n v="30.8"/>
    <n v="4.9000000000000004"/>
    <x v="1"/>
    <x v="0"/>
    <s v="No"/>
    <n v="0"/>
    <x v="1"/>
    <x v="0"/>
    <n v="0"/>
    <d v="1985-06-22T00:00:00"/>
    <x v="1821"/>
    <s v="tier - 1"/>
    <s v="tier - 1"/>
    <s v="R1011"/>
    <x v="18"/>
  </r>
  <r>
    <s v="Id1823"/>
    <s v="Van Nielen"/>
    <n v="30.21"/>
    <n v="5.21"/>
    <x v="0"/>
    <x v="0"/>
    <s v="No"/>
    <n v="1"/>
    <x v="1"/>
    <x v="0"/>
    <n v="3"/>
    <d v="1998-06-29T00:00:00"/>
    <x v="1822"/>
    <s v="tier - 2"/>
    <s v="tier - 1"/>
    <s v="R1012"/>
    <x v="44"/>
  </r>
  <r>
    <s v="Id1824"/>
    <s v="Blanton"/>
    <n v="35.340000000000003"/>
    <n v="4.13"/>
    <x v="0"/>
    <x v="1"/>
    <s v="No"/>
    <n v="1"/>
    <x v="1"/>
    <x v="0"/>
    <n v="0"/>
    <d v="2000-07-02T00:00:00"/>
    <x v="1823"/>
    <s v="tier - 2"/>
    <s v="tier - 3"/>
    <s v="R1011"/>
    <x v="22"/>
  </r>
  <r>
    <s v="Id1825"/>
    <s v="Schout"/>
    <n v="26.695"/>
    <n v="5.28"/>
    <x v="0"/>
    <x v="0"/>
    <s v="No"/>
    <n v="0"/>
    <x v="1"/>
    <x v="1"/>
    <n v="0"/>
    <d v="1989-09-18T00:00:00"/>
    <x v="1824"/>
    <s v="tier - 2"/>
    <s v="tier - 2"/>
    <s v="R1012"/>
    <x v="4"/>
  </r>
  <r>
    <s v="Id1826"/>
    <s v="Schmaltz"/>
    <n v="29.355"/>
    <n v="4.68"/>
    <x v="1"/>
    <x v="0"/>
    <s v="No"/>
    <n v="0"/>
    <x v="1"/>
    <x v="1"/>
    <n v="2"/>
    <d v="1996-12-25T00:00:00"/>
    <x v="1825"/>
    <s v="tier - 2"/>
    <s v="tier - 2"/>
    <s v="R1024"/>
    <x v="45"/>
  </r>
  <r>
    <s v="Id1827"/>
    <s v="Eagen"/>
    <n v="29.59"/>
    <n v="4.0599999999999996"/>
    <x v="0"/>
    <x v="0"/>
    <s v="No"/>
    <n v="0"/>
    <x v="1"/>
    <x v="1"/>
    <n v="1"/>
    <d v="1990-09-20T00:00:00"/>
    <x v="1826"/>
    <s v="tier - 2"/>
    <s v="tier - 2"/>
    <s v="R1013"/>
    <x v="3"/>
  </r>
  <r>
    <s v="Id1828"/>
    <s v="Rotramel"/>
    <n v="31.35"/>
    <n v="4.2"/>
    <x v="0"/>
    <x v="1"/>
    <s v="No"/>
    <n v="1"/>
    <x v="1"/>
    <x v="0"/>
    <n v="4"/>
    <d v="2004-12-22T00:00:00"/>
    <x v="1827"/>
    <s v="tier - 2"/>
    <s v="tier - 2"/>
    <s v="R1024"/>
    <x v="41"/>
  </r>
  <r>
    <s v="Id1829"/>
    <s v="Prevost"/>
    <n v="20.52"/>
    <n v="4.83"/>
    <x v="0"/>
    <x v="0"/>
    <s v="No"/>
    <n v="0"/>
    <x v="1"/>
    <x v="2"/>
    <n v="0"/>
    <d v="1990-11-17T00:00:00"/>
    <x v="1828"/>
    <s v="tier - 2"/>
    <s v="tier - 1"/>
    <s v="R1024"/>
    <x v="3"/>
  </r>
  <r>
    <s v="Id1830"/>
    <s v="Boyd"/>
    <n v="42.9"/>
    <n v="4.87"/>
    <x v="1"/>
    <x v="0"/>
    <s v="No"/>
    <n v="1"/>
    <x v="1"/>
    <x v="0"/>
    <n v="1"/>
    <d v="1988-06-13T00:00:00"/>
    <x v="1829"/>
    <s v="tier - 2"/>
    <s v="tier - 2"/>
    <s v="R1011"/>
    <x v="24"/>
  </r>
  <r>
    <s v="Id1831"/>
    <s v="Dawes"/>
    <n v="24.6"/>
    <n v="5.86"/>
    <x v="0"/>
    <x v="0"/>
    <s v="Yes"/>
    <n v="1"/>
    <x v="1"/>
    <x v="2"/>
    <n v="2"/>
    <d v="1993-06-29T00:00:00"/>
    <x v="1830"/>
    <s v="tier - 2"/>
    <s v="tier - 1"/>
    <s v="R1011"/>
    <x v="21"/>
  </r>
  <r>
    <s v="Id1832"/>
    <s v="Jennings"/>
    <n v="28.405000000000001"/>
    <n v="4.12"/>
    <x v="0"/>
    <x v="0"/>
    <s v="No"/>
    <n v="1"/>
    <x v="1"/>
    <x v="1"/>
    <n v="1"/>
    <d v="1992-08-13T00:00:00"/>
    <x v="1831"/>
    <s v="tier - 2"/>
    <s v="tier - 2"/>
    <s v="R1012"/>
    <x v="34"/>
  </r>
  <r>
    <s v="Id1833"/>
    <s v="Nyambaso"/>
    <n v="34.674999999999997"/>
    <n v="5.71"/>
    <x v="1"/>
    <x v="0"/>
    <s v="No"/>
    <n v="1"/>
    <x v="1"/>
    <x v="0"/>
    <n v="0"/>
    <d v="1988-12-21T00:00:00"/>
    <x v="1832"/>
    <s v="tier - 2"/>
    <s v="tier - 2"/>
    <s v="R1017"/>
    <x v="24"/>
  </r>
  <r>
    <s v="Id1834"/>
    <s v="Shaffer"/>
    <n v="18.850000000000001"/>
    <n v="6.03"/>
    <x v="0"/>
    <x v="0"/>
    <s v="No"/>
    <n v="1"/>
    <x v="1"/>
    <x v="2"/>
    <n v="3"/>
    <d v="1987-12-05T00:00:00"/>
    <x v="1833"/>
    <s v="tier - 2"/>
    <s v="tier - 3"/>
    <s v="R1012"/>
    <x v="38"/>
  </r>
  <r>
    <s v="Id1835"/>
    <s v="Corkum"/>
    <n v="34.130000000000003"/>
    <n v="5.65"/>
    <x v="0"/>
    <x v="0"/>
    <s v="Yes"/>
    <n v="1"/>
    <x v="1"/>
    <x v="0"/>
    <n v="0"/>
    <d v="2003-10-02T00:00:00"/>
    <x v="1834"/>
    <s v="tier - 2"/>
    <s v="tier - 3"/>
    <s v="R1026"/>
    <x v="39"/>
  </r>
  <r>
    <s v="Id1836"/>
    <s v="Pedersen"/>
    <n v="17.34"/>
    <n v="5.05"/>
    <x v="0"/>
    <x v="0"/>
    <s v="No"/>
    <n v="0"/>
    <x v="1"/>
    <x v="3"/>
    <n v="2"/>
    <d v="1980-06-16T00:00:00"/>
    <x v="1835"/>
    <s v="tier - 2"/>
    <s v="tier - 3"/>
    <s v="R1013"/>
    <x v="26"/>
  </r>
  <r>
    <s v="Id1837"/>
    <s v="Melo"/>
    <n v="17.440000000000001"/>
    <n v="6.26"/>
    <x v="0"/>
    <x v="0"/>
    <s v="No"/>
    <n v="0"/>
    <x v="1"/>
    <x v="3"/>
    <n v="3"/>
    <d v="1982-09-27T00:00:00"/>
    <x v="1836"/>
    <s v="tier - 2"/>
    <s v="tier - 3"/>
    <s v="R1013"/>
    <x v="37"/>
  </r>
  <r>
    <s v="Id1838"/>
    <s v="Sakamoto"/>
    <n v="33.659999999999997"/>
    <n v="4.08"/>
    <x v="1"/>
    <x v="0"/>
    <s v="Yes"/>
    <n v="1"/>
    <x v="1"/>
    <x v="0"/>
    <n v="4"/>
    <d v="1997-10-13T00:00:00"/>
    <x v="1837"/>
    <s v="tier - 1"/>
    <s v="tier - 2"/>
    <s v="R1013"/>
    <x v="31"/>
  </r>
  <r>
    <s v="Id1839"/>
    <s v="McMahon"/>
    <n v="21.375"/>
    <n v="6.19"/>
    <x v="1"/>
    <x v="0"/>
    <s v="No"/>
    <n v="1"/>
    <x v="1"/>
    <x v="2"/>
    <n v="0"/>
    <d v="1988-06-26T00:00:00"/>
    <x v="1838"/>
    <s v="tier - 2"/>
    <s v="tier - 1"/>
    <s v="R1017"/>
    <x v="24"/>
  </r>
  <r>
    <s v="Id1840"/>
    <s v="Harris"/>
    <n v="27.14"/>
    <n v="6.01"/>
    <x v="0"/>
    <x v="0"/>
    <s v="No"/>
    <n v="1"/>
    <x v="1"/>
    <x v="1"/>
    <n v="0"/>
    <d v="1992-07-12T00:00:00"/>
    <x v="1839"/>
    <s v="tier - 2"/>
    <s v="tier - 3"/>
    <s v="R1012"/>
    <x v="34"/>
  </r>
  <r>
    <s v="Id1841"/>
    <s v="Lombardo"/>
    <n v="35.78"/>
    <n v="6.07"/>
    <x v="0"/>
    <x v="1"/>
    <s v="No"/>
    <n v="1"/>
    <x v="1"/>
    <x v="0"/>
    <n v="0"/>
    <d v="2004-07-18T00:00:00"/>
    <x v="1840"/>
    <s v="tier - 2"/>
    <s v="tier - 2"/>
    <s v="R1012"/>
    <x v="41"/>
  </r>
  <r>
    <s v="Id1842"/>
    <s v="Bode"/>
    <n v="34.96"/>
    <n v="5.63"/>
    <x v="0"/>
    <x v="0"/>
    <s v="No"/>
    <n v="0"/>
    <x v="1"/>
    <x v="0"/>
    <n v="3"/>
    <d v="1999-11-20T00:00:00"/>
    <x v="1841"/>
    <s v="tier - 2"/>
    <s v="tier - 2"/>
    <s v="R1012"/>
    <x v="35"/>
  </r>
  <r>
    <s v="Id1843"/>
    <s v="Johnson"/>
    <n v="38.39"/>
    <n v="6.05"/>
    <x v="0"/>
    <x v="0"/>
    <s v="No"/>
    <n v="0"/>
    <x v="1"/>
    <x v="0"/>
    <n v="2"/>
    <d v="1991-07-04T00:00:00"/>
    <x v="1842"/>
    <s v="tier - 3"/>
    <s v="tier - 3"/>
    <s v="R1013"/>
    <x v="42"/>
  </r>
  <r>
    <s v="Id1844"/>
    <s v="Norcross"/>
    <n v="33.82"/>
    <n v="4.6500000000000004"/>
    <x v="0"/>
    <x v="0"/>
    <s v="No"/>
    <n v="0"/>
    <x v="1"/>
    <x v="0"/>
    <n v="1"/>
    <d v="1990-07-15T00:00:00"/>
    <x v="1843"/>
    <s v="tier - 2"/>
    <s v="tier - 3"/>
    <s v="R1012"/>
    <x v="3"/>
  </r>
  <r>
    <s v="Id1845"/>
    <s v="Lazrus"/>
    <n v="27.835000000000001"/>
    <n v="5.37"/>
    <x v="0"/>
    <x v="0"/>
    <s v="No"/>
    <n v="0"/>
    <x v="1"/>
    <x v="1"/>
    <n v="1"/>
    <d v="1990-08-08T00:00:00"/>
    <x v="1844"/>
    <s v="tier - 2"/>
    <s v="tier - 3"/>
    <s v="R1012"/>
    <x v="3"/>
  </r>
  <r>
    <s v="Id1846"/>
    <s v="Tsegay"/>
    <n v="33"/>
    <n v="5.39"/>
    <x v="0"/>
    <x v="0"/>
    <s v="No"/>
    <n v="0"/>
    <x v="1"/>
    <x v="0"/>
    <n v="3"/>
    <d v="1994-06-28T00:00:00"/>
    <x v="1845"/>
    <s v="tier - 1"/>
    <s v="tier - 2"/>
    <s v="R1013"/>
    <x v="6"/>
  </r>
  <r>
    <s v="Id1847"/>
    <s v="Schneider"/>
    <n v="26.885000000000002"/>
    <n v="5.86"/>
    <x v="0"/>
    <x v="0"/>
    <s v="No"/>
    <n v="0"/>
    <x v="1"/>
    <x v="1"/>
    <n v="1"/>
    <d v="1991-09-03T00:00:00"/>
    <x v="1846"/>
    <s v="tier - 1"/>
    <s v="tier - 2"/>
    <s v="R1014"/>
    <x v="42"/>
  </r>
  <r>
    <s v="Id1848"/>
    <s v="Loreto"/>
    <n v="29.26"/>
    <n v="4.4400000000000004"/>
    <x v="0"/>
    <x v="0"/>
    <s v="No"/>
    <n v="0"/>
    <x v="1"/>
    <x v="1"/>
    <n v="2"/>
    <d v="1994-10-24T00:00:00"/>
    <x v="1847"/>
    <s v="tier - 2"/>
    <s v="tier - 3"/>
    <s v="R1017"/>
    <x v="6"/>
  </r>
  <r>
    <s v="Id1849"/>
    <s v="Callahan"/>
    <n v="26.98"/>
    <n v="4.41"/>
    <x v="0"/>
    <x v="0"/>
    <s v="No"/>
    <n v="0"/>
    <x v="1"/>
    <x v="1"/>
    <n v="2"/>
    <d v="1994-10-08T00:00:00"/>
    <x v="1848"/>
    <s v="tier - 3"/>
    <s v="tier - 2"/>
    <s v="R1016"/>
    <x v="6"/>
  </r>
  <r>
    <s v="Id1850"/>
    <s v="Timko"/>
    <n v="32.11"/>
    <n v="5.19"/>
    <x v="0"/>
    <x v="0"/>
    <s v="Yes"/>
    <n v="1"/>
    <x v="1"/>
    <x v="0"/>
    <n v="2"/>
    <d v="1993-12-23T00:00:00"/>
    <x v="1849"/>
    <s v="tier - 2"/>
    <s v="tier - 2"/>
    <s v="R1012"/>
    <x v="21"/>
  </r>
  <r>
    <s v="Id1851"/>
    <s v="Achatz"/>
    <n v="31.73"/>
    <n v="5.16"/>
    <x v="0"/>
    <x v="0"/>
    <s v="Yes"/>
    <n v="1"/>
    <x v="1"/>
    <x v="0"/>
    <n v="2"/>
    <d v="1993-09-04T00:00:00"/>
    <x v="1850"/>
    <s v="tier - 2"/>
    <s v="tier - 3"/>
    <s v="R1012"/>
    <x v="21"/>
  </r>
  <r>
    <s v="Id1852"/>
    <s v="Horwitz"/>
    <n v="22.515000000000001"/>
    <n v="4.24"/>
    <x v="0"/>
    <x v="0"/>
    <s v="No"/>
    <n v="0"/>
    <x v="1"/>
    <x v="2"/>
    <n v="2"/>
    <d v="1994-12-29T00:00:00"/>
    <x v="1851"/>
    <s v="tier - 3"/>
    <s v="tier - 1"/>
    <s v="R1017"/>
    <x v="6"/>
  </r>
  <r>
    <s v="Id1853"/>
    <s v="Gordyan"/>
    <n v="25.9"/>
    <n v="5.45"/>
    <x v="0"/>
    <x v="0"/>
    <s v="No"/>
    <n v="1"/>
    <x v="1"/>
    <x v="1"/>
    <n v="0"/>
    <d v="1992-08-15T00:00:00"/>
    <x v="1852"/>
    <s v="tier - 2"/>
    <s v="tier - 3"/>
    <s v="R1020"/>
    <x v="34"/>
  </r>
  <r>
    <s v="Id1854"/>
    <s v="Hetherington"/>
    <n v="27.72"/>
    <n v="5.03"/>
    <x v="1"/>
    <x v="0"/>
    <s v="No"/>
    <n v="1"/>
    <x v="1"/>
    <x v="1"/>
    <n v="0"/>
    <d v="1988-09-16T00:00:00"/>
    <x v="1853"/>
    <s v="tier - 2"/>
    <s v="tier - 1"/>
    <s v="R1013"/>
    <x v="24"/>
  </r>
  <r>
    <s v="Id1855"/>
    <s v="Thompson"/>
    <n v="31.5"/>
    <n v="9.6199999999999992"/>
    <x v="1"/>
    <x v="0"/>
    <s v="No"/>
    <n v="1"/>
    <x v="1"/>
    <x v="0"/>
    <n v="0"/>
    <d v="1986-07-13T00:00:00"/>
    <x v="1854"/>
    <s v="tier - 2"/>
    <s v="tier - 2"/>
    <s v="R1011"/>
    <x v="27"/>
  </r>
  <r>
    <s v="Id1856"/>
    <s v="Battoo"/>
    <n v="29.7"/>
    <n v="6.77"/>
    <x v="1"/>
    <x v="0"/>
    <s v="No"/>
    <n v="1"/>
    <x v="1"/>
    <x v="1"/>
    <n v="0"/>
    <d v="1986-08-11T00:00:00"/>
    <x v="1855"/>
    <s v="tier - 3"/>
    <s v="tier - 2"/>
    <s v="R1013"/>
    <x v="27"/>
  </r>
  <r>
    <s v="Id1857"/>
    <s v="Barker"/>
    <n v="21.26"/>
    <n v="5.36"/>
    <x v="1"/>
    <x v="0"/>
    <s v="No"/>
    <n v="1"/>
    <x v="1"/>
    <x v="2"/>
    <n v="3"/>
    <d v="1988-07-18T00:00:00"/>
    <x v="1856"/>
    <s v="tier - 2"/>
    <s v="tier - 2"/>
    <s v="R1013"/>
    <x v="24"/>
  </r>
  <r>
    <s v="Id1858"/>
    <s v="Saarnilehto"/>
    <n v="17.09"/>
    <n v="5.69"/>
    <x v="0"/>
    <x v="0"/>
    <s v="No"/>
    <n v="0"/>
    <x v="1"/>
    <x v="3"/>
    <n v="3"/>
    <d v="1982-06-29T00:00:00"/>
    <x v="1857"/>
    <s v="tier - 2"/>
    <s v="tier - 2"/>
    <s v="R1013"/>
    <x v="37"/>
  </r>
  <r>
    <s v="Id1859"/>
    <s v="Morton"/>
    <n v="24.3"/>
    <n v="4.9000000000000004"/>
    <x v="1"/>
    <x v="0"/>
    <s v="Yes"/>
    <n v="1"/>
    <x v="1"/>
    <x v="2"/>
    <n v="3"/>
    <d v="1997-11-29T00:00:00"/>
    <x v="1858"/>
    <s v="tier - 2"/>
    <s v="tier - 2"/>
    <s v="R1011"/>
    <x v="31"/>
  </r>
  <r>
    <s v="Id1860"/>
    <s v="Thomas"/>
    <n v="29.734999999999999"/>
    <n v="5.78"/>
    <x v="0"/>
    <x v="0"/>
    <s v="No"/>
    <n v="0"/>
    <x v="1"/>
    <x v="1"/>
    <n v="0"/>
    <d v="1990-08-28T00:00:00"/>
    <x v="1859"/>
    <s v="tier - 2"/>
    <s v="tier - 3"/>
    <s v="R1012"/>
    <x v="3"/>
  </r>
  <r>
    <s v="Id1861"/>
    <s v="Hillman"/>
    <n v="29.26"/>
    <n v="4.7"/>
    <x v="0"/>
    <x v="0"/>
    <s v="No"/>
    <n v="0"/>
    <x v="1"/>
    <x v="1"/>
    <n v="1"/>
    <d v="1991-09-13T00:00:00"/>
    <x v="1860"/>
    <s v="tier - 2"/>
    <s v="tier - 2"/>
    <s v="R1013"/>
    <x v="42"/>
  </r>
  <r>
    <s v="Id1862"/>
    <s v="Edwards"/>
    <n v="33"/>
    <n v="6.28"/>
    <x v="0"/>
    <x v="0"/>
    <s v="No"/>
    <n v="0"/>
    <x v="1"/>
    <x v="0"/>
    <n v="2"/>
    <d v="1994-11-01T00:00:00"/>
    <x v="1861"/>
    <s v="tier - 2"/>
    <s v="tier - 2"/>
    <s v="R1013"/>
    <x v="6"/>
  </r>
  <r>
    <s v="Id1863"/>
    <s v="Bartel"/>
    <n v="31.065000000000001"/>
    <n v="4.2300000000000004"/>
    <x v="0"/>
    <x v="0"/>
    <s v="No"/>
    <n v="0"/>
    <x v="1"/>
    <x v="0"/>
    <n v="0"/>
    <d v="1991-06-01T00:00:00"/>
    <x v="1862"/>
    <s v="tier - 2"/>
    <s v="tier - 1"/>
    <s v="R1024"/>
    <x v="3"/>
  </r>
  <r>
    <s v="Id1864"/>
    <s v="Potekhina"/>
    <n v="26.51"/>
    <n v="6.17"/>
    <x v="0"/>
    <x v="0"/>
    <s v="No"/>
    <n v="0"/>
    <x v="1"/>
    <x v="1"/>
    <n v="2"/>
    <d v="1994-10-26T00:00:00"/>
    <x v="1863"/>
    <s v="tier - 2"/>
    <s v="tier - 1"/>
    <s v="R1013"/>
    <x v="6"/>
  </r>
  <r>
    <s v="Id1865"/>
    <s v="Kelly"/>
    <n v="28.88"/>
    <n v="4.96"/>
    <x v="0"/>
    <x v="0"/>
    <s v="No"/>
    <n v="0"/>
    <x v="1"/>
    <x v="1"/>
    <n v="1"/>
    <d v="1994-11-02T00:00:00"/>
    <x v="1864"/>
    <s v="tier - 2"/>
    <s v="tier - 1"/>
    <s v="R1024"/>
    <x v="6"/>
  </r>
  <r>
    <s v="Id1866"/>
    <s v="Lapp"/>
    <n v="35.814999999999998"/>
    <n v="5.1100000000000003"/>
    <x v="1"/>
    <x v="0"/>
    <s v="No"/>
    <n v="1"/>
    <x v="1"/>
    <x v="0"/>
    <n v="0"/>
    <d v="1988-12-19T00:00:00"/>
    <x v="1865"/>
    <s v="tier - 2"/>
    <s v="tier - 1"/>
    <s v="R1012"/>
    <x v="24"/>
  </r>
  <r>
    <s v="Id1867"/>
    <s v="Burke"/>
    <n v="21.28"/>
    <n v="4.05"/>
    <x v="0"/>
    <x v="1"/>
    <s v="No"/>
    <n v="1"/>
    <x v="1"/>
    <x v="2"/>
    <n v="3"/>
    <d v="2000-11-25T00:00:00"/>
    <x v="1866"/>
    <s v="tier - 2"/>
    <s v="tier - 3"/>
    <s v="R1012"/>
    <x v="22"/>
  </r>
  <r>
    <s v="Id1868"/>
    <s v="Barry"/>
    <n v="33.81"/>
    <n v="6.49"/>
    <x v="0"/>
    <x v="0"/>
    <s v="Yes"/>
    <n v="1"/>
    <x v="1"/>
    <x v="0"/>
    <n v="0"/>
    <d v="2003-06-08T00:00:00"/>
    <x v="1867"/>
    <s v="tier - 2"/>
    <s v="tier - 1"/>
    <s v="R1021"/>
    <x v="43"/>
  </r>
  <r>
    <s v="Id1869"/>
    <s v="McCormick"/>
    <n v="44.22"/>
    <n v="4.1900000000000004"/>
    <x v="0"/>
    <x v="0"/>
    <s v="No"/>
    <n v="1"/>
    <x v="1"/>
    <x v="0"/>
    <n v="2"/>
    <d v="1992-06-18T00:00:00"/>
    <x v="1868"/>
    <s v="tier - 3"/>
    <s v="tier - 2"/>
    <s v="R1013"/>
    <x v="34"/>
  </r>
  <r>
    <s v="Id1870"/>
    <s v="McElroy"/>
    <n v="15.46"/>
    <n v="4.99"/>
    <x v="1"/>
    <x v="0"/>
    <s v="Yes"/>
    <n v="1"/>
    <x v="1"/>
    <x v="3"/>
    <n v="3"/>
    <d v="1983-11-20T00:00:00"/>
    <x v="1869"/>
    <s v="tier - 2"/>
    <s v="tier - 1"/>
    <s v="R1012"/>
    <x v="33"/>
  </r>
  <r>
    <s v="Id1871"/>
    <s v="Coffed"/>
    <n v="30.3"/>
    <n v="4.7699999999999996"/>
    <x v="1"/>
    <x v="0"/>
    <s v="No"/>
    <n v="1"/>
    <x v="1"/>
    <x v="0"/>
    <n v="3"/>
    <d v="1995-10-14T00:00:00"/>
    <x v="1870"/>
    <s v="tier - 3"/>
    <s v="tier - 2"/>
    <s v="R1011"/>
    <x v="40"/>
  </r>
  <r>
    <s v="Id1872"/>
    <s v="Estes"/>
    <n v="16.670000000000002"/>
    <n v="5.46"/>
    <x v="0"/>
    <x v="0"/>
    <s v="No"/>
    <n v="0"/>
    <x v="1"/>
    <x v="3"/>
    <n v="3"/>
    <d v="1982-06-16T00:00:00"/>
    <x v="1871"/>
    <s v="tier - 2"/>
    <s v="tier - 3"/>
    <s v="R1013"/>
    <x v="37"/>
  </r>
  <r>
    <s v="Id1873"/>
    <s v="Miles"/>
    <n v="28.594999999999999"/>
    <n v="5.43"/>
    <x v="0"/>
    <x v="0"/>
    <s v="No"/>
    <n v="0"/>
    <x v="1"/>
    <x v="1"/>
    <n v="1"/>
    <d v="1991-12-01T00:00:00"/>
    <x v="1872"/>
    <s v="tier - 3"/>
    <s v="tier - 1"/>
    <s v="R1012"/>
    <x v="42"/>
  </r>
  <r>
    <s v="Id1874"/>
    <s v="Zamore"/>
    <n v="25.934999999999999"/>
    <n v="4.29"/>
    <x v="0"/>
    <x v="0"/>
    <s v="No"/>
    <n v="0"/>
    <x v="1"/>
    <x v="1"/>
    <n v="1"/>
    <d v="1991-11-03T00:00:00"/>
    <x v="1873"/>
    <s v="tier - 2"/>
    <s v="tier - 2"/>
    <s v="R1012"/>
    <x v="42"/>
  </r>
  <r>
    <s v="Id1875"/>
    <s v="Donaghy"/>
    <n v="27.645"/>
    <n v="5.25"/>
    <x v="0"/>
    <x v="0"/>
    <s v="No"/>
    <n v="1"/>
    <x v="1"/>
    <x v="1"/>
    <n v="1"/>
    <d v="1992-06-27T00:00:00"/>
    <x v="1874"/>
    <s v="tier - 3"/>
    <s v="tier - 1"/>
    <s v="R1016"/>
    <x v="34"/>
  </r>
  <r>
    <s v="Id1876"/>
    <s v="Kennedy"/>
    <n v="30.1"/>
    <n v="4.04"/>
    <x v="0"/>
    <x v="0"/>
    <s v="No"/>
    <n v="1"/>
    <x v="1"/>
    <x v="0"/>
    <n v="3"/>
    <d v="1998-12-14T00:00:00"/>
    <x v="1875"/>
    <s v="tier - 2"/>
    <s v="tier - 1"/>
    <s v="R1011"/>
    <x v="44"/>
  </r>
  <r>
    <s v="Id1877"/>
    <s v="Fiorini"/>
    <n v="26.79"/>
    <n v="5"/>
    <x v="1"/>
    <x v="0"/>
    <s v="Yes"/>
    <n v="1"/>
    <x v="1"/>
    <x v="1"/>
    <n v="2"/>
    <d v="1997-09-06T00:00:00"/>
    <x v="1876"/>
    <s v="tier - 2"/>
    <s v="tier - 2"/>
    <s v="R1012"/>
    <x v="31"/>
  </r>
  <r>
    <s v="Id1878"/>
    <s v="Alexander"/>
    <n v="27.1"/>
    <n v="4.01"/>
    <x v="1"/>
    <x v="0"/>
    <s v="No"/>
    <n v="1"/>
    <x v="1"/>
    <x v="1"/>
    <n v="0"/>
    <d v="1995-10-03T00:00:00"/>
    <x v="1877"/>
    <s v="tier - 2"/>
    <s v="tier - 2"/>
    <s v="R1025"/>
    <x v="40"/>
  </r>
  <r>
    <s v="Id1879"/>
    <s v="Watkins"/>
    <n v="24.31"/>
    <n v="5.4"/>
    <x v="0"/>
    <x v="0"/>
    <s v="No"/>
    <n v="0"/>
    <x v="1"/>
    <x v="2"/>
    <n v="0"/>
    <d v="1989-06-25T00:00:00"/>
    <x v="1878"/>
    <s v="tier - 2"/>
    <s v="tier - 3"/>
    <s v="R1013"/>
    <x v="4"/>
  </r>
  <r>
    <s v="Id1880"/>
    <s v="Cassel"/>
    <n v="15.53"/>
    <n v="5.81"/>
    <x v="0"/>
    <x v="0"/>
    <s v="No"/>
    <n v="1"/>
    <x v="1"/>
    <x v="3"/>
    <n v="3"/>
    <d v="1984-09-16T00:00:00"/>
    <x v="1879"/>
    <s v="tier - 2"/>
    <s v="tier - 2"/>
    <s v="R1012"/>
    <x v="32"/>
  </r>
  <r>
    <s v="Id1881"/>
    <s v="Ferguson"/>
    <n v="30.7"/>
    <n v="5.82"/>
    <x v="0"/>
    <x v="0"/>
    <s v="No"/>
    <n v="1"/>
    <x v="1"/>
    <x v="0"/>
    <n v="0"/>
    <d v="1998-11-26T00:00:00"/>
    <x v="1880"/>
    <s v="tier - 2"/>
    <s v="tier - 1"/>
    <s v="R1012"/>
    <x v="44"/>
  </r>
  <r>
    <s v="Id1882"/>
    <s v="O'Sullivan"/>
    <n v="33.33"/>
    <n v="4.82"/>
    <x v="0"/>
    <x v="0"/>
    <s v="No"/>
    <n v="1"/>
    <x v="1"/>
    <x v="0"/>
    <n v="1"/>
    <d v="1992-08-04T00:00:00"/>
    <x v="1881"/>
    <s v="tier - 2"/>
    <s v="tier - 2"/>
    <s v="R1013"/>
    <x v="34"/>
  </r>
  <r>
    <s v="Id1883"/>
    <s v="Chepkirui"/>
    <n v="32.4"/>
    <n v="5.08"/>
    <x v="0"/>
    <x v="0"/>
    <s v="No"/>
    <n v="1"/>
    <x v="1"/>
    <x v="0"/>
    <n v="1"/>
    <d v="1992-06-28T00:00:00"/>
    <x v="1882"/>
    <s v="tier - 2"/>
    <s v="tier - 1"/>
    <s v="R1011"/>
    <x v="34"/>
  </r>
  <r>
    <s v="Id1884"/>
    <s v="Gurney"/>
    <n v="27.93"/>
    <n v="5.59"/>
    <x v="0"/>
    <x v="0"/>
    <s v="No"/>
    <n v="1"/>
    <x v="1"/>
    <x v="1"/>
    <n v="0"/>
    <d v="1992-06-18T00:00:00"/>
    <x v="1883"/>
    <s v="tier - 2"/>
    <s v="tier - 3"/>
    <s v="R1024"/>
    <x v="34"/>
  </r>
  <r>
    <s v="Id1885"/>
    <s v="Francis"/>
    <n v="21.754999999999999"/>
    <n v="5.12"/>
    <x v="0"/>
    <x v="0"/>
    <s v="No"/>
    <n v="0"/>
    <x v="1"/>
    <x v="2"/>
    <n v="0"/>
    <d v="1991-08-06T00:00:00"/>
    <x v="1884"/>
    <s v="tier - 2"/>
    <s v="tier - 1"/>
    <s v="R1012"/>
    <x v="42"/>
  </r>
  <r>
    <s v="Id1886"/>
    <s v="Gruca"/>
    <n v="25.934999999999999"/>
    <n v="4.95"/>
    <x v="0"/>
    <x v="0"/>
    <s v="No"/>
    <n v="0"/>
    <x v="1"/>
    <x v="1"/>
    <n v="1"/>
    <d v="1994-08-21T00:00:00"/>
    <x v="1885"/>
    <s v="tier - 2"/>
    <s v="tier - 3"/>
    <s v="R1012"/>
    <x v="6"/>
  </r>
  <r>
    <s v="Id1887"/>
    <s v="Rojas Alvarez"/>
    <n v="31.5"/>
    <n v="6.16"/>
    <x v="0"/>
    <x v="0"/>
    <s v="No"/>
    <n v="0"/>
    <x v="1"/>
    <x v="0"/>
    <n v="1"/>
    <d v="1990-12-14T00:00:00"/>
    <x v="1886"/>
    <s v="tier - 2"/>
    <s v="tier - 3"/>
    <s v="R1011"/>
    <x v="3"/>
  </r>
  <r>
    <s v="Id1888"/>
    <s v="Denton"/>
    <n v="30.03"/>
    <n v="6.41"/>
    <x v="0"/>
    <x v="0"/>
    <s v="No"/>
    <n v="0"/>
    <x v="1"/>
    <x v="0"/>
    <n v="1"/>
    <d v="1990-12-01T00:00:00"/>
    <x v="1887"/>
    <s v="tier - 3"/>
    <s v="tier - 2"/>
    <s v="R1013"/>
    <x v="3"/>
  </r>
  <r>
    <s v="Id1889"/>
    <s v="Mason"/>
    <n v="33.479999999999997"/>
    <n v="8.94"/>
    <x v="0"/>
    <x v="0"/>
    <s v="No"/>
    <n v="0"/>
    <x v="1"/>
    <x v="0"/>
    <n v="0"/>
    <d v="2002-10-18T00:00:00"/>
    <x v="1888"/>
    <s v="tier - 2"/>
    <s v="tier - 1"/>
    <s v="R1012"/>
    <x v="43"/>
  </r>
  <r>
    <s v="Id1890"/>
    <s v="Trout"/>
    <n v="16.510000000000002"/>
    <n v="4.42"/>
    <x v="1"/>
    <x v="0"/>
    <s v="Yes"/>
    <n v="1"/>
    <x v="1"/>
    <x v="3"/>
    <n v="3"/>
    <d v="1983-09-16T00:00:00"/>
    <x v="1889"/>
    <s v="tier - 2"/>
    <s v="tier - 1"/>
    <s v="R1013"/>
    <x v="33"/>
  </r>
  <r>
    <s v="Id1891"/>
    <s v="Gilbert"/>
    <n v="33.155000000000001"/>
    <n v="5.3"/>
    <x v="1"/>
    <x v="0"/>
    <s v="No"/>
    <n v="1"/>
    <x v="1"/>
    <x v="0"/>
    <n v="2"/>
    <d v="1995-09-14T00:00:00"/>
    <x v="1890"/>
    <s v="tier - 3"/>
    <s v="tier - 3"/>
    <s v="R1012"/>
    <x v="40"/>
  </r>
  <r>
    <s v="Id1892"/>
    <s v="Chong"/>
    <n v="37.29"/>
    <n v="4.6399999999999997"/>
    <x v="0"/>
    <x v="0"/>
    <s v="Yes"/>
    <n v="1"/>
    <x v="1"/>
    <x v="0"/>
    <n v="2"/>
    <d v="1993-08-13T00:00:00"/>
    <x v="1891"/>
    <s v="tier - 2"/>
    <s v="tier - 1"/>
    <s v="R1013"/>
    <x v="21"/>
  </r>
  <r>
    <s v="Id1893"/>
    <s v="Henry"/>
    <n v="20.23"/>
    <n v="6.16"/>
    <x v="1"/>
    <x v="0"/>
    <s v="No"/>
    <n v="1"/>
    <x v="1"/>
    <x v="2"/>
    <n v="3"/>
    <d v="1988-11-30T00:00:00"/>
    <x v="1892"/>
    <s v="tier - 2"/>
    <s v="tier - 1"/>
    <s v="R1013"/>
    <x v="24"/>
  </r>
  <r>
    <s v="Id1894"/>
    <s v="Brenneman"/>
    <n v="28.975000000000001"/>
    <n v="4.12"/>
    <x v="0"/>
    <x v="0"/>
    <s v="Yes"/>
    <n v="1"/>
    <x v="1"/>
    <x v="1"/>
    <n v="1"/>
    <d v="1993-12-26T00:00:00"/>
    <x v="1893"/>
    <s v="tier - 3"/>
    <s v="tier - 3"/>
    <s v="R1015"/>
    <x v="21"/>
  </r>
  <r>
    <s v="Id1895"/>
    <s v="Kemp"/>
    <n v="16.420000000000002"/>
    <n v="5.77"/>
    <x v="1"/>
    <x v="0"/>
    <s v="Yes"/>
    <n v="1"/>
    <x v="1"/>
    <x v="3"/>
    <n v="3"/>
    <d v="1983-11-10T00:00:00"/>
    <x v="1894"/>
    <s v="tier - 2"/>
    <s v="tier - 1"/>
    <s v="R1013"/>
    <x v="33"/>
  </r>
  <r>
    <s v="Id1896"/>
    <s v="Wilson"/>
    <n v="17.559999999999999"/>
    <n v="6.2"/>
    <x v="0"/>
    <x v="0"/>
    <s v="No"/>
    <n v="1"/>
    <x v="1"/>
    <x v="3"/>
    <n v="3"/>
    <d v="1984-07-07T00:00:00"/>
    <x v="1895"/>
    <s v="tier - 2"/>
    <s v="tier - 1"/>
    <s v="R1013"/>
    <x v="32"/>
  </r>
  <r>
    <s v="Id1897"/>
    <s v="Hillyard"/>
    <n v="24.13"/>
    <n v="4.3899999999999997"/>
    <x v="0"/>
    <x v="0"/>
    <s v="No"/>
    <n v="1"/>
    <x v="1"/>
    <x v="2"/>
    <n v="1"/>
    <d v="1992-10-11T00:00:00"/>
    <x v="1896"/>
    <s v="tier - 3"/>
    <s v="tier - 3"/>
    <s v="R1012"/>
    <x v="34"/>
  </r>
  <r>
    <s v="Id1898"/>
    <s v="Turner"/>
    <n v="19.95"/>
    <n v="5.13"/>
    <x v="0"/>
    <x v="1"/>
    <s v="No"/>
    <n v="2"/>
    <x v="1"/>
    <x v="2"/>
    <n v="3"/>
    <d v="2000-09-13T00:00:00"/>
    <x v="1897"/>
    <s v="tier - 2"/>
    <s v="tier - 1"/>
    <s v="R1015"/>
    <x v="22"/>
  </r>
  <r>
    <s v="Id1899"/>
    <s v="Benestad"/>
    <n v="21.24"/>
    <n v="4.49"/>
    <x v="0"/>
    <x v="0"/>
    <s v="No"/>
    <n v="0"/>
    <x v="1"/>
    <x v="2"/>
    <n v="3"/>
    <d v="1989-07-10T00:00:00"/>
    <x v="1898"/>
    <s v="tier - 2"/>
    <s v="tier - 1"/>
    <s v="R1013"/>
    <x v="4"/>
  </r>
  <r>
    <s v="Id1900"/>
    <s v="Gonzales"/>
    <n v="44.22"/>
    <n v="6.35"/>
    <x v="0"/>
    <x v="0"/>
    <s v="No"/>
    <n v="0"/>
    <x v="1"/>
    <x v="0"/>
    <n v="0"/>
    <d v="1990-11-01T00:00:00"/>
    <x v="1899"/>
    <s v="tier - 2"/>
    <s v="tier - 2"/>
    <s v="R1013"/>
    <x v="3"/>
  </r>
  <r>
    <s v="Id1901"/>
    <s v="Newman"/>
    <n v="41.1"/>
    <n v="5.79"/>
    <x v="0"/>
    <x v="0"/>
    <s v="No"/>
    <n v="0"/>
    <x v="1"/>
    <x v="0"/>
    <n v="0"/>
    <d v="1990-11-22T00:00:00"/>
    <x v="1900"/>
    <s v="tier - 2"/>
    <s v="tier - 2"/>
    <s v="R1011"/>
    <x v="3"/>
  </r>
  <r>
    <s v="Id1902"/>
    <s v="Sayre"/>
    <n v="34.200000000000003"/>
    <n v="4.78"/>
    <x v="1"/>
    <x v="0"/>
    <s v="No"/>
    <n v="0"/>
    <x v="1"/>
    <x v="0"/>
    <n v="2"/>
    <d v="1996-09-08T00:00:00"/>
    <x v="1901"/>
    <s v="tier - 2"/>
    <s v="tier - 2"/>
    <s v="R1011"/>
    <x v="45"/>
  </r>
  <r>
    <s v="Id1903"/>
    <s v="Panke"/>
    <n v="29.92"/>
    <n v="6.02"/>
    <x v="1"/>
    <x v="0"/>
    <s v="No"/>
    <n v="0"/>
    <x v="1"/>
    <x v="1"/>
    <n v="2"/>
    <d v="1996-08-17T00:00:00"/>
    <x v="1902"/>
    <s v="tier - 2"/>
    <s v="tier - 2"/>
    <s v="R1013"/>
    <x v="45"/>
  </r>
  <r>
    <s v="Id1904"/>
    <s v="Brennan"/>
    <n v="28.93"/>
    <n v="4.4400000000000004"/>
    <x v="0"/>
    <x v="0"/>
    <s v="No"/>
    <n v="0"/>
    <x v="1"/>
    <x v="1"/>
    <n v="0"/>
    <d v="1990-07-29T00:00:00"/>
    <x v="1903"/>
    <s v="tier - 2"/>
    <s v="tier - 3"/>
    <s v="R1013"/>
    <x v="3"/>
  </r>
  <r>
    <s v="Id1905"/>
    <s v="Ngo"/>
    <n v="31.254999999999999"/>
    <n v="5.84"/>
    <x v="1"/>
    <x v="0"/>
    <s v="No"/>
    <n v="1"/>
    <x v="1"/>
    <x v="0"/>
    <n v="1"/>
    <d v="1995-07-11T00:00:00"/>
    <x v="1904"/>
    <s v="tier - 2"/>
    <s v="tier - 2"/>
    <s v="R1012"/>
    <x v="40"/>
  </r>
  <r>
    <s v="Id1906"/>
    <s v="Guerdan"/>
    <n v="29.83"/>
    <n v="5.39"/>
    <x v="0"/>
    <x v="0"/>
    <s v="No"/>
    <n v="0"/>
    <x v="1"/>
    <x v="1"/>
    <n v="0"/>
    <d v="1999-07-10T00:00:00"/>
    <x v="1905"/>
    <s v="tier - 2"/>
    <s v="tier - 3"/>
    <s v="R1021"/>
    <x v="35"/>
  </r>
  <r>
    <s v="Id1907"/>
    <s v="Shaw"/>
    <n v="29.59"/>
    <n v="6.16"/>
    <x v="0"/>
    <x v="0"/>
    <s v="Yes"/>
    <n v="1"/>
    <x v="1"/>
    <x v="1"/>
    <n v="1"/>
    <d v="1993-11-11T00:00:00"/>
    <x v="1906"/>
    <s v="tier - 2"/>
    <s v="tier - 2"/>
    <s v="R1013"/>
    <x v="21"/>
  </r>
  <r>
    <s v="Id1908"/>
    <s v="Mills-Honarvar"/>
    <n v="31.16"/>
    <n v="4.49"/>
    <x v="0"/>
    <x v="0"/>
    <s v="Yes"/>
    <n v="1"/>
    <x v="1"/>
    <x v="0"/>
    <n v="0"/>
    <d v="1993-09-29T00:00:00"/>
    <x v="1907"/>
    <s v="tier - 2"/>
    <s v="tier - 3"/>
    <s v="R1024"/>
    <x v="21"/>
  </r>
  <r>
    <s v="Id1909"/>
    <s v="Farvard"/>
    <n v="34.21"/>
    <n v="4.4800000000000004"/>
    <x v="1"/>
    <x v="0"/>
    <s v="No"/>
    <n v="1"/>
    <x v="1"/>
    <x v="0"/>
    <n v="0"/>
    <d v="1988-10-24T00:00:00"/>
    <x v="1908"/>
    <s v="tier - 3"/>
    <s v="tier - 1"/>
    <s v="R1013"/>
    <x v="24"/>
  </r>
  <r>
    <s v="Id1910"/>
    <s v="Kelly"/>
    <n v="34.86"/>
    <n v="10.97"/>
    <x v="0"/>
    <x v="0"/>
    <s v="No"/>
    <n v="0"/>
    <x v="1"/>
    <x v="0"/>
    <n v="0"/>
    <d v="2002-06-15T00:00:00"/>
    <x v="1909"/>
    <s v="tier - 2"/>
    <s v="tier - 3"/>
    <s v="R1011"/>
    <x v="43"/>
  </r>
  <r>
    <s v="Id1911"/>
    <s v="Skinner"/>
    <n v="34.58"/>
    <n v="5.14"/>
    <x v="0"/>
    <x v="1"/>
    <s v="No"/>
    <n v="2"/>
    <x v="1"/>
    <x v="0"/>
    <n v="2"/>
    <d v="2000-07-10T00:00:00"/>
    <x v="1910"/>
    <s v="tier - 2"/>
    <s v="tier - 2"/>
    <s v="R1024"/>
    <x v="22"/>
  </r>
  <r>
    <s v="Id1912"/>
    <s v="Murphy"/>
    <n v="17.940000000000001"/>
    <n v="5.17"/>
    <x v="1"/>
    <x v="0"/>
    <s v="No"/>
    <n v="0"/>
    <x v="1"/>
    <x v="3"/>
    <n v="3"/>
    <d v="1985-07-05T00:00:00"/>
    <x v="1911"/>
    <s v="tier - 2"/>
    <s v="tier - 2"/>
    <s v="R1013"/>
    <x v="18"/>
  </r>
  <r>
    <s v="Id1913"/>
    <s v="Shue"/>
    <n v="26.8"/>
    <n v="6.18"/>
    <x v="1"/>
    <x v="0"/>
    <s v="Yes"/>
    <n v="1"/>
    <x v="1"/>
    <x v="1"/>
    <n v="3"/>
    <d v="1997-11-24T00:00:00"/>
    <x v="1912"/>
    <s v="tier - 3"/>
    <s v="tier - 3"/>
    <s v="R1011"/>
    <x v="31"/>
  </r>
  <r>
    <s v="Id1914"/>
    <s v="Reilly"/>
    <n v="17.690000000000001"/>
    <n v="9.07"/>
    <x v="1"/>
    <x v="0"/>
    <s v="No"/>
    <n v="0"/>
    <x v="1"/>
    <x v="3"/>
    <n v="1"/>
    <d v="1981-08-27T00:00:00"/>
    <x v="1913"/>
    <s v="tier - 2"/>
    <s v="tier - 2"/>
    <s v="R1013"/>
    <x v="36"/>
  </r>
  <r>
    <s v="Id1915"/>
    <s v="Blinn"/>
    <n v="25.77"/>
    <n v="4.43"/>
    <x v="0"/>
    <x v="0"/>
    <s v="Yes"/>
    <n v="1"/>
    <x v="1"/>
    <x v="1"/>
    <n v="0"/>
    <d v="1993-09-14T00:00:00"/>
    <x v="1914"/>
    <s v="tier - 2"/>
    <s v="tier - 2"/>
    <s v="R1012"/>
    <x v="21"/>
  </r>
  <r>
    <s v="Id1916"/>
    <s v="Duyn"/>
    <n v="34.46"/>
    <n v="4.17"/>
    <x v="0"/>
    <x v="1"/>
    <s v="No"/>
    <n v="1"/>
    <x v="1"/>
    <x v="0"/>
    <n v="0"/>
    <d v="2004-07-13T00:00:00"/>
    <x v="1915"/>
    <s v="tier - 2"/>
    <s v="tier - 2"/>
    <s v="R1012"/>
    <x v="41"/>
  </r>
  <r>
    <s v="Id1917"/>
    <s v="Wardian"/>
    <n v="30.875"/>
    <n v="4.95"/>
    <x v="1"/>
    <x v="0"/>
    <s v="No"/>
    <n v="0"/>
    <x v="1"/>
    <x v="0"/>
    <n v="2"/>
    <d v="1996-10-23T00:00:00"/>
    <x v="1916"/>
    <s v="tier - 1"/>
    <s v="tier - 3"/>
    <s v="R1012"/>
    <x v="45"/>
  </r>
  <r>
    <s v="Id1918"/>
    <s v="Heuninck"/>
    <n v="39.49"/>
    <n v="5.13"/>
    <x v="0"/>
    <x v="0"/>
    <s v="No"/>
    <n v="0"/>
    <x v="1"/>
    <x v="0"/>
    <n v="1"/>
    <d v="1991-07-25T00:00:00"/>
    <x v="1917"/>
    <s v="tier - 2"/>
    <s v="tier - 3"/>
    <s v="R1013"/>
    <x v="42"/>
  </r>
  <r>
    <s v="Id1919"/>
    <s v="Kipyego"/>
    <n v="28.88"/>
    <n v="4.0999999999999996"/>
    <x v="0"/>
    <x v="0"/>
    <s v="No"/>
    <n v="0"/>
    <x v="1"/>
    <x v="1"/>
    <n v="0"/>
    <d v="1990-06-24T00:00:00"/>
    <x v="1918"/>
    <s v="tier - 1"/>
    <s v="tier - 1"/>
    <s v="R1012"/>
    <x v="3"/>
  </r>
  <r>
    <s v="Id1920"/>
    <s v="Kuehl"/>
    <n v="20.234999999999999"/>
    <n v="5.01"/>
    <x v="1"/>
    <x v="0"/>
    <s v="No"/>
    <n v="0"/>
    <x v="1"/>
    <x v="2"/>
    <n v="3"/>
    <d v="2001-10-18T00:00:00"/>
    <x v="1919"/>
    <s v="tier - 2"/>
    <s v="tier - 2"/>
    <s v="R1016"/>
    <x v="47"/>
  </r>
  <r>
    <s v="Id1921"/>
    <s v="Burkholder"/>
    <n v="30.67"/>
    <n v="5.09"/>
    <x v="1"/>
    <x v="0"/>
    <s v="No"/>
    <n v="0"/>
    <x v="1"/>
    <x v="0"/>
    <n v="0"/>
    <d v="2001-06-06T00:00:00"/>
    <x v="1920"/>
    <s v="tier - 2"/>
    <s v="tier - 3"/>
    <s v="R1025"/>
    <x v="22"/>
  </r>
  <r>
    <s v="Id1922"/>
    <s v="Stadolnik"/>
    <n v="30.875"/>
    <n v="6.49"/>
    <x v="0"/>
    <x v="0"/>
    <s v="No"/>
    <n v="0"/>
    <x v="1"/>
    <x v="0"/>
    <n v="0"/>
    <d v="1991-08-19T00:00:00"/>
    <x v="1921"/>
    <s v="tier - 3"/>
    <s v="tier - 1"/>
    <s v="R1016"/>
    <x v="42"/>
  </r>
  <r>
    <s v="Id1923"/>
    <s v="Shields"/>
    <n v="23.8"/>
    <n v="4.08"/>
    <x v="0"/>
    <x v="0"/>
    <s v="No"/>
    <n v="0"/>
    <x v="1"/>
    <x v="2"/>
    <n v="2"/>
    <d v="1994-08-12T00:00:00"/>
    <x v="1922"/>
    <s v="tier - 3"/>
    <s v="tier - 2"/>
    <s v="R1011"/>
    <x v="6"/>
  </r>
  <r>
    <s v="Id1924"/>
    <s v="Margolis"/>
    <n v="15.37"/>
    <n v="8.6300000000000008"/>
    <x v="1"/>
    <x v="0"/>
    <s v="No"/>
    <n v="0"/>
    <x v="1"/>
    <x v="3"/>
    <n v="1"/>
    <d v="1981-09-29T00:00:00"/>
    <x v="1923"/>
    <s v="tier - 2"/>
    <s v="tier - 3"/>
    <s v="R1012"/>
    <x v="36"/>
  </r>
  <r>
    <s v="Id1925"/>
    <s v="Uffenbeck"/>
    <n v="30.4"/>
    <n v="5.28"/>
    <x v="0"/>
    <x v="0"/>
    <s v="No"/>
    <n v="0"/>
    <x v="1"/>
    <x v="0"/>
    <n v="0"/>
    <d v="1999-06-24T00:00:00"/>
    <x v="1924"/>
    <s v="tier - 2"/>
    <s v="tier - 3"/>
    <s v="R1012"/>
    <x v="35"/>
  </r>
  <r>
    <s v="Id1926"/>
    <s v="Brake"/>
    <n v="19.48"/>
    <n v="5.63"/>
    <x v="1"/>
    <x v="0"/>
    <s v="No"/>
    <n v="1"/>
    <x v="1"/>
    <x v="2"/>
    <n v="3"/>
    <d v="1988-08-28T00:00:00"/>
    <x v="1925"/>
    <s v="tier - 2"/>
    <s v="tier - 3"/>
    <s v="R1013"/>
    <x v="24"/>
  </r>
  <r>
    <s v="Id1927"/>
    <s v="Stepanova"/>
    <n v="16.96"/>
    <n v="11.47"/>
    <x v="1"/>
    <x v="0"/>
    <s v="No"/>
    <n v="0"/>
    <x v="1"/>
    <x v="3"/>
    <n v="1"/>
    <d v="1981-12-13T00:00:00"/>
    <x v="1926"/>
    <s v="tier - 2"/>
    <s v="tier - 1"/>
    <s v="R1013"/>
    <x v="36"/>
  </r>
  <r>
    <s v="Id1928"/>
    <s v="Verdi"/>
    <n v="19.05"/>
    <n v="4.92"/>
    <x v="0"/>
    <x v="0"/>
    <s v="No"/>
    <n v="1"/>
    <x v="1"/>
    <x v="2"/>
    <n v="3"/>
    <d v="1987-10-24T00:00:00"/>
    <x v="1927"/>
    <s v="tier - 2"/>
    <s v="tier - 3"/>
    <s v="R1013"/>
    <x v="38"/>
  </r>
  <r>
    <s v="Id1929"/>
    <s v="McLean"/>
    <n v="37.619999999999997"/>
    <n v="4.18"/>
    <x v="0"/>
    <x v="0"/>
    <s v="No"/>
    <n v="0"/>
    <x v="1"/>
    <x v="0"/>
    <n v="1"/>
    <d v="1994-11-21T00:00:00"/>
    <x v="1928"/>
    <s v="tier - 2"/>
    <s v="tier - 1"/>
    <s v="R1013"/>
    <x v="6"/>
  </r>
  <r>
    <s v="Id1930"/>
    <s v="Ryan"/>
    <n v="29.1"/>
    <n v="4.67"/>
    <x v="0"/>
    <x v="0"/>
    <s v="No"/>
    <n v="0"/>
    <x v="1"/>
    <x v="1"/>
    <n v="0"/>
    <d v="1991-10-24T00:00:00"/>
    <x v="1929"/>
    <s v="tier - 2"/>
    <s v="tier - 3"/>
    <s v="R1011"/>
    <x v="42"/>
  </r>
  <r>
    <s v="Id1931"/>
    <s v="Mickelson"/>
    <n v="26.62"/>
    <n v="6.24"/>
    <x v="0"/>
    <x v="0"/>
    <s v="No"/>
    <n v="0"/>
    <x v="1"/>
    <x v="1"/>
    <n v="0"/>
    <d v="1991-08-25T00:00:00"/>
    <x v="1930"/>
    <s v="tier - 2"/>
    <s v="tier - 1"/>
    <s v="R1013"/>
    <x v="42"/>
  </r>
  <r>
    <s v="Id1932"/>
    <s v="Dibaba"/>
    <n v="25.74"/>
    <n v="5.99"/>
    <x v="0"/>
    <x v="0"/>
    <s v="No"/>
    <n v="0"/>
    <x v="1"/>
    <x v="1"/>
    <n v="0"/>
    <d v="1991-10-28T00:00:00"/>
    <x v="1931"/>
    <s v="tier - 2"/>
    <s v="tier - 2"/>
    <s v="R1013"/>
    <x v="42"/>
  </r>
  <r>
    <s v="Id1933"/>
    <s v="Shilling"/>
    <n v="18.22"/>
    <n v="10.27"/>
    <x v="1"/>
    <x v="0"/>
    <s v="No"/>
    <n v="1"/>
    <x v="1"/>
    <x v="3"/>
    <n v="3"/>
    <d v="1986-09-09T00:00:00"/>
    <x v="1932"/>
    <s v="tier - 2"/>
    <s v="tier - 2"/>
    <s v="R1013"/>
    <x v="27"/>
  </r>
  <r>
    <s v="Id1934"/>
    <s v="Bashaw"/>
    <n v="26.03"/>
    <n v="5.97"/>
    <x v="0"/>
    <x v="0"/>
    <s v="Yes"/>
    <n v="1"/>
    <x v="1"/>
    <x v="1"/>
    <n v="0"/>
    <d v="1993-06-22T00:00:00"/>
    <x v="1933"/>
    <s v="tier - 2"/>
    <s v="tier - 2"/>
    <s v="R1012"/>
    <x v="21"/>
  </r>
  <r>
    <s v="Id1935"/>
    <s v="Jacob"/>
    <n v="17.29"/>
    <n v="4.9800000000000004"/>
    <x v="0"/>
    <x v="0"/>
    <s v="No"/>
    <n v="0"/>
    <x v="1"/>
    <x v="3"/>
    <n v="0"/>
    <d v="1994-08-22T00:00:00"/>
    <x v="1934"/>
    <s v="tier - 2"/>
    <s v="tier - 3"/>
    <s v="R1024"/>
    <x v="6"/>
  </r>
  <r>
    <s v="Id1936"/>
    <s v="McCutcheon"/>
    <n v="18.170000000000002"/>
    <n v="6.91"/>
    <x v="1"/>
    <x v="0"/>
    <s v="No"/>
    <n v="1"/>
    <x v="1"/>
    <x v="3"/>
    <n v="3"/>
    <d v="1986-12-01T00:00:00"/>
    <x v="1935"/>
    <s v="tier - 2"/>
    <s v="tier - 2"/>
    <s v="R1013"/>
    <x v="27"/>
  </r>
  <r>
    <s v="Id1937"/>
    <s v="Connor"/>
    <n v="32.54"/>
    <n v="6.38"/>
    <x v="0"/>
    <x v="1"/>
    <s v="No"/>
    <n v="1"/>
    <x v="1"/>
    <x v="0"/>
    <n v="0"/>
    <d v="2004-11-05T00:00:00"/>
    <x v="1936"/>
    <s v="tier - 2"/>
    <s v="tier - 2"/>
    <s v="R1025"/>
    <x v="41"/>
  </r>
  <r>
    <s v="Id1938"/>
    <s v="May"/>
    <n v="30.25"/>
    <n v="4.7699999999999996"/>
    <x v="0"/>
    <x v="0"/>
    <s v="No"/>
    <n v="0"/>
    <x v="1"/>
    <x v="0"/>
    <n v="0"/>
    <d v="1989-12-02T00:00:00"/>
    <x v="1937"/>
    <s v="tier - 2"/>
    <s v="tier - 2"/>
    <s v="R1013"/>
    <x v="4"/>
  </r>
  <r>
    <s v="Id1939"/>
    <s v="Geoghegan"/>
    <n v="19.59"/>
    <n v="6.04"/>
    <x v="1"/>
    <x v="0"/>
    <s v="No"/>
    <n v="1"/>
    <x v="1"/>
    <x v="2"/>
    <n v="3"/>
    <d v="1988-08-18T00:00:00"/>
    <x v="1938"/>
    <s v="tier - 2"/>
    <s v="tier - 3"/>
    <s v="R1013"/>
    <x v="24"/>
  </r>
  <r>
    <s v="Id1940"/>
    <s v="McGinn"/>
    <n v="45.9"/>
    <n v="4.3"/>
    <x v="1"/>
    <x v="0"/>
    <s v="No"/>
    <n v="1"/>
    <x v="1"/>
    <x v="0"/>
    <n v="2"/>
    <d v="1995-10-21T00:00:00"/>
    <x v="1939"/>
    <s v="tier - 2"/>
    <s v="tier - 3"/>
    <s v="R1011"/>
    <x v="40"/>
  </r>
  <r>
    <s v="Id1941"/>
    <s v="Jones"/>
    <n v="17.059999999999999"/>
    <n v="8.75"/>
    <x v="1"/>
    <x v="0"/>
    <s v="No"/>
    <n v="0"/>
    <x v="1"/>
    <x v="3"/>
    <n v="1"/>
    <d v="1981-12-14T00:00:00"/>
    <x v="1940"/>
    <s v="tier - 2"/>
    <s v="tier - 2"/>
    <s v="R1013"/>
    <x v="36"/>
  </r>
  <r>
    <s v="Id1942"/>
    <s v="Quinteros"/>
    <n v="32.07"/>
    <n v="5.25"/>
    <x v="0"/>
    <x v="0"/>
    <s v="Yes"/>
    <n v="1"/>
    <x v="1"/>
    <x v="0"/>
    <n v="0"/>
    <d v="2003-07-10T00:00:00"/>
    <x v="1941"/>
    <s v="tier - 2"/>
    <s v="tier - 2"/>
    <s v="R1021"/>
    <x v="39"/>
  </r>
  <r>
    <s v="Id1943"/>
    <s v="Loenser"/>
    <n v="16.5"/>
    <n v="5.03"/>
    <x v="0"/>
    <x v="0"/>
    <s v="No"/>
    <n v="1"/>
    <x v="1"/>
    <x v="3"/>
    <n v="3"/>
    <d v="1984-07-06T00:00:00"/>
    <x v="1942"/>
    <s v="tier - 2"/>
    <s v="tier - 3"/>
    <s v="R1013"/>
    <x v="32"/>
  </r>
  <r>
    <s v="Id1944"/>
    <s v="Aitken"/>
    <n v="31.4"/>
    <n v="5.88"/>
    <x v="0"/>
    <x v="0"/>
    <s v="No"/>
    <n v="1"/>
    <x v="1"/>
    <x v="0"/>
    <n v="1"/>
    <d v="1992-09-14T00:00:00"/>
    <x v="1943"/>
    <s v="tier - 3"/>
    <s v="tier - 1"/>
    <s v="R1011"/>
    <x v="34"/>
  </r>
  <r>
    <s v="Id1945"/>
    <s v="Furrer"/>
    <n v="20.36"/>
    <n v="4.49"/>
    <x v="0"/>
    <x v="0"/>
    <s v="No"/>
    <n v="0"/>
    <x v="1"/>
    <x v="2"/>
    <n v="3"/>
    <d v="1990-11-08T00:00:00"/>
    <x v="1944"/>
    <s v="tier - 2"/>
    <s v="tier - 3"/>
    <s v="R1011"/>
    <x v="3"/>
  </r>
  <r>
    <s v="Id1946"/>
    <s v="Konigs"/>
    <n v="25.46"/>
    <n v="4.1399999999999997"/>
    <x v="0"/>
    <x v="0"/>
    <s v="No"/>
    <n v="1"/>
    <x v="1"/>
    <x v="1"/>
    <n v="0"/>
    <d v="1992-11-17T00:00:00"/>
    <x v="1945"/>
    <s v="tier - 1"/>
    <s v="tier - 2"/>
    <s v="R1014"/>
    <x v="34"/>
  </r>
  <r>
    <s v="Id1947"/>
    <s v="Tesdahl"/>
    <n v="17.09"/>
    <n v="5.8"/>
    <x v="1"/>
    <x v="0"/>
    <s v="No"/>
    <n v="0"/>
    <x v="1"/>
    <x v="3"/>
    <n v="3"/>
    <d v="1985-06-14T00:00:00"/>
    <x v="1946"/>
    <s v="tier - 2"/>
    <s v="tier - 1"/>
    <s v="R1013"/>
    <x v="18"/>
  </r>
  <r>
    <s v="Id1948"/>
    <s v="Engel"/>
    <n v="20.83"/>
    <n v="5.12"/>
    <x v="0"/>
    <x v="0"/>
    <s v="No"/>
    <n v="0"/>
    <x v="1"/>
    <x v="2"/>
    <n v="3"/>
    <d v="1990-10-11T00:00:00"/>
    <x v="1947"/>
    <s v="tier - 2"/>
    <s v="tier - 1"/>
    <s v="R1013"/>
    <x v="3"/>
  </r>
  <r>
    <s v="Id1949"/>
    <s v="Kuck"/>
    <n v="18.920000000000002"/>
    <n v="5.98"/>
    <x v="1"/>
    <x v="0"/>
    <s v="No"/>
    <n v="1"/>
    <x v="1"/>
    <x v="2"/>
    <n v="3"/>
    <d v="1988-11-04T00:00:00"/>
    <x v="1948"/>
    <s v="tier - 2"/>
    <s v="tier - 1"/>
    <s v="R1013"/>
    <x v="24"/>
  </r>
  <r>
    <s v="Id1950"/>
    <s v="Dillon"/>
    <n v="37.1"/>
    <n v="5.46"/>
    <x v="0"/>
    <x v="0"/>
    <s v="No"/>
    <n v="0"/>
    <x v="1"/>
    <x v="0"/>
    <n v="3"/>
    <d v="1999-08-12T00:00:00"/>
    <x v="1949"/>
    <s v="tier - 2"/>
    <s v="tier - 2"/>
    <s v="R1011"/>
    <x v="35"/>
  </r>
  <r>
    <s v="Id1951"/>
    <s v="Neuschel"/>
    <n v="22.515000000000001"/>
    <n v="4.91"/>
    <x v="1"/>
    <x v="0"/>
    <s v="Yes"/>
    <n v="1"/>
    <x v="1"/>
    <x v="2"/>
    <n v="1"/>
    <d v="1997-11-04T00:00:00"/>
    <x v="1950"/>
    <s v="tier - 2"/>
    <s v="tier - 2"/>
    <s v="R1012"/>
    <x v="31"/>
  </r>
  <r>
    <s v="Id1952"/>
    <s v="Rosales Ramirez"/>
    <n v="32.700000000000003"/>
    <n v="4.66"/>
    <x v="0"/>
    <x v="0"/>
    <s v="No"/>
    <n v="0"/>
    <x v="1"/>
    <x v="0"/>
    <n v="3"/>
    <d v="1999-06-06T00:00:00"/>
    <x v="1951"/>
    <s v="tier - 2"/>
    <s v="tier - 3"/>
    <s v="R1011"/>
    <x v="44"/>
  </r>
  <r>
    <s v="Id1953"/>
    <s v="Marquez"/>
    <n v="17.75"/>
    <n v="6.8"/>
    <x v="1"/>
    <x v="0"/>
    <s v="No"/>
    <n v="1"/>
    <x v="1"/>
    <x v="3"/>
    <n v="3"/>
    <d v="1986-12-27T00:00:00"/>
    <x v="1952"/>
    <s v="tier - 2"/>
    <s v="tier - 2"/>
    <s v="R1013"/>
    <x v="27"/>
  </r>
  <r>
    <s v="Id1954"/>
    <s v="Green"/>
    <n v="33.630000000000003"/>
    <n v="4.47"/>
    <x v="1"/>
    <x v="0"/>
    <s v="No"/>
    <n v="0"/>
    <x v="1"/>
    <x v="0"/>
    <n v="2"/>
    <d v="2001-11-11T00:00:00"/>
    <x v="1953"/>
    <s v="tier - 2"/>
    <s v="tier - 2"/>
    <s v="R1012"/>
    <x v="47"/>
  </r>
  <r>
    <s v="Id1955"/>
    <s v="Schubel"/>
    <n v="34.799999999999997"/>
    <n v="4.08"/>
    <x v="1"/>
    <x v="0"/>
    <s v="No"/>
    <n v="1"/>
    <x v="1"/>
    <x v="0"/>
    <n v="1"/>
    <d v="1995-08-23T00:00:00"/>
    <x v="1954"/>
    <s v="tier - 2"/>
    <s v="tier - 3"/>
    <s v="R1011"/>
    <x v="40"/>
  </r>
  <r>
    <s v="Id1956"/>
    <s v="Jimenez"/>
    <n v="16.809999999999999"/>
    <n v="5.51"/>
    <x v="1"/>
    <x v="0"/>
    <s v="No"/>
    <n v="1"/>
    <x v="1"/>
    <x v="3"/>
    <n v="3"/>
    <d v="1988-08-18T00:00:00"/>
    <x v="1955"/>
    <s v="tier - 2"/>
    <s v="tier - 1"/>
    <s v="R1012"/>
    <x v="24"/>
  </r>
  <r>
    <s v="Id1957"/>
    <s v="Zimny-Schmitt"/>
    <n v="16.690000000000001"/>
    <n v="8.4"/>
    <x v="1"/>
    <x v="0"/>
    <s v="No"/>
    <n v="0"/>
    <x v="1"/>
    <x v="3"/>
    <n v="1"/>
    <d v="1981-10-10T00:00:00"/>
    <x v="1956"/>
    <s v="tier - 2"/>
    <s v="tier - 1"/>
    <s v="R1013"/>
    <x v="36"/>
  </r>
  <r>
    <s v="Id1958"/>
    <s v="Hill"/>
    <n v="23.21"/>
    <n v="5.14"/>
    <x v="1"/>
    <x v="0"/>
    <s v="No"/>
    <n v="1"/>
    <x v="1"/>
    <x v="2"/>
    <n v="1"/>
    <d v="1995-06-16T00:00:00"/>
    <x v="1957"/>
    <s v="tier - 2"/>
    <s v="tier - 1"/>
    <s v="R1013"/>
    <x v="40"/>
  </r>
  <r>
    <s v="Id1959"/>
    <s v="Brohart"/>
    <n v="25.175000000000001"/>
    <n v="5.21"/>
    <x v="1"/>
    <x v="0"/>
    <s v="No"/>
    <n v="1"/>
    <x v="1"/>
    <x v="1"/>
    <n v="0"/>
    <d v="1995-10-09T00:00:00"/>
    <x v="1958"/>
    <s v="tier - 2"/>
    <s v="tier - 3"/>
    <s v="R1024"/>
    <x v="40"/>
  </r>
  <r>
    <s v="Id1960"/>
    <s v="Ryan"/>
    <n v="34.770000000000003"/>
    <n v="6.23"/>
    <x v="0"/>
    <x v="0"/>
    <s v="No"/>
    <n v="0"/>
    <x v="1"/>
    <x v="0"/>
    <n v="0"/>
    <d v="1994-09-24T00:00:00"/>
    <x v="1959"/>
    <s v="tier - 2"/>
    <s v="tier - 3"/>
    <s v="R1012"/>
    <x v="6"/>
  </r>
  <r>
    <s v="Id1961"/>
    <s v="Oka"/>
    <n v="27.7"/>
    <n v="5.6"/>
    <x v="0"/>
    <x v="0"/>
    <s v="No"/>
    <n v="1"/>
    <x v="1"/>
    <x v="1"/>
    <n v="0"/>
    <d v="1992-12-22T00:00:00"/>
    <x v="1960"/>
    <s v="tier - 2"/>
    <s v="tier - 3"/>
    <s v="R1011"/>
    <x v="34"/>
  </r>
  <r>
    <s v="Id1962"/>
    <s v="Newman"/>
    <n v="19.12"/>
    <n v="4.72"/>
    <x v="1"/>
    <x v="0"/>
    <s v="No"/>
    <n v="1"/>
    <x v="1"/>
    <x v="2"/>
    <n v="3"/>
    <d v="1988-10-15T00:00:00"/>
    <x v="1961"/>
    <s v="tier - 2"/>
    <s v="tier - 1"/>
    <s v="R1013"/>
    <x v="24"/>
  </r>
  <r>
    <s v="Id1963"/>
    <s v="Metzger"/>
    <n v="32.67"/>
    <n v="4.67"/>
    <x v="0"/>
    <x v="0"/>
    <s v="Yes"/>
    <n v="1"/>
    <x v="1"/>
    <x v="0"/>
    <n v="0"/>
    <d v="2003-08-24T00:00:00"/>
    <x v="1962"/>
    <s v="tier - 2"/>
    <s v="tier - 2"/>
    <s v="R1012"/>
    <x v="39"/>
  </r>
  <r>
    <s v="Id1964"/>
    <s v="Gonzalez"/>
    <n v="28.5"/>
    <n v="6.11"/>
    <x v="0"/>
    <x v="0"/>
    <s v="No"/>
    <n v="1"/>
    <x v="1"/>
    <x v="1"/>
    <n v="2"/>
    <d v="1998-09-16T00:00:00"/>
    <x v="1963"/>
    <s v="tier - 3"/>
    <s v="tier - 3"/>
    <s v="R1012"/>
    <x v="44"/>
  </r>
  <r>
    <s v="Id1965"/>
    <s v="Vaughn"/>
    <n v="39.270000000000003"/>
    <n v="6.25"/>
    <x v="0"/>
    <x v="0"/>
    <s v="No"/>
    <n v="0"/>
    <x v="1"/>
    <x v="0"/>
    <n v="2"/>
    <d v="1999-09-22T00:00:00"/>
    <x v="1964"/>
    <s v="tier - 2"/>
    <s v="tier - 2"/>
    <s v="R1013"/>
    <x v="35"/>
  </r>
  <r>
    <s v="Id1966"/>
    <s v="Clifford"/>
    <n v="32.49"/>
    <n v="4"/>
    <x v="1"/>
    <x v="0"/>
    <s v="No"/>
    <n v="0"/>
    <x v="1"/>
    <x v="0"/>
    <n v="1"/>
    <d v="1996-09-18T00:00:00"/>
    <x v="1965"/>
    <s v="tier - 1"/>
    <s v="tier - 2"/>
    <s v="R1015"/>
    <x v="45"/>
  </r>
  <r>
    <s v="Id1967"/>
    <s v="Petty"/>
    <n v="23.7"/>
    <n v="5.55"/>
    <x v="1"/>
    <x v="0"/>
    <s v="No"/>
    <n v="0"/>
    <x v="1"/>
    <x v="2"/>
    <n v="2"/>
    <d v="1996-09-19T00:00:00"/>
    <x v="1966"/>
    <s v="tier - 3"/>
    <s v="tier - 3"/>
    <s v="R1011"/>
    <x v="45"/>
  </r>
  <r>
    <s v="Id1968"/>
    <s v="Sanford"/>
    <n v="30.4"/>
    <n v="5.95"/>
    <x v="0"/>
    <x v="1"/>
    <s v="No"/>
    <n v="1"/>
    <x v="1"/>
    <x v="0"/>
    <n v="3"/>
    <d v="2004-06-26T00:00:00"/>
    <x v="1967"/>
    <s v="tier - 2"/>
    <s v="tier - 3"/>
    <s v="R1016"/>
    <x v="41"/>
  </r>
  <r>
    <s v="Id1969"/>
    <s v="Sprague"/>
    <n v="38.94"/>
    <n v="4.3600000000000003"/>
    <x v="0"/>
    <x v="0"/>
    <s v="Yes"/>
    <n v="1"/>
    <x v="1"/>
    <x v="0"/>
    <n v="1"/>
    <d v="1993-10-12T00:00:00"/>
    <x v="1968"/>
    <s v="tier - 2"/>
    <s v="tier - 2"/>
    <s v="R1013"/>
    <x v="21"/>
  </r>
  <r>
    <s v="Id1970"/>
    <s v="Lasseron"/>
    <n v="31.02"/>
    <n v="4.84"/>
    <x v="0"/>
    <x v="0"/>
    <s v="Yes"/>
    <n v="1"/>
    <x v="1"/>
    <x v="0"/>
    <n v="0"/>
    <d v="2003-07-29T00:00:00"/>
    <x v="1969"/>
    <s v="tier - 2"/>
    <s v="tier - 1"/>
    <s v="R1025"/>
    <x v="39"/>
  </r>
  <r>
    <s v="Id1971"/>
    <s v="Bushong"/>
    <n v="17.5"/>
    <n v="4.5599999999999996"/>
    <x v="0"/>
    <x v="0"/>
    <s v="No"/>
    <n v="1"/>
    <x v="1"/>
    <x v="3"/>
    <n v="3"/>
    <d v="1987-09-14T00:00:00"/>
    <x v="1970"/>
    <s v="tier - 2"/>
    <s v="tier - 1"/>
    <s v="R1011"/>
    <x v="38"/>
  </r>
  <r>
    <s v="Id1972"/>
    <s v="Dennison"/>
    <n v="34.799999999999997"/>
    <n v="4.42"/>
    <x v="1"/>
    <x v="1"/>
    <s v="No"/>
    <n v="2"/>
    <x v="1"/>
    <x v="0"/>
    <n v="3"/>
    <d v="2000-06-20T00:00:00"/>
    <x v="1971"/>
    <s v="tier - 2"/>
    <s v="tier - 1"/>
    <s v="R1011"/>
    <x v="22"/>
  </r>
  <r>
    <s v="Id1973"/>
    <s v="Lira"/>
    <n v="17.3"/>
    <n v="7.66"/>
    <x v="1"/>
    <x v="0"/>
    <s v="No"/>
    <n v="1"/>
    <x v="1"/>
    <x v="3"/>
    <n v="3"/>
    <d v="1986-08-27T00:00:00"/>
    <x v="1972"/>
    <s v="tier - 2"/>
    <s v="tier - 1"/>
    <s v="R1013"/>
    <x v="27"/>
  </r>
  <r>
    <s v="Id1974"/>
    <s v="Nahigian"/>
    <n v="32.25"/>
    <n v="5.2"/>
    <x v="1"/>
    <x v="0"/>
    <s v="No"/>
    <n v="0"/>
    <x v="1"/>
    <x v="0"/>
    <n v="0"/>
    <d v="2001-12-26T00:00:00"/>
    <x v="1973"/>
    <s v="tier - 2"/>
    <s v="tier - 2"/>
    <s v="R1011"/>
    <x v="47"/>
  </r>
  <r>
    <s v="Id1975"/>
    <s v="Cackett"/>
    <n v="42.4"/>
    <n v="5.53"/>
    <x v="1"/>
    <x v="0"/>
    <s v="No"/>
    <n v="0"/>
    <x v="1"/>
    <x v="0"/>
    <n v="1"/>
    <d v="1996-12-19T00:00:00"/>
    <x v="1974"/>
    <s v="tier - 2"/>
    <s v="tier - 2"/>
    <s v="R1011"/>
    <x v="45"/>
  </r>
  <r>
    <s v="Id1976"/>
    <s v="Hunter-Galvan"/>
    <n v="38.664999999999999"/>
    <n v="4.8600000000000003"/>
    <x v="0"/>
    <x v="1"/>
    <s v="No"/>
    <n v="1"/>
    <x v="1"/>
    <x v="0"/>
    <n v="2"/>
    <d v="2004-07-16T00:00:00"/>
    <x v="1975"/>
    <s v="tier - 2"/>
    <s v="tier - 2"/>
    <s v="R1023"/>
    <x v="41"/>
  </r>
  <r>
    <s v="Id1977"/>
    <s v="Pierret"/>
    <n v="29.92"/>
    <n v="5.49"/>
    <x v="1"/>
    <x v="0"/>
    <s v="No"/>
    <n v="0"/>
    <x v="1"/>
    <x v="1"/>
    <n v="1"/>
    <d v="1996-10-27T00:00:00"/>
    <x v="1976"/>
    <s v="tier - 2"/>
    <s v="tier - 3"/>
    <s v="R1013"/>
    <x v="45"/>
  </r>
  <r>
    <s v="Id1978"/>
    <s v="White"/>
    <n v="29.48"/>
    <n v="4.09"/>
    <x v="1"/>
    <x v="0"/>
    <s v="No"/>
    <n v="0"/>
    <x v="1"/>
    <x v="1"/>
    <n v="1"/>
    <d v="1996-08-10T00:00:00"/>
    <x v="1977"/>
    <s v="tier - 2"/>
    <s v="tier - 3"/>
    <s v="R1013"/>
    <x v="45"/>
  </r>
  <r>
    <s v="Id1979"/>
    <s v="O'Neil"/>
    <n v="28.785"/>
    <n v="4.3099999999999996"/>
    <x v="1"/>
    <x v="0"/>
    <s v="No"/>
    <n v="0"/>
    <x v="1"/>
    <x v="1"/>
    <n v="0"/>
    <d v="1996-11-13T00:00:00"/>
    <x v="1978"/>
    <s v="tier - 2"/>
    <s v="tier - 2"/>
    <s v="R1024"/>
    <x v="45"/>
  </r>
  <r>
    <s v="Id1980"/>
    <s v="Leitz"/>
    <n v="19.8"/>
    <n v="4"/>
    <x v="1"/>
    <x v="0"/>
    <s v="No"/>
    <n v="0"/>
    <x v="1"/>
    <x v="2"/>
    <n v="1"/>
    <d v="1996-12-14T00:00:00"/>
    <x v="1979"/>
    <s v="tier - 2"/>
    <s v="tier - 1"/>
    <s v="R1011"/>
    <x v="45"/>
  </r>
  <r>
    <s v="Id1981"/>
    <s v="Durfee"/>
    <n v="35.53"/>
    <n v="4.68"/>
    <x v="0"/>
    <x v="0"/>
    <s v="Yes"/>
    <n v="1"/>
    <x v="1"/>
    <x v="0"/>
    <n v="0"/>
    <d v="1993-10-07T00:00:00"/>
    <x v="1980"/>
    <s v="tier - 2"/>
    <s v="tier - 2"/>
    <s v="R1013"/>
    <x v="21"/>
  </r>
  <r>
    <s v="Id1982"/>
    <s v="Maylone"/>
    <n v="21.47"/>
    <n v="4.0199999999999996"/>
    <x v="1"/>
    <x v="0"/>
    <s v="No"/>
    <n v="1"/>
    <x v="1"/>
    <x v="2"/>
    <n v="0"/>
    <d v="1995-06-23T00:00:00"/>
    <x v="1981"/>
    <s v="tier - 2"/>
    <s v="tier - 3"/>
    <s v="R1012"/>
    <x v="40"/>
  </r>
  <r>
    <s v="Id1983"/>
    <s v="Reiland"/>
    <n v="25.9"/>
    <n v="5.12"/>
    <x v="0"/>
    <x v="0"/>
    <s v="Yes"/>
    <n v="1"/>
    <x v="1"/>
    <x v="1"/>
    <n v="0"/>
    <d v="1993-10-28T00:00:00"/>
    <x v="1982"/>
    <s v="tier - 2"/>
    <s v="tier - 1"/>
    <s v="R1011"/>
    <x v="21"/>
  </r>
  <r>
    <s v="Id1984"/>
    <s v="Hu"/>
    <n v="20.81"/>
    <n v="5.52"/>
    <x v="0"/>
    <x v="0"/>
    <s v="No"/>
    <n v="0"/>
    <x v="1"/>
    <x v="2"/>
    <n v="3"/>
    <d v="1991-09-01T00:00:00"/>
    <x v="1983"/>
    <s v="tier - 2"/>
    <s v="tier - 1"/>
    <s v="R1013"/>
    <x v="42"/>
  </r>
  <r>
    <s v="Id1985"/>
    <s v="Lessek"/>
    <n v="25.84"/>
    <n v="5.81"/>
    <x v="1"/>
    <x v="0"/>
    <s v="Yes"/>
    <n v="1"/>
    <x v="1"/>
    <x v="1"/>
    <n v="1"/>
    <d v="1997-06-20T00:00:00"/>
    <x v="1984"/>
    <s v="tier - 3"/>
    <s v="tier - 3"/>
    <s v="R1017"/>
    <x v="31"/>
  </r>
  <r>
    <s v="Id1986"/>
    <s v="Colavincenzo"/>
    <n v="30.95"/>
    <n v="5.16"/>
    <x v="0"/>
    <x v="0"/>
    <s v="Yes"/>
    <n v="1"/>
    <x v="1"/>
    <x v="0"/>
    <n v="0"/>
    <d v="2003-11-18T00:00:00"/>
    <x v="1985"/>
    <s v="tier - 2"/>
    <s v="tier - 1"/>
    <s v="R1021"/>
    <x v="39"/>
  </r>
  <r>
    <s v="Id1987"/>
    <s v="Mendez-Karr"/>
    <n v="30.54"/>
    <n v="5"/>
    <x v="0"/>
    <x v="0"/>
    <s v="Yes"/>
    <n v="1"/>
    <x v="1"/>
    <x v="0"/>
    <n v="0"/>
    <d v="2003-12-05T00:00:00"/>
    <x v="1986"/>
    <s v="tier - 2"/>
    <s v="tier - 2"/>
    <s v="R1025"/>
    <x v="39"/>
  </r>
  <r>
    <s v="Id1988"/>
    <s v="Saulnier"/>
    <n v="33.914999999999999"/>
    <n v="5.84"/>
    <x v="1"/>
    <x v="0"/>
    <s v="No"/>
    <n v="0"/>
    <x v="1"/>
    <x v="0"/>
    <n v="1"/>
    <d v="1996-11-17T00:00:00"/>
    <x v="1987"/>
    <s v="tier - 2"/>
    <s v="tier - 2"/>
    <s v="R1012"/>
    <x v="45"/>
  </r>
  <r>
    <s v="Id1989"/>
    <s v="Schoonover"/>
    <n v="33.31"/>
    <n v="4.1900000000000004"/>
    <x v="0"/>
    <x v="0"/>
    <s v="Yes"/>
    <n v="1"/>
    <x v="1"/>
    <x v="0"/>
    <n v="0"/>
    <d v="2003-07-03T00:00:00"/>
    <x v="1988"/>
    <s v="tier - 2"/>
    <s v="tier - 3"/>
    <s v="R1011"/>
    <x v="39"/>
  </r>
  <r>
    <s v="Id1990"/>
    <s v="Hass"/>
    <n v="25.745000000000001"/>
    <n v="4.62"/>
    <x v="1"/>
    <x v="0"/>
    <s v="No"/>
    <n v="0"/>
    <x v="1"/>
    <x v="1"/>
    <n v="2"/>
    <d v="2001-10-06T00:00:00"/>
    <x v="1989"/>
    <s v="tier - 2"/>
    <s v="tier - 1"/>
    <s v="R1017"/>
    <x v="47"/>
  </r>
  <r>
    <s v="Id1991"/>
    <s v="Cadotte"/>
    <n v="37.1"/>
    <n v="6.24"/>
    <x v="0"/>
    <x v="0"/>
    <s v="No"/>
    <n v="0"/>
    <x v="1"/>
    <x v="0"/>
    <n v="1"/>
    <d v="1994-07-01T00:00:00"/>
    <x v="1990"/>
    <s v="tier - 2"/>
    <s v="tier - 3"/>
    <s v="R1011"/>
    <x v="6"/>
  </r>
  <r>
    <s v="Id1992"/>
    <s v="Cacciapaglia"/>
    <n v="35.435000000000002"/>
    <n v="5.81"/>
    <x v="0"/>
    <x v="0"/>
    <s v="No"/>
    <n v="0"/>
    <x v="1"/>
    <x v="0"/>
    <n v="0"/>
    <d v="1994-12-02T00:00:00"/>
    <x v="1991"/>
    <s v="tier - 3"/>
    <s v="tier - 1"/>
    <s v="R1016"/>
    <x v="6"/>
  </r>
  <r>
    <s v="Id1993"/>
    <s v="Mininger"/>
    <n v="20.399999999999999"/>
    <n v="4.83"/>
    <x v="0"/>
    <x v="0"/>
    <s v="No"/>
    <n v="0"/>
    <x v="1"/>
    <x v="2"/>
    <n v="0"/>
    <d v="1991-11-13T00:00:00"/>
    <x v="1992"/>
    <s v="tier - 3"/>
    <s v="tier - 2"/>
    <s v="R1011"/>
    <x v="42"/>
  </r>
  <r>
    <s v="Id1994"/>
    <s v="Mayo"/>
    <n v="42.13"/>
    <n v="5.72"/>
    <x v="1"/>
    <x v="0"/>
    <s v="Yes"/>
    <n v="1"/>
    <x v="1"/>
    <x v="0"/>
    <n v="1"/>
    <d v="1997-09-02T00:00:00"/>
    <x v="1993"/>
    <s v="tier - 2"/>
    <s v="tier - 3"/>
    <s v="R1013"/>
    <x v="31"/>
  </r>
  <r>
    <s v="Id1995"/>
    <s v="Zicko"/>
    <n v="33.99"/>
    <n v="4.83"/>
    <x v="1"/>
    <x v="0"/>
    <s v="Yes"/>
    <n v="1"/>
    <x v="1"/>
    <x v="0"/>
    <n v="1"/>
    <d v="1997-08-02T00:00:00"/>
    <x v="1994"/>
    <s v="tier - 2"/>
    <s v="tier - 3"/>
    <s v="R1013"/>
    <x v="31"/>
  </r>
  <r>
    <s v="Id1996"/>
    <s v="Graham"/>
    <n v="28.594999999999999"/>
    <n v="4.1399999999999997"/>
    <x v="1"/>
    <x v="0"/>
    <s v="Yes"/>
    <n v="1"/>
    <x v="1"/>
    <x v="1"/>
    <n v="0"/>
    <d v="1997-07-06T00:00:00"/>
    <x v="1995"/>
    <s v="tier - 2"/>
    <s v="tier - 2"/>
    <s v="R1024"/>
    <x v="31"/>
  </r>
  <r>
    <s v="Id1997"/>
    <s v="Boland"/>
    <n v="20.8"/>
    <n v="4.07"/>
    <x v="1"/>
    <x v="0"/>
    <s v="Yes"/>
    <n v="1"/>
    <x v="1"/>
    <x v="2"/>
    <n v="1"/>
    <d v="1997-12-22T00:00:00"/>
    <x v="1996"/>
    <s v="tier - 2"/>
    <s v="tier - 3"/>
    <s v="R1011"/>
    <x v="31"/>
  </r>
  <r>
    <s v="Id1998"/>
    <s v="Cupp"/>
    <n v="23.465"/>
    <n v="6.26"/>
    <x v="1"/>
    <x v="0"/>
    <s v="Yes"/>
    <n v="1"/>
    <x v="1"/>
    <x v="2"/>
    <n v="0"/>
    <d v="1997-07-05T00:00:00"/>
    <x v="1997"/>
    <s v="tier - 2"/>
    <s v="tier - 3"/>
    <s v="R1024"/>
    <x v="31"/>
  </r>
  <r>
    <s v="Id1999"/>
    <s v="Shaw"/>
    <n v="40.185000000000002"/>
    <n v="5.88"/>
    <x v="1"/>
    <x v="0"/>
    <s v="No"/>
    <n v="0"/>
    <x v="1"/>
    <x v="0"/>
    <n v="0"/>
    <d v="1996-10-11T00:00:00"/>
    <x v="1998"/>
    <s v="tier - 2"/>
    <s v="tier - 3"/>
    <s v="R1012"/>
    <x v="45"/>
  </r>
  <r>
    <s v="Id2000"/>
    <s v="Klassen"/>
    <n v="21.89"/>
    <n v="5.72"/>
    <x v="1"/>
    <x v="0"/>
    <s v="No"/>
    <n v="0"/>
    <x v="1"/>
    <x v="2"/>
    <n v="2"/>
    <d v="2001-09-02T00:00:00"/>
    <x v="1999"/>
    <s v="tier - 2"/>
    <s v="tier - 2"/>
    <s v="R1013"/>
    <x v="47"/>
  </r>
  <r>
    <s v="Id2001"/>
    <s v="Musal"/>
    <n v="29.34"/>
    <n v="6.09"/>
    <x v="1"/>
    <x v="1"/>
    <s v="No"/>
    <n v="2"/>
    <x v="1"/>
    <x v="1"/>
    <n v="0"/>
    <d v="2000-09-23T00:00:00"/>
    <x v="2000"/>
    <s v="tier - 2"/>
    <s v="tier - 2"/>
    <s v="R1012"/>
    <x v="22"/>
  </r>
  <r>
    <s v="Id2002"/>
    <s v="Kitayama"/>
    <n v="22.61"/>
    <n v="4.25"/>
    <x v="1"/>
    <x v="0"/>
    <s v="No"/>
    <n v="0"/>
    <x v="1"/>
    <x v="2"/>
    <n v="0"/>
    <d v="1996-07-03T00:00:00"/>
    <x v="2001"/>
    <s v="tier - 2"/>
    <s v="tier - 1"/>
    <s v="R1012"/>
    <x v="45"/>
  </r>
  <r>
    <s v="Id2003"/>
    <s v="Altman"/>
    <n v="22.23"/>
    <n v="6.09"/>
    <x v="1"/>
    <x v="0"/>
    <s v="No"/>
    <n v="0"/>
    <x v="1"/>
    <x v="2"/>
    <n v="0"/>
    <d v="1996-08-14T00:00:00"/>
    <x v="2002"/>
    <s v="tier - 2"/>
    <s v="tier - 2"/>
    <s v="R1012"/>
    <x v="45"/>
  </r>
  <r>
    <s v="Id2004"/>
    <s v="Demchko"/>
    <n v="33.4"/>
    <n v="5.51"/>
    <x v="0"/>
    <x v="0"/>
    <s v="No"/>
    <n v="0"/>
    <x v="1"/>
    <x v="0"/>
    <n v="0"/>
    <d v="1994-07-06T00:00:00"/>
    <x v="2003"/>
    <s v="tier - 2"/>
    <s v="tier - 1"/>
    <s v="R1011"/>
    <x v="6"/>
  </r>
  <r>
    <s v="Id2005"/>
    <s v="Wild"/>
    <n v="33.11"/>
    <n v="5.63"/>
    <x v="0"/>
    <x v="0"/>
    <s v="No"/>
    <n v="0"/>
    <x v="1"/>
    <x v="0"/>
    <n v="0"/>
    <d v="1994-10-25T00:00:00"/>
    <x v="2004"/>
    <s v="tier - 2"/>
    <s v="tier - 3"/>
    <s v="R1013"/>
    <x v="6"/>
  </r>
  <r>
    <s v="Id2006"/>
    <s v="Betts"/>
    <n v="16.815000000000001"/>
    <n v="5.29"/>
    <x v="1"/>
    <x v="0"/>
    <s v="No"/>
    <n v="0"/>
    <x v="1"/>
    <x v="3"/>
    <n v="1"/>
    <d v="2001-08-29T00:00:00"/>
    <x v="2005"/>
    <s v="tier - 2"/>
    <s v="tier - 3"/>
    <s v="R1024"/>
    <x v="47"/>
  </r>
  <r>
    <s v="Id2007"/>
    <s v="Martin"/>
    <n v="25.61"/>
    <n v="4"/>
    <x v="0"/>
    <x v="0"/>
    <s v="Yes"/>
    <n v="1"/>
    <x v="1"/>
    <x v="1"/>
    <n v="0"/>
    <d v="1993-09-25T00:00:00"/>
    <x v="2006"/>
    <s v="tier - 2"/>
    <s v="tier - 3"/>
    <s v="R1013"/>
    <x v="21"/>
  </r>
  <r>
    <s v="Id2008"/>
    <s v="Vandeventer"/>
    <n v="25.8"/>
    <n v="5.49"/>
    <x v="0"/>
    <x v="0"/>
    <s v="No"/>
    <n v="0"/>
    <x v="1"/>
    <x v="1"/>
    <n v="0"/>
    <d v="1994-07-10T00:00:00"/>
    <x v="2007"/>
    <s v="tier - 2"/>
    <s v="tier - 1"/>
    <s v="R1011"/>
    <x v="6"/>
  </r>
  <r>
    <s v="Id2009"/>
    <s v="Hirano"/>
    <n v="27.39"/>
    <n v="5.34"/>
    <x v="0"/>
    <x v="0"/>
    <s v="No"/>
    <n v="0"/>
    <x v="1"/>
    <x v="1"/>
    <n v="0"/>
    <d v="1999-06-25T00:00:00"/>
    <x v="2008"/>
    <s v="tier - 2"/>
    <s v="tier - 3"/>
    <s v="R1021"/>
    <x v="35"/>
  </r>
  <r>
    <s v="Id2010"/>
    <s v="Davi"/>
    <n v="17.03"/>
    <n v="4.12"/>
    <x v="0"/>
    <x v="0"/>
    <s v="No"/>
    <n v="1"/>
    <x v="1"/>
    <x v="3"/>
    <n v="3"/>
    <d v="1987-08-01T00:00:00"/>
    <x v="2009"/>
    <s v="tier - 2"/>
    <s v="tier - 2"/>
    <s v="R1013"/>
    <x v="38"/>
  </r>
  <r>
    <s v="Id2011"/>
    <s v="Sloan"/>
    <n v="23.75"/>
    <n v="5.49"/>
    <x v="1"/>
    <x v="0"/>
    <s v="No"/>
    <n v="0"/>
    <x v="1"/>
    <x v="2"/>
    <n v="2"/>
    <d v="2001-10-13T00:00:00"/>
    <x v="2010"/>
    <s v="tier - 2"/>
    <s v="tier - 1"/>
    <s v="R1012"/>
    <x v="47"/>
  </r>
  <r>
    <s v="Id2012"/>
    <s v="Homich"/>
    <n v="26.03"/>
    <n v="5.1100000000000003"/>
    <x v="1"/>
    <x v="0"/>
    <s v="No"/>
    <n v="1"/>
    <x v="1"/>
    <x v="1"/>
    <n v="0"/>
    <d v="1995-09-10T00:00:00"/>
    <x v="2011"/>
    <s v="tier - 3"/>
    <s v="tier - 1"/>
    <s v="R1017"/>
    <x v="40"/>
  </r>
  <r>
    <s v="Id2013"/>
    <s v="Bell"/>
    <n v="16.079999999999998"/>
    <n v="5.94"/>
    <x v="0"/>
    <x v="0"/>
    <s v="No"/>
    <n v="0"/>
    <x v="1"/>
    <x v="3"/>
    <n v="3"/>
    <d v="1989-10-01T00:00:00"/>
    <x v="2012"/>
    <s v="tier - 2"/>
    <s v="tier - 1"/>
    <s v="R1012"/>
    <x v="4"/>
  </r>
  <r>
    <s v="Id2014"/>
    <s v="Kristjansson"/>
    <n v="30.875"/>
    <n v="5.54"/>
    <x v="0"/>
    <x v="0"/>
    <s v="No"/>
    <n v="0"/>
    <x v="1"/>
    <x v="0"/>
    <n v="0"/>
    <d v="1994-09-26T00:00:00"/>
    <x v="2013"/>
    <s v="tier - 3"/>
    <s v="tier - 1"/>
    <s v="R1012"/>
    <x v="6"/>
  </r>
  <r>
    <s v="Id2015"/>
    <s v="Pitman"/>
    <n v="31.79"/>
    <n v="7.09"/>
    <x v="0"/>
    <x v="0"/>
    <s v="No"/>
    <n v="0"/>
    <x v="1"/>
    <x v="0"/>
    <n v="2"/>
    <d v="2002-06-21T00:00:00"/>
    <x v="2014"/>
    <s v="tier - 2"/>
    <s v="tier - 3"/>
    <s v="R1013"/>
    <x v="43"/>
  </r>
  <r>
    <s v="Id2016"/>
    <s v="Curley"/>
    <n v="28.48"/>
    <n v="6.22"/>
    <x v="1"/>
    <x v="0"/>
    <s v="Yes"/>
    <n v="1"/>
    <x v="1"/>
    <x v="1"/>
    <n v="0"/>
    <d v="1997-12-22T00:00:00"/>
    <x v="2015"/>
    <s v="tier - 2"/>
    <s v="tier - 2"/>
    <s v="R1011"/>
    <x v="31"/>
  </r>
  <r>
    <s v="Id2017"/>
    <s v="Zimmer"/>
    <n v="26.6"/>
    <n v="4.33"/>
    <x v="0"/>
    <x v="0"/>
    <s v="No"/>
    <n v="1"/>
    <x v="1"/>
    <x v="1"/>
    <n v="0"/>
    <d v="1998-08-09T00:00:00"/>
    <x v="2016"/>
    <s v="tier - 2"/>
    <s v="tier - 1"/>
    <s v="R1023"/>
    <x v="44"/>
  </r>
  <r>
    <s v="Id2018"/>
    <s v="Granski"/>
    <n v="25.27"/>
    <n v="5.83"/>
    <x v="0"/>
    <x v="0"/>
    <s v="No"/>
    <n v="1"/>
    <x v="1"/>
    <x v="1"/>
    <n v="0"/>
    <d v="1998-09-15T00:00:00"/>
    <x v="2017"/>
    <s v="tier - 2"/>
    <s v="tier - 3"/>
    <s v="R1024"/>
    <x v="44"/>
  </r>
  <r>
    <s v="Id2019"/>
    <s v="Dunn"/>
    <n v="34.484999999999999"/>
    <n v="4.7"/>
    <x v="1"/>
    <x v="0"/>
    <s v="Yes"/>
    <n v="1"/>
    <x v="1"/>
    <x v="0"/>
    <n v="0"/>
    <d v="1997-12-19T00:00:00"/>
    <x v="2018"/>
    <s v="tier - 2"/>
    <s v="tier - 3"/>
    <s v="R1012"/>
    <x v="31"/>
  </r>
  <r>
    <s v="Id2020"/>
    <s v="Regina"/>
    <n v="15.57"/>
    <n v="4.07"/>
    <x v="1"/>
    <x v="0"/>
    <s v="No"/>
    <n v="1"/>
    <x v="1"/>
    <x v="3"/>
    <n v="3"/>
    <d v="1988-09-28T00:00:00"/>
    <x v="2019"/>
    <s v="tier - 2"/>
    <s v="tier - 2"/>
    <s v="R1012"/>
    <x v="24"/>
  </r>
  <r>
    <s v="Id2021"/>
    <s v="O'Connor"/>
    <n v="30.36"/>
    <n v="9.39"/>
    <x v="0"/>
    <x v="0"/>
    <s v="No"/>
    <n v="0"/>
    <x v="1"/>
    <x v="0"/>
    <n v="0"/>
    <d v="2002-12-15T00:00:00"/>
    <x v="2020"/>
    <s v="tier - 2"/>
    <s v="tier - 3"/>
    <s v="R1012"/>
    <x v="43"/>
  </r>
  <r>
    <s v="Id2022"/>
    <s v="Howe"/>
    <n v="19.37"/>
    <n v="4.18"/>
    <x v="0"/>
    <x v="0"/>
    <s v="No"/>
    <n v="0"/>
    <x v="1"/>
    <x v="2"/>
    <n v="3"/>
    <d v="1991-11-20T00:00:00"/>
    <x v="2021"/>
    <s v="tier - 2"/>
    <s v="tier - 2"/>
    <s v="R1013"/>
    <x v="42"/>
  </r>
  <r>
    <s v="Id2023"/>
    <s v="Atwater"/>
    <n v="16.71"/>
    <n v="4.18"/>
    <x v="0"/>
    <x v="0"/>
    <s v="No"/>
    <n v="1"/>
    <x v="1"/>
    <x v="3"/>
    <n v="3"/>
    <d v="1987-06-18T00:00:00"/>
    <x v="2022"/>
    <s v="tier - 2"/>
    <s v="tier - 3"/>
    <s v="R1013"/>
    <x v="38"/>
  </r>
  <r>
    <s v="Id2024"/>
    <s v="Gurganus"/>
    <n v="24.1"/>
    <n v="4.4000000000000004"/>
    <x v="1"/>
    <x v="0"/>
    <s v="No"/>
    <n v="1"/>
    <x v="1"/>
    <x v="2"/>
    <n v="0"/>
    <d v="1995-09-24T00:00:00"/>
    <x v="2023"/>
    <s v="tier - 2"/>
    <s v="tier - 1"/>
    <s v="R1011"/>
    <x v="40"/>
  </r>
  <r>
    <s v="Id2025"/>
    <s v="Holden"/>
    <n v="29.77"/>
    <n v="9.9"/>
    <x v="0"/>
    <x v="0"/>
    <s v="No"/>
    <n v="0"/>
    <x v="1"/>
    <x v="1"/>
    <n v="0"/>
    <d v="2002-09-30T00:00:00"/>
    <x v="2024"/>
    <s v="tier - 2"/>
    <s v="tier - 3"/>
    <s v="R1012"/>
    <x v="43"/>
  </r>
  <r>
    <s v="Id2026"/>
    <s v="Parton"/>
    <n v="46.53"/>
    <n v="4.84"/>
    <x v="1"/>
    <x v="0"/>
    <s v="No"/>
    <n v="0"/>
    <x v="1"/>
    <x v="0"/>
    <n v="1"/>
    <d v="1996-06-30T00:00:00"/>
    <x v="2025"/>
    <s v="tier - 2"/>
    <s v="tier - 2"/>
    <s v="R1013"/>
    <x v="45"/>
  </r>
  <r>
    <s v="Id2027"/>
    <s v="Downs"/>
    <n v="23.4"/>
    <n v="5.53"/>
    <x v="0"/>
    <x v="0"/>
    <s v="Yes"/>
    <n v="1"/>
    <x v="1"/>
    <x v="2"/>
    <n v="2"/>
    <d v="2003-06-05T00:00:00"/>
    <x v="2026"/>
    <s v="tier - 2"/>
    <s v="tier - 2"/>
    <s v="R1011"/>
    <x v="43"/>
  </r>
  <r>
    <s v="Id2028"/>
    <s v="Dent"/>
    <n v="30"/>
    <n v="4.33"/>
    <x v="1"/>
    <x v="0"/>
    <s v="No"/>
    <n v="0"/>
    <x v="1"/>
    <x v="0"/>
    <n v="1"/>
    <d v="1996-06-13T00:00:00"/>
    <x v="2027"/>
    <s v="tier - 2"/>
    <s v="tier - 2"/>
    <s v="R1011"/>
    <x v="45"/>
  </r>
  <r>
    <s v="Id2029"/>
    <s v="Ranti"/>
    <n v="29.15"/>
    <n v="4.91"/>
    <x v="1"/>
    <x v="0"/>
    <s v="No"/>
    <n v="0"/>
    <x v="1"/>
    <x v="1"/>
    <n v="1"/>
    <d v="1996-10-24T00:00:00"/>
    <x v="2028"/>
    <s v="tier - 2"/>
    <s v="tier - 2"/>
    <s v="R1013"/>
    <x v="45"/>
  </r>
  <r>
    <s v="Id2030"/>
    <s v="Ishaq"/>
    <n v="34.865000000000002"/>
    <n v="4.8"/>
    <x v="0"/>
    <x v="0"/>
    <s v="No"/>
    <n v="0"/>
    <x v="1"/>
    <x v="0"/>
    <n v="0"/>
    <d v="1999-11-01T00:00:00"/>
    <x v="2029"/>
    <s v="tier - 2"/>
    <s v="tier - 2"/>
    <s v="R1024"/>
    <x v="35"/>
  </r>
  <r>
    <s v="Id2031"/>
    <s v="Wiles"/>
    <n v="28.12"/>
    <n v="5.55"/>
    <x v="1"/>
    <x v="1"/>
    <s v="No"/>
    <n v="2"/>
    <x v="1"/>
    <x v="1"/>
    <n v="0"/>
    <d v="2000-07-14T00:00:00"/>
    <x v="2030"/>
    <s v="tier - 2"/>
    <s v="tier - 1"/>
    <s v="R1012"/>
    <x v="22"/>
  </r>
  <r>
    <s v="Id2032"/>
    <s v="Roberts"/>
    <n v="29.45"/>
    <n v="5.24"/>
    <x v="1"/>
    <x v="0"/>
    <s v="No"/>
    <n v="0"/>
    <x v="1"/>
    <x v="1"/>
    <n v="0"/>
    <d v="1996-06-21T00:00:00"/>
    <x v="2031"/>
    <s v="tier - 3"/>
    <s v="tier - 3"/>
    <s v="R1016"/>
    <x v="45"/>
  </r>
  <r>
    <s v="Id2033"/>
    <s v="Serafini"/>
    <n v="27.94"/>
    <n v="6.08"/>
    <x v="0"/>
    <x v="0"/>
    <s v="Yes"/>
    <n v="1"/>
    <x v="1"/>
    <x v="1"/>
    <n v="0"/>
    <d v="1993-08-12T00:00:00"/>
    <x v="2032"/>
    <s v="tier - 1"/>
    <s v="tier - 3"/>
    <s v="R1013"/>
    <x v="21"/>
  </r>
  <r>
    <s v="Id2034"/>
    <s v="Button"/>
    <n v="27.2"/>
    <n v="5.83"/>
    <x v="0"/>
    <x v="0"/>
    <s v="Yes"/>
    <n v="1"/>
    <x v="1"/>
    <x v="1"/>
    <n v="0"/>
    <d v="1993-11-01T00:00:00"/>
    <x v="2033"/>
    <s v="tier - 3"/>
    <s v="tier - 3"/>
    <s v="R1011"/>
    <x v="21"/>
  </r>
  <r>
    <s v="Id2035"/>
    <s v="Gaal"/>
    <n v="33.344999999999999"/>
    <n v="4.29"/>
    <x v="0"/>
    <x v="0"/>
    <s v="No"/>
    <n v="1"/>
    <x v="1"/>
    <x v="0"/>
    <n v="0"/>
    <d v="1998-09-04T00:00:00"/>
    <x v="2034"/>
    <s v="tier - 2"/>
    <s v="tier - 3"/>
    <s v="R1012"/>
    <x v="44"/>
  </r>
  <r>
    <s v="Id2036"/>
    <s v="Liptak"/>
    <n v="29.925000000000001"/>
    <n v="5.3"/>
    <x v="0"/>
    <x v="0"/>
    <s v="No"/>
    <n v="1"/>
    <x v="1"/>
    <x v="1"/>
    <n v="0"/>
    <d v="1998-06-17T00:00:00"/>
    <x v="2035"/>
    <s v="tier - 2"/>
    <s v="tier - 3"/>
    <s v="R1012"/>
    <x v="44"/>
  </r>
  <r>
    <s v="Id2037"/>
    <s v="Kellam"/>
    <n v="24.225000000000001"/>
    <n v="4.42"/>
    <x v="0"/>
    <x v="0"/>
    <s v="No"/>
    <n v="1"/>
    <x v="1"/>
    <x v="2"/>
    <n v="0"/>
    <d v="1998-11-15T00:00:00"/>
    <x v="2036"/>
    <s v="tier - 2"/>
    <s v="tier - 3"/>
    <s v="R1012"/>
    <x v="44"/>
  </r>
  <r>
    <s v="Id2038"/>
    <s v="Gordon"/>
    <n v="29.68"/>
    <n v="5.68"/>
    <x v="0"/>
    <x v="1"/>
    <s v="No"/>
    <n v="1"/>
    <x v="1"/>
    <x v="1"/>
    <n v="0"/>
    <d v="2000-10-01T00:00:00"/>
    <x v="2037"/>
    <s v="tier - 2"/>
    <s v="tier - 3"/>
    <s v="R1011"/>
    <x v="22"/>
  </r>
  <r>
    <s v="Id2039"/>
    <s v="Hyland"/>
    <n v="20.614999999999998"/>
    <n v="6.05"/>
    <x v="0"/>
    <x v="0"/>
    <s v="Yes"/>
    <n v="1"/>
    <x v="1"/>
    <x v="2"/>
    <n v="2"/>
    <d v="2003-09-23T00:00:00"/>
    <x v="2038"/>
    <s v="tier - 2"/>
    <s v="tier - 1"/>
    <s v="R1012"/>
    <x v="39"/>
  </r>
  <r>
    <s v="Id2040"/>
    <s v="Wagoner"/>
    <n v="32.119999999999997"/>
    <n v="5.33"/>
    <x v="0"/>
    <x v="1"/>
    <s v="No"/>
    <n v="1"/>
    <x v="1"/>
    <x v="0"/>
    <n v="2"/>
    <d v="2004-08-04T00:00:00"/>
    <x v="2039"/>
    <s v="tier - 2"/>
    <s v="tier - 3"/>
    <s v="R1013"/>
    <x v="41"/>
  </r>
  <r>
    <s v="Id2041"/>
    <s v="Thomas"/>
    <n v="27.36"/>
    <n v="6.22"/>
    <x v="0"/>
    <x v="0"/>
    <s v="No"/>
    <n v="0"/>
    <x v="1"/>
    <x v="1"/>
    <n v="1"/>
    <d v="1999-12-24T00:00:00"/>
    <x v="2040"/>
    <s v="tier - 2"/>
    <s v="tier - 3"/>
    <s v="R1012"/>
    <x v="35"/>
  </r>
  <r>
    <s v="Id2042"/>
    <s v="Goffi"/>
    <n v="17.385000000000002"/>
    <n v="5.84"/>
    <x v="0"/>
    <x v="0"/>
    <s v="No"/>
    <n v="0"/>
    <x v="1"/>
    <x v="3"/>
    <n v="1"/>
    <d v="1999-08-29T00:00:00"/>
    <x v="2041"/>
    <s v="tier - 2"/>
    <s v="tier - 1"/>
    <s v="R1012"/>
    <x v="35"/>
  </r>
  <r>
    <s v="Id2043"/>
    <s v="Salovaara"/>
    <n v="30.13"/>
    <n v="5.71"/>
    <x v="0"/>
    <x v="1"/>
    <s v="No"/>
    <n v="1"/>
    <x v="1"/>
    <x v="0"/>
    <n v="0"/>
    <d v="2004-11-14T00:00:00"/>
    <x v="2042"/>
    <s v="tier - 2"/>
    <s v="tier - 1"/>
    <s v="R1021"/>
    <x v="41"/>
  </r>
  <r>
    <s v="Id2044"/>
    <s v="Reid"/>
    <n v="25.44"/>
    <n v="6.04"/>
    <x v="1"/>
    <x v="0"/>
    <s v="Yes"/>
    <n v="1"/>
    <x v="1"/>
    <x v="1"/>
    <n v="0"/>
    <d v="1997-08-10T00:00:00"/>
    <x v="2043"/>
    <s v="tier - 2"/>
    <s v="tier - 1"/>
    <s v="R1012"/>
    <x v="31"/>
  </r>
  <r>
    <s v="Id2045"/>
    <s v="Allan"/>
    <n v="39.805"/>
    <n v="4.38"/>
    <x v="0"/>
    <x v="1"/>
    <s v="No"/>
    <n v="1"/>
    <x v="1"/>
    <x v="0"/>
    <n v="0"/>
    <d v="2000-10-11T00:00:00"/>
    <x v="2044"/>
    <s v="tier - 2"/>
    <s v="tier - 1"/>
    <s v="R1024"/>
    <x v="22"/>
  </r>
  <r>
    <s v="Id2046"/>
    <s v="McLaughlin"/>
    <n v="30.4"/>
    <n v="5.56"/>
    <x v="1"/>
    <x v="1"/>
    <s v="No"/>
    <n v="1"/>
    <x v="1"/>
    <x v="0"/>
    <n v="0"/>
    <d v="2000-10-03T00:00:00"/>
    <x v="2045"/>
    <s v="tier - 2"/>
    <s v="tier - 3"/>
    <s v="R1024"/>
    <x v="22"/>
  </r>
  <r>
    <s v="Id2047"/>
    <s v="Lee"/>
    <n v="23.18"/>
    <n v="4.24"/>
    <x v="0"/>
    <x v="1"/>
    <s v="No"/>
    <n v="1"/>
    <x v="1"/>
    <x v="2"/>
    <n v="0"/>
    <d v="2000-12-17T00:00:00"/>
    <x v="2046"/>
    <s v="tier - 2"/>
    <s v="tier - 3"/>
    <s v="R1024"/>
    <x v="22"/>
  </r>
  <r>
    <s v="Id2048"/>
    <s v="Tang"/>
    <n v="39.615000000000002"/>
    <n v="6.32"/>
    <x v="0"/>
    <x v="0"/>
    <s v="Yes"/>
    <n v="1"/>
    <x v="1"/>
    <x v="0"/>
    <n v="1"/>
    <d v="2003-12-03T00:00:00"/>
    <x v="2047"/>
    <s v="tier - 2"/>
    <s v="tier - 3"/>
    <s v="R1012"/>
    <x v="39"/>
  </r>
  <r>
    <s v="Id2049"/>
    <s v="Kennedy"/>
    <n v="30.59"/>
    <n v="6.3"/>
    <x v="1"/>
    <x v="0"/>
    <s v="Yes"/>
    <n v="1"/>
    <x v="1"/>
    <x v="0"/>
    <n v="0"/>
    <d v="1997-10-06T00:00:00"/>
    <x v="2048"/>
    <s v="tier - 3"/>
    <s v="tier - 3"/>
    <s v="R1016"/>
    <x v="31"/>
  </r>
  <r>
    <s v="Id2050"/>
    <s v="Condon"/>
    <n v="16.72"/>
    <n v="4.38"/>
    <x v="1"/>
    <x v="0"/>
    <s v="No"/>
    <n v="1"/>
    <x v="1"/>
    <x v="3"/>
    <n v="3"/>
    <d v="1988-08-20T00:00:00"/>
    <x v="2049"/>
    <s v="tier - 2"/>
    <s v="tier - 2"/>
    <s v="R1013"/>
    <x v="24"/>
  </r>
  <r>
    <s v="Id2051"/>
    <s v="Chepkwony"/>
    <n v="26.22"/>
    <n v="4.6500000000000004"/>
    <x v="1"/>
    <x v="0"/>
    <s v="Yes"/>
    <n v="1"/>
    <x v="1"/>
    <x v="1"/>
    <n v="0"/>
    <d v="1997-10-30T00:00:00"/>
    <x v="2050"/>
    <s v="tier - 1"/>
    <s v="tier - 3"/>
    <s v="R1014"/>
    <x v="31"/>
  </r>
  <r>
    <s v="Id2052"/>
    <s v="Rodriguez"/>
    <n v="31.824999999999999"/>
    <n v="4.7"/>
    <x v="0"/>
    <x v="0"/>
    <s v="Yes"/>
    <n v="1"/>
    <x v="1"/>
    <x v="0"/>
    <n v="1"/>
    <d v="2003-08-06T00:00:00"/>
    <x v="2051"/>
    <s v="tier - 2"/>
    <s v="tier - 2"/>
    <s v="R1012"/>
    <x v="39"/>
  </r>
  <r>
    <s v="Id2053"/>
    <s v="Szynkarczuk"/>
    <n v="25.745000000000001"/>
    <n v="4.34"/>
    <x v="0"/>
    <x v="0"/>
    <s v="Yes"/>
    <n v="1"/>
    <x v="1"/>
    <x v="1"/>
    <n v="1"/>
    <d v="2003-12-01T00:00:00"/>
    <x v="2052"/>
    <s v="tier - 2"/>
    <s v="tier - 3"/>
    <s v="R1012"/>
    <x v="39"/>
  </r>
  <r>
    <s v="Id2054"/>
    <s v="Brill"/>
    <n v="24.605"/>
    <n v="5.62"/>
    <x v="0"/>
    <x v="0"/>
    <s v="Yes"/>
    <n v="1"/>
    <x v="1"/>
    <x v="2"/>
    <n v="1"/>
    <d v="2003-11-21T00:00:00"/>
    <x v="2053"/>
    <s v="tier - 2"/>
    <s v="tier - 2"/>
    <s v="R1012"/>
    <x v="39"/>
  </r>
  <r>
    <s v="Id2055"/>
    <s v="Adams"/>
    <n v="24.51"/>
    <n v="4.24"/>
    <x v="0"/>
    <x v="0"/>
    <s v="Yes"/>
    <n v="1"/>
    <x v="1"/>
    <x v="2"/>
    <n v="1"/>
    <d v="2003-07-17T00:00:00"/>
    <x v="2054"/>
    <s v="tier - 2"/>
    <s v="tier - 2"/>
    <s v="R1012"/>
    <x v="39"/>
  </r>
  <r>
    <s v="Id2056"/>
    <s v="Nunn"/>
    <n v="31.065000000000001"/>
    <n v="4.57"/>
    <x v="1"/>
    <x v="0"/>
    <s v="No"/>
    <n v="0"/>
    <x v="1"/>
    <x v="0"/>
    <n v="0"/>
    <d v="1996-06-13T00:00:00"/>
    <x v="2055"/>
    <s v="tier - 2"/>
    <s v="tier - 1"/>
    <s v="R1012"/>
    <x v="45"/>
  </r>
  <r>
    <s v="Id2057"/>
    <s v="Blair"/>
    <n v="28.12"/>
    <n v="5.05"/>
    <x v="0"/>
    <x v="0"/>
    <s v="No"/>
    <n v="0"/>
    <x v="1"/>
    <x v="1"/>
    <n v="0"/>
    <d v="1999-06-11T00:00:00"/>
    <x v="2056"/>
    <s v="tier - 2"/>
    <s v="tier - 2"/>
    <s v="R1012"/>
    <x v="35"/>
  </r>
  <r>
    <s v="Id2058"/>
    <s v="Sharkey"/>
    <n v="38.06"/>
    <n v="6.16"/>
    <x v="0"/>
    <x v="0"/>
    <s v="No"/>
    <n v="0"/>
    <x v="1"/>
    <x v="0"/>
    <n v="0"/>
    <d v="1994-10-02T00:00:00"/>
    <x v="2057"/>
    <s v="tier - 3"/>
    <s v="tier - 2"/>
    <s v="R1013"/>
    <x v="6"/>
  </r>
  <r>
    <s v="Id2059"/>
    <s v="Scalard"/>
    <n v="24.96"/>
    <n v="4.57"/>
    <x v="0"/>
    <x v="0"/>
    <s v="No"/>
    <n v="0"/>
    <x v="1"/>
    <x v="2"/>
    <n v="0"/>
    <d v="1994-09-17T00:00:00"/>
    <x v="2058"/>
    <s v="tier - 2"/>
    <s v="tier - 2"/>
    <s v="R1013"/>
    <x v="6"/>
  </r>
  <r>
    <s v="Id2060"/>
    <s v="Burget"/>
    <n v="17.670000000000002"/>
    <n v="5.53"/>
    <x v="1"/>
    <x v="0"/>
    <s v="No"/>
    <n v="0"/>
    <x v="1"/>
    <x v="3"/>
    <n v="0"/>
    <d v="1996-08-05T00:00:00"/>
    <x v="2059"/>
    <s v="tier - 3"/>
    <s v="tier - 2"/>
    <s v="R1012"/>
    <x v="45"/>
  </r>
  <r>
    <s v="Id2061"/>
    <s v="English"/>
    <n v="31.35"/>
    <n v="5.84"/>
    <x v="0"/>
    <x v="1"/>
    <s v="No"/>
    <n v="1"/>
    <x v="1"/>
    <x v="0"/>
    <n v="1"/>
    <d v="2000-12-09T00:00:00"/>
    <x v="2060"/>
    <s v="tier - 2"/>
    <s v="tier - 1"/>
    <s v="R1012"/>
    <x v="22"/>
  </r>
  <r>
    <s v="Id2062"/>
    <s v="Hampton"/>
    <n v="28.31"/>
    <n v="6.41"/>
    <x v="0"/>
    <x v="1"/>
    <s v="No"/>
    <n v="1"/>
    <x v="1"/>
    <x v="1"/>
    <n v="1"/>
    <d v="2000-06-24T00:00:00"/>
    <x v="2061"/>
    <s v="tier - 2"/>
    <s v="tier - 2"/>
    <s v="R1012"/>
    <x v="22"/>
  </r>
  <r>
    <s v="Id2063"/>
    <s v="Flynn"/>
    <n v="30.3"/>
    <n v="4.7300000000000004"/>
    <x v="1"/>
    <x v="0"/>
    <s v="Yes"/>
    <n v="1"/>
    <x v="1"/>
    <x v="0"/>
    <n v="0"/>
    <d v="1997-08-26T00:00:00"/>
    <x v="2062"/>
    <s v="tier - 2"/>
    <s v="tier - 1"/>
    <s v="R1011"/>
    <x v="31"/>
  </r>
  <r>
    <s v="Id2064"/>
    <s v="Knast"/>
    <n v="26.4"/>
    <n v="6.22"/>
    <x v="1"/>
    <x v="0"/>
    <s v="No"/>
    <n v="0"/>
    <x v="1"/>
    <x v="1"/>
    <n v="1"/>
    <d v="2001-08-26T00:00:00"/>
    <x v="2063"/>
    <s v="tier - 2"/>
    <s v="tier - 1"/>
    <s v="R1011"/>
    <x v="47"/>
  </r>
  <r>
    <s v="Id2065"/>
    <s v="Lucas"/>
    <n v="22.135000000000002"/>
    <n v="4.46"/>
    <x v="1"/>
    <x v="0"/>
    <s v="No"/>
    <n v="0"/>
    <x v="1"/>
    <x v="2"/>
    <n v="0"/>
    <d v="2001-07-28T00:00:00"/>
    <x v="2064"/>
    <s v="tier - 2"/>
    <s v="tier - 2"/>
    <s v="R1024"/>
    <x v="47"/>
  </r>
  <r>
    <s v="Id2066"/>
    <s v="Thomas"/>
    <n v="17.399999999999999"/>
    <n v="4.5"/>
    <x v="1"/>
    <x v="0"/>
    <s v="No"/>
    <n v="0"/>
    <x v="1"/>
    <x v="3"/>
    <n v="1"/>
    <d v="2001-10-15T00:00:00"/>
    <x v="2065"/>
    <s v="tier - 2"/>
    <s v="tier - 3"/>
    <s v="R1011"/>
    <x v="47"/>
  </r>
  <r>
    <s v="Id2067"/>
    <s v="Cherewatti"/>
    <n v="28.06"/>
    <n v="8.93"/>
    <x v="0"/>
    <x v="0"/>
    <s v="No"/>
    <n v="0"/>
    <x v="1"/>
    <x v="1"/>
    <n v="0"/>
    <d v="2002-07-20T00:00:00"/>
    <x v="2066"/>
    <s v="tier - 2"/>
    <s v="tier - 2"/>
    <s v="R1021"/>
    <x v="43"/>
  </r>
  <r>
    <s v="Id2068"/>
    <s v="Olle"/>
    <n v="31.13"/>
    <n v="11.02"/>
    <x v="0"/>
    <x v="0"/>
    <s v="No"/>
    <n v="0"/>
    <x v="1"/>
    <x v="0"/>
    <n v="2"/>
    <d v="2002-10-11T00:00:00"/>
    <x v="2067"/>
    <s v="tier - 2"/>
    <s v="tier - 3"/>
    <s v="R1013"/>
    <x v="43"/>
  </r>
  <r>
    <s v="Id2069"/>
    <s v="Hamsi"/>
    <n v="18.46"/>
    <n v="5.25"/>
    <x v="0"/>
    <x v="0"/>
    <s v="No"/>
    <n v="0"/>
    <x v="1"/>
    <x v="3"/>
    <n v="3"/>
    <d v="1991-11-17T00:00:00"/>
    <x v="2068"/>
    <s v="tier - 2"/>
    <s v="tier - 1"/>
    <s v="R1013"/>
    <x v="42"/>
  </r>
  <r>
    <s v="Id2070"/>
    <s v="Finnegan"/>
    <n v="17.3"/>
    <n v="4.75"/>
    <x v="0"/>
    <x v="0"/>
    <s v="No"/>
    <n v="0"/>
    <x v="1"/>
    <x v="3"/>
    <n v="3"/>
    <d v="1990-10-01T00:00:00"/>
    <x v="2069"/>
    <s v="tier - 2"/>
    <s v="tier - 2"/>
    <s v="R1013"/>
    <x v="3"/>
  </r>
  <r>
    <s v="Id2071"/>
    <s v="Walsh"/>
    <n v="35.625"/>
    <n v="4.68"/>
    <x v="1"/>
    <x v="0"/>
    <s v="Yes"/>
    <n v="1"/>
    <x v="1"/>
    <x v="0"/>
    <n v="0"/>
    <d v="1997-07-28T00:00:00"/>
    <x v="2070"/>
    <s v="tier - 3"/>
    <s v="tier - 3"/>
    <s v="R1012"/>
    <x v="31"/>
  </r>
  <r>
    <s v="Id2072"/>
    <s v="Villa"/>
    <n v="20.234999999999999"/>
    <n v="6.17"/>
    <x v="1"/>
    <x v="1"/>
    <s v="No"/>
    <n v="2"/>
    <x v="1"/>
    <x v="2"/>
    <n v="0"/>
    <d v="2000-08-25T00:00:00"/>
    <x v="2071"/>
    <s v="tier - 2"/>
    <s v="tier - 3"/>
    <s v="R1012"/>
    <x v="22"/>
  </r>
  <r>
    <s v="Id2073"/>
    <s v="Cable"/>
    <n v="27.55"/>
    <n v="4.5599999999999996"/>
    <x v="1"/>
    <x v="0"/>
    <s v="Yes"/>
    <n v="1"/>
    <x v="1"/>
    <x v="1"/>
    <n v="0"/>
    <d v="1997-11-02T00:00:00"/>
    <x v="2072"/>
    <s v="tier - 3"/>
    <s v="tier - 1"/>
    <s v="R1012"/>
    <x v="31"/>
  </r>
  <r>
    <s v="Id2074"/>
    <s v="Eiring"/>
    <n v="17.97"/>
    <n v="6.3"/>
    <x v="0"/>
    <x v="0"/>
    <s v="No"/>
    <n v="0"/>
    <x v="1"/>
    <x v="3"/>
    <n v="3"/>
    <d v="1991-08-05T00:00:00"/>
    <x v="2073"/>
    <s v="tier - 2"/>
    <s v="tier - 1"/>
    <s v="R1013"/>
    <x v="42"/>
  </r>
  <r>
    <s v="Id2075"/>
    <s v="Connor"/>
    <n v="29.98"/>
    <n v="6.03"/>
    <x v="0"/>
    <x v="1"/>
    <s v="No"/>
    <n v="1"/>
    <x v="1"/>
    <x v="1"/>
    <n v="0"/>
    <d v="2004-09-06T00:00:00"/>
    <x v="2074"/>
    <s v="tier - 2"/>
    <s v="tier - 2"/>
    <s v="R1012"/>
    <x v="41"/>
  </r>
  <r>
    <s v="Id2076"/>
    <s v="Friedman"/>
    <n v="33.659999999999997"/>
    <n v="4.2"/>
    <x v="1"/>
    <x v="0"/>
    <s v="No"/>
    <n v="1"/>
    <x v="1"/>
    <x v="0"/>
    <n v="0"/>
    <d v="1995-10-15T00:00:00"/>
    <x v="2075"/>
    <s v="tier - 3"/>
    <s v="tier - 3"/>
    <s v="R1013"/>
    <x v="40"/>
  </r>
  <r>
    <s v="Id2077"/>
    <s v="Croker"/>
    <n v="32.67"/>
    <n v="5.61"/>
    <x v="1"/>
    <x v="0"/>
    <s v="No"/>
    <n v="1"/>
    <x v="1"/>
    <x v="0"/>
    <n v="0"/>
    <d v="1995-07-09T00:00:00"/>
    <x v="2076"/>
    <s v="tier - 3"/>
    <s v="tier - 3"/>
    <s v="R1013"/>
    <x v="40"/>
  </r>
  <r>
    <s v="Id2078"/>
    <s v="Beganics"/>
    <n v="30.5"/>
    <n v="5.88"/>
    <x v="1"/>
    <x v="0"/>
    <s v="No"/>
    <n v="1"/>
    <x v="1"/>
    <x v="0"/>
    <n v="0"/>
    <d v="1995-10-14T00:00:00"/>
    <x v="2077"/>
    <s v="tier - 3"/>
    <s v="tier - 1"/>
    <s v="R1011"/>
    <x v="40"/>
  </r>
  <r>
    <s v="Id2079"/>
    <s v="Huberty"/>
    <n v="23.1"/>
    <n v="5.92"/>
    <x v="1"/>
    <x v="0"/>
    <s v="No"/>
    <n v="1"/>
    <x v="1"/>
    <x v="2"/>
    <n v="0"/>
    <d v="1995-11-06T00:00:00"/>
    <x v="2078"/>
    <s v="tier - 3"/>
    <s v="tier - 2"/>
    <s v="R1013"/>
    <x v="40"/>
  </r>
  <r>
    <s v="Id2080"/>
    <s v="Jacobs"/>
    <n v="39.49"/>
    <n v="4.8099999999999996"/>
    <x v="0"/>
    <x v="0"/>
    <s v="No"/>
    <n v="1"/>
    <x v="1"/>
    <x v="0"/>
    <n v="0"/>
    <d v="1998-06-20T00:00:00"/>
    <x v="2079"/>
    <s v="tier - 2"/>
    <s v="tier - 2"/>
    <s v="R1013"/>
    <x v="44"/>
  </r>
  <r>
    <s v="Id2081"/>
    <s v="Hazlehurst"/>
    <n v="33.99"/>
    <n v="4.55"/>
    <x v="0"/>
    <x v="0"/>
    <s v="No"/>
    <n v="1"/>
    <x v="1"/>
    <x v="0"/>
    <n v="0"/>
    <d v="1998-07-02T00:00:00"/>
    <x v="2080"/>
    <s v="tier - 2"/>
    <s v="tier - 3"/>
    <s v="R1013"/>
    <x v="44"/>
  </r>
  <r>
    <s v="Id2082"/>
    <s v="Marin"/>
    <n v="27.72"/>
    <n v="6.43"/>
    <x v="0"/>
    <x v="0"/>
    <s v="No"/>
    <n v="1"/>
    <x v="1"/>
    <x v="1"/>
    <n v="0"/>
    <d v="1998-08-17T00:00:00"/>
    <x v="2081"/>
    <s v="tier - 2"/>
    <s v="tier - 3"/>
    <s v="R1013"/>
    <x v="44"/>
  </r>
  <r>
    <s v="Id2083"/>
    <s v="Dear"/>
    <n v="30.59"/>
    <n v="11.62"/>
    <x v="0"/>
    <x v="0"/>
    <s v="No"/>
    <n v="0"/>
    <x v="1"/>
    <x v="0"/>
    <n v="0"/>
    <d v="2002-07-11T00:00:00"/>
    <x v="2082"/>
    <s v="tier - 2"/>
    <s v="tier - 2"/>
    <s v="R1024"/>
    <x v="43"/>
  </r>
  <r>
    <s v="Id2084"/>
    <s v="Lederer"/>
    <n v="22.6"/>
    <n v="6.04"/>
    <x v="0"/>
    <x v="0"/>
    <s v="No"/>
    <n v="1"/>
    <x v="1"/>
    <x v="2"/>
    <n v="0"/>
    <d v="1998-11-19T00:00:00"/>
    <x v="2083"/>
    <s v="tier - 2"/>
    <s v="tier - 1"/>
    <s v="R1011"/>
    <x v="44"/>
  </r>
  <r>
    <s v="Id2085"/>
    <s v="Robson"/>
    <n v="28.785"/>
    <n v="8.82"/>
    <x v="0"/>
    <x v="0"/>
    <s v="No"/>
    <n v="0"/>
    <x v="1"/>
    <x v="1"/>
    <n v="0"/>
    <d v="2002-07-29T00:00:00"/>
    <x v="2084"/>
    <s v="tier - 2"/>
    <s v="tier - 1"/>
    <s v="R1024"/>
    <x v="43"/>
  </r>
  <r>
    <s v="Id2086"/>
    <s v="Galvan"/>
    <n v="50.38"/>
    <n v="5.8"/>
    <x v="0"/>
    <x v="0"/>
    <s v="No"/>
    <n v="0"/>
    <x v="1"/>
    <x v="0"/>
    <n v="1"/>
    <d v="1999-11-21T00:00:00"/>
    <x v="2085"/>
    <s v="tier - 2"/>
    <s v="tier - 2"/>
    <s v="R1013"/>
    <x v="35"/>
  </r>
  <r>
    <s v="Id2087"/>
    <s v="Walsh"/>
    <n v="35.200000000000003"/>
    <n v="4.28"/>
    <x v="0"/>
    <x v="0"/>
    <s v="No"/>
    <n v="0"/>
    <x v="1"/>
    <x v="0"/>
    <n v="1"/>
    <d v="1999-11-12T00:00:00"/>
    <x v="2086"/>
    <s v="tier - 2"/>
    <s v="tier - 2"/>
    <s v="R1011"/>
    <x v="35"/>
  </r>
  <r>
    <s v="Id2088"/>
    <s v="Teeuwen"/>
    <n v="35.72"/>
    <n v="5.5"/>
    <x v="1"/>
    <x v="0"/>
    <s v="No"/>
    <n v="0"/>
    <x v="1"/>
    <x v="0"/>
    <n v="0"/>
    <d v="2001-06-03T00:00:00"/>
    <x v="2087"/>
    <s v="tier - 2"/>
    <s v="tier - 3"/>
    <s v="R1012"/>
    <x v="22"/>
  </r>
  <r>
    <s v="Id2089"/>
    <s v="List"/>
    <n v="24.51"/>
    <n v="4.6900000000000004"/>
    <x v="0"/>
    <x v="0"/>
    <s v="No"/>
    <n v="0"/>
    <x v="1"/>
    <x v="2"/>
    <n v="0"/>
    <d v="1999-08-10T00:00:00"/>
    <x v="2088"/>
    <s v="tier - 2"/>
    <s v="tier - 1"/>
    <s v="R1019"/>
    <x v="35"/>
  </r>
  <r>
    <s v="Id2090"/>
    <s v="Shafar"/>
    <n v="23.844999999999999"/>
    <n v="4.43"/>
    <x v="0"/>
    <x v="0"/>
    <s v="No"/>
    <n v="0"/>
    <x v="1"/>
    <x v="2"/>
    <n v="0"/>
    <d v="1999-12-17T00:00:00"/>
    <x v="2089"/>
    <s v="tier - 2"/>
    <s v="tier - 1"/>
    <s v="R1014"/>
    <x v="35"/>
  </r>
  <r>
    <s v="Id2091"/>
    <s v="Copenhaver"/>
    <n v="15.68"/>
    <n v="6.16"/>
    <x v="1"/>
    <x v="0"/>
    <s v="No"/>
    <n v="1"/>
    <x v="1"/>
    <x v="3"/>
    <n v="3"/>
    <d v="1988-12-12T00:00:00"/>
    <x v="2090"/>
    <s v="tier - 2"/>
    <s v="tier - 2"/>
    <s v="R1013"/>
    <x v="24"/>
  </r>
  <r>
    <s v="Id2092"/>
    <s v="Stump"/>
    <n v="32.395000000000003"/>
    <n v="6.66"/>
    <x v="0"/>
    <x v="0"/>
    <s v="No"/>
    <n v="0"/>
    <x v="1"/>
    <x v="0"/>
    <n v="1"/>
    <d v="2002-11-05T00:00:00"/>
    <x v="2091"/>
    <s v="tier - 2"/>
    <s v="tier - 1"/>
    <s v="R1012"/>
    <x v="43"/>
  </r>
  <r>
    <s v="Id2093"/>
    <s v="Wehrman"/>
    <n v="23.655000000000001"/>
    <n v="5.92"/>
    <x v="0"/>
    <x v="0"/>
    <s v="No"/>
    <n v="1"/>
    <x v="1"/>
    <x v="2"/>
    <n v="0"/>
    <d v="1998-10-21T00:00:00"/>
    <x v="2092"/>
    <s v="tier - 3"/>
    <s v="tier - 3"/>
    <s v="R1012"/>
    <x v="44"/>
  </r>
  <r>
    <s v="Id2094"/>
    <s v="Sischo"/>
    <n v="28.4"/>
    <n v="5.97"/>
    <x v="0"/>
    <x v="0"/>
    <s v="Yes"/>
    <n v="1"/>
    <x v="1"/>
    <x v="1"/>
    <n v="1"/>
    <d v="2003-11-18T00:00:00"/>
    <x v="2093"/>
    <s v="tier - 2"/>
    <s v="tier - 3"/>
    <s v="R1011"/>
    <x v="39"/>
  </r>
  <r>
    <s v="Id2095"/>
    <s v="Fonti"/>
    <n v="35.42"/>
    <n v="4.6399999999999997"/>
    <x v="1"/>
    <x v="0"/>
    <s v="No"/>
    <n v="0"/>
    <x v="1"/>
    <x v="0"/>
    <n v="0"/>
    <d v="1996-12-17T00:00:00"/>
    <x v="2094"/>
    <s v="tier - 2"/>
    <s v="tier - 1"/>
    <s v="R1013"/>
    <x v="45"/>
  </r>
  <r>
    <s v="Id2096"/>
    <s v="Merlis"/>
    <n v="26.18"/>
    <n v="6.12"/>
    <x v="0"/>
    <x v="1"/>
    <s v="No"/>
    <n v="1"/>
    <x v="1"/>
    <x v="1"/>
    <n v="2"/>
    <d v="2004-09-06T00:00:00"/>
    <x v="2095"/>
    <s v="tier - 2"/>
    <s v="tier - 3"/>
    <s v="R1013"/>
    <x v="41"/>
  </r>
  <r>
    <s v="Id2097"/>
    <s v="Hasegawa"/>
    <n v="20.8"/>
    <n v="4.87"/>
    <x v="1"/>
    <x v="0"/>
    <s v="No"/>
    <n v="0"/>
    <x v="1"/>
    <x v="2"/>
    <n v="0"/>
    <d v="1996-11-28T00:00:00"/>
    <x v="2096"/>
    <s v="tier - 1"/>
    <s v="tier - 2"/>
    <s v="R1011"/>
    <x v="45"/>
  </r>
  <r>
    <s v="Id2098"/>
    <s v="Haselden"/>
    <n v="15.82"/>
    <n v="4.5999999999999996"/>
    <x v="0"/>
    <x v="0"/>
    <s v="No"/>
    <n v="0"/>
    <x v="1"/>
    <x v="3"/>
    <n v="3"/>
    <d v="1989-10-05T00:00:00"/>
    <x v="2097"/>
    <s v="tier - 2"/>
    <s v="tier - 1"/>
    <s v="R1013"/>
    <x v="4"/>
  </r>
  <r>
    <s v="Id2099"/>
    <s v="Simonson"/>
    <n v="17.670000000000002"/>
    <n v="4.78"/>
    <x v="0"/>
    <x v="0"/>
    <s v="No"/>
    <n v="0"/>
    <x v="1"/>
    <x v="3"/>
    <n v="3"/>
    <d v="1991-06-16T00:00:00"/>
    <x v="2098"/>
    <s v="tier - 2"/>
    <s v="tier - 1"/>
    <s v="R1013"/>
    <x v="42"/>
  </r>
  <r>
    <s v="Id2100"/>
    <s v="Montag"/>
    <n v="31.92"/>
    <n v="11.05"/>
    <x v="0"/>
    <x v="0"/>
    <s v="No"/>
    <n v="0"/>
    <x v="1"/>
    <x v="0"/>
    <n v="0"/>
    <d v="2002-11-12T00:00:00"/>
    <x v="2099"/>
    <s v="tier - 2"/>
    <s v="tier - 1"/>
    <s v="R1012"/>
    <x v="43"/>
  </r>
  <r>
    <s v="Id2101"/>
    <s v="Deroian"/>
    <n v="28.975000000000001"/>
    <n v="7.62"/>
    <x v="0"/>
    <x v="0"/>
    <s v="No"/>
    <n v="0"/>
    <x v="1"/>
    <x v="1"/>
    <n v="0"/>
    <d v="2002-07-15T00:00:00"/>
    <x v="2100"/>
    <s v="tier - 2"/>
    <s v="tier - 1"/>
    <s v="R1012"/>
    <x v="43"/>
  </r>
  <r>
    <s v="Id2102"/>
    <s v="Goetz"/>
    <n v="31.73"/>
    <n v="4.78"/>
    <x v="1"/>
    <x v="1"/>
    <s v="No"/>
    <n v="2"/>
    <x v="1"/>
    <x v="0"/>
    <n v="0"/>
    <d v="2000-12-11T00:00:00"/>
    <x v="2101"/>
    <s v="tier - 2"/>
    <s v="tier - 3"/>
    <s v="R1016"/>
    <x v="22"/>
  </r>
  <r>
    <s v="Id2103"/>
    <s v="Brady"/>
    <n v="28.88"/>
    <n v="6.09"/>
    <x v="1"/>
    <x v="1"/>
    <s v="No"/>
    <n v="2"/>
    <x v="1"/>
    <x v="1"/>
    <n v="0"/>
    <d v="2000-06-30T00:00:00"/>
    <x v="2102"/>
    <s v="tier - 2"/>
    <s v="tier - 2"/>
    <s v="R1018"/>
    <x v="22"/>
  </r>
  <r>
    <s v="Id2104"/>
    <s v="Moran"/>
    <n v="25.555"/>
    <n v="5.1100000000000003"/>
    <x v="0"/>
    <x v="0"/>
    <s v="Yes"/>
    <n v="1"/>
    <x v="1"/>
    <x v="1"/>
    <n v="1"/>
    <d v="2003-12-10T00:00:00"/>
    <x v="2103"/>
    <s v="tier - 2"/>
    <s v="tier - 3"/>
    <s v="R1012"/>
    <x v="39"/>
  </r>
  <r>
    <s v="Id2105"/>
    <s v="Strickler"/>
    <n v="37.29"/>
    <n v="4.46"/>
    <x v="0"/>
    <x v="1"/>
    <s v="No"/>
    <n v="1"/>
    <x v="1"/>
    <x v="0"/>
    <n v="1"/>
    <d v="2004-12-12T00:00:00"/>
    <x v="2104"/>
    <s v="tier - 2"/>
    <s v="tier - 1"/>
    <s v="R1013"/>
    <x v="41"/>
  </r>
  <r>
    <s v="Id2106"/>
    <s v="Simone"/>
    <n v="40.28"/>
    <n v="6.11"/>
    <x v="0"/>
    <x v="1"/>
    <s v="No"/>
    <n v="1"/>
    <x v="1"/>
    <x v="0"/>
    <n v="0"/>
    <d v="2004-09-25T00:00:00"/>
    <x v="2105"/>
    <s v="tier - 2"/>
    <s v="tier - 1"/>
    <s v="R1024"/>
    <x v="41"/>
  </r>
  <r>
    <s v="Id2107"/>
    <s v="Von Rock"/>
    <n v="40.185000000000002"/>
    <n v="4.66"/>
    <x v="0"/>
    <x v="1"/>
    <s v="No"/>
    <n v="1"/>
    <x v="1"/>
    <x v="0"/>
    <n v="0"/>
    <d v="2004-06-13T00:00:00"/>
    <x v="2106"/>
    <s v="tier - 2"/>
    <s v="tier - 1"/>
    <s v="R1024"/>
    <x v="41"/>
  </r>
  <r>
    <s v="Id2108"/>
    <s v="Woodard"/>
    <n v="23.57"/>
    <n v="6.14"/>
    <x v="0"/>
    <x v="0"/>
    <s v="No"/>
    <n v="0"/>
    <x v="1"/>
    <x v="2"/>
    <n v="0"/>
    <d v="1994-11-17T00:00:00"/>
    <x v="2107"/>
    <s v="tier - 2"/>
    <s v="tier - 2"/>
    <s v="R1013"/>
    <x v="6"/>
  </r>
  <r>
    <s v="Id2109"/>
    <s v="Li"/>
    <n v="35.625"/>
    <n v="6.21"/>
    <x v="0"/>
    <x v="1"/>
    <s v="No"/>
    <n v="1"/>
    <x v="1"/>
    <x v="0"/>
    <n v="0"/>
    <d v="2004-07-27T00:00:00"/>
    <x v="2108"/>
    <s v="tier - 2"/>
    <s v="tier - 2"/>
    <s v="R1024"/>
    <x v="41"/>
  </r>
  <r>
    <s v="Id2110"/>
    <s v="Sinda"/>
    <n v="33.155000000000001"/>
    <n v="4.5999999999999996"/>
    <x v="0"/>
    <x v="1"/>
    <s v="No"/>
    <n v="1"/>
    <x v="1"/>
    <x v="0"/>
    <n v="0"/>
    <d v="2004-08-06T00:00:00"/>
    <x v="2109"/>
    <s v="tier - 2"/>
    <s v="tier - 2"/>
    <s v="R1024"/>
    <x v="41"/>
  </r>
  <r>
    <s v="Id2111"/>
    <s v="Rydland"/>
    <n v="31.92"/>
    <n v="5.04"/>
    <x v="0"/>
    <x v="1"/>
    <s v="No"/>
    <n v="1"/>
    <x v="1"/>
    <x v="0"/>
    <n v="0"/>
    <d v="2004-11-13T00:00:00"/>
    <x v="2110"/>
    <s v="tier - 2"/>
    <s v="tier - 3"/>
    <s v="R1024"/>
    <x v="41"/>
  </r>
  <r>
    <s v="Id2112"/>
    <s v="Vespa"/>
    <n v="30.305"/>
    <n v="5.08"/>
    <x v="0"/>
    <x v="1"/>
    <s v="No"/>
    <n v="1"/>
    <x v="1"/>
    <x v="0"/>
    <n v="0"/>
    <d v="2004-10-28T00:00:00"/>
    <x v="2111"/>
    <s v="tier - 2"/>
    <s v="tier - 2"/>
    <s v="R1024"/>
    <x v="41"/>
  </r>
  <r>
    <s v="Id2113"/>
    <s v="Meadows"/>
    <n v="30.114999999999998"/>
    <n v="4.38"/>
    <x v="0"/>
    <x v="1"/>
    <s v="No"/>
    <n v="1"/>
    <x v="1"/>
    <x v="0"/>
    <n v="0"/>
    <d v="2004-08-06T00:00:00"/>
    <x v="2112"/>
    <s v="tier - 2"/>
    <s v="tier - 2"/>
    <s v="R1024"/>
    <x v="41"/>
  </r>
  <r>
    <s v="Id2114"/>
    <s v="Toppen"/>
    <n v="24.09"/>
    <n v="4.79"/>
    <x v="0"/>
    <x v="1"/>
    <s v="No"/>
    <n v="1"/>
    <x v="1"/>
    <x v="2"/>
    <n v="1"/>
    <d v="2004-07-27T00:00:00"/>
    <x v="2113"/>
    <s v="tier - 2"/>
    <s v="tier - 3"/>
    <s v="R1013"/>
    <x v="41"/>
  </r>
  <r>
    <s v="Id2115"/>
    <s v="Ermer"/>
    <n v="28.215"/>
    <n v="4.21"/>
    <x v="0"/>
    <x v="1"/>
    <s v="No"/>
    <n v="1"/>
    <x v="1"/>
    <x v="1"/>
    <n v="0"/>
    <d v="2004-09-12T00:00:00"/>
    <x v="2114"/>
    <s v="tier - 2"/>
    <s v="tier - 2"/>
    <s v="R1024"/>
    <x v="41"/>
  </r>
  <r>
    <s v="Id2116"/>
    <s v="Dionne"/>
    <n v="26.315000000000001"/>
    <n v="5.47"/>
    <x v="0"/>
    <x v="1"/>
    <s v="No"/>
    <n v="1"/>
    <x v="1"/>
    <x v="1"/>
    <n v="0"/>
    <d v="2004-09-03T00:00:00"/>
    <x v="2115"/>
    <s v="tier - 2"/>
    <s v="tier - 1"/>
    <s v="R1023"/>
    <x v="41"/>
  </r>
  <r>
    <s v="Id2117"/>
    <s v="Stasulli"/>
    <n v="25.08"/>
    <n v="5.09"/>
    <x v="0"/>
    <x v="1"/>
    <s v="No"/>
    <n v="1"/>
    <x v="1"/>
    <x v="1"/>
    <n v="0"/>
    <d v="2004-12-07T00:00:00"/>
    <x v="2116"/>
    <s v="tier - 2"/>
    <s v="tier - 3"/>
    <s v="R1024"/>
    <x v="41"/>
  </r>
  <r>
    <s v="Id2118"/>
    <s v="Duran"/>
    <n v="15.41"/>
    <n v="5.08"/>
    <x v="0"/>
    <x v="0"/>
    <s v="No"/>
    <n v="0"/>
    <x v="1"/>
    <x v="3"/>
    <n v="3"/>
    <d v="1991-12-16T00:00:00"/>
    <x v="2117"/>
    <s v="tier - 2"/>
    <s v="tier - 2"/>
    <s v="R1012"/>
    <x v="42"/>
  </r>
  <r>
    <s v="Id2119"/>
    <s v="Klundt"/>
    <n v="23.83"/>
    <n v="5.68"/>
    <x v="0"/>
    <x v="0"/>
    <s v="No"/>
    <n v="0"/>
    <x v="1"/>
    <x v="2"/>
    <n v="0"/>
    <d v="1994-09-27T00:00:00"/>
    <x v="2118"/>
    <s v="tier - 2"/>
    <s v="tier - 2"/>
    <s v="R1013"/>
    <x v="6"/>
  </r>
  <r>
    <s v="Id2120"/>
    <s v="Waters"/>
    <n v="36"/>
    <n v="4.66"/>
    <x v="0"/>
    <x v="1"/>
    <s v="No"/>
    <n v="1"/>
    <x v="1"/>
    <x v="0"/>
    <n v="0"/>
    <d v="2000-08-23T00:00:00"/>
    <x v="2119"/>
    <s v="tier - 2"/>
    <s v="tier - 2"/>
    <s v="R1011"/>
    <x v="22"/>
  </r>
  <r>
    <s v="Id2121"/>
    <s v="Rusk"/>
    <n v="28.82"/>
    <n v="5.59"/>
    <x v="0"/>
    <x v="1"/>
    <s v="No"/>
    <n v="1"/>
    <x v="1"/>
    <x v="1"/>
    <n v="0"/>
    <d v="2000-12-10T00:00:00"/>
    <x v="2120"/>
    <s v="tier - 2"/>
    <s v="tier - 2"/>
    <s v="R1013"/>
    <x v="22"/>
  </r>
  <r>
    <s v="Id2122"/>
    <s v="Gersbach"/>
    <n v="28.05"/>
    <n v="6.2"/>
    <x v="0"/>
    <x v="1"/>
    <s v="No"/>
    <n v="1"/>
    <x v="1"/>
    <x v="1"/>
    <n v="0"/>
    <d v="2000-11-29T00:00:00"/>
    <x v="2121"/>
    <s v="tier - 2"/>
    <s v="tier - 3"/>
    <s v="R1013"/>
    <x v="22"/>
  </r>
  <r>
    <s v="Id2123"/>
    <s v="Taylor-Watson"/>
    <n v="27.1"/>
    <n v="4.45"/>
    <x v="0"/>
    <x v="1"/>
    <s v="No"/>
    <n v="1"/>
    <x v="1"/>
    <x v="1"/>
    <n v="0"/>
    <d v="2000-10-22T00:00:00"/>
    <x v="2122"/>
    <s v="tier - 2"/>
    <s v="tier - 2"/>
    <s v="R1011"/>
    <x v="22"/>
  </r>
  <r>
    <s v="Id2124"/>
    <s v="Crawford"/>
    <n v="24.3"/>
    <n v="6.1"/>
    <x v="1"/>
    <x v="1"/>
    <s v="No"/>
    <n v="1"/>
    <x v="1"/>
    <x v="2"/>
    <n v="0"/>
    <d v="2000-12-27T00:00:00"/>
    <x v="2123"/>
    <s v="tier - 2"/>
    <s v="tier - 3"/>
    <s v="R1011"/>
    <x v="22"/>
  </r>
  <r>
    <s v="Id2125"/>
    <s v="Levitsky"/>
    <n v="30.72"/>
    <n v="6.06"/>
    <x v="0"/>
    <x v="1"/>
    <s v="No"/>
    <n v="1"/>
    <x v="1"/>
    <x v="0"/>
    <n v="0"/>
    <d v="2004-10-04T00:00:00"/>
    <x v="2124"/>
    <s v="tier - 2"/>
    <s v="tier - 1"/>
    <s v="R1011"/>
    <x v="41"/>
  </r>
  <r>
    <s v="Id2126"/>
    <s v="Carroll"/>
    <n v="37.43"/>
    <n v="4.5599999999999996"/>
    <x v="0"/>
    <x v="0"/>
    <s v="Yes"/>
    <n v="1"/>
    <x v="1"/>
    <x v="0"/>
    <n v="0"/>
    <d v="2003-08-19T00:00:00"/>
    <x v="2125"/>
    <s v="tier - 2"/>
    <s v="tier - 1"/>
    <s v="R1012"/>
    <x v="39"/>
  </r>
  <r>
    <s v="Id2127"/>
    <s v="Campos"/>
    <n v="25.74"/>
    <n v="6.41"/>
    <x v="1"/>
    <x v="0"/>
    <s v="Yes"/>
    <n v="1"/>
    <x v="1"/>
    <x v="1"/>
    <n v="0"/>
    <d v="1997-09-03T00:00:00"/>
    <x v="2126"/>
    <s v="tier - 3"/>
    <s v="tier - 1"/>
    <s v="R1013"/>
    <x v="31"/>
  </r>
  <r>
    <s v="Id2128"/>
    <s v="Flajslik"/>
    <n v="36.575000000000003"/>
    <n v="5.57"/>
    <x v="0"/>
    <x v="0"/>
    <s v="Yes"/>
    <n v="1"/>
    <x v="1"/>
    <x v="0"/>
    <n v="0"/>
    <d v="2003-09-26T00:00:00"/>
    <x v="2127"/>
    <s v="tier - 2"/>
    <s v="tier - 2"/>
    <s v="R1012"/>
    <x v="39"/>
  </r>
  <r>
    <s v="Id2129"/>
    <s v="Chua"/>
    <n v="35.15"/>
    <n v="5.47"/>
    <x v="0"/>
    <x v="0"/>
    <s v="Yes"/>
    <n v="1"/>
    <x v="1"/>
    <x v="0"/>
    <n v="0"/>
    <d v="2003-09-01T00:00:00"/>
    <x v="2128"/>
    <s v="tier - 2"/>
    <s v="tier - 3"/>
    <s v="R1012"/>
    <x v="39"/>
  </r>
  <r>
    <s v="Id2130"/>
    <s v="Wiltse"/>
    <n v="32.11"/>
    <n v="4.43"/>
    <x v="0"/>
    <x v="0"/>
    <s v="Yes"/>
    <n v="1"/>
    <x v="1"/>
    <x v="0"/>
    <n v="0"/>
    <d v="2003-12-22T00:00:00"/>
    <x v="2129"/>
    <s v="tier - 2"/>
    <s v="tier - 3"/>
    <s v="R1012"/>
    <x v="39"/>
  </r>
  <r>
    <s v="Id2131"/>
    <s v="Fisher"/>
    <n v="30.495000000000001"/>
    <n v="4.95"/>
    <x v="0"/>
    <x v="0"/>
    <s v="Yes"/>
    <n v="1"/>
    <x v="1"/>
    <x v="0"/>
    <n v="0"/>
    <d v="2003-08-30T00:00:00"/>
    <x v="2130"/>
    <s v="tier - 2"/>
    <s v="tier - 1"/>
    <s v="R1012"/>
    <x v="39"/>
  </r>
  <r>
    <s v="Id2132"/>
    <s v="Wilzbacher"/>
    <n v="29.24"/>
    <n v="4.04"/>
    <x v="0"/>
    <x v="1"/>
    <s v="No"/>
    <n v="1"/>
    <x v="1"/>
    <x v="1"/>
    <n v="0"/>
    <d v="2004-11-04T00:00:00"/>
    <x v="2131"/>
    <s v="tier - 2"/>
    <s v="tier - 1"/>
    <s v="R1012"/>
    <x v="41"/>
  </r>
  <r>
    <s v="Id2133"/>
    <s v="Thayer"/>
    <n v="22.515000000000001"/>
    <n v="5.93"/>
    <x v="0"/>
    <x v="0"/>
    <s v="Yes"/>
    <n v="1"/>
    <x v="1"/>
    <x v="2"/>
    <n v="0"/>
    <d v="2003-09-30T00:00:00"/>
    <x v="2132"/>
    <s v="tier - 2"/>
    <s v="tier - 3"/>
    <s v="R1012"/>
    <x v="39"/>
  </r>
  <r>
    <s v="Id2134"/>
    <s v="Brosseau"/>
    <n v="15.65"/>
    <n v="4.2300000000000004"/>
    <x v="0"/>
    <x v="0"/>
    <s v="No"/>
    <n v="0"/>
    <x v="1"/>
    <x v="3"/>
    <n v="3"/>
    <d v="1989-07-21T00:00:00"/>
    <x v="2133"/>
    <s v="tier - 2"/>
    <s v="tier - 2"/>
    <s v="R1013"/>
    <x v="4"/>
  </r>
  <r>
    <s v="Id2135"/>
    <s v="Phares"/>
    <n v="27.36"/>
    <n v="5.59"/>
    <x v="1"/>
    <x v="0"/>
    <s v="No"/>
    <n v="0"/>
    <x v="1"/>
    <x v="1"/>
    <n v="0"/>
    <d v="2001-11-28T00:00:00"/>
    <x v="2134"/>
    <s v="tier - 2"/>
    <s v="tier - 1"/>
    <s v="R1016"/>
    <x v="47"/>
  </r>
  <r>
    <s v="Id2136"/>
    <s v="Curley"/>
    <n v="22.3"/>
    <n v="4.8899999999999997"/>
    <x v="1"/>
    <x v="0"/>
    <s v="No"/>
    <n v="0"/>
    <x v="1"/>
    <x v="2"/>
    <n v="1"/>
    <d v="2001-06-22T00:00:00"/>
    <x v="2135"/>
    <s v="tier - 3"/>
    <s v="tier - 2"/>
    <s v="R1011"/>
    <x v="47"/>
  </r>
  <r>
    <s v="Id2137"/>
    <s v="Johnston"/>
    <n v="26.03"/>
    <n v="5.81"/>
    <x v="1"/>
    <x v="0"/>
    <s v="No"/>
    <n v="0"/>
    <x v="1"/>
    <x v="1"/>
    <n v="0"/>
    <d v="2001-08-14T00:00:00"/>
    <x v="2136"/>
    <s v="tier - 3"/>
    <s v="tier - 2"/>
    <s v="R1019"/>
    <x v="47"/>
  </r>
  <r>
    <s v="Id2138"/>
    <s v="Padula"/>
    <n v="27.74"/>
    <n v="4.29"/>
    <x v="0"/>
    <x v="1"/>
    <s v="No"/>
    <n v="1"/>
    <x v="1"/>
    <x v="1"/>
    <n v="0"/>
    <d v="2004-06-12T00:00:00"/>
    <x v="2137"/>
    <s v="tier - 3"/>
    <s v="tier - 2"/>
    <s v="R1025"/>
    <x v="41"/>
  </r>
  <r>
    <s v="Id2139"/>
    <s v="Gamirov"/>
    <n v="32.11"/>
    <n v="4.03"/>
    <x v="1"/>
    <x v="1"/>
    <s v="No"/>
    <n v="2"/>
    <x v="1"/>
    <x v="0"/>
    <n v="0"/>
    <d v="2000-07-26T00:00:00"/>
    <x v="2138"/>
    <s v="tier - 3"/>
    <s v="tier - 3"/>
    <s v="R1012"/>
    <x v="22"/>
  </r>
  <r>
    <s v="Id2140"/>
    <s v="Briot"/>
    <n v="25.175000000000001"/>
    <n v="6.29"/>
    <x v="1"/>
    <x v="1"/>
    <s v="No"/>
    <n v="2"/>
    <x v="1"/>
    <x v="1"/>
    <n v="0"/>
    <d v="2000-09-02T00:00:00"/>
    <x v="2139"/>
    <s v="tier - 3"/>
    <s v="tier - 3"/>
    <s v="R1012"/>
    <x v="22"/>
  </r>
  <r>
    <s v="Id2141"/>
    <s v="De Hueck"/>
    <n v="39.49"/>
    <n v="4.4800000000000004"/>
    <x v="1"/>
    <x v="0"/>
    <s v="No"/>
    <n v="0"/>
    <x v="1"/>
    <x v="0"/>
    <n v="0"/>
    <d v="2001-08-04T00:00:00"/>
    <x v="2140"/>
    <s v="tier - 3"/>
    <s v="tier - 2"/>
    <s v="R1013"/>
    <x v="47"/>
  </r>
  <r>
    <s v="Id2142"/>
    <s v="Putt"/>
    <n v="34.869999999999997"/>
    <n v="5.51"/>
    <x v="1"/>
    <x v="0"/>
    <s v="No"/>
    <n v="0"/>
    <x v="1"/>
    <x v="0"/>
    <n v="0"/>
    <d v="2001-09-06T00:00:00"/>
    <x v="2141"/>
    <s v="tier - 3"/>
    <s v="tier - 2"/>
    <s v="R1013"/>
    <x v="47"/>
  </r>
  <r>
    <s v="Id2143"/>
    <s v="Deiman"/>
    <n v="34.6"/>
    <n v="4.5"/>
    <x v="1"/>
    <x v="0"/>
    <s v="No"/>
    <n v="0"/>
    <x v="1"/>
    <x v="0"/>
    <n v="0"/>
    <d v="2001-07-01T00:00:00"/>
    <x v="2142"/>
    <s v="tier - 3"/>
    <s v="tier - 1"/>
    <s v="R1011"/>
    <x v="47"/>
  </r>
  <r>
    <s v="Id2144"/>
    <s v="Bonanni"/>
    <n v="25.8"/>
    <n v="6.29"/>
    <x v="1"/>
    <x v="0"/>
    <s v="No"/>
    <n v="0"/>
    <x v="1"/>
    <x v="1"/>
    <n v="0"/>
    <d v="2001-08-14T00:00:00"/>
    <x v="2143"/>
    <s v="tier - 3"/>
    <s v="tier - 2"/>
    <s v="R1011"/>
    <x v="47"/>
  </r>
  <r>
    <s v="Id2145"/>
    <s v="Stein"/>
    <n v="35.86"/>
    <n v="4.33"/>
    <x v="0"/>
    <x v="0"/>
    <s v="No"/>
    <n v="1"/>
    <x v="1"/>
    <x v="0"/>
    <n v="0"/>
    <d v="1998-09-14T00:00:00"/>
    <x v="2144"/>
    <s v="tier - 3"/>
    <s v="tier - 2"/>
    <s v="R1013"/>
    <x v="44"/>
  </r>
  <r>
    <s v="Id2146"/>
    <s v="Laumann"/>
    <n v="40.47"/>
    <n v="11.15"/>
    <x v="0"/>
    <x v="0"/>
    <s v="No"/>
    <n v="0"/>
    <x v="1"/>
    <x v="0"/>
    <n v="0"/>
    <d v="2002-09-29T00:00:00"/>
    <x v="2145"/>
    <s v="tier - 3"/>
    <s v="tier - 3"/>
    <s v="R1016"/>
    <x v="43"/>
  </r>
  <r>
    <s v="Id2147"/>
    <s v="Galaviz"/>
    <n v="32.01"/>
    <n v="6.45"/>
    <x v="0"/>
    <x v="0"/>
    <s v="No"/>
    <n v="1"/>
    <x v="1"/>
    <x v="0"/>
    <n v="0"/>
    <d v="1998-12-29T00:00:00"/>
    <x v="2146"/>
    <s v="tier - 3"/>
    <s v="tier - 1"/>
    <s v="R1013"/>
    <x v="44"/>
  </r>
  <r>
    <s v="Id2148"/>
    <s v="Piper"/>
    <n v="33"/>
    <n v="9.27"/>
    <x v="0"/>
    <x v="0"/>
    <s v="No"/>
    <n v="0"/>
    <x v="1"/>
    <x v="0"/>
    <n v="1"/>
    <d v="2002-07-16T00:00:00"/>
    <x v="2147"/>
    <s v="tier - 3"/>
    <s v="tier - 3"/>
    <s v="R1011"/>
    <x v="43"/>
  </r>
  <r>
    <s v="Id2149"/>
    <s v="Cantini"/>
    <n v="29.3"/>
    <n v="6.15"/>
    <x v="0"/>
    <x v="0"/>
    <s v="No"/>
    <n v="1"/>
    <x v="1"/>
    <x v="1"/>
    <n v="0"/>
    <d v="1998-09-29T00:00:00"/>
    <x v="2148"/>
    <s v="tier - 3"/>
    <s v="tier - 1"/>
    <s v="R1011"/>
    <x v="44"/>
  </r>
  <r>
    <s v="Id2150"/>
    <s v="Hartman"/>
    <n v="25.8"/>
    <n v="4.13"/>
    <x v="0"/>
    <x v="0"/>
    <s v="No"/>
    <n v="1"/>
    <x v="1"/>
    <x v="1"/>
    <n v="0"/>
    <d v="1998-10-05T00:00:00"/>
    <x v="2149"/>
    <s v="tier - 3"/>
    <s v="tier - 1"/>
    <s v="R1011"/>
    <x v="44"/>
  </r>
  <r>
    <s v="Id2151"/>
    <s v="Werhane"/>
    <n v="23.4"/>
    <n v="4.24"/>
    <x v="0"/>
    <x v="0"/>
    <s v="No"/>
    <n v="1"/>
    <x v="1"/>
    <x v="2"/>
    <n v="0"/>
    <d v="1998-09-28T00:00:00"/>
    <x v="2150"/>
    <s v="tier - 3"/>
    <s v="tier - 3"/>
    <s v="R1011"/>
    <x v="44"/>
  </r>
  <r>
    <s v="Id2152"/>
    <s v="Davies"/>
    <n v="27.93"/>
    <n v="9.8800000000000008"/>
    <x v="0"/>
    <x v="0"/>
    <s v="No"/>
    <n v="0"/>
    <x v="1"/>
    <x v="1"/>
    <n v="0"/>
    <d v="2002-07-29T00:00:00"/>
    <x v="2151"/>
    <s v="tier - 3"/>
    <s v="tier - 2"/>
    <s v="R1016"/>
    <x v="43"/>
  </r>
  <r>
    <s v="Id2153"/>
    <s v="Hummel"/>
    <n v="22"/>
    <n v="9.5"/>
    <x v="0"/>
    <x v="0"/>
    <s v="No"/>
    <n v="0"/>
    <x v="1"/>
    <x v="2"/>
    <n v="1"/>
    <d v="2002-09-07T00:00:00"/>
    <x v="2152"/>
    <s v="tier - 3"/>
    <s v="tier - 1"/>
    <s v="R1011"/>
    <x v="43"/>
  </r>
  <r>
    <s v="Id2154"/>
    <s v="Lutz"/>
    <n v="36.86"/>
    <n v="4.97"/>
    <x v="1"/>
    <x v="0"/>
    <s v="No"/>
    <n v="0"/>
    <x v="1"/>
    <x v="0"/>
    <n v="0"/>
    <d v="2001-12-09T00:00:00"/>
    <x v="2153"/>
    <s v="tier - 3"/>
    <s v="tier - 2"/>
    <s v="R1012"/>
    <x v="47"/>
  </r>
  <r>
    <s v="Id2155"/>
    <s v="Waters"/>
    <n v="31.254999999999999"/>
    <n v="5.49"/>
    <x v="1"/>
    <x v="0"/>
    <s v="No"/>
    <n v="0"/>
    <x v="1"/>
    <x v="0"/>
    <n v="0"/>
    <d v="2001-08-03T00:00:00"/>
    <x v="2154"/>
    <s v="tier - 3"/>
    <s v="tier - 3"/>
    <s v="R1012"/>
    <x v="47"/>
  </r>
  <r>
    <s v="Id2156"/>
    <s v="Viglienzoni"/>
    <n v="23.06"/>
    <n v="4.47"/>
    <x v="0"/>
    <x v="0"/>
    <s v="No"/>
    <n v="0"/>
    <x v="1"/>
    <x v="2"/>
    <n v="0"/>
    <d v="1994-10-06T00:00:00"/>
    <x v="2155"/>
    <s v="tier - 3"/>
    <s v="tier - 3"/>
    <s v="R1013"/>
    <x v="6"/>
  </r>
  <r>
    <s v="Id2157"/>
    <s v="Rathbun"/>
    <n v="28.975000000000001"/>
    <n v="4.34"/>
    <x v="1"/>
    <x v="0"/>
    <s v="No"/>
    <n v="0"/>
    <x v="1"/>
    <x v="1"/>
    <n v="0"/>
    <d v="2001-08-10T00:00:00"/>
    <x v="2156"/>
    <s v="tier - 3"/>
    <s v="tier - 1"/>
    <s v="R1012"/>
    <x v="47"/>
  </r>
  <r>
    <s v="Id2158"/>
    <s v="crane"/>
    <n v="33.299999999999997"/>
    <n v="9.49"/>
    <x v="0"/>
    <x v="0"/>
    <s v="No"/>
    <n v="0"/>
    <x v="1"/>
    <x v="0"/>
    <n v="0"/>
    <d v="2002-08-21T00:00:00"/>
    <x v="2157"/>
    <s v="tier - 3"/>
    <s v="tier - 1"/>
    <s v="R1011"/>
    <x v="43"/>
  </r>
  <r>
    <s v="Id2159"/>
    <s v="Conant"/>
    <n v="33"/>
    <n v="10.16"/>
    <x v="0"/>
    <x v="0"/>
    <s v="No"/>
    <n v="0"/>
    <x v="1"/>
    <x v="0"/>
    <n v="0"/>
    <d v="2002-08-29T00:00:00"/>
    <x v="2158"/>
    <s v="tier - 3"/>
    <s v="tier - 2"/>
    <s v="R1013"/>
    <x v="43"/>
  </r>
  <r>
    <s v="Id2160"/>
    <s v="Huyser-Wierenga"/>
    <n v="31.46"/>
    <n v="11.19"/>
    <x v="0"/>
    <x v="0"/>
    <s v="No"/>
    <n v="0"/>
    <x v="1"/>
    <x v="0"/>
    <n v="0"/>
    <d v="2002-10-29T00:00:00"/>
    <x v="2159"/>
    <s v="tier - 3"/>
    <s v="tier - 1"/>
    <s v="R1013"/>
    <x v="43"/>
  </r>
  <r>
    <s v="Id2161"/>
    <s v="Natalini"/>
    <n v="29.6"/>
    <n v="11.03"/>
    <x v="0"/>
    <x v="0"/>
    <s v="No"/>
    <n v="0"/>
    <x v="1"/>
    <x v="1"/>
    <n v="0"/>
    <d v="2002-09-22T00:00:00"/>
    <x v="2160"/>
    <s v="tier - 3"/>
    <s v="tier - 2"/>
    <s v="R1011"/>
    <x v="43"/>
  </r>
  <r>
    <s v="Id2162"/>
    <s v="Robbins"/>
    <n v="22.05"/>
    <n v="4.43"/>
    <x v="1"/>
    <x v="0"/>
    <s v="No"/>
    <n v="0"/>
    <x v="1"/>
    <x v="2"/>
    <n v="0"/>
    <d v="1996-07-02T00:00:00"/>
    <x v="2161"/>
    <s v="tier - 3"/>
    <s v="tier - 3"/>
    <s v="R1012"/>
    <x v="45"/>
  </r>
  <r>
    <s v="Id2163"/>
    <s v="Stanislav"/>
    <n v="27.06"/>
    <n v="6.14"/>
    <x v="0"/>
    <x v="1"/>
    <s v="No"/>
    <n v="1"/>
    <x v="1"/>
    <x v="1"/>
    <n v="0"/>
    <d v="2004-12-27T00:00:00"/>
    <x v="2162"/>
    <s v="tier - 3"/>
    <s v="tier - 1"/>
    <s v="R1025"/>
    <x v="41"/>
  </r>
  <r>
    <s v="Id2164"/>
    <s v="Meyer"/>
    <n v="20.49"/>
    <n v="4.87"/>
    <x v="0"/>
    <x v="0"/>
    <s v="No"/>
    <n v="0"/>
    <x v="1"/>
    <x v="2"/>
    <n v="0"/>
    <d v="1994-12-06T00:00:00"/>
    <x v="2163"/>
    <s v="tier - 3"/>
    <s v="tier - 2"/>
    <s v="R1012"/>
    <x v="6"/>
  </r>
  <r>
    <s v="Id2165"/>
    <s v="Mears"/>
    <n v="28.4"/>
    <n v="4.3"/>
    <x v="0"/>
    <x v="0"/>
    <s v="Yes"/>
    <n v="1"/>
    <x v="1"/>
    <x v="1"/>
    <n v="1"/>
    <d v="2003-07-20T00:00:00"/>
    <x v="2164"/>
    <s v="tier - 3"/>
    <s v="tier - 2"/>
    <s v="R1011"/>
    <x v="39"/>
  </r>
  <r>
    <s v="Id2166"/>
    <s v="Neill"/>
    <n v="41.91"/>
    <n v="6.19"/>
    <x v="0"/>
    <x v="0"/>
    <s v="No"/>
    <n v="0"/>
    <x v="1"/>
    <x v="0"/>
    <n v="0"/>
    <d v="1999-12-12T00:00:00"/>
    <x v="2165"/>
    <s v="tier - 3"/>
    <s v="tier - 2"/>
    <s v="R1013"/>
    <x v="35"/>
  </r>
  <r>
    <s v="Id2167"/>
    <s v="Tola"/>
    <n v="24.6"/>
    <n v="6.19"/>
    <x v="0"/>
    <x v="0"/>
    <s v="Yes"/>
    <n v="1"/>
    <x v="1"/>
    <x v="2"/>
    <n v="1"/>
    <d v="2003-08-04T00:00:00"/>
    <x v="2166"/>
    <s v="tier - 3"/>
    <s v="tier - 2"/>
    <s v="R1011"/>
    <x v="39"/>
  </r>
  <r>
    <s v="Id2168"/>
    <s v="Briskman"/>
    <n v="20.9"/>
    <n v="5.12"/>
    <x v="0"/>
    <x v="0"/>
    <s v="Yes"/>
    <n v="1"/>
    <x v="1"/>
    <x v="2"/>
    <n v="1"/>
    <d v="2003-08-11T00:00:00"/>
    <x v="2167"/>
    <s v="tier - 3"/>
    <s v="tier - 3"/>
    <s v="R1011"/>
    <x v="39"/>
  </r>
  <r>
    <s v="Id2169"/>
    <s v="Ritzenhein"/>
    <n v="34.4"/>
    <n v="4.04"/>
    <x v="0"/>
    <x v="0"/>
    <s v="No"/>
    <n v="0"/>
    <x v="1"/>
    <x v="0"/>
    <n v="0"/>
    <d v="1999-10-01T00:00:00"/>
    <x v="2168"/>
    <s v="tier - 3"/>
    <s v="tier - 2"/>
    <s v="R1011"/>
    <x v="35"/>
  </r>
  <r>
    <s v="Id2170"/>
    <s v="Malkowski"/>
    <n v="32.56"/>
    <n v="5.36"/>
    <x v="0"/>
    <x v="0"/>
    <s v="No"/>
    <n v="0"/>
    <x v="1"/>
    <x v="0"/>
    <n v="0"/>
    <d v="1999-11-17T00:00:00"/>
    <x v="2169"/>
    <s v="tier - 3"/>
    <s v="tier - 3"/>
    <s v="R1013"/>
    <x v="35"/>
  </r>
  <r>
    <s v="Id2171"/>
    <s v="Andreyko"/>
    <n v="27.98"/>
    <n v="4.38"/>
    <x v="0"/>
    <x v="1"/>
    <s v="No"/>
    <n v="1"/>
    <x v="1"/>
    <x v="1"/>
    <n v="0"/>
    <d v="2004-08-19T00:00:00"/>
    <x v="2170"/>
    <s v="tier - 3"/>
    <s v="tier - 1"/>
    <s v="R1012"/>
    <x v="41"/>
  </r>
  <r>
    <s v="Id2172"/>
    <s v="Landry"/>
    <n v="26.51"/>
    <n v="4.58"/>
    <x v="0"/>
    <x v="0"/>
    <s v="No"/>
    <n v="0"/>
    <x v="1"/>
    <x v="1"/>
    <n v="0"/>
    <d v="1999-09-25T00:00:00"/>
    <x v="2171"/>
    <s v="tier - 3"/>
    <s v="tier - 3"/>
    <s v="R1013"/>
    <x v="35"/>
  </r>
  <r>
    <s v="Id2173"/>
    <s v="Lozier"/>
    <n v="29.734999999999999"/>
    <n v="11.92"/>
    <x v="0"/>
    <x v="0"/>
    <s v="No"/>
    <n v="0"/>
    <x v="1"/>
    <x v="1"/>
    <n v="0"/>
    <d v="2002-12-13T00:00:00"/>
    <x v="2172"/>
    <s v="tier - 3"/>
    <s v="tier - 3"/>
    <s v="R1012"/>
    <x v="43"/>
  </r>
  <r>
    <s v="Id2174"/>
    <s v="O'Brien"/>
    <n v="40.5"/>
    <n v="5.4"/>
    <x v="0"/>
    <x v="0"/>
    <s v="Yes"/>
    <n v="1"/>
    <x v="1"/>
    <x v="0"/>
    <n v="0"/>
    <d v="2003-11-19T00:00:00"/>
    <x v="2173"/>
    <s v="tier - 3"/>
    <s v="tier - 1"/>
    <s v="R1011"/>
    <x v="39"/>
  </r>
  <r>
    <s v="Id2175"/>
    <s v="Rodas"/>
    <n v="25.64"/>
    <n v="4.76"/>
    <x v="0"/>
    <x v="0"/>
    <s v="No"/>
    <n v="1"/>
    <x v="1"/>
    <x v="1"/>
    <n v="0"/>
    <d v="1998-10-07T00:00:00"/>
    <x v="2174"/>
    <s v="tier - 3"/>
    <s v="tier - 3"/>
    <s v="R1013"/>
    <x v="44"/>
  </r>
  <r>
    <s v="Id2176"/>
    <s v="O'Connor"/>
    <n v="32.9"/>
    <n v="4.78"/>
    <x v="0"/>
    <x v="0"/>
    <s v="Yes"/>
    <n v="1"/>
    <x v="1"/>
    <x v="0"/>
    <n v="0"/>
    <d v="2003-09-26T00:00:00"/>
    <x v="2175"/>
    <s v="tier - 3"/>
    <s v="tier - 1"/>
    <s v="R1011"/>
    <x v="39"/>
  </r>
  <r>
    <s v="Id2177"/>
    <s v="White"/>
    <n v="29.8"/>
    <n v="4.26"/>
    <x v="0"/>
    <x v="0"/>
    <s v="Yes"/>
    <n v="1"/>
    <x v="1"/>
    <x v="1"/>
    <n v="0"/>
    <d v="2003-07-28T00:00:00"/>
    <x v="2176"/>
    <s v="tier - 3"/>
    <s v="tier - 1"/>
    <s v="R1011"/>
    <x v="39"/>
  </r>
  <r>
    <s v="Id2178"/>
    <s v="Davenport"/>
    <n v="28.9"/>
    <n v="5.85"/>
    <x v="0"/>
    <x v="0"/>
    <s v="Yes"/>
    <n v="1"/>
    <x v="1"/>
    <x v="1"/>
    <n v="0"/>
    <d v="2003-07-25T00:00:00"/>
    <x v="2177"/>
    <s v="tier - 3"/>
    <s v="tier - 1"/>
    <s v="R1011"/>
    <x v="39"/>
  </r>
  <r>
    <s v="Id2179"/>
    <s v="Karmen"/>
    <n v="24.7"/>
    <n v="5.32"/>
    <x v="0"/>
    <x v="0"/>
    <s v="Yes"/>
    <n v="1"/>
    <x v="1"/>
    <x v="2"/>
    <n v="0"/>
    <d v="2003-11-14T00:00:00"/>
    <x v="2178"/>
    <s v="tier - 3"/>
    <s v="tier - 2"/>
    <s v="R1011"/>
    <x v="39"/>
  </r>
  <r>
    <s v="Id2180"/>
    <s v="Miller"/>
    <n v="20.6"/>
    <n v="5.14"/>
    <x v="0"/>
    <x v="0"/>
    <s v="Yes"/>
    <n v="1"/>
    <x v="1"/>
    <x v="2"/>
    <n v="0"/>
    <d v="2003-11-09T00:00:00"/>
    <x v="2179"/>
    <s v="tier - 3"/>
    <s v="tier - 2"/>
    <s v="R1011"/>
    <x v="39"/>
  </r>
  <r>
    <s v="Id2181"/>
    <s v="Lippmann"/>
    <n v="18.600000000000001"/>
    <n v="5"/>
    <x v="0"/>
    <x v="0"/>
    <s v="Yes"/>
    <n v="1"/>
    <x v="1"/>
    <x v="2"/>
    <n v="0"/>
    <d v="2003-09-01T00:00:00"/>
    <x v="2180"/>
    <s v="tier - 3"/>
    <s v="tier - 2"/>
    <s v="R1011"/>
    <x v="39"/>
  </r>
  <r>
    <s v="Id2182"/>
    <s v="Klehm"/>
    <n v="17.8"/>
    <n v="4.55"/>
    <x v="0"/>
    <x v="0"/>
    <s v="Yes"/>
    <n v="1"/>
    <x v="1"/>
    <x v="3"/>
    <n v="0"/>
    <d v="2003-11-21T00:00:00"/>
    <x v="2181"/>
    <s v="tier - 3"/>
    <s v="tier - 3"/>
    <s v="R1011"/>
    <x v="39"/>
  </r>
  <r>
    <s v="Id2183"/>
    <s v="Murphy"/>
    <n v="35.200000000000003"/>
    <n v="5.97"/>
    <x v="0"/>
    <x v="1"/>
    <s v="No"/>
    <n v="1"/>
    <x v="1"/>
    <x v="0"/>
    <n v="1"/>
    <d v="2004-09-09T00:00:00"/>
    <x v="2182"/>
    <s v="tier - 3"/>
    <s v="tier - 1"/>
    <s v="R1013"/>
    <x v="41"/>
  </r>
  <r>
    <s v="Id2184"/>
    <s v="Desisa"/>
    <n v="33.770000000000003"/>
    <n v="4.0199999999999996"/>
    <x v="0"/>
    <x v="1"/>
    <s v="No"/>
    <n v="1"/>
    <x v="1"/>
    <x v="0"/>
    <n v="1"/>
    <d v="2004-10-21T00:00:00"/>
    <x v="2183"/>
    <s v="tier - 3"/>
    <s v="tier - 2"/>
    <s v="R1013"/>
    <x v="41"/>
  </r>
  <r>
    <s v="Id2185"/>
    <s v="Brooks"/>
    <n v="30.03"/>
    <n v="4.04"/>
    <x v="0"/>
    <x v="1"/>
    <s v="No"/>
    <n v="1"/>
    <x v="1"/>
    <x v="0"/>
    <n v="1"/>
    <d v="2004-09-11T00:00:00"/>
    <x v="2184"/>
    <s v="tier - 3"/>
    <s v="tier - 3"/>
    <s v="R1013"/>
    <x v="41"/>
  </r>
  <r>
    <s v="Id2186"/>
    <s v="Stone"/>
    <n v="29.37"/>
    <n v="5.54"/>
    <x v="0"/>
    <x v="1"/>
    <s v="No"/>
    <n v="1"/>
    <x v="1"/>
    <x v="1"/>
    <n v="1"/>
    <d v="2004-06-10T00:00:00"/>
    <x v="2185"/>
    <s v="tier - 3"/>
    <s v="tier - 3"/>
    <s v="R1013"/>
    <x v="41"/>
  </r>
  <r>
    <s v="Id2187"/>
    <s v="Weispfennig"/>
    <n v="28.5"/>
    <n v="4.03"/>
    <x v="0"/>
    <x v="1"/>
    <s v="No"/>
    <n v="1"/>
    <x v="1"/>
    <x v="1"/>
    <n v="0"/>
    <d v="2004-09-21T00:00:00"/>
    <x v="2186"/>
    <s v="tier - 3"/>
    <s v="tier - 1"/>
    <s v="R1016"/>
    <x v="41"/>
  </r>
  <r>
    <s v="Id2188"/>
    <s v="Sorrell"/>
    <n v="23.32"/>
    <n v="5.62"/>
    <x v="0"/>
    <x v="1"/>
    <s v="No"/>
    <n v="1"/>
    <x v="1"/>
    <x v="2"/>
    <n v="1"/>
    <d v="2004-09-19T00:00:00"/>
    <x v="2187"/>
    <s v="tier - 3"/>
    <s v="tier - 3"/>
    <s v="R1013"/>
    <x v="41"/>
  </r>
  <r>
    <s v="Id2189"/>
    <s v="Morris"/>
    <n v="26.125"/>
    <n v="5.27"/>
    <x v="0"/>
    <x v="1"/>
    <s v="No"/>
    <n v="1"/>
    <x v="1"/>
    <x v="1"/>
    <n v="0"/>
    <d v="2004-12-12T00:00:00"/>
    <x v="2188"/>
    <s v="tier - 3"/>
    <s v="tier - 1"/>
    <s v="R1019"/>
    <x v="41"/>
  </r>
  <r>
    <s v="Id2190"/>
    <s v="Marek"/>
    <n v="25.46"/>
    <n v="5.18"/>
    <x v="0"/>
    <x v="1"/>
    <s v="No"/>
    <n v="1"/>
    <x v="1"/>
    <x v="1"/>
    <n v="0"/>
    <d v="2004-10-17T00:00:00"/>
    <x v="2189"/>
    <s v="tier - 3"/>
    <s v="tier - 2"/>
    <s v="R1016"/>
    <x v="41"/>
  </r>
  <r>
    <s v="Id2191"/>
    <s v="Armstrong"/>
    <n v="23.75"/>
    <n v="5.27"/>
    <x v="0"/>
    <x v="1"/>
    <s v="No"/>
    <n v="1"/>
    <x v="1"/>
    <x v="2"/>
    <n v="0"/>
    <d v="2004-12-06T00:00:00"/>
    <x v="2190"/>
    <s v="tier - 2"/>
    <s v="tier - 2"/>
    <s v="R1015"/>
    <x v="41"/>
  </r>
  <r>
    <s v="Id2192"/>
    <s v="Werner"/>
    <n v="23.085000000000001"/>
    <n v="5.62"/>
    <x v="0"/>
    <x v="1"/>
    <s v="No"/>
    <n v="1"/>
    <x v="1"/>
    <x v="2"/>
    <n v="0"/>
    <d v="2004-12-14T00:00:00"/>
    <x v="2191"/>
    <s v="tier - 2"/>
    <s v="tier - 3"/>
    <s v="R1018"/>
    <x v="41"/>
  </r>
  <r>
    <s v="Id2193"/>
    <s v="Gries"/>
    <n v="22.99"/>
    <n v="5.0599999999999996"/>
    <x v="0"/>
    <x v="1"/>
    <s v="No"/>
    <n v="1"/>
    <x v="1"/>
    <x v="2"/>
    <n v="0"/>
    <d v="2004-11-07T00:00:00"/>
    <x v="2192"/>
    <s v="tier - 2"/>
    <s v="tier - 1"/>
    <s v="R1016"/>
    <x v="41"/>
  </r>
  <r>
    <s v="Id2194"/>
    <s v="Mills"/>
    <n v="21.47"/>
    <n v="4.6900000000000004"/>
    <x v="0"/>
    <x v="1"/>
    <s v="No"/>
    <n v="1"/>
    <x v="1"/>
    <x v="2"/>
    <n v="0"/>
    <d v="2004-12-10T00:00:00"/>
    <x v="2193"/>
    <s v="tier - 2"/>
    <s v="tier - 3"/>
    <s v="R1019"/>
    <x v="41"/>
  </r>
  <r>
    <s v="Id2195"/>
    <s v="Penny"/>
    <n v="15.96"/>
    <n v="5.44"/>
    <x v="0"/>
    <x v="1"/>
    <s v="No"/>
    <n v="1"/>
    <x v="1"/>
    <x v="3"/>
    <n v="0"/>
    <d v="2004-11-17T00:00:00"/>
    <x v="2194"/>
    <s v="tier - 2"/>
    <s v="tier - 2"/>
    <s v="R1015"/>
    <x v="41"/>
  </r>
  <r>
    <s v="Id2196"/>
    <s v="Hicks"/>
    <n v="39.5"/>
    <n v="5.05"/>
    <x v="0"/>
    <x v="1"/>
    <s v="No"/>
    <n v="1"/>
    <x v="1"/>
    <x v="0"/>
    <n v="0"/>
    <d v="2000-10-21T00:00:00"/>
    <x v="2195"/>
    <s v="tier - 2"/>
    <s v="tier - 2"/>
    <s v="R1011"/>
    <x v="22"/>
  </r>
  <r>
    <s v="Id2197"/>
    <s v="Masayesva"/>
    <n v="33.770000000000003"/>
    <n v="6"/>
    <x v="0"/>
    <x v="1"/>
    <s v="No"/>
    <n v="1"/>
    <x v="1"/>
    <x v="0"/>
    <n v="0"/>
    <d v="2000-06-10T00:00:00"/>
    <x v="2196"/>
    <s v="tier - 2"/>
    <s v="tier - 2"/>
    <s v="R1013"/>
    <x v="22"/>
  </r>
  <r>
    <s v="Id2198"/>
    <s v="Paavola"/>
    <n v="26.84"/>
    <n v="5.99"/>
    <x v="1"/>
    <x v="1"/>
    <s v="No"/>
    <n v="1"/>
    <x v="1"/>
    <x v="1"/>
    <n v="0"/>
    <d v="2000-10-23T00:00:00"/>
    <x v="2197"/>
    <s v="tier - 2"/>
    <s v="tier - 2"/>
    <s v="R1013"/>
    <x v="22"/>
  </r>
  <r>
    <s v="Id2199"/>
    <s v="Gehlsen"/>
    <n v="35.53"/>
    <n v="4.3600000000000003"/>
    <x v="0"/>
    <x v="0"/>
    <s v="Yes"/>
    <n v="1"/>
    <x v="1"/>
    <x v="0"/>
    <n v="0"/>
    <d v="2003-12-30T00:00:00"/>
    <x v="2198"/>
    <s v="tier - 2"/>
    <s v="tier - 1"/>
    <s v="R1012"/>
    <x v="39"/>
  </r>
  <r>
    <s v="Id2200"/>
    <s v="Roche"/>
    <n v="30.59"/>
    <n v="4.41"/>
    <x v="0"/>
    <x v="0"/>
    <s v="Yes"/>
    <n v="1"/>
    <x v="1"/>
    <x v="0"/>
    <n v="0"/>
    <d v="2003-08-21T00:00:00"/>
    <x v="2199"/>
    <s v="tier - 2"/>
    <s v="tier - 2"/>
    <s v="R1012"/>
    <x v="39"/>
  </r>
  <r>
    <s v="Id2201"/>
    <s v="Hearn"/>
    <n v="30.59"/>
    <n v="4.17"/>
    <x v="0"/>
    <x v="0"/>
    <s v="Yes"/>
    <n v="1"/>
    <x v="1"/>
    <x v="0"/>
    <n v="0"/>
    <d v="2003-09-16T00:00:00"/>
    <x v="2199"/>
    <s v="tier - 2"/>
    <s v="tier - 2"/>
    <s v="R1012"/>
    <x v="39"/>
  </r>
  <r>
    <s v="Id2202"/>
    <s v="Dimson"/>
    <n v="27.835000000000001"/>
    <n v="4.4400000000000004"/>
    <x v="0"/>
    <x v="0"/>
    <s v="Yes"/>
    <n v="1"/>
    <x v="1"/>
    <x v="1"/>
    <n v="0"/>
    <d v="2003-12-30T00:00:00"/>
    <x v="2200"/>
    <s v="tier - 2"/>
    <s v="tier - 3"/>
    <s v="R1012"/>
    <x v="39"/>
  </r>
  <r>
    <s v="Id2203"/>
    <s v="Slason"/>
    <n v="40.26"/>
    <n v="5.52"/>
    <x v="0"/>
    <x v="1"/>
    <s v="No"/>
    <n v="1"/>
    <x v="1"/>
    <x v="0"/>
    <n v="0"/>
    <d v="2004-06-13T00:00:00"/>
    <x v="2201"/>
    <s v="tier - 2"/>
    <s v="tier - 2"/>
    <s v="R1013"/>
    <x v="41"/>
  </r>
  <r>
    <s v="Id2204"/>
    <s v="Gibson"/>
    <n v="39.82"/>
    <n v="6.01"/>
    <x v="0"/>
    <x v="1"/>
    <s v="No"/>
    <n v="1"/>
    <x v="1"/>
    <x v="0"/>
    <n v="0"/>
    <d v="2004-08-08T00:00:00"/>
    <x v="2202"/>
    <s v="tier - 2"/>
    <s v="tier - 1"/>
    <s v="R1013"/>
    <x v="41"/>
  </r>
  <r>
    <s v="Id2205"/>
    <s v="Erdos"/>
    <n v="39.159999999999997"/>
    <n v="5.81"/>
    <x v="0"/>
    <x v="1"/>
    <s v="No"/>
    <n v="1"/>
    <x v="1"/>
    <x v="0"/>
    <n v="0"/>
    <d v="2004-12-13T00:00:00"/>
    <x v="2203"/>
    <s v="tier - 2"/>
    <s v="tier - 2"/>
    <s v="R1013"/>
    <x v="41"/>
  </r>
  <r>
    <s v="Id2206"/>
    <s v="Cushman"/>
    <n v="25.555"/>
    <n v="4.37"/>
    <x v="0"/>
    <x v="0"/>
    <s v="Yes"/>
    <n v="1"/>
    <x v="1"/>
    <x v="1"/>
    <n v="0"/>
    <d v="2003-09-16T00:00:00"/>
    <x v="2204"/>
    <s v="tier - 2"/>
    <s v="tier - 2"/>
    <s v="R1012"/>
    <x v="39"/>
  </r>
  <r>
    <s v="Id2207"/>
    <s v="Hammel"/>
    <n v="25.175000000000001"/>
    <n v="5.74"/>
    <x v="0"/>
    <x v="0"/>
    <s v="Yes"/>
    <n v="1"/>
    <x v="1"/>
    <x v="1"/>
    <n v="0"/>
    <d v="2003-10-03T00:00:00"/>
    <x v="2205"/>
    <s v="tier - 2"/>
    <s v="tier - 2"/>
    <s v="R1012"/>
    <x v="39"/>
  </r>
  <r>
    <s v="Id2208"/>
    <s v="Ytterstad"/>
    <n v="38.28"/>
    <n v="5.39"/>
    <x v="0"/>
    <x v="1"/>
    <s v="No"/>
    <n v="1"/>
    <x v="1"/>
    <x v="0"/>
    <n v="0"/>
    <d v="2004-07-09T00:00:00"/>
    <x v="2206"/>
    <s v="tier - 2"/>
    <s v="tier - 1"/>
    <s v="R1013"/>
    <x v="41"/>
  </r>
  <r>
    <s v="Id2209"/>
    <s v="Prince"/>
    <n v="38.17"/>
    <n v="4.07"/>
    <x v="0"/>
    <x v="1"/>
    <s v="No"/>
    <n v="1"/>
    <x v="1"/>
    <x v="0"/>
    <n v="0"/>
    <d v="2004-12-05T00:00:00"/>
    <x v="2207"/>
    <s v="tier - 2"/>
    <s v="tier - 3"/>
    <s v="R1013"/>
    <x v="41"/>
  </r>
  <r>
    <s v="Id2210"/>
    <s v="Freeman"/>
    <n v="36.85"/>
    <n v="5.49"/>
    <x v="0"/>
    <x v="1"/>
    <s v="No"/>
    <n v="1"/>
    <x v="1"/>
    <x v="0"/>
    <n v="0"/>
    <d v="2004-10-04T00:00:00"/>
    <x v="2208"/>
    <s v="tier - 2"/>
    <s v="tier - 2"/>
    <s v="R1013"/>
    <x v="41"/>
  </r>
  <r>
    <s v="Id2211"/>
    <s v="Petrulak"/>
    <n v="22.61"/>
    <n v="5.68"/>
    <x v="0"/>
    <x v="0"/>
    <s v="Yes"/>
    <n v="1"/>
    <x v="1"/>
    <x v="2"/>
    <n v="0"/>
    <d v="2003-07-17T00:00:00"/>
    <x v="2209"/>
    <s v="tier - 2"/>
    <s v="tier - 1"/>
    <s v="R1012"/>
    <x v="39"/>
  </r>
  <r>
    <s v="Id2212"/>
    <s v="Lloyd"/>
    <n v="21.754999999999999"/>
    <n v="6.09"/>
    <x v="0"/>
    <x v="0"/>
    <s v="Yes"/>
    <n v="1"/>
    <x v="1"/>
    <x v="2"/>
    <n v="0"/>
    <d v="2003-12-04T00:00:00"/>
    <x v="2210"/>
    <s v="tier - 2"/>
    <s v="tier - 2"/>
    <s v="R1012"/>
    <x v="39"/>
  </r>
  <r>
    <s v="Id2213"/>
    <s v="Zablocki"/>
    <n v="20.425000000000001"/>
    <n v="5.53"/>
    <x v="0"/>
    <x v="0"/>
    <s v="Yes"/>
    <n v="1"/>
    <x v="1"/>
    <x v="2"/>
    <n v="0"/>
    <d v="2003-09-09T00:00:00"/>
    <x v="2211"/>
    <s v="tier - 2"/>
    <s v="tier - 3"/>
    <s v="R1012"/>
    <x v="39"/>
  </r>
  <r>
    <s v="Id2214"/>
    <s v="Van Meter"/>
    <n v="31.35"/>
    <n v="4.28"/>
    <x v="0"/>
    <x v="1"/>
    <s v="No"/>
    <n v="1"/>
    <x v="1"/>
    <x v="0"/>
    <n v="0"/>
    <d v="2004-07-25T00:00:00"/>
    <x v="2212"/>
    <s v="tier - 2"/>
    <s v="tier - 1"/>
    <s v="R1013"/>
    <x v="41"/>
  </r>
  <r>
    <s v="Id2215"/>
    <s v="Babay"/>
    <n v="31.13"/>
    <n v="6.01"/>
    <x v="0"/>
    <x v="1"/>
    <s v="No"/>
    <n v="1"/>
    <x v="1"/>
    <x v="0"/>
    <n v="0"/>
    <d v="2004-08-21T00:00:00"/>
    <x v="2213"/>
    <s v="tier - 2"/>
    <s v="tier - 2"/>
    <s v="R1013"/>
    <x v="41"/>
  </r>
  <r>
    <s v="Id2216"/>
    <s v="Taylor"/>
    <n v="17.48"/>
    <n v="4.59"/>
    <x v="0"/>
    <x v="0"/>
    <s v="Yes"/>
    <n v="1"/>
    <x v="1"/>
    <x v="3"/>
    <n v="0"/>
    <d v="2003-09-14T00:00:00"/>
    <x v="2214"/>
    <s v="tier - 2"/>
    <s v="tier - 2"/>
    <s v="R1012"/>
    <x v="39"/>
  </r>
  <r>
    <s v="Id2217"/>
    <s v="Smith"/>
    <n v="22.57"/>
    <n v="5.8"/>
    <x v="1"/>
    <x v="0"/>
    <s v="No"/>
    <n v="1"/>
    <x v="1"/>
    <x v="2"/>
    <n v="0"/>
    <d v="1995-08-05T00:00:00"/>
    <x v="2215"/>
    <s v="tier - 2"/>
    <s v="tier - 1"/>
    <s v="R1013"/>
    <x v="40"/>
  </r>
  <r>
    <s v="Id2218"/>
    <s v="Moody"/>
    <n v="26.73"/>
    <n v="5.08"/>
    <x v="0"/>
    <x v="1"/>
    <s v="No"/>
    <n v="1"/>
    <x v="1"/>
    <x v="1"/>
    <n v="0"/>
    <d v="2004-07-22T00:00:00"/>
    <x v="2216"/>
    <s v="tier - 2"/>
    <s v="tier - 1"/>
    <s v="R1013"/>
    <x v="41"/>
  </r>
  <r>
    <s v="Id2219"/>
    <s v="Swierzbinski"/>
    <n v="20.79"/>
    <n v="5.84"/>
    <x v="0"/>
    <x v="1"/>
    <s v="No"/>
    <n v="1"/>
    <x v="1"/>
    <x v="2"/>
    <n v="0"/>
    <d v="2004-11-19T00:00:00"/>
    <x v="2217"/>
    <s v="tier - 2"/>
    <s v="tier - 3"/>
    <s v="R1013"/>
    <x v="41"/>
  </r>
  <r>
    <s v="Id2220"/>
    <s v="Schwartz"/>
    <n v="20.149999999999999"/>
    <n v="4.1500000000000004"/>
    <x v="0"/>
    <x v="0"/>
    <s v="No"/>
    <n v="1"/>
    <x v="1"/>
    <x v="2"/>
    <n v="0"/>
    <d v="1992-09-22T00:00:00"/>
    <x v="2218"/>
    <s v="tier - 2"/>
    <s v="tier - 1"/>
    <s v="R1013"/>
    <x v="34"/>
  </r>
  <r>
    <s v="Id2221"/>
    <s v="Sanseverino"/>
    <n v="36.85"/>
    <n v="4.3600000000000003"/>
    <x v="1"/>
    <x v="0"/>
    <s v="No"/>
    <n v="0"/>
    <x v="1"/>
    <x v="0"/>
    <n v="0"/>
    <d v="2001-12-05T00:00:00"/>
    <x v="2219"/>
    <s v="tier - 2"/>
    <s v="tier - 2"/>
    <s v="R1013"/>
    <x v="47"/>
  </r>
  <r>
    <s v="Id2222"/>
    <s v="Lawder"/>
    <n v="35.53"/>
    <n v="4.55"/>
    <x v="1"/>
    <x v="0"/>
    <s v="No"/>
    <n v="0"/>
    <x v="1"/>
    <x v="0"/>
    <n v="0"/>
    <d v="2001-06-02T00:00:00"/>
    <x v="2220"/>
    <s v="tier - 2"/>
    <s v="tier - 2"/>
    <s v="R1013"/>
    <x v="22"/>
  </r>
  <r>
    <s v="Id2223"/>
    <s v="Young"/>
    <n v="31.1"/>
    <n v="4.37"/>
    <x v="1"/>
    <x v="0"/>
    <s v="No"/>
    <n v="0"/>
    <x v="1"/>
    <x v="0"/>
    <n v="0"/>
    <d v="2001-07-07T00:00:00"/>
    <x v="2221"/>
    <s v="tier - 2"/>
    <s v="tier - 3"/>
    <s v="R1011"/>
    <x v="47"/>
  </r>
  <r>
    <s v="Id2224"/>
    <s v="Hoerner"/>
    <n v="23.21"/>
    <n v="5.24"/>
    <x v="1"/>
    <x v="0"/>
    <s v="No"/>
    <n v="0"/>
    <x v="1"/>
    <x v="2"/>
    <n v="0"/>
    <d v="2001-08-25T00:00:00"/>
    <x v="2222"/>
    <s v="tier - 2"/>
    <s v="tier - 3"/>
    <s v="R1013"/>
    <x v="47"/>
  </r>
  <r>
    <s v="Id2225"/>
    <s v="Benson"/>
    <n v="18.36"/>
    <n v="5.96"/>
    <x v="0"/>
    <x v="0"/>
    <s v="No"/>
    <n v="1"/>
    <x v="1"/>
    <x v="3"/>
    <n v="0"/>
    <d v="1998-06-19T00:00:00"/>
    <x v="2223"/>
    <s v="tier - 2"/>
    <s v="tier - 2"/>
    <s v="R1013"/>
    <x v="44"/>
  </r>
  <r>
    <s v="Id2226"/>
    <s v="Horton"/>
    <n v="15.92"/>
    <n v="4.76"/>
    <x v="1"/>
    <x v="0"/>
    <s v="No"/>
    <n v="1"/>
    <x v="1"/>
    <x v="3"/>
    <n v="0"/>
    <d v="1995-10-07T00:00:00"/>
    <x v="2224"/>
    <s v="tier - 2"/>
    <s v="tier - 3"/>
    <s v="R1013"/>
    <x v="40"/>
  </r>
  <r>
    <s v="Id2227"/>
    <s v="McGraw"/>
    <n v="15.17"/>
    <n v="4.3"/>
    <x v="1"/>
    <x v="0"/>
    <s v="Yes"/>
    <n v="1"/>
    <x v="1"/>
    <x v="3"/>
    <n v="0"/>
    <d v="1997-06-09T00:00:00"/>
    <x v="2225"/>
    <s v="tier - 2"/>
    <s v="tier - 1"/>
    <s v="R1012"/>
    <x v="31"/>
  </r>
  <r>
    <s v="Id2228"/>
    <s v="Beaulne"/>
    <n v="16.63"/>
    <n v="4.5"/>
    <x v="0"/>
    <x v="0"/>
    <s v="No"/>
    <n v="1"/>
    <x v="1"/>
    <x v="3"/>
    <n v="0"/>
    <d v="1998-12-07T00:00:00"/>
    <x v="2226"/>
    <s v="tier - 2"/>
    <s v="tier - 1"/>
    <s v="R1013"/>
    <x v="44"/>
  </r>
  <r>
    <s v="Id2229"/>
    <s v="Lunz"/>
    <n v="19.39"/>
    <n v="5.59"/>
    <x v="0"/>
    <x v="0"/>
    <s v="Yes"/>
    <n v="1"/>
    <x v="1"/>
    <x v="2"/>
    <n v="0"/>
    <d v="2003-06-20T00:00:00"/>
    <x v="2227"/>
    <s v="tier - 2"/>
    <s v="tier - 2"/>
    <s v="R1013"/>
    <x v="39"/>
  </r>
  <r>
    <s v="Id2230"/>
    <s v="Kyle"/>
    <n v="17.34"/>
    <n v="6.29"/>
    <x v="1"/>
    <x v="0"/>
    <s v="Yes"/>
    <n v="1"/>
    <x v="1"/>
    <x v="3"/>
    <n v="0"/>
    <d v="1997-06-19T00:00:00"/>
    <x v="2228"/>
    <s v="tier - 2"/>
    <s v="tier - 1"/>
    <s v="R1013"/>
    <x v="31"/>
  </r>
  <r>
    <s v="Id2231"/>
    <s v="Brackenwagen"/>
    <n v="17.940000000000001"/>
    <n v="4.1900000000000004"/>
    <x v="0"/>
    <x v="1"/>
    <s v="No"/>
    <n v="1"/>
    <x v="1"/>
    <x v="3"/>
    <n v="0"/>
    <d v="2000-09-01T00:00:00"/>
    <x v="2229"/>
    <s v="tier - 2"/>
    <s v="tier - 2"/>
    <s v="R1013"/>
    <x v="22"/>
  </r>
  <r>
    <s v="Id2232"/>
    <s v="Schmitt"/>
    <n v="16.670000000000002"/>
    <n v="4.7"/>
    <x v="1"/>
    <x v="0"/>
    <s v="Yes"/>
    <n v="1"/>
    <x v="1"/>
    <x v="3"/>
    <n v="0"/>
    <d v="1997-12-05T00:00:00"/>
    <x v="2230"/>
    <s v="tier - 2"/>
    <s v="tier - 2"/>
    <s v="R1013"/>
    <x v="31"/>
  </r>
  <r>
    <s v="Id2233"/>
    <s v="Borden"/>
    <n v="20.58"/>
    <n v="5.64"/>
    <x v="1"/>
    <x v="0"/>
    <s v="No"/>
    <n v="0"/>
    <x v="1"/>
    <x v="2"/>
    <n v="0"/>
    <d v="2001-08-23T00:00:00"/>
    <x v="2231"/>
    <s v="tier - 2"/>
    <s v="tier - 2"/>
    <s v="R1013"/>
    <x v="47"/>
  </r>
  <r>
    <s v="Id2234"/>
    <s v="McLean"/>
    <n v="16.5"/>
    <n v="4.1100000000000003"/>
    <x v="1"/>
    <x v="0"/>
    <s v="No"/>
    <n v="0"/>
    <x v="1"/>
    <x v="3"/>
    <n v="0"/>
    <d v="1996-06-23T00:00:00"/>
    <x v="2232"/>
    <s v="tier - 2"/>
    <s v="tier - 3"/>
    <s v="R1013"/>
    <x v="45"/>
  </r>
  <r>
    <s v="Id2235"/>
    <s v="Regan"/>
    <n v="15.41"/>
    <n v="5.43"/>
    <x v="1"/>
    <x v="0"/>
    <s v="Yes"/>
    <n v="1"/>
    <x v="1"/>
    <x v="3"/>
    <n v="0"/>
    <d v="1997-10-27T00:00:00"/>
    <x v="2233"/>
    <s v="tier - 2"/>
    <s v="tier - 3"/>
    <s v="R1011"/>
    <x v="31"/>
  </r>
  <r>
    <s v="Id2236"/>
    <s v="Koenis"/>
    <n v="24.59"/>
    <n v="4.38"/>
    <x v="0"/>
    <x v="0"/>
    <s v="No"/>
    <n v="1"/>
    <x v="1"/>
    <x v="2"/>
    <n v="0"/>
    <d v="1998-09-05T00:00:00"/>
    <x v="2234"/>
    <s v="tier - 2"/>
    <s v="tier - 2"/>
    <s v="R1013"/>
    <x v="44"/>
  </r>
  <r>
    <s v="Id2237"/>
    <s v="Kittaka"/>
    <n v="33.33"/>
    <n v="9.7899999999999991"/>
    <x v="0"/>
    <x v="0"/>
    <s v="No"/>
    <n v="0"/>
    <x v="1"/>
    <x v="0"/>
    <n v="0"/>
    <d v="2002-12-22T00:00:00"/>
    <x v="2235"/>
    <s v="tier - 2"/>
    <s v="tier - 1"/>
    <s v="R1013"/>
    <x v="43"/>
  </r>
  <r>
    <s v="Id2238"/>
    <s v="Concannon"/>
    <n v="18.5"/>
    <n v="11.84"/>
    <x v="0"/>
    <x v="0"/>
    <s v="No"/>
    <n v="0"/>
    <x v="1"/>
    <x v="2"/>
    <n v="0"/>
    <d v="2002-11-14T00:00:00"/>
    <x v="2236"/>
    <s v="tier - 2"/>
    <s v="tier - 2"/>
    <s v="R1013"/>
    <x v="43"/>
  </r>
  <r>
    <s v="Id2239"/>
    <s v="Johnson"/>
    <n v="18.579999999999998"/>
    <n v="6.22"/>
    <x v="0"/>
    <x v="0"/>
    <s v="No"/>
    <n v="0"/>
    <x v="1"/>
    <x v="2"/>
    <n v="0"/>
    <d v="1999-07-06T00:00:00"/>
    <x v="2237"/>
    <s v="tier - 2"/>
    <s v="tier - 2"/>
    <s v="R1013"/>
    <x v="35"/>
  </r>
  <r>
    <s v="Id2240"/>
    <s v="Schultz"/>
    <n v="16.64"/>
    <n v="10.01"/>
    <x v="0"/>
    <x v="0"/>
    <s v="No"/>
    <n v="0"/>
    <x v="1"/>
    <x v="3"/>
    <n v="0"/>
    <d v="2002-08-15T00:00:00"/>
    <x v="2238"/>
    <s v="tier - 2"/>
    <s v="tier - 1"/>
    <s v="R1013"/>
    <x v="43"/>
  </r>
  <r>
    <s v="Id2241"/>
    <s v="Brannigan"/>
    <n v="19.329999999999998"/>
    <n v="4.32"/>
    <x v="0"/>
    <x v="0"/>
    <s v="No"/>
    <n v="1"/>
    <x v="1"/>
    <x v="2"/>
    <n v="0"/>
    <d v="1998-12-03T00:00:00"/>
    <x v="2239"/>
    <s v="tier - 2"/>
    <s v="tier - 1"/>
    <s v="R1013"/>
    <x v="44"/>
  </r>
  <r>
    <s v="Id2242"/>
    <s v="Cavallo"/>
    <n v="21.26"/>
    <n v="5.65"/>
    <x v="1"/>
    <x v="0"/>
    <s v="Yes"/>
    <n v="1"/>
    <x v="1"/>
    <x v="2"/>
    <n v="0"/>
    <d v="1997-11-07T00:00:00"/>
    <x v="2240"/>
    <s v="tier - 2"/>
    <s v="tier - 2"/>
    <s v="R1012"/>
    <x v="31"/>
  </r>
  <r>
    <s v="Id2243"/>
    <s v="Chang"/>
    <n v="15.6"/>
    <n v="4.12"/>
    <x v="1"/>
    <x v="0"/>
    <s v="No"/>
    <n v="1"/>
    <x v="1"/>
    <x v="3"/>
    <n v="0"/>
    <d v="1995-07-30T00:00:00"/>
    <x v="2241"/>
    <s v="tier - 2"/>
    <s v="tier - 3"/>
    <s v="R1012"/>
    <x v="40"/>
  </r>
  <r>
    <s v="Id2244"/>
    <s v="Axelrod"/>
    <n v="24.39"/>
    <n v="6.24"/>
    <x v="0"/>
    <x v="0"/>
    <s v="No"/>
    <n v="1"/>
    <x v="1"/>
    <x v="2"/>
    <n v="0"/>
    <d v="1998-07-12T00:00:00"/>
    <x v="2242"/>
    <s v="tier - 2"/>
    <s v="tier - 3"/>
    <s v="R1013"/>
    <x v="44"/>
  </r>
  <r>
    <s v="Id2245"/>
    <s v="Davenport"/>
    <n v="24.75"/>
    <n v="4.83"/>
    <x v="0"/>
    <x v="0"/>
    <s v="No"/>
    <n v="0"/>
    <x v="1"/>
    <x v="2"/>
    <n v="0"/>
    <d v="1999-10-14T00:00:00"/>
    <x v="2243"/>
    <s v="tier - 2"/>
    <s v="tier - 3"/>
    <s v="R1013"/>
    <x v="35"/>
  </r>
  <r>
    <s v="Id2246"/>
    <s v="Roberge"/>
    <n v="20.88"/>
    <n v="7.4"/>
    <x v="0"/>
    <x v="0"/>
    <s v="No"/>
    <n v="0"/>
    <x v="1"/>
    <x v="2"/>
    <n v="0"/>
    <d v="2002-10-13T00:00:00"/>
    <x v="2244"/>
    <s v="tier - 2"/>
    <s v="tier - 2"/>
    <s v="R1013"/>
    <x v="43"/>
  </r>
  <r>
    <s v="Id2247"/>
    <s v="Schmidt"/>
    <n v="20.43"/>
    <n v="4.54"/>
    <x v="0"/>
    <x v="0"/>
    <s v="No"/>
    <n v="0"/>
    <x v="1"/>
    <x v="2"/>
    <n v="0"/>
    <d v="1999-12-02T00:00:00"/>
    <x v="2245"/>
    <s v="tier - 2"/>
    <s v="tier - 2"/>
    <s v="R1013"/>
    <x v="35"/>
  </r>
  <r>
    <s v="Id2248"/>
    <s v="Kosters"/>
    <n v="15.18"/>
    <n v="11.11"/>
    <x v="0"/>
    <x v="0"/>
    <s v="No"/>
    <n v="0"/>
    <x v="1"/>
    <x v="3"/>
    <n v="0"/>
    <d v="2002-12-10T00:00:00"/>
    <x v="2245"/>
    <s v="tier - 2"/>
    <s v="tier - 2"/>
    <s v="R1012"/>
    <x v="43"/>
  </r>
  <r>
    <s v="Id2249"/>
    <s v="Dykes"/>
    <n v="15.12"/>
    <n v="4.03"/>
    <x v="1"/>
    <x v="0"/>
    <s v="No"/>
    <n v="0"/>
    <x v="1"/>
    <x v="3"/>
    <n v="0"/>
    <d v="2001-11-29T00:00:00"/>
    <x v="2246"/>
    <s v="tier - 2"/>
    <s v="tier - 3"/>
    <s v="R1012"/>
    <x v="47"/>
  </r>
  <r>
    <s v="Id2250"/>
    <s v="Velan"/>
    <n v="23.88"/>
    <n v="4.51"/>
    <x v="0"/>
    <x v="0"/>
    <s v="No"/>
    <n v="1"/>
    <x v="1"/>
    <x v="2"/>
    <n v="0"/>
    <d v="1998-06-04T00:00:00"/>
    <x v="2247"/>
    <s v="tier - 2"/>
    <s v="tier - 2"/>
    <s v="R1013"/>
    <x v="31"/>
  </r>
  <r>
    <s v="Id2251"/>
    <s v="Goolik"/>
    <n v="16.13"/>
    <n v="5.56"/>
    <x v="0"/>
    <x v="1"/>
    <s v="No"/>
    <n v="1"/>
    <x v="1"/>
    <x v="3"/>
    <n v="0"/>
    <d v="2000-06-26T00:00:00"/>
    <x v="2248"/>
    <s v="tier - 2"/>
    <s v="tier - 2"/>
    <s v="R1013"/>
    <x v="22"/>
  </r>
  <r>
    <s v="Id2252"/>
    <s v="Bain"/>
    <n v="24.09"/>
    <n v="4.0999999999999996"/>
    <x v="0"/>
    <x v="1"/>
    <s v="No"/>
    <n v="1"/>
    <x v="1"/>
    <x v="2"/>
    <n v="0"/>
    <d v="2004-07-28T00:00:00"/>
    <x v="2249"/>
    <s v="tier - 2"/>
    <s v="tier - 3"/>
    <s v="R1013"/>
    <x v="41"/>
  </r>
  <r>
    <s v="Id2253"/>
    <s v="Wieck"/>
    <n v="19.43"/>
    <n v="5.85"/>
    <x v="0"/>
    <x v="1"/>
    <s v="No"/>
    <n v="1"/>
    <x v="1"/>
    <x v="2"/>
    <n v="0"/>
    <d v="2004-09-30T00:00:00"/>
    <x v="2250"/>
    <s v="tier - 2"/>
    <s v="tier - 1"/>
    <s v="R1013"/>
    <x v="41"/>
  </r>
  <r>
    <s v="Id2254"/>
    <s v="Friel"/>
    <n v="15.22"/>
    <n v="4.92"/>
    <x v="1"/>
    <x v="0"/>
    <s v="Yes"/>
    <n v="1"/>
    <x v="1"/>
    <x v="3"/>
    <n v="0"/>
    <d v="1997-10-26T00:00:00"/>
    <x v="2251"/>
    <s v="tier - 2"/>
    <s v="tier - 2"/>
    <s v="R1012"/>
    <x v="31"/>
  </r>
  <r>
    <s v="Id2255"/>
    <s v="Santandreu"/>
    <n v="20.72"/>
    <n v="9.4600000000000009"/>
    <x v="0"/>
    <x v="0"/>
    <s v="No"/>
    <n v="0"/>
    <x v="1"/>
    <x v="2"/>
    <n v="0"/>
    <d v="2002-12-04T00:00:00"/>
    <x v="2252"/>
    <s v="tier - 2"/>
    <s v="tier - 1"/>
    <s v="R1013"/>
    <x v="43"/>
  </r>
  <r>
    <s v="Id2256"/>
    <s v="Johnson"/>
    <n v="35.4"/>
    <n v="5.94"/>
    <x v="0"/>
    <x v="0"/>
    <s v="Yes"/>
    <n v="1"/>
    <x v="1"/>
    <x v="0"/>
    <n v="0"/>
    <d v="2003-11-21T00:00:00"/>
    <x v="2253"/>
    <s v="tier - 2"/>
    <s v="tier - 3"/>
    <s v="R1011"/>
    <x v="39"/>
  </r>
  <r>
    <s v="Id2257"/>
    <s v="Gerber"/>
    <n v="34.4"/>
    <n v="5.7"/>
    <x v="0"/>
    <x v="0"/>
    <s v="Yes"/>
    <n v="1"/>
    <x v="1"/>
    <x v="0"/>
    <n v="0"/>
    <d v="2003-08-15T00:00:00"/>
    <x v="2254"/>
    <s v="tier - 2"/>
    <s v="tier - 3"/>
    <s v="R1011"/>
    <x v="39"/>
  </r>
  <r>
    <s v="Id2258"/>
    <s v="Benadum"/>
    <n v="34.1"/>
    <n v="4.13"/>
    <x v="0"/>
    <x v="0"/>
    <s v="Yes"/>
    <n v="1"/>
    <x v="1"/>
    <x v="0"/>
    <n v="0"/>
    <d v="2003-10-30T00:00:00"/>
    <x v="2255"/>
    <s v="tier - 2"/>
    <s v="tier - 3"/>
    <s v="R1011"/>
    <x v="39"/>
  </r>
  <r>
    <s v="Id2259"/>
    <s v="Ragazzini"/>
    <n v="30.4"/>
    <n v="4.7699999999999996"/>
    <x v="0"/>
    <x v="0"/>
    <s v="Yes"/>
    <n v="1"/>
    <x v="1"/>
    <x v="0"/>
    <n v="0"/>
    <d v="2003-10-13T00:00:00"/>
    <x v="2256"/>
    <s v="tier - 2"/>
    <s v="tier - 3"/>
    <s v="R1011"/>
    <x v="39"/>
  </r>
  <r>
    <s v="Id2260"/>
    <s v="Kessinger"/>
    <n v="28.7"/>
    <n v="4.99"/>
    <x v="0"/>
    <x v="0"/>
    <s v="Yes"/>
    <n v="1"/>
    <x v="1"/>
    <x v="1"/>
    <n v="0"/>
    <d v="2003-12-10T00:00:00"/>
    <x v="2257"/>
    <s v="tier - 2"/>
    <s v="tier - 2"/>
    <s v="R1011"/>
    <x v="39"/>
  </r>
  <r>
    <s v="Id2261"/>
    <s v="Bezgin"/>
    <n v="17.440000000000001"/>
    <n v="4.42"/>
    <x v="1"/>
    <x v="0"/>
    <s v="Yes"/>
    <n v="1"/>
    <x v="1"/>
    <x v="3"/>
    <n v="0"/>
    <d v="1997-11-04T00:00:00"/>
    <x v="2258"/>
    <s v="tier - 2"/>
    <s v="tier - 2"/>
    <s v="R1013"/>
    <x v="31"/>
  </r>
  <r>
    <s v="Id2262"/>
    <s v="Woldesilassie"/>
    <n v="27.6"/>
    <n v="4.01"/>
    <x v="0"/>
    <x v="0"/>
    <s v="Yes"/>
    <n v="1"/>
    <x v="1"/>
    <x v="1"/>
    <n v="0"/>
    <d v="2003-09-15T00:00:00"/>
    <x v="2259"/>
    <s v="tier - 2"/>
    <s v="tier - 3"/>
    <s v="R1011"/>
    <x v="39"/>
  </r>
  <r>
    <s v="Id2263"/>
    <s v="Ruiz Herrero"/>
    <n v="20.7"/>
    <n v="4.49"/>
    <x v="0"/>
    <x v="0"/>
    <s v="Yes"/>
    <n v="1"/>
    <x v="1"/>
    <x v="2"/>
    <n v="0"/>
    <d v="2003-09-08T00:00:00"/>
    <x v="2260"/>
    <s v="tier - 2"/>
    <s v="tier - 1"/>
    <s v="R1011"/>
    <x v="39"/>
  </r>
  <r>
    <s v="Id2264"/>
    <s v="Bin Alias"/>
    <n v="20.3"/>
    <n v="6.37"/>
    <x v="0"/>
    <x v="0"/>
    <s v="Yes"/>
    <n v="1"/>
    <x v="1"/>
    <x v="2"/>
    <n v="0"/>
    <d v="2003-09-15T00:00:00"/>
    <x v="2261"/>
    <s v="tier - 2"/>
    <s v="tier - 1"/>
    <s v="R1011"/>
    <x v="39"/>
  </r>
  <r>
    <s v="Id2265"/>
    <s v="Fischer-Daly"/>
    <n v="19.8"/>
    <n v="5.12"/>
    <x v="0"/>
    <x v="0"/>
    <s v="Yes"/>
    <n v="1"/>
    <x v="1"/>
    <x v="2"/>
    <n v="0"/>
    <d v="2003-08-02T00:00:00"/>
    <x v="2262"/>
    <s v="tier - 2"/>
    <s v="tier - 2"/>
    <s v="R1011"/>
    <x v="39"/>
  </r>
  <r>
    <s v="Id2266"/>
    <s v="Pulliam"/>
    <n v="21.87"/>
    <n v="8.59"/>
    <x v="0"/>
    <x v="0"/>
    <s v="No"/>
    <n v="0"/>
    <x v="1"/>
    <x v="2"/>
    <n v="0"/>
    <d v="2002-07-01T00:00:00"/>
    <x v="2263"/>
    <s v="tier - 2"/>
    <s v="tier - 2"/>
    <s v="R1013"/>
    <x v="43"/>
  </r>
  <r>
    <s v="Id2267"/>
    <s v="Guisinger"/>
    <n v="16.600000000000001"/>
    <n v="5.87"/>
    <x v="0"/>
    <x v="0"/>
    <s v="No"/>
    <n v="1"/>
    <x v="1"/>
    <x v="3"/>
    <n v="0"/>
    <d v="1998-10-11T00:00:00"/>
    <x v="2264"/>
    <s v="tier - 2"/>
    <s v="tier - 1"/>
    <s v="R1012"/>
    <x v="44"/>
  </r>
  <r>
    <s v="Id2268"/>
    <s v="Arnerich"/>
    <n v="21.98"/>
    <n v="7.03"/>
    <x v="0"/>
    <x v="0"/>
    <s v="No"/>
    <n v="0"/>
    <x v="1"/>
    <x v="2"/>
    <n v="0"/>
    <d v="2002-12-12T00:00:00"/>
    <x v="2265"/>
    <s v="tier - 2"/>
    <s v="tier - 2"/>
    <s v="R1013"/>
    <x v="43"/>
  </r>
  <r>
    <s v="Id2269"/>
    <s v="Lynch"/>
    <n v="19.7"/>
    <n v="5.51"/>
    <x v="0"/>
    <x v="0"/>
    <s v="No"/>
    <n v="1"/>
    <x v="1"/>
    <x v="2"/>
    <n v="0"/>
    <d v="1998-07-13T00:00:00"/>
    <x v="2266"/>
    <s v="tier - 2"/>
    <s v="tier - 1"/>
    <s v="R1013"/>
    <x v="44"/>
  </r>
  <r>
    <s v="Id2270"/>
    <s v="Reilly"/>
    <n v="19.21"/>
    <n v="4.76"/>
    <x v="0"/>
    <x v="1"/>
    <s v="No"/>
    <n v="1"/>
    <x v="1"/>
    <x v="2"/>
    <n v="0"/>
    <d v="2004-10-16T00:00:00"/>
    <x v="2267"/>
    <s v="tier - 2"/>
    <s v="tier - 1"/>
    <s v="R1012"/>
    <x v="41"/>
  </r>
  <r>
    <s v="Id2271"/>
    <s v="Nolette"/>
    <n v="19.3"/>
    <n v="4.7"/>
    <x v="0"/>
    <x v="1"/>
    <s v="No"/>
    <n v="1"/>
    <x v="1"/>
    <x v="2"/>
    <n v="0"/>
    <d v="2004-07-09T00:00:00"/>
    <x v="2268"/>
    <s v="tier - 2"/>
    <s v="tier - 1"/>
    <s v="R1013"/>
    <x v="41"/>
  </r>
  <r>
    <s v="Id2272"/>
    <s v="Chabrier"/>
    <n v="16.22"/>
    <n v="6.21"/>
    <x v="1"/>
    <x v="0"/>
    <s v="No"/>
    <n v="0"/>
    <x v="1"/>
    <x v="3"/>
    <n v="0"/>
    <d v="1996-11-04T00:00:00"/>
    <x v="2269"/>
    <s v="tier - 2"/>
    <s v="tier - 3"/>
    <s v="R1012"/>
    <x v="45"/>
  </r>
  <r>
    <s v="Id2273"/>
    <s v="Lee"/>
    <n v="17.12"/>
    <n v="4.5199999999999996"/>
    <x v="0"/>
    <x v="1"/>
    <s v="No"/>
    <n v="1"/>
    <x v="1"/>
    <x v="3"/>
    <n v="0"/>
    <d v="2004-06-02T00:00:00"/>
    <x v="2270"/>
    <s v="tier - 2"/>
    <s v="tier - 1"/>
    <s v="R1013"/>
    <x v="39"/>
  </r>
  <r>
    <s v="Id2274"/>
    <s v="Knotts"/>
    <n v="19.07"/>
    <n v="5.45"/>
    <x v="0"/>
    <x v="0"/>
    <s v="No"/>
    <n v="1"/>
    <x v="1"/>
    <x v="2"/>
    <n v="0"/>
    <d v="1992-10-06T00:00:00"/>
    <x v="2271"/>
    <s v="tier - 2"/>
    <s v="tier - 3"/>
    <s v="R1013"/>
    <x v="34"/>
  </r>
  <r>
    <s v="Id2275"/>
    <s v="Pultorak"/>
    <n v="15.56"/>
    <n v="4.42"/>
    <x v="0"/>
    <x v="0"/>
    <s v="No"/>
    <n v="0"/>
    <x v="1"/>
    <x v="3"/>
    <n v="0"/>
    <d v="1999-06-28T00:00:00"/>
    <x v="2272"/>
    <s v="tier - 2"/>
    <s v="tier - 3"/>
    <s v="R1012"/>
    <x v="35"/>
  </r>
  <r>
    <s v="Id2276"/>
    <s v="Maxon"/>
    <n v="22.76"/>
    <n v="9.44"/>
    <x v="0"/>
    <x v="0"/>
    <s v="No"/>
    <n v="0"/>
    <x v="1"/>
    <x v="2"/>
    <n v="0"/>
    <d v="2002-08-26T00:00:00"/>
    <x v="2273"/>
    <s v="tier - 2"/>
    <s v="tier - 1"/>
    <s v="R1013"/>
    <x v="43"/>
  </r>
  <r>
    <s v="Id2277"/>
    <s v="Kraai"/>
    <n v="22.79"/>
    <n v="6.15"/>
    <x v="1"/>
    <x v="0"/>
    <s v="Yes"/>
    <n v="1"/>
    <x v="1"/>
    <x v="2"/>
    <n v="0"/>
    <d v="1997-06-28T00:00:00"/>
    <x v="2274"/>
    <s v="tier - 2"/>
    <s v="tier - 2"/>
    <s v="R1013"/>
    <x v="31"/>
  </r>
  <r>
    <s v="Id2278"/>
    <s v="Larosa"/>
    <n v="17.41"/>
    <n v="5.13"/>
    <x v="1"/>
    <x v="0"/>
    <s v="No"/>
    <n v="0"/>
    <x v="1"/>
    <x v="3"/>
    <n v="0"/>
    <d v="1996-08-11T00:00:00"/>
    <x v="2275"/>
    <s v="tier - 2"/>
    <s v="tier - 3"/>
    <s v="R1013"/>
    <x v="45"/>
  </r>
  <r>
    <s v="Id2279"/>
    <s v="King"/>
    <n v="19.32"/>
    <n v="4.96"/>
    <x v="1"/>
    <x v="0"/>
    <s v="No"/>
    <n v="0"/>
    <x v="1"/>
    <x v="2"/>
    <n v="0"/>
    <d v="2001-11-12T00:00:00"/>
    <x v="2276"/>
    <s v="tier - 2"/>
    <s v="tier - 1"/>
    <s v="R1013"/>
    <x v="47"/>
  </r>
  <r>
    <s v="Id2280"/>
    <s v="Haney"/>
    <n v="18.25"/>
    <n v="10.95"/>
    <x v="0"/>
    <x v="0"/>
    <s v="No"/>
    <n v="0"/>
    <x v="1"/>
    <x v="3"/>
    <n v="0"/>
    <d v="2002-06-11T00:00:00"/>
    <x v="2277"/>
    <s v="tier - 2"/>
    <s v="tier - 3"/>
    <s v="R1012"/>
    <x v="43"/>
  </r>
  <r>
    <s v="Id2281"/>
    <s v="Boulay"/>
    <n v="53.13"/>
    <n v="4.4400000000000004"/>
    <x v="0"/>
    <x v="1"/>
    <s v="No"/>
    <n v="1"/>
    <x v="1"/>
    <x v="0"/>
    <n v="0"/>
    <d v="2004-11-11T00:00:00"/>
    <x v="2278"/>
    <s v="tier - 2"/>
    <s v="tier - 3"/>
    <s v="R1013"/>
    <x v="41"/>
  </r>
  <r>
    <s v="Id2282"/>
    <s v="Peters"/>
    <n v="20.46"/>
    <n v="4.0199999999999996"/>
    <x v="0"/>
    <x v="0"/>
    <s v="No"/>
    <n v="0"/>
    <x v="1"/>
    <x v="2"/>
    <n v="0"/>
    <d v="1994-07-26T00:00:00"/>
    <x v="2279"/>
    <s v="tier - 2"/>
    <s v="tier - 1"/>
    <s v="R1013"/>
    <x v="6"/>
  </r>
  <r>
    <s v="Id2283"/>
    <s v="Luy"/>
    <n v="43.01"/>
    <n v="5.44"/>
    <x v="0"/>
    <x v="1"/>
    <s v="No"/>
    <n v="1"/>
    <x v="1"/>
    <x v="0"/>
    <n v="0"/>
    <d v="2004-07-18T00:00:00"/>
    <x v="2280"/>
    <s v="tier - 2"/>
    <s v="tier - 2"/>
    <s v="R1013"/>
    <x v="41"/>
  </r>
  <r>
    <s v="Id2284"/>
    <s v="Fava"/>
    <n v="15.01"/>
    <n v="4.1500000000000004"/>
    <x v="0"/>
    <x v="0"/>
    <s v="Yes"/>
    <n v="1"/>
    <x v="1"/>
    <x v="3"/>
    <n v="0"/>
    <d v="2003-06-12T00:00:00"/>
    <x v="2281"/>
    <s v="tier - 2"/>
    <s v="tier - 1"/>
    <s v="R1012"/>
    <x v="39"/>
  </r>
  <r>
    <s v="Id2285"/>
    <s v="Montoya"/>
    <n v="41.14"/>
    <n v="6.02"/>
    <x v="0"/>
    <x v="1"/>
    <s v="No"/>
    <n v="1"/>
    <x v="1"/>
    <x v="0"/>
    <n v="0"/>
    <d v="2004-06-10T00:00:00"/>
    <x v="2282"/>
    <s v="tier - 2"/>
    <s v="tier - 2"/>
    <s v="R1013"/>
    <x v="41"/>
  </r>
  <r>
    <s v="Id2286"/>
    <s v="Bain"/>
    <n v="16.55"/>
    <n v="7.73"/>
    <x v="0"/>
    <x v="0"/>
    <s v="No"/>
    <n v="0"/>
    <x v="1"/>
    <x v="3"/>
    <n v="0"/>
    <d v="2002-10-01T00:00:00"/>
    <x v="2283"/>
    <s v="tier - 3"/>
    <s v="tier - 2"/>
    <s v="R1011"/>
    <x v="43"/>
  </r>
  <r>
    <s v="Id2287"/>
    <s v="Albertson"/>
    <n v="37.29"/>
    <n v="5.03"/>
    <x v="0"/>
    <x v="1"/>
    <s v="No"/>
    <n v="1"/>
    <x v="1"/>
    <x v="0"/>
    <n v="0"/>
    <d v="2004-09-12T00:00:00"/>
    <x v="2284"/>
    <s v="tier - 3"/>
    <s v="tier - 3"/>
    <s v="R1013"/>
    <x v="41"/>
  </r>
  <r>
    <s v="Id2288"/>
    <s v="Barger"/>
    <n v="16.739999999999998"/>
    <n v="4.08"/>
    <x v="1"/>
    <x v="0"/>
    <s v="No"/>
    <n v="0"/>
    <x v="1"/>
    <x v="3"/>
    <n v="0"/>
    <d v="2001-10-25T00:00:00"/>
    <x v="2285"/>
    <s v="tier - 3"/>
    <s v="tier - 1"/>
    <s v="R1013"/>
    <x v="47"/>
  </r>
  <r>
    <s v="Id2289"/>
    <s v="Fraioli"/>
    <n v="34.43"/>
    <n v="4.2699999999999996"/>
    <x v="0"/>
    <x v="1"/>
    <s v="No"/>
    <n v="1"/>
    <x v="1"/>
    <x v="0"/>
    <n v="0"/>
    <d v="2004-11-27T00:00:00"/>
    <x v="2286"/>
    <s v="tier - 3"/>
    <s v="tier - 2"/>
    <s v="R1013"/>
    <x v="41"/>
  </r>
  <r>
    <s v="Id2290"/>
    <s v="April"/>
    <n v="34.1"/>
    <n v="4.07"/>
    <x v="0"/>
    <x v="1"/>
    <s v="No"/>
    <n v="1"/>
    <x v="1"/>
    <x v="0"/>
    <n v="0"/>
    <d v="2004-10-15T00:00:00"/>
    <x v="2287"/>
    <s v="tier - 3"/>
    <s v="tier - 1"/>
    <s v="R1013"/>
    <x v="41"/>
  </r>
  <r>
    <s v="Id2291"/>
    <s v="King"/>
    <n v="19.3"/>
    <n v="10.36"/>
    <x v="0"/>
    <x v="0"/>
    <s v="No"/>
    <n v="0"/>
    <x v="1"/>
    <x v="2"/>
    <n v="0"/>
    <d v="2002-08-11T00:00:00"/>
    <x v="2288"/>
    <s v="tier - 3"/>
    <s v="tier - 1"/>
    <s v="R1013"/>
    <x v="43"/>
  </r>
  <r>
    <s v="Id2292"/>
    <s v="Talhelm"/>
    <n v="33.659999999999997"/>
    <n v="5.71"/>
    <x v="0"/>
    <x v="1"/>
    <s v="No"/>
    <n v="1"/>
    <x v="1"/>
    <x v="0"/>
    <n v="0"/>
    <d v="2004-11-28T00:00:00"/>
    <x v="2289"/>
    <s v="tier - 3"/>
    <s v="tier - 3"/>
    <s v="R1013"/>
    <x v="41"/>
  </r>
  <r>
    <s v="Id2293"/>
    <s v="Regnier"/>
    <n v="33.33"/>
    <n v="6.08"/>
    <x v="0"/>
    <x v="1"/>
    <s v="No"/>
    <n v="1"/>
    <x v="1"/>
    <x v="0"/>
    <n v="0"/>
    <d v="2004-06-11T00:00:00"/>
    <x v="2290"/>
    <s v="tier - 3"/>
    <s v="tier - 3"/>
    <s v="R1013"/>
    <x v="41"/>
  </r>
  <r>
    <s v="Id2294"/>
    <s v="Treece"/>
    <n v="21.84"/>
    <n v="5.71"/>
    <x v="0"/>
    <x v="1"/>
    <s v="No"/>
    <n v="1"/>
    <x v="1"/>
    <x v="2"/>
    <n v="0"/>
    <d v="2004-10-06T00:00:00"/>
    <x v="2291"/>
    <s v="tier - 3"/>
    <s v="tier - 3"/>
    <s v="R1013"/>
    <x v="41"/>
  </r>
  <r>
    <s v="Id2295"/>
    <s v="Beisel"/>
    <n v="16.87"/>
    <n v="9.1300000000000008"/>
    <x v="0"/>
    <x v="0"/>
    <s v="No"/>
    <n v="0"/>
    <x v="1"/>
    <x v="3"/>
    <n v="0"/>
    <d v="2002-07-19T00:00:00"/>
    <x v="2292"/>
    <s v="tier - 3"/>
    <s v="tier - 1"/>
    <s v="R1013"/>
    <x v="43"/>
  </r>
  <r>
    <s v="Id2296"/>
    <s v="Enke"/>
    <n v="30.14"/>
    <n v="5.49"/>
    <x v="0"/>
    <x v="1"/>
    <s v="No"/>
    <n v="1"/>
    <x v="1"/>
    <x v="0"/>
    <n v="0"/>
    <d v="2004-06-14T00:00:00"/>
    <x v="2293"/>
    <s v="tier - 3"/>
    <s v="tier - 1"/>
    <s v="R1013"/>
    <x v="41"/>
  </r>
  <r>
    <s v="Id2297"/>
    <s v="Ruiz-Tagle Barros"/>
    <n v="23.21"/>
    <n v="4.37"/>
    <x v="0"/>
    <x v="1"/>
    <s v="No"/>
    <n v="1"/>
    <x v="1"/>
    <x v="2"/>
    <n v="0"/>
    <d v="2004-11-12T00:00:00"/>
    <x v="2294"/>
    <s v="tier - 3"/>
    <s v="tier - 1"/>
    <s v="R1013"/>
    <x v="41"/>
  </r>
  <r>
    <s v="Id2298"/>
    <s v="Ferrell"/>
    <n v="17.170000000000002"/>
    <n v="8.4600000000000009"/>
    <x v="0"/>
    <x v="0"/>
    <s v="No"/>
    <n v="0"/>
    <x v="1"/>
    <x v="3"/>
    <n v="0"/>
    <d v="2002-08-13T00:00:00"/>
    <x v="2295"/>
    <s v="tier - 3"/>
    <s v="tier - 3"/>
    <s v="R1013"/>
    <x v="43"/>
  </r>
  <r>
    <s v="Id2299"/>
    <s v="Gates"/>
    <n v="15.61"/>
    <n v="5.28"/>
    <x v="0"/>
    <x v="0"/>
    <s v="No"/>
    <n v="1"/>
    <x v="1"/>
    <x v="3"/>
    <n v="0"/>
    <d v="1998-12-26T00:00:00"/>
    <x v="2296"/>
    <s v="tier - 3"/>
    <s v="tier - 2"/>
    <s v="R1013"/>
    <x v="44"/>
  </r>
  <r>
    <s v="Id2300"/>
    <s v="Jeffers"/>
    <n v="17.98"/>
    <n v="5.33"/>
    <x v="1"/>
    <x v="0"/>
    <s v="Yes"/>
    <n v="1"/>
    <x v="1"/>
    <x v="3"/>
    <n v="0"/>
    <d v="1997-08-13T00:00:00"/>
    <x v="2297"/>
    <s v="tier - 3"/>
    <s v="tier - 3"/>
    <s v="R1013"/>
    <x v="31"/>
  </r>
  <r>
    <s v="Id2301"/>
    <s v="Sulhanek"/>
    <n v="21.64"/>
    <n v="5.5"/>
    <x v="0"/>
    <x v="1"/>
    <s v="No"/>
    <n v="1"/>
    <x v="1"/>
    <x v="2"/>
    <n v="0"/>
    <d v="2004-08-24T00:00:00"/>
    <x v="2298"/>
    <s v="tier - 3"/>
    <s v="tier - 3"/>
    <s v="R1013"/>
    <x v="41"/>
  </r>
  <r>
    <s v="Id2302"/>
    <s v="Ozahowski"/>
    <n v="16.399999999999999"/>
    <n v="5.4"/>
    <x v="0"/>
    <x v="0"/>
    <s v="Yes"/>
    <n v="1"/>
    <x v="1"/>
    <x v="3"/>
    <n v="0"/>
    <d v="1993-09-28T00:00:00"/>
    <x v="2299"/>
    <s v="tier - 3"/>
    <s v="tier - 1"/>
    <s v="R1013"/>
    <x v="21"/>
  </r>
  <r>
    <s v="Id2303"/>
    <s v="Caron"/>
    <n v="15.77"/>
    <n v="6.05"/>
    <x v="1"/>
    <x v="0"/>
    <s v="No"/>
    <n v="1"/>
    <x v="1"/>
    <x v="3"/>
    <n v="0"/>
    <d v="1995-06-01T00:00:00"/>
    <x v="2300"/>
    <s v="tier - 3"/>
    <s v="tier - 2"/>
    <s v="R1013"/>
    <x v="6"/>
  </r>
  <r>
    <s v="Id2304"/>
    <s v="Fullarton"/>
    <n v="18.27"/>
    <n v="11.46"/>
    <x v="0"/>
    <x v="0"/>
    <s v="No"/>
    <n v="0"/>
    <x v="1"/>
    <x v="3"/>
    <n v="0"/>
    <d v="2002-07-01T00:00:00"/>
    <x v="2301"/>
    <s v="tier - 3"/>
    <s v="tier - 2"/>
    <s v="R1012"/>
    <x v="43"/>
  </r>
  <r>
    <s v="Id2305"/>
    <s v="Lindgren"/>
    <n v="16.489999999999998"/>
    <n v="8.48"/>
    <x v="0"/>
    <x v="0"/>
    <s v="No"/>
    <n v="0"/>
    <x v="1"/>
    <x v="3"/>
    <n v="0"/>
    <d v="2002-07-20T00:00:00"/>
    <x v="2302"/>
    <s v="tier - 3"/>
    <s v="tier - 1"/>
    <s v="R1013"/>
    <x v="43"/>
  </r>
  <r>
    <s v="Id2306"/>
    <s v="Akiha"/>
    <n v="16.14"/>
    <n v="4.8600000000000003"/>
    <x v="0"/>
    <x v="0"/>
    <s v="No"/>
    <n v="0"/>
    <x v="1"/>
    <x v="3"/>
    <n v="0"/>
    <d v="1994-11-17T00:00:00"/>
    <x v="2303"/>
    <s v="tier - 3"/>
    <s v="tier - 2"/>
    <s v="R1013"/>
    <x v="6"/>
  </r>
  <r>
    <s v="Id2307"/>
    <s v="Sweny"/>
    <n v="20.85"/>
    <n v="4.45"/>
    <x v="1"/>
    <x v="0"/>
    <s v="No"/>
    <n v="1"/>
    <x v="1"/>
    <x v="2"/>
    <n v="0"/>
    <d v="1995-10-05T00:00:00"/>
    <x v="2304"/>
    <s v="tier - 3"/>
    <s v="tier - 1"/>
    <s v="R1013"/>
    <x v="40"/>
  </r>
  <r>
    <s v="Id2308"/>
    <s v="Tobin"/>
    <n v="15.88"/>
    <n v="4.3600000000000003"/>
    <x v="0"/>
    <x v="0"/>
    <s v="No"/>
    <n v="0"/>
    <x v="1"/>
    <x v="3"/>
    <n v="0"/>
    <d v="1999-08-05T00:00:00"/>
    <x v="2305"/>
    <s v="tier - 3"/>
    <s v="tier - 2"/>
    <s v="R1013"/>
    <x v="35"/>
  </r>
  <r>
    <s v="Id2309"/>
    <s v="Pedersen"/>
    <n v="20.66"/>
    <n v="5.8"/>
    <x v="0"/>
    <x v="1"/>
    <s v="No"/>
    <n v="1"/>
    <x v="1"/>
    <x v="2"/>
    <n v="0"/>
    <d v="2000-10-09T00:00:00"/>
    <x v="2306"/>
    <s v="tier - 3"/>
    <s v="tier - 2"/>
    <s v="R1013"/>
    <x v="22"/>
  </r>
  <r>
    <s v="Id2310"/>
    <s v="Lynch"/>
    <n v="20.399999999999999"/>
    <n v="5.27"/>
    <x v="0"/>
    <x v="0"/>
    <s v="No"/>
    <n v="0"/>
    <x v="1"/>
    <x v="2"/>
    <n v="0"/>
    <d v="1994-11-22T00:00:00"/>
    <x v="2307"/>
    <s v="tier - 3"/>
    <s v="tier - 2"/>
    <s v="R1013"/>
    <x v="6"/>
  </r>
  <r>
    <s v="Id2311"/>
    <s v="Keys"/>
    <n v="25.19"/>
    <n v="5.64"/>
    <x v="1"/>
    <x v="0"/>
    <s v="No"/>
    <n v="0"/>
    <x v="1"/>
    <x v="1"/>
    <n v="0"/>
    <d v="2001-08-19T00:00:00"/>
    <x v="2308"/>
    <s v="tier - 3"/>
    <s v="tier - 2"/>
    <s v="R1013"/>
    <x v="47"/>
  </r>
  <r>
    <s v="Id2312"/>
    <s v="Wilbur"/>
    <n v="20.54"/>
    <n v="4.2"/>
    <x v="1"/>
    <x v="0"/>
    <s v="No"/>
    <n v="1"/>
    <x v="1"/>
    <x v="2"/>
    <n v="0"/>
    <d v="1995-10-28T00:00:00"/>
    <x v="2309"/>
    <s v="tier - 3"/>
    <s v="tier - 1"/>
    <s v="R1013"/>
    <x v="40"/>
  </r>
  <r>
    <s v="Id2313"/>
    <s v="Ditota"/>
    <n v="20.13"/>
    <n v="5.42"/>
    <x v="0"/>
    <x v="0"/>
    <s v="No"/>
    <n v="0"/>
    <x v="1"/>
    <x v="2"/>
    <n v="0"/>
    <d v="1994-10-30T00:00:00"/>
    <x v="2310"/>
    <s v="tier - 3"/>
    <s v="tier - 1"/>
    <s v="R1013"/>
    <x v="6"/>
  </r>
  <r>
    <s v="Id2314"/>
    <s v="Horbol"/>
    <n v="18.93"/>
    <n v="6.11"/>
    <x v="0"/>
    <x v="0"/>
    <s v="Yes"/>
    <n v="1"/>
    <x v="1"/>
    <x v="2"/>
    <n v="0"/>
    <d v="1993-11-27T00:00:00"/>
    <x v="2311"/>
    <s v="tier - 3"/>
    <s v="tier - 1"/>
    <s v="R1013"/>
    <x v="21"/>
  </r>
  <r>
    <s v="Id2315"/>
    <s v="O'Rourke"/>
    <n v="24.14"/>
    <n v="5.29"/>
    <x v="0"/>
    <x v="1"/>
    <s v="No"/>
    <n v="1"/>
    <x v="1"/>
    <x v="2"/>
    <n v="0"/>
    <d v="2000-11-18T00:00:00"/>
    <x v="2312"/>
    <s v="tier - 3"/>
    <s v="tier - 1"/>
    <s v="R1013"/>
    <x v="22"/>
  </r>
  <r>
    <s v="Id2316"/>
    <s v="Williams"/>
    <n v="25.03"/>
    <n v="5.91"/>
    <x v="0"/>
    <x v="1"/>
    <s v="No"/>
    <n v="1"/>
    <x v="1"/>
    <x v="1"/>
    <n v="0"/>
    <d v="2004-10-07T00:00:00"/>
    <x v="2313"/>
    <s v="tier - 3"/>
    <s v="tier - 2"/>
    <s v="R1011"/>
    <x v="41"/>
  </r>
  <r>
    <s v="Id2317"/>
    <s v="Murakami"/>
    <n v="20.47"/>
    <n v="5.81"/>
    <x v="1"/>
    <x v="0"/>
    <s v="No"/>
    <n v="1"/>
    <x v="1"/>
    <x v="2"/>
    <n v="0"/>
    <d v="1995-12-07T00:00:00"/>
    <x v="2314"/>
    <s v="tier - 3"/>
    <s v="tier - 2"/>
    <s v="R1013"/>
    <x v="40"/>
  </r>
  <r>
    <s v="Id2318"/>
    <s v="Gagnon"/>
    <n v="18.82"/>
    <n v="5.51"/>
    <x v="1"/>
    <x v="0"/>
    <s v="No"/>
    <n v="0"/>
    <x v="1"/>
    <x v="2"/>
    <n v="0"/>
    <d v="1996-09-18T00:00:00"/>
    <x v="2315"/>
    <s v="tier - 3"/>
    <s v="tier - 3"/>
    <s v="R1012"/>
    <x v="45"/>
  </r>
  <r>
    <s v="Id2319"/>
    <s v="Petermann"/>
    <n v="17.079999999999998"/>
    <n v="5.73"/>
    <x v="0"/>
    <x v="0"/>
    <s v="Yes"/>
    <n v="1"/>
    <x v="1"/>
    <x v="3"/>
    <n v="0"/>
    <d v="1993-06-28T00:00:00"/>
    <x v="2316"/>
    <s v="tier - 3"/>
    <s v="tier - 3"/>
    <s v="R1013"/>
    <x v="21"/>
  </r>
  <r>
    <s v="Id2320"/>
    <s v="Graves - Rostro"/>
    <n v="19.21"/>
    <n v="5.53"/>
    <x v="1"/>
    <x v="0"/>
    <s v="No"/>
    <n v="0"/>
    <x v="1"/>
    <x v="2"/>
    <n v="0"/>
    <d v="1996-10-22T00:00:00"/>
    <x v="2317"/>
    <s v="tier - 3"/>
    <s v="tier - 3"/>
    <s v="R1013"/>
    <x v="45"/>
  </r>
  <r>
    <s v="Id2321"/>
    <s v="Danielson"/>
    <n v="17.86"/>
    <n v="5.43"/>
    <x v="0"/>
    <x v="0"/>
    <s v="Yes"/>
    <n v="1"/>
    <x v="1"/>
    <x v="3"/>
    <n v="0"/>
    <d v="1993-08-09T00:00:00"/>
    <x v="2317"/>
    <s v="tier - 3"/>
    <s v="tier - 1"/>
    <s v="R1013"/>
    <x v="21"/>
  </r>
  <r>
    <s v="Id2322"/>
    <s v="Street"/>
    <n v="21.38"/>
    <n v="8.01"/>
    <x v="0"/>
    <x v="0"/>
    <s v="No"/>
    <n v="0"/>
    <x v="1"/>
    <x v="2"/>
    <n v="0"/>
    <d v="2002-09-19T00:00:00"/>
    <x v="2318"/>
    <s v="tier - 3"/>
    <s v="tier - 1"/>
    <s v="R1012"/>
    <x v="43"/>
  </r>
  <r>
    <s v="Id2323"/>
    <s v="Buss"/>
    <n v="23.35"/>
    <n v="5.94"/>
    <x v="0"/>
    <x v="0"/>
    <s v="No"/>
    <n v="0"/>
    <x v="1"/>
    <x v="2"/>
    <n v="0"/>
    <d v="1999-12-14T00:00:00"/>
    <x v="2319"/>
    <s v="tier - 3"/>
    <s v="tier - 1"/>
    <s v="R1013"/>
    <x v="35"/>
  </r>
  <r>
    <s v="Id2324"/>
    <s v="Duffy"/>
    <n v="22.24"/>
    <n v="5.04"/>
    <x v="0"/>
    <x v="0"/>
    <s v="No"/>
    <n v="0"/>
    <x v="1"/>
    <x v="2"/>
    <n v="0"/>
    <d v="1999-12-26T00:00:00"/>
    <x v="2320"/>
    <s v="tier - 1"/>
    <s v="tier - 3"/>
    <s v="R1013"/>
    <x v="35"/>
  </r>
  <r>
    <s v="Id2325"/>
    <s v="Hines"/>
    <n v="24.76"/>
    <n v="4.54"/>
    <x v="1"/>
    <x v="0"/>
    <s v="No"/>
    <n v="0"/>
    <x v="1"/>
    <x v="2"/>
    <n v="0"/>
    <d v="2001-09-12T00:00:00"/>
    <x v="2321"/>
    <s v="tier - 3"/>
    <s v="tier - 2"/>
    <s v="R1013"/>
    <x v="47"/>
  </r>
  <r>
    <s v="Id2326"/>
    <s v="Castro"/>
    <n v="20.100000000000001"/>
    <n v="5.6"/>
    <x v="1"/>
    <x v="0"/>
    <s v="Yes"/>
    <n v="1"/>
    <x v="1"/>
    <x v="2"/>
    <n v="0"/>
    <d v="1997-11-09T00:00:00"/>
    <x v="2322"/>
    <s v="tier - 3"/>
    <s v="tier - 3"/>
    <s v="R1013"/>
    <x v="31"/>
  </r>
  <r>
    <s v="Id2327"/>
    <s v="Howell"/>
    <n v="21.77"/>
    <n v="10.67"/>
    <x v="0"/>
    <x v="0"/>
    <s v="No"/>
    <n v="0"/>
    <x v="1"/>
    <x v="2"/>
    <n v="0"/>
    <d v="2002-11-29T00:00:00"/>
    <x v="2323"/>
    <s v="tier - 3"/>
    <s v="tier - 2"/>
    <s v="R1012"/>
    <x v="43"/>
  </r>
  <r>
    <s v="Id2328"/>
    <s v="Avery"/>
    <n v="17.82"/>
    <n v="5.26"/>
    <x v="1"/>
    <x v="0"/>
    <s v="No"/>
    <n v="1"/>
    <x v="1"/>
    <x v="3"/>
    <n v="0"/>
    <d v="1995-07-04T00:00:00"/>
    <x v="2324"/>
    <s v="tier - 3"/>
    <s v="tier - 3"/>
    <s v="R1013"/>
    <x v="40"/>
  </r>
  <r>
    <s v="Id2329"/>
    <s v="Bohinski"/>
    <n v="17.07"/>
    <n v="5.22"/>
    <x v="0"/>
    <x v="0"/>
    <s v="Yes"/>
    <n v="1"/>
    <x v="1"/>
    <x v="3"/>
    <n v="0"/>
    <d v="1993-06-01T00:00:00"/>
    <x v="2324"/>
    <s v="tier - 3"/>
    <s v="tier - 3"/>
    <s v="R1013"/>
    <x v="34"/>
  </r>
  <r>
    <s v="Id2330"/>
    <s v="Kohls"/>
    <n v="22.24"/>
    <n v="4.29"/>
    <x v="1"/>
    <x v="0"/>
    <s v="No"/>
    <n v="0"/>
    <x v="1"/>
    <x v="2"/>
    <n v="0"/>
    <d v="2001-11-20T00:00:00"/>
    <x v="2325"/>
    <s v="tier - 3"/>
    <s v="tier - 3"/>
    <s v="R1012"/>
    <x v="47"/>
  </r>
  <r>
    <s v="Id2331"/>
    <s v="Brietzke"/>
    <n v="22.34"/>
    <n v="5.57"/>
    <x v="0"/>
    <x v="0"/>
    <s v="No"/>
    <n v="1"/>
    <x v="1"/>
    <x v="2"/>
    <n v="0"/>
    <d v="1998-07-27T00:00:00"/>
    <x v="2326"/>
    <s v="tier - 3"/>
    <s v="tier - 3"/>
    <s v="R1013"/>
    <x v="44"/>
  </r>
  <r>
    <s v="Id2332"/>
    <s v="Riveros Gonzalez"/>
    <n v="17.7"/>
    <n v="6.28"/>
    <x v="0"/>
    <x v="0"/>
    <s v="No"/>
    <n v="1"/>
    <x v="1"/>
    <x v="3"/>
    <n v="0"/>
    <d v="1992-09-13T00:00:00"/>
    <x v="2327"/>
    <s v="tier - 3"/>
    <s v="tier - 3"/>
    <s v="R1013"/>
    <x v="34"/>
  </r>
  <r>
    <s v="Id2333"/>
    <s v="Albano"/>
    <n v="16.47"/>
    <n v="6.35"/>
    <x v="0"/>
    <x v="0"/>
    <s v="Yes"/>
    <n v="1"/>
    <x v="1"/>
    <x v="3"/>
    <n v="0"/>
    <d v="1993-06-30T00:00:00"/>
    <x v="2328"/>
    <s v="tier - 2"/>
    <s v="tier - 1"/>
    <s v="R1013"/>
    <x v="21"/>
  </r>
  <r>
    <s v="Id2334"/>
    <s v="Rosendahl"/>
    <n v="17.600000000000001"/>
    <n v="4.3899999999999997"/>
    <x v="0"/>
    <x v="0"/>
    <s v="No"/>
    <n v="1"/>
    <x v="1"/>
    <x v="3"/>
    <n v="0"/>
    <d v="1992-11-30T00:00:00"/>
    <x v="2329"/>
    <s v="tier - 2"/>
    <s v="tier - 1"/>
    <s v="R1013"/>
    <x v="34"/>
  </r>
  <r>
    <s v="Id2335"/>
    <s v="German"/>
    <n v="17.579999999999998"/>
    <n v="4.51"/>
    <x v="0"/>
    <x v="0"/>
    <s v="No"/>
    <n v="1"/>
    <x v="1"/>
    <x v="3"/>
    <n v="0"/>
    <d v="1992-07-09T00:00:00"/>
    <x v="2330"/>
    <s v="tier - 2"/>
    <s v="tier - 3"/>
    <s v="R1013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8C599-CABA-4A92-BC20-5F7D2596F61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smoker" fld="8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9C25B-EA83-4E71-A71F-77661AC2DD1E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4:D41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49981-2A5B-488B-ABAD-A5F7800E508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16:F18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dataField="1" numFmtId="165" showAll="0">
      <items count="22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1" baseField="0" baseItem="0"/>
  </dataFields>
  <chartFormats count="9"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4E0B1-08D6-4E83-9B45-1345FEEC020B}" name="PivotHospTier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1:E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0"/>
        <item x="1"/>
        <item x="2"/>
        <item x="4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ospital Ti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8C584-B0E7-4680-AFE4-0DA5152B6FBC}" name="PivotSmoker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6" firstHeaderRow="1" firstDataRow="1" firstDataCol="1"/>
  <pivotFields count="8"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mok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F48C9-83AE-427C-B51E-927C8EF38AB3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N11:Q13" firstHeaderRow="1" firstDataRow="2" firstDataCol="1"/>
  <pivotFields count="17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numFmtId="165" showAll="0">
      <items count="2332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4"/>
  </colFields>
  <colItems count="3">
    <i>
      <x/>
    </i>
    <i>
      <x v="1"/>
    </i>
    <i t="grand">
      <x/>
    </i>
  </colItems>
  <dataFields count="1">
    <dataField name="Sum of charges" fld="12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78823-7976-4349-881B-3A54CD7AAE88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B13:C6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axis="axisRow" showAll="0">
      <items count="50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x="48"/>
        <item t="default"/>
      </items>
    </pivotField>
  </pivotFields>
  <rowFields count="1">
    <field x="16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charges" fld="12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E2F0-3F3C-4717-BCDD-B34B86A1B0EB}" name="PivotCityTier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1:H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1"/>
        <item x="2"/>
        <item x="0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ity Tier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00D377-AA05-4979-ACB0-89220C21F958}">
  <we:reference id="wa200008734" version="1.0.0.4" store="en-US" storeType="OMEX"/>
  <we:alternateReferences>
    <we:reference id="wa200008734" version="1.0.0.4" store="en-US" storeType="OMEX"/>
  </we:alternateReferences>
  <we:properties>
    <we:property name="elkar-uid" value="&quot;472edc69-f0f5-4098-a861-92349220a37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6"/>
  <sheetViews>
    <sheetView zoomScaleNormal="100" workbookViewId="0">
      <selection activeCell="E1" sqref="E1"/>
    </sheetView>
  </sheetViews>
  <sheetFormatPr defaultRowHeight="14.5" x14ac:dyDescent="0.35"/>
  <cols>
    <col min="1" max="1" width="15.54296875" style="9" customWidth="1"/>
    <col min="2" max="2" width="37.453125" style="9" bestFit="1" customWidth="1"/>
    <col min="3" max="3" width="24.90625" bestFit="1" customWidth="1"/>
    <col min="4" max="4" width="15.54296875" style="9" customWidth="1"/>
    <col min="5" max="5" width="17.26953125" bestFit="1" customWidth="1"/>
    <col min="6" max="6" width="17.26953125" customWidth="1"/>
  </cols>
  <sheetData>
    <row r="1" spans="1:6" s="1" customFormat="1" ht="19" customHeight="1" x14ac:dyDescent="0.35">
      <c r="A1" s="10" t="s">
        <v>0</v>
      </c>
      <c r="B1" s="17" t="s">
        <v>2384</v>
      </c>
      <c r="C1" s="19"/>
      <c r="D1" s="10" t="s">
        <v>0</v>
      </c>
      <c r="E1" s="3" t="s">
        <v>7056</v>
      </c>
      <c r="F1" s="3" t="s">
        <v>7057</v>
      </c>
    </row>
    <row r="2" spans="1:6" ht="15.5" x14ac:dyDescent="0.35">
      <c r="A2" s="16" t="s">
        <v>2372</v>
      </c>
      <c r="B2" s="18" t="s">
        <v>2385</v>
      </c>
      <c r="D2" s="16" t="s">
        <v>2372</v>
      </c>
      <c r="E2" s="6" t="s">
        <v>7058</v>
      </c>
      <c r="F2" s="6" t="s">
        <v>9062</v>
      </c>
    </row>
    <row r="3" spans="1:6" ht="15.5" x14ac:dyDescent="0.35">
      <c r="A3" s="16" t="s">
        <v>2371</v>
      </c>
      <c r="B3" s="18" t="s">
        <v>2386</v>
      </c>
      <c r="D3" s="16" t="s">
        <v>2371</v>
      </c>
      <c r="E3" s="6" t="s">
        <v>7059</v>
      </c>
      <c r="F3" s="6" t="s">
        <v>9063</v>
      </c>
    </row>
    <row r="4" spans="1:6" ht="15.5" x14ac:dyDescent="0.35">
      <c r="A4" s="16" t="s">
        <v>2370</v>
      </c>
      <c r="B4" s="18" t="s">
        <v>2387</v>
      </c>
      <c r="D4" s="16" t="s">
        <v>2370</v>
      </c>
      <c r="E4" s="6" t="s">
        <v>7060</v>
      </c>
      <c r="F4" s="6" t="s">
        <v>9064</v>
      </c>
    </row>
    <row r="5" spans="1:6" ht="15.5" x14ac:dyDescent="0.35">
      <c r="A5" s="16" t="s">
        <v>2369</v>
      </c>
      <c r="B5" s="18" t="s">
        <v>2388</v>
      </c>
      <c r="D5" s="16" t="s">
        <v>2369</v>
      </c>
      <c r="E5" s="6" t="s">
        <v>7061</v>
      </c>
      <c r="F5" s="6" t="s">
        <v>9065</v>
      </c>
    </row>
    <row r="6" spans="1:6" ht="15.5" x14ac:dyDescent="0.35">
      <c r="A6" s="16" t="s">
        <v>2368</v>
      </c>
      <c r="B6" s="18" t="s">
        <v>2389</v>
      </c>
      <c r="D6" s="16" t="s">
        <v>2368</v>
      </c>
      <c r="E6" s="6" t="s">
        <v>7062</v>
      </c>
      <c r="F6" s="6" t="s">
        <v>9066</v>
      </c>
    </row>
    <row r="7" spans="1:6" ht="15.5" x14ac:dyDescent="0.35">
      <c r="A7" s="16" t="s">
        <v>2367</v>
      </c>
      <c r="B7" s="18" t="s">
        <v>2390</v>
      </c>
      <c r="D7" s="16" t="s">
        <v>2367</v>
      </c>
      <c r="E7" s="6" t="s">
        <v>7063</v>
      </c>
      <c r="F7" s="6" t="s">
        <v>9067</v>
      </c>
    </row>
    <row r="8" spans="1:6" ht="15.5" x14ac:dyDescent="0.35">
      <c r="A8" s="16" t="s">
        <v>2366</v>
      </c>
      <c r="B8" s="18" t="s">
        <v>2391</v>
      </c>
      <c r="D8" s="16" t="s">
        <v>2366</v>
      </c>
      <c r="E8" s="6" t="s">
        <v>7064</v>
      </c>
      <c r="F8" s="6" t="s">
        <v>9068</v>
      </c>
    </row>
    <row r="9" spans="1:6" ht="15.5" x14ac:dyDescent="0.35">
      <c r="A9" s="16" t="s">
        <v>2365</v>
      </c>
      <c r="B9" s="18" t="s">
        <v>2392</v>
      </c>
      <c r="D9" s="16" t="s">
        <v>2365</v>
      </c>
      <c r="E9" s="6" t="s">
        <v>7065</v>
      </c>
      <c r="F9" s="6" t="s">
        <v>9069</v>
      </c>
    </row>
    <row r="10" spans="1:6" ht="15.5" x14ac:dyDescent="0.35">
      <c r="A10" s="16" t="s">
        <v>2364</v>
      </c>
      <c r="B10" s="18" t="s">
        <v>2393</v>
      </c>
      <c r="D10" s="16" t="s">
        <v>2364</v>
      </c>
      <c r="E10" s="6" t="s">
        <v>7066</v>
      </c>
      <c r="F10" s="6" t="s">
        <v>9070</v>
      </c>
    </row>
    <row r="11" spans="1:6" ht="15.5" x14ac:dyDescent="0.35">
      <c r="A11" s="16" t="s">
        <v>2363</v>
      </c>
      <c r="B11" s="18" t="s">
        <v>2394</v>
      </c>
      <c r="D11" s="16" t="s">
        <v>2363</v>
      </c>
      <c r="E11" s="6" t="s">
        <v>7067</v>
      </c>
      <c r="F11" s="6" t="s">
        <v>9071</v>
      </c>
    </row>
    <row r="12" spans="1:6" ht="15.5" x14ac:dyDescent="0.35">
      <c r="A12" s="16" t="s">
        <v>2362</v>
      </c>
      <c r="B12" s="18" t="s">
        <v>2395</v>
      </c>
      <c r="D12" s="16" t="s">
        <v>2362</v>
      </c>
      <c r="E12" s="6" t="s">
        <v>7068</v>
      </c>
      <c r="F12" s="6" t="s">
        <v>9072</v>
      </c>
    </row>
    <row r="13" spans="1:6" ht="15.5" x14ac:dyDescent="0.35">
      <c r="A13" s="16" t="s">
        <v>2361</v>
      </c>
      <c r="B13" s="18" t="s">
        <v>2396</v>
      </c>
      <c r="D13" s="16" t="s">
        <v>2361</v>
      </c>
      <c r="E13" s="6" t="s">
        <v>7069</v>
      </c>
      <c r="F13" s="6" t="s">
        <v>9073</v>
      </c>
    </row>
    <row r="14" spans="1:6" ht="15.5" x14ac:dyDescent="0.35">
      <c r="A14" s="16" t="s">
        <v>2360</v>
      </c>
      <c r="B14" s="18" t="s">
        <v>2397</v>
      </c>
      <c r="D14" s="16" t="s">
        <v>2360</v>
      </c>
      <c r="E14" s="6" t="s">
        <v>7070</v>
      </c>
      <c r="F14" s="6" t="s">
        <v>9074</v>
      </c>
    </row>
    <row r="15" spans="1:6" ht="15.5" x14ac:dyDescent="0.35">
      <c r="A15" s="16" t="s">
        <v>2359</v>
      </c>
      <c r="B15" s="18" t="s">
        <v>2398</v>
      </c>
      <c r="D15" s="16" t="s">
        <v>2359</v>
      </c>
      <c r="E15" s="6" t="s">
        <v>7071</v>
      </c>
      <c r="F15" s="6" t="s">
        <v>9075</v>
      </c>
    </row>
    <row r="16" spans="1:6" ht="15.5" x14ac:dyDescent="0.35">
      <c r="A16" s="16" t="s">
        <v>2358</v>
      </c>
      <c r="B16" s="18" t="s">
        <v>2399</v>
      </c>
      <c r="D16" s="16" t="s">
        <v>2358</v>
      </c>
      <c r="E16" s="6" t="s">
        <v>7072</v>
      </c>
      <c r="F16" s="6" t="s">
        <v>9076</v>
      </c>
    </row>
    <row r="17" spans="1:6" ht="15.5" x14ac:dyDescent="0.35">
      <c r="A17" s="16" t="s">
        <v>2357</v>
      </c>
      <c r="B17" s="18" t="s">
        <v>2400</v>
      </c>
      <c r="D17" s="16" t="s">
        <v>2357</v>
      </c>
      <c r="E17" s="6" t="s">
        <v>7073</v>
      </c>
      <c r="F17" s="6" t="s">
        <v>9077</v>
      </c>
    </row>
    <row r="18" spans="1:6" ht="15.5" x14ac:dyDescent="0.35">
      <c r="A18" s="16" t="s">
        <v>2356</v>
      </c>
      <c r="B18" s="18" t="s">
        <v>2401</v>
      </c>
      <c r="D18" s="16" t="s">
        <v>2356</v>
      </c>
      <c r="E18" s="6" t="s">
        <v>7074</v>
      </c>
      <c r="F18" s="6" t="s">
        <v>9078</v>
      </c>
    </row>
    <row r="19" spans="1:6" ht="15.5" x14ac:dyDescent="0.35">
      <c r="A19" s="16" t="s">
        <v>2355</v>
      </c>
      <c r="B19" s="18" t="s">
        <v>2402</v>
      </c>
      <c r="D19" s="16" t="s">
        <v>2355</v>
      </c>
      <c r="E19" s="6" t="s">
        <v>7075</v>
      </c>
      <c r="F19" s="6" t="s">
        <v>9079</v>
      </c>
    </row>
    <row r="20" spans="1:6" ht="15.5" x14ac:dyDescent="0.35">
      <c r="A20" s="16" t="s">
        <v>2354</v>
      </c>
      <c r="B20" s="18" t="s">
        <v>2403</v>
      </c>
      <c r="D20" s="16" t="s">
        <v>2354</v>
      </c>
      <c r="E20" s="6" t="s">
        <v>7076</v>
      </c>
      <c r="F20" s="6" t="s">
        <v>9080</v>
      </c>
    </row>
    <row r="21" spans="1:6" ht="15.5" x14ac:dyDescent="0.35">
      <c r="A21" s="16" t="s">
        <v>2353</v>
      </c>
      <c r="B21" s="18" t="s">
        <v>2404</v>
      </c>
      <c r="D21" s="16" t="s">
        <v>2353</v>
      </c>
      <c r="E21" s="6" t="s">
        <v>7077</v>
      </c>
      <c r="F21" s="6" t="s">
        <v>9081</v>
      </c>
    </row>
    <row r="22" spans="1:6" ht="15.5" x14ac:dyDescent="0.35">
      <c r="A22" s="16" t="s">
        <v>2352</v>
      </c>
      <c r="B22" s="18" t="s">
        <v>2405</v>
      </c>
      <c r="D22" s="16" t="s">
        <v>2352</v>
      </c>
      <c r="E22" s="6" t="s">
        <v>7078</v>
      </c>
      <c r="F22" s="6" t="s">
        <v>9082</v>
      </c>
    </row>
    <row r="23" spans="1:6" ht="15.5" x14ac:dyDescent="0.35">
      <c r="A23" s="16" t="s">
        <v>2351</v>
      </c>
      <c r="B23" s="18" t="s">
        <v>2406</v>
      </c>
      <c r="D23" s="16" t="s">
        <v>2351</v>
      </c>
      <c r="E23" s="6" t="s">
        <v>7079</v>
      </c>
      <c r="F23" s="6" t="s">
        <v>9083</v>
      </c>
    </row>
    <row r="24" spans="1:6" ht="15.5" x14ac:dyDescent="0.35">
      <c r="A24" s="16" t="s">
        <v>2350</v>
      </c>
      <c r="B24" s="18" t="s">
        <v>2407</v>
      </c>
      <c r="D24" s="16" t="s">
        <v>2350</v>
      </c>
      <c r="E24" s="6" t="s">
        <v>7080</v>
      </c>
      <c r="F24" s="6" t="s">
        <v>9084</v>
      </c>
    </row>
    <row r="25" spans="1:6" ht="15.5" x14ac:dyDescent="0.35">
      <c r="A25" s="16" t="s">
        <v>2349</v>
      </c>
      <c r="B25" s="18" t="s">
        <v>2408</v>
      </c>
      <c r="D25" s="16" t="s">
        <v>2349</v>
      </c>
      <c r="E25" s="6" t="s">
        <v>7081</v>
      </c>
      <c r="F25" s="6" t="s">
        <v>9085</v>
      </c>
    </row>
    <row r="26" spans="1:6" ht="15.5" x14ac:dyDescent="0.35">
      <c r="A26" s="16" t="s">
        <v>2348</v>
      </c>
      <c r="B26" s="18" t="s">
        <v>2409</v>
      </c>
      <c r="D26" s="16" t="s">
        <v>2348</v>
      </c>
      <c r="E26" s="6" t="s">
        <v>7082</v>
      </c>
      <c r="F26" s="6" t="s">
        <v>9086</v>
      </c>
    </row>
    <row r="27" spans="1:6" ht="15.5" x14ac:dyDescent="0.35">
      <c r="A27" s="16" t="s">
        <v>2347</v>
      </c>
      <c r="B27" s="18" t="s">
        <v>2410</v>
      </c>
      <c r="D27" s="16" t="s">
        <v>2347</v>
      </c>
      <c r="E27" s="6" t="s">
        <v>7083</v>
      </c>
      <c r="F27" s="6" t="s">
        <v>9087</v>
      </c>
    </row>
    <row r="28" spans="1:6" ht="15.5" x14ac:dyDescent="0.35">
      <c r="A28" s="16" t="s">
        <v>2346</v>
      </c>
      <c r="B28" s="18" t="s">
        <v>2411</v>
      </c>
      <c r="D28" s="16" t="s">
        <v>2346</v>
      </c>
      <c r="E28" s="6" t="s">
        <v>7084</v>
      </c>
      <c r="F28" s="6" t="s">
        <v>9088</v>
      </c>
    </row>
    <row r="29" spans="1:6" ht="15.5" x14ac:dyDescent="0.35">
      <c r="A29" s="16" t="s">
        <v>2345</v>
      </c>
      <c r="B29" s="18" t="s">
        <v>2412</v>
      </c>
      <c r="D29" s="16" t="s">
        <v>2345</v>
      </c>
      <c r="E29" s="6" t="s">
        <v>7085</v>
      </c>
      <c r="F29" s="6" t="s">
        <v>9089</v>
      </c>
    </row>
    <row r="30" spans="1:6" ht="15.5" x14ac:dyDescent="0.35">
      <c r="A30" s="16" t="s">
        <v>2344</v>
      </c>
      <c r="B30" s="18" t="s">
        <v>2413</v>
      </c>
      <c r="D30" s="16" t="s">
        <v>2344</v>
      </c>
      <c r="E30" s="6" t="s">
        <v>7086</v>
      </c>
      <c r="F30" s="6" t="s">
        <v>9069</v>
      </c>
    </row>
    <row r="31" spans="1:6" ht="15.5" x14ac:dyDescent="0.35">
      <c r="A31" s="16" t="s">
        <v>2343</v>
      </c>
      <c r="B31" s="18" t="s">
        <v>2414</v>
      </c>
      <c r="D31" s="16" t="s">
        <v>2343</v>
      </c>
      <c r="E31" s="6" t="s">
        <v>7087</v>
      </c>
      <c r="F31" s="6" t="s">
        <v>9090</v>
      </c>
    </row>
    <row r="32" spans="1:6" ht="15.5" x14ac:dyDescent="0.35">
      <c r="A32" s="16" t="s">
        <v>2342</v>
      </c>
      <c r="B32" s="18" t="s">
        <v>2415</v>
      </c>
      <c r="D32" s="16" t="s">
        <v>2342</v>
      </c>
      <c r="E32" s="6" t="s">
        <v>7088</v>
      </c>
      <c r="F32" s="6" t="s">
        <v>9091</v>
      </c>
    </row>
    <row r="33" spans="1:6" ht="15.5" x14ac:dyDescent="0.35">
      <c r="A33" s="16" t="s">
        <v>2341</v>
      </c>
      <c r="B33" s="18" t="s">
        <v>2416</v>
      </c>
      <c r="D33" s="16" t="s">
        <v>2341</v>
      </c>
      <c r="E33" s="6" t="s">
        <v>7089</v>
      </c>
      <c r="F33" s="6" t="s">
        <v>9063</v>
      </c>
    </row>
    <row r="34" spans="1:6" ht="15.5" x14ac:dyDescent="0.35">
      <c r="A34" s="16" t="s">
        <v>2340</v>
      </c>
      <c r="B34" s="18" t="s">
        <v>2417</v>
      </c>
      <c r="D34" s="16" t="s">
        <v>2340</v>
      </c>
      <c r="E34" s="6" t="s">
        <v>7090</v>
      </c>
      <c r="F34" s="6" t="s">
        <v>9092</v>
      </c>
    </row>
    <row r="35" spans="1:6" ht="15.5" x14ac:dyDescent="0.35">
      <c r="A35" s="16" t="s">
        <v>2339</v>
      </c>
      <c r="B35" s="18" t="s">
        <v>2418</v>
      </c>
      <c r="D35" s="16" t="s">
        <v>2339</v>
      </c>
      <c r="E35" s="6" t="s">
        <v>7091</v>
      </c>
      <c r="F35" s="6" t="s">
        <v>9093</v>
      </c>
    </row>
    <row r="36" spans="1:6" ht="15.5" x14ac:dyDescent="0.35">
      <c r="A36" s="16" t="s">
        <v>2338</v>
      </c>
      <c r="B36" s="18" t="s">
        <v>2419</v>
      </c>
      <c r="D36" s="16" t="s">
        <v>2338</v>
      </c>
      <c r="E36" s="6" t="s">
        <v>7092</v>
      </c>
      <c r="F36" s="6" t="s">
        <v>9094</v>
      </c>
    </row>
    <row r="37" spans="1:6" ht="15.5" x14ac:dyDescent="0.35">
      <c r="A37" s="16" t="s">
        <v>2337</v>
      </c>
      <c r="B37" s="18" t="s">
        <v>2420</v>
      </c>
      <c r="D37" s="16" t="s">
        <v>2337</v>
      </c>
      <c r="E37" s="6" t="s">
        <v>7093</v>
      </c>
      <c r="F37" s="6" t="s">
        <v>9095</v>
      </c>
    </row>
    <row r="38" spans="1:6" ht="15.5" x14ac:dyDescent="0.35">
      <c r="A38" s="16" t="s">
        <v>2336</v>
      </c>
      <c r="B38" s="18" t="s">
        <v>2421</v>
      </c>
      <c r="D38" s="16" t="s">
        <v>2336</v>
      </c>
      <c r="E38" s="6" t="s">
        <v>7094</v>
      </c>
      <c r="F38" s="6" t="s">
        <v>9096</v>
      </c>
    </row>
    <row r="39" spans="1:6" ht="15.5" x14ac:dyDescent="0.35">
      <c r="A39" s="16" t="s">
        <v>2335</v>
      </c>
      <c r="B39" s="18" t="s">
        <v>2422</v>
      </c>
      <c r="D39" s="16" t="s">
        <v>2335</v>
      </c>
      <c r="E39" s="6" t="s">
        <v>7095</v>
      </c>
      <c r="F39" s="6" t="s">
        <v>9097</v>
      </c>
    </row>
    <row r="40" spans="1:6" ht="15.5" x14ac:dyDescent="0.35">
      <c r="A40" s="16" t="s">
        <v>2334</v>
      </c>
      <c r="B40" s="18" t="s">
        <v>2423</v>
      </c>
      <c r="D40" s="16" t="s">
        <v>2334</v>
      </c>
      <c r="E40" s="6" t="s">
        <v>7096</v>
      </c>
      <c r="F40" s="6" t="s">
        <v>9098</v>
      </c>
    </row>
    <row r="41" spans="1:6" ht="15.5" x14ac:dyDescent="0.35">
      <c r="A41" s="16" t="s">
        <v>2333</v>
      </c>
      <c r="B41" s="18" t="s">
        <v>2424</v>
      </c>
      <c r="D41" s="16" t="s">
        <v>2333</v>
      </c>
      <c r="E41" s="6" t="s">
        <v>7097</v>
      </c>
      <c r="F41" s="6" t="s">
        <v>9099</v>
      </c>
    </row>
    <row r="42" spans="1:6" ht="15.5" x14ac:dyDescent="0.35">
      <c r="A42" s="16" t="s">
        <v>2332</v>
      </c>
      <c r="B42" s="18" t="s">
        <v>2425</v>
      </c>
      <c r="D42" s="16" t="s">
        <v>2332</v>
      </c>
      <c r="E42" s="6" t="s">
        <v>7098</v>
      </c>
      <c r="F42" s="6" t="s">
        <v>9100</v>
      </c>
    </row>
    <row r="43" spans="1:6" ht="15.5" x14ac:dyDescent="0.35">
      <c r="A43" s="16" t="s">
        <v>2331</v>
      </c>
      <c r="B43" s="18" t="s">
        <v>2426</v>
      </c>
      <c r="D43" s="16" t="s">
        <v>2331</v>
      </c>
      <c r="E43" s="6" t="s">
        <v>7099</v>
      </c>
      <c r="F43" s="6" t="s">
        <v>9101</v>
      </c>
    </row>
    <row r="44" spans="1:6" ht="15.5" x14ac:dyDescent="0.35">
      <c r="A44" s="16" t="s">
        <v>2330</v>
      </c>
      <c r="B44" s="18" t="s">
        <v>2427</v>
      </c>
      <c r="D44" s="16" t="s">
        <v>2330</v>
      </c>
      <c r="E44" s="6" t="s">
        <v>7100</v>
      </c>
      <c r="F44" s="6" t="s">
        <v>9084</v>
      </c>
    </row>
    <row r="45" spans="1:6" ht="15.5" x14ac:dyDescent="0.35">
      <c r="A45" s="16" t="s">
        <v>2329</v>
      </c>
      <c r="B45" s="18" t="s">
        <v>2428</v>
      </c>
      <c r="D45" s="16" t="s">
        <v>2329</v>
      </c>
      <c r="E45" s="6" t="s">
        <v>7101</v>
      </c>
      <c r="F45" s="6" t="s">
        <v>9102</v>
      </c>
    </row>
    <row r="46" spans="1:6" ht="15.5" x14ac:dyDescent="0.35">
      <c r="A46" s="16" t="s">
        <v>2328</v>
      </c>
      <c r="B46" s="18" t="s">
        <v>2429</v>
      </c>
      <c r="D46" s="16" t="s">
        <v>2328</v>
      </c>
      <c r="E46" s="6" t="s">
        <v>7102</v>
      </c>
      <c r="F46" s="6" t="s">
        <v>9103</v>
      </c>
    </row>
    <row r="47" spans="1:6" ht="15.5" x14ac:dyDescent="0.35">
      <c r="A47" s="16" t="s">
        <v>2327</v>
      </c>
      <c r="B47" s="18" t="s">
        <v>2430</v>
      </c>
      <c r="D47" s="16" t="s">
        <v>2327</v>
      </c>
      <c r="E47" s="6" t="s">
        <v>7103</v>
      </c>
      <c r="F47" s="6" t="s">
        <v>9104</v>
      </c>
    </row>
    <row r="48" spans="1:6" ht="15.5" x14ac:dyDescent="0.35">
      <c r="A48" s="16" t="s">
        <v>2326</v>
      </c>
      <c r="B48" s="18" t="s">
        <v>2431</v>
      </c>
      <c r="D48" s="16" t="s">
        <v>2326</v>
      </c>
      <c r="E48" s="6" t="s">
        <v>7104</v>
      </c>
      <c r="F48" s="6" t="s">
        <v>9105</v>
      </c>
    </row>
    <row r="49" spans="1:6" ht="15.5" x14ac:dyDescent="0.35">
      <c r="A49" s="16" t="s">
        <v>2325</v>
      </c>
      <c r="B49" s="18" t="s">
        <v>2432</v>
      </c>
      <c r="D49" s="16" t="s">
        <v>2325</v>
      </c>
      <c r="E49" s="6" t="s">
        <v>7099</v>
      </c>
      <c r="F49" s="6" t="s">
        <v>9104</v>
      </c>
    </row>
    <row r="50" spans="1:6" ht="15.5" x14ac:dyDescent="0.35">
      <c r="A50" s="16" t="s">
        <v>2324</v>
      </c>
      <c r="B50" s="18" t="s">
        <v>2433</v>
      </c>
      <c r="D50" s="16" t="s">
        <v>2324</v>
      </c>
      <c r="E50" s="6" t="s">
        <v>7105</v>
      </c>
      <c r="F50" s="6" t="s">
        <v>9106</v>
      </c>
    </row>
    <row r="51" spans="1:6" ht="15.5" x14ac:dyDescent="0.35">
      <c r="A51" s="16" t="s">
        <v>2323</v>
      </c>
      <c r="B51" s="18" t="s">
        <v>2434</v>
      </c>
      <c r="D51" s="16" t="s">
        <v>2323</v>
      </c>
      <c r="E51" s="6" t="s">
        <v>7106</v>
      </c>
      <c r="F51" s="6" t="s">
        <v>9107</v>
      </c>
    </row>
    <row r="52" spans="1:6" ht="15.5" x14ac:dyDescent="0.35">
      <c r="A52" s="16" t="s">
        <v>2322</v>
      </c>
      <c r="B52" s="18" t="s">
        <v>2435</v>
      </c>
      <c r="D52" s="16" t="s">
        <v>2322</v>
      </c>
      <c r="E52" s="6" t="s">
        <v>7107</v>
      </c>
      <c r="F52" s="6" t="s">
        <v>9108</v>
      </c>
    </row>
    <row r="53" spans="1:6" ht="15.5" x14ac:dyDescent="0.35">
      <c r="A53" s="16" t="s">
        <v>2321</v>
      </c>
      <c r="B53" s="18" t="s">
        <v>2436</v>
      </c>
      <c r="D53" s="16" t="s">
        <v>2321</v>
      </c>
      <c r="E53" s="6" t="s">
        <v>7108</v>
      </c>
      <c r="F53" s="6" t="s">
        <v>9109</v>
      </c>
    </row>
    <row r="54" spans="1:6" ht="15.5" x14ac:dyDescent="0.35">
      <c r="A54" s="16" t="s">
        <v>2320</v>
      </c>
      <c r="B54" s="18" t="s">
        <v>2437</v>
      </c>
      <c r="D54" s="16" t="s">
        <v>2320</v>
      </c>
      <c r="E54" s="6" t="s">
        <v>7109</v>
      </c>
      <c r="F54" s="6" t="s">
        <v>9073</v>
      </c>
    </row>
    <row r="55" spans="1:6" ht="15.5" x14ac:dyDescent="0.35">
      <c r="A55" s="16" t="s">
        <v>2319</v>
      </c>
      <c r="B55" s="18" t="s">
        <v>2438</v>
      </c>
      <c r="D55" s="16" t="s">
        <v>2319</v>
      </c>
      <c r="E55" s="6" t="s">
        <v>7110</v>
      </c>
      <c r="F55" s="6" t="s">
        <v>9110</v>
      </c>
    </row>
    <row r="56" spans="1:6" ht="15.5" x14ac:dyDescent="0.35">
      <c r="A56" s="16" t="s">
        <v>2318</v>
      </c>
      <c r="B56" s="18" t="s">
        <v>2439</v>
      </c>
      <c r="D56" s="16" t="s">
        <v>2318</v>
      </c>
      <c r="E56" s="6" t="s">
        <v>7111</v>
      </c>
      <c r="F56" s="6" t="s">
        <v>9111</v>
      </c>
    </row>
    <row r="57" spans="1:6" ht="15.5" x14ac:dyDescent="0.35">
      <c r="A57" s="16" t="s">
        <v>2317</v>
      </c>
      <c r="B57" s="18" t="s">
        <v>2440</v>
      </c>
      <c r="D57" s="16" t="s">
        <v>2317</v>
      </c>
      <c r="E57" s="6" t="s">
        <v>7112</v>
      </c>
      <c r="F57" s="6" t="s">
        <v>9112</v>
      </c>
    </row>
    <row r="58" spans="1:6" ht="15.5" x14ac:dyDescent="0.35">
      <c r="A58" s="16" t="s">
        <v>2316</v>
      </c>
      <c r="B58" s="18" t="s">
        <v>2441</v>
      </c>
      <c r="D58" s="16" t="s">
        <v>2316</v>
      </c>
      <c r="E58" s="6" t="s">
        <v>7113</v>
      </c>
      <c r="F58" s="6" t="s">
        <v>9113</v>
      </c>
    </row>
    <row r="59" spans="1:6" ht="15.5" x14ac:dyDescent="0.35">
      <c r="A59" s="16" t="s">
        <v>2315</v>
      </c>
      <c r="B59" s="18" t="s">
        <v>2442</v>
      </c>
      <c r="D59" s="16" t="s">
        <v>2315</v>
      </c>
      <c r="E59" s="6" t="s">
        <v>7114</v>
      </c>
      <c r="F59" s="6" t="s">
        <v>9114</v>
      </c>
    </row>
    <row r="60" spans="1:6" ht="15.5" x14ac:dyDescent="0.35">
      <c r="A60" s="16" t="s">
        <v>2314</v>
      </c>
      <c r="B60" s="18" t="s">
        <v>2443</v>
      </c>
      <c r="D60" s="16" t="s">
        <v>2314</v>
      </c>
      <c r="E60" s="6" t="s">
        <v>7115</v>
      </c>
      <c r="F60" s="6" t="s">
        <v>9115</v>
      </c>
    </row>
    <row r="61" spans="1:6" ht="15.5" x14ac:dyDescent="0.35">
      <c r="A61" s="16" t="s">
        <v>2313</v>
      </c>
      <c r="B61" s="18" t="s">
        <v>2444</v>
      </c>
      <c r="D61" s="16" t="s">
        <v>2313</v>
      </c>
      <c r="E61" s="6" t="s">
        <v>7116</v>
      </c>
      <c r="F61" s="6" t="s">
        <v>9116</v>
      </c>
    </row>
    <row r="62" spans="1:6" ht="15.5" x14ac:dyDescent="0.35">
      <c r="A62" s="16" t="s">
        <v>2312</v>
      </c>
      <c r="B62" s="18" t="s">
        <v>2445</v>
      </c>
      <c r="D62" s="16" t="s">
        <v>2312</v>
      </c>
      <c r="E62" s="6" t="s">
        <v>7117</v>
      </c>
      <c r="F62" s="6" t="s">
        <v>9117</v>
      </c>
    </row>
    <row r="63" spans="1:6" ht="15.5" x14ac:dyDescent="0.35">
      <c r="A63" s="16" t="s">
        <v>2311</v>
      </c>
      <c r="B63" s="18" t="s">
        <v>2446</v>
      </c>
      <c r="D63" s="16" t="s">
        <v>2311</v>
      </c>
      <c r="E63" s="6" t="s">
        <v>7118</v>
      </c>
      <c r="F63" s="6" t="s">
        <v>9118</v>
      </c>
    </row>
    <row r="64" spans="1:6" ht="15.5" x14ac:dyDescent="0.35">
      <c r="A64" s="16" t="s">
        <v>2310</v>
      </c>
      <c r="B64" s="18" t="s">
        <v>2447</v>
      </c>
      <c r="D64" s="16" t="s">
        <v>2310</v>
      </c>
      <c r="E64" s="6" t="s">
        <v>7119</v>
      </c>
      <c r="F64" s="6" t="s">
        <v>9119</v>
      </c>
    </row>
    <row r="65" spans="1:6" ht="15.5" x14ac:dyDescent="0.35">
      <c r="A65" s="16" t="s">
        <v>2309</v>
      </c>
      <c r="B65" s="18" t="s">
        <v>2448</v>
      </c>
      <c r="D65" s="16" t="s">
        <v>2309</v>
      </c>
      <c r="E65" s="6" t="s">
        <v>7120</v>
      </c>
      <c r="F65" s="6" t="s">
        <v>9073</v>
      </c>
    </row>
    <row r="66" spans="1:6" ht="15.5" x14ac:dyDescent="0.35">
      <c r="A66" s="16" t="s">
        <v>2308</v>
      </c>
      <c r="B66" s="18" t="s">
        <v>2449</v>
      </c>
      <c r="D66" s="16" t="s">
        <v>2308</v>
      </c>
      <c r="E66" s="6" t="s">
        <v>7121</v>
      </c>
      <c r="F66" s="6" t="s">
        <v>9120</v>
      </c>
    </row>
    <row r="67" spans="1:6" ht="15.5" x14ac:dyDescent="0.35">
      <c r="A67" s="16" t="s">
        <v>2307</v>
      </c>
      <c r="B67" s="18" t="s">
        <v>2450</v>
      </c>
      <c r="D67" s="16" t="s">
        <v>2307</v>
      </c>
      <c r="E67" s="6" t="s">
        <v>7122</v>
      </c>
      <c r="F67" s="6" t="s">
        <v>9121</v>
      </c>
    </row>
    <row r="68" spans="1:6" ht="15.5" x14ac:dyDescent="0.35">
      <c r="A68" s="16" t="s">
        <v>2306</v>
      </c>
      <c r="B68" s="18" t="s">
        <v>2451</v>
      </c>
      <c r="D68" s="16" t="s">
        <v>2306</v>
      </c>
      <c r="E68" s="6" t="s">
        <v>7123</v>
      </c>
      <c r="F68" s="6" t="s">
        <v>9122</v>
      </c>
    </row>
    <row r="69" spans="1:6" ht="15.5" x14ac:dyDescent="0.35">
      <c r="A69" s="16" t="s">
        <v>2305</v>
      </c>
      <c r="B69" s="18" t="s">
        <v>2452</v>
      </c>
      <c r="D69" s="16" t="s">
        <v>2305</v>
      </c>
      <c r="E69" s="6" t="s">
        <v>7124</v>
      </c>
      <c r="F69" s="6" t="s">
        <v>9123</v>
      </c>
    </row>
    <row r="70" spans="1:6" ht="15.5" x14ac:dyDescent="0.35">
      <c r="A70" s="16" t="s">
        <v>2304</v>
      </c>
      <c r="B70" s="18" t="s">
        <v>2453</v>
      </c>
      <c r="D70" s="16" t="s">
        <v>2304</v>
      </c>
      <c r="E70" s="6" t="s">
        <v>7125</v>
      </c>
      <c r="F70" s="6" t="s">
        <v>9124</v>
      </c>
    </row>
    <row r="71" spans="1:6" ht="15.5" x14ac:dyDescent="0.35">
      <c r="A71" s="16" t="s">
        <v>2303</v>
      </c>
      <c r="B71" s="18" t="s">
        <v>2454</v>
      </c>
      <c r="D71" s="16" t="s">
        <v>2303</v>
      </c>
      <c r="E71" s="6" t="s">
        <v>7126</v>
      </c>
      <c r="F71" s="6" t="s">
        <v>9125</v>
      </c>
    </row>
    <row r="72" spans="1:6" ht="15.5" x14ac:dyDescent="0.35">
      <c r="A72" s="16" t="s">
        <v>2302</v>
      </c>
      <c r="B72" s="18" t="s">
        <v>2455</v>
      </c>
      <c r="D72" s="16" t="s">
        <v>2302</v>
      </c>
      <c r="E72" s="6" t="s">
        <v>7127</v>
      </c>
      <c r="F72" s="6" t="s">
        <v>9126</v>
      </c>
    </row>
    <row r="73" spans="1:6" ht="15.5" x14ac:dyDescent="0.35">
      <c r="A73" s="16" t="s">
        <v>2301</v>
      </c>
      <c r="B73" s="18" t="s">
        <v>2456</v>
      </c>
      <c r="D73" s="16" t="s">
        <v>2301</v>
      </c>
      <c r="E73" s="6" t="s">
        <v>7128</v>
      </c>
      <c r="F73" s="6" t="s">
        <v>9127</v>
      </c>
    </row>
    <row r="74" spans="1:6" ht="15.5" x14ac:dyDescent="0.35">
      <c r="A74" s="16" t="s">
        <v>2300</v>
      </c>
      <c r="B74" s="18" t="s">
        <v>2457</v>
      </c>
      <c r="D74" s="16" t="s">
        <v>2300</v>
      </c>
      <c r="E74" s="6" t="s">
        <v>7129</v>
      </c>
      <c r="F74" s="6" t="s">
        <v>9128</v>
      </c>
    </row>
    <row r="75" spans="1:6" ht="15.5" x14ac:dyDescent="0.35">
      <c r="A75" s="16" t="s">
        <v>2299</v>
      </c>
      <c r="B75" s="18" t="s">
        <v>2458</v>
      </c>
      <c r="D75" s="16" t="s">
        <v>2299</v>
      </c>
      <c r="E75" s="6" t="s">
        <v>7130</v>
      </c>
      <c r="F75" s="6" t="s">
        <v>9083</v>
      </c>
    </row>
    <row r="76" spans="1:6" ht="15.5" x14ac:dyDescent="0.35">
      <c r="A76" s="16" t="s">
        <v>2298</v>
      </c>
      <c r="B76" s="18" t="s">
        <v>2459</v>
      </c>
      <c r="D76" s="16" t="s">
        <v>2298</v>
      </c>
      <c r="E76" s="6" t="s">
        <v>7131</v>
      </c>
      <c r="F76" s="6" t="s">
        <v>9129</v>
      </c>
    </row>
    <row r="77" spans="1:6" ht="15.5" x14ac:dyDescent="0.35">
      <c r="A77" s="16" t="s">
        <v>2297</v>
      </c>
      <c r="B77" s="18" t="s">
        <v>2460</v>
      </c>
      <c r="D77" s="16" t="s">
        <v>2297</v>
      </c>
      <c r="E77" s="6" t="s">
        <v>7132</v>
      </c>
      <c r="F77" s="6" t="s">
        <v>9130</v>
      </c>
    </row>
    <row r="78" spans="1:6" ht="15.5" x14ac:dyDescent="0.35">
      <c r="A78" s="16" t="s">
        <v>2296</v>
      </c>
      <c r="B78" s="18" t="s">
        <v>2461</v>
      </c>
      <c r="D78" s="16" t="s">
        <v>2296</v>
      </c>
      <c r="E78" s="6" t="s">
        <v>7133</v>
      </c>
      <c r="F78" s="6" t="s">
        <v>9131</v>
      </c>
    </row>
    <row r="79" spans="1:6" ht="15.5" x14ac:dyDescent="0.35">
      <c r="A79" s="16" t="s">
        <v>2295</v>
      </c>
      <c r="B79" s="18" t="s">
        <v>2462</v>
      </c>
      <c r="D79" s="16" t="s">
        <v>2295</v>
      </c>
      <c r="E79" s="6" t="s">
        <v>7134</v>
      </c>
      <c r="F79" s="6" t="s">
        <v>9132</v>
      </c>
    </row>
    <row r="80" spans="1:6" ht="15.5" x14ac:dyDescent="0.35">
      <c r="A80" s="16" t="s">
        <v>2294</v>
      </c>
      <c r="B80" s="18" t="s">
        <v>2463</v>
      </c>
      <c r="D80" s="16" t="s">
        <v>2294</v>
      </c>
      <c r="E80" s="6" t="s">
        <v>7135</v>
      </c>
      <c r="F80" s="6" t="s">
        <v>9133</v>
      </c>
    </row>
    <row r="81" spans="1:6" ht="15.5" x14ac:dyDescent="0.35">
      <c r="A81" s="16" t="s">
        <v>2293</v>
      </c>
      <c r="B81" s="18" t="s">
        <v>2464</v>
      </c>
      <c r="D81" s="16" t="s">
        <v>2293</v>
      </c>
      <c r="E81" s="6" t="s">
        <v>7136</v>
      </c>
      <c r="F81" s="6" t="s">
        <v>9134</v>
      </c>
    </row>
    <row r="82" spans="1:6" ht="15.5" x14ac:dyDescent="0.35">
      <c r="A82" s="16" t="s">
        <v>2292</v>
      </c>
      <c r="B82" s="18" t="s">
        <v>2465</v>
      </c>
      <c r="D82" s="16" t="s">
        <v>2292</v>
      </c>
      <c r="E82" s="6" t="s">
        <v>7137</v>
      </c>
      <c r="F82" s="6" t="s">
        <v>9135</v>
      </c>
    </row>
    <row r="83" spans="1:6" ht="15.5" x14ac:dyDescent="0.35">
      <c r="A83" s="16" t="s">
        <v>2291</v>
      </c>
      <c r="B83" s="18" t="s">
        <v>2466</v>
      </c>
      <c r="D83" s="16" t="s">
        <v>2291</v>
      </c>
      <c r="E83" s="6" t="s">
        <v>7138</v>
      </c>
      <c r="F83" s="6" t="s">
        <v>9136</v>
      </c>
    </row>
    <row r="84" spans="1:6" ht="15.5" x14ac:dyDescent="0.35">
      <c r="A84" s="16" t="s">
        <v>2290</v>
      </c>
      <c r="B84" s="18" t="s">
        <v>2467</v>
      </c>
      <c r="D84" s="16" t="s">
        <v>2290</v>
      </c>
      <c r="E84" s="6" t="s">
        <v>7139</v>
      </c>
      <c r="F84" s="6" t="s">
        <v>9137</v>
      </c>
    </row>
    <row r="85" spans="1:6" ht="15.5" x14ac:dyDescent="0.35">
      <c r="A85" s="16" t="s">
        <v>2289</v>
      </c>
      <c r="B85" s="18" t="s">
        <v>2468</v>
      </c>
      <c r="D85" s="16" t="s">
        <v>2289</v>
      </c>
      <c r="E85" s="6" t="s">
        <v>7140</v>
      </c>
      <c r="F85" s="6" t="s">
        <v>9138</v>
      </c>
    </row>
    <row r="86" spans="1:6" ht="15.5" x14ac:dyDescent="0.35">
      <c r="A86" s="16" t="s">
        <v>2288</v>
      </c>
      <c r="B86" s="18" t="s">
        <v>2469</v>
      </c>
      <c r="D86" s="16" t="s">
        <v>2288</v>
      </c>
      <c r="E86" s="6" t="s">
        <v>7141</v>
      </c>
      <c r="F86" s="6" t="s">
        <v>9139</v>
      </c>
    </row>
    <row r="87" spans="1:6" ht="15.5" x14ac:dyDescent="0.35">
      <c r="A87" s="16" t="s">
        <v>2287</v>
      </c>
      <c r="B87" s="18" t="s">
        <v>2470</v>
      </c>
      <c r="D87" s="16" t="s">
        <v>2287</v>
      </c>
      <c r="E87" s="6" t="s">
        <v>7142</v>
      </c>
      <c r="F87" s="6" t="s">
        <v>9140</v>
      </c>
    </row>
    <row r="88" spans="1:6" ht="15.5" x14ac:dyDescent="0.35">
      <c r="A88" s="16" t="s">
        <v>2286</v>
      </c>
      <c r="B88" s="18" t="s">
        <v>2471</v>
      </c>
      <c r="D88" s="16" t="s">
        <v>2286</v>
      </c>
      <c r="E88" s="6" t="s">
        <v>7143</v>
      </c>
      <c r="F88" s="6" t="s">
        <v>9141</v>
      </c>
    </row>
    <row r="89" spans="1:6" ht="15.5" x14ac:dyDescent="0.35">
      <c r="A89" s="16" t="s">
        <v>2285</v>
      </c>
      <c r="B89" s="18" t="s">
        <v>2472</v>
      </c>
      <c r="D89" s="16" t="s">
        <v>2285</v>
      </c>
      <c r="E89" s="6" t="s">
        <v>7144</v>
      </c>
      <c r="F89" s="6" t="s">
        <v>9142</v>
      </c>
    </row>
    <row r="90" spans="1:6" ht="15.5" x14ac:dyDescent="0.35">
      <c r="A90" s="16" t="s">
        <v>2284</v>
      </c>
      <c r="B90" s="18" t="s">
        <v>2473</v>
      </c>
      <c r="D90" s="16" t="s">
        <v>2284</v>
      </c>
      <c r="E90" s="6" t="s">
        <v>7145</v>
      </c>
      <c r="F90" s="6" t="s">
        <v>9143</v>
      </c>
    </row>
    <row r="91" spans="1:6" ht="15.5" x14ac:dyDescent="0.35">
      <c r="A91" s="16" t="s">
        <v>2283</v>
      </c>
      <c r="B91" s="18" t="s">
        <v>2474</v>
      </c>
      <c r="D91" s="16" t="s">
        <v>2283</v>
      </c>
      <c r="E91" s="6" t="s">
        <v>7146</v>
      </c>
      <c r="F91" s="6" t="s">
        <v>9144</v>
      </c>
    </row>
    <row r="92" spans="1:6" ht="15.5" x14ac:dyDescent="0.35">
      <c r="A92" s="16" t="s">
        <v>2282</v>
      </c>
      <c r="B92" s="18" t="s">
        <v>2475</v>
      </c>
      <c r="D92" s="16" t="s">
        <v>2282</v>
      </c>
      <c r="E92" s="6" t="s">
        <v>7147</v>
      </c>
      <c r="F92" s="6" t="s">
        <v>9145</v>
      </c>
    </row>
    <row r="93" spans="1:6" ht="15.5" x14ac:dyDescent="0.35">
      <c r="A93" s="16" t="s">
        <v>2281</v>
      </c>
      <c r="B93" s="18" t="s">
        <v>2476</v>
      </c>
      <c r="D93" s="16" t="s">
        <v>2281</v>
      </c>
      <c r="E93" s="6" t="s">
        <v>7148</v>
      </c>
      <c r="F93" s="6" t="s">
        <v>9146</v>
      </c>
    </row>
    <row r="94" spans="1:6" ht="15.5" x14ac:dyDescent="0.35">
      <c r="A94" s="16" t="s">
        <v>2280</v>
      </c>
      <c r="B94" s="18" t="s">
        <v>2477</v>
      </c>
      <c r="D94" s="16" t="s">
        <v>2280</v>
      </c>
      <c r="E94" s="6" t="s">
        <v>7149</v>
      </c>
      <c r="F94" s="6" t="s">
        <v>9147</v>
      </c>
    </row>
    <row r="95" spans="1:6" ht="15.5" x14ac:dyDescent="0.35">
      <c r="A95" s="16" t="s">
        <v>2279</v>
      </c>
      <c r="B95" s="18" t="s">
        <v>2478</v>
      </c>
      <c r="D95" s="16" t="s">
        <v>2279</v>
      </c>
      <c r="E95" s="6" t="s">
        <v>7150</v>
      </c>
      <c r="F95" s="6" t="s">
        <v>9073</v>
      </c>
    </row>
    <row r="96" spans="1:6" ht="15.5" x14ac:dyDescent="0.35">
      <c r="A96" s="16" t="s">
        <v>2278</v>
      </c>
      <c r="B96" s="18" t="s">
        <v>2479</v>
      </c>
      <c r="D96" s="16" t="s">
        <v>2278</v>
      </c>
      <c r="E96" s="6" t="s">
        <v>7151</v>
      </c>
      <c r="F96" s="6" t="s">
        <v>9090</v>
      </c>
    </row>
    <row r="97" spans="1:6" ht="15.5" x14ac:dyDescent="0.35">
      <c r="A97" s="16" t="s">
        <v>2277</v>
      </c>
      <c r="B97" s="18" t="s">
        <v>2480</v>
      </c>
      <c r="D97" s="16" t="s">
        <v>2277</v>
      </c>
      <c r="E97" s="6" t="s">
        <v>7152</v>
      </c>
      <c r="F97" s="6" t="s">
        <v>9148</v>
      </c>
    </row>
    <row r="98" spans="1:6" ht="15.5" x14ac:dyDescent="0.35">
      <c r="A98" s="16" t="s">
        <v>2276</v>
      </c>
      <c r="B98" s="18" t="s">
        <v>2481</v>
      </c>
      <c r="D98" s="16" t="s">
        <v>2276</v>
      </c>
      <c r="E98" s="6" t="s">
        <v>7153</v>
      </c>
      <c r="F98" s="6" t="s">
        <v>9149</v>
      </c>
    </row>
    <row r="99" spans="1:6" ht="15.5" x14ac:dyDescent="0.35">
      <c r="A99" s="16" t="s">
        <v>2275</v>
      </c>
      <c r="B99" s="18" t="s">
        <v>2482</v>
      </c>
      <c r="D99" s="16" t="s">
        <v>2275</v>
      </c>
      <c r="E99" s="6" t="s">
        <v>7154</v>
      </c>
      <c r="F99" s="6" t="s">
        <v>9150</v>
      </c>
    </row>
    <row r="100" spans="1:6" ht="15.5" x14ac:dyDescent="0.35">
      <c r="A100" s="16" t="s">
        <v>2274</v>
      </c>
      <c r="B100" s="18" t="s">
        <v>2483</v>
      </c>
      <c r="D100" s="16" t="s">
        <v>2274</v>
      </c>
      <c r="E100" s="6" t="s">
        <v>7155</v>
      </c>
      <c r="F100" s="6" t="s">
        <v>9151</v>
      </c>
    </row>
    <row r="101" spans="1:6" ht="15.5" x14ac:dyDescent="0.35">
      <c r="A101" s="16" t="s">
        <v>2273</v>
      </c>
      <c r="B101" s="18" t="s">
        <v>2484</v>
      </c>
      <c r="D101" s="16" t="s">
        <v>2273</v>
      </c>
      <c r="E101" s="6" t="s">
        <v>7156</v>
      </c>
      <c r="F101" s="6" t="s">
        <v>9122</v>
      </c>
    </row>
    <row r="102" spans="1:6" ht="15.5" x14ac:dyDescent="0.35">
      <c r="A102" s="16" t="s">
        <v>2272</v>
      </c>
      <c r="B102" s="18" t="s">
        <v>2485</v>
      </c>
      <c r="D102" s="16" t="s">
        <v>2272</v>
      </c>
      <c r="E102" s="6" t="s">
        <v>7157</v>
      </c>
      <c r="F102" s="6" t="s">
        <v>9152</v>
      </c>
    </row>
    <row r="103" spans="1:6" ht="15.5" x14ac:dyDescent="0.35">
      <c r="A103" s="16" t="s">
        <v>2271</v>
      </c>
      <c r="B103" s="18" t="s">
        <v>2486</v>
      </c>
      <c r="D103" s="16" t="s">
        <v>2271</v>
      </c>
      <c r="E103" s="6" t="s">
        <v>7158</v>
      </c>
      <c r="F103" s="6" t="s">
        <v>9153</v>
      </c>
    </row>
    <row r="104" spans="1:6" ht="15.5" x14ac:dyDescent="0.35">
      <c r="A104" s="16" t="s">
        <v>2270</v>
      </c>
      <c r="B104" s="18" t="s">
        <v>2487</v>
      </c>
      <c r="D104" s="16" t="s">
        <v>2270</v>
      </c>
      <c r="E104" s="6" t="s">
        <v>7159</v>
      </c>
      <c r="F104" s="6" t="s">
        <v>9154</v>
      </c>
    </row>
    <row r="105" spans="1:6" ht="15.5" x14ac:dyDescent="0.35">
      <c r="A105" s="16" t="s">
        <v>2269</v>
      </c>
      <c r="B105" s="18" t="s">
        <v>2488</v>
      </c>
      <c r="D105" s="16" t="s">
        <v>2269</v>
      </c>
      <c r="E105" s="6" t="s">
        <v>7160</v>
      </c>
      <c r="F105" s="6" t="s">
        <v>9155</v>
      </c>
    </row>
    <row r="106" spans="1:6" ht="15.5" x14ac:dyDescent="0.35">
      <c r="A106" s="16" t="s">
        <v>2268</v>
      </c>
      <c r="B106" s="18" t="s">
        <v>2489</v>
      </c>
      <c r="D106" s="16" t="s">
        <v>2268</v>
      </c>
      <c r="E106" s="6" t="s">
        <v>7161</v>
      </c>
      <c r="F106" s="6" t="s">
        <v>9156</v>
      </c>
    </row>
    <row r="107" spans="1:6" ht="15.5" x14ac:dyDescent="0.35">
      <c r="A107" s="16" t="s">
        <v>2267</v>
      </c>
      <c r="B107" s="18" t="s">
        <v>2490</v>
      </c>
      <c r="D107" s="16" t="s">
        <v>2267</v>
      </c>
      <c r="E107" s="6" t="s">
        <v>7162</v>
      </c>
      <c r="F107" s="6" t="s">
        <v>9157</v>
      </c>
    </row>
    <row r="108" spans="1:6" ht="15.5" x14ac:dyDescent="0.35">
      <c r="A108" s="16" t="s">
        <v>2266</v>
      </c>
      <c r="B108" s="18" t="s">
        <v>2491</v>
      </c>
      <c r="D108" s="16" t="s">
        <v>2266</v>
      </c>
      <c r="E108" s="6" t="s">
        <v>7163</v>
      </c>
      <c r="F108" s="6" t="s">
        <v>9158</v>
      </c>
    </row>
    <row r="109" spans="1:6" ht="15.5" x14ac:dyDescent="0.35">
      <c r="A109" s="16" t="s">
        <v>2265</v>
      </c>
      <c r="B109" s="18" t="s">
        <v>2492</v>
      </c>
      <c r="D109" s="16" t="s">
        <v>2265</v>
      </c>
      <c r="E109" s="6" t="s">
        <v>7164</v>
      </c>
      <c r="F109" s="6" t="s">
        <v>9159</v>
      </c>
    </row>
    <row r="110" spans="1:6" ht="15.5" x14ac:dyDescent="0.35">
      <c r="A110" s="16" t="s">
        <v>2264</v>
      </c>
      <c r="B110" s="18" t="s">
        <v>2493</v>
      </c>
      <c r="D110" s="16" t="s">
        <v>2264</v>
      </c>
      <c r="E110" s="6" t="s">
        <v>7165</v>
      </c>
      <c r="F110" s="6" t="s">
        <v>9160</v>
      </c>
    </row>
    <row r="111" spans="1:6" ht="15.5" x14ac:dyDescent="0.35">
      <c r="A111" s="16" t="s">
        <v>2263</v>
      </c>
      <c r="B111" s="18" t="s">
        <v>2494</v>
      </c>
      <c r="D111" s="16" t="s">
        <v>2263</v>
      </c>
      <c r="E111" s="6" t="s">
        <v>7166</v>
      </c>
      <c r="F111" s="6" t="s">
        <v>9147</v>
      </c>
    </row>
    <row r="112" spans="1:6" ht="15.5" x14ac:dyDescent="0.35">
      <c r="A112" s="16" t="s">
        <v>2262</v>
      </c>
      <c r="B112" s="18" t="s">
        <v>2495</v>
      </c>
      <c r="D112" s="16" t="s">
        <v>2262</v>
      </c>
      <c r="E112" s="6" t="s">
        <v>7167</v>
      </c>
      <c r="F112" s="6" t="s">
        <v>9161</v>
      </c>
    </row>
    <row r="113" spans="1:6" ht="15.5" x14ac:dyDescent="0.35">
      <c r="A113" s="16" t="s">
        <v>2261</v>
      </c>
      <c r="B113" s="18" t="s">
        <v>2496</v>
      </c>
      <c r="D113" s="16" t="s">
        <v>2261</v>
      </c>
      <c r="E113" s="6" t="s">
        <v>7168</v>
      </c>
      <c r="F113" s="6" t="s">
        <v>9162</v>
      </c>
    </row>
    <row r="114" spans="1:6" ht="15.5" x14ac:dyDescent="0.35">
      <c r="A114" s="16" t="s">
        <v>2260</v>
      </c>
      <c r="B114" s="18" t="s">
        <v>2497</v>
      </c>
      <c r="D114" s="16" t="s">
        <v>2260</v>
      </c>
      <c r="E114" s="6" t="s">
        <v>7169</v>
      </c>
      <c r="F114" s="6" t="s">
        <v>9163</v>
      </c>
    </row>
    <row r="115" spans="1:6" ht="15.5" x14ac:dyDescent="0.35">
      <c r="A115" s="16" t="s">
        <v>2259</v>
      </c>
      <c r="B115" s="18" t="s">
        <v>2498</v>
      </c>
      <c r="D115" s="16" t="s">
        <v>2259</v>
      </c>
      <c r="E115" s="6" t="s">
        <v>7170</v>
      </c>
      <c r="F115" s="6" t="s">
        <v>9164</v>
      </c>
    </row>
    <row r="116" spans="1:6" ht="15.5" x14ac:dyDescent="0.35">
      <c r="A116" s="16" t="s">
        <v>2258</v>
      </c>
      <c r="B116" s="18" t="s">
        <v>2499</v>
      </c>
      <c r="D116" s="16" t="s">
        <v>2258</v>
      </c>
      <c r="E116" s="6" t="s">
        <v>7171</v>
      </c>
      <c r="F116" s="6" t="s">
        <v>9165</v>
      </c>
    </row>
    <row r="117" spans="1:6" ht="15.5" x14ac:dyDescent="0.35">
      <c r="A117" s="16" t="s">
        <v>2257</v>
      </c>
      <c r="B117" s="18" t="s">
        <v>2500</v>
      </c>
      <c r="D117" s="16" t="s">
        <v>2257</v>
      </c>
      <c r="E117" s="6" t="s">
        <v>7172</v>
      </c>
      <c r="F117" s="6" t="s">
        <v>9166</v>
      </c>
    </row>
    <row r="118" spans="1:6" ht="15.5" x14ac:dyDescent="0.35">
      <c r="A118" s="16" t="s">
        <v>2256</v>
      </c>
      <c r="B118" s="18" t="s">
        <v>2501</v>
      </c>
      <c r="D118" s="16" t="s">
        <v>2256</v>
      </c>
      <c r="E118" s="6" t="s">
        <v>7173</v>
      </c>
      <c r="F118" s="6" t="s">
        <v>9167</v>
      </c>
    </row>
    <row r="119" spans="1:6" ht="15.5" x14ac:dyDescent="0.35">
      <c r="A119" s="16" t="s">
        <v>2255</v>
      </c>
      <c r="B119" s="18" t="s">
        <v>2502</v>
      </c>
      <c r="D119" s="16" t="s">
        <v>2255</v>
      </c>
      <c r="E119" s="6" t="s">
        <v>7174</v>
      </c>
      <c r="F119" s="6" t="s">
        <v>9081</v>
      </c>
    </row>
    <row r="120" spans="1:6" ht="15.5" x14ac:dyDescent="0.35">
      <c r="A120" s="16" t="s">
        <v>2254</v>
      </c>
      <c r="B120" s="18" t="s">
        <v>2503</v>
      </c>
      <c r="D120" s="16" t="s">
        <v>2254</v>
      </c>
      <c r="E120" s="6" t="s">
        <v>7175</v>
      </c>
      <c r="F120" s="6" t="s">
        <v>9168</v>
      </c>
    </row>
    <row r="121" spans="1:6" ht="15.5" x14ac:dyDescent="0.35">
      <c r="A121" s="16" t="s">
        <v>2253</v>
      </c>
      <c r="B121" s="18" t="s">
        <v>2504</v>
      </c>
      <c r="D121" s="16" t="s">
        <v>2253</v>
      </c>
      <c r="E121" s="6" t="s">
        <v>7176</v>
      </c>
      <c r="F121" s="6" t="s">
        <v>9169</v>
      </c>
    </row>
    <row r="122" spans="1:6" ht="15.5" x14ac:dyDescent="0.35">
      <c r="A122" s="16" t="s">
        <v>2252</v>
      </c>
      <c r="B122" s="18" t="s">
        <v>2505</v>
      </c>
      <c r="D122" s="16" t="s">
        <v>2252</v>
      </c>
      <c r="E122" s="6" t="s">
        <v>7177</v>
      </c>
      <c r="F122" s="6" t="s">
        <v>9170</v>
      </c>
    </row>
    <row r="123" spans="1:6" ht="15.5" x14ac:dyDescent="0.35">
      <c r="A123" s="16" t="s">
        <v>2251</v>
      </c>
      <c r="B123" s="18" t="s">
        <v>2506</v>
      </c>
      <c r="D123" s="16" t="s">
        <v>2251</v>
      </c>
      <c r="E123" s="6" t="s">
        <v>7178</v>
      </c>
      <c r="F123" s="6" t="s">
        <v>9171</v>
      </c>
    </row>
    <row r="124" spans="1:6" ht="15.5" x14ac:dyDescent="0.35">
      <c r="A124" s="16" t="s">
        <v>2250</v>
      </c>
      <c r="B124" s="18" t="s">
        <v>2507</v>
      </c>
      <c r="D124" s="16" t="s">
        <v>2250</v>
      </c>
      <c r="E124" s="6" t="s">
        <v>7179</v>
      </c>
      <c r="F124" s="6" t="s">
        <v>9172</v>
      </c>
    </row>
    <row r="125" spans="1:6" ht="15.5" x14ac:dyDescent="0.35">
      <c r="A125" s="16" t="s">
        <v>2249</v>
      </c>
      <c r="B125" s="18" t="s">
        <v>2508</v>
      </c>
      <c r="D125" s="16" t="s">
        <v>2249</v>
      </c>
      <c r="E125" s="6" t="s">
        <v>7180</v>
      </c>
      <c r="F125" s="6" t="s">
        <v>9173</v>
      </c>
    </row>
    <row r="126" spans="1:6" ht="15.5" x14ac:dyDescent="0.35">
      <c r="A126" s="16" t="s">
        <v>2248</v>
      </c>
      <c r="B126" s="18" t="s">
        <v>2509</v>
      </c>
      <c r="D126" s="16" t="s">
        <v>2248</v>
      </c>
      <c r="E126" s="6" t="s">
        <v>7181</v>
      </c>
      <c r="F126" s="6" t="s">
        <v>9174</v>
      </c>
    </row>
    <row r="127" spans="1:6" ht="15.5" x14ac:dyDescent="0.35">
      <c r="A127" s="16" t="s">
        <v>2247</v>
      </c>
      <c r="B127" s="18" t="s">
        <v>2510</v>
      </c>
      <c r="D127" s="16" t="s">
        <v>2247</v>
      </c>
      <c r="E127" s="6" t="s">
        <v>7182</v>
      </c>
      <c r="F127" s="6" t="s">
        <v>9167</v>
      </c>
    </row>
    <row r="128" spans="1:6" ht="15.5" x14ac:dyDescent="0.35">
      <c r="A128" s="16" t="s">
        <v>2246</v>
      </c>
      <c r="B128" s="18" t="s">
        <v>2511</v>
      </c>
      <c r="D128" s="16" t="s">
        <v>2246</v>
      </c>
      <c r="E128" s="6" t="s">
        <v>7183</v>
      </c>
      <c r="F128" s="6" t="s">
        <v>9175</v>
      </c>
    </row>
    <row r="129" spans="1:6" ht="15.5" x14ac:dyDescent="0.35">
      <c r="A129" s="16" t="s">
        <v>2245</v>
      </c>
      <c r="B129" s="18" t="s">
        <v>2512</v>
      </c>
      <c r="D129" s="16" t="s">
        <v>2245</v>
      </c>
      <c r="E129" s="6" t="s">
        <v>7184</v>
      </c>
      <c r="F129" s="6" t="s">
        <v>9176</v>
      </c>
    </row>
    <row r="130" spans="1:6" ht="15.5" x14ac:dyDescent="0.35">
      <c r="A130" s="16" t="s">
        <v>2244</v>
      </c>
      <c r="B130" s="18" t="s">
        <v>2513</v>
      </c>
      <c r="D130" s="16" t="s">
        <v>2244</v>
      </c>
      <c r="E130" s="6" t="s">
        <v>7185</v>
      </c>
      <c r="F130" s="6" t="s">
        <v>9177</v>
      </c>
    </row>
    <row r="131" spans="1:6" ht="15.5" x14ac:dyDescent="0.35">
      <c r="A131" s="16" t="s">
        <v>2243</v>
      </c>
      <c r="B131" s="18" t="s">
        <v>2514</v>
      </c>
      <c r="D131" s="16" t="s">
        <v>2243</v>
      </c>
      <c r="E131" s="6" t="s">
        <v>7186</v>
      </c>
      <c r="F131" s="6" t="s">
        <v>9178</v>
      </c>
    </row>
    <row r="132" spans="1:6" ht="15.5" x14ac:dyDescent="0.35">
      <c r="A132" s="16" t="s">
        <v>2242</v>
      </c>
      <c r="B132" s="18" t="s">
        <v>2515</v>
      </c>
      <c r="D132" s="16" t="s">
        <v>2242</v>
      </c>
      <c r="E132" s="6" t="s">
        <v>7187</v>
      </c>
      <c r="F132" s="6" t="s">
        <v>9179</v>
      </c>
    </row>
    <row r="133" spans="1:6" ht="15.5" x14ac:dyDescent="0.35">
      <c r="A133" s="16" t="s">
        <v>2241</v>
      </c>
      <c r="B133" s="18" t="s">
        <v>2516</v>
      </c>
      <c r="D133" s="16" t="s">
        <v>2241</v>
      </c>
      <c r="E133" s="6" t="s">
        <v>7188</v>
      </c>
      <c r="F133" s="6" t="s">
        <v>9180</v>
      </c>
    </row>
    <row r="134" spans="1:6" ht="15.5" x14ac:dyDescent="0.35">
      <c r="A134" s="16" t="s">
        <v>2240</v>
      </c>
      <c r="B134" s="18" t="s">
        <v>2517</v>
      </c>
      <c r="D134" s="16" t="s">
        <v>2240</v>
      </c>
      <c r="E134" s="6" t="s">
        <v>7189</v>
      </c>
      <c r="F134" s="6" t="s">
        <v>9181</v>
      </c>
    </row>
    <row r="135" spans="1:6" ht="15.5" x14ac:dyDescent="0.35">
      <c r="A135" s="16" t="s">
        <v>2239</v>
      </c>
      <c r="B135" s="18" t="s">
        <v>2518</v>
      </c>
      <c r="D135" s="16" t="s">
        <v>2239</v>
      </c>
      <c r="E135" s="6" t="s">
        <v>7190</v>
      </c>
      <c r="F135" s="6" t="s">
        <v>9182</v>
      </c>
    </row>
    <row r="136" spans="1:6" ht="15.5" x14ac:dyDescent="0.35">
      <c r="A136" s="16" t="s">
        <v>2238</v>
      </c>
      <c r="B136" s="18" t="s">
        <v>2519</v>
      </c>
      <c r="D136" s="16" t="s">
        <v>2238</v>
      </c>
      <c r="E136" s="6" t="s">
        <v>7191</v>
      </c>
      <c r="F136" s="6" t="s">
        <v>9104</v>
      </c>
    </row>
    <row r="137" spans="1:6" ht="15.5" x14ac:dyDescent="0.35">
      <c r="A137" s="16" t="s">
        <v>2237</v>
      </c>
      <c r="B137" s="18" t="s">
        <v>2520</v>
      </c>
      <c r="D137" s="16" t="s">
        <v>2237</v>
      </c>
      <c r="E137" s="6" t="s">
        <v>7192</v>
      </c>
      <c r="F137" s="6" t="s">
        <v>9183</v>
      </c>
    </row>
    <row r="138" spans="1:6" ht="15.5" x14ac:dyDescent="0.35">
      <c r="A138" s="16" t="s">
        <v>2236</v>
      </c>
      <c r="B138" s="18" t="s">
        <v>2521</v>
      </c>
      <c r="D138" s="16" t="s">
        <v>2236</v>
      </c>
      <c r="E138" s="6" t="s">
        <v>7193</v>
      </c>
      <c r="F138" s="6" t="s">
        <v>9184</v>
      </c>
    </row>
    <row r="139" spans="1:6" ht="15.5" x14ac:dyDescent="0.35">
      <c r="A139" s="16" t="s">
        <v>2235</v>
      </c>
      <c r="B139" s="18" t="s">
        <v>2522</v>
      </c>
      <c r="D139" s="16" t="s">
        <v>2235</v>
      </c>
      <c r="E139" s="6" t="s">
        <v>7194</v>
      </c>
      <c r="F139" s="6" t="s">
        <v>9110</v>
      </c>
    </row>
    <row r="140" spans="1:6" ht="15.5" x14ac:dyDescent="0.35">
      <c r="A140" s="16" t="s">
        <v>2234</v>
      </c>
      <c r="B140" s="18" t="s">
        <v>2523</v>
      </c>
      <c r="D140" s="16" t="s">
        <v>2234</v>
      </c>
      <c r="E140" s="6" t="s">
        <v>7195</v>
      </c>
      <c r="F140" s="6" t="s">
        <v>9185</v>
      </c>
    </row>
    <row r="141" spans="1:6" ht="15.5" x14ac:dyDescent="0.35">
      <c r="A141" s="16" t="s">
        <v>2233</v>
      </c>
      <c r="B141" s="18" t="s">
        <v>2524</v>
      </c>
      <c r="D141" s="16" t="s">
        <v>2233</v>
      </c>
      <c r="E141" s="6" t="s">
        <v>7196</v>
      </c>
      <c r="F141" s="6" t="s">
        <v>9186</v>
      </c>
    </row>
    <row r="142" spans="1:6" ht="15.5" x14ac:dyDescent="0.35">
      <c r="A142" s="16" t="s">
        <v>2232</v>
      </c>
      <c r="B142" s="18" t="s">
        <v>2525</v>
      </c>
      <c r="D142" s="16" t="s">
        <v>2232</v>
      </c>
      <c r="E142" s="6" t="s">
        <v>7197</v>
      </c>
      <c r="F142" s="6" t="s">
        <v>9187</v>
      </c>
    </row>
    <row r="143" spans="1:6" ht="15.5" x14ac:dyDescent="0.35">
      <c r="A143" s="16" t="s">
        <v>2231</v>
      </c>
      <c r="B143" s="18" t="s">
        <v>2526</v>
      </c>
      <c r="D143" s="16" t="s">
        <v>2231</v>
      </c>
      <c r="E143" s="6" t="s">
        <v>7198</v>
      </c>
      <c r="F143" s="6" t="s">
        <v>9188</v>
      </c>
    </row>
    <row r="144" spans="1:6" ht="15.5" x14ac:dyDescent="0.35">
      <c r="A144" s="16" t="s">
        <v>2230</v>
      </c>
      <c r="B144" s="18" t="s">
        <v>2527</v>
      </c>
      <c r="D144" s="16" t="s">
        <v>2230</v>
      </c>
      <c r="E144" s="6" t="s">
        <v>7199</v>
      </c>
      <c r="F144" s="6" t="s">
        <v>9189</v>
      </c>
    </row>
    <row r="145" spans="1:6" ht="15.5" x14ac:dyDescent="0.35">
      <c r="A145" s="16" t="s">
        <v>2229</v>
      </c>
      <c r="B145" s="18" t="s">
        <v>2528</v>
      </c>
      <c r="D145" s="16" t="s">
        <v>2229</v>
      </c>
      <c r="E145" s="6" t="s">
        <v>7200</v>
      </c>
      <c r="F145" s="6" t="s">
        <v>9190</v>
      </c>
    </row>
    <row r="146" spans="1:6" ht="15.5" x14ac:dyDescent="0.35">
      <c r="A146" s="16" t="s">
        <v>2228</v>
      </c>
      <c r="B146" s="18" t="s">
        <v>2529</v>
      </c>
      <c r="D146" s="16" t="s">
        <v>2228</v>
      </c>
      <c r="E146" s="6" t="s">
        <v>7201</v>
      </c>
      <c r="F146" s="6" t="s">
        <v>9191</v>
      </c>
    </row>
    <row r="147" spans="1:6" ht="15.5" x14ac:dyDescent="0.35">
      <c r="A147" s="16" t="s">
        <v>2227</v>
      </c>
      <c r="B147" s="18" t="s">
        <v>2530</v>
      </c>
      <c r="D147" s="16" t="s">
        <v>2227</v>
      </c>
      <c r="E147" s="6" t="s">
        <v>7202</v>
      </c>
      <c r="F147" s="6" t="s">
        <v>9192</v>
      </c>
    </row>
    <row r="148" spans="1:6" ht="15.5" x14ac:dyDescent="0.35">
      <c r="A148" s="16" t="s">
        <v>2226</v>
      </c>
      <c r="B148" s="18" t="s">
        <v>2531</v>
      </c>
      <c r="D148" s="16" t="s">
        <v>2226</v>
      </c>
      <c r="E148" s="6" t="s">
        <v>7137</v>
      </c>
      <c r="F148" s="6" t="s">
        <v>9167</v>
      </c>
    </row>
    <row r="149" spans="1:6" ht="15.5" x14ac:dyDescent="0.35">
      <c r="A149" s="16" t="s">
        <v>2225</v>
      </c>
      <c r="B149" s="18" t="s">
        <v>2532</v>
      </c>
      <c r="D149" s="16" t="s">
        <v>2225</v>
      </c>
      <c r="E149" s="6" t="s">
        <v>7203</v>
      </c>
      <c r="F149" s="6" t="s">
        <v>9193</v>
      </c>
    </row>
    <row r="150" spans="1:6" ht="15.5" x14ac:dyDescent="0.35">
      <c r="A150" s="16" t="s">
        <v>2224</v>
      </c>
      <c r="B150" s="18" t="s">
        <v>2533</v>
      </c>
      <c r="D150" s="16" t="s">
        <v>2224</v>
      </c>
      <c r="E150" s="6" t="s">
        <v>7204</v>
      </c>
      <c r="F150" s="6" t="s">
        <v>9194</v>
      </c>
    </row>
    <row r="151" spans="1:6" ht="15.5" x14ac:dyDescent="0.35">
      <c r="A151" s="16" t="s">
        <v>2223</v>
      </c>
      <c r="B151" s="18" t="s">
        <v>2534</v>
      </c>
      <c r="D151" s="16" t="s">
        <v>2223</v>
      </c>
      <c r="E151" s="6" t="s">
        <v>7205</v>
      </c>
      <c r="F151" s="6" t="s">
        <v>9179</v>
      </c>
    </row>
    <row r="152" spans="1:6" ht="15.5" x14ac:dyDescent="0.35">
      <c r="A152" s="16" t="s">
        <v>2222</v>
      </c>
      <c r="B152" s="18" t="s">
        <v>2535</v>
      </c>
      <c r="D152" s="16" t="s">
        <v>2222</v>
      </c>
      <c r="E152" s="6" t="s">
        <v>7206</v>
      </c>
      <c r="F152" s="6" t="s">
        <v>9195</v>
      </c>
    </row>
    <row r="153" spans="1:6" ht="15.5" x14ac:dyDescent="0.35">
      <c r="A153" s="16" t="s">
        <v>2221</v>
      </c>
      <c r="B153" s="18" t="s">
        <v>2536</v>
      </c>
      <c r="D153" s="16" t="s">
        <v>2221</v>
      </c>
      <c r="E153" s="6" t="s">
        <v>7207</v>
      </c>
      <c r="F153" s="6" t="s">
        <v>9167</v>
      </c>
    </row>
    <row r="154" spans="1:6" ht="15.5" x14ac:dyDescent="0.35">
      <c r="A154" s="16" t="s">
        <v>2220</v>
      </c>
      <c r="B154" s="18" t="s">
        <v>2537</v>
      </c>
      <c r="D154" s="16" t="s">
        <v>2220</v>
      </c>
      <c r="E154" s="6" t="s">
        <v>7208</v>
      </c>
      <c r="F154" s="6" t="s">
        <v>9196</v>
      </c>
    </row>
    <row r="155" spans="1:6" ht="15.5" x14ac:dyDescent="0.35">
      <c r="A155" s="16" t="s">
        <v>2219</v>
      </c>
      <c r="B155" s="18" t="s">
        <v>2538</v>
      </c>
      <c r="D155" s="16" t="s">
        <v>2219</v>
      </c>
      <c r="E155" s="6" t="s">
        <v>7209</v>
      </c>
      <c r="F155" s="6" t="s">
        <v>9197</v>
      </c>
    </row>
    <row r="156" spans="1:6" ht="15.5" x14ac:dyDescent="0.35">
      <c r="A156" s="16" t="s">
        <v>2218</v>
      </c>
      <c r="B156" s="18" t="s">
        <v>2539</v>
      </c>
      <c r="D156" s="16" t="s">
        <v>2218</v>
      </c>
      <c r="E156" s="6" t="s">
        <v>7210</v>
      </c>
      <c r="F156" s="6" t="s">
        <v>9198</v>
      </c>
    </row>
    <row r="157" spans="1:6" ht="15.5" x14ac:dyDescent="0.35">
      <c r="A157" s="16" t="s">
        <v>2217</v>
      </c>
      <c r="B157" s="18" t="s">
        <v>2540</v>
      </c>
      <c r="D157" s="16" t="s">
        <v>2217</v>
      </c>
      <c r="E157" s="6" t="s">
        <v>7211</v>
      </c>
      <c r="F157" s="6" t="s">
        <v>9199</v>
      </c>
    </row>
    <row r="158" spans="1:6" ht="15.5" x14ac:dyDescent="0.35">
      <c r="A158" s="16" t="s">
        <v>2216</v>
      </c>
      <c r="B158" s="18" t="s">
        <v>2541</v>
      </c>
      <c r="D158" s="16" t="s">
        <v>2216</v>
      </c>
      <c r="E158" s="6" t="s">
        <v>7212</v>
      </c>
      <c r="F158" s="6" t="s">
        <v>9122</v>
      </c>
    </row>
    <row r="159" spans="1:6" ht="15.5" x14ac:dyDescent="0.35">
      <c r="A159" s="16" t="s">
        <v>2215</v>
      </c>
      <c r="B159" s="18" t="s">
        <v>2542</v>
      </c>
      <c r="D159" s="16" t="s">
        <v>2215</v>
      </c>
      <c r="E159" s="6" t="s">
        <v>7213</v>
      </c>
      <c r="F159" s="6" t="s">
        <v>9200</v>
      </c>
    </row>
    <row r="160" spans="1:6" ht="15.5" x14ac:dyDescent="0.35">
      <c r="A160" s="16" t="s">
        <v>2214</v>
      </c>
      <c r="B160" s="18" t="s">
        <v>2543</v>
      </c>
      <c r="D160" s="16" t="s">
        <v>2214</v>
      </c>
      <c r="E160" s="6" t="s">
        <v>7214</v>
      </c>
      <c r="F160" s="6" t="s">
        <v>9201</v>
      </c>
    </row>
    <row r="161" spans="1:6" ht="15.5" x14ac:dyDescent="0.35">
      <c r="A161" s="16" t="s">
        <v>2213</v>
      </c>
      <c r="B161" s="18" t="s">
        <v>2544</v>
      </c>
      <c r="D161" s="16" t="s">
        <v>2213</v>
      </c>
      <c r="E161" s="6" t="s">
        <v>7215</v>
      </c>
      <c r="F161" s="6" t="s">
        <v>9202</v>
      </c>
    </row>
    <row r="162" spans="1:6" ht="15.5" x14ac:dyDescent="0.35">
      <c r="A162" s="16" t="s">
        <v>2212</v>
      </c>
      <c r="B162" s="18" t="s">
        <v>2545</v>
      </c>
      <c r="D162" s="16" t="s">
        <v>2212</v>
      </c>
      <c r="E162" s="6" t="s">
        <v>7216</v>
      </c>
      <c r="F162" s="6" t="s">
        <v>9203</v>
      </c>
    </row>
    <row r="163" spans="1:6" ht="15.5" x14ac:dyDescent="0.35">
      <c r="A163" s="16" t="s">
        <v>2211</v>
      </c>
      <c r="B163" s="18" t="s">
        <v>2546</v>
      </c>
      <c r="D163" s="16" t="s">
        <v>2211</v>
      </c>
      <c r="E163" s="6" t="s">
        <v>7217</v>
      </c>
      <c r="F163" s="6" t="s">
        <v>9204</v>
      </c>
    </row>
    <row r="164" spans="1:6" ht="15.5" x14ac:dyDescent="0.35">
      <c r="A164" s="16" t="s">
        <v>2210</v>
      </c>
      <c r="B164" s="18" t="s">
        <v>2547</v>
      </c>
      <c r="D164" s="16" t="s">
        <v>2210</v>
      </c>
      <c r="E164" s="6" t="s">
        <v>7218</v>
      </c>
      <c r="F164" s="6" t="s">
        <v>9205</v>
      </c>
    </row>
    <row r="165" spans="1:6" ht="15.5" x14ac:dyDescent="0.35">
      <c r="A165" s="16" t="s">
        <v>2209</v>
      </c>
      <c r="B165" s="18" t="s">
        <v>2548</v>
      </c>
      <c r="D165" s="16" t="s">
        <v>2209</v>
      </c>
      <c r="E165" s="6" t="s">
        <v>7219</v>
      </c>
      <c r="F165" s="6" t="s">
        <v>9206</v>
      </c>
    </row>
    <row r="166" spans="1:6" ht="15.5" x14ac:dyDescent="0.35">
      <c r="A166" s="16" t="s">
        <v>2208</v>
      </c>
      <c r="B166" s="18" t="s">
        <v>2549</v>
      </c>
      <c r="D166" s="16" t="s">
        <v>2208</v>
      </c>
      <c r="E166" s="6" t="s">
        <v>7220</v>
      </c>
      <c r="F166" s="6" t="s">
        <v>9207</v>
      </c>
    </row>
    <row r="167" spans="1:6" ht="15.5" x14ac:dyDescent="0.35">
      <c r="A167" s="16" t="s">
        <v>2207</v>
      </c>
      <c r="B167" s="18" t="s">
        <v>2550</v>
      </c>
      <c r="D167" s="16" t="s">
        <v>2207</v>
      </c>
      <c r="E167" s="6" t="s">
        <v>7221</v>
      </c>
      <c r="F167" s="6" t="s">
        <v>9208</v>
      </c>
    </row>
    <row r="168" spans="1:6" ht="15.5" x14ac:dyDescent="0.35">
      <c r="A168" s="16" t="s">
        <v>2206</v>
      </c>
      <c r="B168" s="18" t="s">
        <v>2551</v>
      </c>
      <c r="D168" s="16" t="s">
        <v>2206</v>
      </c>
      <c r="E168" s="6" t="s">
        <v>7222</v>
      </c>
      <c r="F168" s="6" t="s">
        <v>9209</v>
      </c>
    </row>
    <row r="169" spans="1:6" ht="15.5" x14ac:dyDescent="0.35">
      <c r="A169" s="16" t="s">
        <v>2205</v>
      </c>
      <c r="B169" s="18" t="s">
        <v>2552</v>
      </c>
      <c r="D169" s="16" t="s">
        <v>2205</v>
      </c>
      <c r="E169" s="6" t="s">
        <v>7223</v>
      </c>
      <c r="F169" s="6" t="s">
        <v>9192</v>
      </c>
    </row>
    <row r="170" spans="1:6" ht="15.5" x14ac:dyDescent="0.35">
      <c r="A170" s="16" t="s">
        <v>2204</v>
      </c>
      <c r="B170" s="18" t="s">
        <v>2553</v>
      </c>
      <c r="D170" s="16" t="s">
        <v>2204</v>
      </c>
      <c r="E170" s="6" t="s">
        <v>7224</v>
      </c>
      <c r="F170" s="6" t="s">
        <v>9210</v>
      </c>
    </row>
    <row r="171" spans="1:6" ht="15.5" x14ac:dyDescent="0.35">
      <c r="A171" s="16" t="s">
        <v>2203</v>
      </c>
      <c r="B171" s="18" t="s">
        <v>2554</v>
      </c>
      <c r="D171" s="16" t="s">
        <v>2203</v>
      </c>
      <c r="E171" s="6" t="s">
        <v>7225</v>
      </c>
      <c r="F171" s="6" t="s">
        <v>9211</v>
      </c>
    </row>
    <row r="172" spans="1:6" ht="15.5" x14ac:dyDescent="0.35">
      <c r="A172" s="16" t="s">
        <v>2202</v>
      </c>
      <c r="B172" s="18" t="s">
        <v>2555</v>
      </c>
      <c r="D172" s="16" t="s">
        <v>2202</v>
      </c>
      <c r="E172" s="6" t="s">
        <v>7226</v>
      </c>
      <c r="F172" s="6" t="s">
        <v>9090</v>
      </c>
    </row>
    <row r="173" spans="1:6" ht="15.5" x14ac:dyDescent="0.35">
      <c r="A173" s="16" t="s">
        <v>2201</v>
      </c>
      <c r="B173" s="18" t="s">
        <v>2556</v>
      </c>
      <c r="D173" s="16" t="s">
        <v>2201</v>
      </c>
      <c r="E173" s="6" t="s">
        <v>7227</v>
      </c>
      <c r="F173" s="6" t="s">
        <v>9212</v>
      </c>
    </row>
    <row r="174" spans="1:6" ht="15.5" x14ac:dyDescent="0.35">
      <c r="A174" s="16" t="s">
        <v>2200</v>
      </c>
      <c r="B174" s="18" t="s">
        <v>2557</v>
      </c>
      <c r="D174" s="16" t="s">
        <v>2200</v>
      </c>
      <c r="E174" s="6" t="s">
        <v>7228</v>
      </c>
      <c r="F174" s="6" t="s">
        <v>9213</v>
      </c>
    </row>
    <row r="175" spans="1:6" ht="15.5" x14ac:dyDescent="0.35">
      <c r="A175" s="16" t="s">
        <v>2199</v>
      </c>
      <c r="B175" s="18" t="s">
        <v>2558</v>
      </c>
      <c r="D175" s="16" t="s">
        <v>2199</v>
      </c>
      <c r="E175" s="6" t="s">
        <v>7229</v>
      </c>
      <c r="F175" s="6" t="s">
        <v>9160</v>
      </c>
    </row>
    <row r="176" spans="1:6" ht="15.5" x14ac:dyDescent="0.35">
      <c r="A176" s="16" t="s">
        <v>2198</v>
      </c>
      <c r="B176" s="18" t="s">
        <v>2559</v>
      </c>
      <c r="D176" s="16" t="s">
        <v>2198</v>
      </c>
      <c r="E176" s="6" t="s">
        <v>7230</v>
      </c>
      <c r="F176" s="6" t="s">
        <v>9214</v>
      </c>
    </row>
    <row r="177" spans="1:6" ht="15.5" x14ac:dyDescent="0.35">
      <c r="A177" s="16" t="s">
        <v>2197</v>
      </c>
      <c r="B177" s="18" t="s">
        <v>2560</v>
      </c>
      <c r="D177" s="16" t="s">
        <v>2197</v>
      </c>
      <c r="E177" s="6" t="s">
        <v>7231</v>
      </c>
      <c r="F177" s="6" t="s">
        <v>9081</v>
      </c>
    </row>
    <row r="178" spans="1:6" ht="15.5" x14ac:dyDescent="0.35">
      <c r="A178" s="16" t="s">
        <v>2196</v>
      </c>
      <c r="B178" s="18" t="s">
        <v>2561</v>
      </c>
      <c r="D178" s="16" t="s">
        <v>2196</v>
      </c>
      <c r="E178" s="6" t="s">
        <v>7232</v>
      </c>
      <c r="F178" s="6" t="s">
        <v>9215</v>
      </c>
    </row>
    <row r="179" spans="1:6" ht="15.5" x14ac:dyDescent="0.35">
      <c r="A179" s="16" t="s">
        <v>2195</v>
      </c>
      <c r="B179" s="18" t="s">
        <v>2562</v>
      </c>
      <c r="D179" s="16" t="s">
        <v>2195</v>
      </c>
      <c r="E179" s="6" t="s">
        <v>7233</v>
      </c>
      <c r="F179" s="6" t="s">
        <v>9104</v>
      </c>
    </row>
    <row r="180" spans="1:6" ht="15.5" x14ac:dyDescent="0.35">
      <c r="A180" s="16" t="s">
        <v>2194</v>
      </c>
      <c r="B180" s="18" t="s">
        <v>2563</v>
      </c>
      <c r="D180" s="16" t="s">
        <v>2194</v>
      </c>
      <c r="E180" s="6" t="s">
        <v>7234</v>
      </c>
      <c r="F180" s="6" t="s">
        <v>9216</v>
      </c>
    </row>
    <row r="181" spans="1:6" ht="15.5" x14ac:dyDescent="0.35">
      <c r="A181" s="16" t="s">
        <v>2193</v>
      </c>
      <c r="B181" s="18" t="s">
        <v>2564</v>
      </c>
      <c r="D181" s="16" t="s">
        <v>2193</v>
      </c>
      <c r="E181" s="6" t="s">
        <v>7235</v>
      </c>
      <c r="F181" s="6" t="s">
        <v>9104</v>
      </c>
    </row>
    <row r="182" spans="1:6" ht="15.5" x14ac:dyDescent="0.35">
      <c r="A182" s="16" t="s">
        <v>2192</v>
      </c>
      <c r="B182" s="18" t="s">
        <v>2565</v>
      </c>
      <c r="D182" s="16" t="s">
        <v>2192</v>
      </c>
      <c r="E182" s="6" t="s">
        <v>7236</v>
      </c>
      <c r="F182" s="6" t="s">
        <v>9217</v>
      </c>
    </row>
    <row r="183" spans="1:6" ht="15.5" x14ac:dyDescent="0.35">
      <c r="A183" s="16" t="s">
        <v>2191</v>
      </c>
      <c r="B183" s="18" t="s">
        <v>2566</v>
      </c>
      <c r="D183" s="16" t="s">
        <v>2191</v>
      </c>
      <c r="E183" s="6" t="s">
        <v>7237</v>
      </c>
      <c r="F183" s="6" t="s">
        <v>9218</v>
      </c>
    </row>
    <row r="184" spans="1:6" ht="15.5" x14ac:dyDescent="0.35">
      <c r="A184" s="16" t="s">
        <v>2190</v>
      </c>
      <c r="B184" s="18" t="s">
        <v>2567</v>
      </c>
      <c r="D184" s="16" t="s">
        <v>2190</v>
      </c>
      <c r="E184" s="6" t="s">
        <v>7238</v>
      </c>
      <c r="F184" s="6" t="s">
        <v>9219</v>
      </c>
    </row>
    <row r="185" spans="1:6" ht="15.5" x14ac:dyDescent="0.35">
      <c r="A185" s="16" t="s">
        <v>2189</v>
      </c>
      <c r="B185" s="18" t="s">
        <v>2568</v>
      </c>
      <c r="D185" s="16" t="s">
        <v>2189</v>
      </c>
      <c r="E185" s="6" t="s">
        <v>7239</v>
      </c>
      <c r="F185" s="6" t="s">
        <v>9220</v>
      </c>
    </row>
    <row r="186" spans="1:6" ht="15.5" x14ac:dyDescent="0.35">
      <c r="A186" s="16" t="s">
        <v>2188</v>
      </c>
      <c r="B186" s="18" t="s">
        <v>2569</v>
      </c>
      <c r="D186" s="16" t="s">
        <v>2188</v>
      </c>
      <c r="E186" s="6" t="s">
        <v>7240</v>
      </c>
      <c r="F186" s="6" t="s">
        <v>9221</v>
      </c>
    </row>
    <row r="187" spans="1:6" ht="15.5" x14ac:dyDescent="0.35">
      <c r="A187" s="16" t="s">
        <v>2187</v>
      </c>
      <c r="B187" s="18" t="s">
        <v>2570</v>
      </c>
      <c r="D187" s="16" t="s">
        <v>2187</v>
      </c>
      <c r="E187" s="6" t="s">
        <v>7241</v>
      </c>
      <c r="F187" s="6" t="s">
        <v>9222</v>
      </c>
    </row>
    <row r="188" spans="1:6" ht="15.5" x14ac:dyDescent="0.35">
      <c r="A188" s="16" t="s">
        <v>2186</v>
      </c>
      <c r="B188" s="18" t="s">
        <v>2571</v>
      </c>
      <c r="D188" s="16" t="s">
        <v>2186</v>
      </c>
      <c r="E188" s="6" t="s">
        <v>7242</v>
      </c>
      <c r="F188" s="6" t="s">
        <v>9167</v>
      </c>
    </row>
    <row r="189" spans="1:6" ht="15.5" x14ac:dyDescent="0.35">
      <c r="A189" s="16" t="s">
        <v>2185</v>
      </c>
      <c r="B189" s="18" t="s">
        <v>2572</v>
      </c>
      <c r="D189" s="16" t="s">
        <v>2185</v>
      </c>
      <c r="E189" s="6" t="s">
        <v>7243</v>
      </c>
      <c r="F189" s="6" t="s">
        <v>9223</v>
      </c>
    </row>
    <row r="190" spans="1:6" ht="15.5" x14ac:dyDescent="0.35">
      <c r="A190" s="16" t="s">
        <v>2184</v>
      </c>
      <c r="B190" s="18" t="s">
        <v>2573</v>
      </c>
      <c r="D190" s="16" t="s">
        <v>2184</v>
      </c>
      <c r="E190" s="6" t="s">
        <v>7244</v>
      </c>
      <c r="F190" s="6" t="s">
        <v>9224</v>
      </c>
    </row>
    <row r="191" spans="1:6" ht="15.5" x14ac:dyDescent="0.35">
      <c r="A191" s="16" t="s">
        <v>2183</v>
      </c>
      <c r="B191" s="18" t="s">
        <v>2574</v>
      </c>
      <c r="D191" s="16" t="s">
        <v>2183</v>
      </c>
      <c r="E191" s="6" t="s">
        <v>7245</v>
      </c>
      <c r="F191" s="6" t="s">
        <v>9225</v>
      </c>
    </row>
    <row r="192" spans="1:6" ht="15.5" x14ac:dyDescent="0.35">
      <c r="A192" s="16" t="s">
        <v>2182</v>
      </c>
      <c r="B192" s="18" t="s">
        <v>2575</v>
      </c>
      <c r="D192" s="16" t="s">
        <v>2182</v>
      </c>
      <c r="E192" s="6" t="s">
        <v>7246</v>
      </c>
      <c r="F192" s="6" t="s">
        <v>9226</v>
      </c>
    </row>
    <row r="193" spans="1:6" ht="15.5" x14ac:dyDescent="0.35">
      <c r="A193" s="16" t="s">
        <v>2181</v>
      </c>
      <c r="B193" s="18" t="s">
        <v>2576</v>
      </c>
      <c r="D193" s="16" t="s">
        <v>2181</v>
      </c>
      <c r="E193" s="6" t="s">
        <v>7247</v>
      </c>
      <c r="F193" s="6" t="s">
        <v>9227</v>
      </c>
    </row>
    <row r="194" spans="1:6" ht="15.5" x14ac:dyDescent="0.35">
      <c r="A194" s="16" t="s">
        <v>2180</v>
      </c>
      <c r="B194" s="18" t="s">
        <v>2577</v>
      </c>
      <c r="D194" s="16" t="s">
        <v>2180</v>
      </c>
      <c r="E194" s="6" t="s">
        <v>7248</v>
      </c>
      <c r="F194" s="6" t="s">
        <v>9228</v>
      </c>
    </row>
    <row r="195" spans="1:6" ht="15.5" x14ac:dyDescent="0.35">
      <c r="A195" s="16" t="s">
        <v>2179</v>
      </c>
      <c r="B195" s="18" t="s">
        <v>2578</v>
      </c>
      <c r="D195" s="16" t="s">
        <v>2179</v>
      </c>
      <c r="E195" s="6" t="s">
        <v>7249</v>
      </c>
      <c r="F195" s="6" t="s">
        <v>9229</v>
      </c>
    </row>
    <row r="196" spans="1:6" ht="15.5" x14ac:dyDescent="0.35">
      <c r="A196" s="16" t="s">
        <v>2178</v>
      </c>
      <c r="B196" s="18" t="s">
        <v>2579</v>
      </c>
      <c r="D196" s="16" t="s">
        <v>2178</v>
      </c>
      <c r="E196" s="6" t="s">
        <v>7250</v>
      </c>
      <c r="F196" s="6" t="s">
        <v>9230</v>
      </c>
    </row>
    <row r="197" spans="1:6" ht="15.5" x14ac:dyDescent="0.35">
      <c r="A197" s="16" t="s">
        <v>2177</v>
      </c>
      <c r="B197" s="18" t="s">
        <v>2580</v>
      </c>
      <c r="D197" s="16" t="s">
        <v>2177</v>
      </c>
      <c r="E197" s="6" t="s">
        <v>7251</v>
      </c>
      <c r="F197" s="6" t="s">
        <v>9231</v>
      </c>
    </row>
    <row r="198" spans="1:6" ht="15.5" x14ac:dyDescent="0.35">
      <c r="A198" s="16" t="s">
        <v>2176</v>
      </c>
      <c r="B198" s="18" t="s">
        <v>2581</v>
      </c>
      <c r="D198" s="16" t="s">
        <v>2176</v>
      </c>
      <c r="E198" s="6" t="s">
        <v>7252</v>
      </c>
      <c r="F198" s="6" t="s">
        <v>9176</v>
      </c>
    </row>
    <row r="199" spans="1:6" ht="15.5" x14ac:dyDescent="0.35">
      <c r="A199" s="16" t="s">
        <v>2175</v>
      </c>
      <c r="B199" s="18" t="s">
        <v>2582</v>
      </c>
      <c r="D199" s="16" t="s">
        <v>2175</v>
      </c>
      <c r="E199" s="6" t="s">
        <v>7253</v>
      </c>
      <c r="F199" s="6" t="s">
        <v>9188</v>
      </c>
    </row>
    <row r="200" spans="1:6" ht="15.5" x14ac:dyDescent="0.35">
      <c r="A200" s="16" t="s">
        <v>2174</v>
      </c>
      <c r="B200" s="18" t="s">
        <v>2583</v>
      </c>
      <c r="D200" s="16" t="s">
        <v>2174</v>
      </c>
      <c r="E200" s="6" t="s">
        <v>7254</v>
      </c>
      <c r="F200" s="6" t="s">
        <v>9232</v>
      </c>
    </row>
    <row r="201" spans="1:6" ht="15.5" x14ac:dyDescent="0.35">
      <c r="A201" s="16" t="s">
        <v>2173</v>
      </c>
      <c r="B201" s="18" t="s">
        <v>2584</v>
      </c>
      <c r="D201" s="16" t="s">
        <v>2173</v>
      </c>
      <c r="E201" s="6" t="s">
        <v>7255</v>
      </c>
      <c r="F201" s="6" t="s">
        <v>9185</v>
      </c>
    </row>
    <row r="202" spans="1:6" ht="15.5" x14ac:dyDescent="0.35">
      <c r="A202" s="16" t="s">
        <v>2172</v>
      </c>
      <c r="B202" s="18" t="s">
        <v>2585</v>
      </c>
      <c r="D202" s="16" t="s">
        <v>2172</v>
      </c>
      <c r="E202" s="6" t="s">
        <v>7256</v>
      </c>
      <c r="F202" s="6" t="s">
        <v>9233</v>
      </c>
    </row>
    <row r="203" spans="1:6" ht="15.5" x14ac:dyDescent="0.35">
      <c r="A203" s="16" t="s">
        <v>2171</v>
      </c>
      <c r="B203" s="18" t="s">
        <v>2586</v>
      </c>
      <c r="D203" s="16" t="s">
        <v>2171</v>
      </c>
      <c r="E203" s="6" t="s">
        <v>7257</v>
      </c>
      <c r="F203" s="6" t="s">
        <v>9234</v>
      </c>
    </row>
    <row r="204" spans="1:6" ht="15.5" x14ac:dyDescent="0.35">
      <c r="A204" s="16" t="s">
        <v>2170</v>
      </c>
      <c r="B204" s="18" t="s">
        <v>2587</v>
      </c>
      <c r="D204" s="16" t="s">
        <v>2170</v>
      </c>
      <c r="E204" s="6" t="s">
        <v>7258</v>
      </c>
      <c r="F204" s="6" t="s">
        <v>9235</v>
      </c>
    </row>
    <row r="205" spans="1:6" ht="15.5" x14ac:dyDescent="0.35">
      <c r="A205" s="16" t="s">
        <v>2169</v>
      </c>
      <c r="B205" s="18" t="s">
        <v>2588</v>
      </c>
      <c r="D205" s="16" t="s">
        <v>2169</v>
      </c>
      <c r="E205" s="6" t="s">
        <v>7259</v>
      </c>
      <c r="F205" s="6" t="s">
        <v>9142</v>
      </c>
    </row>
    <row r="206" spans="1:6" ht="15.5" x14ac:dyDescent="0.35">
      <c r="A206" s="16" t="s">
        <v>2168</v>
      </c>
      <c r="B206" s="18" t="s">
        <v>2589</v>
      </c>
      <c r="D206" s="16" t="s">
        <v>2168</v>
      </c>
      <c r="E206" s="6" t="s">
        <v>7260</v>
      </c>
      <c r="F206" s="6" t="s">
        <v>9236</v>
      </c>
    </row>
    <row r="207" spans="1:6" ht="15.5" x14ac:dyDescent="0.35">
      <c r="A207" s="16" t="s">
        <v>2167</v>
      </c>
      <c r="B207" s="18" t="s">
        <v>2590</v>
      </c>
      <c r="D207" s="16" t="s">
        <v>2167</v>
      </c>
      <c r="E207" s="6" t="s">
        <v>7261</v>
      </c>
      <c r="F207" s="6" t="s">
        <v>9237</v>
      </c>
    </row>
    <row r="208" spans="1:6" ht="15.5" x14ac:dyDescent="0.35">
      <c r="A208" s="16" t="s">
        <v>2166</v>
      </c>
      <c r="B208" s="18" t="s">
        <v>2591</v>
      </c>
      <c r="D208" s="16" t="s">
        <v>2166</v>
      </c>
      <c r="E208" s="6" t="s">
        <v>7262</v>
      </c>
      <c r="F208" s="6" t="s">
        <v>9238</v>
      </c>
    </row>
    <row r="209" spans="1:6" ht="15.5" x14ac:dyDescent="0.35">
      <c r="A209" s="16" t="s">
        <v>2165</v>
      </c>
      <c r="B209" s="18" t="s">
        <v>2592</v>
      </c>
      <c r="D209" s="16" t="s">
        <v>2165</v>
      </c>
      <c r="E209" s="6" t="s">
        <v>7263</v>
      </c>
      <c r="F209" s="6" t="s">
        <v>9239</v>
      </c>
    </row>
    <row r="210" spans="1:6" ht="15.5" x14ac:dyDescent="0.35">
      <c r="A210" s="16" t="s">
        <v>2164</v>
      </c>
      <c r="B210" s="18" t="s">
        <v>2593</v>
      </c>
      <c r="D210" s="16" t="s">
        <v>2164</v>
      </c>
      <c r="E210" s="6" t="s">
        <v>7264</v>
      </c>
      <c r="F210" s="6" t="s">
        <v>9240</v>
      </c>
    </row>
    <row r="211" spans="1:6" ht="15.5" x14ac:dyDescent="0.35">
      <c r="A211" s="16" t="s">
        <v>2163</v>
      </c>
      <c r="B211" s="18" t="s">
        <v>2594</v>
      </c>
      <c r="D211" s="16" t="s">
        <v>2163</v>
      </c>
      <c r="E211" s="6" t="s">
        <v>7265</v>
      </c>
      <c r="F211" s="6" t="s">
        <v>9104</v>
      </c>
    </row>
    <row r="212" spans="1:6" ht="15.5" x14ac:dyDescent="0.35">
      <c r="A212" s="16" t="s">
        <v>2162</v>
      </c>
      <c r="B212" s="18" t="s">
        <v>2595</v>
      </c>
      <c r="D212" s="16" t="s">
        <v>2162</v>
      </c>
      <c r="E212" s="6" t="s">
        <v>7266</v>
      </c>
      <c r="F212" s="6" t="s">
        <v>9241</v>
      </c>
    </row>
    <row r="213" spans="1:6" ht="15.5" x14ac:dyDescent="0.35">
      <c r="A213" s="16" t="s">
        <v>2161</v>
      </c>
      <c r="B213" s="18" t="s">
        <v>2596</v>
      </c>
      <c r="D213" s="16" t="s">
        <v>2161</v>
      </c>
      <c r="E213" s="6" t="s">
        <v>7267</v>
      </c>
      <c r="F213" s="6" t="s">
        <v>9242</v>
      </c>
    </row>
    <row r="214" spans="1:6" ht="15.5" x14ac:dyDescent="0.35">
      <c r="A214" s="16" t="s">
        <v>2160</v>
      </c>
      <c r="B214" s="18" t="s">
        <v>2597</v>
      </c>
      <c r="D214" s="16" t="s">
        <v>2160</v>
      </c>
      <c r="E214" s="6" t="s">
        <v>7268</v>
      </c>
      <c r="F214" s="6" t="s">
        <v>9243</v>
      </c>
    </row>
    <row r="215" spans="1:6" ht="15.5" x14ac:dyDescent="0.35">
      <c r="A215" s="16" t="s">
        <v>2159</v>
      </c>
      <c r="B215" s="18" t="s">
        <v>2598</v>
      </c>
      <c r="D215" s="16" t="s">
        <v>2159</v>
      </c>
      <c r="E215" s="6" t="s">
        <v>7269</v>
      </c>
      <c r="F215" s="6" t="s">
        <v>9063</v>
      </c>
    </row>
    <row r="216" spans="1:6" ht="15.5" x14ac:dyDescent="0.35">
      <c r="A216" s="16" t="s">
        <v>2158</v>
      </c>
      <c r="B216" s="18" t="s">
        <v>2599</v>
      </c>
      <c r="D216" s="16" t="s">
        <v>2158</v>
      </c>
      <c r="E216" s="6" t="s">
        <v>7270</v>
      </c>
      <c r="F216" s="6" t="s">
        <v>9150</v>
      </c>
    </row>
    <row r="217" spans="1:6" ht="15.5" x14ac:dyDescent="0.35">
      <c r="A217" s="16" t="s">
        <v>2157</v>
      </c>
      <c r="B217" s="18" t="s">
        <v>2600</v>
      </c>
      <c r="D217" s="16" t="s">
        <v>2157</v>
      </c>
      <c r="E217" s="6" t="s">
        <v>7271</v>
      </c>
      <c r="F217" s="6" t="s">
        <v>9244</v>
      </c>
    </row>
    <row r="218" spans="1:6" ht="15.5" x14ac:dyDescent="0.35">
      <c r="A218" s="16" t="s">
        <v>2156</v>
      </c>
      <c r="B218" s="18" t="s">
        <v>2601</v>
      </c>
      <c r="D218" s="16" t="s">
        <v>2156</v>
      </c>
      <c r="E218" s="6" t="s">
        <v>7272</v>
      </c>
      <c r="F218" s="6" t="s">
        <v>9245</v>
      </c>
    </row>
    <row r="219" spans="1:6" ht="15.5" x14ac:dyDescent="0.35">
      <c r="A219" s="16" t="s">
        <v>2155</v>
      </c>
      <c r="B219" s="18" t="s">
        <v>2602</v>
      </c>
      <c r="D219" s="16" t="s">
        <v>2155</v>
      </c>
      <c r="E219" s="6" t="s">
        <v>7273</v>
      </c>
      <c r="F219" s="6" t="s">
        <v>9138</v>
      </c>
    </row>
    <row r="220" spans="1:6" ht="15.5" x14ac:dyDescent="0.35">
      <c r="A220" s="16" t="s">
        <v>2154</v>
      </c>
      <c r="B220" s="18" t="s">
        <v>2603</v>
      </c>
      <c r="D220" s="16" t="s">
        <v>2154</v>
      </c>
      <c r="E220" s="6" t="s">
        <v>7274</v>
      </c>
      <c r="F220" s="6" t="s">
        <v>9246</v>
      </c>
    </row>
    <row r="221" spans="1:6" ht="15.5" x14ac:dyDescent="0.35">
      <c r="A221" s="16" t="s">
        <v>2153</v>
      </c>
      <c r="B221" s="18" t="s">
        <v>2604</v>
      </c>
      <c r="D221" s="16" t="s">
        <v>2153</v>
      </c>
      <c r="E221" s="6" t="s">
        <v>7137</v>
      </c>
      <c r="F221" s="6" t="s">
        <v>9179</v>
      </c>
    </row>
    <row r="222" spans="1:6" ht="15.5" x14ac:dyDescent="0.35">
      <c r="A222" s="16" t="s">
        <v>2152</v>
      </c>
      <c r="B222" s="18" t="s">
        <v>2605</v>
      </c>
      <c r="D222" s="16" t="s">
        <v>2152</v>
      </c>
      <c r="E222" s="6" t="s">
        <v>7275</v>
      </c>
      <c r="F222" s="6" t="s">
        <v>9247</v>
      </c>
    </row>
    <row r="223" spans="1:6" ht="15.5" x14ac:dyDescent="0.35">
      <c r="A223" s="16" t="s">
        <v>2151</v>
      </c>
      <c r="B223" s="18" t="s">
        <v>2606</v>
      </c>
      <c r="D223" s="16" t="s">
        <v>2151</v>
      </c>
      <c r="E223" s="6" t="s">
        <v>7276</v>
      </c>
      <c r="F223" s="6" t="s">
        <v>9243</v>
      </c>
    </row>
    <row r="224" spans="1:6" ht="15.5" x14ac:dyDescent="0.35">
      <c r="A224" s="16" t="s">
        <v>2150</v>
      </c>
      <c r="B224" s="18" t="s">
        <v>2607</v>
      </c>
      <c r="D224" s="16" t="s">
        <v>2150</v>
      </c>
      <c r="E224" s="6" t="s">
        <v>7277</v>
      </c>
      <c r="F224" s="6" t="s">
        <v>9248</v>
      </c>
    </row>
    <row r="225" spans="1:6" ht="15.5" x14ac:dyDescent="0.35">
      <c r="A225" s="16" t="s">
        <v>2149</v>
      </c>
      <c r="B225" s="18" t="s">
        <v>2608</v>
      </c>
      <c r="D225" s="16" t="s">
        <v>2149</v>
      </c>
      <c r="E225" s="6" t="s">
        <v>7278</v>
      </c>
      <c r="F225" s="6" t="s">
        <v>9249</v>
      </c>
    </row>
    <row r="226" spans="1:6" ht="15.5" x14ac:dyDescent="0.35">
      <c r="A226" s="16" t="s">
        <v>2148</v>
      </c>
      <c r="B226" s="18" t="s">
        <v>2609</v>
      </c>
      <c r="D226" s="16" t="s">
        <v>2148</v>
      </c>
      <c r="E226" s="6" t="s">
        <v>7279</v>
      </c>
      <c r="F226" s="6" t="s">
        <v>9134</v>
      </c>
    </row>
    <row r="227" spans="1:6" ht="15.5" x14ac:dyDescent="0.35">
      <c r="A227" s="16" t="s">
        <v>2147</v>
      </c>
      <c r="B227" s="18" t="s">
        <v>2610</v>
      </c>
      <c r="D227" s="16" t="s">
        <v>2147</v>
      </c>
      <c r="E227" s="6" t="s">
        <v>7121</v>
      </c>
      <c r="F227" s="6" t="s">
        <v>9250</v>
      </c>
    </row>
    <row r="228" spans="1:6" ht="15.5" x14ac:dyDescent="0.35">
      <c r="A228" s="16" t="s">
        <v>2146</v>
      </c>
      <c r="B228" s="18" t="s">
        <v>2611</v>
      </c>
      <c r="D228" s="16" t="s">
        <v>2146</v>
      </c>
      <c r="E228" s="6" t="s">
        <v>7280</v>
      </c>
      <c r="F228" s="6" t="s">
        <v>9251</v>
      </c>
    </row>
    <row r="229" spans="1:6" ht="15.5" x14ac:dyDescent="0.35">
      <c r="A229" s="16" t="s">
        <v>2145</v>
      </c>
      <c r="B229" s="18" t="s">
        <v>2612</v>
      </c>
      <c r="D229" s="16" t="s">
        <v>2145</v>
      </c>
      <c r="E229" s="6" t="s">
        <v>7281</v>
      </c>
      <c r="F229" s="6" t="s">
        <v>9252</v>
      </c>
    </row>
    <row r="230" spans="1:6" ht="15.5" x14ac:dyDescent="0.35">
      <c r="A230" s="16" t="s">
        <v>2144</v>
      </c>
      <c r="B230" s="18" t="s">
        <v>2613</v>
      </c>
      <c r="D230" s="16" t="s">
        <v>2144</v>
      </c>
      <c r="E230" s="6" t="s">
        <v>7282</v>
      </c>
      <c r="F230" s="6" t="s">
        <v>9237</v>
      </c>
    </row>
    <row r="231" spans="1:6" ht="15.5" x14ac:dyDescent="0.35">
      <c r="A231" s="16" t="s">
        <v>2143</v>
      </c>
      <c r="B231" s="18" t="s">
        <v>2614</v>
      </c>
      <c r="D231" s="16" t="s">
        <v>2143</v>
      </c>
      <c r="E231" s="6" t="s">
        <v>7283</v>
      </c>
      <c r="F231" s="6" t="s">
        <v>9253</v>
      </c>
    </row>
    <row r="232" spans="1:6" ht="15.5" x14ac:dyDescent="0.35">
      <c r="A232" s="16" t="s">
        <v>2142</v>
      </c>
      <c r="B232" s="18" t="s">
        <v>2615</v>
      </c>
      <c r="D232" s="16" t="s">
        <v>2142</v>
      </c>
      <c r="E232" s="6" t="s">
        <v>7284</v>
      </c>
      <c r="F232" s="6" t="s">
        <v>9254</v>
      </c>
    </row>
    <row r="233" spans="1:6" ht="15.5" x14ac:dyDescent="0.35">
      <c r="A233" s="16" t="s">
        <v>2141</v>
      </c>
      <c r="B233" s="18" t="s">
        <v>2616</v>
      </c>
      <c r="D233" s="16" t="s">
        <v>2141</v>
      </c>
      <c r="E233" s="6" t="s">
        <v>7285</v>
      </c>
      <c r="F233" s="6" t="s">
        <v>9255</v>
      </c>
    </row>
    <row r="234" spans="1:6" ht="15.5" x14ac:dyDescent="0.35">
      <c r="A234" s="16" t="s">
        <v>2140</v>
      </c>
      <c r="B234" s="18" t="s">
        <v>2617</v>
      </c>
      <c r="D234" s="16" t="s">
        <v>2140</v>
      </c>
      <c r="E234" s="6" t="s">
        <v>7286</v>
      </c>
      <c r="F234" s="6" t="s">
        <v>9256</v>
      </c>
    </row>
    <row r="235" spans="1:6" ht="15.5" x14ac:dyDescent="0.35">
      <c r="A235" s="16" t="s">
        <v>2139</v>
      </c>
      <c r="B235" s="18" t="s">
        <v>2618</v>
      </c>
      <c r="D235" s="16" t="s">
        <v>2139</v>
      </c>
      <c r="E235" s="6" t="s">
        <v>7287</v>
      </c>
      <c r="F235" s="6" t="s">
        <v>9257</v>
      </c>
    </row>
    <row r="236" spans="1:6" ht="15.5" x14ac:dyDescent="0.35">
      <c r="A236" s="16" t="s">
        <v>2138</v>
      </c>
      <c r="B236" s="18" t="s">
        <v>2619</v>
      </c>
      <c r="D236" s="16" t="s">
        <v>2138</v>
      </c>
      <c r="E236" s="6" t="s">
        <v>7190</v>
      </c>
      <c r="F236" s="6" t="s">
        <v>9252</v>
      </c>
    </row>
    <row r="237" spans="1:6" ht="15.5" x14ac:dyDescent="0.35">
      <c r="A237" s="16" t="s">
        <v>2137</v>
      </c>
      <c r="B237" s="18" t="s">
        <v>2620</v>
      </c>
      <c r="D237" s="16" t="s">
        <v>2137</v>
      </c>
      <c r="E237" s="6" t="s">
        <v>7288</v>
      </c>
      <c r="F237" s="6" t="s">
        <v>9258</v>
      </c>
    </row>
    <row r="238" spans="1:6" ht="15.5" x14ac:dyDescent="0.35">
      <c r="A238" s="16" t="s">
        <v>2136</v>
      </c>
      <c r="B238" s="18" t="s">
        <v>2621</v>
      </c>
      <c r="D238" s="16" t="s">
        <v>2136</v>
      </c>
      <c r="E238" s="6" t="s">
        <v>7289</v>
      </c>
      <c r="F238" s="6" t="s">
        <v>9259</v>
      </c>
    </row>
    <row r="239" spans="1:6" ht="15.5" x14ac:dyDescent="0.35">
      <c r="A239" s="16" t="s">
        <v>2135</v>
      </c>
      <c r="B239" s="18" t="s">
        <v>2622</v>
      </c>
      <c r="D239" s="16" t="s">
        <v>2135</v>
      </c>
      <c r="E239" s="6" t="s">
        <v>7290</v>
      </c>
      <c r="F239" s="6" t="s">
        <v>9260</v>
      </c>
    </row>
    <row r="240" spans="1:6" ht="15.5" x14ac:dyDescent="0.35">
      <c r="A240" s="16" t="s">
        <v>2134</v>
      </c>
      <c r="B240" s="18" t="s">
        <v>2623</v>
      </c>
      <c r="D240" s="16" t="s">
        <v>2134</v>
      </c>
      <c r="E240" s="6" t="s">
        <v>7291</v>
      </c>
      <c r="F240" s="6" t="s">
        <v>9261</v>
      </c>
    </row>
    <row r="241" spans="1:6" ht="15.5" x14ac:dyDescent="0.35">
      <c r="A241" s="16" t="s">
        <v>2133</v>
      </c>
      <c r="B241" s="18" t="s">
        <v>2624</v>
      </c>
      <c r="D241" s="16" t="s">
        <v>2133</v>
      </c>
      <c r="E241" s="6" t="s">
        <v>7292</v>
      </c>
      <c r="F241" s="6" t="s">
        <v>9262</v>
      </c>
    </row>
    <row r="242" spans="1:6" ht="15.5" x14ac:dyDescent="0.35">
      <c r="A242" s="16" t="s">
        <v>2132</v>
      </c>
      <c r="B242" s="18" t="s">
        <v>2625</v>
      </c>
      <c r="D242" s="16" t="s">
        <v>2132</v>
      </c>
      <c r="E242" s="6" t="s">
        <v>7293</v>
      </c>
      <c r="F242" s="6" t="s">
        <v>9103</v>
      </c>
    </row>
    <row r="243" spans="1:6" ht="15.5" x14ac:dyDescent="0.35">
      <c r="A243" s="16" t="s">
        <v>2130</v>
      </c>
      <c r="B243" s="18" t="s">
        <v>2626</v>
      </c>
      <c r="D243" s="16" t="s">
        <v>2130</v>
      </c>
      <c r="E243" s="6" t="s">
        <v>7294</v>
      </c>
      <c r="F243" s="6" t="s">
        <v>9263</v>
      </c>
    </row>
    <row r="244" spans="1:6" ht="15.5" x14ac:dyDescent="0.35">
      <c r="A244" s="16" t="s">
        <v>2129</v>
      </c>
      <c r="B244" s="18" t="s">
        <v>2627</v>
      </c>
      <c r="D244" s="16" t="s">
        <v>2129</v>
      </c>
      <c r="E244" s="6" t="s">
        <v>7295</v>
      </c>
      <c r="F244" s="6" t="s">
        <v>9264</v>
      </c>
    </row>
    <row r="245" spans="1:6" ht="15.5" x14ac:dyDescent="0.35">
      <c r="A245" s="16" t="s">
        <v>2128</v>
      </c>
      <c r="B245" s="18" t="s">
        <v>2628</v>
      </c>
      <c r="D245" s="16" t="s">
        <v>2128</v>
      </c>
      <c r="E245" s="6" t="s">
        <v>7296</v>
      </c>
      <c r="F245" s="6" t="s">
        <v>9265</v>
      </c>
    </row>
    <row r="246" spans="1:6" ht="15.5" x14ac:dyDescent="0.35">
      <c r="A246" s="16" t="s">
        <v>2127</v>
      </c>
      <c r="B246" s="18" t="s">
        <v>2629</v>
      </c>
      <c r="D246" s="16" t="s">
        <v>2127</v>
      </c>
      <c r="E246" s="6" t="s">
        <v>7297</v>
      </c>
      <c r="F246" s="6" t="s">
        <v>9266</v>
      </c>
    </row>
    <row r="247" spans="1:6" ht="15.5" x14ac:dyDescent="0.35">
      <c r="A247" s="16" t="s">
        <v>2126</v>
      </c>
      <c r="B247" s="18" t="s">
        <v>2630</v>
      </c>
      <c r="D247" s="16" t="s">
        <v>2126</v>
      </c>
      <c r="E247" s="6" t="s">
        <v>7298</v>
      </c>
      <c r="F247" s="6" t="s">
        <v>9255</v>
      </c>
    </row>
    <row r="248" spans="1:6" ht="15.5" x14ac:dyDescent="0.35">
      <c r="A248" s="16" t="s">
        <v>2125</v>
      </c>
      <c r="B248" s="18" t="s">
        <v>2631</v>
      </c>
      <c r="D248" s="16" t="s">
        <v>2125</v>
      </c>
      <c r="E248" s="6" t="s">
        <v>7299</v>
      </c>
      <c r="F248" s="6" t="s">
        <v>9267</v>
      </c>
    </row>
    <row r="249" spans="1:6" ht="15.5" x14ac:dyDescent="0.35">
      <c r="A249" s="16" t="s">
        <v>2124</v>
      </c>
      <c r="B249" s="18" t="s">
        <v>2632</v>
      </c>
      <c r="D249" s="16" t="s">
        <v>2124</v>
      </c>
      <c r="E249" s="6" t="s">
        <v>7300</v>
      </c>
      <c r="F249" s="6" t="s">
        <v>9268</v>
      </c>
    </row>
    <row r="250" spans="1:6" ht="15.5" x14ac:dyDescent="0.35">
      <c r="A250" s="16" t="s">
        <v>2123</v>
      </c>
      <c r="B250" s="18" t="s">
        <v>2633</v>
      </c>
      <c r="D250" s="16" t="s">
        <v>2123</v>
      </c>
      <c r="E250" s="6" t="s">
        <v>7301</v>
      </c>
      <c r="F250" s="6" t="s">
        <v>9269</v>
      </c>
    </row>
    <row r="251" spans="1:6" ht="15.5" x14ac:dyDescent="0.35">
      <c r="A251" s="16" t="s">
        <v>2122</v>
      </c>
      <c r="B251" s="18" t="s">
        <v>2634</v>
      </c>
      <c r="D251" s="16" t="s">
        <v>2122</v>
      </c>
      <c r="E251" s="6" t="s">
        <v>7302</v>
      </c>
      <c r="F251" s="6" t="s">
        <v>9270</v>
      </c>
    </row>
    <row r="252" spans="1:6" ht="15.5" x14ac:dyDescent="0.35">
      <c r="A252" s="16" t="s">
        <v>2121</v>
      </c>
      <c r="B252" s="18" t="s">
        <v>2635</v>
      </c>
      <c r="D252" s="16" t="s">
        <v>2121</v>
      </c>
      <c r="E252" s="6" t="s">
        <v>7303</v>
      </c>
      <c r="F252" s="6" t="s">
        <v>9271</v>
      </c>
    </row>
    <row r="253" spans="1:6" ht="15.5" x14ac:dyDescent="0.35">
      <c r="A253" s="16" t="s">
        <v>2120</v>
      </c>
      <c r="B253" s="18" t="s">
        <v>2636</v>
      </c>
      <c r="D253" s="16" t="s">
        <v>2120</v>
      </c>
      <c r="E253" s="6" t="s">
        <v>7304</v>
      </c>
      <c r="F253" s="6" t="s">
        <v>9062</v>
      </c>
    </row>
    <row r="254" spans="1:6" ht="15.5" x14ac:dyDescent="0.35">
      <c r="A254" s="16" t="s">
        <v>2119</v>
      </c>
      <c r="B254" s="18" t="s">
        <v>2637</v>
      </c>
      <c r="D254" s="16" t="s">
        <v>2119</v>
      </c>
      <c r="E254" s="6" t="s">
        <v>7305</v>
      </c>
      <c r="F254" s="6" t="s">
        <v>9272</v>
      </c>
    </row>
    <row r="255" spans="1:6" ht="15.5" x14ac:dyDescent="0.35">
      <c r="A255" s="16" t="s">
        <v>2118</v>
      </c>
      <c r="B255" s="18" t="s">
        <v>2638</v>
      </c>
      <c r="D255" s="16" t="s">
        <v>2118</v>
      </c>
      <c r="E255" s="6" t="s">
        <v>7306</v>
      </c>
      <c r="F255" s="6" t="s">
        <v>9245</v>
      </c>
    </row>
    <row r="256" spans="1:6" ht="15.5" x14ac:dyDescent="0.35">
      <c r="A256" s="16" t="s">
        <v>2117</v>
      </c>
      <c r="B256" s="18" t="s">
        <v>2639</v>
      </c>
      <c r="D256" s="16" t="s">
        <v>2117</v>
      </c>
      <c r="E256" s="6" t="s">
        <v>7307</v>
      </c>
      <c r="F256" s="6" t="s">
        <v>9243</v>
      </c>
    </row>
    <row r="257" spans="1:6" ht="15.5" x14ac:dyDescent="0.35">
      <c r="A257" s="16" t="s">
        <v>2116</v>
      </c>
      <c r="B257" s="18" t="s">
        <v>2640</v>
      </c>
      <c r="D257" s="16" t="s">
        <v>2116</v>
      </c>
      <c r="E257" s="6" t="s">
        <v>7308</v>
      </c>
      <c r="F257" s="6" t="s">
        <v>9273</v>
      </c>
    </row>
    <row r="258" spans="1:6" ht="15.5" x14ac:dyDescent="0.35">
      <c r="A258" s="16" t="s">
        <v>2115</v>
      </c>
      <c r="B258" s="18" t="s">
        <v>2641</v>
      </c>
      <c r="D258" s="16" t="s">
        <v>2115</v>
      </c>
      <c r="E258" s="6" t="s">
        <v>7309</v>
      </c>
      <c r="F258" s="6" t="s">
        <v>9274</v>
      </c>
    </row>
    <row r="259" spans="1:6" ht="15.5" x14ac:dyDescent="0.35">
      <c r="A259" s="16" t="s">
        <v>2114</v>
      </c>
      <c r="B259" s="18" t="s">
        <v>2642</v>
      </c>
      <c r="D259" s="16" t="s">
        <v>2114</v>
      </c>
      <c r="E259" s="6" t="s">
        <v>7310</v>
      </c>
      <c r="F259" s="6" t="s">
        <v>9275</v>
      </c>
    </row>
    <row r="260" spans="1:6" ht="15.5" x14ac:dyDescent="0.35">
      <c r="A260" s="16" t="s">
        <v>2113</v>
      </c>
      <c r="B260" s="18" t="s">
        <v>2643</v>
      </c>
      <c r="D260" s="16" t="s">
        <v>2113</v>
      </c>
      <c r="E260" s="6" t="s">
        <v>7311</v>
      </c>
      <c r="F260" s="6" t="s">
        <v>9276</v>
      </c>
    </row>
    <row r="261" spans="1:6" ht="15.5" x14ac:dyDescent="0.35">
      <c r="A261" s="16" t="s">
        <v>2112</v>
      </c>
      <c r="B261" s="18" t="s">
        <v>2644</v>
      </c>
      <c r="D261" s="16" t="s">
        <v>2112</v>
      </c>
      <c r="E261" s="6" t="s">
        <v>7312</v>
      </c>
      <c r="F261" s="6" t="s">
        <v>9277</v>
      </c>
    </row>
    <row r="262" spans="1:6" ht="15.5" x14ac:dyDescent="0.35">
      <c r="A262" s="16" t="s">
        <v>2111</v>
      </c>
      <c r="B262" s="18" t="s">
        <v>2645</v>
      </c>
      <c r="D262" s="16" t="s">
        <v>2111</v>
      </c>
      <c r="E262" s="6" t="s">
        <v>7313</v>
      </c>
      <c r="F262" s="6" t="s">
        <v>9096</v>
      </c>
    </row>
    <row r="263" spans="1:6" ht="15.5" x14ac:dyDescent="0.35">
      <c r="A263" s="16" t="s">
        <v>2110</v>
      </c>
      <c r="B263" s="18" t="s">
        <v>2646</v>
      </c>
      <c r="D263" s="16" t="s">
        <v>2110</v>
      </c>
      <c r="E263" s="6" t="s">
        <v>7314</v>
      </c>
      <c r="F263" s="6" t="s">
        <v>9249</v>
      </c>
    </row>
    <row r="264" spans="1:6" ht="15.5" x14ac:dyDescent="0.35">
      <c r="A264" s="16" t="s">
        <v>2109</v>
      </c>
      <c r="B264" s="18" t="s">
        <v>2647</v>
      </c>
      <c r="D264" s="16" t="s">
        <v>2109</v>
      </c>
      <c r="E264" s="6" t="s">
        <v>7315</v>
      </c>
      <c r="F264" s="6" t="s">
        <v>9278</v>
      </c>
    </row>
    <row r="265" spans="1:6" ht="15.5" x14ac:dyDescent="0.35">
      <c r="A265" s="16" t="s">
        <v>2108</v>
      </c>
      <c r="B265" s="18" t="s">
        <v>2648</v>
      </c>
      <c r="D265" s="16" t="s">
        <v>2108</v>
      </c>
      <c r="E265" s="6" t="s">
        <v>7316</v>
      </c>
      <c r="F265" s="6" t="s">
        <v>9279</v>
      </c>
    </row>
    <row r="266" spans="1:6" ht="15.5" x14ac:dyDescent="0.35">
      <c r="A266" s="16" t="s">
        <v>2107</v>
      </c>
      <c r="B266" s="18" t="s">
        <v>2649</v>
      </c>
      <c r="D266" s="16" t="s">
        <v>2107</v>
      </c>
      <c r="E266" s="6" t="s">
        <v>7317</v>
      </c>
      <c r="F266" s="6" t="s">
        <v>9280</v>
      </c>
    </row>
    <row r="267" spans="1:6" ht="15.5" x14ac:dyDescent="0.35">
      <c r="A267" s="16" t="s">
        <v>2106</v>
      </c>
      <c r="B267" s="18" t="s">
        <v>2650</v>
      </c>
      <c r="D267" s="16" t="s">
        <v>2106</v>
      </c>
      <c r="E267" s="6" t="s">
        <v>7318</v>
      </c>
      <c r="F267" s="6" t="s">
        <v>9248</v>
      </c>
    </row>
    <row r="268" spans="1:6" ht="15.5" x14ac:dyDescent="0.35">
      <c r="A268" s="16" t="s">
        <v>2105</v>
      </c>
      <c r="B268" s="18" t="s">
        <v>2651</v>
      </c>
      <c r="D268" s="16" t="s">
        <v>2105</v>
      </c>
      <c r="E268" s="6" t="s">
        <v>7319</v>
      </c>
      <c r="F268" s="6" t="s">
        <v>9281</v>
      </c>
    </row>
    <row r="269" spans="1:6" ht="15.5" x14ac:dyDescent="0.35">
      <c r="A269" s="16" t="s">
        <v>2104</v>
      </c>
      <c r="B269" s="18" t="s">
        <v>2652</v>
      </c>
      <c r="D269" s="16" t="s">
        <v>2104</v>
      </c>
      <c r="E269" s="6" t="s">
        <v>7245</v>
      </c>
      <c r="F269" s="6" t="s">
        <v>9282</v>
      </c>
    </row>
    <row r="270" spans="1:6" ht="15.5" x14ac:dyDescent="0.35">
      <c r="A270" s="16" t="s">
        <v>2103</v>
      </c>
      <c r="B270" s="18" t="s">
        <v>2653</v>
      </c>
      <c r="D270" s="16" t="s">
        <v>2103</v>
      </c>
      <c r="E270" s="6" t="s">
        <v>7320</v>
      </c>
      <c r="F270" s="6" t="s">
        <v>9087</v>
      </c>
    </row>
    <row r="271" spans="1:6" ht="15.5" x14ac:dyDescent="0.35">
      <c r="A271" s="16" t="s">
        <v>2102</v>
      </c>
      <c r="B271" s="18" t="s">
        <v>2654</v>
      </c>
      <c r="D271" s="16" t="s">
        <v>2102</v>
      </c>
      <c r="E271" s="6" t="s">
        <v>7321</v>
      </c>
      <c r="F271" s="6" t="s">
        <v>9283</v>
      </c>
    </row>
    <row r="272" spans="1:6" ht="15.5" x14ac:dyDescent="0.35">
      <c r="A272" s="16" t="s">
        <v>2101</v>
      </c>
      <c r="B272" s="18" t="s">
        <v>2655</v>
      </c>
      <c r="D272" s="16" t="s">
        <v>2101</v>
      </c>
      <c r="E272" s="6" t="s">
        <v>7322</v>
      </c>
      <c r="F272" s="6" t="s">
        <v>9096</v>
      </c>
    </row>
    <row r="273" spans="1:6" ht="15.5" x14ac:dyDescent="0.35">
      <c r="A273" s="16" t="s">
        <v>2100</v>
      </c>
      <c r="B273" s="18" t="s">
        <v>2656</v>
      </c>
      <c r="D273" s="16" t="s">
        <v>2100</v>
      </c>
      <c r="E273" s="6" t="s">
        <v>7323</v>
      </c>
      <c r="F273" s="6" t="s">
        <v>9069</v>
      </c>
    </row>
    <row r="274" spans="1:6" ht="15.5" x14ac:dyDescent="0.35">
      <c r="A274" s="16" t="s">
        <v>2099</v>
      </c>
      <c r="B274" s="18" t="s">
        <v>2657</v>
      </c>
      <c r="D274" s="16" t="s">
        <v>2099</v>
      </c>
      <c r="E274" s="6" t="s">
        <v>7324</v>
      </c>
      <c r="F274" s="6" t="s">
        <v>9284</v>
      </c>
    </row>
    <row r="275" spans="1:6" ht="15.5" x14ac:dyDescent="0.35">
      <c r="A275" s="16" t="s">
        <v>2098</v>
      </c>
      <c r="B275" s="18" t="s">
        <v>2658</v>
      </c>
      <c r="D275" s="16" t="s">
        <v>2098</v>
      </c>
      <c r="E275" s="6" t="s">
        <v>7325</v>
      </c>
      <c r="F275" s="6" t="s">
        <v>9285</v>
      </c>
    </row>
    <row r="276" spans="1:6" ht="15.5" x14ac:dyDescent="0.35">
      <c r="A276" s="16" t="s">
        <v>2097</v>
      </c>
      <c r="B276" s="18" t="s">
        <v>2659</v>
      </c>
      <c r="D276" s="16" t="s">
        <v>2097</v>
      </c>
      <c r="E276" s="6" t="s">
        <v>7326</v>
      </c>
      <c r="F276" s="6" t="s">
        <v>9286</v>
      </c>
    </row>
    <row r="277" spans="1:6" ht="15.5" x14ac:dyDescent="0.35">
      <c r="A277" s="16" t="s">
        <v>2096</v>
      </c>
      <c r="B277" s="18" t="s">
        <v>2660</v>
      </c>
      <c r="D277" s="16" t="s">
        <v>2096</v>
      </c>
      <c r="E277" s="6" t="s">
        <v>7327</v>
      </c>
      <c r="F277" s="6" t="s">
        <v>9236</v>
      </c>
    </row>
    <row r="278" spans="1:6" ht="15.5" x14ac:dyDescent="0.35">
      <c r="A278" s="16" t="s">
        <v>2095</v>
      </c>
      <c r="B278" s="18" t="s">
        <v>2661</v>
      </c>
      <c r="D278" s="16" t="s">
        <v>2095</v>
      </c>
      <c r="E278" s="6" t="s">
        <v>7328</v>
      </c>
      <c r="F278" s="6" t="s">
        <v>9287</v>
      </c>
    </row>
    <row r="279" spans="1:6" ht="15.5" x14ac:dyDescent="0.35">
      <c r="A279" s="16" t="s">
        <v>2094</v>
      </c>
      <c r="B279" s="18" t="s">
        <v>2662</v>
      </c>
      <c r="D279" s="16" t="s">
        <v>2094</v>
      </c>
      <c r="E279" s="6" t="s">
        <v>7329</v>
      </c>
      <c r="F279" s="6" t="s">
        <v>9288</v>
      </c>
    </row>
    <row r="280" spans="1:6" ht="15.5" x14ac:dyDescent="0.35">
      <c r="A280" s="16" t="s">
        <v>2093</v>
      </c>
      <c r="B280" s="18" t="s">
        <v>2663</v>
      </c>
      <c r="D280" s="16" t="s">
        <v>2093</v>
      </c>
      <c r="E280" s="6" t="s">
        <v>7236</v>
      </c>
      <c r="F280" s="6" t="s">
        <v>9289</v>
      </c>
    </row>
    <row r="281" spans="1:6" ht="15.5" x14ac:dyDescent="0.35">
      <c r="A281" s="16" t="s">
        <v>2092</v>
      </c>
      <c r="B281" s="18" t="s">
        <v>2664</v>
      </c>
      <c r="D281" s="16" t="s">
        <v>2092</v>
      </c>
      <c r="E281" s="6" t="s">
        <v>7330</v>
      </c>
      <c r="F281" s="6" t="s">
        <v>9141</v>
      </c>
    </row>
    <row r="282" spans="1:6" ht="15.5" x14ac:dyDescent="0.35">
      <c r="A282" s="16" t="s">
        <v>2091</v>
      </c>
      <c r="B282" s="18" t="s">
        <v>2665</v>
      </c>
      <c r="D282" s="16" t="s">
        <v>2091</v>
      </c>
      <c r="E282" s="6" t="s">
        <v>7331</v>
      </c>
      <c r="F282" s="6" t="s">
        <v>9290</v>
      </c>
    </row>
    <row r="283" spans="1:6" ht="15.5" x14ac:dyDescent="0.35">
      <c r="A283" s="16" t="s">
        <v>2090</v>
      </c>
      <c r="B283" s="18" t="s">
        <v>2666</v>
      </c>
      <c r="D283" s="16" t="s">
        <v>2090</v>
      </c>
      <c r="E283" s="6" t="s">
        <v>7150</v>
      </c>
      <c r="F283" s="6" t="s">
        <v>9291</v>
      </c>
    </row>
    <row r="284" spans="1:6" ht="15.5" x14ac:dyDescent="0.35">
      <c r="A284" s="16" t="s">
        <v>2089</v>
      </c>
      <c r="B284" s="18" t="s">
        <v>2667</v>
      </c>
      <c r="D284" s="16" t="s">
        <v>2089</v>
      </c>
      <c r="E284" s="6" t="s">
        <v>7332</v>
      </c>
      <c r="F284" s="6" t="s">
        <v>9292</v>
      </c>
    </row>
    <row r="285" spans="1:6" ht="15.5" x14ac:dyDescent="0.35">
      <c r="A285" s="16" t="s">
        <v>2088</v>
      </c>
      <c r="B285" s="18" t="s">
        <v>2668</v>
      </c>
      <c r="D285" s="16" t="s">
        <v>2088</v>
      </c>
      <c r="E285" s="6" t="s">
        <v>7333</v>
      </c>
      <c r="F285" s="6" t="s">
        <v>9293</v>
      </c>
    </row>
    <row r="286" spans="1:6" ht="15.5" x14ac:dyDescent="0.35">
      <c r="A286" s="16" t="s">
        <v>2087</v>
      </c>
      <c r="B286" s="18" t="s">
        <v>2669</v>
      </c>
      <c r="D286" s="16" t="s">
        <v>2087</v>
      </c>
      <c r="E286" s="6" t="s">
        <v>7334</v>
      </c>
      <c r="F286" s="6" t="s">
        <v>9294</v>
      </c>
    </row>
    <row r="287" spans="1:6" ht="15.5" x14ac:dyDescent="0.35">
      <c r="A287" s="16" t="s">
        <v>2086</v>
      </c>
      <c r="B287" s="18" t="s">
        <v>2670</v>
      </c>
      <c r="D287" s="16" t="s">
        <v>2086</v>
      </c>
      <c r="E287" s="6" t="s">
        <v>7335</v>
      </c>
      <c r="F287" s="6" t="s">
        <v>9072</v>
      </c>
    </row>
    <row r="288" spans="1:6" ht="15.5" x14ac:dyDescent="0.35">
      <c r="A288" s="16" t="s">
        <v>2085</v>
      </c>
      <c r="B288" s="18" t="s">
        <v>2671</v>
      </c>
      <c r="D288" s="16" t="s">
        <v>2085</v>
      </c>
      <c r="E288" s="6" t="s">
        <v>7336</v>
      </c>
      <c r="F288" s="6" t="s">
        <v>9295</v>
      </c>
    </row>
    <row r="289" spans="1:6" ht="15.5" x14ac:dyDescent="0.35">
      <c r="A289" s="16" t="s">
        <v>2084</v>
      </c>
      <c r="B289" s="18" t="s">
        <v>2672</v>
      </c>
      <c r="D289" s="16" t="s">
        <v>2084</v>
      </c>
      <c r="E289" s="6" t="s">
        <v>7337</v>
      </c>
      <c r="F289" s="6" t="s">
        <v>9236</v>
      </c>
    </row>
    <row r="290" spans="1:6" ht="15.5" x14ac:dyDescent="0.35">
      <c r="A290" s="16" t="s">
        <v>2083</v>
      </c>
      <c r="B290" s="18" t="s">
        <v>2673</v>
      </c>
      <c r="D290" s="16" t="s">
        <v>2083</v>
      </c>
      <c r="E290" s="6" t="s">
        <v>7338</v>
      </c>
      <c r="F290" s="6" t="s">
        <v>9296</v>
      </c>
    </row>
    <row r="291" spans="1:6" ht="15.5" x14ac:dyDescent="0.35">
      <c r="A291" s="16" t="s">
        <v>2082</v>
      </c>
      <c r="B291" s="18" t="s">
        <v>2674</v>
      </c>
      <c r="D291" s="16" t="s">
        <v>2082</v>
      </c>
      <c r="E291" s="6" t="s">
        <v>7339</v>
      </c>
      <c r="F291" s="6" t="s">
        <v>9250</v>
      </c>
    </row>
    <row r="292" spans="1:6" ht="15.5" x14ac:dyDescent="0.35">
      <c r="A292" s="16" t="s">
        <v>2081</v>
      </c>
      <c r="B292" s="18" t="s">
        <v>2675</v>
      </c>
      <c r="D292" s="16" t="s">
        <v>2081</v>
      </c>
      <c r="E292" s="6" t="s">
        <v>7340</v>
      </c>
      <c r="F292" s="6" t="s">
        <v>9297</v>
      </c>
    </row>
    <row r="293" spans="1:6" ht="15.5" x14ac:dyDescent="0.35">
      <c r="A293" s="16" t="s">
        <v>2080</v>
      </c>
      <c r="B293" s="18" t="s">
        <v>2676</v>
      </c>
      <c r="D293" s="16" t="s">
        <v>2080</v>
      </c>
      <c r="E293" s="6" t="s">
        <v>7341</v>
      </c>
      <c r="F293" s="6" t="s">
        <v>9103</v>
      </c>
    </row>
    <row r="294" spans="1:6" ht="15.5" x14ac:dyDescent="0.35">
      <c r="A294" s="16" t="s">
        <v>2079</v>
      </c>
      <c r="B294" s="18" t="s">
        <v>2677</v>
      </c>
      <c r="D294" s="16" t="s">
        <v>2079</v>
      </c>
      <c r="E294" s="6" t="s">
        <v>7342</v>
      </c>
      <c r="F294" s="6" t="s">
        <v>9298</v>
      </c>
    </row>
    <row r="295" spans="1:6" ht="15.5" x14ac:dyDescent="0.35">
      <c r="A295" s="16" t="s">
        <v>2078</v>
      </c>
      <c r="B295" s="18" t="s">
        <v>2678</v>
      </c>
      <c r="D295" s="16" t="s">
        <v>2078</v>
      </c>
      <c r="E295" s="6" t="s">
        <v>7343</v>
      </c>
      <c r="F295" s="6" t="s">
        <v>9299</v>
      </c>
    </row>
    <row r="296" spans="1:6" ht="15.5" x14ac:dyDescent="0.35">
      <c r="A296" s="16" t="s">
        <v>2077</v>
      </c>
      <c r="B296" s="18" t="s">
        <v>2679</v>
      </c>
      <c r="D296" s="16" t="s">
        <v>2077</v>
      </c>
      <c r="E296" s="6" t="s">
        <v>7344</v>
      </c>
      <c r="F296" s="6" t="s">
        <v>9255</v>
      </c>
    </row>
    <row r="297" spans="1:6" ht="15.5" x14ac:dyDescent="0.35">
      <c r="A297" s="16" t="s">
        <v>2076</v>
      </c>
      <c r="B297" s="18" t="s">
        <v>2680</v>
      </c>
      <c r="D297" s="16" t="s">
        <v>2076</v>
      </c>
      <c r="E297" s="6" t="s">
        <v>7345</v>
      </c>
      <c r="F297" s="6" t="s">
        <v>9300</v>
      </c>
    </row>
    <row r="298" spans="1:6" ht="15.5" x14ac:dyDescent="0.35">
      <c r="A298" s="16" t="s">
        <v>2075</v>
      </c>
      <c r="B298" s="18" t="s">
        <v>2681</v>
      </c>
      <c r="D298" s="16" t="s">
        <v>2075</v>
      </c>
      <c r="E298" s="6" t="s">
        <v>7346</v>
      </c>
      <c r="F298" s="6" t="s">
        <v>9301</v>
      </c>
    </row>
    <row r="299" spans="1:6" ht="15.5" x14ac:dyDescent="0.35">
      <c r="A299" s="16" t="s">
        <v>2074</v>
      </c>
      <c r="B299" s="18" t="s">
        <v>2682</v>
      </c>
      <c r="D299" s="16" t="s">
        <v>2074</v>
      </c>
      <c r="E299" s="6" t="s">
        <v>7347</v>
      </c>
      <c r="F299" s="6" t="s">
        <v>9302</v>
      </c>
    </row>
    <row r="300" spans="1:6" ht="15.5" x14ac:dyDescent="0.35">
      <c r="A300" s="16" t="s">
        <v>2073</v>
      </c>
      <c r="B300" s="18" t="s">
        <v>2683</v>
      </c>
      <c r="D300" s="16" t="s">
        <v>2073</v>
      </c>
      <c r="E300" s="6" t="s">
        <v>7348</v>
      </c>
      <c r="F300" s="6" t="s">
        <v>9063</v>
      </c>
    </row>
    <row r="301" spans="1:6" ht="15.5" x14ac:dyDescent="0.35">
      <c r="A301" s="16" t="s">
        <v>2072</v>
      </c>
      <c r="B301" s="18" t="s">
        <v>2684</v>
      </c>
      <c r="D301" s="16" t="s">
        <v>2072</v>
      </c>
      <c r="E301" s="6" t="s">
        <v>7349</v>
      </c>
      <c r="F301" s="6" t="s">
        <v>9303</v>
      </c>
    </row>
    <row r="302" spans="1:6" ht="15.5" x14ac:dyDescent="0.35">
      <c r="A302" s="16" t="s">
        <v>2071</v>
      </c>
      <c r="B302" s="18" t="s">
        <v>2685</v>
      </c>
      <c r="D302" s="16" t="s">
        <v>2071</v>
      </c>
      <c r="E302" s="6" t="s">
        <v>7295</v>
      </c>
      <c r="F302" s="6" t="s">
        <v>9304</v>
      </c>
    </row>
    <row r="303" spans="1:6" ht="15.5" x14ac:dyDescent="0.35">
      <c r="A303" s="16" t="s">
        <v>2070</v>
      </c>
      <c r="B303" s="18" t="s">
        <v>2686</v>
      </c>
      <c r="D303" s="16" t="s">
        <v>2070</v>
      </c>
      <c r="E303" s="6" t="s">
        <v>7350</v>
      </c>
      <c r="F303" s="6" t="s">
        <v>9137</v>
      </c>
    </row>
    <row r="304" spans="1:6" ht="15.5" x14ac:dyDescent="0.35">
      <c r="A304" s="16" t="s">
        <v>2069</v>
      </c>
      <c r="B304" s="18" t="s">
        <v>2687</v>
      </c>
      <c r="D304" s="16" t="s">
        <v>2069</v>
      </c>
      <c r="E304" s="6" t="s">
        <v>7351</v>
      </c>
      <c r="F304" s="6" t="s">
        <v>9305</v>
      </c>
    </row>
    <row r="305" spans="1:6" ht="15.5" x14ac:dyDescent="0.35">
      <c r="A305" s="16" t="s">
        <v>2068</v>
      </c>
      <c r="B305" s="18" t="s">
        <v>2688</v>
      </c>
      <c r="D305" s="16" t="s">
        <v>2068</v>
      </c>
      <c r="E305" s="6" t="s">
        <v>7352</v>
      </c>
      <c r="F305" s="6" t="s">
        <v>9306</v>
      </c>
    </row>
    <row r="306" spans="1:6" ht="15.5" x14ac:dyDescent="0.35">
      <c r="A306" s="16" t="s">
        <v>2067</v>
      </c>
      <c r="B306" s="18" t="s">
        <v>2689</v>
      </c>
      <c r="D306" s="16" t="s">
        <v>2067</v>
      </c>
      <c r="E306" s="6" t="s">
        <v>7353</v>
      </c>
      <c r="F306" s="6" t="s">
        <v>9307</v>
      </c>
    </row>
    <row r="307" spans="1:6" ht="15.5" x14ac:dyDescent="0.35">
      <c r="A307" s="16" t="s">
        <v>2066</v>
      </c>
      <c r="B307" s="18" t="s">
        <v>2690</v>
      </c>
      <c r="D307" s="16" t="s">
        <v>2066</v>
      </c>
      <c r="E307" s="6" t="s">
        <v>7292</v>
      </c>
      <c r="F307" s="6" t="s">
        <v>9308</v>
      </c>
    </row>
    <row r="308" spans="1:6" ht="15.5" x14ac:dyDescent="0.35">
      <c r="A308" s="16" t="s">
        <v>2065</v>
      </c>
      <c r="B308" s="18" t="s">
        <v>2691</v>
      </c>
      <c r="D308" s="16" t="s">
        <v>2065</v>
      </c>
      <c r="E308" s="6" t="s">
        <v>7354</v>
      </c>
      <c r="F308" s="6" t="s">
        <v>9121</v>
      </c>
    </row>
    <row r="309" spans="1:6" ht="15.5" x14ac:dyDescent="0.35">
      <c r="A309" s="16" t="s">
        <v>2064</v>
      </c>
      <c r="B309" s="18" t="s">
        <v>2692</v>
      </c>
      <c r="D309" s="16" t="s">
        <v>2064</v>
      </c>
      <c r="E309" s="6" t="s">
        <v>7355</v>
      </c>
      <c r="F309" s="6" t="s">
        <v>9103</v>
      </c>
    </row>
    <row r="310" spans="1:6" ht="15.5" x14ac:dyDescent="0.35">
      <c r="A310" s="16" t="s">
        <v>2063</v>
      </c>
      <c r="B310" s="18" t="s">
        <v>2693</v>
      </c>
      <c r="D310" s="16" t="s">
        <v>2063</v>
      </c>
      <c r="E310" s="6" t="s">
        <v>7356</v>
      </c>
      <c r="F310" s="6" t="s">
        <v>9309</v>
      </c>
    </row>
    <row r="311" spans="1:6" ht="15.5" x14ac:dyDescent="0.35">
      <c r="A311" s="16" t="s">
        <v>2062</v>
      </c>
      <c r="B311" s="18" t="s">
        <v>2694</v>
      </c>
      <c r="D311" s="16" t="s">
        <v>2062</v>
      </c>
      <c r="E311" s="6" t="s">
        <v>7357</v>
      </c>
      <c r="F311" s="6" t="s">
        <v>9310</v>
      </c>
    </row>
    <row r="312" spans="1:6" ht="15.5" x14ac:dyDescent="0.35">
      <c r="A312" s="16" t="s">
        <v>2061</v>
      </c>
      <c r="B312" s="18" t="s">
        <v>2695</v>
      </c>
      <c r="D312" s="16" t="s">
        <v>2061</v>
      </c>
      <c r="E312" s="6" t="s">
        <v>7127</v>
      </c>
      <c r="F312" s="6" t="s">
        <v>9311</v>
      </c>
    </row>
    <row r="313" spans="1:6" ht="15.5" x14ac:dyDescent="0.35">
      <c r="A313" s="16" t="s">
        <v>2060</v>
      </c>
      <c r="B313" s="18" t="s">
        <v>2696</v>
      </c>
      <c r="D313" s="16" t="s">
        <v>2060</v>
      </c>
      <c r="E313" s="6" t="s">
        <v>7358</v>
      </c>
      <c r="F313" s="6" t="s">
        <v>9210</v>
      </c>
    </row>
    <row r="314" spans="1:6" ht="15.5" x14ac:dyDescent="0.35">
      <c r="A314" s="16" t="s">
        <v>2059</v>
      </c>
      <c r="B314" s="18" t="s">
        <v>2697</v>
      </c>
      <c r="D314" s="16" t="s">
        <v>2059</v>
      </c>
      <c r="E314" s="6" t="s">
        <v>7359</v>
      </c>
      <c r="F314" s="6" t="s">
        <v>9220</v>
      </c>
    </row>
    <row r="315" spans="1:6" ht="15.5" x14ac:dyDescent="0.35">
      <c r="A315" s="16" t="s">
        <v>2058</v>
      </c>
      <c r="B315" s="18" t="s">
        <v>2698</v>
      </c>
      <c r="D315" s="16" t="s">
        <v>2058</v>
      </c>
      <c r="E315" s="6" t="s">
        <v>7360</v>
      </c>
      <c r="F315" s="6" t="s">
        <v>9295</v>
      </c>
    </row>
    <row r="316" spans="1:6" ht="15.5" x14ac:dyDescent="0.35">
      <c r="A316" s="16" t="s">
        <v>2057</v>
      </c>
      <c r="B316" s="18" t="s">
        <v>2699</v>
      </c>
      <c r="D316" s="16" t="s">
        <v>2057</v>
      </c>
      <c r="E316" s="6" t="s">
        <v>7361</v>
      </c>
      <c r="F316" s="6" t="s">
        <v>9312</v>
      </c>
    </row>
    <row r="317" spans="1:6" ht="15.5" x14ac:dyDescent="0.35">
      <c r="A317" s="16" t="s">
        <v>2056</v>
      </c>
      <c r="B317" s="18" t="s">
        <v>2700</v>
      </c>
      <c r="D317" s="16" t="s">
        <v>2056</v>
      </c>
      <c r="E317" s="6" t="s">
        <v>7362</v>
      </c>
      <c r="F317" s="6" t="s">
        <v>9214</v>
      </c>
    </row>
    <row r="318" spans="1:6" ht="15.5" x14ac:dyDescent="0.35">
      <c r="A318" s="16" t="s">
        <v>2055</v>
      </c>
      <c r="B318" s="18" t="s">
        <v>2701</v>
      </c>
      <c r="D318" s="16" t="s">
        <v>2055</v>
      </c>
      <c r="E318" s="6" t="s">
        <v>7363</v>
      </c>
      <c r="F318" s="6" t="s">
        <v>9081</v>
      </c>
    </row>
    <row r="319" spans="1:6" ht="15.5" x14ac:dyDescent="0.35">
      <c r="A319" s="16" t="s">
        <v>2054</v>
      </c>
      <c r="B319" s="18" t="s">
        <v>2702</v>
      </c>
      <c r="D319" s="16" t="s">
        <v>2054</v>
      </c>
      <c r="E319" s="6" t="s">
        <v>7364</v>
      </c>
      <c r="F319" s="6" t="s">
        <v>9313</v>
      </c>
    </row>
    <row r="320" spans="1:6" ht="15.5" x14ac:dyDescent="0.35">
      <c r="A320" s="16" t="s">
        <v>2053</v>
      </c>
      <c r="B320" s="18" t="s">
        <v>2703</v>
      </c>
      <c r="D320" s="16" t="s">
        <v>2053</v>
      </c>
      <c r="E320" s="6" t="s">
        <v>7365</v>
      </c>
      <c r="F320" s="6" t="s">
        <v>9314</v>
      </c>
    </row>
    <row r="321" spans="1:6" ht="15.5" x14ac:dyDescent="0.35">
      <c r="A321" s="16" t="s">
        <v>2052</v>
      </c>
      <c r="B321" s="18" t="s">
        <v>2704</v>
      </c>
      <c r="D321" s="16" t="s">
        <v>2052</v>
      </c>
      <c r="E321" s="6" t="s">
        <v>7366</v>
      </c>
      <c r="F321" s="6" t="s">
        <v>9144</v>
      </c>
    </row>
    <row r="322" spans="1:6" ht="15.5" x14ac:dyDescent="0.35">
      <c r="A322" s="16" t="s">
        <v>2051</v>
      </c>
      <c r="B322" s="18" t="s">
        <v>2705</v>
      </c>
      <c r="D322" s="16" t="s">
        <v>2051</v>
      </c>
      <c r="E322" s="6" t="s">
        <v>7367</v>
      </c>
      <c r="F322" s="6" t="s">
        <v>9315</v>
      </c>
    </row>
    <row r="323" spans="1:6" ht="15.5" x14ac:dyDescent="0.35">
      <c r="A323" s="16" t="s">
        <v>2050</v>
      </c>
      <c r="B323" s="18" t="s">
        <v>2706</v>
      </c>
      <c r="D323" s="16" t="s">
        <v>2050</v>
      </c>
      <c r="E323" s="6" t="s">
        <v>7368</v>
      </c>
      <c r="F323" s="6" t="s">
        <v>9316</v>
      </c>
    </row>
    <row r="324" spans="1:6" ht="15.5" x14ac:dyDescent="0.35">
      <c r="A324" s="16" t="s">
        <v>2049</v>
      </c>
      <c r="B324" s="18" t="s">
        <v>2707</v>
      </c>
      <c r="D324" s="16" t="s">
        <v>2049</v>
      </c>
      <c r="E324" s="6" t="s">
        <v>7332</v>
      </c>
      <c r="F324" s="6" t="s">
        <v>9230</v>
      </c>
    </row>
    <row r="325" spans="1:6" ht="15.5" x14ac:dyDescent="0.35">
      <c r="A325" s="16" t="s">
        <v>2048</v>
      </c>
      <c r="B325" s="18" t="s">
        <v>2708</v>
      </c>
      <c r="D325" s="16" t="s">
        <v>2048</v>
      </c>
      <c r="E325" s="6" t="s">
        <v>7369</v>
      </c>
      <c r="F325" s="6" t="s">
        <v>9197</v>
      </c>
    </row>
    <row r="326" spans="1:6" ht="15.5" x14ac:dyDescent="0.35">
      <c r="A326" s="16" t="s">
        <v>2047</v>
      </c>
      <c r="B326" s="18" t="s">
        <v>2709</v>
      </c>
      <c r="D326" s="16" t="s">
        <v>2047</v>
      </c>
      <c r="E326" s="6" t="s">
        <v>7370</v>
      </c>
      <c r="F326" s="6" t="s">
        <v>9317</v>
      </c>
    </row>
    <row r="327" spans="1:6" ht="15.5" x14ac:dyDescent="0.35">
      <c r="A327" s="16" t="s">
        <v>2046</v>
      </c>
      <c r="B327" s="18" t="s">
        <v>2710</v>
      </c>
      <c r="D327" s="16" t="s">
        <v>2046</v>
      </c>
      <c r="E327" s="6" t="s">
        <v>7371</v>
      </c>
      <c r="F327" s="6" t="s">
        <v>9318</v>
      </c>
    </row>
    <row r="328" spans="1:6" ht="15.5" x14ac:dyDescent="0.35">
      <c r="A328" s="16" t="s">
        <v>2045</v>
      </c>
      <c r="B328" s="18" t="s">
        <v>2711</v>
      </c>
      <c r="D328" s="16" t="s">
        <v>2045</v>
      </c>
      <c r="E328" s="6" t="s">
        <v>7372</v>
      </c>
      <c r="F328" s="6" t="s">
        <v>9254</v>
      </c>
    </row>
    <row r="329" spans="1:6" ht="15.5" x14ac:dyDescent="0.35">
      <c r="A329" s="16" t="s">
        <v>2044</v>
      </c>
      <c r="B329" s="18" t="s">
        <v>2712</v>
      </c>
      <c r="D329" s="16" t="s">
        <v>2044</v>
      </c>
      <c r="E329" s="6" t="s">
        <v>7373</v>
      </c>
      <c r="F329" s="6" t="s">
        <v>9319</v>
      </c>
    </row>
    <row r="330" spans="1:6" ht="15.5" x14ac:dyDescent="0.35">
      <c r="A330" s="16" t="s">
        <v>2043</v>
      </c>
      <c r="B330" s="18" t="s">
        <v>2713</v>
      </c>
      <c r="D330" s="16" t="s">
        <v>2043</v>
      </c>
      <c r="E330" s="6" t="s">
        <v>7374</v>
      </c>
      <c r="F330" s="6" t="s">
        <v>9250</v>
      </c>
    </row>
    <row r="331" spans="1:6" ht="15.5" x14ac:dyDescent="0.35">
      <c r="A331" s="16" t="s">
        <v>2042</v>
      </c>
      <c r="B331" s="18" t="s">
        <v>2714</v>
      </c>
      <c r="D331" s="16" t="s">
        <v>2042</v>
      </c>
      <c r="E331" s="6" t="s">
        <v>7375</v>
      </c>
      <c r="F331" s="6" t="s">
        <v>9320</v>
      </c>
    </row>
    <row r="332" spans="1:6" ht="15.5" x14ac:dyDescent="0.35">
      <c r="A332" s="16" t="s">
        <v>2041</v>
      </c>
      <c r="B332" s="18" t="s">
        <v>2715</v>
      </c>
      <c r="D332" s="16" t="s">
        <v>2041</v>
      </c>
      <c r="E332" s="6" t="s">
        <v>7376</v>
      </c>
      <c r="F332" s="6" t="s">
        <v>9151</v>
      </c>
    </row>
    <row r="333" spans="1:6" ht="15.5" x14ac:dyDescent="0.35">
      <c r="A333" s="16" t="s">
        <v>2040</v>
      </c>
      <c r="B333" s="18" t="s">
        <v>2716</v>
      </c>
      <c r="D333" s="16" t="s">
        <v>2040</v>
      </c>
      <c r="E333" s="6" t="s">
        <v>7377</v>
      </c>
      <c r="F333" s="6" t="s">
        <v>9314</v>
      </c>
    </row>
    <row r="334" spans="1:6" ht="15.5" x14ac:dyDescent="0.35">
      <c r="A334" s="16" t="s">
        <v>2039</v>
      </c>
      <c r="B334" s="18" t="s">
        <v>2717</v>
      </c>
      <c r="D334" s="16" t="s">
        <v>2039</v>
      </c>
      <c r="E334" s="6" t="s">
        <v>7378</v>
      </c>
      <c r="F334" s="6" t="s">
        <v>9192</v>
      </c>
    </row>
    <row r="335" spans="1:6" ht="15.5" x14ac:dyDescent="0.35">
      <c r="A335" s="16" t="s">
        <v>2038</v>
      </c>
      <c r="B335" s="18" t="s">
        <v>2718</v>
      </c>
      <c r="D335" s="16" t="s">
        <v>2038</v>
      </c>
      <c r="E335" s="6" t="s">
        <v>7379</v>
      </c>
      <c r="F335" s="6" t="s">
        <v>9255</v>
      </c>
    </row>
    <row r="336" spans="1:6" ht="15.5" x14ac:dyDescent="0.35">
      <c r="A336" s="16" t="s">
        <v>2037</v>
      </c>
      <c r="B336" s="18" t="s">
        <v>2719</v>
      </c>
      <c r="D336" s="16" t="s">
        <v>2037</v>
      </c>
      <c r="E336" s="6" t="s">
        <v>7380</v>
      </c>
      <c r="F336" s="6" t="s">
        <v>9321</v>
      </c>
    </row>
    <row r="337" spans="1:6" ht="15.5" x14ac:dyDescent="0.35">
      <c r="A337" s="16" t="s">
        <v>2036</v>
      </c>
      <c r="B337" s="18" t="s">
        <v>2720</v>
      </c>
      <c r="D337" s="16" t="s">
        <v>2036</v>
      </c>
      <c r="E337" s="6" t="s">
        <v>7381</v>
      </c>
      <c r="F337" s="6" t="s">
        <v>9141</v>
      </c>
    </row>
    <row r="338" spans="1:6" ht="15.5" x14ac:dyDescent="0.35">
      <c r="A338" s="16" t="s">
        <v>2035</v>
      </c>
      <c r="B338" s="18" t="s">
        <v>2721</v>
      </c>
      <c r="D338" s="16" t="s">
        <v>2035</v>
      </c>
      <c r="E338" s="6" t="s">
        <v>7382</v>
      </c>
      <c r="F338" s="6" t="s">
        <v>9322</v>
      </c>
    </row>
    <row r="339" spans="1:6" ht="15.5" x14ac:dyDescent="0.35">
      <c r="A339" s="16" t="s">
        <v>2034</v>
      </c>
      <c r="B339" s="18" t="s">
        <v>2722</v>
      </c>
      <c r="D339" s="16" t="s">
        <v>2034</v>
      </c>
      <c r="E339" s="6" t="s">
        <v>7383</v>
      </c>
      <c r="F339" s="6" t="s">
        <v>9323</v>
      </c>
    </row>
    <row r="340" spans="1:6" ht="15.5" x14ac:dyDescent="0.35">
      <c r="A340" s="16" t="s">
        <v>2033</v>
      </c>
      <c r="B340" s="18" t="s">
        <v>2723</v>
      </c>
      <c r="D340" s="16" t="s">
        <v>2033</v>
      </c>
      <c r="E340" s="6" t="s">
        <v>7384</v>
      </c>
      <c r="F340" s="6" t="s">
        <v>9206</v>
      </c>
    </row>
    <row r="341" spans="1:6" ht="15.5" x14ac:dyDescent="0.35">
      <c r="A341" s="16" t="s">
        <v>2032</v>
      </c>
      <c r="B341" s="18" t="s">
        <v>2724</v>
      </c>
      <c r="D341" s="16" t="s">
        <v>2032</v>
      </c>
      <c r="E341" s="6" t="s">
        <v>7385</v>
      </c>
      <c r="F341" s="6" t="s">
        <v>9129</v>
      </c>
    </row>
    <row r="342" spans="1:6" ht="15.5" x14ac:dyDescent="0.35">
      <c r="A342" s="16" t="s">
        <v>2031</v>
      </c>
      <c r="B342" s="18" t="s">
        <v>2725</v>
      </c>
      <c r="D342" s="16" t="s">
        <v>2031</v>
      </c>
      <c r="E342" s="6" t="s">
        <v>7386</v>
      </c>
      <c r="F342" s="6" t="s">
        <v>9129</v>
      </c>
    </row>
    <row r="343" spans="1:6" ht="15.5" x14ac:dyDescent="0.35">
      <c r="A343" s="16" t="s">
        <v>2030</v>
      </c>
      <c r="B343" s="18" t="s">
        <v>2726</v>
      </c>
      <c r="D343" s="16" t="s">
        <v>2030</v>
      </c>
      <c r="E343" s="6" t="s">
        <v>7387</v>
      </c>
      <c r="F343" s="6" t="s">
        <v>9324</v>
      </c>
    </row>
    <row r="344" spans="1:6" ht="15.5" x14ac:dyDescent="0.35">
      <c r="A344" s="16" t="s">
        <v>2029</v>
      </c>
      <c r="B344" s="18" t="s">
        <v>2727</v>
      </c>
      <c r="D344" s="16" t="s">
        <v>2029</v>
      </c>
      <c r="E344" s="6" t="s">
        <v>7388</v>
      </c>
      <c r="F344" s="6" t="s">
        <v>9150</v>
      </c>
    </row>
    <row r="345" spans="1:6" ht="15.5" x14ac:dyDescent="0.35">
      <c r="A345" s="16" t="s">
        <v>2028</v>
      </c>
      <c r="B345" s="18" t="s">
        <v>2728</v>
      </c>
      <c r="D345" s="16" t="s">
        <v>2028</v>
      </c>
      <c r="E345" s="6" t="s">
        <v>7389</v>
      </c>
      <c r="F345" s="6" t="s">
        <v>9325</v>
      </c>
    </row>
    <row r="346" spans="1:6" ht="15.5" x14ac:dyDescent="0.35">
      <c r="A346" s="16" t="s">
        <v>2027</v>
      </c>
      <c r="B346" s="18" t="s">
        <v>2729</v>
      </c>
      <c r="D346" s="16" t="s">
        <v>2027</v>
      </c>
      <c r="E346" s="6" t="s">
        <v>7390</v>
      </c>
      <c r="F346" s="6" t="s">
        <v>9326</v>
      </c>
    </row>
    <row r="347" spans="1:6" ht="15.5" x14ac:dyDescent="0.35">
      <c r="A347" s="16" t="s">
        <v>2026</v>
      </c>
      <c r="B347" s="18" t="s">
        <v>2730</v>
      </c>
      <c r="D347" s="16" t="s">
        <v>2026</v>
      </c>
      <c r="E347" s="6" t="s">
        <v>7391</v>
      </c>
      <c r="F347" s="6" t="s">
        <v>9245</v>
      </c>
    </row>
    <row r="348" spans="1:6" ht="15.5" x14ac:dyDescent="0.35">
      <c r="A348" s="16" t="s">
        <v>2025</v>
      </c>
      <c r="B348" s="18" t="s">
        <v>2731</v>
      </c>
      <c r="D348" s="16" t="s">
        <v>2025</v>
      </c>
      <c r="E348" s="6" t="s">
        <v>7392</v>
      </c>
      <c r="F348" s="6" t="s">
        <v>9327</v>
      </c>
    </row>
    <row r="349" spans="1:6" ht="15.5" x14ac:dyDescent="0.35">
      <c r="A349" s="16" t="s">
        <v>2024</v>
      </c>
      <c r="B349" s="18" t="s">
        <v>2732</v>
      </c>
      <c r="D349" s="16" t="s">
        <v>2024</v>
      </c>
      <c r="E349" s="6" t="s">
        <v>7393</v>
      </c>
      <c r="F349" s="6" t="s">
        <v>9328</v>
      </c>
    </row>
    <row r="350" spans="1:6" ht="15.5" x14ac:dyDescent="0.35">
      <c r="A350" s="16" t="s">
        <v>2023</v>
      </c>
      <c r="B350" s="18" t="s">
        <v>2733</v>
      </c>
      <c r="D350" s="16" t="s">
        <v>2023</v>
      </c>
      <c r="E350" s="6" t="s">
        <v>7394</v>
      </c>
      <c r="F350" s="6" t="s">
        <v>9141</v>
      </c>
    </row>
    <row r="351" spans="1:6" ht="15.5" x14ac:dyDescent="0.35">
      <c r="A351" s="16" t="s">
        <v>2022</v>
      </c>
      <c r="B351" s="18" t="s">
        <v>2734</v>
      </c>
      <c r="D351" s="16" t="s">
        <v>2022</v>
      </c>
      <c r="E351" s="6" t="s">
        <v>7395</v>
      </c>
      <c r="F351" s="6" t="s">
        <v>9329</v>
      </c>
    </row>
    <row r="352" spans="1:6" ht="15.5" x14ac:dyDescent="0.35">
      <c r="A352" s="16" t="s">
        <v>2021</v>
      </c>
      <c r="B352" s="18" t="s">
        <v>2735</v>
      </c>
      <c r="D352" s="16" t="s">
        <v>2021</v>
      </c>
      <c r="E352" s="6" t="s">
        <v>7396</v>
      </c>
      <c r="F352" s="6" t="s">
        <v>9330</v>
      </c>
    </row>
    <row r="353" spans="1:6" ht="15.5" x14ac:dyDescent="0.35">
      <c r="A353" s="16" t="s">
        <v>2020</v>
      </c>
      <c r="B353" s="18" t="s">
        <v>2736</v>
      </c>
      <c r="D353" s="16" t="s">
        <v>2020</v>
      </c>
      <c r="E353" s="6" t="s">
        <v>7397</v>
      </c>
      <c r="F353" s="6" t="s">
        <v>9104</v>
      </c>
    </row>
    <row r="354" spans="1:6" ht="15.5" x14ac:dyDescent="0.35">
      <c r="A354" s="16" t="s">
        <v>2019</v>
      </c>
      <c r="B354" s="18" t="s">
        <v>2737</v>
      </c>
      <c r="D354" s="16" t="s">
        <v>2019</v>
      </c>
      <c r="E354" s="6" t="s">
        <v>7137</v>
      </c>
      <c r="F354" s="6" t="s">
        <v>9331</v>
      </c>
    </row>
    <row r="355" spans="1:6" ht="15.5" x14ac:dyDescent="0.35">
      <c r="A355" s="16" t="s">
        <v>2018</v>
      </c>
      <c r="B355" s="18" t="s">
        <v>2738</v>
      </c>
      <c r="D355" s="16" t="s">
        <v>2018</v>
      </c>
      <c r="E355" s="6" t="s">
        <v>7398</v>
      </c>
      <c r="F355" s="6" t="s">
        <v>9332</v>
      </c>
    </row>
    <row r="356" spans="1:6" ht="15.5" x14ac:dyDescent="0.35">
      <c r="A356" s="16" t="s">
        <v>2017</v>
      </c>
      <c r="B356" s="18" t="s">
        <v>2739</v>
      </c>
      <c r="D356" s="16" t="s">
        <v>2017</v>
      </c>
      <c r="E356" s="6" t="s">
        <v>7399</v>
      </c>
      <c r="F356" s="6" t="s">
        <v>9333</v>
      </c>
    </row>
    <row r="357" spans="1:6" ht="15.5" x14ac:dyDescent="0.35">
      <c r="A357" s="16" t="s">
        <v>2016</v>
      </c>
      <c r="B357" s="18" t="s">
        <v>2740</v>
      </c>
      <c r="D357" s="16" t="s">
        <v>2016</v>
      </c>
      <c r="E357" s="6" t="s">
        <v>7400</v>
      </c>
      <c r="F357" s="6" t="s">
        <v>9334</v>
      </c>
    </row>
    <row r="358" spans="1:6" ht="15.5" x14ac:dyDescent="0.35">
      <c r="A358" s="16" t="s">
        <v>2015</v>
      </c>
      <c r="B358" s="18" t="s">
        <v>2741</v>
      </c>
      <c r="D358" s="16" t="s">
        <v>2015</v>
      </c>
      <c r="E358" s="6" t="s">
        <v>7401</v>
      </c>
      <c r="F358" s="6" t="s">
        <v>9335</v>
      </c>
    </row>
    <row r="359" spans="1:6" ht="15.5" x14ac:dyDescent="0.35">
      <c r="A359" s="16" t="s">
        <v>2014</v>
      </c>
      <c r="B359" s="18" t="s">
        <v>2742</v>
      </c>
      <c r="D359" s="16" t="s">
        <v>2014</v>
      </c>
      <c r="E359" s="6" t="s">
        <v>7402</v>
      </c>
      <c r="F359" s="6" t="s">
        <v>9336</v>
      </c>
    </row>
    <row r="360" spans="1:6" ht="15.5" x14ac:dyDescent="0.35">
      <c r="A360" s="16" t="s">
        <v>2013</v>
      </c>
      <c r="B360" s="18" t="s">
        <v>2743</v>
      </c>
      <c r="D360" s="16" t="s">
        <v>2013</v>
      </c>
      <c r="E360" s="6" t="s">
        <v>7403</v>
      </c>
      <c r="F360" s="6" t="s">
        <v>9337</v>
      </c>
    </row>
    <row r="361" spans="1:6" ht="15.5" x14ac:dyDescent="0.35">
      <c r="A361" s="16" t="s">
        <v>2012</v>
      </c>
      <c r="B361" s="18" t="s">
        <v>2744</v>
      </c>
      <c r="D361" s="16" t="s">
        <v>2012</v>
      </c>
      <c r="E361" s="6" t="s">
        <v>7244</v>
      </c>
      <c r="F361" s="6" t="s">
        <v>9338</v>
      </c>
    </row>
    <row r="362" spans="1:6" ht="15.5" x14ac:dyDescent="0.35">
      <c r="A362" s="16" t="s">
        <v>2011</v>
      </c>
      <c r="B362" s="18" t="s">
        <v>2745</v>
      </c>
      <c r="D362" s="16" t="s">
        <v>2011</v>
      </c>
      <c r="E362" s="6" t="s">
        <v>7404</v>
      </c>
      <c r="F362" s="6" t="s">
        <v>9339</v>
      </c>
    </row>
    <row r="363" spans="1:6" ht="15.5" x14ac:dyDescent="0.35">
      <c r="A363" s="16" t="s">
        <v>2010</v>
      </c>
      <c r="B363" s="18" t="s">
        <v>2746</v>
      </c>
      <c r="D363" s="16" t="s">
        <v>2010</v>
      </c>
      <c r="E363" s="6" t="s">
        <v>7405</v>
      </c>
      <c r="F363" s="6" t="s">
        <v>9122</v>
      </c>
    </row>
    <row r="364" spans="1:6" ht="15.5" x14ac:dyDescent="0.35">
      <c r="A364" s="16" t="s">
        <v>2009</v>
      </c>
      <c r="B364" s="18" t="s">
        <v>2747</v>
      </c>
      <c r="D364" s="16" t="s">
        <v>2009</v>
      </c>
      <c r="E364" s="6" t="s">
        <v>7406</v>
      </c>
      <c r="F364" s="6" t="s">
        <v>9340</v>
      </c>
    </row>
    <row r="365" spans="1:6" ht="15.5" x14ac:dyDescent="0.35">
      <c r="A365" s="16" t="s">
        <v>2008</v>
      </c>
      <c r="B365" s="18" t="s">
        <v>2748</v>
      </c>
      <c r="D365" s="16" t="s">
        <v>2008</v>
      </c>
      <c r="E365" s="6" t="s">
        <v>7407</v>
      </c>
      <c r="F365" s="6" t="s">
        <v>9341</v>
      </c>
    </row>
    <row r="366" spans="1:6" ht="15.5" x14ac:dyDescent="0.35">
      <c r="A366" s="16" t="s">
        <v>2007</v>
      </c>
      <c r="B366" s="18" t="s">
        <v>2749</v>
      </c>
      <c r="D366" s="16" t="s">
        <v>2007</v>
      </c>
      <c r="E366" s="6" t="s">
        <v>7408</v>
      </c>
      <c r="F366" s="6" t="s">
        <v>9342</v>
      </c>
    </row>
    <row r="367" spans="1:6" ht="15.5" x14ac:dyDescent="0.35">
      <c r="A367" s="16" t="s">
        <v>2006</v>
      </c>
      <c r="B367" s="18" t="s">
        <v>2750</v>
      </c>
      <c r="D367" s="16" t="s">
        <v>2006</v>
      </c>
      <c r="E367" s="6" t="s">
        <v>7409</v>
      </c>
      <c r="F367" s="6" t="s">
        <v>9343</v>
      </c>
    </row>
    <row r="368" spans="1:6" ht="15.5" x14ac:dyDescent="0.35">
      <c r="A368" s="16" t="s">
        <v>2005</v>
      </c>
      <c r="B368" s="18" t="s">
        <v>2751</v>
      </c>
      <c r="D368" s="16" t="s">
        <v>2005</v>
      </c>
      <c r="E368" s="6" t="s">
        <v>7410</v>
      </c>
      <c r="F368" s="6" t="s">
        <v>9103</v>
      </c>
    </row>
    <row r="369" spans="1:6" ht="15.5" x14ac:dyDescent="0.35">
      <c r="A369" s="16" t="s">
        <v>2004</v>
      </c>
      <c r="B369" s="18" t="s">
        <v>2752</v>
      </c>
      <c r="D369" s="16" t="s">
        <v>2004</v>
      </c>
      <c r="E369" s="6" t="s">
        <v>7411</v>
      </c>
      <c r="F369" s="6" t="s">
        <v>9344</v>
      </c>
    </row>
    <row r="370" spans="1:6" ht="15.5" x14ac:dyDescent="0.35">
      <c r="A370" s="16" t="s">
        <v>2003</v>
      </c>
      <c r="B370" s="18" t="s">
        <v>2753</v>
      </c>
      <c r="D370" s="16" t="s">
        <v>2003</v>
      </c>
      <c r="E370" s="6" t="s">
        <v>7412</v>
      </c>
      <c r="F370" s="6" t="s">
        <v>9141</v>
      </c>
    </row>
    <row r="371" spans="1:6" ht="15.5" x14ac:dyDescent="0.35">
      <c r="A371" s="16" t="s">
        <v>2002</v>
      </c>
      <c r="B371" s="18" t="s">
        <v>2754</v>
      </c>
      <c r="D371" s="16" t="s">
        <v>2002</v>
      </c>
      <c r="E371" s="6" t="s">
        <v>7413</v>
      </c>
      <c r="F371" s="6" t="s">
        <v>9345</v>
      </c>
    </row>
    <row r="372" spans="1:6" ht="15.5" x14ac:dyDescent="0.35">
      <c r="A372" s="16" t="s">
        <v>2001</v>
      </c>
      <c r="B372" s="18" t="s">
        <v>2755</v>
      </c>
      <c r="D372" s="16" t="s">
        <v>2001</v>
      </c>
      <c r="E372" s="6" t="s">
        <v>7414</v>
      </c>
      <c r="F372" s="6" t="s">
        <v>9346</v>
      </c>
    </row>
    <row r="373" spans="1:6" ht="15.5" x14ac:dyDescent="0.35">
      <c r="A373" s="16" t="s">
        <v>2000</v>
      </c>
      <c r="B373" s="18" t="s">
        <v>2756</v>
      </c>
      <c r="D373" s="16" t="s">
        <v>2000</v>
      </c>
      <c r="E373" s="6" t="s">
        <v>7415</v>
      </c>
      <c r="F373" s="6" t="s">
        <v>9347</v>
      </c>
    </row>
    <row r="374" spans="1:6" ht="15.5" x14ac:dyDescent="0.35">
      <c r="A374" s="16" t="s">
        <v>1999</v>
      </c>
      <c r="B374" s="18" t="s">
        <v>2757</v>
      </c>
      <c r="D374" s="16" t="s">
        <v>1999</v>
      </c>
      <c r="E374" s="6" t="s">
        <v>7416</v>
      </c>
      <c r="F374" s="6" t="s">
        <v>9295</v>
      </c>
    </row>
    <row r="375" spans="1:6" ht="15.5" x14ac:dyDescent="0.35">
      <c r="A375" s="16" t="s">
        <v>1998</v>
      </c>
      <c r="B375" s="18" t="s">
        <v>2758</v>
      </c>
      <c r="D375" s="16" t="s">
        <v>1998</v>
      </c>
      <c r="E375" s="6" t="s">
        <v>7417</v>
      </c>
      <c r="F375" s="6" t="s">
        <v>9072</v>
      </c>
    </row>
    <row r="376" spans="1:6" ht="15.5" x14ac:dyDescent="0.35">
      <c r="A376" s="16" t="s">
        <v>1997</v>
      </c>
      <c r="B376" s="18" t="s">
        <v>2759</v>
      </c>
      <c r="D376" s="16" t="s">
        <v>1997</v>
      </c>
      <c r="E376" s="6" t="s">
        <v>7418</v>
      </c>
      <c r="F376" s="6" t="s">
        <v>9348</v>
      </c>
    </row>
    <row r="377" spans="1:6" ht="15.5" x14ac:dyDescent="0.35">
      <c r="A377" s="16" t="s">
        <v>1996</v>
      </c>
      <c r="B377" s="18" t="s">
        <v>2760</v>
      </c>
      <c r="D377" s="16" t="s">
        <v>1996</v>
      </c>
      <c r="E377" s="6" t="s">
        <v>7419</v>
      </c>
      <c r="F377" s="6" t="s">
        <v>9349</v>
      </c>
    </row>
    <row r="378" spans="1:6" ht="15.5" x14ac:dyDescent="0.35">
      <c r="A378" s="16" t="s">
        <v>1995</v>
      </c>
      <c r="B378" s="18" t="s">
        <v>2761</v>
      </c>
      <c r="D378" s="16" t="s">
        <v>1995</v>
      </c>
      <c r="E378" s="6" t="s">
        <v>7420</v>
      </c>
      <c r="F378" s="6" t="s">
        <v>9197</v>
      </c>
    </row>
    <row r="379" spans="1:6" ht="15.5" x14ac:dyDescent="0.35">
      <c r="A379" s="16" t="s">
        <v>1994</v>
      </c>
      <c r="B379" s="18" t="s">
        <v>2762</v>
      </c>
      <c r="D379" s="16" t="s">
        <v>1994</v>
      </c>
      <c r="E379" s="6" t="s">
        <v>7421</v>
      </c>
      <c r="F379" s="6" t="s">
        <v>9350</v>
      </c>
    </row>
    <row r="380" spans="1:6" ht="15.5" x14ac:dyDescent="0.35">
      <c r="A380" s="16" t="s">
        <v>1993</v>
      </c>
      <c r="B380" s="18" t="s">
        <v>2763</v>
      </c>
      <c r="D380" s="16" t="s">
        <v>1993</v>
      </c>
      <c r="E380" s="6" t="s">
        <v>7422</v>
      </c>
      <c r="F380" s="6" t="s">
        <v>9228</v>
      </c>
    </row>
    <row r="381" spans="1:6" ht="15.5" x14ac:dyDescent="0.35">
      <c r="A381" s="16" t="s">
        <v>1992</v>
      </c>
      <c r="B381" s="18" t="s">
        <v>2764</v>
      </c>
      <c r="D381" s="16" t="s">
        <v>1992</v>
      </c>
      <c r="E381" s="6" t="s">
        <v>7423</v>
      </c>
      <c r="F381" s="6" t="s">
        <v>9351</v>
      </c>
    </row>
    <row r="382" spans="1:6" ht="15.5" x14ac:dyDescent="0.35">
      <c r="A382" s="16" t="s">
        <v>1991</v>
      </c>
      <c r="B382" s="18" t="s">
        <v>2765</v>
      </c>
      <c r="D382" s="16" t="s">
        <v>1991</v>
      </c>
      <c r="E382" s="6" t="s">
        <v>7424</v>
      </c>
      <c r="F382" s="6" t="s">
        <v>9352</v>
      </c>
    </row>
    <row r="383" spans="1:6" ht="15.5" x14ac:dyDescent="0.35">
      <c r="A383" s="16" t="s">
        <v>1990</v>
      </c>
      <c r="B383" s="18" t="s">
        <v>2766</v>
      </c>
      <c r="D383" s="16" t="s">
        <v>1990</v>
      </c>
      <c r="E383" s="6" t="s">
        <v>7425</v>
      </c>
      <c r="F383" s="6" t="s">
        <v>9068</v>
      </c>
    </row>
    <row r="384" spans="1:6" ht="15.5" x14ac:dyDescent="0.35">
      <c r="A384" s="16" t="s">
        <v>1989</v>
      </c>
      <c r="B384" s="18" t="s">
        <v>2767</v>
      </c>
      <c r="D384" s="16" t="s">
        <v>1989</v>
      </c>
      <c r="E384" s="6" t="s">
        <v>7426</v>
      </c>
      <c r="F384" s="6" t="s">
        <v>9256</v>
      </c>
    </row>
    <row r="385" spans="1:6" ht="15.5" x14ac:dyDescent="0.35">
      <c r="A385" s="16" t="s">
        <v>1988</v>
      </c>
      <c r="B385" s="18" t="s">
        <v>2768</v>
      </c>
      <c r="D385" s="16" t="s">
        <v>1988</v>
      </c>
      <c r="E385" s="6" t="s">
        <v>7427</v>
      </c>
      <c r="F385" s="6" t="s">
        <v>9131</v>
      </c>
    </row>
    <row r="386" spans="1:6" ht="15.5" x14ac:dyDescent="0.35">
      <c r="A386" s="16" t="s">
        <v>1987</v>
      </c>
      <c r="B386" s="18" t="s">
        <v>2769</v>
      </c>
      <c r="D386" s="16" t="s">
        <v>1987</v>
      </c>
      <c r="E386" s="6" t="s">
        <v>7428</v>
      </c>
      <c r="F386" s="6" t="s">
        <v>9353</v>
      </c>
    </row>
    <row r="387" spans="1:6" ht="15.5" x14ac:dyDescent="0.35">
      <c r="A387" s="16" t="s">
        <v>1986</v>
      </c>
      <c r="B387" s="18" t="s">
        <v>2770</v>
      </c>
      <c r="D387" s="16" t="s">
        <v>1986</v>
      </c>
      <c r="E387" s="6" t="s">
        <v>7429</v>
      </c>
      <c r="F387" s="6" t="s">
        <v>9063</v>
      </c>
    </row>
    <row r="388" spans="1:6" ht="15.5" x14ac:dyDescent="0.35">
      <c r="A388" s="16" t="s">
        <v>1985</v>
      </c>
      <c r="B388" s="18" t="s">
        <v>2771</v>
      </c>
      <c r="D388" s="16" t="s">
        <v>1985</v>
      </c>
      <c r="E388" s="6" t="s">
        <v>7430</v>
      </c>
      <c r="F388" s="6" t="s">
        <v>9354</v>
      </c>
    </row>
    <row r="389" spans="1:6" ht="15.5" x14ac:dyDescent="0.35">
      <c r="A389" s="16" t="s">
        <v>1984</v>
      </c>
      <c r="B389" s="18" t="s">
        <v>2772</v>
      </c>
      <c r="D389" s="16" t="s">
        <v>1984</v>
      </c>
      <c r="E389" s="6" t="s">
        <v>7431</v>
      </c>
      <c r="F389" s="6" t="s">
        <v>9355</v>
      </c>
    </row>
    <row r="390" spans="1:6" ht="15.5" x14ac:dyDescent="0.35">
      <c r="A390" s="16" t="s">
        <v>1983</v>
      </c>
      <c r="B390" s="18" t="s">
        <v>2773</v>
      </c>
      <c r="D390" s="16" t="s">
        <v>1983</v>
      </c>
      <c r="E390" s="6" t="s">
        <v>7432</v>
      </c>
      <c r="F390" s="6" t="s">
        <v>9310</v>
      </c>
    </row>
    <row r="391" spans="1:6" ht="15.5" x14ac:dyDescent="0.35">
      <c r="A391" s="16" t="s">
        <v>1982</v>
      </c>
      <c r="B391" s="18" t="s">
        <v>2774</v>
      </c>
      <c r="D391" s="16" t="s">
        <v>1982</v>
      </c>
      <c r="E391" s="6" t="s">
        <v>7433</v>
      </c>
      <c r="F391" s="6" t="s">
        <v>9356</v>
      </c>
    </row>
    <row r="392" spans="1:6" ht="15.5" x14ac:dyDescent="0.35">
      <c r="A392" s="16" t="s">
        <v>1981</v>
      </c>
      <c r="B392" s="18" t="s">
        <v>2775</v>
      </c>
      <c r="D392" s="16" t="s">
        <v>1981</v>
      </c>
      <c r="E392" s="6" t="s">
        <v>7434</v>
      </c>
      <c r="F392" s="6" t="s">
        <v>9357</v>
      </c>
    </row>
    <row r="393" spans="1:6" ht="15.5" x14ac:dyDescent="0.35">
      <c r="A393" s="16" t="s">
        <v>1980</v>
      </c>
      <c r="B393" s="18" t="s">
        <v>2776</v>
      </c>
      <c r="D393" s="16" t="s">
        <v>1980</v>
      </c>
      <c r="E393" s="6" t="s">
        <v>7435</v>
      </c>
      <c r="F393" s="6" t="s">
        <v>9107</v>
      </c>
    </row>
    <row r="394" spans="1:6" ht="15.5" x14ac:dyDescent="0.35">
      <c r="A394" s="16" t="s">
        <v>1979</v>
      </c>
      <c r="B394" s="18" t="s">
        <v>2777</v>
      </c>
      <c r="D394" s="16" t="s">
        <v>1979</v>
      </c>
      <c r="E394" s="6" t="s">
        <v>7436</v>
      </c>
      <c r="F394" s="6" t="s">
        <v>9358</v>
      </c>
    </row>
    <row r="395" spans="1:6" ht="15.5" x14ac:dyDescent="0.35">
      <c r="A395" s="16" t="s">
        <v>1978</v>
      </c>
      <c r="B395" s="18" t="s">
        <v>2778</v>
      </c>
      <c r="D395" s="16" t="s">
        <v>1978</v>
      </c>
      <c r="E395" s="6" t="s">
        <v>7261</v>
      </c>
      <c r="F395" s="6" t="s">
        <v>9359</v>
      </c>
    </row>
    <row r="396" spans="1:6" ht="15.5" x14ac:dyDescent="0.35">
      <c r="A396" s="16" t="s">
        <v>1977</v>
      </c>
      <c r="B396" s="18" t="s">
        <v>2779</v>
      </c>
      <c r="D396" s="16" t="s">
        <v>1977</v>
      </c>
      <c r="E396" s="6" t="s">
        <v>7437</v>
      </c>
      <c r="F396" s="6" t="s">
        <v>9360</v>
      </c>
    </row>
    <row r="397" spans="1:6" ht="15.5" x14ac:dyDescent="0.35">
      <c r="A397" s="16" t="s">
        <v>1976</v>
      </c>
      <c r="B397" s="18" t="s">
        <v>2780</v>
      </c>
      <c r="D397" s="16" t="s">
        <v>1976</v>
      </c>
      <c r="E397" s="6" t="s">
        <v>7438</v>
      </c>
      <c r="F397" s="6" t="s">
        <v>9361</v>
      </c>
    </row>
    <row r="398" spans="1:6" ht="15.5" x14ac:dyDescent="0.35">
      <c r="A398" s="16" t="s">
        <v>1975</v>
      </c>
      <c r="B398" s="18" t="s">
        <v>2781</v>
      </c>
      <c r="D398" s="16" t="s">
        <v>1975</v>
      </c>
      <c r="E398" s="6" t="s">
        <v>7439</v>
      </c>
      <c r="F398" s="6" t="s">
        <v>9362</v>
      </c>
    </row>
    <row r="399" spans="1:6" ht="15.5" x14ac:dyDescent="0.35">
      <c r="A399" s="16" t="s">
        <v>1974</v>
      </c>
      <c r="B399" s="18" t="s">
        <v>2782</v>
      </c>
      <c r="D399" s="16" t="s">
        <v>1974</v>
      </c>
      <c r="E399" s="6" t="s">
        <v>7440</v>
      </c>
      <c r="F399" s="6" t="s">
        <v>9363</v>
      </c>
    </row>
    <row r="400" spans="1:6" ht="15.5" x14ac:dyDescent="0.35">
      <c r="A400" s="16" t="s">
        <v>1973</v>
      </c>
      <c r="B400" s="18" t="s">
        <v>2783</v>
      </c>
      <c r="D400" s="16" t="s">
        <v>1973</v>
      </c>
      <c r="E400" s="6" t="s">
        <v>7441</v>
      </c>
      <c r="F400" s="6" t="s">
        <v>9142</v>
      </c>
    </row>
    <row r="401" spans="1:6" ht="15.5" x14ac:dyDescent="0.35">
      <c r="A401" s="16" t="s">
        <v>1972</v>
      </c>
      <c r="B401" s="18" t="s">
        <v>2784</v>
      </c>
      <c r="D401" s="16" t="s">
        <v>1972</v>
      </c>
      <c r="E401" s="6" t="s">
        <v>7442</v>
      </c>
      <c r="F401" s="6" t="s">
        <v>9364</v>
      </c>
    </row>
    <row r="402" spans="1:6" ht="15.5" x14ac:dyDescent="0.35">
      <c r="A402" s="16" t="s">
        <v>1971</v>
      </c>
      <c r="B402" s="18" t="s">
        <v>2785</v>
      </c>
      <c r="D402" s="16" t="s">
        <v>1971</v>
      </c>
      <c r="E402" s="6" t="s">
        <v>7443</v>
      </c>
      <c r="F402" s="6" t="s">
        <v>9365</v>
      </c>
    </row>
    <row r="403" spans="1:6" ht="15.5" x14ac:dyDescent="0.35">
      <c r="A403" s="16" t="s">
        <v>1970</v>
      </c>
      <c r="B403" s="18" t="s">
        <v>2786</v>
      </c>
      <c r="D403" s="16" t="s">
        <v>1970</v>
      </c>
      <c r="E403" s="6" t="s">
        <v>7444</v>
      </c>
      <c r="F403" s="6" t="s">
        <v>9366</v>
      </c>
    </row>
    <row r="404" spans="1:6" ht="15.5" x14ac:dyDescent="0.35">
      <c r="A404" s="16" t="s">
        <v>1969</v>
      </c>
      <c r="B404" s="18" t="s">
        <v>2787</v>
      </c>
      <c r="D404" s="16" t="s">
        <v>1969</v>
      </c>
      <c r="E404" s="6" t="s">
        <v>7445</v>
      </c>
      <c r="F404" s="6" t="s">
        <v>9367</v>
      </c>
    </row>
    <row r="405" spans="1:6" ht="15.5" x14ac:dyDescent="0.35">
      <c r="A405" s="16" t="s">
        <v>1968</v>
      </c>
      <c r="B405" s="18" t="s">
        <v>2788</v>
      </c>
      <c r="D405" s="16" t="s">
        <v>1968</v>
      </c>
      <c r="E405" s="6" t="s">
        <v>7446</v>
      </c>
      <c r="F405" s="6" t="s">
        <v>9230</v>
      </c>
    </row>
    <row r="406" spans="1:6" ht="15.5" x14ac:dyDescent="0.35">
      <c r="A406" s="16" t="s">
        <v>1967</v>
      </c>
      <c r="B406" s="18" t="s">
        <v>2789</v>
      </c>
      <c r="D406" s="16" t="s">
        <v>1967</v>
      </c>
      <c r="E406" s="6" t="s">
        <v>7447</v>
      </c>
      <c r="F406" s="6" t="s">
        <v>9368</v>
      </c>
    </row>
    <row r="407" spans="1:6" ht="15.5" x14ac:dyDescent="0.35">
      <c r="A407" s="16" t="s">
        <v>1966</v>
      </c>
      <c r="B407" s="18" t="s">
        <v>2790</v>
      </c>
      <c r="D407" s="16" t="s">
        <v>1966</v>
      </c>
      <c r="E407" s="6" t="s">
        <v>7448</v>
      </c>
      <c r="F407" s="6" t="s">
        <v>9369</v>
      </c>
    </row>
    <row r="408" spans="1:6" ht="15.5" x14ac:dyDescent="0.35">
      <c r="A408" s="16" t="s">
        <v>1965</v>
      </c>
      <c r="B408" s="18" t="s">
        <v>2791</v>
      </c>
      <c r="D408" s="16" t="s">
        <v>1965</v>
      </c>
      <c r="E408" s="6" t="s">
        <v>7449</v>
      </c>
      <c r="F408" s="6" t="s">
        <v>9370</v>
      </c>
    </row>
    <row r="409" spans="1:6" ht="15.5" x14ac:dyDescent="0.35">
      <c r="A409" s="16" t="s">
        <v>1964</v>
      </c>
      <c r="B409" s="18" t="s">
        <v>2792</v>
      </c>
      <c r="D409" s="16" t="s">
        <v>1964</v>
      </c>
      <c r="E409" s="6" t="s">
        <v>7450</v>
      </c>
      <c r="F409" s="6" t="s">
        <v>9371</v>
      </c>
    </row>
    <row r="410" spans="1:6" ht="15.5" x14ac:dyDescent="0.35">
      <c r="A410" s="16" t="s">
        <v>1963</v>
      </c>
      <c r="B410" s="18" t="s">
        <v>2793</v>
      </c>
      <c r="D410" s="16" t="s">
        <v>1963</v>
      </c>
      <c r="E410" s="6" t="s">
        <v>7451</v>
      </c>
      <c r="F410" s="6" t="s">
        <v>9372</v>
      </c>
    </row>
    <row r="411" spans="1:6" ht="15.5" x14ac:dyDescent="0.35">
      <c r="A411" s="16" t="s">
        <v>1962</v>
      </c>
      <c r="B411" s="18" t="s">
        <v>2794</v>
      </c>
      <c r="D411" s="16" t="s">
        <v>1962</v>
      </c>
      <c r="E411" s="6" t="s">
        <v>7452</v>
      </c>
      <c r="F411" s="6" t="s">
        <v>9373</v>
      </c>
    </row>
    <row r="412" spans="1:6" ht="15.5" x14ac:dyDescent="0.35">
      <c r="A412" s="16" t="s">
        <v>1961</v>
      </c>
      <c r="B412" s="18" t="s">
        <v>2795</v>
      </c>
      <c r="D412" s="16" t="s">
        <v>1961</v>
      </c>
      <c r="E412" s="6" t="s">
        <v>7453</v>
      </c>
      <c r="F412" s="6" t="s">
        <v>9374</v>
      </c>
    </row>
    <row r="413" spans="1:6" ht="15.5" x14ac:dyDescent="0.35">
      <c r="A413" s="16" t="s">
        <v>1960</v>
      </c>
      <c r="B413" s="18" t="s">
        <v>2796</v>
      </c>
      <c r="D413" s="16" t="s">
        <v>1960</v>
      </c>
      <c r="E413" s="6" t="s">
        <v>7454</v>
      </c>
      <c r="F413" s="6" t="s">
        <v>9375</v>
      </c>
    </row>
    <row r="414" spans="1:6" ht="15.5" x14ac:dyDescent="0.35">
      <c r="A414" s="16" t="s">
        <v>1959</v>
      </c>
      <c r="B414" s="18" t="s">
        <v>2797</v>
      </c>
      <c r="D414" s="16" t="s">
        <v>1959</v>
      </c>
      <c r="E414" s="6" t="s">
        <v>7455</v>
      </c>
      <c r="F414" s="6" t="s">
        <v>9129</v>
      </c>
    </row>
    <row r="415" spans="1:6" ht="15.5" x14ac:dyDescent="0.35">
      <c r="A415" s="16" t="s">
        <v>1958</v>
      </c>
      <c r="B415" s="18" t="s">
        <v>2798</v>
      </c>
      <c r="D415" s="16" t="s">
        <v>1958</v>
      </c>
      <c r="E415" s="6" t="s">
        <v>7456</v>
      </c>
      <c r="F415" s="6" t="s">
        <v>9376</v>
      </c>
    </row>
    <row r="416" spans="1:6" ht="15.5" x14ac:dyDescent="0.35">
      <c r="A416" s="16" t="s">
        <v>1957</v>
      </c>
      <c r="B416" s="18" t="s">
        <v>2799</v>
      </c>
      <c r="D416" s="16" t="s">
        <v>1957</v>
      </c>
      <c r="E416" s="6" t="s">
        <v>7457</v>
      </c>
      <c r="F416" s="6" t="s">
        <v>9377</v>
      </c>
    </row>
    <row r="417" spans="1:6" ht="15.5" x14ac:dyDescent="0.35">
      <c r="A417" s="16" t="s">
        <v>1956</v>
      </c>
      <c r="B417" s="18" t="s">
        <v>2800</v>
      </c>
      <c r="D417" s="16" t="s">
        <v>1956</v>
      </c>
      <c r="E417" s="6" t="s">
        <v>7458</v>
      </c>
      <c r="F417" s="6" t="s">
        <v>9068</v>
      </c>
    </row>
    <row r="418" spans="1:6" ht="15.5" x14ac:dyDescent="0.35">
      <c r="A418" s="16" t="s">
        <v>1955</v>
      </c>
      <c r="B418" s="18" t="s">
        <v>2801</v>
      </c>
      <c r="D418" s="16" t="s">
        <v>1955</v>
      </c>
      <c r="E418" s="6" t="s">
        <v>7459</v>
      </c>
      <c r="F418" s="6" t="s">
        <v>9378</v>
      </c>
    </row>
    <row r="419" spans="1:6" ht="15.5" x14ac:dyDescent="0.35">
      <c r="A419" s="16" t="s">
        <v>1954</v>
      </c>
      <c r="B419" s="18" t="s">
        <v>2802</v>
      </c>
      <c r="D419" s="16" t="s">
        <v>1954</v>
      </c>
      <c r="E419" s="6" t="s">
        <v>7460</v>
      </c>
      <c r="F419" s="6" t="s">
        <v>9326</v>
      </c>
    </row>
    <row r="420" spans="1:6" ht="15.5" x14ac:dyDescent="0.35">
      <c r="A420" s="16" t="s">
        <v>1953</v>
      </c>
      <c r="B420" s="18" t="s">
        <v>2803</v>
      </c>
      <c r="D420" s="16" t="s">
        <v>1953</v>
      </c>
      <c r="E420" s="6" t="s">
        <v>7461</v>
      </c>
      <c r="F420" s="6" t="s">
        <v>9379</v>
      </c>
    </row>
    <row r="421" spans="1:6" ht="15.5" x14ac:dyDescent="0.35">
      <c r="A421" s="16" t="s">
        <v>1952</v>
      </c>
      <c r="B421" s="18" t="s">
        <v>2804</v>
      </c>
      <c r="D421" s="16" t="s">
        <v>1952</v>
      </c>
      <c r="E421" s="6" t="s">
        <v>7462</v>
      </c>
      <c r="F421" s="6" t="s">
        <v>9295</v>
      </c>
    </row>
    <row r="422" spans="1:6" ht="15.5" x14ac:dyDescent="0.35">
      <c r="A422" s="16" t="s">
        <v>1951</v>
      </c>
      <c r="B422" s="18" t="s">
        <v>2805</v>
      </c>
      <c r="D422" s="16" t="s">
        <v>1951</v>
      </c>
      <c r="E422" s="6" t="s">
        <v>7463</v>
      </c>
      <c r="F422" s="6" t="s">
        <v>9380</v>
      </c>
    </row>
    <row r="423" spans="1:6" ht="15.5" x14ac:dyDescent="0.35">
      <c r="A423" s="16" t="s">
        <v>1950</v>
      </c>
      <c r="B423" s="18" t="s">
        <v>2806</v>
      </c>
      <c r="D423" s="16" t="s">
        <v>1950</v>
      </c>
      <c r="E423" s="6" t="s">
        <v>7167</v>
      </c>
      <c r="F423" s="6" t="s">
        <v>9381</v>
      </c>
    </row>
    <row r="424" spans="1:6" ht="15.5" x14ac:dyDescent="0.35">
      <c r="A424" s="16" t="s">
        <v>1949</v>
      </c>
      <c r="B424" s="18" t="s">
        <v>2807</v>
      </c>
      <c r="D424" s="16" t="s">
        <v>1949</v>
      </c>
      <c r="E424" s="6" t="s">
        <v>7464</v>
      </c>
      <c r="F424" s="6" t="s">
        <v>9382</v>
      </c>
    </row>
    <row r="425" spans="1:6" ht="15.5" x14ac:dyDescent="0.35">
      <c r="A425" s="16" t="s">
        <v>1948</v>
      </c>
      <c r="B425" s="18" t="s">
        <v>2808</v>
      </c>
      <c r="D425" s="16" t="s">
        <v>1948</v>
      </c>
      <c r="E425" s="6" t="s">
        <v>7465</v>
      </c>
      <c r="F425" s="6" t="s">
        <v>9383</v>
      </c>
    </row>
    <row r="426" spans="1:6" ht="15.5" x14ac:dyDescent="0.35">
      <c r="A426" s="16" t="s">
        <v>1947</v>
      </c>
      <c r="B426" s="18" t="s">
        <v>2809</v>
      </c>
      <c r="D426" s="16" t="s">
        <v>1947</v>
      </c>
      <c r="E426" s="6" t="s">
        <v>7466</v>
      </c>
      <c r="F426" s="6" t="s">
        <v>9384</v>
      </c>
    </row>
    <row r="427" spans="1:6" ht="15.5" x14ac:dyDescent="0.35">
      <c r="A427" s="16" t="s">
        <v>1946</v>
      </c>
      <c r="B427" s="18" t="s">
        <v>2810</v>
      </c>
      <c r="D427" s="16" t="s">
        <v>1946</v>
      </c>
      <c r="E427" s="6" t="s">
        <v>7467</v>
      </c>
      <c r="F427" s="6" t="s">
        <v>9236</v>
      </c>
    </row>
    <row r="428" spans="1:6" ht="15.5" x14ac:dyDescent="0.35">
      <c r="A428" s="16" t="s">
        <v>1945</v>
      </c>
      <c r="B428" s="18" t="s">
        <v>2811</v>
      </c>
      <c r="D428" s="16" t="s">
        <v>1945</v>
      </c>
      <c r="E428" s="6" t="s">
        <v>7468</v>
      </c>
      <c r="F428" s="6" t="s">
        <v>9104</v>
      </c>
    </row>
    <row r="429" spans="1:6" ht="15.5" x14ac:dyDescent="0.35">
      <c r="A429" s="16" t="s">
        <v>1944</v>
      </c>
      <c r="B429" s="18" t="s">
        <v>2812</v>
      </c>
      <c r="D429" s="16" t="s">
        <v>1944</v>
      </c>
      <c r="E429" s="6" t="s">
        <v>7469</v>
      </c>
      <c r="F429" s="6" t="s">
        <v>9385</v>
      </c>
    </row>
    <row r="430" spans="1:6" ht="15.5" x14ac:dyDescent="0.35">
      <c r="A430" s="16" t="s">
        <v>1943</v>
      </c>
      <c r="B430" s="18" t="s">
        <v>2813</v>
      </c>
      <c r="D430" s="16" t="s">
        <v>1943</v>
      </c>
      <c r="E430" s="6" t="s">
        <v>7470</v>
      </c>
      <c r="F430" s="6" t="s">
        <v>9134</v>
      </c>
    </row>
    <row r="431" spans="1:6" ht="15.5" x14ac:dyDescent="0.35">
      <c r="A431" s="16" t="s">
        <v>1942</v>
      </c>
      <c r="B431" s="18" t="s">
        <v>2814</v>
      </c>
      <c r="D431" s="16" t="s">
        <v>1942</v>
      </c>
      <c r="E431" s="6" t="s">
        <v>7471</v>
      </c>
      <c r="F431" s="6" t="s">
        <v>9386</v>
      </c>
    </row>
    <row r="432" spans="1:6" ht="15.5" x14ac:dyDescent="0.35">
      <c r="A432" s="16" t="s">
        <v>1941</v>
      </c>
      <c r="B432" s="18" t="s">
        <v>2815</v>
      </c>
      <c r="D432" s="16" t="s">
        <v>1941</v>
      </c>
      <c r="E432" s="6" t="s">
        <v>7472</v>
      </c>
      <c r="F432" s="6" t="s">
        <v>9387</v>
      </c>
    </row>
    <row r="433" spans="1:6" ht="15.5" x14ac:dyDescent="0.35">
      <c r="A433" s="16" t="s">
        <v>1940</v>
      </c>
      <c r="B433" s="18" t="s">
        <v>2816</v>
      </c>
      <c r="D433" s="16" t="s">
        <v>1940</v>
      </c>
      <c r="E433" s="6" t="s">
        <v>7473</v>
      </c>
      <c r="F433" s="6" t="s">
        <v>9388</v>
      </c>
    </row>
    <row r="434" spans="1:6" ht="15.5" x14ac:dyDescent="0.35">
      <c r="A434" s="16" t="s">
        <v>1939</v>
      </c>
      <c r="B434" s="18" t="s">
        <v>2817</v>
      </c>
      <c r="D434" s="16" t="s">
        <v>1939</v>
      </c>
      <c r="E434" s="6" t="s">
        <v>7474</v>
      </c>
      <c r="F434" s="6" t="s">
        <v>9370</v>
      </c>
    </row>
    <row r="435" spans="1:6" ht="15.5" x14ac:dyDescent="0.35">
      <c r="A435" s="16" t="s">
        <v>1938</v>
      </c>
      <c r="B435" s="18" t="s">
        <v>2818</v>
      </c>
      <c r="D435" s="16" t="s">
        <v>1938</v>
      </c>
      <c r="E435" s="6" t="s">
        <v>7475</v>
      </c>
      <c r="F435" s="6" t="s">
        <v>9142</v>
      </c>
    </row>
    <row r="436" spans="1:6" ht="15.5" x14ac:dyDescent="0.35">
      <c r="A436" s="16" t="s">
        <v>1937</v>
      </c>
      <c r="B436" s="18" t="s">
        <v>2819</v>
      </c>
      <c r="D436" s="16" t="s">
        <v>1937</v>
      </c>
      <c r="E436" s="6" t="s">
        <v>7476</v>
      </c>
      <c r="F436" s="6" t="s">
        <v>9063</v>
      </c>
    </row>
    <row r="437" spans="1:6" ht="15.5" x14ac:dyDescent="0.35">
      <c r="A437" s="16" t="s">
        <v>1936</v>
      </c>
      <c r="B437" s="18" t="s">
        <v>2820</v>
      </c>
      <c r="D437" s="16" t="s">
        <v>1936</v>
      </c>
      <c r="E437" s="6" t="s">
        <v>7477</v>
      </c>
      <c r="F437" s="6" t="s">
        <v>9389</v>
      </c>
    </row>
    <row r="438" spans="1:6" ht="15.5" x14ac:dyDescent="0.35">
      <c r="A438" s="16" t="s">
        <v>1935</v>
      </c>
      <c r="B438" s="18" t="s">
        <v>2821</v>
      </c>
      <c r="D438" s="16" t="s">
        <v>1935</v>
      </c>
      <c r="E438" s="6" t="s">
        <v>7478</v>
      </c>
      <c r="F438" s="6" t="s">
        <v>9390</v>
      </c>
    </row>
    <row r="439" spans="1:6" ht="15.5" x14ac:dyDescent="0.35">
      <c r="A439" s="16" t="s">
        <v>1934</v>
      </c>
      <c r="B439" s="18" t="s">
        <v>2822</v>
      </c>
      <c r="D439" s="16" t="s">
        <v>1934</v>
      </c>
      <c r="E439" s="6" t="s">
        <v>7479</v>
      </c>
      <c r="F439" s="6" t="s">
        <v>9342</v>
      </c>
    </row>
    <row r="440" spans="1:6" ht="15.5" x14ac:dyDescent="0.35">
      <c r="A440" s="16" t="s">
        <v>1933</v>
      </c>
      <c r="B440" s="18" t="s">
        <v>2823</v>
      </c>
      <c r="D440" s="16" t="s">
        <v>1933</v>
      </c>
      <c r="E440" s="6" t="s">
        <v>7480</v>
      </c>
      <c r="F440" s="6" t="s">
        <v>9391</v>
      </c>
    </row>
    <row r="441" spans="1:6" ht="15.5" x14ac:dyDescent="0.35">
      <c r="A441" s="16" t="s">
        <v>1932</v>
      </c>
      <c r="B441" s="18" t="s">
        <v>2824</v>
      </c>
      <c r="D441" s="16" t="s">
        <v>1932</v>
      </c>
      <c r="E441" s="6" t="s">
        <v>7481</v>
      </c>
      <c r="F441" s="6" t="s">
        <v>9392</v>
      </c>
    </row>
    <row r="442" spans="1:6" ht="15.5" x14ac:dyDescent="0.35">
      <c r="A442" s="16" t="s">
        <v>1931</v>
      </c>
      <c r="B442" s="18" t="s">
        <v>2825</v>
      </c>
      <c r="D442" s="16" t="s">
        <v>1931</v>
      </c>
      <c r="E442" s="6" t="s">
        <v>7482</v>
      </c>
      <c r="F442" s="6" t="s">
        <v>9295</v>
      </c>
    </row>
    <row r="443" spans="1:6" ht="15.5" x14ac:dyDescent="0.35">
      <c r="A443" s="16" t="s">
        <v>1930</v>
      </c>
      <c r="B443" s="18" t="s">
        <v>2826</v>
      </c>
      <c r="D443" s="16" t="s">
        <v>1930</v>
      </c>
      <c r="E443" s="6" t="s">
        <v>7483</v>
      </c>
      <c r="F443" s="6" t="s">
        <v>9393</v>
      </c>
    </row>
    <row r="444" spans="1:6" ht="15.5" x14ac:dyDescent="0.35">
      <c r="A444" s="16" t="s">
        <v>1929</v>
      </c>
      <c r="B444" s="18" t="s">
        <v>2827</v>
      </c>
      <c r="D444" s="16" t="s">
        <v>1929</v>
      </c>
      <c r="E444" s="6" t="s">
        <v>7126</v>
      </c>
      <c r="F444" s="6" t="s">
        <v>9394</v>
      </c>
    </row>
    <row r="445" spans="1:6" ht="15.5" x14ac:dyDescent="0.35">
      <c r="A445" s="16" t="s">
        <v>1928</v>
      </c>
      <c r="B445" s="18" t="s">
        <v>2828</v>
      </c>
      <c r="D445" s="16" t="s">
        <v>1928</v>
      </c>
      <c r="E445" s="6" t="s">
        <v>7484</v>
      </c>
      <c r="F445" s="6" t="s">
        <v>9395</v>
      </c>
    </row>
    <row r="446" spans="1:6" ht="15.5" x14ac:dyDescent="0.35">
      <c r="A446" s="16" t="s">
        <v>1927</v>
      </c>
      <c r="B446" s="18" t="s">
        <v>2829</v>
      </c>
      <c r="D446" s="16" t="s">
        <v>1927</v>
      </c>
      <c r="E446" s="6" t="s">
        <v>7485</v>
      </c>
      <c r="F446" s="6" t="s">
        <v>9396</v>
      </c>
    </row>
    <row r="447" spans="1:6" ht="15.5" x14ac:dyDescent="0.35">
      <c r="A447" s="16" t="s">
        <v>1926</v>
      </c>
      <c r="B447" s="18" t="s">
        <v>2830</v>
      </c>
      <c r="D447" s="16" t="s">
        <v>1926</v>
      </c>
      <c r="E447" s="6" t="s">
        <v>7486</v>
      </c>
      <c r="F447" s="6" t="s">
        <v>9319</v>
      </c>
    </row>
    <row r="448" spans="1:6" ht="15.5" x14ac:dyDescent="0.35">
      <c r="A448" s="16" t="s">
        <v>1925</v>
      </c>
      <c r="B448" s="18" t="s">
        <v>2831</v>
      </c>
      <c r="D448" s="16" t="s">
        <v>1925</v>
      </c>
      <c r="E448" s="6" t="s">
        <v>7487</v>
      </c>
      <c r="F448" s="6" t="s">
        <v>9397</v>
      </c>
    </row>
    <row r="449" spans="1:6" ht="15.5" x14ac:dyDescent="0.35">
      <c r="A449" s="16" t="s">
        <v>1924</v>
      </c>
      <c r="B449" s="18" t="s">
        <v>2832</v>
      </c>
      <c r="D449" s="16" t="s">
        <v>1924</v>
      </c>
      <c r="E449" s="6" t="s">
        <v>7488</v>
      </c>
      <c r="F449" s="6" t="s">
        <v>9398</v>
      </c>
    </row>
    <row r="450" spans="1:6" ht="15.5" x14ac:dyDescent="0.35">
      <c r="A450" s="16" t="s">
        <v>1923</v>
      </c>
      <c r="B450" s="18" t="s">
        <v>2833</v>
      </c>
      <c r="D450" s="16" t="s">
        <v>1923</v>
      </c>
      <c r="E450" s="6" t="s">
        <v>7489</v>
      </c>
      <c r="F450" s="6" t="s">
        <v>9399</v>
      </c>
    </row>
    <row r="451" spans="1:6" ht="15.5" x14ac:dyDescent="0.35">
      <c r="A451" s="16" t="s">
        <v>1922</v>
      </c>
      <c r="B451" s="18" t="s">
        <v>2834</v>
      </c>
      <c r="D451" s="16" t="s">
        <v>1922</v>
      </c>
      <c r="E451" s="6" t="s">
        <v>7490</v>
      </c>
      <c r="F451" s="6" t="s">
        <v>9400</v>
      </c>
    </row>
    <row r="452" spans="1:6" ht="15.5" x14ac:dyDescent="0.35">
      <c r="A452" s="16" t="s">
        <v>1921</v>
      </c>
      <c r="B452" s="18" t="s">
        <v>2835</v>
      </c>
      <c r="D452" s="16" t="s">
        <v>1921</v>
      </c>
      <c r="E452" s="6" t="s">
        <v>7395</v>
      </c>
      <c r="F452" s="6" t="s">
        <v>9401</v>
      </c>
    </row>
    <row r="453" spans="1:6" ht="15.5" x14ac:dyDescent="0.35">
      <c r="A453" s="16" t="s">
        <v>1920</v>
      </c>
      <c r="B453" s="18" t="s">
        <v>2836</v>
      </c>
      <c r="D453" s="16" t="s">
        <v>1920</v>
      </c>
      <c r="E453" s="6" t="s">
        <v>7108</v>
      </c>
      <c r="F453" s="6" t="s">
        <v>9402</v>
      </c>
    </row>
    <row r="454" spans="1:6" ht="15.5" x14ac:dyDescent="0.35">
      <c r="A454" s="16" t="s">
        <v>1919</v>
      </c>
      <c r="B454" s="18" t="s">
        <v>2837</v>
      </c>
      <c r="D454" s="16" t="s">
        <v>1919</v>
      </c>
      <c r="E454" s="6" t="s">
        <v>7491</v>
      </c>
      <c r="F454" s="6" t="s">
        <v>9104</v>
      </c>
    </row>
    <row r="455" spans="1:6" ht="15.5" x14ac:dyDescent="0.35">
      <c r="A455" s="16" t="s">
        <v>1918</v>
      </c>
      <c r="B455" s="18" t="s">
        <v>2838</v>
      </c>
      <c r="D455" s="16" t="s">
        <v>1918</v>
      </c>
      <c r="E455" s="6" t="s">
        <v>7492</v>
      </c>
      <c r="F455" s="6" t="s">
        <v>9181</v>
      </c>
    </row>
    <row r="456" spans="1:6" ht="15.5" x14ac:dyDescent="0.35">
      <c r="A456" s="16" t="s">
        <v>1917</v>
      </c>
      <c r="B456" s="18" t="s">
        <v>2839</v>
      </c>
      <c r="D456" s="16" t="s">
        <v>1917</v>
      </c>
      <c r="E456" s="6" t="s">
        <v>7493</v>
      </c>
      <c r="F456" s="6" t="s">
        <v>9068</v>
      </c>
    </row>
    <row r="457" spans="1:6" ht="15.5" x14ac:dyDescent="0.35">
      <c r="A457" s="16" t="s">
        <v>1916</v>
      </c>
      <c r="B457" s="18" t="s">
        <v>2840</v>
      </c>
      <c r="D457" s="16" t="s">
        <v>1916</v>
      </c>
      <c r="E457" s="6" t="s">
        <v>7494</v>
      </c>
      <c r="F457" s="6" t="s">
        <v>9403</v>
      </c>
    </row>
    <row r="458" spans="1:6" ht="15.5" x14ac:dyDescent="0.35">
      <c r="A458" s="16" t="s">
        <v>1915</v>
      </c>
      <c r="B458" s="18" t="s">
        <v>2841</v>
      </c>
      <c r="D458" s="16" t="s">
        <v>1915</v>
      </c>
      <c r="E458" s="6" t="s">
        <v>7495</v>
      </c>
      <c r="F458" s="6" t="s">
        <v>9296</v>
      </c>
    </row>
    <row r="459" spans="1:6" ht="15.5" x14ac:dyDescent="0.35">
      <c r="A459" s="16" t="s">
        <v>1914</v>
      </c>
      <c r="B459" s="18" t="s">
        <v>2842</v>
      </c>
      <c r="D459" s="16" t="s">
        <v>1914</v>
      </c>
      <c r="E459" s="6" t="s">
        <v>7496</v>
      </c>
      <c r="F459" s="6" t="s">
        <v>9404</v>
      </c>
    </row>
    <row r="460" spans="1:6" ht="15.5" x14ac:dyDescent="0.35">
      <c r="A460" s="16" t="s">
        <v>1913</v>
      </c>
      <c r="B460" s="18" t="s">
        <v>2843</v>
      </c>
      <c r="D460" s="16" t="s">
        <v>1913</v>
      </c>
      <c r="E460" s="6" t="s">
        <v>7497</v>
      </c>
      <c r="F460" s="6" t="s">
        <v>9405</v>
      </c>
    </row>
    <row r="461" spans="1:6" ht="15.5" x14ac:dyDescent="0.35">
      <c r="A461" s="16" t="s">
        <v>1912</v>
      </c>
      <c r="B461" s="18" t="s">
        <v>2844</v>
      </c>
      <c r="D461" s="16" t="s">
        <v>1912</v>
      </c>
      <c r="E461" s="6" t="s">
        <v>7121</v>
      </c>
      <c r="F461" s="6" t="s">
        <v>9406</v>
      </c>
    </row>
    <row r="462" spans="1:6" ht="15.5" x14ac:dyDescent="0.35">
      <c r="A462" s="16" t="s">
        <v>1911</v>
      </c>
      <c r="B462" s="18" t="s">
        <v>2845</v>
      </c>
      <c r="D462" s="16" t="s">
        <v>1911</v>
      </c>
      <c r="E462" s="6" t="s">
        <v>7344</v>
      </c>
      <c r="F462" s="6" t="s">
        <v>9407</v>
      </c>
    </row>
    <row r="463" spans="1:6" ht="15.5" x14ac:dyDescent="0.35">
      <c r="A463" s="16" t="s">
        <v>1910</v>
      </c>
      <c r="B463" s="18" t="s">
        <v>2846</v>
      </c>
      <c r="D463" s="16" t="s">
        <v>1910</v>
      </c>
      <c r="E463" s="6" t="s">
        <v>7137</v>
      </c>
      <c r="F463" s="6" t="s">
        <v>9114</v>
      </c>
    </row>
    <row r="464" spans="1:6" ht="15.5" x14ac:dyDescent="0.35">
      <c r="A464" s="16" t="s">
        <v>1909</v>
      </c>
      <c r="B464" s="18" t="s">
        <v>2847</v>
      </c>
      <c r="D464" s="16" t="s">
        <v>1909</v>
      </c>
      <c r="E464" s="6" t="s">
        <v>7498</v>
      </c>
      <c r="F464" s="6" t="s">
        <v>9249</v>
      </c>
    </row>
    <row r="465" spans="1:6" ht="15.5" x14ac:dyDescent="0.35">
      <c r="A465" s="16" t="s">
        <v>1908</v>
      </c>
      <c r="B465" s="18" t="s">
        <v>2848</v>
      </c>
      <c r="D465" s="16" t="s">
        <v>1908</v>
      </c>
      <c r="E465" s="6" t="s">
        <v>7499</v>
      </c>
      <c r="F465" s="6" t="s">
        <v>9408</v>
      </c>
    </row>
    <row r="466" spans="1:6" ht="15.5" x14ac:dyDescent="0.35">
      <c r="A466" s="16" t="s">
        <v>1907</v>
      </c>
      <c r="B466" s="18" t="s">
        <v>2849</v>
      </c>
      <c r="D466" s="16" t="s">
        <v>1907</v>
      </c>
      <c r="E466" s="6" t="s">
        <v>7500</v>
      </c>
      <c r="F466" s="6" t="s">
        <v>9131</v>
      </c>
    </row>
    <row r="467" spans="1:6" ht="15.5" x14ac:dyDescent="0.35">
      <c r="A467" s="16" t="s">
        <v>1906</v>
      </c>
      <c r="B467" s="18" t="s">
        <v>2850</v>
      </c>
      <c r="D467" s="16" t="s">
        <v>1906</v>
      </c>
      <c r="E467" s="6" t="s">
        <v>7501</v>
      </c>
      <c r="F467" s="6" t="s">
        <v>9409</v>
      </c>
    </row>
    <row r="468" spans="1:6" ht="15.5" x14ac:dyDescent="0.35">
      <c r="A468" s="16" t="s">
        <v>1905</v>
      </c>
      <c r="B468" s="18" t="s">
        <v>2851</v>
      </c>
      <c r="D468" s="16" t="s">
        <v>1905</v>
      </c>
      <c r="E468" s="6" t="s">
        <v>7124</v>
      </c>
      <c r="F468" s="6" t="s">
        <v>9204</v>
      </c>
    </row>
    <row r="469" spans="1:6" ht="15.5" x14ac:dyDescent="0.35">
      <c r="A469" s="16" t="s">
        <v>1904</v>
      </c>
      <c r="B469" s="18" t="s">
        <v>2852</v>
      </c>
      <c r="D469" s="16" t="s">
        <v>1904</v>
      </c>
      <c r="E469" s="6" t="s">
        <v>7502</v>
      </c>
      <c r="F469" s="6" t="s">
        <v>9410</v>
      </c>
    </row>
    <row r="470" spans="1:6" ht="15.5" x14ac:dyDescent="0.35">
      <c r="A470" s="16" t="s">
        <v>1903</v>
      </c>
      <c r="B470" s="18" t="s">
        <v>2853</v>
      </c>
      <c r="D470" s="16" t="s">
        <v>1903</v>
      </c>
      <c r="E470" s="6" t="s">
        <v>7503</v>
      </c>
      <c r="F470" s="6" t="s">
        <v>9411</v>
      </c>
    </row>
    <row r="471" spans="1:6" ht="15.5" x14ac:dyDescent="0.35">
      <c r="A471" s="16" t="s">
        <v>1902</v>
      </c>
      <c r="B471" s="18" t="s">
        <v>2854</v>
      </c>
      <c r="D471" s="16" t="s">
        <v>1902</v>
      </c>
      <c r="E471" s="6" t="s">
        <v>7504</v>
      </c>
      <c r="F471" s="6" t="s">
        <v>9412</v>
      </c>
    </row>
    <row r="472" spans="1:6" ht="15.5" x14ac:dyDescent="0.35">
      <c r="A472" s="16" t="s">
        <v>1901</v>
      </c>
      <c r="B472" s="18" t="s">
        <v>2855</v>
      </c>
      <c r="D472" s="16" t="s">
        <v>1901</v>
      </c>
      <c r="E472" s="6" t="s">
        <v>7505</v>
      </c>
      <c r="F472" s="6" t="s">
        <v>9413</v>
      </c>
    </row>
    <row r="473" spans="1:6" ht="15.5" x14ac:dyDescent="0.35">
      <c r="A473" s="16" t="s">
        <v>1900</v>
      </c>
      <c r="B473" s="18" t="s">
        <v>2856</v>
      </c>
      <c r="D473" s="16" t="s">
        <v>1900</v>
      </c>
      <c r="E473" s="6" t="s">
        <v>7506</v>
      </c>
      <c r="F473" s="6" t="s">
        <v>9250</v>
      </c>
    </row>
    <row r="474" spans="1:6" ht="15.5" x14ac:dyDescent="0.35">
      <c r="A474" s="16" t="s">
        <v>1899</v>
      </c>
      <c r="B474" s="18" t="s">
        <v>2857</v>
      </c>
      <c r="D474" s="16" t="s">
        <v>1899</v>
      </c>
      <c r="E474" s="6" t="s">
        <v>7297</v>
      </c>
      <c r="F474" s="6" t="s">
        <v>9414</v>
      </c>
    </row>
    <row r="475" spans="1:6" ht="15.5" x14ac:dyDescent="0.35">
      <c r="A475" s="16" t="s">
        <v>1898</v>
      </c>
      <c r="B475" s="18" t="s">
        <v>2858</v>
      </c>
      <c r="D475" s="16" t="s">
        <v>1898</v>
      </c>
      <c r="E475" s="6" t="s">
        <v>7507</v>
      </c>
      <c r="F475" s="6" t="s">
        <v>9073</v>
      </c>
    </row>
    <row r="476" spans="1:6" ht="15.5" x14ac:dyDescent="0.35">
      <c r="A476" s="16" t="s">
        <v>1897</v>
      </c>
      <c r="B476" s="18" t="s">
        <v>2859</v>
      </c>
      <c r="D476" s="16" t="s">
        <v>1897</v>
      </c>
      <c r="E476" s="6" t="s">
        <v>7508</v>
      </c>
      <c r="F476" s="6" t="s">
        <v>9415</v>
      </c>
    </row>
    <row r="477" spans="1:6" ht="15.5" x14ac:dyDescent="0.35">
      <c r="A477" s="16" t="s">
        <v>1895</v>
      </c>
      <c r="B477" s="18" t="s">
        <v>2860</v>
      </c>
      <c r="D477" s="16" t="s">
        <v>1895</v>
      </c>
      <c r="E477" s="6" t="s">
        <v>7509</v>
      </c>
      <c r="F477" s="6" t="s">
        <v>9416</v>
      </c>
    </row>
    <row r="478" spans="1:6" ht="15.5" x14ac:dyDescent="0.35">
      <c r="A478" s="16" t="s">
        <v>1894</v>
      </c>
      <c r="B478" s="18" t="s">
        <v>2861</v>
      </c>
      <c r="D478" s="16" t="s">
        <v>1894</v>
      </c>
      <c r="E478" s="6" t="s">
        <v>7510</v>
      </c>
      <c r="F478" s="6" t="s">
        <v>9417</v>
      </c>
    </row>
    <row r="479" spans="1:6" ht="15.5" x14ac:dyDescent="0.35">
      <c r="A479" s="16" t="s">
        <v>1893</v>
      </c>
      <c r="B479" s="18" t="s">
        <v>2862</v>
      </c>
      <c r="D479" s="16" t="s">
        <v>1893</v>
      </c>
      <c r="E479" s="6" t="s">
        <v>7511</v>
      </c>
      <c r="F479" s="6" t="s">
        <v>9418</v>
      </c>
    </row>
    <row r="480" spans="1:6" ht="15.5" x14ac:dyDescent="0.35">
      <c r="A480" s="16" t="s">
        <v>1892</v>
      </c>
      <c r="B480" s="18" t="s">
        <v>2863</v>
      </c>
      <c r="D480" s="16" t="s">
        <v>1892</v>
      </c>
      <c r="E480" s="6" t="s">
        <v>7512</v>
      </c>
      <c r="F480" s="6" t="s">
        <v>9419</v>
      </c>
    </row>
    <row r="481" spans="1:6" ht="15.5" x14ac:dyDescent="0.35">
      <c r="A481" s="16" t="s">
        <v>1891</v>
      </c>
      <c r="B481" s="18" t="s">
        <v>2864</v>
      </c>
      <c r="D481" s="16" t="s">
        <v>1891</v>
      </c>
      <c r="E481" s="6" t="s">
        <v>7513</v>
      </c>
      <c r="F481" s="6" t="s">
        <v>9420</v>
      </c>
    </row>
    <row r="482" spans="1:6" ht="15.5" x14ac:dyDescent="0.35">
      <c r="A482" s="16" t="s">
        <v>1890</v>
      </c>
      <c r="B482" s="18" t="s">
        <v>2865</v>
      </c>
      <c r="D482" s="16" t="s">
        <v>1890</v>
      </c>
      <c r="E482" s="6" t="s">
        <v>7514</v>
      </c>
      <c r="F482" s="6" t="s">
        <v>9219</v>
      </c>
    </row>
    <row r="483" spans="1:6" ht="15.5" x14ac:dyDescent="0.35">
      <c r="A483" s="16" t="s">
        <v>1889</v>
      </c>
      <c r="B483" s="18" t="s">
        <v>2866</v>
      </c>
      <c r="D483" s="16" t="s">
        <v>1889</v>
      </c>
      <c r="E483" s="6" t="s">
        <v>7515</v>
      </c>
      <c r="F483" s="6" t="s">
        <v>9421</v>
      </c>
    </row>
    <row r="484" spans="1:6" ht="15.5" x14ac:dyDescent="0.35">
      <c r="A484" s="16" t="s">
        <v>1888</v>
      </c>
      <c r="B484" s="18" t="s">
        <v>2867</v>
      </c>
      <c r="D484" s="16" t="s">
        <v>1888</v>
      </c>
      <c r="E484" s="6" t="s">
        <v>7516</v>
      </c>
      <c r="F484" s="6" t="s">
        <v>9422</v>
      </c>
    </row>
    <row r="485" spans="1:6" ht="15.5" x14ac:dyDescent="0.35">
      <c r="A485" s="16" t="s">
        <v>1887</v>
      </c>
      <c r="B485" s="18" t="s">
        <v>2868</v>
      </c>
      <c r="D485" s="16" t="s">
        <v>1887</v>
      </c>
      <c r="E485" s="6" t="s">
        <v>7187</v>
      </c>
      <c r="F485" s="6" t="s">
        <v>9423</v>
      </c>
    </row>
    <row r="486" spans="1:6" ht="15.5" x14ac:dyDescent="0.35">
      <c r="A486" s="16" t="s">
        <v>1886</v>
      </c>
      <c r="B486" s="18" t="s">
        <v>2869</v>
      </c>
      <c r="D486" s="16" t="s">
        <v>1886</v>
      </c>
      <c r="E486" s="6" t="s">
        <v>7517</v>
      </c>
      <c r="F486" s="6" t="s">
        <v>9199</v>
      </c>
    </row>
    <row r="487" spans="1:6" ht="15.5" x14ac:dyDescent="0.35">
      <c r="A487" s="16" t="s">
        <v>1885</v>
      </c>
      <c r="B487" s="18" t="s">
        <v>2870</v>
      </c>
      <c r="D487" s="16" t="s">
        <v>1885</v>
      </c>
      <c r="E487" s="6" t="s">
        <v>7374</v>
      </c>
      <c r="F487" s="6" t="s">
        <v>9126</v>
      </c>
    </row>
    <row r="488" spans="1:6" ht="15.5" x14ac:dyDescent="0.35">
      <c r="A488" s="16" t="s">
        <v>1884</v>
      </c>
      <c r="B488" s="18" t="s">
        <v>2871</v>
      </c>
      <c r="D488" s="16" t="s">
        <v>1884</v>
      </c>
      <c r="E488" s="6" t="s">
        <v>7518</v>
      </c>
      <c r="F488" s="6" t="s">
        <v>9424</v>
      </c>
    </row>
    <row r="489" spans="1:6" ht="15.5" x14ac:dyDescent="0.35">
      <c r="A489" s="16" t="s">
        <v>1883</v>
      </c>
      <c r="B489" s="18" t="s">
        <v>2872</v>
      </c>
      <c r="D489" s="16" t="s">
        <v>1883</v>
      </c>
      <c r="E489" s="6" t="s">
        <v>7519</v>
      </c>
      <c r="F489" s="6" t="s">
        <v>9425</v>
      </c>
    </row>
    <row r="490" spans="1:6" ht="15.5" x14ac:dyDescent="0.35">
      <c r="A490" s="16" t="s">
        <v>1882</v>
      </c>
      <c r="B490" s="18" t="s">
        <v>2873</v>
      </c>
      <c r="D490" s="16" t="s">
        <v>1882</v>
      </c>
      <c r="E490" s="6" t="s">
        <v>7520</v>
      </c>
      <c r="F490" s="6" t="s">
        <v>9182</v>
      </c>
    </row>
    <row r="491" spans="1:6" ht="15.5" x14ac:dyDescent="0.35">
      <c r="A491" s="16" t="s">
        <v>1881</v>
      </c>
      <c r="B491" s="18" t="s">
        <v>2874</v>
      </c>
      <c r="D491" s="16" t="s">
        <v>1881</v>
      </c>
      <c r="E491" s="6" t="s">
        <v>7521</v>
      </c>
      <c r="F491" s="6" t="s">
        <v>9068</v>
      </c>
    </row>
    <row r="492" spans="1:6" ht="15.5" x14ac:dyDescent="0.35">
      <c r="A492" s="16" t="s">
        <v>1880</v>
      </c>
      <c r="B492" s="18" t="s">
        <v>2875</v>
      </c>
      <c r="D492" s="16" t="s">
        <v>1880</v>
      </c>
      <c r="E492" s="6" t="s">
        <v>7522</v>
      </c>
      <c r="F492" s="6" t="s">
        <v>9111</v>
      </c>
    </row>
    <row r="493" spans="1:6" ht="15.5" x14ac:dyDescent="0.35">
      <c r="A493" s="16" t="s">
        <v>1879</v>
      </c>
      <c r="B493" s="18" t="s">
        <v>2876</v>
      </c>
      <c r="D493" s="16" t="s">
        <v>1879</v>
      </c>
      <c r="E493" s="6" t="s">
        <v>7523</v>
      </c>
      <c r="F493" s="6" t="s">
        <v>9426</v>
      </c>
    </row>
    <row r="494" spans="1:6" ht="15.5" x14ac:dyDescent="0.35">
      <c r="A494" s="16" t="s">
        <v>1878</v>
      </c>
      <c r="B494" s="18" t="s">
        <v>2877</v>
      </c>
      <c r="D494" s="16" t="s">
        <v>1878</v>
      </c>
      <c r="E494" s="6" t="s">
        <v>7524</v>
      </c>
      <c r="F494" s="6" t="s">
        <v>9306</v>
      </c>
    </row>
    <row r="495" spans="1:6" ht="15.5" x14ac:dyDescent="0.35">
      <c r="A495" s="16" t="s">
        <v>1877</v>
      </c>
      <c r="B495" s="18" t="s">
        <v>2878</v>
      </c>
      <c r="D495" s="16" t="s">
        <v>1877</v>
      </c>
      <c r="E495" s="6" t="s">
        <v>7525</v>
      </c>
      <c r="F495" s="6" t="s">
        <v>9427</v>
      </c>
    </row>
    <row r="496" spans="1:6" ht="15.5" x14ac:dyDescent="0.35">
      <c r="A496" s="16" t="s">
        <v>1876</v>
      </c>
      <c r="B496" s="18" t="s">
        <v>2879</v>
      </c>
      <c r="D496" s="16" t="s">
        <v>1876</v>
      </c>
      <c r="E496" s="6" t="s">
        <v>7514</v>
      </c>
      <c r="F496" s="6" t="s">
        <v>9428</v>
      </c>
    </row>
    <row r="497" spans="1:6" ht="15.5" x14ac:dyDescent="0.35">
      <c r="A497" s="16" t="s">
        <v>1875</v>
      </c>
      <c r="B497" s="18" t="s">
        <v>2880</v>
      </c>
      <c r="D497" s="16" t="s">
        <v>1875</v>
      </c>
      <c r="E497" s="6" t="s">
        <v>7526</v>
      </c>
      <c r="F497" s="6" t="s">
        <v>9429</v>
      </c>
    </row>
    <row r="498" spans="1:6" ht="15.5" x14ac:dyDescent="0.35">
      <c r="A498" s="16" t="s">
        <v>1874</v>
      </c>
      <c r="B498" s="18" t="s">
        <v>2881</v>
      </c>
      <c r="D498" s="16" t="s">
        <v>1874</v>
      </c>
      <c r="E498" s="6" t="s">
        <v>7527</v>
      </c>
      <c r="F498" s="6" t="s">
        <v>9430</v>
      </c>
    </row>
    <row r="499" spans="1:6" ht="15.5" x14ac:dyDescent="0.35">
      <c r="A499" s="16" t="s">
        <v>1873</v>
      </c>
      <c r="B499" s="18" t="s">
        <v>2882</v>
      </c>
      <c r="D499" s="16" t="s">
        <v>1873</v>
      </c>
      <c r="E499" s="6" t="s">
        <v>7528</v>
      </c>
      <c r="F499" s="6" t="s">
        <v>9250</v>
      </c>
    </row>
    <row r="500" spans="1:6" ht="15.5" x14ac:dyDescent="0.35">
      <c r="A500" s="16" t="s">
        <v>1872</v>
      </c>
      <c r="B500" s="18" t="s">
        <v>2883</v>
      </c>
      <c r="D500" s="16" t="s">
        <v>1872</v>
      </c>
      <c r="E500" s="6" t="s">
        <v>7529</v>
      </c>
      <c r="F500" s="6" t="s">
        <v>9431</v>
      </c>
    </row>
    <row r="501" spans="1:6" ht="15.5" x14ac:dyDescent="0.35">
      <c r="A501" s="16" t="s">
        <v>1871</v>
      </c>
      <c r="B501" s="18" t="s">
        <v>2884</v>
      </c>
      <c r="D501" s="16" t="s">
        <v>1871</v>
      </c>
      <c r="E501" s="6" t="s">
        <v>7530</v>
      </c>
      <c r="F501" s="6" t="s">
        <v>9150</v>
      </c>
    </row>
    <row r="502" spans="1:6" ht="15.5" x14ac:dyDescent="0.35">
      <c r="A502" s="16" t="s">
        <v>1870</v>
      </c>
      <c r="B502" s="18" t="s">
        <v>2885</v>
      </c>
      <c r="D502" s="16" t="s">
        <v>1870</v>
      </c>
      <c r="E502" s="6" t="s">
        <v>7531</v>
      </c>
      <c r="F502" s="6" t="s">
        <v>9432</v>
      </c>
    </row>
    <row r="503" spans="1:6" ht="15.5" x14ac:dyDescent="0.35">
      <c r="A503" s="16" t="s">
        <v>1869</v>
      </c>
      <c r="B503" s="18" t="s">
        <v>2886</v>
      </c>
      <c r="D503" s="16" t="s">
        <v>1869</v>
      </c>
      <c r="E503" s="6" t="s">
        <v>7126</v>
      </c>
      <c r="F503" s="6" t="s">
        <v>9433</v>
      </c>
    </row>
    <row r="504" spans="1:6" ht="15.5" x14ac:dyDescent="0.35">
      <c r="A504" s="16" t="s">
        <v>1868</v>
      </c>
      <c r="B504" s="18" t="s">
        <v>2887</v>
      </c>
      <c r="D504" s="16" t="s">
        <v>1868</v>
      </c>
      <c r="E504" s="6" t="s">
        <v>7532</v>
      </c>
      <c r="F504" s="6" t="s">
        <v>9129</v>
      </c>
    </row>
    <row r="505" spans="1:6" ht="15.5" x14ac:dyDescent="0.35">
      <c r="A505" s="16" t="s">
        <v>1867</v>
      </c>
      <c r="B505" s="18" t="s">
        <v>2888</v>
      </c>
      <c r="D505" s="16" t="s">
        <v>1867</v>
      </c>
      <c r="E505" s="6" t="s">
        <v>7533</v>
      </c>
      <c r="F505" s="6" t="s">
        <v>9192</v>
      </c>
    </row>
    <row r="506" spans="1:6" ht="15.5" x14ac:dyDescent="0.35">
      <c r="A506" s="16" t="s">
        <v>1866</v>
      </c>
      <c r="B506" s="18" t="s">
        <v>2889</v>
      </c>
      <c r="D506" s="16" t="s">
        <v>1866</v>
      </c>
      <c r="E506" s="6" t="s">
        <v>7534</v>
      </c>
      <c r="F506" s="6" t="s">
        <v>9134</v>
      </c>
    </row>
    <row r="507" spans="1:6" ht="15.5" x14ac:dyDescent="0.35">
      <c r="A507" s="16" t="s">
        <v>1865</v>
      </c>
      <c r="B507" s="18" t="s">
        <v>2890</v>
      </c>
      <c r="D507" s="16" t="s">
        <v>1865</v>
      </c>
      <c r="E507" s="6" t="s">
        <v>7535</v>
      </c>
      <c r="F507" s="6" t="s">
        <v>9434</v>
      </c>
    </row>
    <row r="508" spans="1:6" ht="15.5" x14ac:dyDescent="0.35">
      <c r="A508" s="16" t="s">
        <v>1864</v>
      </c>
      <c r="B508" s="18" t="s">
        <v>2891</v>
      </c>
      <c r="D508" s="16" t="s">
        <v>1864</v>
      </c>
      <c r="E508" s="6" t="s">
        <v>7536</v>
      </c>
      <c r="F508" s="6" t="s">
        <v>9435</v>
      </c>
    </row>
    <row r="509" spans="1:6" ht="15.5" x14ac:dyDescent="0.35">
      <c r="A509" s="16" t="s">
        <v>1863</v>
      </c>
      <c r="B509" s="18" t="s">
        <v>2892</v>
      </c>
      <c r="D509" s="16" t="s">
        <v>1863</v>
      </c>
      <c r="E509" s="6" t="s">
        <v>7537</v>
      </c>
      <c r="F509" s="6" t="s">
        <v>9436</v>
      </c>
    </row>
    <row r="510" spans="1:6" ht="15.5" x14ac:dyDescent="0.35">
      <c r="A510" s="16" t="s">
        <v>1862</v>
      </c>
      <c r="B510" s="18" t="s">
        <v>2893</v>
      </c>
      <c r="D510" s="16" t="s">
        <v>1862</v>
      </c>
      <c r="E510" s="6" t="s">
        <v>7538</v>
      </c>
      <c r="F510" s="6" t="s">
        <v>9192</v>
      </c>
    </row>
    <row r="511" spans="1:6" ht="15.5" x14ac:dyDescent="0.35">
      <c r="A511" s="16" t="s">
        <v>1861</v>
      </c>
      <c r="B511" s="18" t="s">
        <v>2894</v>
      </c>
      <c r="D511" s="16" t="s">
        <v>1861</v>
      </c>
      <c r="E511" s="6" t="s">
        <v>7539</v>
      </c>
      <c r="F511" s="6" t="s">
        <v>9394</v>
      </c>
    </row>
    <row r="512" spans="1:6" ht="15.5" x14ac:dyDescent="0.35">
      <c r="A512" s="16" t="s">
        <v>1860</v>
      </c>
      <c r="B512" s="18" t="s">
        <v>2895</v>
      </c>
      <c r="D512" s="16" t="s">
        <v>1860</v>
      </c>
      <c r="E512" s="6" t="s">
        <v>7540</v>
      </c>
      <c r="F512" s="6" t="s">
        <v>9338</v>
      </c>
    </row>
    <row r="513" spans="1:6" ht="15.5" x14ac:dyDescent="0.35">
      <c r="A513" s="16" t="s">
        <v>1859</v>
      </c>
      <c r="B513" s="18" t="s">
        <v>2896</v>
      </c>
      <c r="D513" s="16" t="s">
        <v>1859</v>
      </c>
      <c r="E513" s="6" t="s">
        <v>7541</v>
      </c>
      <c r="F513" s="6" t="s">
        <v>9199</v>
      </c>
    </row>
    <row r="514" spans="1:6" ht="15.5" x14ac:dyDescent="0.35">
      <c r="A514" s="16" t="s">
        <v>1858</v>
      </c>
      <c r="B514" s="18" t="s">
        <v>2897</v>
      </c>
      <c r="D514" s="16" t="s">
        <v>1858</v>
      </c>
      <c r="E514" s="6" t="s">
        <v>7542</v>
      </c>
      <c r="F514" s="6" t="s">
        <v>9437</v>
      </c>
    </row>
    <row r="515" spans="1:6" ht="15.5" x14ac:dyDescent="0.35">
      <c r="A515" s="16" t="s">
        <v>1857</v>
      </c>
      <c r="B515" s="18" t="s">
        <v>2898</v>
      </c>
      <c r="D515" s="16" t="s">
        <v>1857</v>
      </c>
      <c r="E515" s="6" t="s">
        <v>7543</v>
      </c>
      <c r="F515" s="6" t="s">
        <v>9438</v>
      </c>
    </row>
    <row r="516" spans="1:6" ht="15.5" x14ac:dyDescent="0.35">
      <c r="A516" s="16" t="s">
        <v>1856</v>
      </c>
      <c r="B516" s="18" t="s">
        <v>2899</v>
      </c>
      <c r="D516" s="16" t="s">
        <v>1856</v>
      </c>
      <c r="E516" s="6" t="s">
        <v>7544</v>
      </c>
      <c r="F516" s="6" t="s">
        <v>9141</v>
      </c>
    </row>
    <row r="517" spans="1:6" ht="15.5" x14ac:dyDescent="0.35">
      <c r="A517" s="16" t="s">
        <v>1855</v>
      </c>
      <c r="B517" s="18" t="s">
        <v>2900</v>
      </c>
      <c r="D517" s="16" t="s">
        <v>1855</v>
      </c>
      <c r="E517" s="6" t="s">
        <v>7545</v>
      </c>
      <c r="F517" s="6" t="s">
        <v>9122</v>
      </c>
    </row>
    <row r="518" spans="1:6" ht="15.5" x14ac:dyDescent="0.35">
      <c r="A518" s="16" t="s">
        <v>1854</v>
      </c>
      <c r="B518" s="18" t="s">
        <v>2901</v>
      </c>
      <c r="D518" s="16" t="s">
        <v>1854</v>
      </c>
      <c r="E518" s="6" t="s">
        <v>7546</v>
      </c>
      <c r="F518" s="6" t="s">
        <v>9160</v>
      </c>
    </row>
    <row r="519" spans="1:6" ht="15.5" x14ac:dyDescent="0.35">
      <c r="A519" s="16" t="s">
        <v>1853</v>
      </c>
      <c r="B519" s="18" t="s">
        <v>2902</v>
      </c>
      <c r="D519" s="16" t="s">
        <v>1853</v>
      </c>
      <c r="E519" s="6" t="s">
        <v>7547</v>
      </c>
      <c r="F519" s="6" t="s">
        <v>9431</v>
      </c>
    </row>
    <row r="520" spans="1:6" ht="15.5" x14ac:dyDescent="0.35">
      <c r="A520" s="16" t="s">
        <v>1852</v>
      </c>
      <c r="B520" s="18" t="s">
        <v>2903</v>
      </c>
      <c r="D520" s="16" t="s">
        <v>1852</v>
      </c>
      <c r="E520" s="6" t="s">
        <v>7548</v>
      </c>
      <c r="F520" s="6" t="s">
        <v>9365</v>
      </c>
    </row>
    <row r="521" spans="1:6" ht="15.5" x14ac:dyDescent="0.35">
      <c r="A521" s="16" t="s">
        <v>1851</v>
      </c>
      <c r="B521" s="18" t="s">
        <v>2904</v>
      </c>
      <c r="D521" s="16" t="s">
        <v>1851</v>
      </c>
      <c r="E521" s="6" t="s">
        <v>7549</v>
      </c>
      <c r="F521" s="6" t="s">
        <v>9439</v>
      </c>
    </row>
    <row r="522" spans="1:6" ht="15.5" x14ac:dyDescent="0.35">
      <c r="A522" s="16" t="s">
        <v>1850</v>
      </c>
      <c r="B522" s="18" t="s">
        <v>2905</v>
      </c>
      <c r="D522" s="16" t="s">
        <v>1850</v>
      </c>
      <c r="E522" s="6" t="s">
        <v>7550</v>
      </c>
      <c r="F522" s="6" t="s">
        <v>9440</v>
      </c>
    </row>
    <row r="523" spans="1:6" ht="15.5" x14ac:dyDescent="0.35">
      <c r="A523" s="16" t="s">
        <v>1849</v>
      </c>
      <c r="B523" s="18" t="s">
        <v>2906</v>
      </c>
      <c r="D523" s="16" t="s">
        <v>1849</v>
      </c>
      <c r="E523" s="6" t="s">
        <v>7551</v>
      </c>
      <c r="F523" s="6" t="s">
        <v>9087</v>
      </c>
    </row>
    <row r="524" spans="1:6" ht="15.5" x14ac:dyDescent="0.35">
      <c r="A524" s="16" t="s">
        <v>1848</v>
      </c>
      <c r="B524" s="18" t="s">
        <v>2907</v>
      </c>
      <c r="D524" s="16" t="s">
        <v>1848</v>
      </c>
      <c r="E524" s="6" t="s">
        <v>7552</v>
      </c>
      <c r="F524" s="6" t="s">
        <v>9129</v>
      </c>
    </row>
    <row r="525" spans="1:6" ht="15.5" x14ac:dyDescent="0.35">
      <c r="A525" s="16" t="s">
        <v>1847</v>
      </c>
      <c r="B525" s="18" t="s">
        <v>2908</v>
      </c>
      <c r="D525" s="16" t="s">
        <v>1847</v>
      </c>
      <c r="E525" s="6" t="s">
        <v>7553</v>
      </c>
      <c r="F525" s="6" t="s">
        <v>9441</v>
      </c>
    </row>
    <row r="526" spans="1:6" ht="15.5" x14ac:dyDescent="0.35">
      <c r="A526" s="16" t="s">
        <v>1846</v>
      </c>
      <c r="B526" s="18" t="s">
        <v>2909</v>
      </c>
      <c r="D526" s="16" t="s">
        <v>1846</v>
      </c>
      <c r="E526" s="6" t="s">
        <v>7554</v>
      </c>
      <c r="F526" s="6" t="s">
        <v>9442</v>
      </c>
    </row>
    <row r="527" spans="1:6" ht="15.5" x14ac:dyDescent="0.35">
      <c r="A527" s="16" t="s">
        <v>1845</v>
      </c>
      <c r="B527" s="18" t="s">
        <v>2910</v>
      </c>
      <c r="D527" s="16" t="s">
        <v>1845</v>
      </c>
      <c r="E527" s="6" t="s">
        <v>7555</v>
      </c>
      <c r="F527" s="6" t="s">
        <v>9224</v>
      </c>
    </row>
    <row r="528" spans="1:6" ht="15.5" x14ac:dyDescent="0.35">
      <c r="A528" s="16" t="s">
        <v>1844</v>
      </c>
      <c r="B528" s="18" t="s">
        <v>2911</v>
      </c>
      <c r="D528" s="16" t="s">
        <v>1844</v>
      </c>
      <c r="E528" s="6" t="s">
        <v>7556</v>
      </c>
      <c r="F528" s="6" t="s">
        <v>9443</v>
      </c>
    </row>
    <row r="529" spans="1:6" ht="15.5" x14ac:dyDescent="0.35">
      <c r="A529" s="16" t="s">
        <v>1843</v>
      </c>
      <c r="B529" s="18" t="s">
        <v>2912</v>
      </c>
      <c r="D529" s="16" t="s">
        <v>1843</v>
      </c>
      <c r="E529" s="6" t="s">
        <v>7557</v>
      </c>
      <c r="F529" s="6" t="s">
        <v>9114</v>
      </c>
    </row>
    <row r="530" spans="1:6" ht="15.5" x14ac:dyDescent="0.35">
      <c r="A530" s="16" t="s">
        <v>1842</v>
      </c>
      <c r="B530" s="18" t="s">
        <v>2913</v>
      </c>
      <c r="D530" s="16" t="s">
        <v>1842</v>
      </c>
      <c r="E530" s="6" t="s">
        <v>7558</v>
      </c>
      <c r="F530" s="6" t="s">
        <v>9273</v>
      </c>
    </row>
    <row r="531" spans="1:6" ht="15.5" x14ac:dyDescent="0.35">
      <c r="A531" s="16" t="s">
        <v>1841</v>
      </c>
      <c r="B531" s="18" t="s">
        <v>2914</v>
      </c>
      <c r="D531" s="16" t="s">
        <v>1841</v>
      </c>
      <c r="E531" s="6" t="s">
        <v>7559</v>
      </c>
      <c r="F531" s="6" t="s">
        <v>9444</v>
      </c>
    </row>
    <row r="532" spans="1:6" ht="15.5" x14ac:dyDescent="0.35">
      <c r="A532" s="16" t="s">
        <v>1840</v>
      </c>
      <c r="B532" s="18" t="s">
        <v>2915</v>
      </c>
      <c r="D532" s="16" t="s">
        <v>1840</v>
      </c>
      <c r="E532" s="6" t="s">
        <v>7560</v>
      </c>
      <c r="F532" s="6" t="s">
        <v>9445</v>
      </c>
    </row>
    <row r="533" spans="1:6" ht="15.5" x14ac:dyDescent="0.35">
      <c r="A533" s="16" t="s">
        <v>1839</v>
      </c>
      <c r="B533" s="18" t="s">
        <v>2916</v>
      </c>
      <c r="D533" s="16" t="s">
        <v>1839</v>
      </c>
      <c r="E533" s="6" t="s">
        <v>7561</v>
      </c>
      <c r="F533" s="6" t="s">
        <v>9191</v>
      </c>
    </row>
    <row r="534" spans="1:6" ht="15.5" x14ac:dyDescent="0.35">
      <c r="A534" s="16" t="s">
        <v>1838</v>
      </c>
      <c r="B534" s="18" t="s">
        <v>2917</v>
      </c>
      <c r="D534" s="16" t="s">
        <v>1838</v>
      </c>
      <c r="E534" s="6" t="s">
        <v>7562</v>
      </c>
      <c r="F534" s="6" t="s">
        <v>9446</v>
      </c>
    </row>
    <row r="535" spans="1:6" ht="15.5" x14ac:dyDescent="0.35">
      <c r="A535" s="16" t="s">
        <v>1837</v>
      </c>
      <c r="B535" s="18" t="s">
        <v>2918</v>
      </c>
      <c r="D535" s="16" t="s">
        <v>1837</v>
      </c>
      <c r="E535" s="6" t="s">
        <v>7563</v>
      </c>
      <c r="F535" s="6" t="s">
        <v>9436</v>
      </c>
    </row>
    <row r="536" spans="1:6" ht="15.5" x14ac:dyDescent="0.35">
      <c r="A536" s="16" t="s">
        <v>1836</v>
      </c>
      <c r="B536" s="18" t="s">
        <v>2919</v>
      </c>
      <c r="D536" s="16" t="s">
        <v>1836</v>
      </c>
      <c r="E536" s="6" t="s">
        <v>7564</v>
      </c>
      <c r="F536" s="6" t="s">
        <v>9447</v>
      </c>
    </row>
    <row r="537" spans="1:6" ht="15.5" x14ac:dyDescent="0.35">
      <c r="A537" s="16" t="s">
        <v>1835</v>
      </c>
      <c r="B537" s="18" t="s">
        <v>2920</v>
      </c>
      <c r="D537" s="16" t="s">
        <v>1835</v>
      </c>
      <c r="E537" s="6" t="s">
        <v>7126</v>
      </c>
      <c r="F537" s="6" t="s">
        <v>9448</v>
      </c>
    </row>
    <row r="538" spans="1:6" ht="15.5" x14ac:dyDescent="0.35">
      <c r="A538" s="16" t="s">
        <v>1834</v>
      </c>
      <c r="B538" s="18" t="s">
        <v>2921</v>
      </c>
      <c r="D538" s="16" t="s">
        <v>1834</v>
      </c>
      <c r="E538" s="6" t="s">
        <v>7565</v>
      </c>
      <c r="F538" s="6" t="s">
        <v>9449</v>
      </c>
    </row>
    <row r="539" spans="1:6" ht="15.5" x14ac:dyDescent="0.35">
      <c r="A539" s="16" t="s">
        <v>1833</v>
      </c>
      <c r="B539" s="18" t="s">
        <v>2922</v>
      </c>
      <c r="D539" s="16" t="s">
        <v>1833</v>
      </c>
      <c r="E539" s="6" t="s">
        <v>7566</v>
      </c>
      <c r="F539" s="6" t="s">
        <v>9450</v>
      </c>
    </row>
    <row r="540" spans="1:6" ht="15.5" x14ac:dyDescent="0.35">
      <c r="A540" s="16" t="s">
        <v>1832</v>
      </c>
      <c r="B540" s="18" t="s">
        <v>2923</v>
      </c>
      <c r="D540" s="16" t="s">
        <v>1832</v>
      </c>
      <c r="E540" s="6" t="s">
        <v>7567</v>
      </c>
      <c r="F540" s="6" t="s">
        <v>9445</v>
      </c>
    </row>
    <row r="541" spans="1:6" ht="15.5" x14ac:dyDescent="0.35">
      <c r="A541" s="16" t="s">
        <v>1831</v>
      </c>
      <c r="B541" s="18" t="s">
        <v>2924</v>
      </c>
      <c r="D541" s="16" t="s">
        <v>1831</v>
      </c>
      <c r="E541" s="6" t="s">
        <v>7568</v>
      </c>
      <c r="F541" s="6" t="s">
        <v>9122</v>
      </c>
    </row>
    <row r="542" spans="1:6" ht="15.5" x14ac:dyDescent="0.35">
      <c r="A542" s="16" t="s">
        <v>1830</v>
      </c>
      <c r="B542" s="18" t="s">
        <v>2925</v>
      </c>
      <c r="D542" s="16" t="s">
        <v>1830</v>
      </c>
      <c r="E542" s="6" t="s">
        <v>7569</v>
      </c>
      <c r="F542" s="6" t="s">
        <v>9103</v>
      </c>
    </row>
    <row r="543" spans="1:6" ht="15.5" x14ac:dyDescent="0.35">
      <c r="A543" s="16" t="s">
        <v>1829</v>
      </c>
      <c r="B543" s="18" t="s">
        <v>2926</v>
      </c>
      <c r="D543" s="16" t="s">
        <v>1829</v>
      </c>
      <c r="E543" s="6" t="s">
        <v>7570</v>
      </c>
      <c r="F543" s="6" t="s">
        <v>9255</v>
      </c>
    </row>
    <row r="544" spans="1:6" ht="15.5" x14ac:dyDescent="0.35">
      <c r="A544" s="16" t="s">
        <v>1828</v>
      </c>
      <c r="B544" s="18" t="s">
        <v>2927</v>
      </c>
      <c r="D544" s="16" t="s">
        <v>1828</v>
      </c>
      <c r="E544" s="6" t="s">
        <v>7571</v>
      </c>
      <c r="F544" s="6" t="s">
        <v>9253</v>
      </c>
    </row>
    <row r="545" spans="1:6" ht="15.5" x14ac:dyDescent="0.35">
      <c r="A545" s="16" t="s">
        <v>1827</v>
      </c>
      <c r="B545" s="18" t="s">
        <v>2928</v>
      </c>
      <c r="D545" s="16" t="s">
        <v>1827</v>
      </c>
      <c r="E545" s="6" t="s">
        <v>7572</v>
      </c>
      <c r="F545" s="6" t="s">
        <v>9451</v>
      </c>
    </row>
    <row r="546" spans="1:6" ht="15.5" x14ac:dyDescent="0.35">
      <c r="A546" s="16" t="s">
        <v>1826</v>
      </c>
      <c r="B546" s="18" t="s">
        <v>2929</v>
      </c>
      <c r="D546" s="16" t="s">
        <v>1826</v>
      </c>
      <c r="E546" s="6" t="s">
        <v>7573</v>
      </c>
      <c r="F546" s="6" t="s">
        <v>9452</v>
      </c>
    </row>
    <row r="547" spans="1:6" ht="15.5" x14ac:dyDescent="0.35">
      <c r="A547" s="16" t="s">
        <v>1825</v>
      </c>
      <c r="B547" s="18" t="s">
        <v>2930</v>
      </c>
      <c r="D547" s="16" t="s">
        <v>1825</v>
      </c>
      <c r="E547" s="6" t="s">
        <v>7574</v>
      </c>
      <c r="F547" s="6" t="s">
        <v>9349</v>
      </c>
    </row>
    <row r="548" spans="1:6" ht="15.5" x14ac:dyDescent="0.35">
      <c r="A548" s="16" t="s">
        <v>1824</v>
      </c>
      <c r="B548" s="18" t="s">
        <v>2931</v>
      </c>
      <c r="D548" s="16" t="s">
        <v>1824</v>
      </c>
      <c r="E548" s="6" t="s">
        <v>7575</v>
      </c>
      <c r="F548" s="6" t="s">
        <v>9453</v>
      </c>
    </row>
    <row r="549" spans="1:6" ht="15.5" x14ac:dyDescent="0.35">
      <c r="A549" s="16" t="s">
        <v>1823</v>
      </c>
      <c r="B549" s="18" t="s">
        <v>2932</v>
      </c>
      <c r="D549" s="16" t="s">
        <v>1823</v>
      </c>
      <c r="E549" s="6" t="s">
        <v>7576</v>
      </c>
      <c r="F549" s="6" t="s">
        <v>9141</v>
      </c>
    </row>
    <row r="550" spans="1:6" ht="15.5" x14ac:dyDescent="0.35">
      <c r="A550" s="16" t="s">
        <v>1822</v>
      </c>
      <c r="B550" s="18" t="s">
        <v>2933</v>
      </c>
      <c r="D550" s="16" t="s">
        <v>1822</v>
      </c>
      <c r="E550" s="6" t="s">
        <v>7577</v>
      </c>
      <c r="F550" s="6" t="s">
        <v>9454</v>
      </c>
    </row>
    <row r="551" spans="1:6" ht="15.5" x14ac:dyDescent="0.35">
      <c r="A551" s="16" t="s">
        <v>1821</v>
      </c>
      <c r="B551" s="18" t="s">
        <v>2934</v>
      </c>
      <c r="D551" s="16" t="s">
        <v>1821</v>
      </c>
      <c r="E551" s="6" t="s">
        <v>7578</v>
      </c>
      <c r="F551" s="6" t="s">
        <v>9455</v>
      </c>
    </row>
    <row r="552" spans="1:6" ht="15.5" x14ac:dyDescent="0.35">
      <c r="A552" s="16" t="s">
        <v>1820</v>
      </c>
      <c r="B552" s="18" t="s">
        <v>2935</v>
      </c>
      <c r="D552" s="16" t="s">
        <v>1820</v>
      </c>
      <c r="E552" s="6" t="s">
        <v>7579</v>
      </c>
      <c r="F552" s="6" t="s">
        <v>9456</v>
      </c>
    </row>
    <row r="553" spans="1:6" ht="15.5" x14ac:dyDescent="0.35">
      <c r="A553" s="16" t="s">
        <v>1819</v>
      </c>
      <c r="B553" s="18" t="s">
        <v>2936</v>
      </c>
      <c r="D553" s="16" t="s">
        <v>1819</v>
      </c>
      <c r="E553" s="6" t="s">
        <v>7235</v>
      </c>
      <c r="F553" s="6" t="s">
        <v>9413</v>
      </c>
    </row>
    <row r="554" spans="1:6" ht="15.5" x14ac:dyDescent="0.35">
      <c r="A554" s="16" t="s">
        <v>1818</v>
      </c>
      <c r="B554" s="18" t="s">
        <v>2937</v>
      </c>
      <c r="D554" s="16" t="s">
        <v>1818</v>
      </c>
      <c r="E554" s="6" t="s">
        <v>7580</v>
      </c>
      <c r="F554" s="6" t="s">
        <v>9457</v>
      </c>
    </row>
    <row r="555" spans="1:6" ht="15.5" x14ac:dyDescent="0.35">
      <c r="A555" s="16" t="s">
        <v>1817</v>
      </c>
      <c r="B555" s="18" t="s">
        <v>2938</v>
      </c>
      <c r="D555" s="16" t="s">
        <v>1817</v>
      </c>
      <c r="E555" s="6" t="s">
        <v>7581</v>
      </c>
      <c r="F555" s="6" t="s">
        <v>9458</v>
      </c>
    </row>
    <row r="556" spans="1:6" ht="15.5" x14ac:dyDescent="0.35">
      <c r="A556" s="16" t="s">
        <v>1816</v>
      </c>
      <c r="B556" s="18" t="s">
        <v>2939</v>
      </c>
      <c r="D556" s="16" t="s">
        <v>1816</v>
      </c>
      <c r="E556" s="6" t="s">
        <v>7582</v>
      </c>
      <c r="F556" s="6" t="s">
        <v>9152</v>
      </c>
    </row>
    <row r="557" spans="1:6" ht="15.5" x14ac:dyDescent="0.35">
      <c r="A557" s="16" t="s">
        <v>1815</v>
      </c>
      <c r="B557" s="18" t="s">
        <v>2940</v>
      </c>
      <c r="D557" s="16" t="s">
        <v>1815</v>
      </c>
      <c r="E557" s="6" t="s">
        <v>7583</v>
      </c>
      <c r="F557" s="6" t="s">
        <v>9459</v>
      </c>
    </row>
    <row r="558" spans="1:6" ht="15.5" x14ac:dyDescent="0.35">
      <c r="A558" s="16" t="s">
        <v>1814</v>
      </c>
      <c r="B558" s="18" t="s">
        <v>2941</v>
      </c>
      <c r="D558" s="16" t="s">
        <v>1814</v>
      </c>
      <c r="E558" s="6" t="s">
        <v>7584</v>
      </c>
      <c r="F558" s="6" t="s">
        <v>9460</v>
      </c>
    </row>
    <row r="559" spans="1:6" ht="15.5" x14ac:dyDescent="0.35">
      <c r="A559" s="16" t="s">
        <v>1813</v>
      </c>
      <c r="B559" s="18" t="s">
        <v>2942</v>
      </c>
      <c r="D559" s="16" t="s">
        <v>1813</v>
      </c>
      <c r="E559" s="6" t="s">
        <v>7585</v>
      </c>
      <c r="F559" s="6" t="s">
        <v>9147</v>
      </c>
    </row>
    <row r="560" spans="1:6" ht="15.5" x14ac:dyDescent="0.35">
      <c r="A560" s="16" t="s">
        <v>1812</v>
      </c>
      <c r="B560" s="18" t="s">
        <v>2943</v>
      </c>
      <c r="D560" s="16" t="s">
        <v>1812</v>
      </c>
      <c r="E560" s="6" t="s">
        <v>7586</v>
      </c>
      <c r="F560" s="6" t="s">
        <v>9295</v>
      </c>
    </row>
    <row r="561" spans="1:6" ht="15.5" x14ac:dyDescent="0.35">
      <c r="A561" s="16" t="s">
        <v>1811</v>
      </c>
      <c r="B561" s="18" t="s">
        <v>2944</v>
      </c>
      <c r="D561" s="16" t="s">
        <v>1811</v>
      </c>
      <c r="E561" s="6" t="s">
        <v>7587</v>
      </c>
      <c r="F561" s="6" t="s">
        <v>9461</v>
      </c>
    </row>
    <row r="562" spans="1:6" ht="15.5" x14ac:dyDescent="0.35">
      <c r="A562" s="16" t="s">
        <v>1810</v>
      </c>
      <c r="B562" s="18" t="s">
        <v>2945</v>
      </c>
      <c r="D562" s="16" t="s">
        <v>1810</v>
      </c>
      <c r="E562" s="6" t="s">
        <v>7588</v>
      </c>
      <c r="F562" s="6" t="s">
        <v>9462</v>
      </c>
    </row>
    <row r="563" spans="1:6" ht="15.5" x14ac:dyDescent="0.35">
      <c r="A563" s="16" t="s">
        <v>1809</v>
      </c>
      <c r="B563" s="18" t="s">
        <v>2946</v>
      </c>
      <c r="D563" s="16" t="s">
        <v>1809</v>
      </c>
      <c r="E563" s="6" t="s">
        <v>7589</v>
      </c>
      <c r="F563" s="6" t="s">
        <v>9463</v>
      </c>
    </row>
    <row r="564" spans="1:6" ht="15.5" x14ac:dyDescent="0.35">
      <c r="A564" s="16" t="s">
        <v>1808</v>
      </c>
      <c r="B564" s="18" t="s">
        <v>2947</v>
      </c>
      <c r="D564" s="16" t="s">
        <v>1808</v>
      </c>
      <c r="E564" s="6" t="s">
        <v>7590</v>
      </c>
      <c r="F564" s="6" t="s">
        <v>9464</v>
      </c>
    </row>
    <row r="565" spans="1:6" ht="15.5" x14ac:dyDescent="0.35">
      <c r="A565" s="16" t="s">
        <v>1807</v>
      </c>
      <c r="B565" s="18" t="s">
        <v>2948</v>
      </c>
      <c r="D565" s="16" t="s">
        <v>1807</v>
      </c>
      <c r="E565" s="6" t="s">
        <v>7591</v>
      </c>
      <c r="F565" s="6" t="s">
        <v>9465</v>
      </c>
    </row>
    <row r="566" spans="1:6" ht="15.5" x14ac:dyDescent="0.35">
      <c r="A566" s="16" t="s">
        <v>1806</v>
      </c>
      <c r="B566" s="18" t="s">
        <v>2949</v>
      </c>
      <c r="D566" s="16" t="s">
        <v>1806</v>
      </c>
      <c r="E566" s="6" t="s">
        <v>7592</v>
      </c>
      <c r="F566" s="6" t="s">
        <v>9466</v>
      </c>
    </row>
    <row r="567" spans="1:6" ht="15.5" x14ac:dyDescent="0.35">
      <c r="A567" s="16" t="s">
        <v>1805</v>
      </c>
      <c r="B567" s="18" t="s">
        <v>2950</v>
      </c>
      <c r="D567" s="16" t="s">
        <v>1805</v>
      </c>
      <c r="E567" s="6" t="s">
        <v>7593</v>
      </c>
      <c r="F567" s="6" t="s">
        <v>9063</v>
      </c>
    </row>
    <row r="568" spans="1:6" ht="15.5" x14ac:dyDescent="0.35">
      <c r="A568" s="16" t="s">
        <v>1804</v>
      </c>
      <c r="B568" s="18" t="s">
        <v>2951</v>
      </c>
      <c r="D568" s="16" t="s">
        <v>1804</v>
      </c>
      <c r="E568" s="6" t="s">
        <v>7594</v>
      </c>
      <c r="F568" s="6" t="s">
        <v>9467</v>
      </c>
    </row>
    <row r="569" spans="1:6" ht="15.5" x14ac:dyDescent="0.35">
      <c r="A569" s="16" t="s">
        <v>1803</v>
      </c>
      <c r="B569" s="18" t="s">
        <v>2952</v>
      </c>
      <c r="D569" s="16" t="s">
        <v>1803</v>
      </c>
      <c r="E569" s="6" t="s">
        <v>7595</v>
      </c>
      <c r="F569" s="6" t="s">
        <v>9104</v>
      </c>
    </row>
    <row r="570" spans="1:6" ht="15.5" x14ac:dyDescent="0.35">
      <c r="A570" s="16" t="s">
        <v>1802</v>
      </c>
      <c r="B570" s="18" t="s">
        <v>2953</v>
      </c>
      <c r="D570" s="16" t="s">
        <v>1802</v>
      </c>
      <c r="E570" s="6" t="s">
        <v>7596</v>
      </c>
      <c r="F570" s="6" t="s">
        <v>9468</v>
      </c>
    </row>
    <row r="571" spans="1:6" ht="15.5" x14ac:dyDescent="0.35">
      <c r="A571" s="16" t="s">
        <v>1801</v>
      </c>
      <c r="B571" s="18" t="s">
        <v>2954</v>
      </c>
      <c r="D571" s="16" t="s">
        <v>1801</v>
      </c>
      <c r="E571" s="6" t="s">
        <v>7597</v>
      </c>
      <c r="F571" s="6" t="s">
        <v>9469</v>
      </c>
    </row>
    <row r="572" spans="1:6" ht="15.5" x14ac:dyDescent="0.35">
      <c r="A572" s="16" t="s">
        <v>1800</v>
      </c>
      <c r="B572" s="18" t="s">
        <v>2955</v>
      </c>
      <c r="D572" s="16" t="s">
        <v>1800</v>
      </c>
      <c r="E572" s="6" t="s">
        <v>7598</v>
      </c>
      <c r="F572" s="6" t="s">
        <v>9470</v>
      </c>
    </row>
    <row r="573" spans="1:6" ht="15.5" x14ac:dyDescent="0.35">
      <c r="A573" s="16" t="s">
        <v>1799</v>
      </c>
      <c r="B573" s="18" t="s">
        <v>2956</v>
      </c>
      <c r="D573" s="16" t="s">
        <v>1799</v>
      </c>
      <c r="E573" s="6" t="s">
        <v>7599</v>
      </c>
      <c r="F573" s="6" t="s">
        <v>9233</v>
      </c>
    </row>
    <row r="574" spans="1:6" ht="15.5" x14ac:dyDescent="0.35">
      <c r="A574" s="16" t="s">
        <v>1798</v>
      </c>
      <c r="B574" s="18" t="s">
        <v>2957</v>
      </c>
      <c r="D574" s="16" t="s">
        <v>1798</v>
      </c>
      <c r="E574" s="6" t="s">
        <v>7600</v>
      </c>
      <c r="F574" s="6" t="s">
        <v>9471</v>
      </c>
    </row>
    <row r="575" spans="1:6" ht="15.5" x14ac:dyDescent="0.35">
      <c r="A575" s="16" t="s">
        <v>1797</v>
      </c>
      <c r="B575" s="18" t="s">
        <v>2958</v>
      </c>
      <c r="D575" s="16" t="s">
        <v>1797</v>
      </c>
      <c r="E575" s="6" t="s">
        <v>7601</v>
      </c>
      <c r="F575" s="6" t="s">
        <v>9230</v>
      </c>
    </row>
    <row r="576" spans="1:6" ht="15.5" x14ac:dyDescent="0.35">
      <c r="A576" s="16" t="s">
        <v>1796</v>
      </c>
      <c r="B576" s="18" t="s">
        <v>2959</v>
      </c>
      <c r="D576" s="16" t="s">
        <v>1796</v>
      </c>
      <c r="E576" s="6" t="s">
        <v>7602</v>
      </c>
      <c r="F576" s="6" t="s">
        <v>9472</v>
      </c>
    </row>
    <row r="577" spans="1:6" ht="15.5" x14ac:dyDescent="0.35">
      <c r="A577" s="16" t="s">
        <v>1795</v>
      </c>
      <c r="B577" s="18" t="s">
        <v>2960</v>
      </c>
      <c r="D577" s="16" t="s">
        <v>1795</v>
      </c>
      <c r="E577" s="6" t="s">
        <v>7603</v>
      </c>
      <c r="F577" s="6" t="s">
        <v>9473</v>
      </c>
    </row>
    <row r="578" spans="1:6" ht="15.5" x14ac:dyDescent="0.35">
      <c r="A578" s="16" t="s">
        <v>1794</v>
      </c>
      <c r="B578" s="18" t="s">
        <v>2961</v>
      </c>
      <c r="D578" s="16" t="s">
        <v>1794</v>
      </c>
      <c r="E578" s="6" t="s">
        <v>7604</v>
      </c>
      <c r="F578" s="6" t="s">
        <v>9474</v>
      </c>
    </row>
    <row r="579" spans="1:6" ht="15.5" x14ac:dyDescent="0.35">
      <c r="A579" s="16" t="s">
        <v>1793</v>
      </c>
      <c r="B579" s="18" t="s">
        <v>2962</v>
      </c>
      <c r="D579" s="16" t="s">
        <v>1793</v>
      </c>
      <c r="E579" s="6" t="s">
        <v>7605</v>
      </c>
      <c r="F579" s="6" t="s">
        <v>9475</v>
      </c>
    </row>
    <row r="580" spans="1:6" ht="15.5" x14ac:dyDescent="0.35">
      <c r="A580" s="16" t="s">
        <v>1792</v>
      </c>
      <c r="B580" s="18" t="s">
        <v>2963</v>
      </c>
      <c r="D580" s="16" t="s">
        <v>1792</v>
      </c>
      <c r="E580" s="6" t="s">
        <v>7606</v>
      </c>
      <c r="F580" s="6" t="s">
        <v>9476</v>
      </c>
    </row>
    <row r="581" spans="1:6" ht="15.5" x14ac:dyDescent="0.35">
      <c r="A581" s="16" t="s">
        <v>1791</v>
      </c>
      <c r="B581" s="18" t="s">
        <v>2964</v>
      </c>
      <c r="D581" s="16" t="s">
        <v>1791</v>
      </c>
      <c r="E581" s="6" t="s">
        <v>7607</v>
      </c>
      <c r="F581" s="6" t="s">
        <v>9477</v>
      </c>
    </row>
    <row r="582" spans="1:6" ht="15.5" x14ac:dyDescent="0.35">
      <c r="A582" s="16" t="s">
        <v>1790</v>
      </c>
      <c r="B582" s="18" t="s">
        <v>2965</v>
      </c>
      <c r="D582" s="16" t="s">
        <v>1790</v>
      </c>
      <c r="E582" s="6" t="s">
        <v>7608</v>
      </c>
      <c r="F582" s="6" t="s">
        <v>9478</v>
      </c>
    </row>
    <row r="583" spans="1:6" ht="15.5" x14ac:dyDescent="0.35">
      <c r="A583" s="16" t="s">
        <v>1789</v>
      </c>
      <c r="B583" s="18" t="s">
        <v>2966</v>
      </c>
      <c r="D583" s="16" t="s">
        <v>1789</v>
      </c>
      <c r="E583" s="6" t="s">
        <v>7609</v>
      </c>
      <c r="F583" s="6" t="s">
        <v>9064</v>
      </c>
    </row>
    <row r="584" spans="1:6" ht="15.5" x14ac:dyDescent="0.35">
      <c r="A584" s="16" t="s">
        <v>1788</v>
      </c>
      <c r="B584" s="18" t="s">
        <v>2967</v>
      </c>
      <c r="D584" s="16" t="s">
        <v>1788</v>
      </c>
      <c r="E584" s="6" t="s">
        <v>7610</v>
      </c>
      <c r="F584" s="6" t="s">
        <v>9083</v>
      </c>
    </row>
    <row r="585" spans="1:6" ht="15.5" x14ac:dyDescent="0.35">
      <c r="A585" s="16" t="s">
        <v>1787</v>
      </c>
      <c r="B585" s="18" t="s">
        <v>2968</v>
      </c>
      <c r="D585" s="16" t="s">
        <v>1787</v>
      </c>
      <c r="E585" s="6" t="s">
        <v>7611</v>
      </c>
      <c r="F585" s="6" t="s">
        <v>9375</v>
      </c>
    </row>
    <row r="586" spans="1:6" ht="15.5" x14ac:dyDescent="0.35">
      <c r="A586" s="16" t="s">
        <v>1786</v>
      </c>
      <c r="B586" s="18" t="s">
        <v>2969</v>
      </c>
      <c r="D586" s="16" t="s">
        <v>1786</v>
      </c>
      <c r="E586" s="6" t="s">
        <v>7612</v>
      </c>
      <c r="F586" s="6" t="s">
        <v>9479</v>
      </c>
    </row>
    <row r="587" spans="1:6" ht="15.5" x14ac:dyDescent="0.35">
      <c r="A587" s="16" t="s">
        <v>1785</v>
      </c>
      <c r="B587" s="18" t="s">
        <v>2970</v>
      </c>
      <c r="D587" s="16" t="s">
        <v>1785</v>
      </c>
      <c r="E587" s="6" t="s">
        <v>7613</v>
      </c>
      <c r="F587" s="6" t="s">
        <v>9342</v>
      </c>
    </row>
    <row r="588" spans="1:6" ht="15.5" x14ac:dyDescent="0.35">
      <c r="A588" s="16" t="s">
        <v>1784</v>
      </c>
      <c r="B588" s="18" t="s">
        <v>2971</v>
      </c>
      <c r="D588" s="16" t="s">
        <v>1784</v>
      </c>
      <c r="E588" s="6" t="s">
        <v>7614</v>
      </c>
      <c r="F588" s="6" t="s">
        <v>9302</v>
      </c>
    </row>
    <row r="589" spans="1:6" ht="15.5" x14ac:dyDescent="0.35">
      <c r="A589" s="16" t="s">
        <v>1783</v>
      </c>
      <c r="B589" s="18" t="s">
        <v>2972</v>
      </c>
      <c r="D589" s="16" t="s">
        <v>1783</v>
      </c>
      <c r="E589" s="6" t="s">
        <v>7615</v>
      </c>
      <c r="F589" s="6" t="s">
        <v>9104</v>
      </c>
    </row>
    <row r="590" spans="1:6" ht="15.5" x14ac:dyDescent="0.35">
      <c r="A590" s="16" t="s">
        <v>1782</v>
      </c>
      <c r="B590" s="18" t="s">
        <v>2973</v>
      </c>
      <c r="D590" s="16" t="s">
        <v>1782</v>
      </c>
      <c r="E590" s="6" t="s">
        <v>7135</v>
      </c>
      <c r="F590" s="6" t="s">
        <v>9480</v>
      </c>
    </row>
    <row r="591" spans="1:6" ht="15.5" x14ac:dyDescent="0.35">
      <c r="A591" s="16" t="s">
        <v>1781</v>
      </c>
      <c r="B591" s="18" t="s">
        <v>2974</v>
      </c>
      <c r="D591" s="16" t="s">
        <v>1781</v>
      </c>
      <c r="E591" s="6" t="s">
        <v>7616</v>
      </c>
      <c r="F591" s="6" t="s">
        <v>9481</v>
      </c>
    </row>
    <row r="592" spans="1:6" ht="15.5" x14ac:dyDescent="0.35">
      <c r="A592" s="16" t="s">
        <v>1780</v>
      </c>
      <c r="B592" s="18" t="s">
        <v>2975</v>
      </c>
      <c r="D592" s="16" t="s">
        <v>1780</v>
      </c>
      <c r="E592" s="6" t="s">
        <v>7617</v>
      </c>
      <c r="F592" s="6" t="s">
        <v>9276</v>
      </c>
    </row>
    <row r="593" spans="1:6" ht="15.5" x14ac:dyDescent="0.35">
      <c r="A593" s="16" t="s">
        <v>1779</v>
      </c>
      <c r="B593" s="18" t="s">
        <v>2976</v>
      </c>
      <c r="D593" s="16" t="s">
        <v>1779</v>
      </c>
      <c r="E593" s="6" t="s">
        <v>7124</v>
      </c>
      <c r="F593" s="6" t="s">
        <v>9482</v>
      </c>
    </row>
    <row r="594" spans="1:6" ht="15.5" x14ac:dyDescent="0.35">
      <c r="A594" s="16" t="s">
        <v>1778</v>
      </c>
      <c r="B594" s="18" t="s">
        <v>2977</v>
      </c>
      <c r="D594" s="16" t="s">
        <v>1778</v>
      </c>
      <c r="E594" s="6" t="s">
        <v>7618</v>
      </c>
      <c r="F594" s="6" t="s">
        <v>9129</v>
      </c>
    </row>
    <row r="595" spans="1:6" ht="15.5" x14ac:dyDescent="0.35">
      <c r="A595" s="16" t="s">
        <v>1777</v>
      </c>
      <c r="B595" s="18" t="s">
        <v>2978</v>
      </c>
      <c r="D595" s="16" t="s">
        <v>1777</v>
      </c>
      <c r="E595" s="6" t="s">
        <v>7619</v>
      </c>
      <c r="F595" s="6" t="s">
        <v>9483</v>
      </c>
    </row>
    <row r="596" spans="1:6" ht="15.5" x14ac:dyDescent="0.35">
      <c r="A596" s="16" t="s">
        <v>1776</v>
      </c>
      <c r="B596" s="18" t="s">
        <v>2979</v>
      </c>
      <c r="D596" s="16" t="s">
        <v>1776</v>
      </c>
      <c r="E596" s="6" t="s">
        <v>7620</v>
      </c>
      <c r="F596" s="6" t="s">
        <v>9249</v>
      </c>
    </row>
    <row r="597" spans="1:6" ht="15.5" x14ac:dyDescent="0.35">
      <c r="A597" s="16" t="s">
        <v>1775</v>
      </c>
      <c r="B597" s="18" t="s">
        <v>2980</v>
      </c>
      <c r="D597" s="16" t="s">
        <v>1775</v>
      </c>
      <c r="E597" s="6" t="s">
        <v>7621</v>
      </c>
      <c r="F597" s="6" t="s">
        <v>9484</v>
      </c>
    </row>
    <row r="598" spans="1:6" ht="15.5" x14ac:dyDescent="0.35">
      <c r="A598" s="16" t="s">
        <v>1774</v>
      </c>
      <c r="B598" s="18" t="s">
        <v>2981</v>
      </c>
      <c r="D598" s="16" t="s">
        <v>1774</v>
      </c>
      <c r="E598" s="6" t="s">
        <v>7622</v>
      </c>
      <c r="F598" s="6" t="s">
        <v>9096</v>
      </c>
    </row>
    <row r="599" spans="1:6" ht="15.5" x14ac:dyDescent="0.35">
      <c r="A599" s="16" t="s">
        <v>1773</v>
      </c>
      <c r="B599" s="18" t="s">
        <v>2982</v>
      </c>
      <c r="D599" s="16" t="s">
        <v>1773</v>
      </c>
      <c r="E599" s="6" t="s">
        <v>7623</v>
      </c>
      <c r="F599" s="6" t="s">
        <v>9249</v>
      </c>
    </row>
    <row r="600" spans="1:6" ht="15.5" x14ac:dyDescent="0.35">
      <c r="A600" s="16" t="s">
        <v>1772</v>
      </c>
      <c r="B600" s="18" t="s">
        <v>2983</v>
      </c>
      <c r="D600" s="16" t="s">
        <v>1772</v>
      </c>
      <c r="E600" s="6" t="s">
        <v>7624</v>
      </c>
      <c r="F600" s="6" t="s">
        <v>9485</v>
      </c>
    </row>
    <row r="601" spans="1:6" ht="15.5" x14ac:dyDescent="0.35">
      <c r="A601" s="16" t="s">
        <v>1771</v>
      </c>
      <c r="B601" s="18" t="s">
        <v>2984</v>
      </c>
      <c r="D601" s="16" t="s">
        <v>1771</v>
      </c>
      <c r="E601" s="6" t="s">
        <v>7625</v>
      </c>
      <c r="F601" s="6" t="s">
        <v>9486</v>
      </c>
    </row>
    <row r="602" spans="1:6" ht="15.5" x14ac:dyDescent="0.35">
      <c r="A602" s="16" t="s">
        <v>1770</v>
      </c>
      <c r="B602" s="18" t="s">
        <v>2985</v>
      </c>
      <c r="D602" s="16" t="s">
        <v>1770</v>
      </c>
      <c r="E602" s="6" t="s">
        <v>7626</v>
      </c>
      <c r="F602" s="6" t="s">
        <v>9104</v>
      </c>
    </row>
    <row r="603" spans="1:6" ht="15.5" x14ac:dyDescent="0.35">
      <c r="A603" s="16" t="s">
        <v>1769</v>
      </c>
      <c r="B603" s="18" t="s">
        <v>2986</v>
      </c>
      <c r="D603" s="16" t="s">
        <v>1769</v>
      </c>
      <c r="E603" s="6" t="s">
        <v>7627</v>
      </c>
      <c r="F603" s="6" t="s">
        <v>9487</v>
      </c>
    </row>
    <row r="604" spans="1:6" ht="15.5" x14ac:dyDescent="0.35">
      <c r="A604" s="16" t="s">
        <v>1768</v>
      </c>
      <c r="B604" s="18" t="s">
        <v>2987</v>
      </c>
      <c r="D604" s="16" t="s">
        <v>1768</v>
      </c>
      <c r="E604" s="6" t="s">
        <v>7628</v>
      </c>
      <c r="F604" s="6" t="s">
        <v>9488</v>
      </c>
    </row>
    <row r="605" spans="1:6" ht="15.5" x14ac:dyDescent="0.35">
      <c r="A605" s="16" t="s">
        <v>1767</v>
      </c>
      <c r="B605" s="18" t="s">
        <v>2988</v>
      </c>
      <c r="D605" s="16" t="s">
        <v>1767</v>
      </c>
      <c r="E605" s="6" t="s">
        <v>7629</v>
      </c>
      <c r="F605" s="6" t="s">
        <v>9478</v>
      </c>
    </row>
    <row r="606" spans="1:6" ht="15.5" x14ac:dyDescent="0.35">
      <c r="A606" s="16" t="s">
        <v>1766</v>
      </c>
      <c r="B606" s="18" t="s">
        <v>2989</v>
      </c>
      <c r="D606" s="16" t="s">
        <v>1766</v>
      </c>
      <c r="E606" s="6" t="s">
        <v>7172</v>
      </c>
      <c r="F606" s="6" t="s">
        <v>9489</v>
      </c>
    </row>
    <row r="607" spans="1:6" ht="15.5" x14ac:dyDescent="0.35">
      <c r="A607" s="16" t="s">
        <v>1765</v>
      </c>
      <c r="B607" s="18" t="s">
        <v>2990</v>
      </c>
      <c r="D607" s="16" t="s">
        <v>1765</v>
      </c>
      <c r="E607" s="6" t="s">
        <v>7630</v>
      </c>
      <c r="F607" s="6" t="s">
        <v>9490</v>
      </c>
    </row>
    <row r="608" spans="1:6" ht="15.5" x14ac:dyDescent="0.35">
      <c r="A608" s="16" t="s">
        <v>1764</v>
      </c>
      <c r="B608" s="18" t="s">
        <v>2991</v>
      </c>
      <c r="D608" s="16" t="s">
        <v>1764</v>
      </c>
      <c r="E608" s="6" t="s">
        <v>7631</v>
      </c>
      <c r="F608" s="6" t="s">
        <v>9491</v>
      </c>
    </row>
    <row r="609" spans="1:6" ht="15.5" x14ac:dyDescent="0.35">
      <c r="A609" s="16" t="s">
        <v>1763</v>
      </c>
      <c r="B609" s="18" t="s">
        <v>2992</v>
      </c>
      <c r="D609" s="16" t="s">
        <v>1763</v>
      </c>
      <c r="E609" s="6" t="s">
        <v>7632</v>
      </c>
      <c r="F609" s="6" t="s">
        <v>9492</v>
      </c>
    </row>
    <row r="610" spans="1:6" ht="15.5" x14ac:dyDescent="0.35">
      <c r="A610" s="16" t="s">
        <v>1762</v>
      </c>
      <c r="B610" s="18" t="s">
        <v>2993</v>
      </c>
      <c r="D610" s="16" t="s">
        <v>1762</v>
      </c>
      <c r="E610" s="6" t="s">
        <v>7633</v>
      </c>
      <c r="F610" s="6" t="s">
        <v>9493</v>
      </c>
    </row>
    <row r="611" spans="1:6" ht="15.5" x14ac:dyDescent="0.35">
      <c r="A611" s="16" t="s">
        <v>1761</v>
      </c>
      <c r="B611" s="18" t="s">
        <v>2994</v>
      </c>
      <c r="D611" s="16" t="s">
        <v>1761</v>
      </c>
      <c r="E611" s="6" t="s">
        <v>7634</v>
      </c>
      <c r="F611" s="6" t="s">
        <v>9494</v>
      </c>
    </row>
    <row r="612" spans="1:6" ht="15.5" x14ac:dyDescent="0.35">
      <c r="A612" s="16" t="s">
        <v>1760</v>
      </c>
      <c r="B612" s="18" t="s">
        <v>2995</v>
      </c>
      <c r="D612" s="16" t="s">
        <v>1760</v>
      </c>
      <c r="E612" s="6" t="s">
        <v>7635</v>
      </c>
      <c r="F612" s="6" t="s">
        <v>9495</v>
      </c>
    </row>
    <row r="613" spans="1:6" ht="15.5" x14ac:dyDescent="0.35">
      <c r="A613" s="16" t="s">
        <v>1759</v>
      </c>
      <c r="B613" s="18" t="s">
        <v>2996</v>
      </c>
      <c r="D613" s="16" t="s">
        <v>1759</v>
      </c>
      <c r="E613" s="6" t="s">
        <v>7636</v>
      </c>
      <c r="F613" s="6" t="s">
        <v>9277</v>
      </c>
    </row>
    <row r="614" spans="1:6" ht="15.5" x14ac:dyDescent="0.35">
      <c r="A614" s="16" t="s">
        <v>1758</v>
      </c>
      <c r="B614" s="18" t="s">
        <v>2997</v>
      </c>
      <c r="D614" s="16" t="s">
        <v>1758</v>
      </c>
      <c r="E614" s="6" t="s">
        <v>7637</v>
      </c>
      <c r="F614" s="6" t="s">
        <v>9496</v>
      </c>
    </row>
    <row r="615" spans="1:6" ht="15.5" x14ac:dyDescent="0.35">
      <c r="A615" s="16" t="s">
        <v>1757</v>
      </c>
      <c r="B615" s="18" t="s">
        <v>2998</v>
      </c>
      <c r="D615" s="16" t="s">
        <v>1757</v>
      </c>
      <c r="E615" s="6" t="s">
        <v>7638</v>
      </c>
      <c r="F615" s="6" t="s">
        <v>9497</v>
      </c>
    </row>
    <row r="616" spans="1:6" ht="15.5" x14ac:dyDescent="0.35">
      <c r="A616" s="16" t="s">
        <v>1756</v>
      </c>
      <c r="B616" s="18" t="s">
        <v>2999</v>
      </c>
      <c r="D616" s="16" t="s">
        <v>1756</v>
      </c>
      <c r="E616" s="6" t="s">
        <v>7639</v>
      </c>
      <c r="F616" s="6" t="s">
        <v>9498</v>
      </c>
    </row>
    <row r="617" spans="1:6" ht="15.5" x14ac:dyDescent="0.35">
      <c r="A617" s="16" t="s">
        <v>1755</v>
      </c>
      <c r="B617" s="18" t="s">
        <v>3000</v>
      </c>
      <c r="D617" s="16" t="s">
        <v>1755</v>
      </c>
      <c r="E617" s="6" t="s">
        <v>7127</v>
      </c>
      <c r="F617" s="6" t="s">
        <v>9129</v>
      </c>
    </row>
    <row r="618" spans="1:6" ht="15.5" x14ac:dyDescent="0.35">
      <c r="A618" s="16" t="s">
        <v>1754</v>
      </c>
      <c r="B618" s="18" t="s">
        <v>3001</v>
      </c>
      <c r="D618" s="16" t="s">
        <v>1754</v>
      </c>
      <c r="E618" s="6" t="s">
        <v>7332</v>
      </c>
      <c r="F618" s="6" t="s">
        <v>9499</v>
      </c>
    </row>
    <row r="619" spans="1:6" ht="15.5" x14ac:dyDescent="0.35">
      <c r="A619" s="16" t="s">
        <v>1753</v>
      </c>
      <c r="B619" s="18" t="s">
        <v>3002</v>
      </c>
      <c r="D619" s="16" t="s">
        <v>1753</v>
      </c>
      <c r="E619" s="6" t="s">
        <v>7640</v>
      </c>
      <c r="F619" s="6" t="s">
        <v>9222</v>
      </c>
    </row>
    <row r="620" spans="1:6" ht="15.5" x14ac:dyDescent="0.35">
      <c r="A620" s="16" t="s">
        <v>1752</v>
      </c>
      <c r="B620" s="18" t="s">
        <v>3003</v>
      </c>
      <c r="D620" s="16" t="s">
        <v>1752</v>
      </c>
      <c r="E620" s="6" t="s">
        <v>7641</v>
      </c>
      <c r="F620" s="6" t="s">
        <v>9261</v>
      </c>
    </row>
    <row r="621" spans="1:6" ht="15.5" x14ac:dyDescent="0.35">
      <c r="A621" s="16" t="s">
        <v>1751</v>
      </c>
      <c r="B621" s="18" t="s">
        <v>3004</v>
      </c>
      <c r="D621" s="16" t="s">
        <v>1751</v>
      </c>
      <c r="E621" s="6" t="s">
        <v>7642</v>
      </c>
      <c r="F621" s="6" t="s">
        <v>9104</v>
      </c>
    </row>
    <row r="622" spans="1:6" ht="15.5" x14ac:dyDescent="0.35">
      <c r="A622" s="16" t="s">
        <v>1750</v>
      </c>
      <c r="B622" s="18" t="s">
        <v>3005</v>
      </c>
      <c r="D622" s="16" t="s">
        <v>1750</v>
      </c>
      <c r="E622" s="6" t="s">
        <v>7643</v>
      </c>
      <c r="F622" s="6" t="s">
        <v>9500</v>
      </c>
    </row>
    <row r="623" spans="1:6" ht="15.5" x14ac:dyDescent="0.35">
      <c r="A623" s="16" t="s">
        <v>1749</v>
      </c>
      <c r="B623" s="18" t="s">
        <v>3006</v>
      </c>
      <c r="D623" s="16" t="s">
        <v>1749</v>
      </c>
      <c r="E623" s="6" t="s">
        <v>7644</v>
      </c>
      <c r="F623" s="6" t="s">
        <v>9501</v>
      </c>
    </row>
    <row r="624" spans="1:6" ht="15.5" x14ac:dyDescent="0.35">
      <c r="A624" s="16" t="s">
        <v>1748</v>
      </c>
      <c r="B624" s="18" t="s">
        <v>3007</v>
      </c>
      <c r="D624" s="16" t="s">
        <v>1748</v>
      </c>
      <c r="E624" s="6" t="s">
        <v>7645</v>
      </c>
      <c r="F624" s="6" t="s">
        <v>9502</v>
      </c>
    </row>
    <row r="625" spans="1:6" ht="15.5" x14ac:dyDescent="0.35">
      <c r="A625" s="16" t="s">
        <v>1747</v>
      </c>
      <c r="B625" s="18" t="s">
        <v>3008</v>
      </c>
      <c r="D625" s="16" t="s">
        <v>1747</v>
      </c>
      <c r="E625" s="6" t="s">
        <v>7646</v>
      </c>
      <c r="F625" s="6" t="s">
        <v>9503</v>
      </c>
    </row>
    <row r="626" spans="1:6" ht="15.5" x14ac:dyDescent="0.35">
      <c r="A626" s="16" t="s">
        <v>1746</v>
      </c>
      <c r="B626" s="18" t="s">
        <v>3009</v>
      </c>
      <c r="D626" s="16" t="s">
        <v>1746</v>
      </c>
      <c r="E626" s="6" t="s">
        <v>7647</v>
      </c>
      <c r="F626" s="6" t="s">
        <v>9504</v>
      </c>
    </row>
    <row r="627" spans="1:6" ht="15.5" x14ac:dyDescent="0.35">
      <c r="A627" s="16" t="s">
        <v>1745</v>
      </c>
      <c r="B627" s="18" t="s">
        <v>3010</v>
      </c>
      <c r="D627" s="16" t="s">
        <v>1745</v>
      </c>
      <c r="E627" s="6" t="s">
        <v>7648</v>
      </c>
      <c r="F627" s="6" t="s">
        <v>9255</v>
      </c>
    </row>
    <row r="628" spans="1:6" ht="15.5" x14ac:dyDescent="0.35">
      <c r="A628" s="16" t="s">
        <v>1744</v>
      </c>
      <c r="B628" s="18" t="s">
        <v>3011</v>
      </c>
      <c r="D628" s="16" t="s">
        <v>1744</v>
      </c>
      <c r="E628" s="6" t="s">
        <v>7649</v>
      </c>
      <c r="F628" s="6" t="s">
        <v>9505</v>
      </c>
    </row>
    <row r="629" spans="1:6" ht="15.5" x14ac:dyDescent="0.35">
      <c r="A629" s="16" t="s">
        <v>1743</v>
      </c>
      <c r="B629" s="18" t="s">
        <v>3012</v>
      </c>
      <c r="D629" s="16" t="s">
        <v>1743</v>
      </c>
      <c r="E629" s="6" t="s">
        <v>7650</v>
      </c>
      <c r="F629" s="6" t="s">
        <v>9506</v>
      </c>
    </row>
    <row r="630" spans="1:6" ht="15.5" x14ac:dyDescent="0.35">
      <c r="A630" s="16" t="s">
        <v>1742</v>
      </c>
      <c r="B630" s="18" t="s">
        <v>3013</v>
      </c>
      <c r="D630" s="16" t="s">
        <v>1742</v>
      </c>
      <c r="E630" s="6" t="s">
        <v>7651</v>
      </c>
      <c r="F630" s="6" t="s">
        <v>9096</v>
      </c>
    </row>
    <row r="631" spans="1:6" ht="15.5" x14ac:dyDescent="0.35">
      <c r="A631" s="16" t="s">
        <v>1741</v>
      </c>
      <c r="B631" s="18" t="s">
        <v>3014</v>
      </c>
      <c r="D631" s="16" t="s">
        <v>1741</v>
      </c>
      <c r="E631" s="6" t="s">
        <v>7322</v>
      </c>
      <c r="F631" s="6" t="s">
        <v>9507</v>
      </c>
    </row>
    <row r="632" spans="1:6" ht="15.5" x14ac:dyDescent="0.35">
      <c r="A632" s="16" t="s">
        <v>1740</v>
      </c>
      <c r="B632" s="18" t="s">
        <v>3015</v>
      </c>
      <c r="D632" s="16" t="s">
        <v>1740</v>
      </c>
      <c r="E632" s="6" t="s">
        <v>7652</v>
      </c>
      <c r="F632" s="6" t="s">
        <v>9508</v>
      </c>
    </row>
    <row r="633" spans="1:6" ht="15.5" x14ac:dyDescent="0.35">
      <c r="A633" s="16" t="s">
        <v>1739</v>
      </c>
      <c r="B633" s="18" t="s">
        <v>3016</v>
      </c>
      <c r="D633" s="16" t="s">
        <v>1739</v>
      </c>
      <c r="E633" s="6" t="s">
        <v>7653</v>
      </c>
      <c r="F633" s="6" t="s">
        <v>9248</v>
      </c>
    </row>
    <row r="634" spans="1:6" ht="15.5" x14ac:dyDescent="0.35">
      <c r="A634" s="16" t="s">
        <v>1738</v>
      </c>
      <c r="B634" s="18" t="s">
        <v>3017</v>
      </c>
      <c r="D634" s="16" t="s">
        <v>1738</v>
      </c>
      <c r="E634" s="6" t="s">
        <v>7654</v>
      </c>
      <c r="F634" s="6" t="s">
        <v>9375</v>
      </c>
    </row>
    <row r="635" spans="1:6" ht="15.5" x14ac:dyDescent="0.35">
      <c r="A635" s="16" t="s">
        <v>1737</v>
      </c>
      <c r="B635" s="18" t="s">
        <v>3018</v>
      </c>
      <c r="D635" s="16" t="s">
        <v>1737</v>
      </c>
      <c r="E635" s="6" t="s">
        <v>7655</v>
      </c>
      <c r="F635" s="6" t="s">
        <v>9509</v>
      </c>
    </row>
    <row r="636" spans="1:6" ht="15.5" x14ac:dyDescent="0.35">
      <c r="A636" s="16" t="s">
        <v>1736</v>
      </c>
      <c r="B636" s="18" t="s">
        <v>3019</v>
      </c>
      <c r="D636" s="16" t="s">
        <v>1736</v>
      </c>
      <c r="E636" s="6" t="s">
        <v>7377</v>
      </c>
      <c r="F636" s="6" t="s">
        <v>9204</v>
      </c>
    </row>
    <row r="637" spans="1:6" ht="15.5" x14ac:dyDescent="0.35">
      <c r="A637" s="16" t="s">
        <v>1735</v>
      </c>
      <c r="B637" s="18" t="s">
        <v>3020</v>
      </c>
      <c r="D637" s="16" t="s">
        <v>1735</v>
      </c>
      <c r="E637" s="6" t="s">
        <v>7656</v>
      </c>
      <c r="F637" s="6" t="s">
        <v>9510</v>
      </c>
    </row>
    <row r="638" spans="1:6" ht="15.5" x14ac:dyDescent="0.35">
      <c r="A638" s="16" t="s">
        <v>1734</v>
      </c>
      <c r="B638" s="18" t="s">
        <v>3021</v>
      </c>
      <c r="D638" s="16" t="s">
        <v>1734</v>
      </c>
      <c r="E638" s="6" t="s">
        <v>7657</v>
      </c>
      <c r="F638" s="6" t="s">
        <v>9267</v>
      </c>
    </row>
    <row r="639" spans="1:6" ht="15.5" x14ac:dyDescent="0.35">
      <c r="A639" s="16" t="s">
        <v>1733</v>
      </c>
      <c r="B639" s="18" t="s">
        <v>3022</v>
      </c>
      <c r="D639" s="16" t="s">
        <v>1733</v>
      </c>
      <c r="E639" s="6" t="s">
        <v>7658</v>
      </c>
      <c r="F639" s="6" t="s">
        <v>9173</v>
      </c>
    </row>
    <row r="640" spans="1:6" ht="15.5" x14ac:dyDescent="0.35">
      <c r="A640" s="16" t="s">
        <v>1732</v>
      </c>
      <c r="B640" s="18" t="s">
        <v>3023</v>
      </c>
      <c r="D640" s="16" t="s">
        <v>1732</v>
      </c>
      <c r="E640" s="6" t="s">
        <v>7659</v>
      </c>
      <c r="F640" s="6" t="s">
        <v>9511</v>
      </c>
    </row>
    <row r="641" spans="1:6" ht="15.5" x14ac:dyDescent="0.35">
      <c r="A641" s="16" t="s">
        <v>1731</v>
      </c>
      <c r="B641" s="18" t="s">
        <v>3024</v>
      </c>
      <c r="D641" s="16" t="s">
        <v>1731</v>
      </c>
      <c r="E641" s="6" t="s">
        <v>7061</v>
      </c>
      <c r="F641" s="6" t="s">
        <v>9512</v>
      </c>
    </row>
    <row r="642" spans="1:6" ht="15.5" x14ac:dyDescent="0.35">
      <c r="A642" s="16" t="s">
        <v>1730</v>
      </c>
      <c r="B642" s="18" t="s">
        <v>3025</v>
      </c>
      <c r="D642" s="16" t="s">
        <v>1730</v>
      </c>
      <c r="E642" s="6" t="s">
        <v>7660</v>
      </c>
      <c r="F642" s="6" t="s">
        <v>9513</v>
      </c>
    </row>
    <row r="643" spans="1:6" ht="15.5" x14ac:dyDescent="0.35">
      <c r="A643" s="16" t="s">
        <v>1729</v>
      </c>
      <c r="B643" s="18" t="s">
        <v>3026</v>
      </c>
      <c r="D643" s="16" t="s">
        <v>1729</v>
      </c>
      <c r="E643" s="6" t="s">
        <v>7121</v>
      </c>
      <c r="F643" s="6" t="s">
        <v>9514</v>
      </c>
    </row>
    <row r="644" spans="1:6" ht="15.5" x14ac:dyDescent="0.35">
      <c r="A644" s="16" t="s">
        <v>1728</v>
      </c>
      <c r="B644" s="18" t="s">
        <v>3027</v>
      </c>
      <c r="D644" s="16" t="s">
        <v>1728</v>
      </c>
      <c r="E644" s="6" t="s">
        <v>7661</v>
      </c>
      <c r="F644" s="6" t="s">
        <v>9068</v>
      </c>
    </row>
    <row r="645" spans="1:6" ht="15.5" x14ac:dyDescent="0.35">
      <c r="A645" s="16" t="s">
        <v>1727</v>
      </c>
      <c r="B645" s="18" t="s">
        <v>3028</v>
      </c>
      <c r="D645" s="16" t="s">
        <v>1727</v>
      </c>
      <c r="E645" s="6" t="s">
        <v>7662</v>
      </c>
      <c r="F645" s="6" t="s">
        <v>9515</v>
      </c>
    </row>
    <row r="646" spans="1:6" ht="15.5" x14ac:dyDescent="0.35">
      <c r="A646" s="16" t="s">
        <v>1726</v>
      </c>
      <c r="B646" s="18" t="s">
        <v>3029</v>
      </c>
      <c r="D646" s="16" t="s">
        <v>1726</v>
      </c>
      <c r="E646" s="6" t="s">
        <v>7663</v>
      </c>
      <c r="F646" s="6" t="s">
        <v>9364</v>
      </c>
    </row>
    <row r="647" spans="1:6" ht="15.5" x14ac:dyDescent="0.35">
      <c r="A647" s="16" t="s">
        <v>1725</v>
      </c>
      <c r="B647" s="18" t="s">
        <v>3030</v>
      </c>
      <c r="D647" s="16" t="s">
        <v>1725</v>
      </c>
      <c r="E647" s="6" t="s">
        <v>7664</v>
      </c>
      <c r="F647" s="6" t="s">
        <v>9516</v>
      </c>
    </row>
    <row r="648" spans="1:6" ht="15.5" x14ac:dyDescent="0.35">
      <c r="A648" s="16" t="s">
        <v>1724</v>
      </c>
      <c r="B648" s="18" t="s">
        <v>3031</v>
      </c>
      <c r="D648" s="16" t="s">
        <v>1724</v>
      </c>
      <c r="E648" s="6" t="s">
        <v>7665</v>
      </c>
      <c r="F648" s="6" t="s">
        <v>9144</v>
      </c>
    </row>
    <row r="649" spans="1:6" ht="15.5" x14ac:dyDescent="0.35">
      <c r="A649" s="16" t="s">
        <v>1723</v>
      </c>
      <c r="B649" s="18" t="s">
        <v>3032</v>
      </c>
      <c r="D649" s="16" t="s">
        <v>1723</v>
      </c>
      <c r="E649" s="6" t="s">
        <v>7666</v>
      </c>
      <c r="F649" s="6" t="s">
        <v>9210</v>
      </c>
    </row>
    <row r="650" spans="1:6" ht="15.5" x14ac:dyDescent="0.35">
      <c r="A650" s="16" t="s">
        <v>1722</v>
      </c>
      <c r="B650" s="18" t="s">
        <v>3033</v>
      </c>
      <c r="D650" s="16" t="s">
        <v>1722</v>
      </c>
      <c r="E650" s="6" t="s">
        <v>7667</v>
      </c>
      <c r="F650" s="6" t="s">
        <v>9365</v>
      </c>
    </row>
    <row r="651" spans="1:6" ht="15.5" x14ac:dyDescent="0.35">
      <c r="A651" s="16" t="s">
        <v>1721</v>
      </c>
      <c r="B651" s="18" t="s">
        <v>3034</v>
      </c>
      <c r="D651" s="16" t="s">
        <v>1721</v>
      </c>
      <c r="E651" s="6" t="s">
        <v>7668</v>
      </c>
      <c r="F651" s="6" t="s">
        <v>9517</v>
      </c>
    </row>
    <row r="652" spans="1:6" ht="15.5" x14ac:dyDescent="0.35">
      <c r="A652" s="16" t="s">
        <v>1720</v>
      </c>
      <c r="B652" s="18" t="s">
        <v>3035</v>
      </c>
      <c r="D652" s="16" t="s">
        <v>1720</v>
      </c>
      <c r="E652" s="6" t="s">
        <v>7669</v>
      </c>
      <c r="F652" s="6" t="s">
        <v>9073</v>
      </c>
    </row>
    <row r="653" spans="1:6" ht="15.5" x14ac:dyDescent="0.35">
      <c r="A653" s="16" t="s">
        <v>1719</v>
      </c>
      <c r="B653" s="18" t="s">
        <v>3036</v>
      </c>
      <c r="D653" s="16" t="s">
        <v>1719</v>
      </c>
      <c r="E653" s="6" t="s">
        <v>7670</v>
      </c>
      <c r="F653" s="6" t="s">
        <v>9518</v>
      </c>
    </row>
    <row r="654" spans="1:6" ht="15.5" x14ac:dyDescent="0.35">
      <c r="A654" s="16" t="s">
        <v>1718</v>
      </c>
      <c r="B654" s="18" t="s">
        <v>3037</v>
      </c>
      <c r="D654" s="16" t="s">
        <v>1718</v>
      </c>
      <c r="E654" s="6" t="s">
        <v>7671</v>
      </c>
      <c r="F654" s="6" t="s">
        <v>9519</v>
      </c>
    </row>
    <row r="655" spans="1:6" ht="15.5" x14ac:dyDescent="0.35">
      <c r="A655" s="16" t="s">
        <v>1717</v>
      </c>
      <c r="B655" s="18" t="s">
        <v>3038</v>
      </c>
      <c r="D655" s="16" t="s">
        <v>1717</v>
      </c>
      <c r="E655" s="6" t="s">
        <v>7672</v>
      </c>
      <c r="F655" s="6" t="s">
        <v>9148</v>
      </c>
    </row>
    <row r="656" spans="1:6" ht="15.5" x14ac:dyDescent="0.35">
      <c r="A656" s="16" t="s">
        <v>1716</v>
      </c>
      <c r="B656" s="18" t="s">
        <v>3039</v>
      </c>
      <c r="D656" s="16" t="s">
        <v>1716</v>
      </c>
      <c r="E656" s="6" t="s">
        <v>7673</v>
      </c>
      <c r="F656" s="6" t="s">
        <v>9520</v>
      </c>
    </row>
    <row r="657" spans="1:6" ht="15.5" x14ac:dyDescent="0.35">
      <c r="A657" s="16" t="s">
        <v>1715</v>
      </c>
      <c r="B657" s="18" t="s">
        <v>3040</v>
      </c>
      <c r="D657" s="16" t="s">
        <v>1715</v>
      </c>
      <c r="E657" s="6" t="s">
        <v>7674</v>
      </c>
      <c r="F657" s="6" t="s">
        <v>9521</v>
      </c>
    </row>
    <row r="658" spans="1:6" ht="15.5" x14ac:dyDescent="0.35">
      <c r="A658" s="16" t="s">
        <v>1714</v>
      </c>
      <c r="B658" s="18" t="s">
        <v>3041</v>
      </c>
      <c r="D658" s="16" t="s">
        <v>1714</v>
      </c>
      <c r="E658" s="6" t="s">
        <v>7675</v>
      </c>
      <c r="F658" s="6" t="s">
        <v>9522</v>
      </c>
    </row>
    <row r="659" spans="1:6" ht="15.5" x14ac:dyDescent="0.35">
      <c r="A659" s="16" t="s">
        <v>1713</v>
      </c>
      <c r="B659" s="18" t="s">
        <v>3042</v>
      </c>
      <c r="D659" s="16" t="s">
        <v>1713</v>
      </c>
      <c r="E659" s="6" t="s">
        <v>7676</v>
      </c>
      <c r="F659" s="6" t="s">
        <v>9111</v>
      </c>
    </row>
    <row r="660" spans="1:6" ht="15.5" x14ac:dyDescent="0.35">
      <c r="A660" s="16" t="s">
        <v>1712</v>
      </c>
      <c r="B660" s="18" t="s">
        <v>3043</v>
      </c>
      <c r="D660" s="16" t="s">
        <v>1712</v>
      </c>
      <c r="E660" s="6" t="s">
        <v>7677</v>
      </c>
      <c r="F660" s="6" t="s">
        <v>9523</v>
      </c>
    </row>
    <row r="661" spans="1:6" ht="15.5" x14ac:dyDescent="0.35">
      <c r="A661" s="16" t="s">
        <v>1711</v>
      </c>
      <c r="B661" s="18" t="s">
        <v>3044</v>
      </c>
      <c r="D661" s="16" t="s">
        <v>1711</v>
      </c>
      <c r="E661" s="6" t="s">
        <v>7678</v>
      </c>
      <c r="F661" s="6" t="s">
        <v>9524</v>
      </c>
    </row>
    <row r="662" spans="1:6" ht="15.5" x14ac:dyDescent="0.35">
      <c r="A662" s="16" t="s">
        <v>1710</v>
      </c>
      <c r="B662" s="18" t="s">
        <v>3045</v>
      </c>
      <c r="D662" s="16" t="s">
        <v>1710</v>
      </c>
      <c r="E662" s="6" t="s">
        <v>7679</v>
      </c>
      <c r="F662" s="6" t="s">
        <v>9525</v>
      </c>
    </row>
    <row r="663" spans="1:6" ht="15.5" x14ac:dyDescent="0.35">
      <c r="A663" s="16" t="s">
        <v>1709</v>
      </c>
      <c r="B663" s="18" t="s">
        <v>3046</v>
      </c>
      <c r="D663" s="16" t="s">
        <v>1709</v>
      </c>
      <c r="E663" s="6" t="s">
        <v>7680</v>
      </c>
      <c r="F663" s="6" t="s">
        <v>9204</v>
      </c>
    </row>
    <row r="664" spans="1:6" ht="15.5" x14ac:dyDescent="0.35">
      <c r="A664" s="16" t="s">
        <v>1708</v>
      </c>
      <c r="B664" s="18" t="s">
        <v>3047</v>
      </c>
      <c r="D664" s="16" t="s">
        <v>1708</v>
      </c>
      <c r="E664" s="6" t="s">
        <v>7681</v>
      </c>
      <c r="F664" s="6" t="s">
        <v>9063</v>
      </c>
    </row>
    <row r="665" spans="1:6" ht="15.5" x14ac:dyDescent="0.35">
      <c r="A665" s="16" t="s">
        <v>1707</v>
      </c>
      <c r="B665" s="18" t="s">
        <v>3048</v>
      </c>
      <c r="D665" s="16" t="s">
        <v>1707</v>
      </c>
      <c r="E665" s="6" t="s">
        <v>7682</v>
      </c>
      <c r="F665" s="6" t="s">
        <v>9526</v>
      </c>
    </row>
    <row r="666" spans="1:6" ht="15.5" x14ac:dyDescent="0.35">
      <c r="A666" s="16" t="s">
        <v>1706</v>
      </c>
      <c r="B666" s="18" t="s">
        <v>3049</v>
      </c>
      <c r="D666" s="16" t="s">
        <v>1706</v>
      </c>
      <c r="E666" s="6" t="s">
        <v>7683</v>
      </c>
      <c r="F666" s="6" t="s">
        <v>9111</v>
      </c>
    </row>
    <row r="667" spans="1:6" ht="15.5" x14ac:dyDescent="0.35">
      <c r="A667" s="16" t="s">
        <v>1705</v>
      </c>
      <c r="B667" s="18" t="s">
        <v>3050</v>
      </c>
      <c r="D667" s="16" t="s">
        <v>1705</v>
      </c>
      <c r="E667" s="6" t="s">
        <v>7684</v>
      </c>
      <c r="F667" s="6" t="s">
        <v>9167</v>
      </c>
    </row>
    <row r="668" spans="1:6" ht="15.5" x14ac:dyDescent="0.35">
      <c r="A668" s="16" t="s">
        <v>1704</v>
      </c>
      <c r="B668" s="18" t="s">
        <v>3051</v>
      </c>
      <c r="D668" s="16" t="s">
        <v>1704</v>
      </c>
      <c r="E668" s="6" t="s">
        <v>7685</v>
      </c>
      <c r="F668" s="6" t="s">
        <v>9527</v>
      </c>
    </row>
    <row r="669" spans="1:6" ht="15.5" x14ac:dyDescent="0.35">
      <c r="A669" s="16" t="s">
        <v>1703</v>
      </c>
      <c r="B669" s="18" t="s">
        <v>3052</v>
      </c>
      <c r="D669" s="16" t="s">
        <v>1703</v>
      </c>
      <c r="E669" s="6" t="s">
        <v>7686</v>
      </c>
      <c r="F669" s="6" t="s">
        <v>9528</v>
      </c>
    </row>
    <row r="670" spans="1:6" ht="15.5" x14ac:dyDescent="0.35">
      <c r="A670" s="16" t="s">
        <v>1702</v>
      </c>
      <c r="B670" s="18" t="s">
        <v>3053</v>
      </c>
      <c r="D670" s="16" t="s">
        <v>1702</v>
      </c>
      <c r="E670" s="6" t="s">
        <v>7687</v>
      </c>
      <c r="F670" s="6" t="s">
        <v>9221</v>
      </c>
    </row>
    <row r="671" spans="1:6" ht="15.5" x14ac:dyDescent="0.35">
      <c r="A671" s="16" t="s">
        <v>1701</v>
      </c>
      <c r="B671" s="18" t="s">
        <v>3054</v>
      </c>
      <c r="D671" s="16" t="s">
        <v>1701</v>
      </c>
      <c r="E671" s="6" t="s">
        <v>7409</v>
      </c>
      <c r="F671" s="6" t="s">
        <v>9529</v>
      </c>
    </row>
    <row r="672" spans="1:6" ht="15.5" x14ac:dyDescent="0.35">
      <c r="A672" s="16" t="s">
        <v>1700</v>
      </c>
      <c r="B672" s="18" t="s">
        <v>3055</v>
      </c>
      <c r="D672" s="16" t="s">
        <v>1700</v>
      </c>
      <c r="E672" s="6" t="s">
        <v>7688</v>
      </c>
      <c r="F672" s="6" t="s">
        <v>9096</v>
      </c>
    </row>
    <row r="673" spans="1:6" ht="15.5" x14ac:dyDescent="0.35">
      <c r="A673" s="16" t="s">
        <v>1699</v>
      </c>
      <c r="B673" s="18" t="s">
        <v>3056</v>
      </c>
      <c r="D673" s="16" t="s">
        <v>1699</v>
      </c>
      <c r="E673" s="6" t="s">
        <v>7689</v>
      </c>
      <c r="F673" s="6" t="s">
        <v>9530</v>
      </c>
    </row>
    <row r="674" spans="1:6" ht="15.5" x14ac:dyDescent="0.35">
      <c r="A674" s="16" t="s">
        <v>1698</v>
      </c>
      <c r="B674" s="18" t="s">
        <v>3057</v>
      </c>
      <c r="D674" s="16" t="s">
        <v>1698</v>
      </c>
      <c r="E674" s="6" t="s">
        <v>7690</v>
      </c>
      <c r="F674" s="6" t="s">
        <v>9531</v>
      </c>
    </row>
    <row r="675" spans="1:6" ht="15.5" x14ac:dyDescent="0.35">
      <c r="A675" s="16" t="s">
        <v>1697</v>
      </c>
      <c r="B675" s="18" t="s">
        <v>3058</v>
      </c>
      <c r="D675" s="16" t="s">
        <v>1697</v>
      </c>
      <c r="E675" s="6" t="s">
        <v>7691</v>
      </c>
      <c r="F675" s="6" t="s">
        <v>9532</v>
      </c>
    </row>
    <row r="676" spans="1:6" ht="15.5" x14ac:dyDescent="0.35">
      <c r="A676" s="16" t="s">
        <v>1696</v>
      </c>
      <c r="B676" s="18" t="s">
        <v>3059</v>
      </c>
      <c r="D676" s="16" t="s">
        <v>1696</v>
      </c>
      <c r="E676" s="6" t="s">
        <v>7692</v>
      </c>
      <c r="F676" s="6" t="s">
        <v>9533</v>
      </c>
    </row>
    <row r="677" spans="1:6" ht="15.5" x14ac:dyDescent="0.35">
      <c r="A677" s="16" t="s">
        <v>1695</v>
      </c>
      <c r="B677" s="18" t="s">
        <v>3060</v>
      </c>
      <c r="D677" s="16" t="s">
        <v>1695</v>
      </c>
      <c r="E677" s="6" t="s">
        <v>7693</v>
      </c>
      <c r="F677" s="6" t="s">
        <v>9534</v>
      </c>
    </row>
    <row r="678" spans="1:6" ht="15.5" x14ac:dyDescent="0.35">
      <c r="A678" s="16" t="s">
        <v>1694</v>
      </c>
      <c r="B678" s="18" t="s">
        <v>3061</v>
      </c>
      <c r="D678" s="16" t="s">
        <v>1694</v>
      </c>
      <c r="E678" s="6" t="s">
        <v>7694</v>
      </c>
      <c r="F678" s="6" t="s">
        <v>9535</v>
      </c>
    </row>
    <row r="679" spans="1:6" ht="15.5" x14ac:dyDescent="0.35">
      <c r="A679" s="16" t="s">
        <v>1693</v>
      </c>
      <c r="B679" s="18" t="s">
        <v>3062</v>
      </c>
      <c r="D679" s="16" t="s">
        <v>1693</v>
      </c>
      <c r="E679" s="6" t="s">
        <v>7695</v>
      </c>
      <c r="F679" s="6" t="s">
        <v>9111</v>
      </c>
    </row>
    <row r="680" spans="1:6" ht="15.5" x14ac:dyDescent="0.35">
      <c r="A680" s="16" t="s">
        <v>1692</v>
      </c>
      <c r="B680" s="18" t="s">
        <v>3063</v>
      </c>
      <c r="D680" s="16" t="s">
        <v>1692</v>
      </c>
      <c r="E680" s="6" t="s">
        <v>7696</v>
      </c>
      <c r="F680" s="6" t="s">
        <v>9536</v>
      </c>
    </row>
    <row r="681" spans="1:6" ht="15.5" x14ac:dyDescent="0.35">
      <c r="A681" s="16" t="s">
        <v>1691</v>
      </c>
      <c r="B681" s="18" t="s">
        <v>3064</v>
      </c>
      <c r="D681" s="16" t="s">
        <v>1691</v>
      </c>
      <c r="E681" s="6" t="s">
        <v>7697</v>
      </c>
      <c r="F681" s="6" t="s">
        <v>9363</v>
      </c>
    </row>
    <row r="682" spans="1:6" ht="15.5" x14ac:dyDescent="0.35">
      <c r="A682" s="16" t="s">
        <v>1690</v>
      </c>
      <c r="B682" s="18" t="s">
        <v>3065</v>
      </c>
      <c r="D682" s="16" t="s">
        <v>1690</v>
      </c>
      <c r="E682" s="6" t="s">
        <v>7698</v>
      </c>
      <c r="F682" s="6" t="s">
        <v>9537</v>
      </c>
    </row>
    <row r="683" spans="1:6" ht="15.5" x14ac:dyDescent="0.35">
      <c r="A683" s="16" t="s">
        <v>1689</v>
      </c>
      <c r="B683" s="18" t="s">
        <v>3066</v>
      </c>
      <c r="D683" s="16" t="s">
        <v>1689</v>
      </c>
      <c r="E683" s="6" t="s">
        <v>7699</v>
      </c>
      <c r="F683" s="6" t="s">
        <v>9538</v>
      </c>
    </row>
    <row r="684" spans="1:6" ht="15.5" x14ac:dyDescent="0.35">
      <c r="A684" s="16" t="s">
        <v>1688</v>
      </c>
      <c r="B684" s="18" t="s">
        <v>3067</v>
      </c>
      <c r="D684" s="16" t="s">
        <v>1688</v>
      </c>
      <c r="E684" s="6" t="s">
        <v>7700</v>
      </c>
      <c r="F684" s="6" t="s">
        <v>9150</v>
      </c>
    </row>
    <row r="685" spans="1:6" ht="15.5" x14ac:dyDescent="0.35">
      <c r="A685" s="16" t="s">
        <v>1687</v>
      </c>
      <c r="B685" s="18" t="s">
        <v>3068</v>
      </c>
      <c r="D685" s="16" t="s">
        <v>1687</v>
      </c>
      <c r="E685" s="6" t="s">
        <v>7701</v>
      </c>
      <c r="F685" s="6" t="s">
        <v>9249</v>
      </c>
    </row>
    <row r="686" spans="1:6" ht="15.5" x14ac:dyDescent="0.35">
      <c r="A686" s="16" t="s">
        <v>1686</v>
      </c>
      <c r="B686" s="18" t="s">
        <v>3069</v>
      </c>
      <c r="D686" s="16" t="s">
        <v>1686</v>
      </c>
      <c r="E686" s="6" t="s">
        <v>7702</v>
      </c>
      <c r="F686" s="6" t="s">
        <v>9539</v>
      </c>
    </row>
    <row r="687" spans="1:6" ht="15.5" x14ac:dyDescent="0.35">
      <c r="A687" s="16" t="s">
        <v>1685</v>
      </c>
      <c r="B687" s="18" t="s">
        <v>3070</v>
      </c>
      <c r="D687" s="16" t="s">
        <v>1685</v>
      </c>
      <c r="E687" s="6" t="s">
        <v>7703</v>
      </c>
      <c r="F687" s="6" t="s">
        <v>9255</v>
      </c>
    </row>
    <row r="688" spans="1:6" ht="15.5" x14ac:dyDescent="0.35">
      <c r="A688" s="16" t="s">
        <v>1684</v>
      </c>
      <c r="B688" s="18" t="s">
        <v>3071</v>
      </c>
      <c r="D688" s="16" t="s">
        <v>1684</v>
      </c>
      <c r="E688" s="6" t="s">
        <v>7704</v>
      </c>
      <c r="F688" s="6" t="s">
        <v>9540</v>
      </c>
    </row>
    <row r="689" spans="1:6" ht="15.5" x14ac:dyDescent="0.35">
      <c r="A689" s="16" t="s">
        <v>1683</v>
      </c>
      <c r="B689" s="18" t="s">
        <v>3072</v>
      </c>
      <c r="D689" s="16" t="s">
        <v>1683</v>
      </c>
      <c r="E689" s="6" t="s">
        <v>7705</v>
      </c>
      <c r="F689" s="6" t="s">
        <v>9541</v>
      </c>
    </row>
    <row r="690" spans="1:6" ht="15.5" x14ac:dyDescent="0.35">
      <c r="A690" s="16" t="s">
        <v>1682</v>
      </c>
      <c r="B690" s="18" t="s">
        <v>3073</v>
      </c>
      <c r="D690" s="16" t="s">
        <v>1682</v>
      </c>
      <c r="E690" s="6" t="s">
        <v>7706</v>
      </c>
      <c r="F690" s="6" t="s">
        <v>9542</v>
      </c>
    </row>
    <row r="691" spans="1:6" ht="15.5" x14ac:dyDescent="0.35">
      <c r="A691" s="16" t="s">
        <v>1681</v>
      </c>
      <c r="B691" s="18" t="s">
        <v>3074</v>
      </c>
      <c r="D691" s="16" t="s">
        <v>1681</v>
      </c>
      <c r="E691" s="6" t="s">
        <v>7707</v>
      </c>
      <c r="F691" s="6" t="s">
        <v>9543</v>
      </c>
    </row>
    <row r="692" spans="1:6" ht="15.5" x14ac:dyDescent="0.35">
      <c r="A692" s="16" t="s">
        <v>1680</v>
      </c>
      <c r="B692" s="18" t="s">
        <v>3075</v>
      </c>
      <c r="D692" s="16" t="s">
        <v>1680</v>
      </c>
      <c r="E692" s="6" t="s">
        <v>7708</v>
      </c>
      <c r="F692" s="6" t="s">
        <v>9159</v>
      </c>
    </row>
    <row r="693" spans="1:6" ht="15.5" x14ac:dyDescent="0.35">
      <c r="A693" s="16" t="s">
        <v>1679</v>
      </c>
      <c r="B693" s="18" t="s">
        <v>3076</v>
      </c>
      <c r="D693" s="16" t="s">
        <v>1679</v>
      </c>
      <c r="E693" s="6" t="s">
        <v>7709</v>
      </c>
      <c r="F693" s="6" t="s">
        <v>9544</v>
      </c>
    </row>
    <row r="694" spans="1:6" ht="15.5" x14ac:dyDescent="0.35">
      <c r="A694" s="16" t="s">
        <v>1678</v>
      </c>
      <c r="B694" s="18" t="s">
        <v>3077</v>
      </c>
      <c r="D694" s="16" t="s">
        <v>1678</v>
      </c>
      <c r="E694" s="6" t="s">
        <v>7710</v>
      </c>
      <c r="F694" s="6" t="s">
        <v>9545</v>
      </c>
    </row>
    <row r="695" spans="1:6" ht="15.5" x14ac:dyDescent="0.35">
      <c r="A695" s="16" t="s">
        <v>1677</v>
      </c>
      <c r="B695" s="18" t="s">
        <v>3078</v>
      </c>
      <c r="D695" s="16" t="s">
        <v>1677</v>
      </c>
      <c r="E695" s="6" t="s">
        <v>7711</v>
      </c>
      <c r="F695" s="6" t="s">
        <v>9546</v>
      </c>
    </row>
    <row r="696" spans="1:6" ht="15.5" x14ac:dyDescent="0.35">
      <c r="A696" s="16" t="s">
        <v>1676</v>
      </c>
      <c r="B696" s="18" t="s">
        <v>3079</v>
      </c>
      <c r="D696" s="16" t="s">
        <v>1676</v>
      </c>
      <c r="E696" s="6" t="s">
        <v>7712</v>
      </c>
      <c r="F696" s="6" t="s">
        <v>9547</v>
      </c>
    </row>
    <row r="697" spans="1:6" ht="15.5" x14ac:dyDescent="0.35">
      <c r="A697" s="16" t="s">
        <v>1675</v>
      </c>
      <c r="B697" s="18" t="s">
        <v>3080</v>
      </c>
      <c r="D697" s="16" t="s">
        <v>1675</v>
      </c>
      <c r="E697" s="6" t="s">
        <v>7713</v>
      </c>
      <c r="F697" s="6" t="s">
        <v>9096</v>
      </c>
    </row>
    <row r="698" spans="1:6" ht="15.5" x14ac:dyDescent="0.35">
      <c r="A698" s="16" t="s">
        <v>1674</v>
      </c>
      <c r="B698" s="18" t="s">
        <v>3081</v>
      </c>
      <c r="D698" s="16" t="s">
        <v>1674</v>
      </c>
      <c r="E698" s="6" t="s">
        <v>7714</v>
      </c>
      <c r="F698" s="6" t="s">
        <v>9176</v>
      </c>
    </row>
    <row r="699" spans="1:6" ht="15.5" x14ac:dyDescent="0.35">
      <c r="A699" s="16" t="s">
        <v>1673</v>
      </c>
      <c r="B699" s="18" t="s">
        <v>3082</v>
      </c>
      <c r="D699" s="16" t="s">
        <v>1673</v>
      </c>
      <c r="E699" s="6" t="s">
        <v>7715</v>
      </c>
      <c r="F699" s="6" t="s">
        <v>9137</v>
      </c>
    </row>
    <row r="700" spans="1:6" ht="15.5" x14ac:dyDescent="0.35">
      <c r="A700" s="16" t="s">
        <v>1672</v>
      </c>
      <c r="B700" s="18" t="s">
        <v>3083</v>
      </c>
      <c r="D700" s="16" t="s">
        <v>1672</v>
      </c>
      <c r="E700" s="6" t="s">
        <v>7716</v>
      </c>
      <c r="F700" s="6" t="s">
        <v>9295</v>
      </c>
    </row>
    <row r="701" spans="1:6" ht="15.5" x14ac:dyDescent="0.35">
      <c r="A701" s="16" t="s">
        <v>1671</v>
      </c>
      <c r="B701" s="18" t="s">
        <v>3084</v>
      </c>
      <c r="D701" s="16" t="s">
        <v>1671</v>
      </c>
      <c r="E701" s="6" t="s">
        <v>7717</v>
      </c>
      <c r="F701" s="6" t="s">
        <v>9103</v>
      </c>
    </row>
    <row r="702" spans="1:6" ht="15.5" x14ac:dyDescent="0.35">
      <c r="A702" s="16" t="s">
        <v>1670</v>
      </c>
      <c r="B702" s="18" t="s">
        <v>3085</v>
      </c>
      <c r="D702" s="16" t="s">
        <v>1670</v>
      </c>
      <c r="E702" s="6" t="s">
        <v>7718</v>
      </c>
      <c r="F702" s="6" t="s">
        <v>9548</v>
      </c>
    </row>
    <row r="703" spans="1:6" ht="15.5" x14ac:dyDescent="0.35">
      <c r="A703" s="16" t="s">
        <v>1669</v>
      </c>
      <c r="B703" s="18" t="s">
        <v>3086</v>
      </c>
      <c r="D703" s="16" t="s">
        <v>1669</v>
      </c>
      <c r="E703" s="6" t="s">
        <v>7719</v>
      </c>
      <c r="F703" s="6" t="s">
        <v>9549</v>
      </c>
    </row>
    <row r="704" spans="1:6" ht="15.5" x14ac:dyDescent="0.35">
      <c r="A704" s="16" t="s">
        <v>1668</v>
      </c>
      <c r="B704" s="18" t="s">
        <v>3087</v>
      </c>
      <c r="D704" s="16" t="s">
        <v>1668</v>
      </c>
      <c r="E704" s="6" t="s">
        <v>7720</v>
      </c>
      <c r="F704" s="6" t="s">
        <v>9550</v>
      </c>
    </row>
    <row r="705" spans="1:6" ht="15.5" x14ac:dyDescent="0.35">
      <c r="A705" s="16" t="s">
        <v>1667</v>
      </c>
      <c r="B705" s="18" t="s">
        <v>3088</v>
      </c>
      <c r="D705" s="16" t="s">
        <v>1667</v>
      </c>
      <c r="E705" s="6" t="s">
        <v>7721</v>
      </c>
      <c r="F705" s="6" t="s">
        <v>9131</v>
      </c>
    </row>
    <row r="706" spans="1:6" ht="15.5" x14ac:dyDescent="0.35">
      <c r="A706" s="16" t="s">
        <v>1666</v>
      </c>
      <c r="B706" s="18" t="s">
        <v>3089</v>
      </c>
      <c r="D706" s="16" t="s">
        <v>1666</v>
      </c>
      <c r="E706" s="6" t="s">
        <v>7722</v>
      </c>
      <c r="F706" s="6" t="s">
        <v>9302</v>
      </c>
    </row>
    <row r="707" spans="1:6" ht="15.5" x14ac:dyDescent="0.35">
      <c r="A707" s="16" t="s">
        <v>1665</v>
      </c>
      <c r="B707" s="18" t="s">
        <v>3090</v>
      </c>
      <c r="D707" s="16" t="s">
        <v>1665</v>
      </c>
      <c r="E707" s="6" t="s">
        <v>7723</v>
      </c>
      <c r="F707" s="6" t="s">
        <v>9551</v>
      </c>
    </row>
    <row r="708" spans="1:6" ht="15.5" x14ac:dyDescent="0.35">
      <c r="A708" s="16" t="s">
        <v>1664</v>
      </c>
      <c r="B708" s="18" t="s">
        <v>3091</v>
      </c>
      <c r="D708" s="16" t="s">
        <v>1664</v>
      </c>
      <c r="E708" s="6" t="s">
        <v>7724</v>
      </c>
      <c r="F708" s="6" t="s">
        <v>9382</v>
      </c>
    </row>
    <row r="709" spans="1:6" ht="15.5" x14ac:dyDescent="0.35">
      <c r="A709" s="16" t="s">
        <v>1663</v>
      </c>
      <c r="B709" s="18" t="s">
        <v>3092</v>
      </c>
      <c r="D709" s="16" t="s">
        <v>1663</v>
      </c>
      <c r="E709" s="6" t="s">
        <v>7514</v>
      </c>
      <c r="F709" s="6" t="s">
        <v>9466</v>
      </c>
    </row>
    <row r="710" spans="1:6" ht="15.5" x14ac:dyDescent="0.35">
      <c r="A710" s="16" t="s">
        <v>1662</v>
      </c>
      <c r="B710" s="18" t="s">
        <v>3093</v>
      </c>
      <c r="D710" s="16" t="s">
        <v>1662</v>
      </c>
      <c r="E710" s="6" t="s">
        <v>7725</v>
      </c>
      <c r="F710" s="6" t="s">
        <v>9552</v>
      </c>
    </row>
    <row r="711" spans="1:6" ht="15.5" x14ac:dyDescent="0.35">
      <c r="A711" s="16" t="s">
        <v>1661</v>
      </c>
      <c r="B711" s="18" t="s">
        <v>3094</v>
      </c>
      <c r="D711" s="16" t="s">
        <v>1661</v>
      </c>
      <c r="E711" s="6" t="s">
        <v>7726</v>
      </c>
      <c r="F711" s="6" t="s">
        <v>9159</v>
      </c>
    </row>
    <row r="712" spans="1:6" ht="15.5" x14ac:dyDescent="0.35">
      <c r="A712" s="16" t="s">
        <v>1660</v>
      </c>
      <c r="B712" s="18" t="s">
        <v>3095</v>
      </c>
      <c r="D712" s="16" t="s">
        <v>1660</v>
      </c>
      <c r="E712" s="6" t="s">
        <v>7727</v>
      </c>
      <c r="F712" s="6" t="s">
        <v>9553</v>
      </c>
    </row>
    <row r="713" spans="1:6" ht="15.5" x14ac:dyDescent="0.35">
      <c r="A713" s="16" t="s">
        <v>1659</v>
      </c>
      <c r="B713" s="18" t="s">
        <v>3096</v>
      </c>
      <c r="D713" s="16" t="s">
        <v>1659</v>
      </c>
      <c r="E713" s="6" t="s">
        <v>7728</v>
      </c>
      <c r="F713" s="6" t="s">
        <v>9554</v>
      </c>
    </row>
    <row r="714" spans="1:6" ht="15.5" x14ac:dyDescent="0.35">
      <c r="A714" s="16" t="s">
        <v>1658</v>
      </c>
      <c r="B714" s="18" t="s">
        <v>3097</v>
      </c>
      <c r="D714" s="16" t="s">
        <v>1658</v>
      </c>
      <c r="E714" s="6" t="s">
        <v>7729</v>
      </c>
      <c r="F714" s="6" t="s">
        <v>9555</v>
      </c>
    </row>
    <row r="715" spans="1:6" ht="15.5" x14ac:dyDescent="0.35">
      <c r="A715" s="16" t="s">
        <v>1657</v>
      </c>
      <c r="B715" s="18" t="s">
        <v>3098</v>
      </c>
      <c r="D715" s="16" t="s">
        <v>1657</v>
      </c>
      <c r="E715" s="6" t="s">
        <v>7730</v>
      </c>
      <c r="F715" s="6" t="s">
        <v>9556</v>
      </c>
    </row>
    <row r="716" spans="1:6" ht="15.5" x14ac:dyDescent="0.35">
      <c r="A716" s="16" t="s">
        <v>1656</v>
      </c>
      <c r="B716" s="18" t="s">
        <v>3099</v>
      </c>
      <c r="D716" s="16" t="s">
        <v>1656</v>
      </c>
      <c r="E716" s="6" t="s">
        <v>7121</v>
      </c>
      <c r="F716" s="6" t="s">
        <v>9557</v>
      </c>
    </row>
    <row r="717" spans="1:6" ht="15.5" x14ac:dyDescent="0.35">
      <c r="A717" s="16" t="s">
        <v>1655</v>
      </c>
      <c r="B717" s="18" t="s">
        <v>3100</v>
      </c>
      <c r="D717" s="16" t="s">
        <v>1655</v>
      </c>
      <c r="E717" s="6" t="s">
        <v>7731</v>
      </c>
      <c r="F717" s="6" t="s">
        <v>9479</v>
      </c>
    </row>
    <row r="718" spans="1:6" ht="15.5" x14ac:dyDescent="0.35">
      <c r="A718" s="16" t="s">
        <v>1654</v>
      </c>
      <c r="B718" s="18" t="s">
        <v>3101</v>
      </c>
      <c r="D718" s="16" t="s">
        <v>1654</v>
      </c>
      <c r="E718" s="6" t="s">
        <v>7732</v>
      </c>
      <c r="F718" s="6" t="s">
        <v>9131</v>
      </c>
    </row>
    <row r="719" spans="1:6" ht="15.5" x14ac:dyDescent="0.35">
      <c r="A719" s="16" t="s">
        <v>1653</v>
      </c>
      <c r="B719" s="18" t="s">
        <v>3102</v>
      </c>
      <c r="D719" s="16" t="s">
        <v>1653</v>
      </c>
      <c r="E719" s="6" t="s">
        <v>7733</v>
      </c>
      <c r="F719" s="6" t="s">
        <v>9220</v>
      </c>
    </row>
    <row r="720" spans="1:6" ht="15.5" x14ac:dyDescent="0.35">
      <c r="A720" s="16" t="s">
        <v>1652</v>
      </c>
      <c r="B720" s="18" t="s">
        <v>3103</v>
      </c>
      <c r="D720" s="16" t="s">
        <v>1652</v>
      </c>
      <c r="E720" s="6" t="s">
        <v>7734</v>
      </c>
      <c r="F720" s="6" t="s">
        <v>9558</v>
      </c>
    </row>
    <row r="721" spans="1:6" ht="15.5" x14ac:dyDescent="0.35">
      <c r="A721" s="16" t="s">
        <v>1651</v>
      </c>
      <c r="B721" s="18" t="s">
        <v>3104</v>
      </c>
      <c r="D721" s="16" t="s">
        <v>1651</v>
      </c>
      <c r="E721" s="6" t="s">
        <v>7735</v>
      </c>
      <c r="F721" s="6" t="s">
        <v>9559</v>
      </c>
    </row>
    <row r="722" spans="1:6" ht="15.5" x14ac:dyDescent="0.35">
      <c r="A722" s="16" t="s">
        <v>1650</v>
      </c>
      <c r="B722" s="18" t="s">
        <v>3105</v>
      </c>
      <c r="D722" s="16" t="s">
        <v>1650</v>
      </c>
      <c r="E722" s="6" t="s">
        <v>7736</v>
      </c>
      <c r="F722" s="6" t="s">
        <v>9090</v>
      </c>
    </row>
    <row r="723" spans="1:6" ht="15.5" x14ac:dyDescent="0.35">
      <c r="A723" s="16" t="s">
        <v>1649</v>
      </c>
      <c r="B723" s="18" t="s">
        <v>3106</v>
      </c>
      <c r="D723" s="16" t="s">
        <v>1649</v>
      </c>
      <c r="E723" s="6" t="s">
        <v>7737</v>
      </c>
      <c r="F723" s="6" t="s">
        <v>9373</v>
      </c>
    </row>
    <row r="724" spans="1:6" ht="15.5" x14ac:dyDescent="0.35">
      <c r="A724" s="16" t="s">
        <v>1648</v>
      </c>
      <c r="B724" s="18" t="s">
        <v>3107</v>
      </c>
      <c r="D724" s="16" t="s">
        <v>1648</v>
      </c>
      <c r="E724" s="6" t="s">
        <v>7738</v>
      </c>
      <c r="F724" s="6" t="s">
        <v>9560</v>
      </c>
    </row>
    <row r="725" spans="1:6" ht="15.5" x14ac:dyDescent="0.35">
      <c r="A725" s="16" t="s">
        <v>1647</v>
      </c>
      <c r="B725" s="18" t="s">
        <v>3108</v>
      </c>
      <c r="D725" s="16" t="s">
        <v>1647</v>
      </c>
      <c r="E725" s="6" t="s">
        <v>7739</v>
      </c>
      <c r="F725" s="6" t="s">
        <v>9561</v>
      </c>
    </row>
    <row r="726" spans="1:6" ht="15.5" x14ac:dyDescent="0.35">
      <c r="A726" s="16" t="s">
        <v>1646</v>
      </c>
      <c r="B726" s="18" t="s">
        <v>3109</v>
      </c>
      <c r="D726" s="16" t="s">
        <v>1646</v>
      </c>
      <c r="E726" s="6" t="s">
        <v>7740</v>
      </c>
      <c r="F726" s="6" t="s">
        <v>9562</v>
      </c>
    </row>
    <row r="727" spans="1:6" ht="15.5" x14ac:dyDescent="0.35">
      <c r="A727" s="16" t="s">
        <v>1645</v>
      </c>
      <c r="B727" s="18" t="s">
        <v>3110</v>
      </c>
      <c r="D727" s="16" t="s">
        <v>1645</v>
      </c>
      <c r="E727" s="6" t="s">
        <v>7145</v>
      </c>
      <c r="F727" s="6" t="s">
        <v>9285</v>
      </c>
    </row>
    <row r="728" spans="1:6" ht="15.5" x14ac:dyDescent="0.35">
      <c r="A728" s="16" t="s">
        <v>1644</v>
      </c>
      <c r="B728" s="18" t="s">
        <v>3111</v>
      </c>
      <c r="D728" s="16" t="s">
        <v>1644</v>
      </c>
      <c r="E728" s="6" t="s">
        <v>7741</v>
      </c>
      <c r="F728" s="6" t="s">
        <v>9081</v>
      </c>
    </row>
    <row r="729" spans="1:6" ht="15.5" x14ac:dyDescent="0.35">
      <c r="A729" s="16" t="s">
        <v>1643</v>
      </c>
      <c r="B729" s="18" t="s">
        <v>3112</v>
      </c>
      <c r="D729" s="16" t="s">
        <v>1643</v>
      </c>
      <c r="E729" s="6" t="s">
        <v>7742</v>
      </c>
      <c r="F729" s="6" t="s">
        <v>9243</v>
      </c>
    </row>
    <row r="730" spans="1:6" ht="15.5" x14ac:dyDescent="0.35">
      <c r="A730" s="16" t="s">
        <v>1642</v>
      </c>
      <c r="B730" s="18" t="s">
        <v>3113</v>
      </c>
      <c r="D730" s="16" t="s">
        <v>1642</v>
      </c>
      <c r="E730" s="6" t="s">
        <v>7734</v>
      </c>
      <c r="F730" s="6" t="s">
        <v>9563</v>
      </c>
    </row>
    <row r="731" spans="1:6" ht="15.5" x14ac:dyDescent="0.35">
      <c r="A731" s="16" t="s">
        <v>1641</v>
      </c>
      <c r="B731" s="18" t="s">
        <v>3114</v>
      </c>
      <c r="D731" s="16" t="s">
        <v>1641</v>
      </c>
      <c r="E731" s="6" t="s">
        <v>7743</v>
      </c>
      <c r="F731" s="6" t="s">
        <v>9564</v>
      </c>
    </row>
    <row r="732" spans="1:6" ht="15.5" x14ac:dyDescent="0.35">
      <c r="A732" s="16" t="s">
        <v>1640</v>
      </c>
      <c r="B732" s="18" t="s">
        <v>3115</v>
      </c>
      <c r="D732" s="16" t="s">
        <v>1640</v>
      </c>
      <c r="E732" s="6" t="s">
        <v>7744</v>
      </c>
      <c r="F732" s="6" t="s">
        <v>9104</v>
      </c>
    </row>
    <row r="733" spans="1:6" ht="15.5" x14ac:dyDescent="0.35">
      <c r="A733" s="16" t="s">
        <v>1639</v>
      </c>
      <c r="B733" s="18" t="s">
        <v>3116</v>
      </c>
      <c r="D733" s="16" t="s">
        <v>1639</v>
      </c>
      <c r="E733" s="6" t="s">
        <v>7745</v>
      </c>
      <c r="F733" s="6" t="s">
        <v>9565</v>
      </c>
    </row>
    <row r="734" spans="1:6" ht="15.5" x14ac:dyDescent="0.35">
      <c r="A734" s="16" t="s">
        <v>1638</v>
      </c>
      <c r="B734" s="18" t="s">
        <v>3117</v>
      </c>
      <c r="D734" s="16" t="s">
        <v>1638</v>
      </c>
      <c r="E734" s="6" t="s">
        <v>7746</v>
      </c>
      <c r="F734" s="6" t="s">
        <v>9566</v>
      </c>
    </row>
    <row r="735" spans="1:6" ht="15.5" x14ac:dyDescent="0.35">
      <c r="A735" s="16" t="s">
        <v>1637</v>
      </c>
      <c r="B735" s="18" t="s">
        <v>3118</v>
      </c>
      <c r="D735" s="16" t="s">
        <v>1637</v>
      </c>
      <c r="E735" s="6" t="s">
        <v>7124</v>
      </c>
      <c r="F735" s="6" t="s">
        <v>9567</v>
      </c>
    </row>
    <row r="736" spans="1:6" ht="15.5" x14ac:dyDescent="0.35">
      <c r="A736" s="16" t="s">
        <v>1636</v>
      </c>
      <c r="B736" s="18" t="s">
        <v>3119</v>
      </c>
      <c r="D736" s="16" t="s">
        <v>1636</v>
      </c>
      <c r="E736" s="6" t="s">
        <v>7747</v>
      </c>
      <c r="F736" s="6" t="s">
        <v>9180</v>
      </c>
    </row>
    <row r="737" spans="1:6" ht="15.5" x14ac:dyDescent="0.35">
      <c r="A737" s="16" t="s">
        <v>1635</v>
      </c>
      <c r="B737" s="18" t="s">
        <v>3120</v>
      </c>
      <c r="D737" s="16" t="s">
        <v>1635</v>
      </c>
      <c r="E737" s="6" t="s">
        <v>7748</v>
      </c>
      <c r="F737" s="6" t="s">
        <v>9192</v>
      </c>
    </row>
    <row r="738" spans="1:6" ht="15.5" x14ac:dyDescent="0.35">
      <c r="A738" s="16" t="s">
        <v>1634</v>
      </c>
      <c r="B738" s="18" t="s">
        <v>3121</v>
      </c>
      <c r="D738" s="16" t="s">
        <v>1634</v>
      </c>
      <c r="E738" s="6" t="s">
        <v>7749</v>
      </c>
      <c r="F738" s="6" t="s">
        <v>9304</v>
      </c>
    </row>
    <row r="739" spans="1:6" ht="15.5" x14ac:dyDescent="0.35">
      <c r="A739" s="16" t="s">
        <v>1633</v>
      </c>
      <c r="B739" s="18" t="s">
        <v>3122</v>
      </c>
      <c r="D739" s="16" t="s">
        <v>1633</v>
      </c>
      <c r="E739" s="6" t="s">
        <v>7750</v>
      </c>
      <c r="F739" s="6" t="s">
        <v>9568</v>
      </c>
    </row>
    <row r="740" spans="1:6" ht="15.5" x14ac:dyDescent="0.35">
      <c r="A740" s="16" t="s">
        <v>1632</v>
      </c>
      <c r="B740" s="18" t="s">
        <v>3123</v>
      </c>
      <c r="D740" s="16" t="s">
        <v>1632</v>
      </c>
      <c r="E740" s="6" t="s">
        <v>7751</v>
      </c>
      <c r="F740" s="6" t="s">
        <v>9255</v>
      </c>
    </row>
    <row r="741" spans="1:6" ht="15.5" x14ac:dyDescent="0.35">
      <c r="A741" s="16" t="s">
        <v>1631</v>
      </c>
      <c r="B741" s="18" t="s">
        <v>3124</v>
      </c>
      <c r="D741" s="16" t="s">
        <v>1631</v>
      </c>
      <c r="E741" s="6" t="s">
        <v>7752</v>
      </c>
      <c r="F741" s="6" t="s">
        <v>9569</v>
      </c>
    </row>
    <row r="742" spans="1:6" ht="15.5" x14ac:dyDescent="0.35">
      <c r="A742" s="16" t="s">
        <v>1630</v>
      </c>
      <c r="B742" s="18" t="s">
        <v>3125</v>
      </c>
      <c r="D742" s="16" t="s">
        <v>1630</v>
      </c>
      <c r="E742" s="6" t="s">
        <v>7753</v>
      </c>
      <c r="F742" s="6" t="s">
        <v>9250</v>
      </c>
    </row>
    <row r="743" spans="1:6" ht="15.5" x14ac:dyDescent="0.35">
      <c r="A743" s="16" t="s">
        <v>1629</v>
      </c>
      <c r="B743" s="18" t="s">
        <v>3126</v>
      </c>
      <c r="D743" s="16" t="s">
        <v>1629</v>
      </c>
      <c r="E743" s="6" t="s">
        <v>7754</v>
      </c>
      <c r="F743" s="6" t="s">
        <v>9570</v>
      </c>
    </row>
    <row r="744" spans="1:6" ht="15.5" x14ac:dyDescent="0.35">
      <c r="A744" s="16" t="s">
        <v>1628</v>
      </c>
      <c r="B744" s="18" t="s">
        <v>3127</v>
      </c>
      <c r="D744" s="16" t="s">
        <v>1628</v>
      </c>
      <c r="E744" s="6" t="s">
        <v>7755</v>
      </c>
      <c r="F744" s="6" t="s">
        <v>9571</v>
      </c>
    </row>
    <row r="745" spans="1:6" ht="15.5" x14ac:dyDescent="0.35">
      <c r="A745" s="16" t="s">
        <v>1627</v>
      </c>
      <c r="B745" s="18" t="s">
        <v>3128</v>
      </c>
      <c r="D745" s="16" t="s">
        <v>1627</v>
      </c>
      <c r="E745" s="6" t="s">
        <v>7079</v>
      </c>
      <c r="F745" s="6" t="s">
        <v>9443</v>
      </c>
    </row>
    <row r="746" spans="1:6" ht="15.5" x14ac:dyDescent="0.35">
      <c r="A746" s="16" t="s">
        <v>1626</v>
      </c>
      <c r="B746" s="18" t="s">
        <v>3129</v>
      </c>
      <c r="D746" s="16" t="s">
        <v>1626</v>
      </c>
      <c r="E746" s="6" t="s">
        <v>7756</v>
      </c>
      <c r="F746" s="6" t="s">
        <v>9572</v>
      </c>
    </row>
    <row r="747" spans="1:6" ht="15.5" x14ac:dyDescent="0.35">
      <c r="A747" s="16" t="s">
        <v>1625</v>
      </c>
      <c r="B747" s="18" t="s">
        <v>3130</v>
      </c>
      <c r="D747" s="16" t="s">
        <v>1625</v>
      </c>
      <c r="E747" s="6" t="s">
        <v>7757</v>
      </c>
      <c r="F747" s="6" t="s">
        <v>9573</v>
      </c>
    </row>
    <row r="748" spans="1:6" ht="15.5" x14ac:dyDescent="0.35">
      <c r="A748" s="16" t="s">
        <v>1624</v>
      </c>
      <c r="B748" s="18" t="s">
        <v>3131</v>
      </c>
      <c r="D748" s="16" t="s">
        <v>1624</v>
      </c>
      <c r="E748" s="6" t="s">
        <v>7758</v>
      </c>
      <c r="F748" s="6" t="s">
        <v>9574</v>
      </c>
    </row>
    <row r="749" spans="1:6" ht="15.5" x14ac:dyDescent="0.35">
      <c r="A749" s="16" t="s">
        <v>1623</v>
      </c>
      <c r="B749" s="18" t="s">
        <v>3132</v>
      </c>
      <c r="D749" s="16" t="s">
        <v>1623</v>
      </c>
      <c r="E749" s="6" t="s">
        <v>7759</v>
      </c>
      <c r="F749" s="6" t="s">
        <v>9250</v>
      </c>
    </row>
    <row r="750" spans="1:6" ht="15.5" x14ac:dyDescent="0.35">
      <c r="A750" s="16" t="s">
        <v>1622</v>
      </c>
      <c r="B750" s="18" t="s">
        <v>3133</v>
      </c>
      <c r="D750" s="16" t="s">
        <v>1622</v>
      </c>
      <c r="E750" s="6" t="s">
        <v>7760</v>
      </c>
      <c r="F750" s="6" t="s">
        <v>9122</v>
      </c>
    </row>
    <row r="751" spans="1:6" ht="15.5" x14ac:dyDescent="0.35">
      <c r="A751" s="16" t="s">
        <v>1621</v>
      </c>
      <c r="B751" s="18" t="s">
        <v>3134</v>
      </c>
      <c r="D751" s="16" t="s">
        <v>1621</v>
      </c>
      <c r="E751" s="6" t="s">
        <v>7761</v>
      </c>
      <c r="F751" s="6" t="s">
        <v>9121</v>
      </c>
    </row>
    <row r="752" spans="1:6" ht="15.5" x14ac:dyDescent="0.35">
      <c r="A752" s="16" t="s">
        <v>1620</v>
      </c>
      <c r="B752" s="18" t="s">
        <v>3135</v>
      </c>
      <c r="D752" s="16" t="s">
        <v>1620</v>
      </c>
      <c r="E752" s="6" t="s">
        <v>7762</v>
      </c>
      <c r="F752" s="6" t="s">
        <v>9138</v>
      </c>
    </row>
    <row r="753" spans="1:6" ht="15.5" x14ac:dyDescent="0.35">
      <c r="A753" s="16" t="s">
        <v>1619</v>
      </c>
      <c r="B753" s="18" t="s">
        <v>3136</v>
      </c>
      <c r="D753" s="16" t="s">
        <v>1619</v>
      </c>
      <c r="E753" s="6" t="s">
        <v>7763</v>
      </c>
      <c r="F753" s="6" t="s">
        <v>9575</v>
      </c>
    </row>
    <row r="754" spans="1:6" ht="15.5" x14ac:dyDescent="0.35">
      <c r="A754" s="16" t="s">
        <v>1618</v>
      </c>
      <c r="B754" s="18" t="s">
        <v>3137</v>
      </c>
      <c r="D754" s="16" t="s">
        <v>1618</v>
      </c>
      <c r="E754" s="6" t="s">
        <v>7764</v>
      </c>
      <c r="F754" s="6" t="s">
        <v>9576</v>
      </c>
    </row>
    <row r="755" spans="1:6" ht="15.5" x14ac:dyDescent="0.35">
      <c r="A755" s="16" t="s">
        <v>1617</v>
      </c>
      <c r="B755" s="18" t="s">
        <v>3138</v>
      </c>
      <c r="D755" s="16" t="s">
        <v>1617</v>
      </c>
      <c r="E755" s="6" t="s">
        <v>7765</v>
      </c>
      <c r="F755" s="6" t="s">
        <v>9577</v>
      </c>
    </row>
    <row r="756" spans="1:6" ht="15.5" x14ac:dyDescent="0.35">
      <c r="A756" s="16" t="s">
        <v>1616</v>
      </c>
      <c r="B756" s="18" t="s">
        <v>3139</v>
      </c>
      <c r="D756" s="16" t="s">
        <v>1616</v>
      </c>
      <c r="E756" s="6" t="s">
        <v>7766</v>
      </c>
      <c r="F756" s="6" t="s">
        <v>9578</v>
      </c>
    </row>
    <row r="757" spans="1:6" ht="15.5" x14ac:dyDescent="0.35">
      <c r="A757" s="16" t="s">
        <v>1615</v>
      </c>
      <c r="B757" s="18" t="s">
        <v>3140</v>
      </c>
      <c r="D757" s="16" t="s">
        <v>1615</v>
      </c>
      <c r="E757" s="6" t="s">
        <v>7767</v>
      </c>
      <c r="F757" s="6" t="s">
        <v>9255</v>
      </c>
    </row>
    <row r="758" spans="1:6" ht="15.5" x14ac:dyDescent="0.35">
      <c r="A758" s="16" t="s">
        <v>1614</v>
      </c>
      <c r="B758" s="18" t="s">
        <v>3141</v>
      </c>
      <c r="D758" s="16" t="s">
        <v>1614</v>
      </c>
      <c r="E758" s="6" t="s">
        <v>7768</v>
      </c>
      <c r="F758" s="6" t="s">
        <v>9579</v>
      </c>
    </row>
    <row r="759" spans="1:6" ht="15.5" x14ac:dyDescent="0.35">
      <c r="A759" s="16" t="s">
        <v>1613</v>
      </c>
      <c r="B759" s="18" t="s">
        <v>3142</v>
      </c>
      <c r="D759" s="16" t="s">
        <v>1613</v>
      </c>
      <c r="E759" s="6" t="s">
        <v>7769</v>
      </c>
      <c r="F759" s="6" t="s">
        <v>9214</v>
      </c>
    </row>
    <row r="760" spans="1:6" ht="15.5" x14ac:dyDescent="0.35">
      <c r="A760" s="16" t="s">
        <v>1612</v>
      </c>
      <c r="B760" s="18" t="s">
        <v>3143</v>
      </c>
      <c r="D760" s="16" t="s">
        <v>1612</v>
      </c>
      <c r="E760" s="6" t="s">
        <v>7770</v>
      </c>
      <c r="F760" s="6" t="s">
        <v>9580</v>
      </c>
    </row>
    <row r="761" spans="1:6" ht="15.5" x14ac:dyDescent="0.35">
      <c r="A761" s="16" t="s">
        <v>1611</v>
      </c>
      <c r="B761" s="18" t="s">
        <v>3144</v>
      </c>
      <c r="D761" s="16" t="s">
        <v>1611</v>
      </c>
      <c r="E761" s="6" t="s">
        <v>7771</v>
      </c>
      <c r="F761" s="6" t="s">
        <v>9581</v>
      </c>
    </row>
    <row r="762" spans="1:6" ht="15.5" x14ac:dyDescent="0.35">
      <c r="A762" s="16" t="s">
        <v>1610</v>
      </c>
      <c r="B762" s="18" t="s">
        <v>3145</v>
      </c>
      <c r="D762" s="16" t="s">
        <v>1610</v>
      </c>
      <c r="E762" s="6" t="s">
        <v>7772</v>
      </c>
      <c r="F762" s="6" t="s">
        <v>9426</v>
      </c>
    </row>
    <row r="763" spans="1:6" ht="15.5" x14ac:dyDescent="0.35">
      <c r="A763" s="16" t="s">
        <v>1609</v>
      </c>
      <c r="B763" s="18" t="s">
        <v>3146</v>
      </c>
      <c r="D763" s="16" t="s">
        <v>1609</v>
      </c>
      <c r="E763" s="6" t="s">
        <v>7773</v>
      </c>
      <c r="F763" s="6" t="s">
        <v>9276</v>
      </c>
    </row>
    <row r="764" spans="1:6" ht="15.5" x14ac:dyDescent="0.35">
      <c r="A764" s="16" t="s">
        <v>1608</v>
      </c>
      <c r="B764" s="18" t="s">
        <v>3147</v>
      </c>
      <c r="D764" s="16" t="s">
        <v>1608</v>
      </c>
      <c r="E764" s="6" t="s">
        <v>7774</v>
      </c>
      <c r="F764" s="6" t="s">
        <v>9093</v>
      </c>
    </row>
    <row r="765" spans="1:6" ht="15.5" x14ac:dyDescent="0.35">
      <c r="A765" s="16" t="s">
        <v>1607</v>
      </c>
      <c r="B765" s="18" t="s">
        <v>3148</v>
      </c>
      <c r="D765" s="16" t="s">
        <v>1607</v>
      </c>
      <c r="E765" s="6" t="s">
        <v>7775</v>
      </c>
      <c r="F765" s="6" t="s">
        <v>9582</v>
      </c>
    </row>
    <row r="766" spans="1:6" ht="15.5" x14ac:dyDescent="0.35">
      <c r="A766" s="16" t="s">
        <v>1606</v>
      </c>
      <c r="B766" s="18" t="s">
        <v>3149</v>
      </c>
      <c r="D766" s="16" t="s">
        <v>1606</v>
      </c>
      <c r="E766" s="6" t="s">
        <v>7776</v>
      </c>
      <c r="F766" s="6" t="s">
        <v>9111</v>
      </c>
    </row>
    <row r="767" spans="1:6" ht="15.5" x14ac:dyDescent="0.35">
      <c r="A767" s="16" t="s">
        <v>1605</v>
      </c>
      <c r="B767" s="18" t="s">
        <v>3150</v>
      </c>
      <c r="D767" s="16" t="s">
        <v>1605</v>
      </c>
      <c r="E767" s="6" t="s">
        <v>7777</v>
      </c>
      <c r="F767" s="6" t="s">
        <v>9583</v>
      </c>
    </row>
    <row r="768" spans="1:6" ht="15.5" x14ac:dyDescent="0.35">
      <c r="A768" s="16" t="s">
        <v>1604</v>
      </c>
      <c r="B768" s="18" t="s">
        <v>3151</v>
      </c>
      <c r="D768" s="16" t="s">
        <v>1604</v>
      </c>
      <c r="E768" s="6" t="s">
        <v>7778</v>
      </c>
      <c r="F768" s="6" t="s">
        <v>9584</v>
      </c>
    </row>
    <row r="769" spans="1:6" ht="15.5" x14ac:dyDescent="0.35">
      <c r="A769" s="16" t="s">
        <v>1603</v>
      </c>
      <c r="B769" s="18" t="s">
        <v>3152</v>
      </c>
      <c r="D769" s="16" t="s">
        <v>1603</v>
      </c>
      <c r="E769" s="6" t="s">
        <v>7779</v>
      </c>
      <c r="F769" s="6" t="s">
        <v>9585</v>
      </c>
    </row>
    <row r="770" spans="1:6" ht="15.5" x14ac:dyDescent="0.35">
      <c r="A770" s="16" t="s">
        <v>1602</v>
      </c>
      <c r="B770" s="18" t="s">
        <v>3153</v>
      </c>
      <c r="D770" s="16" t="s">
        <v>1602</v>
      </c>
      <c r="E770" s="6" t="s">
        <v>7780</v>
      </c>
      <c r="F770" s="6" t="s">
        <v>9306</v>
      </c>
    </row>
    <row r="771" spans="1:6" ht="15.5" x14ac:dyDescent="0.35">
      <c r="A771" s="16" t="s">
        <v>1601</v>
      </c>
      <c r="B771" s="18" t="s">
        <v>3154</v>
      </c>
      <c r="D771" s="16" t="s">
        <v>1601</v>
      </c>
      <c r="E771" s="6" t="s">
        <v>7781</v>
      </c>
      <c r="F771" s="6" t="s">
        <v>9586</v>
      </c>
    </row>
    <row r="772" spans="1:6" ht="15.5" x14ac:dyDescent="0.35">
      <c r="A772" s="16" t="s">
        <v>1600</v>
      </c>
      <c r="B772" s="18" t="s">
        <v>3155</v>
      </c>
      <c r="D772" s="16" t="s">
        <v>1600</v>
      </c>
      <c r="E772" s="6" t="s">
        <v>7782</v>
      </c>
      <c r="F772" s="6" t="s">
        <v>9063</v>
      </c>
    </row>
    <row r="773" spans="1:6" ht="15.5" x14ac:dyDescent="0.35">
      <c r="A773" s="16" t="s">
        <v>1599</v>
      </c>
      <c r="B773" s="18" t="s">
        <v>3156</v>
      </c>
      <c r="D773" s="16" t="s">
        <v>1599</v>
      </c>
      <c r="E773" s="6" t="s">
        <v>7783</v>
      </c>
      <c r="F773" s="6" t="s">
        <v>9197</v>
      </c>
    </row>
    <row r="774" spans="1:6" ht="15.5" x14ac:dyDescent="0.35">
      <c r="A774" s="16" t="s">
        <v>1598</v>
      </c>
      <c r="B774" s="18" t="s">
        <v>3157</v>
      </c>
      <c r="D774" s="16" t="s">
        <v>1598</v>
      </c>
      <c r="E774" s="6" t="s">
        <v>7784</v>
      </c>
      <c r="F774" s="6" t="s">
        <v>9206</v>
      </c>
    </row>
    <row r="775" spans="1:6" ht="15.5" x14ac:dyDescent="0.35">
      <c r="A775" s="16" t="s">
        <v>1597</v>
      </c>
      <c r="B775" s="18" t="s">
        <v>3158</v>
      </c>
      <c r="D775" s="16" t="s">
        <v>1597</v>
      </c>
      <c r="E775" s="6" t="s">
        <v>7785</v>
      </c>
      <c r="F775" s="6" t="s">
        <v>9250</v>
      </c>
    </row>
    <row r="776" spans="1:6" ht="15.5" x14ac:dyDescent="0.35">
      <c r="A776" s="16" t="s">
        <v>1596</v>
      </c>
      <c r="B776" s="18" t="s">
        <v>3159</v>
      </c>
      <c r="D776" s="16" t="s">
        <v>1596</v>
      </c>
      <c r="E776" s="6" t="s">
        <v>7786</v>
      </c>
      <c r="F776" s="6" t="s">
        <v>9255</v>
      </c>
    </row>
    <row r="777" spans="1:6" ht="15.5" x14ac:dyDescent="0.35">
      <c r="A777" s="16" t="s">
        <v>1595</v>
      </c>
      <c r="B777" s="18" t="s">
        <v>3160</v>
      </c>
      <c r="D777" s="16" t="s">
        <v>1595</v>
      </c>
      <c r="E777" s="6" t="s">
        <v>7787</v>
      </c>
      <c r="F777" s="6" t="s">
        <v>9587</v>
      </c>
    </row>
    <row r="778" spans="1:6" ht="15.5" x14ac:dyDescent="0.35">
      <c r="A778" s="16" t="s">
        <v>1594</v>
      </c>
      <c r="B778" s="18" t="s">
        <v>3161</v>
      </c>
      <c r="D778" s="16" t="s">
        <v>1594</v>
      </c>
      <c r="E778" s="6" t="s">
        <v>7126</v>
      </c>
      <c r="F778" s="6" t="s">
        <v>9588</v>
      </c>
    </row>
    <row r="779" spans="1:6" ht="15.5" x14ac:dyDescent="0.35">
      <c r="A779" s="16" t="s">
        <v>1593</v>
      </c>
      <c r="B779" s="18" t="s">
        <v>3162</v>
      </c>
      <c r="D779" s="16" t="s">
        <v>1593</v>
      </c>
      <c r="E779" s="6" t="s">
        <v>7788</v>
      </c>
      <c r="F779" s="6" t="s">
        <v>9589</v>
      </c>
    </row>
    <row r="780" spans="1:6" ht="15.5" x14ac:dyDescent="0.35">
      <c r="A780" s="16" t="s">
        <v>1592</v>
      </c>
      <c r="B780" s="18" t="s">
        <v>3163</v>
      </c>
      <c r="D780" s="16" t="s">
        <v>1592</v>
      </c>
      <c r="E780" s="6" t="s">
        <v>7789</v>
      </c>
      <c r="F780" s="6" t="s">
        <v>9236</v>
      </c>
    </row>
    <row r="781" spans="1:6" ht="15.5" x14ac:dyDescent="0.35">
      <c r="A781" s="16" t="s">
        <v>1591</v>
      </c>
      <c r="B781" s="18" t="s">
        <v>3164</v>
      </c>
      <c r="D781" s="16" t="s">
        <v>1591</v>
      </c>
      <c r="E781" s="6" t="s">
        <v>7790</v>
      </c>
      <c r="F781" s="6" t="s">
        <v>9382</v>
      </c>
    </row>
    <row r="782" spans="1:6" ht="15.5" x14ac:dyDescent="0.35">
      <c r="A782" s="16" t="s">
        <v>1590</v>
      </c>
      <c r="B782" s="18" t="s">
        <v>3165</v>
      </c>
      <c r="D782" s="16" t="s">
        <v>1590</v>
      </c>
      <c r="E782" s="6" t="s">
        <v>7791</v>
      </c>
      <c r="F782" s="6" t="s">
        <v>9179</v>
      </c>
    </row>
    <row r="783" spans="1:6" ht="15.5" x14ac:dyDescent="0.35">
      <c r="A783" s="16" t="s">
        <v>1589</v>
      </c>
      <c r="B783" s="18" t="s">
        <v>3166</v>
      </c>
      <c r="D783" s="16" t="s">
        <v>1589</v>
      </c>
      <c r="E783" s="6" t="s">
        <v>7685</v>
      </c>
      <c r="F783" s="6" t="s">
        <v>9590</v>
      </c>
    </row>
    <row r="784" spans="1:6" ht="15.5" x14ac:dyDescent="0.35">
      <c r="A784" s="16" t="s">
        <v>1588</v>
      </c>
      <c r="B784" s="18" t="s">
        <v>3167</v>
      </c>
      <c r="D784" s="16" t="s">
        <v>1588</v>
      </c>
      <c r="E784" s="6" t="s">
        <v>7792</v>
      </c>
      <c r="F784" s="6" t="s">
        <v>9591</v>
      </c>
    </row>
    <row r="785" spans="1:6" ht="15.5" x14ac:dyDescent="0.35">
      <c r="A785" s="16" t="s">
        <v>1587</v>
      </c>
      <c r="B785" s="18" t="s">
        <v>3168</v>
      </c>
      <c r="D785" s="16" t="s">
        <v>1587</v>
      </c>
      <c r="E785" s="6" t="s">
        <v>7793</v>
      </c>
      <c r="F785" s="6" t="s">
        <v>9592</v>
      </c>
    </row>
    <row r="786" spans="1:6" ht="15.5" x14ac:dyDescent="0.35">
      <c r="A786" s="16" t="s">
        <v>1586</v>
      </c>
      <c r="B786" s="18" t="s">
        <v>3169</v>
      </c>
      <c r="D786" s="16" t="s">
        <v>1586</v>
      </c>
      <c r="E786" s="6" t="s">
        <v>7794</v>
      </c>
      <c r="F786" s="6" t="s">
        <v>9523</v>
      </c>
    </row>
    <row r="787" spans="1:6" ht="15.5" x14ac:dyDescent="0.35">
      <c r="A787" s="16" t="s">
        <v>1585</v>
      </c>
      <c r="B787" s="18" t="s">
        <v>3170</v>
      </c>
      <c r="D787" s="16" t="s">
        <v>1585</v>
      </c>
      <c r="E787" s="6" t="s">
        <v>7795</v>
      </c>
      <c r="F787" s="6" t="s">
        <v>9295</v>
      </c>
    </row>
    <row r="788" spans="1:6" ht="15.5" x14ac:dyDescent="0.35">
      <c r="A788" s="16" t="s">
        <v>1584</v>
      </c>
      <c r="B788" s="18" t="s">
        <v>3171</v>
      </c>
      <c r="D788" s="16" t="s">
        <v>1584</v>
      </c>
      <c r="E788" s="6" t="s">
        <v>7796</v>
      </c>
      <c r="F788" s="6" t="s">
        <v>9593</v>
      </c>
    </row>
    <row r="789" spans="1:6" ht="15.5" x14ac:dyDescent="0.35">
      <c r="A789" s="16" t="s">
        <v>1583</v>
      </c>
      <c r="B789" s="18" t="s">
        <v>3172</v>
      </c>
      <c r="D789" s="16" t="s">
        <v>1583</v>
      </c>
      <c r="E789" s="6" t="s">
        <v>7097</v>
      </c>
      <c r="F789" s="6" t="s">
        <v>9141</v>
      </c>
    </row>
    <row r="790" spans="1:6" ht="15.5" x14ac:dyDescent="0.35">
      <c r="A790" s="16" t="s">
        <v>1582</v>
      </c>
      <c r="B790" s="18" t="s">
        <v>3173</v>
      </c>
      <c r="D790" s="16" t="s">
        <v>1582</v>
      </c>
      <c r="E790" s="6" t="s">
        <v>7797</v>
      </c>
      <c r="F790" s="6" t="s">
        <v>9594</v>
      </c>
    </row>
    <row r="791" spans="1:6" ht="15.5" x14ac:dyDescent="0.35">
      <c r="A791" s="16" t="s">
        <v>1581</v>
      </c>
      <c r="B791" s="18" t="s">
        <v>3174</v>
      </c>
      <c r="D791" s="16" t="s">
        <v>1581</v>
      </c>
      <c r="E791" s="6" t="s">
        <v>7798</v>
      </c>
      <c r="F791" s="6" t="s">
        <v>9595</v>
      </c>
    </row>
    <row r="792" spans="1:6" ht="15.5" x14ac:dyDescent="0.35">
      <c r="A792" s="16" t="s">
        <v>1580</v>
      </c>
      <c r="B792" s="18" t="s">
        <v>3175</v>
      </c>
      <c r="D792" s="16" t="s">
        <v>1580</v>
      </c>
      <c r="E792" s="6" t="s">
        <v>7799</v>
      </c>
      <c r="F792" s="6" t="s">
        <v>9149</v>
      </c>
    </row>
    <row r="793" spans="1:6" ht="15.5" x14ac:dyDescent="0.35">
      <c r="A793" s="16" t="s">
        <v>1579</v>
      </c>
      <c r="B793" s="18" t="s">
        <v>3176</v>
      </c>
      <c r="D793" s="16" t="s">
        <v>1579</v>
      </c>
      <c r="E793" s="6" t="s">
        <v>7800</v>
      </c>
      <c r="F793" s="6" t="s">
        <v>9596</v>
      </c>
    </row>
    <row r="794" spans="1:6" ht="15.5" x14ac:dyDescent="0.35">
      <c r="A794" s="16" t="s">
        <v>1578</v>
      </c>
      <c r="B794" s="18" t="s">
        <v>3177</v>
      </c>
      <c r="D794" s="16" t="s">
        <v>1578</v>
      </c>
      <c r="E794" s="6" t="s">
        <v>7801</v>
      </c>
      <c r="F794" s="6" t="s">
        <v>9597</v>
      </c>
    </row>
    <row r="795" spans="1:6" ht="15.5" x14ac:dyDescent="0.35">
      <c r="A795" s="16" t="s">
        <v>1577</v>
      </c>
      <c r="B795" s="18" t="s">
        <v>3178</v>
      </c>
      <c r="D795" s="16" t="s">
        <v>1577</v>
      </c>
      <c r="E795" s="6" t="s">
        <v>7802</v>
      </c>
      <c r="F795" s="6" t="s">
        <v>9598</v>
      </c>
    </row>
    <row r="796" spans="1:6" ht="15.5" x14ac:dyDescent="0.35">
      <c r="A796" s="16" t="s">
        <v>1576</v>
      </c>
      <c r="B796" s="18" t="s">
        <v>3179</v>
      </c>
      <c r="D796" s="16" t="s">
        <v>1576</v>
      </c>
      <c r="E796" s="6" t="s">
        <v>7803</v>
      </c>
      <c r="F796" s="6" t="s">
        <v>9224</v>
      </c>
    </row>
    <row r="797" spans="1:6" ht="15.5" x14ac:dyDescent="0.35">
      <c r="A797" s="16" t="s">
        <v>1575</v>
      </c>
      <c r="B797" s="18" t="s">
        <v>3180</v>
      </c>
      <c r="D797" s="16" t="s">
        <v>1575</v>
      </c>
      <c r="E797" s="6" t="s">
        <v>7804</v>
      </c>
      <c r="F797" s="6" t="s">
        <v>9569</v>
      </c>
    </row>
    <row r="798" spans="1:6" ht="15.5" x14ac:dyDescent="0.35">
      <c r="A798" s="16" t="s">
        <v>1574</v>
      </c>
      <c r="B798" s="18" t="s">
        <v>3181</v>
      </c>
      <c r="D798" s="16" t="s">
        <v>1574</v>
      </c>
      <c r="E798" s="6" t="s">
        <v>7805</v>
      </c>
      <c r="F798" s="6" t="s">
        <v>9599</v>
      </c>
    </row>
    <row r="799" spans="1:6" ht="15.5" x14ac:dyDescent="0.35">
      <c r="A799" s="16" t="s">
        <v>1573</v>
      </c>
      <c r="B799" s="18" t="s">
        <v>3182</v>
      </c>
      <c r="D799" s="16" t="s">
        <v>1573</v>
      </c>
      <c r="E799" s="6" t="s">
        <v>7806</v>
      </c>
      <c r="F799" s="6" t="s">
        <v>9600</v>
      </c>
    </row>
    <row r="800" spans="1:6" ht="15.5" x14ac:dyDescent="0.35">
      <c r="A800" s="16" t="s">
        <v>1572</v>
      </c>
      <c r="B800" s="18" t="s">
        <v>3183</v>
      </c>
      <c r="D800" s="16" t="s">
        <v>1572</v>
      </c>
      <c r="E800" s="6" t="s">
        <v>7523</v>
      </c>
      <c r="F800" s="6" t="s">
        <v>9601</v>
      </c>
    </row>
    <row r="801" spans="1:6" ht="15.5" x14ac:dyDescent="0.35">
      <c r="A801" s="16" t="s">
        <v>1571</v>
      </c>
      <c r="B801" s="18" t="s">
        <v>3184</v>
      </c>
      <c r="D801" s="16" t="s">
        <v>1571</v>
      </c>
      <c r="E801" s="6" t="s">
        <v>7807</v>
      </c>
      <c r="F801" s="6" t="s">
        <v>9111</v>
      </c>
    </row>
    <row r="802" spans="1:6" ht="15.5" x14ac:dyDescent="0.35">
      <c r="A802" s="16" t="s">
        <v>1570</v>
      </c>
      <c r="B802" s="18" t="s">
        <v>3185</v>
      </c>
      <c r="D802" s="16" t="s">
        <v>1570</v>
      </c>
      <c r="E802" s="6" t="s">
        <v>7808</v>
      </c>
      <c r="F802" s="6" t="s">
        <v>9602</v>
      </c>
    </row>
    <row r="803" spans="1:6" ht="15.5" x14ac:dyDescent="0.35">
      <c r="A803" s="16" t="s">
        <v>1569</v>
      </c>
      <c r="B803" s="18" t="s">
        <v>3186</v>
      </c>
      <c r="D803" s="16" t="s">
        <v>1569</v>
      </c>
      <c r="E803" s="6" t="s">
        <v>7809</v>
      </c>
      <c r="F803" s="6" t="s">
        <v>9603</v>
      </c>
    </row>
    <row r="804" spans="1:6" ht="15.5" x14ac:dyDescent="0.35">
      <c r="A804" s="16" t="s">
        <v>1568</v>
      </c>
      <c r="B804" s="18" t="s">
        <v>3187</v>
      </c>
      <c r="D804" s="16" t="s">
        <v>1568</v>
      </c>
      <c r="E804" s="6" t="s">
        <v>7322</v>
      </c>
      <c r="F804" s="6" t="s">
        <v>9395</v>
      </c>
    </row>
    <row r="805" spans="1:6" ht="15.5" x14ac:dyDescent="0.35">
      <c r="A805" s="16" t="s">
        <v>1567</v>
      </c>
      <c r="B805" s="18" t="s">
        <v>3188</v>
      </c>
      <c r="D805" s="16" t="s">
        <v>1567</v>
      </c>
      <c r="E805" s="6" t="s">
        <v>7810</v>
      </c>
      <c r="F805" s="6" t="s">
        <v>9395</v>
      </c>
    </row>
    <row r="806" spans="1:6" ht="15.5" x14ac:dyDescent="0.35">
      <c r="A806" s="16" t="s">
        <v>1566</v>
      </c>
      <c r="B806" s="18" t="s">
        <v>3189</v>
      </c>
      <c r="D806" s="16" t="s">
        <v>1566</v>
      </c>
      <c r="E806" s="6" t="s">
        <v>7811</v>
      </c>
      <c r="F806" s="6" t="s">
        <v>9604</v>
      </c>
    </row>
    <row r="807" spans="1:6" ht="15.5" x14ac:dyDescent="0.35">
      <c r="A807" s="16" t="s">
        <v>1565</v>
      </c>
      <c r="B807" s="18" t="s">
        <v>3190</v>
      </c>
      <c r="D807" s="16" t="s">
        <v>1565</v>
      </c>
      <c r="E807" s="6" t="s">
        <v>7812</v>
      </c>
      <c r="F807" s="6" t="s">
        <v>9069</v>
      </c>
    </row>
    <row r="808" spans="1:6" ht="15.5" x14ac:dyDescent="0.35">
      <c r="A808" s="16" t="s">
        <v>1564</v>
      </c>
      <c r="B808" s="18" t="s">
        <v>3191</v>
      </c>
      <c r="D808" s="16" t="s">
        <v>1564</v>
      </c>
      <c r="E808" s="6" t="s">
        <v>7813</v>
      </c>
      <c r="F808" s="6" t="s">
        <v>9605</v>
      </c>
    </row>
    <row r="809" spans="1:6" ht="15.5" x14ac:dyDescent="0.35">
      <c r="A809" s="16" t="s">
        <v>1563</v>
      </c>
      <c r="B809" s="18" t="s">
        <v>3192</v>
      </c>
      <c r="D809" s="16" t="s">
        <v>1563</v>
      </c>
      <c r="E809" s="6" t="s">
        <v>7814</v>
      </c>
      <c r="F809" s="6" t="s">
        <v>9063</v>
      </c>
    </row>
    <row r="810" spans="1:6" ht="15.5" x14ac:dyDescent="0.35">
      <c r="A810" s="16" t="s">
        <v>1562</v>
      </c>
      <c r="B810" s="18" t="s">
        <v>3193</v>
      </c>
      <c r="D810" s="16" t="s">
        <v>1562</v>
      </c>
      <c r="E810" s="6" t="s">
        <v>7815</v>
      </c>
      <c r="F810" s="6" t="s">
        <v>9569</v>
      </c>
    </row>
    <row r="811" spans="1:6" ht="15.5" x14ac:dyDescent="0.35">
      <c r="A811" s="16" t="s">
        <v>1561</v>
      </c>
      <c r="B811" s="18" t="s">
        <v>3194</v>
      </c>
      <c r="D811" s="16" t="s">
        <v>1561</v>
      </c>
      <c r="E811" s="6" t="s">
        <v>7816</v>
      </c>
      <c r="F811" s="6" t="s">
        <v>9606</v>
      </c>
    </row>
    <row r="812" spans="1:6" ht="15.5" x14ac:dyDescent="0.35">
      <c r="A812" s="16" t="s">
        <v>1560</v>
      </c>
      <c r="B812" s="18" t="s">
        <v>3195</v>
      </c>
      <c r="D812" s="16" t="s">
        <v>1560</v>
      </c>
      <c r="E812" s="6" t="s">
        <v>7817</v>
      </c>
      <c r="F812" s="6" t="s">
        <v>9173</v>
      </c>
    </row>
    <row r="813" spans="1:6" ht="15.5" x14ac:dyDescent="0.35">
      <c r="A813" s="16" t="s">
        <v>1559</v>
      </c>
      <c r="B813" s="18" t="s">
        <v>3196</v>
      </c>
      <c r="D813" s="16" t="s">
        <v>1559</v>
      </c>
      <c r="E813" s="6" t="s">
        <v>7442</v>
      </c>
      <c r="F813" s="6" t="s">
        <v>9607</v>
      </c>
    </row>
    <row r="814" spans="1:6" ht="15.5" x14ac:dyDescent="0.35">
      <c r="A814" s="16" t="s">
        <v>1558</v>
      </c>
      <c r="B814" s="18" t="s">
        <v>3197</v>
      </c>
      <c r="D814" s="16" t="s">
        <v>1558</v>
      </c>
      <c r="E814" s="6" t="s">
        <v>7818</v>
      </c>
      <c r="F814" s="6" t="s">
        <v>9478</v>
      </c>
    </row>
    <row r="815" spans="1:6" ht="15.5" x14ac:dyDescent="0.35">
      <c r="A815" s="16" t="s">
        <v>1557</v>
      </c>
      <c r="B815" s="18" t="s">
        <v>3198</v>
      </c>
      <c r="D815" s="16" t="s">
        <v>1557</v>
      </c>
      <c r="E815" s="6" t="s">
        <v>7819</v>
      </c>
      <c r="F815" s="6" t="s">
        <v>9608</v>
      </c>
    </row>
    <row r="816" spans="1:6" ht="15.5" x14ac:dyDescent="0.35">
      <c r="A816" s="16" t="s">
        <v>1556</v>
      </c>
      <c r="B816" s="18" t="s">
        <v>3199</v>
      </c>
      <c r="D816" s="16" t="s">
        <v>1556</v>
      </c>
      <c r="E816" s="6" t="s">
        <v>7820</v>
      </c>
      <c r="F816" s="6" t="s">
        <v>9609</v>
      </c>
    </row>
    <row r="817" spans="1:6" ht="15.5" x14ac:dyDescent="0.35">
      <c r="A817" s="16" t="s">
        <v>1555</v>
      </c>
      <c r="B817" s="18" t="s">
        <v>3200</v>
      </c>
      <c r="D817" s="16" t="s">
        <v>1555</v>
      </c>
      <c r="E817" s="6" t="s">
        <v>7821</v>
      </c>
      <c r="F817" s="6" t="s">
        <v>9610</v>
      </c>
    </row>
    <row r="818" spans="1:6" ht="15.5" x14ac:dyDescent="0.35">
      <c r="A818" s="16" t="s">
        <v>1554</v>
      </c>
      <c r="B818" s="18" t="s">
        <v>3201</v>
      </c>
      <c r="D818" s="16" t="s">
        <v>1554</v>
      </c>
      <c r="E818" s="6" t="s">
        <v>7822</v>
      </c>
      <c r="F818" s="6" t="s">
        <v>9243</v>
      </c>
    </row>
    <row r="819" spans="1:6" ht="15.5" x14ac:dyDescent="0.35">
      <c r="A819" s="16" t="s">
        <v>1553</v>
      </c>
      <c r="B819" s="18" t="s">
        <v>3202</v>
      </c>
      <c r="D819" s="16" t="s">
        <v>1553</v>
      </c>
      <c r="E819" s="6" t="s">
        <v>7352</v>
      </c>
      <c r="F819" s="6" t="s">
        <v>9359</v>
      </c>
    </row>
    <row r="820" spans="1:6" ht="15.5" x14ac:dyDescent="0.35">
      <c r="A820" s="16" t="s">
        <v>1552</v>
      </c>
      <c r="B820" s="18" t="s">
        <v>3203</v>
      </c>
      <c r="D820" s="16" t="s">
        <v>1552</v>
      </c>
      <c r="E820" s="6" t="s">
        <v>7823</v>
      </c>
      <c r="F820" s="6" t="s">
        <v>9611</v>
      </c>
    </row>
    <row r="821" spans="1:6" ht="15.5" x14ac:dyDescent="0.35">
      <c r="A821" s="16" t="s">
        <v>1551</v>
      </c>
      <c r="B821" s="18" t="s">
        <v>3204</v>
      </c>
      <c r="D821" s="16" t="s">
        <v>1551</v>
      </c>
      <c r="E821" s="6" t="s">
        <v>7824</v>
      </c>
      <c r="F821" s="6" t="s">
        <v>9482</v>
      </c>
    </row>
    <row r="822" spans="1:6" ht="15.5" x14ac:dyDescent="0.35">
      <c r="A822" s="16" t="s">
        <v>1550</v>
      </c>
      <c r="B822" s="18" t="s">
        <v>3205</v>
      </c>
      <c r="D822" s="16" t="s">
        <v>1550</v>
      </c>
      <c r="E822" s="6" t="s">
        <v>7825</v>
      </c>
      <c r="F822" s="6" t="s">
        <v>9110</v>
      </c>
    </row>
    <row r="823" spans="1:6" ht="15.5" x14ac:dyDescent="0.35">
      <c r="A823" s="16" t="s">
        <v>1549</v>
      </c>
      <c r="B823" s="18" t="s">
        <v>3206</v>
      </c>
      <c r="D823" s="16" t="s">
        <v>1549</v>
      </c>
      <c r="E823" s="6" t="s">
        <v>7826</v>
      </c>
      <c r="F823" s="6" t="s">
        <v>9612</v>
      </c>
    </row>
    <row r="824" spans="1:6" ht="15.5" x14ac:dyDescent="0.35">
      <c r="A824" s="16" t="s">
        <v>1548</v>
      </c>
      <c r="B824" s="18" t="s">
        <v>3207</v>
      </c>
      <c r="D824" s="16" t="s">
        <v>1548</v>
      </c>
      <c r="E824" s="6" t="s">
        <v>7827</v>
      </c>
      <c r="F824" s="6" t="s">
        <v>9099</v>
      </c>
    </row>
    <row r="825" spans="1:6" ht="15.5" x14ac:dyDescent="0.35">
      <c r="A825" s="16" t="s">
        <v>1547</v>
      </c>
      <c r="B825" s="18" t="s">
        <v>3208</v>
      </c>
      <c r="D825" s="16" t="s">
        <v>1547</v>
      </c>
      <c r="E825" s="6" t="s">
        <v>7707</v>
      </c>
      <c r="F825" s="6" t="s">
        <v>9613</v>
      </c>
    </row>
    <row r="826" spans="1:6" ht="15.5" x14ac:dyDescent="0.35">
      <c r="A826" s="16" t="s">
        <v>1546</v>
      </c>
      <c r="B826" s="18" t="s">
        <v>3209</v>
      </c>
      <c r="D826" s="16" t="s">
        <v>1546</v>
      </c>
      <c r="E826" s="6" t="s">
        <v>7828</v>
      </c>
      <c r="F826" s="6" t="s">
        <v>9614</v>
      </c>
    </row>
    <row r="827" spans="1:6" ht="15.5" x14ac:dyDescent="0.35">
      <c r="A827" s="16" t="s">
        <v>1545</v>
      </c>
      <c r="B827" s="18" t="s">
        <v>3210</v>
      </c>
      <c r="D827" s="16" t="s">
        <v>1545</v>
      </c>
      <c r="E827" s="6" t="s">
        <v>7829</v>
      </c>
      <c r="F827" s="6" t="s">
        <v>9615</v>
      </c>
    </row>
    <row r="828" spans="1:6" ht="15.5" x14ac:dyDescent="0.35">
      <c r="A828" s="16" t="s">
        <v>1544</v>
      </c>
      <c r="B828" s="18" t="s">
        <v>3211</v>
      </c>
      <c r="D828" s="16" t="s">
        <v>1544</v>
      </c>
      <c r="E828" s="6" t="s">
        <v>7830</v>
      </c>
      <c r="F828" s="6" t="s">
        <v>9616</v>
      </c>
    </row>
    <row r="829" spans="1:6" ht="15.5" x14ac:dyDescent="0.35">
      <c r="A829" s="16" t="s">
        <v>1543</v>
      </c>
      <c r="B829" s="18" t="s">
        <v>3212</v>
      </c>
      <c r="D829" s="16" t="s">
        <v>1543</v>
      </c>
      <c r="E829" s="6" t="s">
        <v>7523</v>
      </c>
      <c r="F829" s="6" t="s">
        <v>9569</v>
      </c>
    </row>
    <row r="830" spans="1:6" ht="15.5" x14ac:dyDescent="0.35">
      <c r="A830" s="16" t="s">
        <v>1542</v>
      </c>
      <c r="B830" s="18" t="s">
        <v>3213</v>
      </c>
      <c r="D830" s="16" t="s">
        <v>1542</v>
      </c>
      <c r="E830" s="6" t="s">
        <v>7539</v>
      </c>
      <c r="F830" s="6" t="s">
        <v>9617</v>
      </c>
    </row>
    <row r="831" spans="1:6" ht="15.5" x14ac:dyDescent="0.35">
      <c r="A831" s="16" t="s">
        <v>1541</v>
      </c>
      <c r="B831" s="18" t="s">
        <v>3214</v>
      </c>
      <c r="D831" s="16" t="s">
        <v>1541</v>
      </c>
      <c r="E831" s="6" t="s">
        <v>7831</v>
      </c>
      <c r="F831" s="6" t="s">
        <v>9500</v>
      </c>
    </row>
    <row r="832" spans="1:6" ht="15.5" x14ac:dyDescent="0.35">
      <c r="A832" s="16" t="s">
        <v>1540</v>
      </c>
      <c r="B832" s="18" t="s">
        <v>3215</v>
      </c>
      <c r="D832" s="16" t="s">
        <v>1540</v>
      </c>
      <c r="E832" s="6" t="s">
        <v>7832</v>
      </c>
      <c r="F832" s="6" t="s">
        <v>9197</v>
      </c>
    </row>
    <row r="833" spans="1:6" ht="15.5" x14ac:dyDescent="0.35">
      <c r="A833" s="16" t="s">
        <v>1539</v>
      </c>
      <c r="B833" s="18" t="s">
        <v>3216</v>
      </c>
      <c r="D833" s="16" t="s">
        <v>1539</v>
      </c>
      <c r="E833" s="6" t="s">
        <v>7833</v>
      </c>
      <c r="F833" s="6" t="s">
        <v>9618</v>
      </c>
    </row>
    <row r="834" spans="1:6" ht="15.5" x14ac:dyDescent="0.35">
      <c r="A834" s="16" t="s">
        <v>1538</v>
      </c>
      <c r="B834" s="18" t="s">
        <v>3217</v>
      </c>
      <c r="D834" s="16" t="s">
        <v>1538</v>
      </c>
      <c r="E834" s="6" t="s">
        <v>7834</v>
      </c>
      <c r="F834" s="6" t="s">
        <v>9255</v>
      </c>
    </row>
    <row r="835" spans="1:6" ht="15.5" x14ac:dyDescent="0.35">
      <c r="A835" s="16" t="s">
        <v>1537</v>
      </c>
      <c r="B835" s="18" t="s">
        <v>3218</v>
      </c>
      <c r="D835" s="16" t="s">
        <v>1537</v>
      </c>
      <c r="E835" s="6" t="s">
        <v>7835</v>
      </c>
      <c r="F835" s="6" t="s">
        <v>9619</v>
      </c>
    </row>
    <row r="836" spans="1:6" ht="15.5" x14ac:dyDescent="0.35">
      <c r="A836" s="16" t="s">
        <v>1536</v>
      </c>
      <c r="B836" s="18" t="s">
        <v>3219</v>
      </c>
      <c r="D836" s="16" t="s">
        <v>1536</v>
      </c>
      <c r="E836" s="6" t="s">
        <v>7836</v>
      </c>
      <c r="F836" s="6" t="s">
        <v>9620</v>
      </c>
    </row>
    <row r="837" spans="1:6" ht="15.5" x14ac:dyDescent="0.35">
      <c r="A837" s="16" t="s">
        <v>1535</v>
      </c>
      <c r="B837" s="18" t="s">
        <v>3220</v>
      </c>
      <c r="D837" s="16" t="s">
        <v>1535</v>
      </c>
      <c r="E837" s="6" t="s">
        <v>7274</v>
      </c>
      <c r="F837" s="6" t="s">
        <v>9104</v>
      </c>
    </row>
    <row r="838" spans="1:6" ht="15.5" x14ac:dyDescent="0.35">
      <c r="A838" s="16" t="s">
        <v>1534</v>
      </c>
      <c r="B838" s="18" t="s">
        <v>3221</v>
      </c>
      <c r="D838" s="16" t="s">
        <v>1534</v>
      </c>
      <c r="E838" s="6" t="s">
        <v>7837</v>
      </c>
      <c r="F838" s="6" t="s">
        <v>9621</v>
      </c>
    </row>
    <row r="839" spans="1:6" ht="15.5" x14ac:dyDescent="0.35">
      <c r="A839" s="16" t="s">
        <v>1533</v>
      </c>
      <c r="B839" s="18" t="s">
        <v>3222</v>
      </c>
      <c r="D839" s="16" t="s">
        <v>1533</v>
      </c>
      <c r="E839" s="6" t="s">
        <v>7651</v>
      </c>
      <c r="F839" s="6" t="s">
        <v>9063</v>
      </c>
    </row>
    <row r="840" spans="1:6" ht="15.5" x14ac:dyDescent="0.35">
      <c r="A840" s="16" t="s">
        <v>1532</v>
      </c>
      <c r="B840" s="18" t="s">
        <v>3223</v>
      </c>
      <c r="D840" s="16" t="s">
        <v>1532</v>
      </c>
      <c r="E840" s="6" t="s">
        <v>7838</v>
      </c>
      <c r="F840" s="6" t="s">
        <v>9253</v>
      </c>
    </row>
    <row r="841" spans="1:6" ht="15.5" x14ac:dyDescent="0.35">
      <c r="A841" s="16" t="s">
        <v>1531</v>
      </c>
      <c r="B841" s="18" t="s">
        <v>3224</v>
      </c>
      <c r="D841" s="16" t="s">
        <v>1531</v>
      </c>
      <c r="E841" s="6" t="s">
        <v>7839</v>
      </c>
      <c r="F841" s="6" t="s">
        <v>9622</v>
      </c>
    </row>
    <row r="842" spans="1:6" ht="15.5" x14ac:dyDescent="0.35">
      <c r="A842" s="16" t="s">
        <v>1530</v>
      </c>
      <c r="B842" s="18" t="s">
        <v>3225</v>
      </c>
      <c r="D842" s="16" t="s">
        <v>1530</v>
      </c>
      <c r="E842" s="6" t="s">
        <v>7840</v>
      </c>
      <c r="F842" s="6" t="s">
        <v>9623</v>
      </c>
    </row>
    <row r="843" spans="1:6" ht="15.5" x14ac:dyDescent="0.35">
      <c r="A843" s="16" t="s">
        <v>1529</v>
      </c>
      <c r="B843" s="18" t="s">
        <v>3226</v>
      </c>
      <c r="D843" s="16" t="s">
        <v>1529</v>
      </c>
      <c r="E843" s="6" t="s">
        <v>7841</v>
      </c>
      <c r="F843" s="6" t="s">
        <v>9624</v>
      </c>
    </row>
    <row r="844" spans="1:6" ht="15.5" x14ac:dyDescent="0.35">
      <c r="A844" s="16" t="s">
        <v>1528</v>
      </c>
      <c r="B844" s="18" t="s">
        <v>3227</v>
      </c>
      <c r="D844" s="16" t="s">
        <v>1528</v>
      </c>
      <c r="E844" s="6" t="s">
        <v>7842</v>
      </c>
      <c r="F844" s="6" t="s">
        <v>9159</v>
      </c>
    </row>
    <row r="845" spans="1:6" ht="15.5" x14ac:dyDescent="0.35">
      <c r="A845" s="16" t="s">
        <v>1527</v>
      </c>
      <c r="B845" s="18" t="s">
        <v>3228</v>
      </c>
      <c r="D845" s="16" t="s">
        <v>1527</v>
      </c>
      <c r="E845" s="6" t="s">
        <v>7200</v>
      </c>
      <c r="F845" s="6" t="s">
        <v>9442</v>
      </c>
    </row>
    <row r="846" spans="1:6" ht="15.5" x14ac:dyDescent="0.35">
      <c r="A846" s="16" t="s">
        <v>1526</v>
      </c>
      <c r="B846" s="18" t="s">
        <v>3229</v>
      </c>
      <c r="D846" s="16" t="s">
        <v>1526</v>
      </c>
      <c r="E846" s="6" t="s">
        <v>7843</v>
      </c>
      <c r="F846" s="6" t="s">
        <v>9625</v>
      </c>
    </row>
    <row r="847" spans="1:6" ht="15.5" x14ac:dyDescent="0.35">
      <c r="A847" s="16" t="s">
        <v>1525</v>
      </c>
      <c r="B847" s="18" t="s">
        <v>3230</v>
      </c>
      <c r="D847" s="16" t="s">
        <v>1525</v>
      </c>
      <c r="E847" s="6" t="s">
        <v>7844</v>
      </c>
      <c r="F847" s="6" t="s">
        <v>9626</v>
      </c>
    </row>
    <row r="848" spans="1:6" ht="15.5" x14ac:dyDescent="0.35">
      <c r="A848" s="16" t="s">
        <v>1524</v>
      </c>
      <c r="B848" s="18" t="s">
        <v>3231</v>
      </c>
      <c r="D848" s="16" t="s">
        <v>1524</v>
      </c>
      <c r="E848" s="6" t="s">
        <v>7845</v>
      </c>
      <c r="F848" s="6" t="s">
        <v>9302</v>
      </c>
    </row>
    <row r="849" spans="1:6" ht="15.5" x14ac:dyDescent="0.35">
      <c r="A849" s="16" t="s">
        <v>1523</v>
      </c>
      <c r="B849" s="18" t="s">
        <v>3232</v>
      </c>
      <c r="D849" s="16" t="s">
        <v>1523</v>
      </c>
      <c r="E849" s="6" t="s">
        <v>7846</v>
      </c>
      <c r="F849" s="6" t="s">
        <v>9627</v>
      </c>
    </row>
    <row r="850" spans="1:6" ht="15.5" x14ac:dyDescent="0.35">
      <c r="A850" s="16" t="s">
        <v>1522</v>
      </c>
      <c r="B850" s="18" t="s">
        <v>3233</v>
      </c>
      <c r="D850" s="16" t="s">
        <v>1522</v>
      </c>
      <c r="E850" s="6" t="s">
        <v>7847</v>
      </c>
      <c r="F850" s="6" t="s">
        <v>9245</v>
      </c>
    </row>
    <row r="851" spans="1:6" ht="15.5" x14ac:dyDescent="0.35">
      <c r="A851" s="16" t="s">
        <v>1521</v>
      </c>
      <c r="B851" s="18" t="s">
        <v>3234</v>
      </c>
      <c r="D851" s="16" t="s">
        <v>1521</v>
      </c>
      <c r="E851" s="6" t="s">
        <v>7848</v>
      </c>
      <c r="F851" s="6" t="s">
        <v>9102</v>
      </c>
    </row>
    <row r="852" spans="1:6" ht="15.5" x14ac:dyDescent="0.35">
      <c r="A852" s="16" t="s">
        <v>1520</v>
      </c>
      <c r="B852" s="18" t="s">
        <v>3235</v>
      </c>
      <c r="D852" s="16" t="s">
        <v>1520</v>
      </c>
      <c r="E852" s="6" t="s">
        <v>7849</v>
      </c>
      <c r="F852" s="6" t="s">
        <v>9628</v>
      </c>
    </row>
    <row r="853" spans="1:6" ht="15.5" x14ac:dyDescent="0.35">
      <c r="A853" s="16" t="s">
        <v>1519</v>
      </c>
      <c r="B853" s="18" t="s">
        <v>3236</v>
      </c>
      <c r="D853" s="16" t="s">
        <v>1519</v>
      </c>
      <c r="E853" s="6" t="s">
        <v>7850</v>
      </c>
      <c r="F853" s="6" t="s">
        <v>9629</v>
      </c>
    </row>
    <row r="854" spans="1:6" ht="15.5" x14ac:dyDescent="0.35">
      <c r="A854" s="16" t="s">
        <v>1518</v>
      </c>
      <c r="B854" s="18" t="s">
        <v>3237</v>
      </c>
      <c r="D854" s="16" t="s">
        <v>1518</v>
      </c>
      <c r="E854" s="6" t="s">
        <v>7231</v>
      </c>
      <c r="F854" s="6" t="s">
        <v>9133</v>
      </c>
    </row>
    <row r="855" spans="1:6" ht="15.5" x14ac:dyDescent="0.35">
      <c r="A855" s="16" t="s">
        <v>1517</v>
      </c>
      <c r="B855" s="18" t="s">
        <v>3238</v>
      </c>
      <c r="D855" s="16" t="s">
        <v>1517</v>
      </c>
      <c r="E855" s="6" t="s">
        <v>7851</v>
      </c>
      <c r="F855" s="6" t="s">
        <v>9630</v>
      </c>
    </row>
    <row r="856" spans="1:6" ht="15.5" x14ac:dyDescent="0.35">
      <c r="A856" s="16" t="s">
        <v>1516</v>
      </c>
      <c r="B856" s="18" t="s">
        <v>3239</v>
      </c>
      <c r="D856" s="16" t="s">
        <v>1516</v>
      </c>
      <c r="E856" s="6" t="s">
        <v>7852</v>
      </c>
      <c r="F856" s="6" t="s">
        <v>9252</v>
      </c>
    </row>
    <row r="857" spans="1:6" ht="15.5" x14ac:dyDescent="0.35">
      <c r="A857" s="16" t="s">
        <v>1515</v>
      </c>
      <c r="B857" s="18" t="s">
        <v>3240</v>
      </c>
      <c r="D857" s="16" t="s">
        <v>1515</v>
      </c>
      <c r="E857" s="6" t="s">
        <v>7853</v>
      </c>
      <c r="F857" s="6" t="s">
        <v>9631</v>
      </c>
    </row>
    <row r="858" spans="1:6" ht="15.5" x14ac:dyDescent="0.35">
      <c r="A858" s="16" t="s">
        <v>1514</v>
      </c>
      <c r="B858" s="18" t="s">
        <v>3241</v>
      </c>
      <c r="D858" s="16" t="s">
        <v>1514</v>
      </c>
      <c r="E858" s="6" t="s">
        <v>7854</v>
      </c>
      <c r="F858" s="6" t="s">
        <v>9632</v>
      </c>
    </row>
    <row r="859" spans="1:6" ht="15.5" x14ac:dyDescent="0.35">
      <c r="A859" s="16" t="s">
        <v>1513</v>
      </c>
      <c r="B859" s="18" t="s">
        <v>3242</v>
      </c>
      <c r="D859" s="16" t="s">
        <v>1513</v>
      </c>
      <c r="E859" s="6" t="s">
        <v>7855</v>
      </c>
      <c r="F859" s="6" t="s">
        <v>9395</v>
      </c>
    </row>
    <row r="860" spans="1:6" ht="15.5" x14ac:dyDescent="0.35">
      <c r="A860" s="16" t="s">
        <v>1512</v>
      </c>
      <c r="B860" s="18" t="s">
        <v>3243</v>
      </c>
      <c r="D860" s="16" t="s">
        <v>1512</v>
      </c>
      <c r="E860" s="6" t="s">
        <v>7856</v>
      </c>
      <c r="F860" s="6" t="s">
        <v>9104</v>
      </c>
    </row>
    <row r="861" spans="1:6" ht="15.5" x14ac:dyDescent="0.35">
      <c r="A861" s="16" t="s">
        <v>1511</v>
      </c>
      <c r="B861" s="18" t="s">
        <v>3244</v>
      </c>
      <c r="D861" s="16" t="s">
        <v>1511</v>
      </c>
      <c r="E861" s="6" t="s">
        <v>7857</v>
      </c>
      <c r="F861" s="6" t="s">
        <v>9111</v>
      </c>
    </row>
    <row r="862" spans="1:6" ht="15.5" x14ac:dyDescent="0.35">
      <c r="A862" s="16" t="s">
        <v>1510</v>
      </c>
      <c r="B862" s="18" t="s">
        <v>3245</v>
      </c>
      <c r="D862" s="16" t="s">
        <v>1510</v>
      </c>
      <c r="E862" s="6" t="s">
        <v>7858</v>
      </c>
      <c r="F862" s="6" t="s">
        <v>9245</v>
      </c>
    </row>
    <row r="863" spans="1:6" ht="15.5" x14ac:dyDescent="0.35">
      <c r="A863" s="16" t="s">
        <v>1509</v>
      </c>
      <c r="B863" s="18" t="s">
        <v>3246</v>
      </c>
      <c r="D863" s="16" t="s">
        <v>1509</v>
      </c>
      <c r="E863" s="6" t="s">
        <v>7859</v>
      </c>
      <c r="F863" s="6" t="s">
        <v>9322</v>
      </c>
    </row>
    <row r="864" spans="1:6" ht="15.5" x14ac:dyDescent="0.35">
      <c r="A864" s="16" t="s">
        <v>1508</v>
      </c>
      <c r="B864" s="18" t="s">
        <v>3247</v>
      </c>
      <c r="D864" s="16" t="s">
        <v>1508</v>
      </c>
      <c r="E864" s="6" t="s">
        <v>7860</v>
      </c>
      <c r="F864" s="6" t="s">
        <v>9633</v>
      </c>
    </row>
    <row r="865" spans="1:6" ht="15.5" x14ac:dyDescent="0.35">
      <c r="A865" s="16" t="s">
        <v>1507</v>
      </c>
      <c r="B865" s="18" t="s">
        <v>3248</v>
      </c>
      <c r="D865" s="16" t="s">
        <v>1507</v>
      </c>
      <c r="E865" s="6" t="s">
        <v>7861</v>
      </c>
      <c r="F865" s="6" t="s">
        <v>9634</v>
      </c>
    </row>
    <row r="866" spans="1:6" ht="15.5" x14ac:dyDescent="0.35">
      <c r="A866" s="16" t="s">
        <v>1506</v>
      </c>
      <c r="B866" s="18" t="s">
        <v>3249</v>
      </c>
      <c r="D866" s="16" t="s">
        <v>1506</v>
      </c>
      <c r="E866" s="6" t="s">
        <v>7862</v>
      </c>
      <c r="F866" s="6" t="s">
        <v>9123</v>
      </c>
    </row>
    <row r="867" spans="1:6" ht="15.5" x14ac:dyDescent="0.35">
      <c r="A867" s="16" t="s">
        <v>1505</v>
      </c>
      <c r="B867" s="18" t="s">
        <v>3250</v>
      </c>
      <c r="D867" s="16" t="s">
        <v>1505</v>
      </c>
      <c r="E867" s="6" t="s">
        <v>7863</v>
      </c>
      <c r="F867" s="6" t="s">
        <v>9635</v>
      </c>
    </row>
    <row r="868" spans="1:6" ht="15.5" x14ac:dyDescent="0.35">
      <c r="A868" s="16" t="s">
        <v>1504</v>
      </c>
      <c r="B868" s="18" t="s">
        <v>3251</v>
      </c>
      <c r="D868" s="16" t="s">
        <v>1504</v>
      </c>
      <c r="E868" s="6" t="s">
        <v>7864</v>
      </c>
      <c r="F868" s="6" t="s">
        <v>9636</v>
      </c>
    </row>
    <row r="869" spans="1:6" ht="15.5" x14ac:dyDescent="0.35">
      <c r="A869" s="16" t="s">
        <v>1503</v>
      </c>
      <c r="B869" s="18" t="s">
        <v>3252</v>
      </c>
      <c r="D869" s="16" t="s">
        <v>1503</v>
      </c>
      <c r="E869" s="6" t="s">
        <v>7865</v>
      </c>
      <c r="F869" s="6" t="s">
        <v>9157</v>
      </c>
    </row>
    <row r="870" spans="1:6" ht="15.5" x14ac:dyDescent="0.35">
      <c r="A870" s="16" t="s">
        <v>1502</v>
      </c>
      <c r="B870" s="18" t="s">
        <v>3253</v>
      </c>
      <c r="D870" s="16" t="s">
        <v>1502</v>
      </c>
      <c r="E870" s="6" t="s">
        <v>7866</v>
      </c>
      <c r="F870" s="6" t="s">
        <v>9073</v>
      </c>
    </row>
    <row r="871" spans="1:6" ht="15.5" x14ac:dyDescent="0.35">
      <c r="A871" s="16" t="s">
        <v>1501</v>
      </c>
      <c r="B871" s="18" t="s">
        <v>3254</v>
      </c>
      <c r="D871" s="16" t="s">
        <v>1501</v>
      </c>
      <c r="E871" s="6" t="s">
        <v>7867</v>
      </c>
      <c r="F871" s="6" t="s">
        <v>9230</v>
      </c>
    </row>
    <row r="872" spans="1:6" ht="15.5" x14ac:dyDescent="0.35">
      <c r="A872" s="16" t="s">
        <v>1500</v>
      </c>
      <c r="B872" s="18" t="s">
        <v>3255</v>
      </c>
      <c r="D872" s="16" t="s">
        <v>1500</v>
      </c>
      <c r="E872" s="6" t="s">
        <v>7868</v>
      </c>
      <c r="F872" s="6" t="s">
        <v>9637</v>
      </c>
    </row>
    <row r="873" spans="1:6" ht="15.5" x14ac:dyDescent="0.35">
      <c r="A873" s="16" t="s">
        <v>1499</v>
      </c>
      <c r="B873" s="18" t="s">
        <v>3256</v>
      </c>
      <c r="D873" s="16" t="s">
        <v>1499</v>
      </c>
      <c r="E873" s="6" t="s">
        <v>7869</v>
      </c>
      <c r="F873" s="6" t="s">
        <v>9180</v>
      </c>
    </row>
    <row r="874" spans="1:6" ht="15.5" x14ac:dyDescent="0.35">
      <c r="A874" s="16" t="s">
        <v>1498</v>
      </c>
      <c r="B874" s="18" t="s">
        <v>3257</v>
      </c>
      <c r="D874" s="16" t="s">
        <v>1498</v>
      </c>
      <c r="E874" s="6" t="s">
        <v>7870</v>
      </c>
      <c r="F874" s="6" t="s">
        <v>9638</v>
      </c>
    </row>
    <row r="875" spans="1:6" ht="15.5" x14ac:dyDescent="0.35">
      <c r="A875" s="16" t="s">
        <v>1497</v>
      </c>
      <c r="B875" s="18" t="s">
        <v>3258</v>
      </c>
      <c r="D875" s="16" t="s">
        <v>1497</v>
      </c>
      <c r="E875" s="6" t="s">
        <v>7871</v>
      </c>
      <c r="F875" s="6" t="s">
        <v>9639</v>
      </c>
    </row>
    <row r="876" spans="1:6" ht="15.5" x14ac:dyDescent="0.35">
      <c r="A876" s="16" t="s">
        <v>1496</v>
      </c>
      <c r="B876" s="18" t="s">
        <v>3259</v>
      </c>
      <c r="D876" s="16" t="s">
        <v>1496</v>
      </c>
      <c r="E876" s="6" t="s">
        <v>7872</v>
      </c>
      <c r="F876" s="6" t="s">
        <v>9640</v>
      </c>
    </row>
    <row r="877" spans="1:6" ht="15.5" x14ac:dyDescent="0.35">
      <c r="A877" s="16" t="s">
        <v>1495</v>
      </c>
      <c r="B877" s="18" t="s">
        <v>3260</v>
      </c>
      <c r="D877" s="16" t="s">
        <v>1495</v>
      </c>
      <c r="E877" s="6" t="s">
        <v>7873</v>
      </c>
      <c r="F877" s="6" t="s">
        <v>9641</v>
      </c>
    </row>
    <row r="878" spans="1:6" ht="15.5" x14ac:dyDescent="0.35">
      <c r="A878" s="16" t="s">
        <v>1494</v>
      </c>
      <c r="B878" s="18" t="s">
        <v>3261</v>
      </c>
      <c r="D878" s="16" t="s">
        <v>1494</v>
      </c>
      <c r="E878" s="6" t="s">
        <v>7874</v>
      </c>
      <c r="F878" s="6" t="s">
        <v>9642</v>
      </c>
    </row>
    <row r="879" spans="1:6" ht="15.5" x14ac:dyDescent="0.35">
      <c r="A879" s="16" t="s">
        <v>1493</v>
      </c>
      <c r="B879" s="18" t="s">
        <v>3262</v>
      </c>
      <c r="D879" s="16" t="s">
        <v>1493</v>
      </c>
      <c r="E879" s="6" t="s">
        <v>7875</v>
      </c>
      <c r="F879" s="6" t="s">
        <v>9557</v>
      </c>
    </row>
    <row r="880" spans="1:6" ht="15.5" x14ac:dyDescent="0.35">
      <c r="A880" s="16" t="s">
        <v>1492</v>
      </c>
      <c r="B880" s="18" t="s">
        <v>3263</v>
      </c>
      <c r="D880" s="16" t="s">
        <v>1492</v>
      </c>
      <c r="E880" s="6" t="s">
        <v>7876</v>
      </c>
      <c r="F880" s="6" t="s">
        <v>9643</v>
      </c>
    </row>
    <row r="881" spans="1:6" ht="15.5" x14ac:dyDescent="0.35">
      <c r="A881" s="16" t="s">
        <v>1491</v>
      </c>
      <c r="B881" s="18" t="s">
        <v>3264</v>
      </c>
      <c r="D881" s="16" t="s">
        <v>1491</v>
      </c>
      <c r="E881" s="6" t="s">
        <v>7877</v>
      </c>
      <c r="F881" s="6" t="s">
        <v>9644</v>
      </c>
    </row>
    <row r="882" spans="1:6" ht="15.5" x14ac:dyDescent="0.35">
      <c r="A882" s="16" t="s">
        <v>1490</v>
      </c>
      <c r="B882" s="18" t="s">
        <v>3265</v>
      </c>
      <c r="D882" s="16" t="s">
        <v>1490</v>
      </c>
      <c r="E882" s="6" t="s">
        <v>7878</v>
      </c>
      <c r="F882" s="6" t="s">
        <v>9645</v>
      </c>
    </row>
    <row r="883" spans="1:6" ht="15.5" x14ac:dyDescent="0.35">
      <c r="A883" s="16" t="s">
        <v>1489</v>
      </c>
      <c r="B883" s="18" t="s">
        <v>3266</v>
      </c>
      <c r="D883" s="16" t="s">
        <v>1489</v>
      </c>
      <c r="E883" s="6" t="s">
        <v>7879</v>
      </c>
      <c r="F883" s="6" t="s">
        <v>9289</v>
      </c>
    </row>
    <row r="884" spans="1:6" ht="15.5" x14ac:dyDescent="0.35">
      <c r="A884" s="16" t="s">
        <v>1488</v>
      </c>
      <c r="B884" s="18" t="s">
        <v>3267</v>
      </c>
      <c r="D884" s="16" t="s">
        <v>1488</v>
      </c>
      <c r="E884" s="6" t="s">
        <v>7880</v>
      </c>
      <c r="F884" s="6" t="s">
        <v>9646</v>
      </c>
    </row>
    <row r="885" spans="1:6" ht="15.5" x14ac:dyDescent="0.35">
      <c r="A885" s="16" t="s">
        <v>1487</v>
      </c>
      <c r="B885" s="18" t="s">
        <v>3268</v>
      </c>
      <c r="D885" s="16" t="s">
        <v>1487</v>
      </c>
      <c r="E885" s="6" t="s">
        <v>7881</v>
      </c>
      <c r="F885" s="6" t="s">
        <v>9647</v>
      </c>
    </row>
    <row r="886" spans="1:6" ht="15.5" x14ac:dyDescent="0.35">
      <c r="A886" s="16" t="s">
        <v>1486</v>
      </c>
      <c r="B886" s="18" t="s">
        <v>3269</v>
      </c>
      <c r="D886" s="16" t="s">
        <v>1486</v>
      </c>
      <c r="E886" s="6" t="s">
        <v>7882</v>
      </c>
      <c r="F886" s="6" t="s">
        <v>9648</v>
      </c>
    </row>
    <row r="887" spans="1:6" ht="15.5" x14ac:dyDescent="0.35">
      <c r="A887" s="16" t="s">
        <v>1485</v>
      </c>
      <c r="B887" s="18" t="s">
        <v>3270</v>
      </c>
      <c r="D887" s="16" t="s">
        <v>1485</v>
      </c>
      <c r="E887" s="6" t="s">
        <v>7883</v>
      </c>
      <c r="F887" s="6" t="s">
        <v>9649</v>
      </c>
    </row>
    <row r="888" spans="1:6" ht="15.5" x14ac:dyDescent="0.35">
      <c r="A888" s="16" t="s">
        <v>1484</v>
      </c>
      <c r="B888" s="18" t="s">
        <v>3271</v>
      </c>
      <c r="D888" s="16" t="s">
        <v>1484</v>
      </c>
      <c r="E888" s="6" t="s">
        <v>7884</v>
      </c>
      <c r="F888" s="6" t="s">
        <v>9159</v>
      </c>
    </row>
    <row r="889" spans="1:6" ht="15.5" x14ac:dyDescent="0.35">
      <c r="A889" s="16" t="s">
        <v>1483</v>
      </c>
      <c r="B889" s="18" t="s">
        <v>3272</v>
      </c>
      <c r="D889" s="16" t="s">
        <v>1483</v>
      </c>
      <c r="E889" s="6" t="s">
        <v>7885</v>
      </c>
      <c r="F889" s="6" t="s">
        <v>9650</v>
      </c>
    </row>
    <row r="890" spans="1:6" ht="15.5" x14ac:dyDescent="0.35">
      <c r="A890" s="16" t="s">
        <v>1482</v>
      </c>
      <c r="B890" s="18" t="s">
        <v>3273</v>
      </c>
      <c r="D890" s="16" t="s">
        <v>1482</v>
      </c>
      <c r="E890" s="6" t="s">
        <v>7886</v>
      </c>
      <c r="F890" s="6" t="s">
        <v>9651</v>
      </c>
    </row>
    <row r="891" spans="1:6" ht="15.5" x14ac:dyDescent="0.35">
      <c r="A891" s="16" t="s">
        <v>1481</v>
      </c>
      <c r="B891" s="18" t="s">
        <v>3274</v>
      </c>
      <c r="D891" s="16" t="s">
        <v>1481</v>
      </c>
      <c r="E891" s="6" t="s">
        <v>7887</v>
      </c>
      <c r="F891" s="6" t="s">
        <v>9219</v>
      </c>
    </row>
    <row r="892" spans="1:6" ht="15.5" x14ac:dyDescent="0.35">
      <c r="A892" s="16" t="s">
        <v>1480</v>
      </c>
      <c r="B892" s="18" t="s">
        <v>3275</v>
      </c>
      <c r="D892" s="16" t="s">
        <v>1480</v>
      </c>
      <c r="E892" s="6" t="s">
        <v>7888</v>
      </c>
      <c r="F892" s="6" t="s">
        <v>9230</v>
      </c>
    </row>
    <row r="893" spans="1:6" ht="15.5" x14ac:dyDescent="0.35">
      <c r="A893" s="16" t="s">
        <v>1479</v>
      </c>
      <c r="B893" s="18" t="s">
        <v>3276</v>
      </c>
      <c r="D893" s="16" t="s">
        <v>1479</v>
      </c>
      <c r="E893" s="6" t="s">
        <v>7889</v>
      </c>
      <c r="F893" s="6" t="s">
        <v>9652</v>
      </c>
    </row>
    <row r="894" spans="1:6" ht="15.5" x14ac:dyDescent="0.35">
      <c r="A894" s="16" t="s">
        <v>1478</v>
      </c>
      <c r="B894" s="18" t="s">
        <v>3277</v>
      </c>
      <c r="D894" s="16" t="s">
        <v>1478</v>
      </c>
      <c r="E894" s="6" t="s">
        <v>7890</v>
      </c>
      <c r="F894" s="6" t="s">
        <v>9653</v>
      </c>
    </row>
    <row r="895" spans="1:6" ht="15.5" x14ac:dyDescent="0.35">
      <c r="A895" s="16" t="s">
        <v>1477</v>
      </c>
      <c r="B895" s="18" t="s">
        <v>3278</v>
      </c>
      <c r="D895" s="16" t="s">
        <v>1477</v>
      </c>
      <c r="E895" s="6" t="s">
        <v>7891</v>
      </c>
      <c r="F895" s="6" t="s">
        <v>9081</v>
      </c>
    </row>
    <row r="896" spans="1:6" ht="15.5" x14ac:dyDescent="0.35">
      <c r="A896" s="16" t="s">
        <v>1476</v>
      </c>
      <c r="B896" s="18" t="s">
        <v>3279</v>
      </c>
      <c r="D896" s="16" t="s">
        <v>1476</v>
      </c>
      <c r="E896" s="6" t="s">
        <v>7892</v>
      </c>
      <c r="F896" s="6" t="s">
        <v>9654</v>
      </c>
    </row>
    <row r="897" spans="1:6" ht="15.5" x14ac:dyDescent="0.35">
      <c r="A897" s="16" t="s">
        <v>1475</v>
      </c>
      <c r="B897" s="18" t="s">
        <v>3280</v>
      </c>
      <c r="D897" s="16" t="s">
        <v>1475</v>
      </c>
      <c r="E897" s="6" t="s">
        <v>7893</v>
      </c>
      <c r="F897" s="6" t="s">
        <v>9655</v>
      </c>
    </row>
    <row r="898" spans="1:6" ht="15.5" x14ac:dyDescent="0.35">
      <c r="A898" s="16" t="s">
        <v>1474</v>
      </c>
      <c r="B898" s="18" t="s">
        <v>3281</v>
      </c>
      <c r="D898" s="16" t="s">
        <v>1474</v>
      </c>
      <c r="E898" s="6" t="s">
        <v>7553</v>
      </c>
      <c r="F898" s="6" t="s">
        <v>9656</v>
      </c>
    </row>
    <row r="899" spans="1:6" ht="15.5" x14ac:dyDescent="0.35">
      <c r="A899" s="16" t="s">
        <v>1473</v>
      </c>
      <c r="B899" s="18" t="s">
        <v>3282</v>
      </c>
      <c r="D899" s="16" t="s">
        <v>1473</v>
      </c>
      <c r="E899" s="6" t="s">
        <v>7894</v>
      </c>
      <c r="F899" s="6" t="s">
        <v>9657</v>
      </c>
    </row>
    <row r="900" spans="1:6" ht="15.5" x14ac:dyDescent="0.35">
      <c r="A900" s="16" t="s">
        <v>1472</v>
      </c>
      <c r="B900" s="18" t="s">
        <v>3283</v>
      </c>
      <c r="D900" s="16" t="s">
        <v>1472</v>
      </c>
      <c r="E900" s="6" t="s">
        <v>7255</v>
      </c>
      <c r="F900" s="6" t="s">
        <v>9099</v>
      </c>
    </row>
    <row r="901" spans="1:6" ht="15.5" x14ac:dyDescent="0.35">
      <c r="A901" s="16" t="s">
        <v>1471</v>
      </c>
      <c r="B901" s="18" t="s">
        <v>3284</v>
      </c>
      <c r="D901" s="16" t="s">
        <v>1471</v>
      </c>
      <c r="E901" s="6" t="s">
        <v>7272</v>
      </c>
      <c r="F901" s="6" t="s">
        <v>9658</v>
      </c>
    </row>
    <row r="902" spans="1:6" ht="15.5" x14ac:dyDescent="0.35">
      <c r="A902" s="16" t="s">
        <v>1470</v>
      </c>
      <c r="B902" s="18" t="s">
        <v>3285</v>
      </c>
      <c r="D902" s="16" t="s">
        <v>1470</v>
      </c>
      <c r="E902" s="6" t="s">
        <v>7895</v>
      </c>
      <c r="F902" s="6" t="s">
        <v>9659</v>
      </c>
    </row>
    <row r="903" spans="1:6" ht="15.5" x14ac:dyDescent="0.35">
      <c r="A903" s="16" t="s">
        <v>1469</v>
      </c>
      <c r="B903" s="18" t="s">
        <v>3286</v>
      </c>
      <c r="D903" s="16" t="s">
        <v>1469</v>
      </c>
      <c r="E903" s="6" t="s">
        <v>7896</v>
      </c>
      <c r="F903" s="6" t="s">
        <v>9470</v>
      </c>
    </row>
    <row r="904" spans="1:6" ht="15.5" x14ac:dyDescent="0.35">
      <c r="A904" s="16" t="s">
        <v>1468</v>
      </c>
      <c r="B904" s="18" t="s">
        <v>3287</v>
      </c>
      <c r="D904" s="16" t="s">
        <v>1468</v>
      </c>
      <c r="E904" s="6" t="s">
        <v>7897</v>
      </c>
      <c r="F904" s="6" t="s">
        <v>9660</v>
      </c>
    </row>
    <row r="905" spans="1:6" ht="15.5" x14ac:dyDescent="0.35">
      <c r="A905" s="16" t="s">
        <v>1467</v>
      </c>
      <c r="B905" s="18" t="s">
        <v>3288</v>
      </c>
      <c r="D905" s="16" t="s">
        <v>1467</v>
      </c>
      <c r="E905" s="6" t="s">
        <v>7898</v>
      </c>
      <c r="F905" s="6" t="s">
        <v>9661</v>
      </c>
    </row>
    <row r="906" spans="1:6" ht="15.5" x14ac:dyDescent="0.35">
      <c r="A906" s="16" t="s">
        <v>1466</v>
      </c>
      <c r="B906" s="18" t="s">
        <v>3289</v>
      </c>
      <c r="D906" s="16" t="s">
        <v>1466</v>
      </c>
      <c r="E906" s="6" t="s">
        <v>7899</v>
      </c>
      <c r="F906" s="6" t="s">
        <v>9103</v>
      </c>
    </row>
    <row r="907" spans="1:6" ht="15.5" x14ac:dyDescent="0.35">
      <c r="A907" s="16" t="s">
        <v>1465</v>
      </c>
      <c r="B907" s="18" t="s">
        <v>3290</v>
      </c>
      <c r="D907" s="16" t="s">
        <v>1465</v>
      </c>
      <c r="E907" s="6" t="s">
        <v>7900</v>
      </c>
      <c r="F907" s="6" t="s">
        <v>9621</v>
      </c>
    </row>
    <row r="908" spans="1:6" ht="15.5" x14ac:dyDescent="0.35">
      <c r="A908" s="16" t="s">
        <v>1464</v>
      </c>
      <c r="B908" s="18" t="s">
        <v>3291</v>
      </c>
      <c r="D908" s="16" t="s">
        <v>1464</v>
      </c>
      <c r="E908" s="6" t="s">
        <v>7901</v>
      </c>
      <c r="F908" s="6" t="s">
        <v>9662</v>
      </c>
    </row>
    <row r="909" spans="1:6" ht="15.5" x14ac:dyDescent="0.35">
      <c r="A909" s="16" t="s">
        <v>1463</v>
      </c>
      <c r="B909" s="18" t="s">
        <v>3292</v>
      </c>
      <c r="D909" s="16" t="s">
        <v>1463</v>
      </c>
      <c r="E909" s="6" t="s">
        <v>7902</v>
      </c>
      <c r="F909" s="6" t="s">
        <v>9663</v>
      </c>
    </row>
    <row r="910" spans="1:6" ht="15.5" x14ac:dyDescent="0.35">
      <c r="A910" s="16" t="s">
        <v>1462</v>
      </c>
      <c r="B910" s="18" t="s">
        <v>3293</v>
      </c>
      <c r="D910" s="16" t="s">
        <v>1462</v>
      </c>
      <c r="E910" s="6" t="s">
        <v>7903</v>
      </c>
      <c r="F910" s="6" t="s">
        <v>9314</v>
      </c>
    </row>
    <row r="911" spans="1:6" ht="15.5" x14ac:dyDescent="0.35">
      <c r="A911" s="16" t="s">
        <v>1461</v>
      </c>
      <c r="B911" s="18" t="s">
        <v>3294</v>
      </c>
      <c r="D911" s="16" t="s">
        <v>1461</v>
      </c>
      <c r="E911" s="6" t="s">
        <v>7904</v>
      </c>
      <c r="F911" s="6" t="s">
        <v>9664</v>
      </c>
    </row>
    <row r="912" spans="1:6" ht="15.5" x14ac:dyDescent="0.35">
      <c r="A912" s="16" t="s">
        <v>1460</v>
      </c>
      <c r="B912" s="18" t="s">
        <v>3295</v>
      </c>
      <c r="D912" s="16" t="s">
        <v>1460</v>
      </c>
      <c r="E912" s="6" t="s">
        <v>7905</v>
      </c>
      <c r="F912" s="6" t="s">
        <v>9665</v>
      </c>
    </row>
    <row r="913" spans="1:6" ht="15.5" x14ac:dyDescent="0.35">
      <c r="A913" s="16" t="s">
        <v>1459</v>
      </c>
      <c r="B913" s="18" t="s">
        <v>3296</v>
      </c>
      <c r="D913" s="16" t="s">
        <v>1459</v>
      </c>
      <c r="E913" s="6" t="s">
        <v>7906</v>
      </c>
      <c r="F913" s="6" t="s">
        <v>9375</v>
      </c>
    </row>
    <row r="914" spans="1:6" ht="15.5" x14ac:dyDescent="0.35">
      <c r="A914" s="16" t="s">
        <v>1458</v>
      </c>
      <c r="B914" s="18" t="s">
        <v>3297</v>
      </c>
      <c r="D914" s="16" t="s">
        <v>1458</v>
      </c>
      <c r="E914" s="6" t="s">
        <v>7907</v>
      </c>
      <c r="F914" s="6" t="s">
        <v>9138</v>
      </c>
    </row>
    <row r="915" spans="1:6" ht="15.5" x14ac:dyDescent="0.35">
      <c r="A915" s="16" t="s">
        <v>1457</v>
      </c>
      <c r="B915" s="18" t="s">
        <v>3298</v>
      </c>
      <c r="D915" s="16" t="s">
        <v>1457</v>
      </c>
      <c r="E915" s="6" t="s">
        <v>7187</v>
      </c>
      <c r="F915" s="6" t="s">
        <v>9151</v>
      </c>
    </row>
    <row r="916" spans="1:6" ht="15.5" x14ac:dyDescent="0.35">
      <c r="A916" s="16" t="s">
        <v>1456</v>
      </c>
      <c r="B916" s="18" t="s">
        <v>3299</v>
      </c>
      <c r="D916" s="16" t="s">
        <v>1456</v>
      </c>
      <c r="E916" s="6" t="s">
        <v>7908</v>
      </c>
      <c r="F916" s="6" t="s">
        <v>9666</v>
      </c>
    </row>
    <row r="917" spans="1:6" ht="15.5" x14ac:dyDescent="0.35">
      <c r="A917" s="16" t="s">
        <v>1455</v>
      </c>
      <c r="B917" s="18" t="s">
        <v>3300</v>
      </c>
      <c r="D917" s="16" t="s">
        <v>1455</v>
      </c>
      <c r="E917" s="6" t="s">
        <v>7272</v>
      </c>
      <c r="F917" s="6" t="s">
        <v>9667</v>
      </c>
    </row>
    <row r="918" spans="1:6" ht="15.5" x14ac:dyDescent="0.35">
      <c r="A918" s="16" t="s">
        <v>1454</v>
      </c>
      <c r="B918" s="18" t="s">
        <v>3301</v>
      </c>
      <c r="D918" s="16" t="s">
        <v>1454</v>
      </c>
      <c r="E918" s="6" t="s">
        <v>7909</v>
      </c>
      <c r="F918" s="6" t="s">
        <v>9668</v>
      </c>
    </row>
    <row r="919" spans="1:6" ht="15.5" x14ac:dyDescent="0.35">
      <c r="A919" s="16" t="s">
        <v>1453</v>
      </c>
      <c r="B919" s="18" t="s">
        <v>3302</v>
      </c>
      <c r="D919" s="16" t="s">
        <v>1453</v>
      </c>
      <c r="E919" s="6" t="s">
        <v>7910</v>
      </c>
      <c r="F919" s="6" t="s">
        <v>9381</v>
      </c>
    </row>
    <row r="920" spans="1:6" ht="15.5" x14ac:dyDescent="0.35">
      <c r="A920" s="16" t="s">
        <v>1452</v>
      </c>
      <c r="B920" s="18" t="s">
        <v>3303</v>
      </c>
      <c r="D920" s="16" t="s">
        <v>1452</v>
      </c>
      <c r="E920" s="6" t="s">
        <v>7911</v>
      </c>
      <c r="F920" s="6" t="s">
        <v>9104</v>
      </c>
    </row>
    <row r="921" spans="1:6" ht="15.5" x14ac:dyDescent="0.35">
      <c r="A921" s="16" t="s">
        <v>1451</v>
      </c>
      <c r="B921" s="18" t="s">
        <v>3304</v>
      </c>
      <c r="D921" s="16" t="s">
        <v>1451</v>
      </c>
      <c r="E921" s="6" t="s">
        <v>7912</v>
      </c>
      <c r="F921" s="6" t="s">
        <v>9669</v>
      </c>
    </row>
    <row r="922" spans="1:6" ht="15.5" x14ac:dyDescent="0.35">
      <c r="A922" s="16" t="s">
        <v>1450</v>
      </c>
      <c r="B922" s="18" t="s">
        <v>3305</v>
      </c>
      <c r="D922" s="16" t="s">
        <v>1450</v>
      </c>
      <c r="E922" s="6" t="s">
        <v>7913</v>
      </c>
      <c r="F922" s="6" t="s">
        <v>9129</v>
      </c>
    </row>
    <row r="923" spans="1:6" ht="15.5" x14ac:dyDescent="0.35">
      <c r="A923" s="16" t="s">
        <v>1449</v>
      </c>
      <c r="B923" s="18" t="s">
        <v>3306</v>
      </c>
      <c r="D923" s="16" t="s">
        <v>1449</v>
      </c>
      <c r="E923" s="6" t="s">
        <v>7914</v>
      </c>
      <c r="F923" s="6" t="s">
        <v>9670</v>
      </c>
    </row>
    <row r="924" spans="1:6" ht="15.5" x14ac:dyDescent="0.35">
      <c r="A924" s="16" t="s">
        <v>1448</v>
      </c>
      <c r="B924" s="18" t="s">
        <v>3307</v>
      </c>
      <c r="D924" s="16" t="s">
        <v>1448</v>
      </c>
      <c r="E924" s="6" t="s">
        <v>7915</v>
      </c>
      <c r="F924" s="6" t="s">
        <v>9671</v>
      </c>
    </row>
    <row r="925" spans="1:6" ht="15.5" x14ac:dyDescent="0.35">
      <c r="A925" s="16" t="s">
        <v>1447</v>
      </c>
      <c r="B925" s="18" t="s">
        <v>3308</v>
      </c>
      <c r="D925" s="16" t="s">
        <v>1447</v>
      </c>
      <c r="E925" s="6" t="s">
        <v>7916</v>
      </c>
      <c r="F925" s="6" t="s">
        <v>9672</v>
      </c>
    </row>
    <row r="926" spans="1:6" ht="15.5" x14ac:dyDescent="0.35">
      <c r="A926" s="16" t="s">
        <v>1446</v>
      </c>
      <c r="B926" s="18" t="s">
        <v>3309</v>
      </c>
      <c r="D926" s="16" t="s">
        <v>1446</v>
      </c>
      <c r="E926" s="6" t="s">
        <v>7917</v>
      </c>
      <c r="F926" s="6" t="s">
        <v>9673</v>
      </c>
    </row>
    <row r="927" spans="1:6" ht="15.5" x14ac:dyDescent="0.35">
      <c r="A927" s="16" t="s">
        <v>1445</v>
      </c>
      <c r="B927" s="18" t="s">
        <v>3310</v>
      </c>
      <c r="D927" s="16" t="s">
        <v>1445</v>
      </c>
      <c r="E927" s="6" t="s">
        <v>7918</v>
      </c>
      <c r="F927" s="6" t="s">
        <v>9674</v>
      </c>
    </row>
    <row r="928" spans="1:6" ht="15.5" x14ac:dyDescent="0.35">
      <c r="A928" s="16" t="s">
        <v>1444</v>
      </c>
      <c r="B928" s="18" t="s">
        <v>3311</v>
      </c>
      <c r="D928" s="16" t="s">
        <v>1444</v>
      </c>
      <c r="E928" s="6" t="s">
        <v>7919</v>
      </c>
      <c r="F928" s="6" t="s">
        <v>9675</v>
      </c>
    </row>
    <row r="929" spans="1:6" ht="15.5" x14ac:dyDescent="0.35">
      <c r="A929" s="16" t="s">
        <v>1443</v>
      </c>
      <c r="B929" s="18" t="s">
        <v>3312</v>
      </c>
      <c r="D929" s="16" t="s">
        <v>1443</v>
      </c>
      <c r="E929" s="6" t="s">
        <v>7920</v>
      </c>
      <c r="F929" s="6" t="s">
        <v>9676</v>
      </c>
    </row>
    <row r="930" spans="1:6" ht="15.5" x14ac:dyDescent="0.35">
      <c r="A930" s="16" t="s">
        <v>1442</v>
      </c>
      <c r="B930" s="18" t="s">
        <v>3313</v>
      </c>
      <c r="D930" s="16" t="s">
        <v>1442</v>
      </c>
      <c r="E930" s="6" t="s">
        <v>7921</v>
      </c>
      <c r="F930" s="6" t="s">
        <v>9569</v>
      </c>
    </row>
    <row r="931" spans="1:6" ht="15.5" x14ac:dyDescent="0.35">
      <c r="A931" s="16" t="s">
        <v>1441</v>
      </c>
      <c r="B931" s="18" t="s">
        <v>3314</v>
      </c>
      <c r="D931" s="16" t="s">
        <v>1441</v>
      </c>
      <c r="E931" s="6" t="s">
        <v>7922</v>
      </c>
      <c r="F931" s="6" t="s">
        <v>9677</v>
      </c>
    </row>
    <row r="932" spans="1:6" ht="15.5" x14ac:dyDescent="0.35">
      <c r="A932" s="16" t="s">
        <v>1440</v>
      </c>
      <c r="B932" s="18" t="s">
        <v>3315</v>
      </c>
      <c r="D932" s="16" t="s">
        <v>1440</v>
      </c>
      <c r="E932" s="6" t="s">
        <v>7923</v>
      </c>
      <c r="F932" s="6" t="s">
        <v>9678</v>
      </c>
    </row>
    <row r="933" spans="1:6" ht="15.5" x14ac:dyDescent="0.35">
      <c r="A933" s="16" t="s">
        <v>1439</v>
      </c>
      <c r="B933" s="18" t="s">
        <v>3316</v>
      </c>
      <c r="D933" s="16" t="s">
        <v>1439</v>
      </c>
      <c r="E933" s="6" t="s">
        <v>7924</v>
      </c>
      <c r="F933" s="6" t="s">
        <v>9214</v>
      </c>
    </row>
    <row r="934" spans="1:6" ht="15.5" x14ac:dyDescent="0.35">
      <c r="A934" s="16" t="s">
        <v>1438</v>
      </c>
      <c r="B934" s="18" t="s">
        <v>3317</v>
      </c>
      <c r="D934" s="16" t="s">
        <v>1438</v>
      </c>
      <c r="E934" s="6" t="s">
        <v>7925</v>
      </c>
      <c r="F934" s="6" t="s">
        <v>9679</v>
      </c>
    </row>
    <row r="935" spans="1:6" ht="15.5" x14ac:dyDescent="0.35">
      <c r="A935" s="16" t="s">
        <v>1437</v>
      </c>
      <c r="B935" s="18" t="s">
        <v>3318</v>
      </c>
      <c r="D935" s="16" t="s">
        <v>1437</v>
      </c>
      <c r="E935" s="6" t="s">
        <v>7066</v>
      </c>
      <c r="F935" s="6" t="s">
        <v>9680</v>
      </c>
    </row>
    <row r="936" spans="1:6" ht="15.5" x14ac:dyDescent="0.35">
      <c r="A936" s="16" t="s">
        <v>1436</v>
      </c>
      <c r="B936" s="18" t="s">
        <v>3319</v>
      </c>
      <c r="D936" s="16" t="s">
        <v>1436</v>
      </c>
      <c r="E936" s="6" t="s">
        <v>7926</v>
      </c>
      <c r="F936" s="6" t="s">
        <v>9243</v>
      </c>
    </row>
    <row r="937" spans="1:6" ht="15.5" x14ac:dyDescent="0.35">
      <c r="A937" s="16" t="s">
        <v>1435</v>
      </c>
      <c r="B937" s="18" t="s">
        <v>3320</v>
      </c>
      <c r="D937" s="16" t="s">
        <v>1435</v>
      </c>
      <c r="E937" s="6" t="s">
        <v>7927</v>
      </c>
      <c r="F937" s="6" t="s">
        <v>9117</v>
      </c>
    </row>
    <row r="938" spans="1:6" ht="15.5" x14ac:dyDescent="0.35">
      <c r="A938" s="16" t="s">
        <v>1434</v>
      </c>
      <c r="B938" s="18" t="s">
        <v>3321</v>
      </c>
      <c r="D938" s="16" t="s">
        <v>1434</v>
      </c>
      <c r="E938" s="6" t="s">
        <v>7909</v>
      </c>
      <c r="F938" s="6" t="s">
        <v>9681</v>
      </c>
    </row>
    <row r="939" spans="1:6" ht="15.5" x14ac:dyDescent="0.35">
      <c r="A939" s="16" t="s">
        <v>1433</v>
      </c>
      <c r="B939" s="18" t="s">
        <v>3322</v>
      </c>
      <c r="D939" s="16" t="s">
        <v>1433</v>
      </c>
      <c r="E939" s="6" t="s">
        <v>7928</v>
      </c>
      <c r="F939" s="6" t="s">
        <v>9682</v>
      </c>
    </row>
    <row r="940" spans="1:6" ht="15.5" x14ac:dyDescent="0.35">
      <c r="A940" s="16" t="s">
        <v>1432</v>
      </c>
      <c r="B940" s="18" t="s">
        <v>3323</v>
      </c>
      <c r="D940" s="16" t="s">
        <v>1432</v>
      </c>
      <c r="E940" s="6" t="s">
        <v>7929</v>
      </c>
      <c r="F940" s="6" t="s">
        <v>9683</v>
      </c>
    </row>
    <row r="941" spans="1:6" ht="15.5" x14ac:dyDescent="0.35">
      <c r="A941" s="16" t="s">
        <v>1431</v>
      </c>
      <c r="B941" s="18" t="s">
        <v>3324</v>
      </c>
      <c r="D941" s="16" t="s">
        <v>1431</v>
      </c>
      <c r="E941" s="6" t="s">
        <v>7930</v>
      </c>
      <c r="F941" s="6" t="s">
        <v>9363</v>
      </c>
    </row>
    <row r="942" spans="1:6" ht="15.5" x14ac:dyDescent="0.35">
      <c r="A942" s="16" t="s">
        <v>1430</v>
      </c>
      <c r="B942" s="18" t="s">
        <v>3325</v>
      </c>
      <c r="D942" s="16" t="s">
        <v>1430</v>
      </c>
      <c r="E942" s="6" t="s">
        <v>7931</v>
      </c>
      <c r="F942" s="6" t="s">
        <v>9684</v>
      </c>
    </row>
    <row r="943" spans="1:6" ht="15.5" x14ac:dyDescent="0.35">
      <c r="A943" s="16" t="s">
        <v>1429</v>
      </c>
      <c r="B943" s="18" t="s">
        <v>3326</v>
      </c>
      <c r="D943" s="16" t="s">
        <v>1429</v>
      </c>
      <c r="E943" s="6" t="s">
        <v>7932</v>
      </c>
      <c r="F943" s="6" t="s">
        <v>9685</v>
      </c>
    </row>
    <row r="944" spans="1:6" ht="15.5" x14ac:dyDescent="0.35">
      <c r="A944" s="16" t="s">
        <v>1428</v>
      </c>
      <c r="B944" s="18" t="s">
        <v>3327</v>
      </c>
      <c r="D944" s="16" t="s">
        <v>1428</v>
      </c>
      <c r="E944" s="6" t="s">
        <v>7933</v>
      </c>
      <c r="F944" s="6" t="s">
        <v>9686</v>
      </c>
    </row>
    <row r="945" spans="1:6" ht="15.5" x14ac:dyDescent="0.35">
      <c r="A945" s="16" t="s">
        <v>1427</v>
      </c>
      <c r="B945" s="18" t="s">
        <v>3328</v>
      </c>
      <c r="D945" s="16" t="s">
        <v>1427</v>
      </c>
      <c r="E945" s="6" t="s">
        <v>7431</v>
      </c>
      <c r="F945" s="6" t="s">
        <v>9204</v>
      </c>
    </row>
    <row r="946" spans="1:6" ht="15.5" x14ac:dyDescent="0.35">
      <c r="A946" s="16" t="s">
        <v>1426</v>
      </c>
      <c r="B946" s="18" t="s">
        <v>3329</v>
      </c>
      <c r="D946" s="16" t="s">
        <v>1426</v>
      </c>
      <c r="E946" s="6" t="s">
        <v>7934</v>
      </c>
      <c r="F946" s="6" t="s">
        <v>9142</v>
      </c>
    </row>
    <row r="947" spans="1:6" ht="15.5" x14ac:dyDescent="0.35">
      <c r="A947" s="16" t="s">
        <v>1425</v>
      </c>
      <c r="B947" s="18" t="s">
        <v>3330</v>
      </c>
      <c r="D947" s="16" t="s">
        <v>1425</v>
      </c>
      <c r="E947" s="6" t="s">
        <v>7935</v>
      </c>
      <c r="F947" s="6" t="s">
        <v>9081</v>
      </c>
    </row>
    <row r="948" spans="1:6" ht="15.5" x14ac:dyDescent="0.35">
      <c r="A948" s="16" t="s">
        <v>1424</v>
      </c>
      <c r="B948" s="18" t="s">
        <v>3331</v>
      </c>
      <c r="D948" s="16" t="s">
        <v>1424</v>
      </c>
      <c r="E948" s="6" t="s">
        <v>7627</v>
      </c>
      <c r="F948" s="6" t="s">
        <v>9459</v>
      </c>
    </row>
    <row r="949" spans="1:6" ht="15.5" x14ac:dyDescent="0.35">
      <c r="A949" s="16" t="s">
        <v>1423</v>
      </c>
      <c r="B949" s="18" t="s">
        <v>3332</v>
      </c>
      <c r="D949" s="16" t="s">
        <v>1423</v>
      </c>
      <c r="E949" s="6" t="s">
        <v>7936</v>
      </c>
      <c r="F949" s="6" t="s">
        <v>9191</v>
      </c>
    </row>
    <row r="950" spans="1:6" ht="15.5" x14ac:dyDescent="0.35">
      <c r="A950" s="16" t="s">
        <v>1422</v>
      </c>
      <c r="B950" s="18" t="s">
        <v>3333</v>
      </c>
      <c r="D950" s="16" t="s">
        <v>1422</v>
      </c>
      <c r="E950" s="6" t="s">
        <v>7937</v>
      </c>
      <c r="F950" s="6" t="s">
        <v>9248</v>
      </c>
    </row>
    <row r="951" spans="1:6" ht="15.5" x14ac:dyDescent="0.35">
      <c r="A951" s="16" t="s">
        <v>1421</v>
      </c>
      <c r="B951" s="18" t="s">
        <v>3334</v>
      </c>
      <c r="D951" s="16" t="s">
        <v>1421</v>
      </c>
      <c r="E951" s="6" t="s">
        <v>7938</v>
      </c>
      <c r="F951" s="6" t="s">
        <v>9204</v>
      </c>
    </row>
    <row r="952" spans="1:6" ht="15.5" x14ac:dyDescent="0.35">
      <c r="A952" s="16" t="s">
        <v>1420</v>
      </c>
      <c r="B952" s="18" t="s">
        <v>3335</v>
      </c>
      <c r="D952" s="16" t="s">
        <v>1420</v>
      </c>
      <c r="E952" s="6" t="s">
        <v>7939</v>
      </c>
      <c r="F952" s="6" t="s">
        <v>9687</v>
      </c>
    </row>
    <row r="953" spans="1:6" ht="15.5" x14ac:dyDescent="0.35">
      <c r="A953" s="16" t="s">
        <v>1419</v>
      </c>
      <c r="B953" s="18" t="s">
        <v>3336</v>
      </c>
      <c r="D953" s="16" t="s">
        <v>1419</v>
      </c>
      <c r="E953" s="6" t="s">
        <v>7383</v>
      </c>
      <c r="F953" s="6" t="s">
        <v>9083</v>
      </c>
    </row>
    <row r="954" spans="1:6" ht="15.5" x14ac:dyDescent="0.35">
      <c r="A954" s="16" t="s">
        <v>1418</v>
      </c>
      <c r="B954" s="18" t="s">
        <v>3337</v>
      </c>
      <c r="D954" s="16" t="s">
        <v>1418</v>
      </c>
      <c r="E954" s="6" t="s">
        <v>7940</v>
      </c>
      <c r="F954" s="6" t="s">
        <v>9688</v>
      </c>
    </row>
    <row r="955" spans="1:6" ht="15.5" x14ac:dyDescent="0.35">
      <c r="A955" s="16" t="s">
        <v>1417</v>
      </c>
      <c r="B955" s="18" t="s">
        <v>3338</v>
      </c>
      <c r="D955" s="16" t="s">
        <v>1417</v>
      </c>
      <c r="E955" s="6" t="s">
        <v>7941</v>
      </c>
      <c r="F955" s="6" t="s">
        <v>9689</v>
      </c>
    </row>
    <row r="956" spans="1:6" ht="15.5" x14ac:dyDescent="0.35">
      <c r="A956" s="16" t="s">
        <v>1416</v>
      </c>
      <c r="B956" s="18" t="s">
        <v>3339</v>
      </c>
      <c r="D956" s="16" t="s">
        <v>1416</v>
      </c>
      <c r="E956" s="6" t="s">
        <v>7942</v>
      </c>
      <c r="F956" s="6" t="s">
        <v>9690</v>
      </c>
    </row>
    <row r="957" spans="1:6" ht="15.5" x14ac:dyDescent="0.35">
      <c r="A957" s="16" t="s">
        <v>1415</v>
      </c>
      <c r="B957" s="18" t="s">
        <v>3340</v>
      </c>
      <c r="D957" s="16" t="s">
        <v>1415</v>
      </c>
      <c r="E957" s="6" t="s">
        <v>7943</v>
      </c>
      <c r="F957" s="6" t="s">
        <v>9443</v>
      </c>
    </row>
    <row r="958" spans="1:6" ht="15.5" x14ac:dyDescent="0.35">
      <c r="A958" s="16" t="s">
        <v>1414</v>
      </c>
      <c r="B958" s="18" t="s">
        <v>3341</v>
      </c>
      <c r="D958" s="16" t="s">
        <v>1414</v>
      </c>
      <c r="E958" s="6" t="s">
        <v>7889</v>
      </c>
      <c r="F958" s="6" t="s">
        <v>9191</v>
      </c>
    </row>
    <row r="959" spans="1:6" ht="15.5" x14ac:dyDescent="0.35">
      <c r="A959" s="16" t="s">
        <v>1413</v>
      </c>
      <c r="B959" s="18" t="s">
        <v>3342</v>
      </c>
      <c r="D959" s="16" t="s">
        <v>1413</v>
      </c>
      <c r="E959" s="6" t="s">
        <v>7944</v>
      </c>
      <c r="F959" s="6" t="s">
        <v>9479</v>
      </c>
    </row>
    <row r="960" spans="1:6" ht="15.5" x14ac:dyDescent="0.35">
      <c r="A960" s="16" t="s">
        <v>1412</v>
      </c>
      <c r="B960" s="18" t="s">
        <v>3343</v>
      </c>
      <c r="D960" s="16" t="s">
        <v>1412</v>
      </c>
      <c r="E960" s="6" t="s">
        <v>7945</v>
      </c>
      <c r="F960" s="6" t="s">
        <v>9691</v>
      </c>
    </row>
    <row r="961" spans="1:6" ht="15.5" x14ac:dyDescent="0.35">
      <c r="A961" s="16" t="s">
        <v>1411</v>
      </c>
      <c r="B961" s="18" t="s">
        <v>3344</v>
      </c>
      <c r="D961" s="16" t="s">
        <v>1411</v>
      </c>
      <c r="E961" s="6" t="s">
        <v>7946</v>
      </c>
      <c r="F961" s="6" t="s">
        <v>9295</v>
      </c>
    </row>
    <row r="962" spans="1:6" ht="15.5" x14ac:dyDescent="0.35">
      <c r="A962" s="16" t="s">
        <v>1410</v>
      </c>
      <c r="B962" s="18" t="s">
        <v>3345</v>
      </c>
      <c r="D962" s="16" t="s">
        <v>1410</v>
      </c>
      <c r="E962" s="6" t="s">
        <v>7947</v>
      </c>
      <c r="F962" s="6" t="s">
        <v>9692</v>
      </c>
    </row>
    <row r="963" spans="1:6" ht="15.5" x14ac:dyDescent="0.35">
      <c r="A963" s="16" t="s">
        <v>1409</v>
      </c>
      <c r="B963" s="18" t="s">
        <v>3346</v>
      </c>
      <c r="D963" s="16" t="s">
        <v>1409</v>
      </c>
      <c r="E963" s="6" t="s">
        <v>7343</v>
      </c>
      <c r="F963" s="6" t="s">
        <v>9255</v>
      </c>
    </row>
    <row r="964" spans="1:6" ht="15.5" x14ac:dyDescent="0.35">
      <c r="A964" s="16" t="s">
        <v>1408</v>
      </c>
      <c r="B964" s="18" t="s">
        <v>3347</v>
      </c>
      <c r="D964" s="16" t="s">
        <v>1408</v>
      </c>
      <c r="E964" s="6" t="s">
        <v>7948</v>
      </c>
      <c r="F964" s="6" t="s">
        <v>9693</v>
      </c>
    </row>
    <row r="965" spans="1:6" ht="15.5" x14ac:dyDescent="0.35">
      <c r="A965" s="16" t="s">
        <v>1407</v>
      </c>
      <c r="B965" s="18" t="s">
        <v>3348</v>
      </c>
      <c r="D965" s="16" t="s">
        <v>1407</v>
      </c>
      <c r="E965" s="6" t="s">
        <v>7949</v>
      </c>
      <c r="F965" s="6" t="s">
        <v>9694</v>
      </c>
    </row>
    <row r="966" spans="1:6" ht="15.5" x14ac:dyDescent="0.35">
      <c r="A966" s="16" t="s">
        <v>1406</v>
      </c>
      <c r="B966" s="18" t="s">
        <v>3349</v>
      </c>
      <c r="D966" s="16" t="s">
        <v>1406</v>
      </c>
      <c r="E966" s="6" t="s">
        <v>7950</v>
      </c>
      <c r="F966" s="6" t="s">
        <v>9695</v>
      </c>
    </row>
    <row r="967" spans="1:6" ht="15.5" x14ac:dyDescent="0.35">
      <c r="A967" s="16" t="s">
        <v>1405</v>
      </c>
      <c r="B967" s="18" t="s">
        <v>3350</v>
      </c>
      <c r="D967" s="16" t="s">
        <v>1405</v>
      </c>
      <c r="E967" s="6" t="s">
        <v>7951</v>
      </c>
      <c r="F967" s="6" t="s">
        <v>9696</v>
      </c>
    </row>
    <row r="968" spans="1:6" ht="15.5" x14ac:dyDescent="0.35">
      <c r="A968" s="16" t="s">
        <v>1404</v>
      </c>
      <c r="B968" s="18" t="s">
        <v>3351</v>
      </c>
      <c r="D968" s="16" t="s">
        <v>1404</v>
      </c>
      <c r="E968" s="6" t="s">
        <v>7952</v>
      </c>
      <c r="F968" s="6" t="s">
        <v>9295</v>
      </c>
    </row>
    <row r="969" spans="1:6" ht="15.5" x14ac:dyDescent="0.35">
      <c r="A969" s="16" t="s">
        <v>1403</v>
      </c>
      <c r="B969" s="18" t="s">
        <v>3352</v>
      </c>
      <c r="D969" s="16" t="s">
        <v>1403</v>
      </c>
      <c r="E969" s="6" t="s">
        <v>7953</v>
      </c>
      <c r="F969" s="6" t="s">
        <v>9697</v>
      </c>
    </row>
    <row r="970" spans="1:6" ht="15.5" x14ac:dyDescent="0.35">
      <c r="A970" s="16" t="s">
        <v>1402</v>
      </c>
      <c r="B970" s="18" t="s">
        <v>3353</v>
      </c>
      <c r="D970" s="16" t="s">
        <v>1402</v>
      </c>
      <c r="E970" s="6" t="s">
        <v>7954</v>
      </c>
      <c r="F970" s="6" t="s">
        <v>9104</v>
      </c>
    </row>
    <row r="971" spans="1:6" ht="15.5" x14ac:dyDescent="0.35">
      <c r="A971" s="16" t="s">
        <v>1401</v>
      </c>
      <c r="B971" s="18" t="s">
        <v>3354</v>
      </c>
      <c r="D971" s="16" t="s">
        <v>1401</v>
      </c>
      <c r="E971" s="6" t="s">
        <v>7955</v>
      </c>
      <c r="F971" s="6" t="s">
        <v>9220</v>
      </c>
    </row>
    <row r="972" spans="1:6" ht="15.5" x14ac:dyDescent="0.35">
      <c r="A972" s="16" t="s">
        <v>1400</v>
      </c>
      <c r="B972" s="18" t="s">
        <v>3355</v>
      </c>
      <c r="D972" s="16" t="s">
        <v>1400</v>
      </c>
      <c r="E972" s="6" t="s">
        <v>7956</v>
      </c>
      <c r="F972" s="6" t="s">
        <v>9373</v>
      </c>
    </row>
    <row r="973" spans="1:6" ht="15.5" x14ac:dyDescent="0.35">
      <c r="A973" s="16" t="s">
        <v>1399</v>
      </c>
      <c r="B973" s="18" t="s">
        <v>3356</v>
      </c>
      <c r="D973" s="16" t="s">
        <v>1399</v>
      </c>
      <c r="E973" s="6" t="s">
        <v>7957</v>
      </c>
      <c r="F973" s="6" t="s">
        <v>9302</v>
      </c>
    </row>
    <row r="974" spans="1:6" ht="15.5" x14ac:dyDescent="0.35">
      <c r="A974" s="16" t="s">
        <v>1398</v>
      </c>
      <c r="B974" s="18" t="s">
        <v>3357</v>
      </c>
      <c r="D974" s="16" t="s">
        <v>1398</v>
      </c>
      <c r="E974" s="6" t="s">
        <v>7958</v>
      </c>
      <c r="F974" s="6" t="s">
        <v>9199</v>
      </c>
    </row>
    <row r="975" spans="1:6" ht="15.5" x14ac:dyDescent="0.35">
      <c r="A975" s="16" t="s">
        <v>1397</v>
      </c>
      <c r="B975" s="18" t="s">
        <v>3358</v>
      </c>
      <c r="D975" s="16" t="s">
        <v>1397</v>
      </c>
      <c r="E975" s="6" t="s">
        <v>7775</v>
      </c>
      <c r="F975" s="6" t="s">
        <v>9698</v>
      </c>
    </row>
    <row r="976" spans="1:6" ht="15.5" x14ac:dyDescent="0.35">
      <c r="A976" s="16" t="s">
        <v>1396</v>
      </c>
      <c r="B976" s="18" t="s">
        <v>3359</v>
      </c>
      <c r="D976" s="16" t="s">
        <v>1396</v>
      </c>
      <c r="E976" s="6" t="s">
        <v>7959</v>
      </c>
      <c r="F976" s="6" t="s">
        <v>9547</v>
      </c>
    </row>
    <row r="977" spans="1:6" ht="15.5" x14ac:dyDescent="0.35">
      <c r="A977" s="16" t="s">
        <v>1395</v>
      </c>
      <c r="B977" s="18" t="s">
        <v>3360</v>
      </c>
      <c r="D977" s="16" t="s">
        <v>1395</v>
      </c>
      <c r="E977" s="6" t="s">
        <v>7960</v>
      </c>
      <c r="F977" s="6" t="s">
        <v>9699</v>
      </c>
    </row>
    <row r="978" spans="1:6" ht="15.5" x14ac:dyDescent="0.35">
      <c r="A978" s="16" t="s">
        <v>1394</v>
      </c>
      <c r="B978" s="18" t="s">
        <v>3361</v>
      </c>
      <c r="D978" s="16" t="s">
        <v>1394</v>
      </c>
      <c r="E978" s="6" t="s">
        <v>7514</v>
      </c>
      <c r="F978" s="6" t="s">
        <v>9488</v>
      </c>
    </row>
    <row r="979" spans="1:6" ht="15.5" x14ac:dyDescent="0.35">
      <c r="A979" s="16" t="s">
        <v>1393</v>
      </c>
      <c r="B979" s="18" t="s">
        <v>3362</v>
      </c>
      <c r="D979" s="16" t="s">
        <v>1393</v>
      </c>
      <c r="E979" s="6" t="s">
        <v>7961</v>
      </c>
      <c r="F979" s="6" t="s">
        <v>9304</v>
      </c>
    </row>
    <row r="980" spans="1:6" ht="15.5" x14ac:dyDescent="0.35">
      <c r="A980" s="16" t="s">
        <v>1392</v>
      </c>
      <c r="B980" s="18" t="s">
        <v>3363</v>
      </c>
      <c r="D980" s="16" t="s">
        <v>1392</v>
      </c>
      <c r="E980" s="6" t="s">
        <v>7962</v>
      </c>
      <c r="F980" s="6" t="s">
        <v>9255</v>
      </c>
    </row>
    <row r="981" spans="1:6" ht="15.5" x14ac:dyDescent="0.35">
      <c r="A981" s="16" t="s">
        <v>1391</v>
      </c>
      <c r="B981" s="18" t="s">
        <v>3364</v>
      </c>
      <c r="D981" s="16" t="s">
        <v>1391</v>
      </c>
      <c r="E981" s="6" t="s">
        <v>7963</v>
      </c>
      <c r="F981" s="6" t="s">
        <v>9250</v>
      </c>
    </row>
    <row r="982" spans="1:6" ht="15.5" x14ac:dyDescent="0.35">
      <c r="A982" s="16" t="s">
        <v>1390</v>
      </c>
      <c r="B982" s="18" t="s">
        <v>3365</v>
      </c>
      <c r="D982" s="16" t="s">
        <v>1390</v>
      </c>
      <c r="E982" s="6" t="s">
        <v>7964</v>
      </c>
      <c r="F982" s="6" t="s">
        <v>9700</v>
      </c>
    </row>
    <row r="983" spans="1:6" ht="15.5" x14ac:dyDescent="0.35">
      <c r="A983" s="16" t="s">
        <v>1389</v>
      </c>
      <c r="B983" s="18" t="s">
        <v>3366</v>
      </c>
      <c r="D983" s="16" t="s">
        <v>1389</v>
      </c>
      <c r="E983" s="6" t="s">
        <v>7965</v>
      </c>
      <c r="F983" s="6" t="s">
        <v>9701</v>
      </c>
    </row>
    <row r="984" spans="1:6" ht="15.5" x14ac:dyDescent="0.35">
      <c r="A984" s="16" t="s">
        <v>1388</v>
      </c>
      <c r="B984" s="18" t="s">
        <v>3367</v>
      </c>
      <c r="D984" s="16" t="s">
        <v>1388</v>
      </c>
      <c r="E984" s="6" t="s">
        <v>7966</v>
      </c>
      <c r="F984" s="6" t="s">
        <v>9254</v>
      </c>
    </row>
    <row r="985" spans="1:6" ht="15.5" x14ac:dyDescent="0.35">
      <c r="A985" s="16" t="s">
        <v>1387</v>
      </c>
      <c r="B985" s="18" t="s">
        <v>3368</v>
      </c>
      <c r="D985" s="16" t="s">
        <v>1387</v>
      </c>
      <c r="E985" s="6" t="s">
        <v>7967</v>
      </c>
      <c r="F985" s="6" t="s">
        <v>9569</v>
      </c>
    </row>
    <row r="986" spans="1:6" ht="15.5" x14ac:dyDescent="0.35">
      <c r="A986" s="16" t="s">
        <v>1386</v>
      </c>
      <c r="B986" s="18" t="s">
        <v>3369</v>
      </c>
      <c r="D986" s="16" t="s">
        <v>1386</v>
      </c>
      <c r="E986" s="6" t="s">
        <v>7968</v>
      </c>
      <c r="F986" s="6" t="s">
        <v>9702</v>
      </c>
    </row>
    <row r="987" spans="1:6" ht="15.5" x14ac:dyDescent="0.35">
      <c r="A987" s="16" t="s">
        <v>1385</v>
      </c>
      <c r="B987" s="18" t="s">
        <v>3370</v>
      </c>
      <c r="D987" s="16" t="s">
        <v>1385</v>
      </c>
      <c r="E987" s="6" t="s">
        <v>7969</v>
      </c>
      <c r="F987" s="6" t="s">
        <v>9703</v>
      </c>
    </row>
    <row r="988" spans="1:6" ht="15.5" x14ac:dyDescent="0.35">
      <c r="A988" s="16" t="s">
        <v>1384</v>
      </c>
      <c r="B988" s="18" t="s">
        <v>3371</v>
      </c>
      <c r="D988" s="16" t="s">
        <v>1384</v>
      </c>
      <c r="E988" s="6" t="s">
        <v>7200</v>
      </c>
      <c r="F988" s="6" t="s">
        <v>9272</v>
      </c>
    </row>
    <row r="989" spans="1:6" ht="15.5" x14ac:dyDescent="0.35">
      <c r="A989" s="16" t="s">
        <v>1383</v>
      </c>
      <c r="B989" s="18" t="s">
        <v>3372</v>
      </c>
      <c r="D989" s="16" t="s">
        <v>1383</v>
      </c>
      <c r="E989" s="6" t="s">
        <v>7970</v>
      </c>
      <c r="F989" s="6" t="s">
        <v>9704</v>
      </c>
    </row>
    <row r="990" spans="1:6" ht="15.5" x14ac:dyDescent="0.35">
      <c r="A990" s="16" t="s">
        <v>1382</v>
      </c>
      <c r="B990" s="18" t="s">
        <v>3373</v>
      </c>
      <c r="D990" s="16" t="s">
        <v>1382</v>
      </c>
      <c r="E990" s="6" t="s">
        <v>7971</v>
      </c>
      <c r="F990" s="6" t="s">
        <v>9705</v>
      </c>
    </row>
    <row r="991" spans="1:6" ht="15.5" x14ac:dyDescent="0.35">
      <c r="A991" s="16" t="s">
        <v>1381</v>
      </c>
      <c r="B991" s="18" t="s">
        <v>3374</v>
      </c>
      <c r="D991" s="16" t="s">
        <v>1381</v>
      </c>
      <c r="E991" s="6" t="s">
        <v>7972</v>
      </c>
      <c r="F991" s="6" t="s">
        <v>9134</v>
      </c>
    </row>
    <row r="992" spans="1:6" ht="15.5" x14ac:dyDescent="0.35">
      <c r="A992" s="16" t="s">
        <v>1380</v>
      </c>
      <c r="B992" s="18" t="s">
        <v>3375</v>
      </c>
      <c r="D992" s="16" t="s">
        <v>1380</v>
      </c>
      <c r="E992" s="6" t="s">
        <v>7973</v>
      </c>
      <c r="F992" s="6" t="s">
        <v>9706</v>
      </c>
    </row>
    <row r="993" spans="1:6" ht="15.5" x14ac:dyDescent="0.35">
      <c r="A993" s="16" t="s">
        <v>1379</v>
      </c>
      <c r="B993" s="18" t="s">
        <v>3376</v>
      </c>
      <c r="D993" s="16" t="s">
        <v>1379</v>
      </c>
      <c r="E993" s="6" t="s">
        <v>7146</v>
      </c>
      <c r="F993" s="6" t="s">
        <v>9707</v>
      </c>
    </row>
    <row r="994" spans="1:6" ht="15.5" x14ac:dyDescent="0.35">
      <c r="A994" s="16" t="s">
        <v>1378</v>
      </c>
      <c r="B994" s="18" t="s">
        <v>3377</v>
      </c>
      <c r="D994" s="16" t="s">
        <v>1378</v>
      </c>
      <c r="E994" s="6" t="s">
        <v>7974</v>
      </c>
      <c r="F994" s="6" t="s">
        <v>9708</v>
      </c>
    </row>
    <row r="995" spans="1:6" ht="15.5" x14ac:dyDescent="0.35">
      <c r="A995" s="16" t="s">
        <v>1377</v>
      </c>
      <c r="B995" s="18" t="s">
        <v>3378</v>
      </c>
      <c r="D995" s="16" t="s">
        <v>1377</v>
      </c>
      <c r="E995" s="6" t="s">
        <v>7975</v>
      </c>
      <c r="F995" s="6" t="s">
        <v>9709</v>
      </c>
    </row>
    <row r="996" spans="1:6" ht="15.5" x14ac:dyDescent="0.35">
      <c r="A996" s="16" t="s">
        <v>1376</v>
      </c>
      <c r="B996" s="18" t="s">
        <v>3379</v>
      </c>
      <c r="D996" s="16" t="s">
        <v>1376</v>
      </c>
      <c r="E996" s="6" t="s">
        <v>7099</v>
      </c>
      <c r="F996" s="6" t="s">
        <v>9255</v>
      </c>
    </row>
    <row r="997" spans="1:6" ht="15.5" x14ac:dyDescent="0.35">
      <c r="A997" s="16" t="s">
        <v>1375</v>
      </c>
      <c r="B997" s="18" t="s">
        <v>3380</v>
      </c>
      <c r="D997" s="16" t="s">
        <v>1375</v>
      </c>
      <c r="E997" s="6" t="s">
        <v>7976</v>
      </c>
      <c r="F997" s="6" t="s">
        <v>9710</v>
      </c>
    </row>
    <row r="998" spans="1:6" ht="15.5" x14ac:dyDescent="0.35">
      <c r="A998" s="16" t="s">
        <v>1374</v>
      </c>
      <c r="B998" s="18" t="s">
        <v>3381</v>
      </c>
      <c r="D998" s="16" t="s">
        <v>1374</v>
      </c>
      <c r="E998" s="6" t="s">
        <v>7082</v>
      </c>
      <c r="F998" s="6" t="s">
        <v>9711</v>
      </c>
    </row>
    <row r="999" spans="1:6" ht="15.5" x14ac:dyDescent="0.35">
      <c r="A999" s="16" t="s">
        <v>1373</v>
      </c>
      <c r="B999" s="18" t="s">
        <v>3382</v>
      </c>
      <c r="D999" s="16" t="s">
        <v>1373</v>
      </c>
      <c r="E999" s="6" t="s">
        <v>7977</v>
      </c>
      <c r="F999" s="6" t="s">
        <v>9571</v>
      </c>
    </row>
    <row r="1000" spans="1:6" ht="15.5" x14ac:dyDescent="0.35">
      <c r="A1000" s="16" t="s">
        <v>1372</v>
      </c>
      <c r="B1000" s="18" t="s">
        <v>3383</v>
      </c>
      <c r="D1000" s="16" t="s">
        <v>1372</v>
      </c>
      <c r="E1000" s="6" t="s">
        <v>7581</v>
      </c>
      <c r="F1000" s="6" t="s">
        <v>9712</v>
      </c>
    </row>
    <row r="1001" spans="1:6" ht="15.5" x14ac:dyDescent="0.35">
      <c r="A1001" s="16" t="s">
        <v>1371</v>
      </c>
      <c r="B1001" s="18" t="s">
        <v>3384</v>
      </c>
      <c r="D1001" s="16" t="s">
        <v>1371</v>
      </c>
      <c r="E1001" s="6" t="s">
        <v>7978</v>
      </c>
      <c r="F1001" s="6" t="s">
        <v>9471</v>
      </c>
    </row>
    <row r="1002" spans="1:6" ht="15.5" x14ac:dyDescent="0.35">
      <c r="A1002" s="16" t="s">
        <v>1370</v>
      </c>
      <c r="B1002" s="18" t="s">
        <v>3385</v>
      </c>
      <c r="D1002" s="16" t="s">
        <v>1370</v>
      </c>
      <c r="E1002" s="6" t="s">
        <v>7979</v>
      </c>
      <c r="F1002" s="6" t="s">
        <v>9136</v>
      </c>
    </row>
    <row r="1003" spans="1:6" ht="15.5" x14ac:dyDescent="0.35">
      <c r="A1003" s="16" t="s">
        <v>1369</v>
      </c>
      <c r="B1003" s="18" t="s">
        <v>3386</v>
      </c>
      <c r="D1003" s="16" t="s">
        <v>1369</v>
      </c>
      <c r="E1003" s="6" t="s">
        <v>7980</v>
      </c>
      <c r="F1003" s="6" t="s">
        <v>9713</v>
      </c>
    </row>
    <row r="1004" spans="1:6" ht="15.5" x14ac:dyDescent="0.35">
      <c r="A1004" s="16" t="s">
        <v>1368</v>
      </c>
      <c r="B1004" s="18" t="s">
        <v>3387</v>
      </c>
      <c r="D1004" s="16" t="s">
        <v>1368</v>
      </c>
      <c r="E1004" s="6" t="s">
        <v>7981</v>
      </c>
      <c r="F1004" s="6" t="s">
        <v>9714</v>
      </c>
    </row>
    <row r="1005" spans="1:6" ht="15.5" x14ac:dyDescent="0.35">
      <c r="A1005" s="16" t="s">
        <v>1367</v>
      </c>
      <c r="B1005" s="18" t="s">
        <v>3388</v>
      </c>
      <c r="D1005" s="16" t="s">
        <v>1367</v>
      </c>
      <c r="E1005" s="6" t="s">
        <v>7982</v>
      </c>
      <c r="F1005" s="6" t="s">
        <v>9715</v>
      </c>
    </row>
    <row r="1006" spans="1:6" ht="15.5" x14ac:dyDescent="0.35">
      <c r="A1006" s="16" t="s">
        <v>1366</v>
      </c>
      <c r="B1006" s="18" t="s">
        <v>3389</v>
      </c>
      <c r="D1006" s="16" t="s">
        <v>1366</v>
      </c>
      <c r="E1006" s="6" t="s">
        <v>7983</v>
      </c>
      <c r="F1006" s="6" t="s">
        <v>9148</v>
      </c>
    </row>
    <row r="1007" spans="1:6" ht="15.5" x14ac:dyDescent="0.35">
      <c r="A1007" s="16" t="s">
        <v>1365</v>
      </c>
      <c r="B1007" s="18" t="s">
        <v>3390</v>
      </c>
      <c r="D1007" s="16" t="s">
        <v>1365</v>
      </c>
      <c r="E1007" s="6" t="s">
        <v>7984</v>
      </c>
      <c r="F1007" s="6" t="s">
        <v>9716</v>
      </c>
    </row>
    <row r="1008" spans="1:6" ht="15.5" x14ac:dyDescent="0.35">
      <c r="A1008" s="16" t="s">
        <v>1364</v>
      </c>
      <c r="B1008" s="18" t="s">
        <v>3391</v>
      </c>
      <c r="D1008" s="16" t="s">
        <v>1364</v>
      </c>
      <c r="E1008" s="6" t="s">
        <v>7313</v>
      </c>
      <c r="F1008" s="6" t="s">
        <v>9717</v>
      </c>
    </row>
    <row r="1009" spans="1:6" ht="15.5" x14ac:dyDescent="0.35">
      <c r="A1009" s="16" t="s">
        <v>1363</v>
      </c>
      <c r="B1009" s="18" t="s">
        <v>3392</v>
      </c>
      <c r="D1009" s="16" t="s">
        <v>1363</v>
      </c>
      <c r="E1009" s="6" t="s">
        <v>7985</v>
      </c>
      <c r="F1009" s="6" t="s">
        <v>9718</v>
      </c>
    </row>
    <row r="1010" spans="1:6" ht="15.5" x14ac:dyDescent="0.35">
      <c r="A1010" s="16" t="s">
        <v>1362</v>
      </c>
      <c r="B1010" s="18" t="s">
        <v>3393</v>
      </c>
      <c r="D1010" s="16" t="s">
        <v>1362</v>
      </c>
      <c r="E1010" s="6" t="s">
        <v>7986</v>
      </c>
      <c r="F1010" s="6" t="s">
        <v>9222</v>
      </c>
    </row>
    <row r="1011" spans="1:6" ht="15.5" x14ac:dyDescent="0.35">
      <c r="A1011" s="16" t="s">
        <v>1361</v>
      </c>
      <c r="B1011" s="18" t="s">
        <v>3394</v>
      </c>
      <c r="D1011" s="16" t="s">
        <v>1361</v>
      </c>
      <c r="E1011" s="6" t="s">
        <v>7987</v>
      </c>
      <c r="F1011" s="6" t="s">
        <v>9719</v>
      </c>
    </row>
    <row r="1012" spans="1:6" ht="15.5" x14ac:dyDescent="0.35">
      <c r="A1012" s="16" t="s">
        <v>1360</v>
      </c>
      <c r="B1012" s="18" t="s">
        <v>3395</v>
      </c>
      <c r="D1012" s="16" t="s">
        <v>1360</v>
      </c>
      <c r="E1012" s="6" t="s">
        <v>7988</v>
      </c>
      <c r="F1012" s="6" t="s">
        <v>9269</v>
      </c>
    </row>
    <row r="1013" spans="1:6" ht="15.5" x14ac:dyDescent="0.35">
      <c r="A1013" s="16" t="s">
        <v>1359</v>
      </c>
      <c r="B1013" s="18" t="s">
        <v>3396</v>
      </c>
      <c r="D1013" s="16" t="s">
        <v>1359</v>
      </c>
      <c r="E1013" s="6" t="s">
        <v>7989</v>
      </c>
      <c r="F1013" s="6" t="s">
        <v>9111</v>
      </c>
    </row>
    <row r="1014" spans="1:6" ht="15.5" x14ac:dyDescent="0.35">
      <c r="A1014" s="16" t="s">
        <v>1358</v>
      </c>
      <c r="B1014" s="18" t="s">
        <v>3397</v>
      </c>
      <c r="D1014" s="16" t="s">
        <v>1358</v>
      </c>
      <c r="E1014" s="6" t="s">
        <v>7990</v>
      </c>
      <c r="F1014" s="6" t="s">
        <v>9720</v>
      </c>
    </row>
    <row r="1015" spans="1:6" ht="15.5" x14ac:dyDescent="0.35">
      <c r="A1015" s="16" t="s">
        <v>1357</v>
      </c>
      <c r="B1015" s="18" t="s">
        <v>3398</v>
      </c>
      <c r="D1015" s="16" t="s">
        <v>1357</v>
      </c>
      <c r="E1015" s="6" t="s">
        <v>7991</v>
      </c>
      <c r="F1015" s="6" t="s">
        <v>9111</v>
      </c>
    </row>
    <row r="1016" spans="1:6" ht="15.5" x14ac:dyDescent="0.35">
      <c r="A1016" s="16" t="s">
        <v>1356</v>
      </c>
      <c r="B1016" s="18" t="s">
        <v>3399</v>
      </c>
      <c r="D1016" s="16" t="s">
        <v>1356</v>
      </c>
      <c r="E1016" s="6" t="s">
        <v>7992</v>
      </c>
      <c r="F1016" s="6" t="s">
        <v>9201</v>
      </c>
    </row>
    <row r="1017" spans="1:6" ht="15.5" x14ac:dyDescent="0.35">
      <c r="A1017" s="16" t="s">
        <v>1355</v>
      </c>
      <c r="B1017" s="18" t="s">
        <v>3400</v>
      </c>
      <c r="D1017" s="16" t="s">
        <v>1355</v>
      </c>
      <c r="E1017" s="6" t="s">
        <v>7993</v>
      </c>
      <c r="F1017" s="6" t="s">
        <v>9104</v>
      </c>
    </row>
    <row r="1018" spans="1:6" ht="15.5" x14ac:dyDescent="0.35">
      <c r="A1018" s="16" t="s">
        <v>1354</v>
      </c>
      <c r="B1018" s="18" t="s">
        <v>3401</v>
      </c>
      <c r="D1018" s="16" t="s">
        <v>1354</v>
      </c>
      <c r="E1018" s="6" t="s">
        <v>7994</v>
      </c>
      <c r="F1018" s="6" t="s">
        <v>9721</v>
      </c>
    </row>
    <row r="1019" spans="1:6" ht="15.5" x14ac:dyDescent="0.35">
      <c r="A1019" s="16" t="s">
        <v>1353</v>
      </c>
      <c r="B1019" s="18" t="s">
        <v>3402</v>
      </c>
      <c r="D1019" s="16" t="s">
        <v>1353</v>
      </c>
      <c r="E1019" s="6" t="s">
        <v>7995</v>
      </c>
      <c r="F1019" s="6" t="s">
        <v>9722</v>
      </c>
    </row>
    <row r="1020" spans="1:6" ht="15.5" x14ac:dyDescent="0.35">
      <c r="A1020" s="16" t="s">
        <v>1352</v>
      </c>
      <c r="B1020" s="18" t="s">
        <v>3403</v>
      </c>
      <c r="D1020" s="16" t="s">
        <v>1352</v>
      </c>
      <c r="E1020" s="6" t="s">
        <v>7996</v>
      </c>
      <c r="F1020" s="6" t="s">
        <v>9069</v>
      </c>
    </row>
    <row r="1021" spans="1:6" ht="15.5" x14ac:dyDescent="0.35">
      <c r="A1021" s="16" t="s">
        <v>1351</v>
      </c>
      <c r="B1021" s="18" t="s">
        <v>3404</v>
      </c>
      <c r="D1021" s="16" t="s">
        <v>1351</v>
      </c>
      <c r="E1021" s="6" t="s">
        <v>7997</v>
      </c>
      <c r="F1021" s="6" t="s">
        <v>9723</v>
      </c>
    </row>
    <row r="1022" spans="1:6" ht="15.5" x14ac:dyDescent="0.35">
      <c r="A1022" s="16" t="s">
        <v>1350</v>
      </c>
      <c r="B1022" s="18" t="s">
        <v>3405</v>
      </c>
      <c r="D1022" s="16" t="s">
        <v>1350</v>
      </c>
      <c r="E1022" s="6" t="s">
        <v>7998</v>
      </c>
      <c r="F1022" s="6" t="s">
        <v>9724</v>
      </c>
    </row>
    <row r="1023" spans="1:6" ht="15.5" x14ac:dyDescent="0.35">
      <c r="A1023" s="16" t="s">
        <v>1349</v>
      </c>
      <c r="B1023" s="18" t="s">
        <v>3406</v>
      </c>
      <c r="D1023" s="16" t="s">
        <v>1349</v>
      </c>
      <c r="E1023" s="6" t="s">
        <v>7999</v>
      </c>
      <c r="F1023" s="6" t="s">
        <v>9725</v>
      </c>
    </row>
    <row r="1024" spans="1:6" ht="15.5" x14ac:dyDescent="0.35">
      <c r="A1024" s="16" t="s">
        <v>1348</v>
      </c>
      <c r="B1024" s="18" t="s">
        <v>3407</v>
      </c>
      <c r="D1024" s="16" t="s">
        <v>1348</v>
      </c>
      <c r="E1024" s="6" t="s">
        <v>8000</v>
      </c>
      <c r="F1024" s="6" t="s">
        <v>9295</v>
      </c>
    </row>
    <row r="1025" spans="1:6" ht="15.5" x14ac:dyDescent="0.35">
      <c r="A1025" s="16" t="s">
        <v>1347</v>
      </c>
      <c r="B1025" s="18" t="s">
        <v>3408</v>
      </c>
      <c r="D1025" s="16" t="s">
        <v>1347</v>
      </c>
      <c r="E1025" s="6" t="s">
        <v>8001</v>
      </c>
      <c r="F1025" s="6" t="s">
        <v>9726</v>
      </c>
    </row>
    <row r="1026" spans="1:6" ht="15.5" x14ac:dyDescent="0.35">
      <c r="A1026" s="16" t="s">
        <v>1346</v>
      </c>
      <c r="B1026" s="18" t="s">
        <v>3409</v>
      </c>
      <c r="D1026" s="16" t="s">
        <v>1346</v>
      </c>
      <c r="E1026" s="6" t="s">
        <v>8002</v>
      </c>
      <c r="F1026" s="6" t="s">
        <v>9073</v>
      </c>
    </row>
    <row r="1027" spans="1:6" ht="15.5" x14ac:dyDescent="0.35">
      <c r="A1027" s="16" t="s">
        <v>1345</v>
      </c>
      <c r="B1027" s="18" t="s">
        <v>3410</v>
      </c>
      <c r="D1027" s="16" t="s">
        <v>1345</v>
      </c>
      <c r="E1027" s="6" t="s">
        <v>8003</v>
      </c>
      <c r="F1027" s="6" t="s">
        <v>9727</v>
      </c>
    </row>
    <row r="1028" spans="1:6" ht="15.5" x14ac:dyDescent="0.35">
      <c r="A1028" s="16" t="s">
        <v>1344</v>
      </c>
      <c r="B1028" s="18" t="s">
        <v>3411</v>
      </c>
      <c r="D1028" s="16" t="s">
        <v>1344</v>
      </c>
      <c r="E1028" s="6" t="s">
        <v>8004</v>
      </c>
      <c r="F1028" s="6" t="s">
        <v>9295</v>
      </c>
    </row>
    <row r="1029" spans="1:6" ht="15.5" x14ac:dyDescent="0.35">
      <c r="A1029" s="16" t="s">
        <v>1343</v>
      </c>
      <c r="B1029" s="18" t="s">
        <v>3412</v>
      </c>
      <c r="D1029" s="16" t="s">
        <v>1343</v>
      </c>
      <c r="E1029" s="6" t="s">
        <v>8005</v>
      </c>
      <c r="F1029" s="6" t="s">
        <v>9727</v>
      </c>
    </row>
    <row r="1030" spans="1:6" ht="15.5" x14ac:dyDescent="0.35">
      <c r="A1030" s="16" t="s">
        <v>1342</v>
      </c>
      <c r="B1030" s="18" t="s">
        <v>3413</v>
      </c>
      <c r="D1030" s="16" t="s">
        <v>1342</v>
      </c>
      <c r="E1030" s="6" t="s">
        <v>8006</v>
      </c>
      <c r="F1030" s="6" t="s">
        <v>9136</v>
      </c>
    </row>
    <row r="1031" spans="1:6" ht="15.5" x14ac:dyDescent="0.35">
      <c r="A1031" s="16" t="s">
        <v>1341</v>
      </c>
      <c r="B1031" s="18" t="s">
        <v>3414</v>
      </c>
      <c r="D1031" s="16" t="s">
        <v>1341</v>
      </c>
      <c r="E1031" s="6" t="s">
        <v>8007</v>
      </c>
      <c r="F1031" s="6" t="s">
        <v>9728</v>
      </c>
    </row>
    <row r="1032" spans="1:6" ht="15.5" x14ac:dyDescent="0.35">
      <c r="A1032" s="16" t="s">
        <v>1340</v>
      </c>
      <c r="B1032" s="18" t="s">
        <v>3415</v>
      </c>
      <c r="D1032" s="16" t="s">
        <v>1340</v>
      </c>
      <c r="E1032" s="6" t="s">
        <v>8008</v>
      </c>
      <c r="F1032" s="6" t="s">
        <v>9729</v>
      </c>
    </row>
    <row r="1033" spans="1:6" ht="15.5" x14ac:dyDescent="0.35">
      <c r="A1033" s="16" t="s">
        <v>1339</v>
      </c>
      <c r="B1033" s="18" t="s">
        <v>3416</v>
      </c>
      <c r="D1033" s="16" t="s">
        <v>1339</v>
      </c>
      <c r="E1033" s="6" t="s">
        <v>8009</v>
      </c>
      <c r="F1033" s="6" t="s">
        <v>9730</v>
      </c>
    </row>
    <row r="1034" spans="1:6" ht="15.5" x14ac:dyDescent="0.35">
      <c r="A1034" s="16" t="s">
        <v>1338</v>
      </c>
      <c r="B1034" s="18" t="s">
        <v>3417</v>
      </c>
      <c r="D1034" s="16" t="s">
        <v>1338</v>
      </c>
      <c r="E1034" s="6" t="s">
        <v>7680</v>
      </c>
      <c r="F1034" s="6" t="s">
        <v>9731</v>
      </c>
    </row>
    <row r="1035" spans="1:6" ht="15.5" x14ac:dyDescent="0.35">
      <c r="A1035" s="16" t="s">
        <v>1337</v>
      </c>
      <c r="B1035" s="18" t="s">
        <v>3418</v>
      </c>
      <c r="D1035" s="16" t="s">
        <v>1337</v>
      </c>
      <c r="E1035" s="6" t="s">
        <v>8010</v>
      </c>
      <c r="F1035" s="6" t="s">
        <v>9354</v>
      </c>
    </row>
    <row r="1036" spans="1:6" ht="15.5" x14ac:dyDescent="0.35">
      <c r="A1036" s="16" t="s">
        <v>1336</v>
      </c>
      <c r="B1036" s="18" t="s">
        <v>3419</v>
      </c>
      <c r="D1036" s="16" t="s">
        <v>1336</v>
      </c>
      <c r="E1036" s="6" t="s">
        <v>8011</v>
      </c>
      <c r="F1036" s="6" t="s">
        <v>9732</v>
      </c>
    </row>
    <row r="1037" spans="1:6" ht="15.5" x14ac:dyDescent="0.35">
      <c r="A1037" s="16" t="s">
        <v>1335</v>
      </c>
      <c r="B1037" s="18" t="s">
        <v>3420</v>
      </c>
      <c r="D1037" s="16" t="s">
        <v>1335</v>
      </c>
      <c r="E1037" s="6" t="s">
        <v>8012</v>
      </c>
      <c r="F1037" s="6" t="s">
        <v>9467</v>
      </c>
    </row>
    <row r="1038" spans="1:6" ht="15.5" x14ac:dyDescent="0.35">
      <c r="A1038" s="16" t="s">
        <v>1334</v>
      </c>
      <c r="B1038" s="18" t="s">
        <v>3421</v>
      </c>
      <c r="D1038" s="16" t="s">
        <v>1334</v>
      </c>
      <c r="E1038" s="6" t="s">
        <v>8013</v>
      </c>
      <c r="F1038" s="6" t="s">
        <v>9122</v>
      </c>
    </row>
    <row r="1039" spans="1:6" ht="15.5" x14ac:dyDescent="0.35">
      <c r="A1039" s="16" t="s">
        <v>1333</v>
      </c>
      <c r="B1039" s="18" t="s">
        <v>3422</v>
      </c>
      <c r="D1039" s="16" t="s">
        <v>1333</v>
      </c>
      <c r="E1039" s="6" t="s">
        <v>8014</v>
      </c>
      <c r="F1039" s="6" t="s">
        <v>9167</v>
      </c>
    </row>
    <row r="1040" spans="1:6" ht="15.5" x14ac:dyDescent="0.35">
      <c r="A1040" s="16" t="s">
        <v>1332</v>
      </c>
      <c r="B1040" s="18" t="s">
        <v>3423</v>
      </c>
      <c r="D1040" s="16" t="s">
        <v>1332</v>
      </c>
      <c r="E1040" s="6" t="s">
        <v>8015</v>
      </c>
      <c r="F1040" s="6" t="s">
        <v>9083</v>
      </c>
    </row>
    <row r="1041" spans="1:6" ht="15.5" x14ac:dyDescent="0.35">
      <c r="A1041" s="16" t="s">
        <v>1331</v>
      </c>
      <c r="B1041" s="18" t="s">
        <v>3424</v>
      </c>
      <c r="D1041" s="16" t="s">
        <v>1331</v>
      </c>
      <c r="E1041" s="6" t="s">
        <v>8016</v>
      </c>
      <c r="F1041" s="6" t="s">
        <v>9733</v>
      </c>
    </row>
    <row r="1042" spans="1:6" ht="15.5" x14ac:dyDescent="0.35">
      <c r="A1042" s="16" t="s">
        <v>1330</v>
      </c>
      <c r="B1042" s="18" t="s">
        <v>3425</v>
      </c>
      <c r="D1042" s="16" t="s">
        <v>1330</v>
      </c>
      <c r="E1042" s="6" t="s">
        <v>7707</v>
      </c>
      <c r="F1042" s="6" t="s">
        <v>9203</v>
      </c>
    </row>
    <row r="1043" spans="1:6" ht="15.5" x14ac:dyDescent="0.35">
      <c r="A1043" s="16" t="s">
        <v>1329</v>
      </c>
      <c r="B1043" s="18" t="s">
        <v>3426</v>
      </c>
      <c r="D1043" s="16" t="s">
        <v>1329</v>
      </c>
      <c r="E1043" s="6" t="s">
        <v>8017</v>
      </c>
      <c r="F1043" s="6" t="s">
        <v>9734</v>
      </c>
    </row>
    <row r="1044" spans="1:6" ht="15.5" x14ac:dyDescent="0.35">
      <c r="A1044" s="16" t="s">
        <v>1328</v>
      </c>
      <c r="B1044" s="18" t="s">
        <v>3427</v>
      </c>
      <c r="D1044" s="16" t="s">
        <v>1328</v>
      </c>
      <c r="E1044" s="6" t="s">
        <v>8018</v>
      </c>
      <c r="F1044" s="6" t="s">
        <v>9096</v>
      </c>
    </row>
    <row r="1045" spans="1:6" ht="15.5" x14ac:dyDescent="0.35">
      <c r="A1045" s="16" t="s">
        <v>1327</v>
      </c>
      <c r="B1045" s="18" t="s">
        <v>3428</v>
      </c>
      <c r="D1045" s="16" t="s">
        <v>1327</v>
      </c>
      <c r="E1045" s="6" t="s">
        <v>8019</v>
      </c>
      <c r="F1045" s="6" t="s">
        <v>9735</v>
      </c>
    </row>
    <row r="1046" spans="1:6" ht="15.5" x14ac:dyDescent="0.35">
      <c r="A1046" s="16" t="s">
        <v>1326</v>
      </c>
      <c r="B1046" s="18" t="s">
        <v>3429</v>
      </c>
      <c r="D1046" s="16" t="s">
        <v>1326</v>
      </c>
      <c r="E1046" s="6" t="s">
        <v>8020</v>
      </c>
      <c r="F1046" s="6" t="s">
        <v>9736</v>
      </c>
    </row>
    <row r="1047" spans="1:6" ht="15.5" x14ac:dyDescent="0.35">
      <c r="A1047" s="16" t="s">
        <v>1325</v>
      </c>
      <c r="B1047" s="18" t="s">
        <v>3430</v>
      </c>
      <c r="D1047" s="16" t="s">
        <v>1325</v>
      </c>
      <c r="E1047" s="6" t="s">
        <v>8021</v>
      </c>
      <c r="F1047" s="6" t="s">
        <v>9737</v>
      </c>
    </row>
    <row r="1048" spans="1:6" ht="15.5" x14ac:dyDescent="0.35">
      <c r="A1048" s="16" t="s">
        <v>1324</v>
      </c>
      <c r="B1048" s="18" t="s">
        <v>3431</v>
      </c>
      <c r="D1048" s="16" t="s">
        <v>1324</v>
      </c>
      <c r="E1048" s="6" t="s">
        <v>8022</v>
      </c>
      <c r="F1048" s="6" t="s">
        <v>9727</v>
      </c>
    </row>
    <row r="1049" spans="1:6" ht="15.5" x14ac:dyDescent="0.35">
      <c r="A1049" s="16" t="s">
        <v>1323</v>
      </c>
      <c r="B1049" s="18" t="s">
        <v>3432</v>
      </c>
      <c r="D1049" s="16" t="s">
        <v>1323</v>
      </c>
      <c r="E1049" s="6" t="s">
        <v>8023</v>
      </c>
      <c r="F1049" s="6" t="s">
        <v>9738</v>
      </c>
    </row>
    <row r="1050" spans="1:6" ht="15.5" x14ac:dyDescent="0.35">
      <c r="A1050" s="16" t="s">
        <v>1322</v>
      </c>
      <c r="B1050" s="18" t="s">
        <v>3433</v>
      </c>
      <c r="D1050" s="16" t="s">
        <v>1322</v>
      </c>
      <c r="E1050" s="6" t="s">
        <v>8024</v>
      </c>
      <c r="F1050" s="6" t="s">
        <v>9739</v>
      </c>
    </row>
    <row r="1051" spans="1:6" ht="15.5" x14ac:dyDescent="0.35">
      <c r="A1051" s="16" t="s">
        <v>1321</v>
      </c>
      <c r="B1051" s="18" t="s">
        <v>3434</v>
      </c>
      <c r="D1051" s="16" t="s">
        <v>1321</v>
      </c>
      <c r="E1051" s="6" t="s">
        <v>8025</v>
      </c>
      <c r="F1051" s="6" t="s">
        <v>9546</v>
      </c>
    </row>
    <row r="1052" spans="1:6" ht="15.5" x14ac:dyDescent="0.35">
      <c r="A1052" s="16" t="s">
        <v>1320</v>
      </c>
      <c r="B1052" s="18" t="s">
        <v>3435</v>
      </c>
      <c r="D1052" s="16" t="s">
        <v>1320</v>
      </c>
      <c r="E1052" s="6" t="s">
        <v>8026</v>
      </c>
      <c r="F1052" s="6" t="s">
        <v>9483</v>
      </c>
    </row>
    <row r="1053" spans="1:6" ht="15.5" x14ac:dyDescent="0.35">
      <c r="A1053" s="16" t="s">
        <v>1319</v>
      </c>
      <c r="B1053" s="18" t="s">
        <v>3436</v>
      </c>
      <c r="D1053" s="16" t="s">
        <v>1319</v>
      </c>
      <c r="E1053" s="6" t="s">
        <v>8027</v>
      </c>
      <c r="F1053" s="6" t="s">
        <v>9740</v>
      </c>
    </row>
    <row r="1054" spans="1:6" ht="15.5" x14ac:dyDescent="0.35">
      <c r="A1054" s="16" t="s">
        <v>1318</v>
      </c>
      <c r="B1054" s="18" t="s">
        <v>3437</v>
      </c>
      <c r="D1054" s="16" t="s">
        <v>1318</v>
      </c>
      <c r="E1054" s="6" t="s">
        <v>8028</v>
      </c>
      <c r="F1054" s="6" t="s">
        <v>9741</v>
      </c>
    </row>
    <row r="1055" spans="1:6" ht="15.5" x14ac:dyDescent="0.35">
      <c r="A1055" s="16" t="s">
        <v>1317</v>
      </c>
      <c r="B1055" s="18" t="s">
        <v>3438</v>
      </c>
      <c r="D1055" s="16" t="s">
        <v>1317</v>
      </c>
      <c r="E1055" s="6" t="s">
        <v>8029</v>
      </c>
      <c r="F1055" s="6" t="s">
        <v>9742</v>
      </c>
    </row>
    <row r="1056" spans="1:6" ht="15.5" x14ac:dyDescent="0.35">
      <c r="A1056" s="16" t="s">
        <v>1316</v>
      </c>
      <c r="B1056" s="18" t="s">
        <v>3439</v>
      </c>
      <c r="D1056" s="16" t="s">
        <v>1316</v>
      </c>
      <c r="E1056" s="6" t="s">
        <v>8030</v>
      </c>
      <c r="F1056" s="6" t="s">
        <v>9638</v>
      </c>
    </row>
    <row r="1057" spans="1:6" ht="15.5" x14ac:dyDescent="0.35">
      <c r="A1057" s="16" t="s">
        <v>1315</v>
      </c>
      <c r="B1057" s="18" t="s">
        <v>3440</v>
      </c>
      <c r="D1057" s="16" t="s">
        <v>1315</v>
      </c>
      <c r="E1057" s="6" t="s">
        <v>8031</v>
      </c>
      <c r="F1057" s="6" t="s">
        <v>9743</v>
      </c>
    </row>
    <row r="1058" spans="1:6" ht="15.5" x14ac:dyDescent="0.35">
      <c r="A1058" s="16" t="s">
        <v>1314</v>
      </c>
      <c r="B1058" s="18" t="s">
        <v>3441</v>
      </c>
      <c r="D1058" s="16" t="s">
        <v>1314</v>
      </c>
      <c r="E1058" s="6" t="s">
        <v>7972</v>
      </c>
      <c r="F1058" s="6" t="s">
        <v>9744</v>
      </c>
    </row>
    <row r="1059" spans="1:6" ht="15.5" x14ac:dyDescent="0.35">
      <c r="A1059" s="16" t="s">
        <v>1313</v>
      </c>
      <c r="B1059" s="18" t="s">
        <v>3442</v>
      </c>
      <c r="D1059" s="16" t="s">
        <v>1313</v>
      </c>
      <c r="E1059" s="6" t="s">
        <v>8032</v>
      </c>
      <c r="F1059" s="6" t="s">
        <v>9295</v>
      </c>
    </row>
    <row r="1060" spans="1:6" ht="15.5" x14ac:dyDescent="0.35">
      <c r="A1060" s="16" t="s">
        <v>1312</v>
      </c>
      <c r="B1060" s="18" t="s">
        <v>3443</v>
      </c>
      <c r="D1060" s="16" t="s">
        <v>1312</v>
      </c>
      <c r="E1060" s="6" t="s">
        <v>8033</v>
      </c>
      <c r="F1060" s="6" t="s">
        <v>9236</v>
      </c>
    </row>
    <row r="1061" spans="1:6" ht="15.5" x14ac:dyDescent="0.35">
      <c r="A1061" s="16" t="s">
        <v>1311</v>
      </c>
      <c r="B1061" s="18" t="s">
        <v>3444</v>
      </c>
      <c r="D1061" s="16" t="s">
        <v>1311</v>
      </c>
      <c r="E1061" s="6" t="s">
        <v>8034</v>
      </c>
      <c r="F1061" s="6" t="s">
        <v>9745</v>
      </c>
    </row>
    <row r="1062" spans="1:6" ht="15.5" x14ac:dyDescent="0.35">
      <c r="A1062" s="16" t="s">
        <v>1310</v>
      </c>
      <c r="B1062" s="18" t="s">
        <v>3445</v>
      </c>
      <c r="D1062" s="16" t="s">
        <v>1310</v>
      </c>
      <c r="E1062" s="6" t="s">
        <v>8035</v>
      </c>
      <c r="F1062" s="6" t="s">
        <v>9255</v>
      </c>
    </row>
    <row r="1063" spans="1:6" ht="15.5" x14ac:dyDescent="0.35">
      <c r="A1063" s="16" t="s">
        <v>1309</v>
      </c>
      <c r="B1063" s="18" t="s">
        <v>3446</v>
      </c>
      <c r="D1063" s="16" t="s">
        <v>1309</v>
      </c>
      <c r="E1063" s="6" t="s">
        <v>7778</v>
      </c>
      <c r="F1063" s="6" t="s">
        <v>9746</v>
      </c>
    </row>
    <row r="1064" spans="1:6" ht="15.5" x14ac:dyDescent="0.35">
      <c r="A1064" s="16" t="s">
        <v>1308</v>
      </c>
      <c r="B1064" s="18" t="s">
        <v>3447</v>
      </c>
      <c r="D1064" s="16" t="s">
        <v>1308</v>
      </c>
      <c r="E1064" s="6" t="s">
        <v>8036</v>
      </c>
      <c r="F1064" s="6" t="s">
        <v>9747</v>
      </c>
    </row>
    <row r="1065" spans="1:6" ht="15.5" x14ac:dyDescent="0.35">
      <c r="A1065" s="16" t="s">
        <v>1307</v>
      </c>
      <c r="B1065" s="18" t="s">
        <v>3448</v>
      </c>
      <c r="D1065" s="16" t="s">
        <v>1307</v>
      </c>
      <c r="E1065" s="6" t="s">
        <v>8037</v>
      </c>
      <c r="F1065" s="6" t="s">
        <v>9748</v>
      </c>
    </row>
    <row r="1066" spans="1:6" ht="15.5" x14ac:dyDescent="0.35">
      <c r="A1066" s="16" t="s">
        <v>1306</v>
      </c>
      <c r="B1066" s="18" t="s">
        <v>3449</v>
      </c>
      <c r="D1066" s="16" t="s">
        <v>1306</v>
      </c>
      <c r="E1066" s="6" t="s">
        <v>8038</v>
      </c>
      <c r="F1066" s="6" t="s">
        <v>9749</v>
      </c>
    </row>
    <row r="1067" spans="1:6" ht="15.5" x14ac:dyDescent="0.35">
      <c r="A1067" s="16" t="s">
        <v>1305</v>
      </c>
      <c r="B1067" s="18" t="s">
        <v>3450</v>
      </c>
      <c r="D1067" s="16" t="s">
        <v>1305</v>
      </c>
      <c r="E1067" s="6" t="s">
        <v>8039</v>
      </c>
      <c r="F1067" s="6" t="s">
        <v>9750</v>
      </c>
    </row>
    <row r="1068" spans="1:6" ht="15.5" x14ac:dyDescent="0.35">
      <c r="A1068" s="16" t="s">
        <v>1304</v>
      </c>
      <c r="B1068" s="18" t="s">
        <v>3451</v>
      </c>
      <c r="D1068" s="16" t="s">
        <v>1304</v>
      </c>
      <c r="E1068" s="6" t="s">
        <v>8040</v>
      </c>
      <c r="F1068" s="6" t="s">
        <v>9104</v>
      </c>
    </row>
    <row r="1069" spans="1:6" ht="15.5" x14ac:dyDescent="0.35">
      <c r="A1069" s="16" t="s">
        <v>1303</v>
      </c>
      <c r="B1069" s="18" t="s">
        <v>3452</v>
      </c>
      <c r="D1069" s="16" t="s">
        <v>1303</v>
      </c>
      <c r="E1069" s="6" t="s">
        <v>8041</v>
      </c>
      <c r="F1069" s="6" t="s">
        <v>9068</v>
      </c>
    </row>
    <row r="1070" spans="1:6" ht="15.5" x14ac:dyDescent="0.35">
      <c r="A1070" s="16" t="s">
        <v>1302</v>
      </c>
      <c r="B1070" s="18" t="s">
        <v>3453</v>
      </c>
      <c r="D1070" s="16" t="s">
        <v>1302</v>
      </c>
      <c r="E1070" s="6" t="s">
        <v>7786</v>
      </c>
      <c r="F1070" s="6" t="s">
        <v>9405</v>
      </c>
    </row>
    <row r="1071" spans="1:6" ht="15.5" x14ac:dyDescent="0.35">
      <c r="A1071" s="16" t="s">
        <v>1301</v>
      </c>
      <c r="B1071" s="18" t="s">
        <v>3454</v>
      </c>
      <c r="D1071" s="16" t="s">
        <v>1301</v>
      </c>
      <c r="E1071" s="6" t="s">
        <v>8042</v>
      </c>
      <c r="F1071" s="6" t="s">
        <v>9751</v>
      </c>
    </row>
    <row r="1072" spans="1:6" ht="15.5" x14ac:dyDescent="0.35">
      <c r="A1072" s="16" t="s">
        <v>1300</v>
      </c>
      <c r="B1072" s="18" t="s">
        <v>3455</v>
      </c>
      <c r="D1072" s="16" t="s">
        <v>1300</v>
      </c>
      <c r="E1072" s="6" t="s">
        <v>8043</v>
      </c>
      <c r="F1072" s="6" t="s">
        <v>9328</v>
      </c>
    </row>
    <row r="1073" spans="1:6" ht="15.5" x14ac:dyDescent="0.35">
      <c r="A1073" s="16" t="s">
        <v>1299</v>
      </c>
      <c r="B1073" s="18" t="s">
        <v>3456</v>
      </c>
      <c r="D1073" s="16" t="s">
        <v>1299</v>
      </c>
      <c r="E1073" s="6" t="s">
        <v>8044</v>
      </c>
      <c r="F1073" s="6" t="s">
        <v>9752</v>
      </c>
    </row>
    <row r="1074" spans="1:6" ht="15.5" x14ac:dyDescent="0.35">
      <c r="A1074" s="16" t="s">
        <v>1298</v>
      </c>
      <c r="B1074" s="18" t="s">
        <v>3457</v>
      </c>
      <c r="D1074" s="16" t="s">
        <v>1298</v>
      </c>
      <c r="E1074" s="6" t="s">
        <v>8045</v>
      </c>
      <c r="F1074" s="6" t="s">
        <v>9249</v>
      </c>
    </row>
    <row r="1075" spans="1:6" ht="15.5" x14ac:dyDescent="0.35">
      <c r="A1075" s="16" t="s">
        <v>1297</v>
      </c>
      <c r="B1075" s="18" t="s">
        <v>3458</v>
      </c>
      <c r="D1075" s="16" t="s">
        <v>1297</v>
      </c>
      <c r="E1075" s="6" t="s">
        <v>8046</v>
      </c>
      <c r="F1075" s="6" t="s">
        <v>9191</v>
      </c>
    </row>
    <row r="1076" spans="1:6" ht="15.5" x14ac:dyDescent="0.35">
      <c r="A1076" s="16" t="s">
        <v>1296</v>
      </c>
      <c r="B1076" s="18" t="s">
        <v>3459</v>
      </c>
      <c r="D1076" s="16" t="s">
        <v>1296</v>
      </c>
      <c r="E1076" s="6" t="s">
        <v>8047</v>
      </c>
      <c r="F1076" s="6" t="s">
        <v>9455</v>
      </c>
    </row>
    <row r="1077" spans="1:6" ht="15.5" x14ac:dyDescent="0.35">
      <c r="A1077" s="16" t="s">
        <v>1295</v>
      </c>
      <c r="B1077" s="18" t="s">
        <v>3460</v>
      </c>
      <c r="D1077" s="16" t="s">
        <v>1295</v>
      </c>
      <c r="E1077" s="6" t="s">
        <v>7534</v>
      </c>
      <c r="F1077" s="6" t="s">
        <v>9753</v>
      </c>
    </row>
    <row r="1078" spans="1:6" ht="15.5" x14ac:dyDescent="0.35">
      <c r="A1078" s="16" t="s">
        <v>1294</v>
      </c>
      <c r="B1078" s="18" t="s">
        <v>3461</v>
      </c>
      <c r="D1078" s="16" t="s">
        <v>1294</v>
      </c>
      <c r="E1078" s="6" t="s">
        <v>8048</v>
      </c>
      <c r="F1078" s="6" t="s">
        <v>9754</v>
      </c>
    </row>
    <row r="1079" spans="1:6" ht="15.5" x14ac:dyDescent="0.35">
      <c r="A1079" s="16" t="s">
        <v>1293</v>
      </c>
      <c r="B1079" s="18" t="s">
        <v>3462</v>
      </c>
      <c r="D1079" s="16" t="s">
        <v>1293</v>
      </c>
      <c r="E1079" s="6" t="s">
        <v>8049</v>
      </c>
      <c r="F1079" s="6" t="s">
        <v>9250</v>
      </c>
    </row>
    <row r="1080" spans="1:6" ht="15.5" x14ac:dyDescent="0.35">
      <c r="A1080" s="16" t="s">
        <v>1292</v>
      </c>
      <c r="B1080" s="18" t="s">
        <v>3463</v>
      </c>
      <c r="D1080" s="16" t="s">
        <v>1292</v>
      </c>
      <c r="E1080" s="6" t="s">
        <v>8050</v>
      </c>
      <c r="F1080" s="6" t="s">
        <v>9755</v>
      </c>
    </row>
    <row r="1081" spans="1:6" ht="15.5" x14ac:dyDescent="0.35">
      <c r="A1081" s="16" t="s">
        <v>1291</v>
      </c>
      <c r="B1081" s="18" t="s">
        <v>3464</v>
      </c>
      <c r="D1081" s="16" t="s">
        <v>1291</v>
      </c>
      <c r="E1081" s="6" t="s">
        <v>8051</v>
      </c>
      <c r="F1081" s="6" t="s">
        <v>9756</v>
      </c>
    </row>
    <row r="1082" spans="1:6" ht="15.5" x14ac:dyDescent="0.35">
      <c r="A1082" s="16" t="s">
        <v>1290</v>
      </c>
      <c r="B1082" s="18" t="s">
        <v>3465</v>
      </c>
      <c r="D1082" s="16" t="s">
        <v>1290</v>
      </c>
      <c r="E1082" s="6" t="s">
        <v>8052</v>
      </c>
      <c r="F1082" s="6" t="s">
        <v>9167</v>
      </c>
    </row>
    <row r="1083" spans="1:6" ht="15.5" x14ac:dyDescent="0.35">
      <c r="A1083" s="16" t="s">
        <v>1289</v>
      </c>
      <c r="B1083" s="18" t="s">
        <v>3466</v>
      </c>
      <c r="D1083" s="16" t="s">
        <v>1289</v>
      </c>
      <c r="E1083" s="6" t="s">
        <v>8053</v>
      </c>
      <c r="F1083" s="6" t="s">
        <v>9757</v>
      </c>
    </row>
    <row r="1084" spans="1:6" ht="15.5" x14ac:dyDescent="0.35">
      <c r="A1084" s="16" t="s">
        <v>1288</v>
      </c>
      <c r="B1084" s="18" t="s">
        <v>3467</v>
      </c>
      <c r="D1084" s="16" t="s">
        <v>1288</v>
      </c>
      <c r="E1084" s="6" t="s">
        <v>8054</v>
      </c>
      <c r="F1084" s="6" t="s">
        <v>9758</v>
      </c>
    </row>
    <row r="1085" spans="1:6" ht="15.5" x14ac:dyDescent="0.35">
      <c r="A1085" s="16" t="s">
        <v>1287</v>
      </c>
      <c r="B1085" s="18" t="s">
        <v>3468</v>
      </c>
      <c r="D1085" s="16" t="s">
        <v>1287</v>
      </c>
      <c r="E1085" s="6" t="s">
        <v>8055</v>
      </c>
      <c r="F1085" s="6" t="s">
        <v>9141</v>
      </c>
    </row>
    <row r="1086" spans="1:6" ht="15.5" x14ac:dyDescent="0.35">
      <c r="A1086" s="16" t="s">
        <v>1286</v>
      </c>
      <c r="B1086" s="18" t="s">
        <v>3469</v>
      </c>
      <c r="D1086" s="16" t="s">
        <v>1286</v>
      </c>
      <c r="E1086" s="6" t="s">
        <v>8056</v>
      </c>
      <c r="F1086" s="6" t="s">
        <v>9455</v>
      </c>
    </row>
    <row r="1087" spans="1:6" ht="15.5" x14ac:dyDescent="0.35">
      <c r="A1087" s="16" t="s">
        <v>1285</v>
      </c>
      <c r="B1087" s="18" t="s">
        <v>3470</v>
      </c>
      <c r="D1087" s="16" t="s">
        <v>1285</v>
      </c>
      <c r="E1087" s="6" t="s">
        <v>8057</v>
      </c>
      <c r="F1087" s="6" t="s">
        <v>9250</v>
      </c>
    </row>
    <row r="1088" spans="1:6" ht="15.5" x14ac:dyDescent="0.35">
      <c r="A1088" s="16" t="s">
        <v>1284</v>
      </c>
      <c r="B1088" s="18" t="s">
        <v>3471</v>
      </c>
      <c r="D1088" s="16" t="s">
        <v>1284</v>
      </c>
      <c r="E1088" s="6" t="s">
        <v>8058</v>
      </c>
      <c r="F1088" s="6" t="s">
        <v>9479</v>
      </c>
    </row>
    <row r="1089" spans="1:6" ht="15.5" x14ac:dyDescent="0.35">
      <c r="A1089" s="16" t="s">
        <v>1283</v>
      </c>
      <c r="B1089" s="18" t="s">
        <v>3472</v>
      </c>
      <c r="D1089" s="16" t="s">
        <v>1283</v>
      </c>
      <c r="E1089" s="6" t="s">
        <v>8059</v>
      </c>
      <c r="F1089" s="6" t="s">
        <v>9759</v>
      </c>
    </row>
    <row r="1090" spans="1:6" ht="15.5" x14ac:dyDescent="0.35">
      <c r="A1090" s="16" t="s">
        <v>1282</v>
      </c>
      <c r="B1090" s="18" t="s">
        <v>3473</v>
      </c>
      <c r="D1090" s="16" t="s">
        <v>1282</v>
      </c>
      <c r="E1090" s="6" t="s">
        <v>8060</v>
      </c>
      <c r="F1090" s="6" t="s">
        <v>9760</v>
      </c>
    </row>
    <row r="1091" spans="1:6" ht="15.5" x14ac:dyDescent="0.35">
      <c r="A1091" s="16" t="s">
        <v>1281</v>
      </c>
      <c r="B1091" s="18" t="s">
        <v>3474</v>
      </c>
      <c r="D1091" s="16" t="s">
        <v>1281</v>
      </c>
      <c r="E1091" s="6" t="s">
        <v>8061</v>
      </c>
      <c r="F1091" s="6" t="s">
        <v>9761</v>
      </c>
    </row>
    <row r="1092" spans="1:6" ht="15.5" x14ac:dyDescent="0.35">
      <c r="A1092" s="16" t="s">
        <v>1280</v>
      </c>
      <c r="B1092" s="18" t="s">
        <v>3475</v>
      </c>
      <c r="D1092" s="16" t="s">
        <v>1280</v>
      </c>
      <c r="E1092" s="6" t="s">
        <v>8014</v>
      </c>
      <c r="F1092" s="6" t="s">
        <v>9762</v>
      </c>
    </row>
    <row r="1093" spans="1:6" ht="15.5" x14ac:dyDescent="0.35">
      <c r="A1093" s="16" t="s">
        <v>1279</v>
      </c>
      <c r="B1093" s="18" t="s">
        <v>3476</v>
      </c>
      <c r="D1093" s="16" t="s">
        <v>1279</v>
      </c>
      <c r="E1093" s="6" t="s">
        <v>8062</v>
      </c>
      <c r="F1093" s="6" t="s">
        <v>9763</v>
      </c>
    </row>
    <row r="1094" spans="1:6" ht="15.5" x14ac:dyDescent="0.35">
      <c r="A1094" s="16" t="s">
        <v>1278</v>
      </c>
      <c r="B1094" s="18" t="s">
        <v>3477</v>
      </c>
      <c r="D1094" s="16" t="s">
        <v>1278</v>
      </c>
      <c r="E1094" s="6" t="s">
        <v>8063</v>
      </c>
      <c r="F1094" s="6" t="s">
        <v>9764</v>
      </c>
    </row>
    <row r="1095" spans="1:6" ht="15.5" x14ac:dyDescent="0.35">
      <c r="A1095" s="16" t="s">
        <v>1277</v>
      </c>
      <c r="B1095" s="18" t="s">
        <v>3478</v>
      </c>
      <c r="D1095" s="16" t="s">
        <v>1277</v>
      </c>
      <c r="E1095" s="6" t="s">
        <v>7121</v>
      </c>
      <c r="F1095" s="6" t="s">
        <v>9255</v>
      </c>
    </row>
    <row r="1096" spans="1:6" ht="15.5" x14ac:dyDescent="0.35">
      <c r="A1096" s="16" t="s">
        <v>1276</v>
      </c>
      <c r="B1096" s="18" t="s">
        <v>3479</v>
      </c>
      <c r="D1096" s="16" t="s">
        <v>1276</v>
      </c>
      <c r="E1096" s="6" t="s">
        <v>8064</v>
      </c>
      <c r="F1096" s="6" t="s">
        <v>9199</v>
      </c>
    </row>
    <row r="1097" spans="1:6" ht="15.5" x14ac:dyDescent="0.35">
      <c r="A1097" s="16" t="s">
        <v>1275</v>
      </c>
      <c r="B1097" s="18" t="s">
        <v>3480</v>
      </c>
      <c r="D1097" s="16" t="s">
        <v>1275</v>
      </c>
      <c r="E1097" s="6" t="s">
        <v>8065</v>
      </c>
      <c r="F1097" s="6" t="s">
        <v>9765</v>
      </c>
    </row>
    <row r="1098" spans="1:6" ht="15.5" x14ac:dyDescent="0.35">
      <c r="A1098" s="16" t="s">
        <v>1274</v>
      </c>
      <c r="B1098" s="18" t="s">
        <v>3481</v>
      </c>
      <c r="D1098" s="16" t="s">
        <v>1274</v>
      </c>
      <c r="E1098" s="6" t="s">
        <v>8066</v>
      </c>
      <c r="F1098" s="6" t="s">
        <v>9249</v>
      </c>
    </row>
    <row r="1099" spans="1:6" ht="15.5" x14ac:dyDescent="0.35">
      <c r="A1099" s="16" t="s">
        <v>1273</v>
      </c>
      <c r="B1099" s="18" t="s">
        <v>3482</v>
      </c>
      <c r="D1099" s="16" t="s">
        <v>1273</v>
      </c>
      <c r="E1099" s="6" t="s">
        <v>8067</v>
      </c>
      <c r="F1099" s="6" t="s">
        <v>9546</v>
      </c>
    </row>
    <row r="1100" spans="1:6" ht="15.5" x14ac:dyDescent="0.35">
      <c r="A1100" s="16" t="s">
        <v>1272</v>
      </c>
      <c r="B1100" s="18" t="s">
        <v>3483</v>
      </c>
      <c r="D1100" s="16" t="s">
        <v>1272</v>
      </c>
      <c r="E1100" s="6" t="s">
        <v>7308</v>
      </c>
      <c r="F1100" s="6" t="s">
        <v>9766</v>
      </c>
    </row>
    <row r="1101" spans="1:6" ht="15.5" x14ac:dyDescent="0.35">
      <c r="A1101" s="16" t="s">
        <v>1271</v>
      </c>
      <c r="B1101" s="18" t="s">
        <v>3484</v>
      </c>
      <c r="D1101" s="16" t="s">
        <v>1271</v>
      </c>
      <c r="E1101" s="6" t="s">
        <v>8068</v>
      </c>
      <c r="F1101" s="6" t="s">
        <v>9767</v>
      </c>
    </row>
    <row r="1102" spans="1:6" ht="15.5" x14ac:dyDescent="0.35">
      <c r="A1102" s="16" t="s">
        <v>1270</v>
      </c>
      <c r="B1102" s="18" t="s">
        <v>3485</v>
      </c>
      <c r="D1102" s="16" t="s">
        <v>1270</v>
      </c>
      <c r="E1102" s="6" t="s">
        <v>8069</v>
      </c>
      <c r="F1102" s="6" t="s">
        <v>9571</v>
      </c>
    </row>
    <row r="1103" spans="1:6" ht="15.5" x14ac:dyDescent="0.35">
      <c r="A1103" s="16" t="s">
        <v>1269</v>
      </c>
      <c r="B1103" s="18" t="s">
        <v>3486</v>
      </c>
      <c r="D1103" s="16" t="s">
        <v>1269</v>
      </c>
      <c r="E1103" s="6" t="s">
        <v>7512</v>
      </c>
      <c r="F1103" s="6" t="s">
        <v>9068</v>
      </c>
    </row>
    <row r="1104" spans="1:6" ht="15.5" x14ac:dyDescent="0.35">
      <c r="A1104" s="16" t="s">
        <v>1268</v>
      </c>
      <c r="B1104" s="18" t="s">
        <v>3487</v>
      </c>
      <c r="D1104" s="16" t="s">
        <v>1268</v>
      </c>
      <c r="E1104" s="6" t="s">
        <v>8070</v>
      </c>
      <c r="F1104" s="6" t="s">
        <v>9768</v>
      </c>
    </row>
    <row r="1105" spans="1:6" ht="15.5" x14ac:dyDescent="0.35">
      <c r="A1105" s="16" t="s">
        <v>1267</v>
      </c>
      <c r="B1105" s="18" t="s">
        <v>3488</v>
      </c>
      <c r="D1105" s="16" t="s">
        <v>1267</v>
      </c>
      <c r="E1105" s="6" t="s">
        <v>8071</v>
      </c>
      <c r="F1105" s="6" t="s">
        <v>9769</v>
      </c>
    </row>
    <row r="1106" spans="1:6" ht="15.5" x14ac:dyDescent="0.35">
      <c r="A1106" s="16" t="s">
        <v>1266</v>
      </c>
      <c r="B1106" s="18" t="s">
        <v>3489</v>
      </c>
      <c r="D1106" s="16" t="s">
        <v>1266</v>
      </c>
      <c r="E1106" s="6" t="s">
        <v>8072</v>
      </c>
      <c r="F1106" s="6" t="s">
        <v>9770</v>
      </c>
    </row>
    <row r="1107" spans="1:6" ht="15.5" x14ac:dyDescent="0.35">
      <c r="A1107" s="16" t="s">
        <v>1265</v>
      </c>
      <c r="B1107" s="18" t="s">
        <v>3490</v>
      </c>
      <c r="D1107" s="16" t="s">
        <v>1265</v>
      </c>
      <c r="E1107" s="6" t="s">
        <v>8073</v>
      </c>
      <c r="F1107" s="6" t="s">
        <v>9168</v>
      </c>
    </row>
    <row r="1108" spans="1:6" ht="15.5" x14ac:dyDescent="0.35">
      <c r="A1108" s="16" t="s">
        <v>1264</v>
      </c>
      <c r="B1108" s="18" t="s">
        <v>3491</v>
      </c>
      <c r="D1108" s="16" t="s">
        <v>1264</v>
      </c>
      <c r="E1108" s="6" t="s">
        <v>8074</v>
      </c>
      <c r="F1108" s="6" t="s">
        <v>9484</v>
      </c>
    </row>
    <row r="1109" spans="1:6" ht="15.5" x14ac:dyDescent="0.35">
      <c r="A1109" s="16" t="s">
        <v>1263</v>
      </c>
      <c r="B1109" s="18" t="s">
        <v>3492</v>
      </c>
      <c r="D1109" s="16" t="s">
        <v>1263</v>
      </c>
      <c r="E1109" s="6" t="s">
        <v>8075</v>
      </c>
      <c r="F1109" s="6" t="s">
        <v>9295</v>
      </c>
    </row>
    <row r="1110" spans="1:6" ht="15.5" x14ac:dyDescent="0.35">
      <c r="A1110" s="16" t="s">
        <v>1262</v>
      </c>
      <c r="B1110" s="18" t="s">
        <v>3493</v>
      </c>
      <c r="D1110" s="16" t="s">
        <v>1262</v>
      </c>
      <c r="E1110" s="6" t="s">
        <v>8076</v>
      </c>
      <c r="F1110" s="6" t="s">
        <v>9512</v>
      </c>
    </row>
    <row r="1111" spans="1:6" ht="15.5" x14ac:dyDescent="0.35">
      <c r="A1111" s="16" t="s">
        <v>1261</v>
      </c>
      <c r="B1111" s="18" t="s">
        <v>3494</v>
      </c>
      <c r="D1111" s="16" t="s">
        <v>1261</v>
      </c>
      <c r="E1111" s="6" t="s">
        <v>8077</v>
      </c>
      <c r="F1111" s="6" t="s">
        <v>9771</v>
      </c>
    </row>
    <row r="1112" spans="1:6" ht="15.5" x14ac:dyDescent="0.35">
      <c r="A1112" s="16" t="s">
        <v>1260</v>
      </c>
      <c r="B1112" s="18" t="s">
        <v>3495</v>
      </c>
      <c r="D1112" s="16" t="s">
        <v>1260</v>
      </c>
      <c r="E1112" s="6" t="s">
        <v>7442</v>
      </c>
      <c r="F1112" s="6" t="s">
        <v>9134</v>
      </c>
    </row>
    <row r="1113" spans="1:6" ht="15.5" x14ac:dyDescent="0.35">
      <c r="A1113" s="16" t="s">
        <v>1259</v>
      </c>
      <c r="B1113" s="18" t="s">
        <v>3496</v>
      </c>
      <c r="D1113" s="16" t="s">
        <v>1259</v>
      </c>
      <c r="E1113" s="6" t="s">
        <v>8078</v>
      </c>
      <c r="F1113" s="6" t="s">
        <v>9483</v>
      </c>
    </row>
    <row r="1114" spans="1:6" ht="15.5" x14ac:dyDescent="0.35">
      <c r="A1114" s="16" t="s">
        <v>1258</v>
      </c>
      <c r="B1114" s="18" t="s">
        <v>3497</v>
      </c>
      <c r="D1114" s="16" t="s">
        <v>1258</v>
      </c>
      <c r="E1114" s="6" t="s">
        <v>8079</v>
      </c>
      <c r="F1114" s="6" t="s">
        <v>9148</v>
      </c>
    </row>
    <row r="1115" spans="1:6" ht="15.5" x14ac:dyDescent="0.35">
      <c r="A1115" s="16" t="s">
        <v>1257</v>
      </c>
      <c r="B1115" s="18" t="s">
        <v>3498</v>
      </c>
      <c r="D1115" s="16" t="s">
        <v>1257</v>
      </c>
      <c r="E1115" s="6" t="s">
        <v>8080</v>
      </c>
      <c r="F1115" s="6" t="s">
        <v>9772</v>
      </c>
    </row>
    <row r="1116" spans="1:6" ht="15.5" x14ac:dyDescent="0.35">
      <c r="A1116" s="16" t="s">
        <v>1256</v>
      </c>
      <c r="B1116" s="18" t="s">
        <v>3499</v>
      </c>
      <c r="D1116" s="16" t="s">
        <v>1256</v>
      </c>
      <c r="E1116" s="6" t="s">
        <v>8081</v>
      </c>
      <c r="F1116" s="6" t="s">
        <v>9104</v>
      </c>
    </row>
    <row r="1117" spans="1:6" ht="15.5" x14ac:dyDescent="0.35">
      <c r="A1117" s="16" t="s">
        <v>1255</v>
      </c>
      <c r="B1117" s="18" t="s">
        <v>3500</v>
      </c>
      <c r="D1117" s="16" t="s">
        <v>1255</v>
      </c>
      <c r="E1117" s="6" t="s">
        <v>8082</v>
      </c>
      <c r="F1117" s="6" t="s">
        <v>9773</v>
      </c>
    </row>
    <row r="1118" spans="1:6" ht="15.5" x14ac:dyDescent="0.35">
      <c r="A1118" s="16" t="s">
        <v>1254</v>
      </c>
      <c r="B1118" s="18" t="s">
        <v>3501</v>
      </c>
      <c r="D1118" s="16" t="s">
        <v>1254</v>
      </c>
      <c r="E1118" s="6" t="s">
        <v>8083</v>
      </c>
      <c r="F1118" s="6" t="s">
        <v>9774</v>
      </c>
    </row>
    <row r="1119" spans="1:6" ht="15.5" x14ac:dyDescent="0.35">
      <c r="A1119" s="16" t="s">
        <v>1253</v>
      </c>
      <c r="B1119" s="18" t="s">
        <v>3502</v>
      </c>
      <c r="D1119" s="16" t="s">
        <v>1253</v>
      </c>
      <c r="E1119" s="6" t="s">
        <v>8084</v>
      </c>
      <c r="F1119" s="6" t="s">
        <v>9253</v>
      </c>
    </row>
    <row r="1120" spans="1:6" ht="15.5" x14ac:dyDescent="0.35">
      <c r="A1120" s="16" t="s">
        <v>1252</v>
      </c>
      <c r="B1120" s="18" t="s">
        <v>3503</v>
      </c>
      <c r="D1120" s="16" t="s">
        <v>1252</v>
      </c>
      <c r="E1120" s="6" t="s">
        <v>8085</v>
      </c>
      <c r="F1120" s="6" t="s">
        <v>9775</v>
      </c>
    </row>
    <row r="1121" spans="1:6" ht="15.5" x14ac:dyDescent="0.35">
      <c r="A1121" s="16" t="s">
        <v>1251</v>
      </c>
      <c r="B1121" s="18" t="s">
        <v>3504</v>
      </c>
      <c r="D1121" s="16" t="s">
        <v>1251</v>
      </c>
      <c r="E1121" s="6" t="s">
        <v>8086</v>
      </c>
      <c r="F1121" s="6" t="s">
        <v>9776</v>
      </c>
    </row>
    <row r="1122" spans="1:6" ht="15.5" x14ac:dyDescent="0.35">
      <c r="A1122" s="16" t="s">
        <v>1250</v>
      </c>
      <c r="B1122" s="18" t="s">
        <v>3505</v>
      </c>
      <c r="D1122" s="16" t="s">
        <v>1250</v>
      </c>
      <c r="E1122" s="6" t="s">
        <v>8087</v>
      </c>
      <c r="F1122" s="6" t="s">
        <v>9777</v>
      </c>
    </row>
    <row r="1123" spans="1:6" ht="15.5" x14ac:dyDescent="0.35">
      <c r="A1123" s="16" t="s">
        <v>1249</v>
      </c>
      <c r="B1123" s="18" t="s">
        <v>3506</v>
      </c>
      <c r="D1123" s="16" t="s">
        <v>1249</v>
      </c>
      <c r="E1123" s="6" t="s">
        <v>8088</v>
      </c>
      <c r="F1123" s="6" t="s">
        <v>9778</v>
      </c>
    </row>
    <row r="1124" spans="1:6" ht="15.5" x14ac:dyDescent="0.35">
      <c r="A1124" s="16" t="s">
        <v>1248</v>
      </c>
      <c r="B1124" s="18" t="s">
        <v>3507</v>
      </c>
      <c r="D1124" s="16" t="s">
        <v>1248</v>
      </c>
      <c r="E1124" s="6" t="s">
        <v>8089</v>
      </c>
      <c r="F1124" s="6" t="s">
        <v>9779</v>
      </c>
    </row>
    <row r="1125" spans="1:6" ht="15.5" x14ac:dyDescent="0.35">
      <c r="A1125" s="16" t="s">
        <v>1247</v>
      </c>
      <c r="B1125" s="18" t="s">
        <v>3508</v>
      </c>
      <c r="D1125" s="16" t="s">
        <v>1247</v>
      </c>
      <c r="E1125" s="6" t="s">
        <v>8090</v>
      </c>
      <c r="F1125" s="6" t="s">
        <v>9369</v>
      </c>
    </row>
    <row r="1126" spans="1:6" ht="15.5" x14ac:dyDescent="0.35">
      <c r="A1126" s="16" t="s">
        <v>1246</v>
      </c>
      <c r="B1126" s="18" t="s">
        <v>3509</v>
      </c>
      <c r="D1126" s="16" t="s">
        <v>1246</v>
      </c>
      <c r="E1126" s="6" t="s">
        <v>8091</v>
      </c>
      <c r="F1126" s="6" t="s">
        <v>9780</v>
      </c>
    </row>
    <row r="1127" spans="1:6" ht="15.5" x14ac:dyDescent="0.35">
      <c r="A1127" s="16" t="s">
        <v>1245</v>
      </c>
      <c r="B1127" s="18" t="s">
        <v>3510</v>
      </c>
      <c r="D1127" s="16" t="s">
        <v>1245</v>
      </c>
      <c r="E1127" s="6" t="s">
        <v>8092</v>
      </c>
      <c r="F1127" s="6" t="s">
        <v>9781</v>
      </c>
    </row>
    <row r="1128" spans="1:6" ht="15.5" x14ac:dyDescent="0.35">
      <c r="A1128" s="16" t="s">
        <v>1244</v>
      </c>
      <c r="B1128" s="18" t="s">
        <v>3511</v>
      </c>
      <c r="D1128" s="16" t="s">
        <v>1244</v>
      </c>
      <c r="E1128" s="6" t="s">
        <v>8093</v>
      </c>
      <c r="F1128" s="6" t="s">
        <v>9375</v>
      </c>
    </row>
    <row r="1129" spans="1:6" ht="15.5" x14ac:dyDescent="0.35">
      <c r="A1129" s="16" t="s">
        <v>1243</v>
      </c>
      <c r="B1129" s="18" t="s">
        <v>3512</v>
      </c>
      <c r="D1129" s="16" t="s">
        <v>1243</v>
      </c>
      <c r="E1129" s="6" t="s">
        <v>8094</v>
      </c>
      <c r="F1129" s="6" t="s">
        <v>9107</v>
      </c>
    </row>
    <row r="1130" spans="1:6" ht="15.5" x14ac:dyDescent="0.35">
      <c r="A1130" s="16" t="s">
        <v>1242</v>
      </c>
      <c r="B1130" s="18" t="s">
        <v>3513</v>
      </c>
      <c r="D1130" s="16" t="s">
        <v>1242</v>
      </c>
      <c r="E1130" s="6" t="s">
        <v>8095</v>
      </c>
      <c r="F1130" s="6" t="s">
        <v>9782</v>
      </c>
    </row>
    <row r="1131" spans="1:6" ht="15.5" x14ac:dyDescent="0.35">
      <c r="A1131" s="16" t="s">
        <v>1241</v>
      </c>
      <c r="B1131" s="18" t="s">
        <v>3514</v>
      </c>
      <c r="D1131" s="16" t="s">
        <v>1241</v>
      </c>
      <c r="E1131" s="6" t="s">
        <v>8096</v>
      </c>
      <c r="F1131" s="6" t="s">
        <v>9445</v>
      </c>
    </row>
    <row r="1132" spans="1:6" ht="15.5" x14ac:dyDescent="0.35">
      <c r="A1132" s="16" t="s">
        <v>1240</v>
      </c>
      <c r="B1132" s="18" t="s">
        <v>3515</v>
      </c>
      <c r="D1132" s="16" t="s">
        <v>1240</v>
      </c>
      <c r="E1132" s="6" t="s">
        <v>8097</v>
      </c>
      <c r="F1132" s="6" t="s">
        <v>9557</v>
      </c>
    </row>
    <row r="1133" spans="1:6" ht="15.5" x14ac:dyDescent="0.35">
      <c r="A1133" s="16" t="s">
        <v>1239</v>
      </c>
      <c r="B1133" s="18" t="s">
        <v>3516</v>
      </c>
      <c r="D1133" s="16" t="s">
        <v>1239</v>
      </c>
      <c r="E1133" s="6" t="s">
        <v>8098</v>
      </c>
      <c r="F1133" s="6" t="s">
        <v>9783</v>
      </c>
    </row>
    <row r="1134" spans="1:6" ht="15.5" x14ac:dyDescent="0.35">
      <c r="A1134" s="16" t="s">
        <v>1238</v>
      </c>
      <c r="B1134" s="18" t="s">
        <v>3517</v>
      </c>
      <c r="D1134" s="16" t="s">
        <v>1238</v>
      </c>
      <c r="E1134" s="6" t="s">
        <v>8099</v>
      </c>
      <c r="F1134" s="6" t="s">
        <v>9141</v>
      </c>
    </row>
    <row r="1135" spans="1:6" ht="15.5" x14ac:dyDescent="0.35">
      <c r="A1135" s="16" t="s">
        <v>1237</v>
      </c>
      <c r="B1135" s="18" t="s">
        <v>3518</v>
      </c>
      <c r="D1135" s="16" t="s">
        <v>1237</v>
      </c>
      <c r="E1135" s="6" t="s">
        <v>8100</v>
      </c>
      <c r="F1135" s="6" t="s">
        <v>9225</v>
      </c>
    </row>
    <row r="1136" spans="1:6" ht="15.5" x14ac:dyDescent="0.35">
      <c r="A1136" s="16" t="s">
        <v>1236</v>
      </c>
      <c r="B1136" s="18" t="s">
        <v>3519</v>
      </c>
      <c r="D1136" s="16" t="s">
        <v>1236</v>
      </c>
      <c r="E1136" s="6" t="s">
        <v>8101</v>
      </c>
      <c r="F1136" s="6" t="s">
        <v>9121</v>
      </c>
    </row>
    <row r="1137" spans="1:6" ht="15.5" x14ac:dyDescent="0.35">
      <c r="A1137" s="16" t="s">
        <v>1235</v>
      </c>
      <c r="B1137" s="18" t="s">
        <v>3520</v>
      </c>
      <c r="D1137" s="16" t="s">
        <v>1235</v>
      </c>
      <c r="E1137" s="6" t="s">
        <v>8102</v>
      </c>
      <c r="F1137" s="6" t="s">
        <v>9784</v>
      </c>
    </row>
    <row r="1138" spans="1:6" ht="15.5" x14ac:dyDescent="0.35">
      <c r="A1138" s="16" t="s">
        <v>1234</v>
      </c>
      <c r="B1138" s="18" t="s">
        <v>3521</v>
      </c>
      <c r="D1138" s="16" t="s">
        <v>1234</v>
      </c>
      <c r="E1138" s="6" t="s">
        <v>8103</v>
      </c>
      <c r="F1138" s="6" t="s">
        <v>9785</v>
      </c>
    </row>
    <row r="1139" spans="1:6" ht="15.5" x14ac:dyDescent="0.35">
      <c r="A1139" s="16" t="s">
        <v>1233</v>
      </c>
      <c r="B1139" s="18" t="s">
        <v>3522</v>
      </c>
      <c r="D1139" s="16" t="s">
        <v>1233</v>
      </c>
      <c r="E1139" s="6" t="s">
        <v>8104</v>
      </c>
      <c r="F1139" s="6" t="s">
        <v>9786</v>
      </c>
    </row>
    <row r="1140" spans="1:6" ht="15.5" x14ac:dyDescent="0.35">
      <c r="A1140" s="16" t="s">
        <v>1232</v>
      </c>
      <c r="B1140" s="18" t="s">
        <v>3523</v>
      </c>
      <c r="D1140" s="16" t="s">
        <v>1232</v>
      </c>
      <c r="E1140" s="6" t="s">
        <v>8105</v>
      </c>
      <c r="F1140" s="6" t="s">
        <v>9180</v>
      </c>
    </row>
    <row r="1141" spans="1:6" ht="15.5" x14ac:dyDescent="0.35">
      <c r="A1141" s="16" t="s">
        <v>1231</v>
      </c>
      <c r="B1141" s="18" t="s">
        <v>3524</v>
      </c>
      <c r="D1141" s="16" t="s">
        <v>1231</v>
      </c>
      <c r="E1141" s="6" t="s">
        <v>8106</v>
      </c>
      <c r="F1141" s="6" t="s">
        <v>9107</v>
      </c>
    </row>
    <row r="1142" spans="1:6" ht="15.5" x14ac:dyDescent="0.35">
      <c r="A1142" s="16" t="s">
        <v>1230</v>
      </c>
      <c r="B1142" s="18" t="s">
        <v>3525</v>
      </c>
      <c r="D1142" s="16" t="s">
        <v>1230</v>
      </c>
      <c r="E1142" s="6" t="s">
        <v>7274</v>
      </c>
      <c r="F1142" s="6" t="s">
        <v>9122</v>
      </c>
    </row>
    <row r="1143" spans="1:6" ht="15.5" x14ac:dyDescent="0.35">
      <c r="A1143" s="16" t="s">
        <v>1229</v>
      </c>
      <c r="B1143" s="18" t="s">
        <v>3526</v>
      </c>
      <c r="D1143" s="16" t="s">
        <v>1229</v>
      </c>
      <c r="E1143" s="6" t="s">
        <v>8107</v>
      </c>
      <c r="F1143" s="6" t="s">
        <v>9224</v>
      </c>
    </row>
    <row r="1144" spans="1:6" ht="15.5" x14ac:dyDescent="0.35">
      <c r="A1144" s="16" t="s">
        <v>1228</v>
      </c>
      <c r="B1144" s="18" t="s">
        <v>3527</v>
      </c>
      <c r="D1144" s="16" t="s">
        <v>1228</v>
      </c>
      <c r="E1144" s="6" t="s">
        <v>8108</v>
      </c>
      <c r="F1144" s="6" t="s">
        <v>9255</v>
      </c>
    </row>
    <row r="1145" spans="1:6" ht="15.5" x14ac:dyDescent="0.35">
      <c r="A1145" s="16" t="s">
        <v>1227</v>
      </c>
      <c r="B1145" s="18" t="s">
        <v>3528</v>
      </c>
      <c r="D1145" s="16" t="s">
        <v>1227</v>
      </c>
      <c r="E1145" s="6" t="s">
        <v>8109</v>
      </c>
      <c r="F1145" s="6" t="s">
        <v>9787</v>
      </c>
    </row>
    <row r="1146" spans="1:6" ht="15.5" x14ac:dyDescent="0.35">
      <c r="A1146" s="16" t="s">
        <v>1226</v>
      </c>
      <c r="B1146" s="18" t="s">
        <v>3529</v>
      </c>
      <c r="D1146" s="16" t="s">
        <v>1226</v>
      </c>
      <c r="E1146" s="6" t="s">
        <v>8110</v>
      </c>
      <c r="F1146" s="6" t="s">
        <v>9084</v>
      </c>
    </row>
    <row r="1147" spans="1:6" ht="15.5" x14ac:dyDescent="0.35">
      <c r="A1147" s="16" t="s">
        <v>1225</v>
      </c>
      <c r="B1147" s="18" t="s">
        <v>3530</v>
      </c>
      <c r="D1147" s="16" t="s">
        <v>1225</v>
      </c>
      <c r="E1147" s="6" t="s">
        <v>8111</v>
      </c>
      <c r="F1147" s="6" t="s">
        <v>9788</v>
      </c>
    </row>
    <row r="1148" spans="1:6" ht="15.5" x14ac:dyDescent="0.35">
      <c r="A1148" s="16" t="s">
        <v>1224</v>
      </c>
      <c r="B1148" s="18" t="s">
        <v>3531</v>
      </c>
      <c r="D1148" s="16" t="s">
        <v>1224</v>
      </c>
      <c r="E1148" s="6" t="s">
        <v>8112</v>
      </c>
      <c r="F1148" s="6" t="s">
        <v>9789</v>
      </c>
    </row>
    <row r="1149" spans="1:6" ht="15.5" x14ac:dyDescent="0.35">
      <c r="A1149" s="16" t="s">
        <v>1223</v>
      </c>
      <c r="B1149" s="18" t="s">
        <v>3532</v>
      </c>
      <c r="D1149" s="16" t="s">
        <v>1223</v>
      </c>
      <c r="E1149" s="6" t="s">
        <v>8113</v>
      </c>
      <c r="F1149" s="6" t="s">
        <v>9152</v>
      </c>
    </row>
    <row r="1150" spans="1:6" ht="15.5" x14ac:dyDescent="0.35">
      <c r="A1150" s="16" t="s">
        <v>1222</v>
      </c>
      <c r="B1150" s="18" t="s">
        <v>3533</v>
      </c>
      <c r="D1150" s="16" t="s">
        <v>1222</v>
      </c>
      <c r="E1150" s="6" t="s">
        <v>8114</v>
      </c>
      <c r="F1150" s="6" t="s">
        <v>9199</v>
      </c>
    </row>
    <row r="1151" spans="1:6" ht="15.5" x14ac:dyDescent="0.35">
      <c r="A1151" s="16" t="s">
        <v>1221</v>
      </c>
      <c r="B1151" s="18" t="s">
        <v>3534</v>
      </c>
      <c r="D1151" s="16" t="s">
        <v>1221</v>
      </c>
      <c r="E1151" s="6" t="s">
        <v>8115</v>
      </c>
      <c r="F1151" s="6" t="s">
        <v>9790</v>
      </c>
    </row>
    <row r="1152" spans="1:6" ht="15.5" x14ac:dyDescent="0.35">
      <c r="A1152" s="16" t="s">
        <v>1220</v>
      </c>
      <c r="B1152" s="18" t="s">
        <v>3535</v>
      </c>
      <c r="D1152" s="16" t="s">
        <v>1220</v>
      </c>
      <c r="E1152" s="6" t="s">
        <v>7553</v>
      </c>
      <c r="F1152" s="6" t="s">
        <v>9791</v>
      </c>
    </row>
    <row r="1153" spans="1:6" ht="15.5" x14ac:dyDescent="0.35">
      <c r="A1153" s="16" t="s">
        <v>1219</v>
      </c>
      <c r="B1153" s="18" t="s">
        <v>3536</v>
      </c>
      <c r="D1153" s="16" t="s">
        <v>1219</v>
      </c>
      <c r="E1153" s="6" t="s">
        <v>8116</v>
      </c>
      <c r="F1153" s="6" t="s">
        <v>9792</v>
      </c>
    </row>
    <row r="1154" spans="1:6" ht="15.5" x14ac:dyDescent="0.35">
      <c r="A1154" s="16" t="s">
        <v>1218</v>
      </c>
      <c r="B1154" s="18" t="s">
        <v>3537</v>
      </c>
      <c r="D1154" s="16" t="s">
        <v>1218</v>
      </c>
      <c r="E1154" s="6" t="s">
        <v>8117</v>
      </c>
      <c r="F1154" s="6" t="s">
        <v>9434</v>
      </c>
    </row>
    <row r="1155" spans="1:6" ht="15.5" x14ac:dyDescent="0.35">
      <c r="A1155" s="16" t="s">
        <v>1217</v>
      </c>
      <c r="B1155" s="18" t="s">
        <v>3538</v>
      </c>
      <c r="D1155" s="16" t="s">
        <v>1217</v>
      </c>
      <c r="E1155" s="6" t="s">
        <v>8118</v>
      </c>
      <c r="F1155" s="6" t="s">
        <v>9793</v>
      </c>
    </row>
    <row r="1156" spans="1:6" ht="15.5" x14ac:dyDescent="0.35">
      <c r="A1156" s="16" t="s">
        <v>1216</v>
      </c>
      <c r="B1156" s="18" t="s">
        <v>3539</v>
      </c>
      <c r="D1156" s="16" t="s">
        <v>1216</v>
      </c>
      <c r="E1156" s="6" t="s">
        <v>8119</v>
      </c>
      <c r="F1156" s="6" t="s">
        <v>9111</v>
      </c>
    </row>
    <row r="1157" spans="1:6" ht="15.5" x14ac:dyDescent="0.35">
      <c r="A1157" s="16" t="s">
        <v>1215</v>
      </c>
      <c r="B1157" s="18" t="s">
        <v>3540</v>
      </c>
      <c r="D1157" s="16" t="s">
        <v>1215</v>
      </c>
      <c r="E1157" s="6" t="s">
        <v>8120</v>
      </c>
      <c r="F1157" s="6" t="s">
        <v>9794</v>
      </c>
    </row>
    <row r="1158" spans="1:6" ht="15.5" x14ac:dyDescent="0.35">
      <c r="A1158" s="16" t="s">
        <v>1214</v>
      </c>
      <c r="B1158" s="18" t="s">
        <v>3541</v>
      </c>
      <c r="D1158" s="16" t="s">
        <v>1214</v>
      </c>
      <c r="E1158" s="6" t="s">
        <v>8121</v>
      </c>
      <c r="F1158" s="6" t="s">
        <v>9795</v>
      </c>
    </row>
    <row r="1159" spans="1:6" ht="15.5" x14ac:dyDescent="0.35">
      <c r="A1159" s="16" t="s">
        <v>1213</v>
      </c>
      <c r="B1159" s="18" t="s">
        <v>3542</v>
      </c>
      <c r="D1159" s="16" t="s">
        <v>1213</v>
      </c>
      <c r="E1159" s="6" t="s">
        <v>8122</v>
      </c>
      <c r="F1159" s="6" t="s">
        <v>9796</v>
      </c>
    </row>
    <row r="1160" spans="1:6" ht="15.5" x14ac:dyDescent="0.35">
      <c r="A1160" s="16" t="s">
        <v>1212</v>
      </c>
      <c r="B1160" s="18" t="s">
        <v>3543</v>
      </c>
      <c r="D1160" s="16" t="s">
        <v>1212</v>
      </c>
      <c r="E1160" s="6" t="s">
        <v>8123</v>
      </c>
      <c r="F1160" s="6" t="s">
        <v>9797</v>
      </c>
    </row>
    <row r="1161" spans="1:6" ht="15.5" x14ac:dyDescent="0.35">
      <c r="A1161" s="16" t="s">
        <v>1211</v>
      </c>
      <c r="B1161" s="18" t="s">
        <v>3544</v>
      </c>
      <c r="D1161" s="16" t="s">
        <v>1211</v>
      </c>
      <c r="E1161" s="6" t="s">
        <v>8124</v>
      </c>
      <c r="F1161" s="6" t="s">
        <v>9798</v>
      </c>
    </row>
    <row r="1162" spans="1:6" ht="15.5" x14ac:dyDescent="0.35">
      <c r="A1162" s="16" t="s">
        <v>1210</v>
      </c>
      <c r="B1162" s="18" t="s">
        <v>3545</v>
      </c>
      <c r="D1162" s="16" t="s">
        <v>1210</v>
      </c>
      <c r="E1162" s="6" t="s">
        <v>8125</v>
      </c>
      <c r="F1162" s="6" t="s">
        <v>9799</v>
      </c>
    </row>
    <row r="1163" spans="1:6" ht="15.5" x14ac:dyDescent="0.35">
      <c r="A1163" s="16" t="s">
        <v>1209</v>
      </c>
      <c r="B1163" s="18" t="s">
        <v>3546</v>
      </c>
      <c r="D1163" s="16" t="s">
        <v>1209</v>
      </c>
      <c r="E1163" s="6" t="s">
        <v>8126</v>
      </c>
      <c r="F1163" s="6" t="s">
        <v>9800</v>
      </c>
    </row>
    <row r="1164" spans="1:6" ht="15.5" x14ac:dyDescent="0.35">
      <c r="A1164" s="16" t="s">
        <v>1208</v>
      </c>
      <c r="B1164" s="18" t="s">
        <v>3547</v>
      </c>
      <c r="D1164" s="16" t="s">
        <v>1208</v>
      </c>
      <c r="E1164" s="6" t="s">
        <v>8127</v>
      </c>
      <c r="F1164" s="6" t="s">
        <v>9801</v>
      </c>
    </row>
    <row r="1165" spans="1:6" ht="15.5" x14ac:dyDescent="0.35">
      <c r="A1165" s="16" t="s">
        <v>1207</v>
      </c>
      <c r="B1165" s="18" t="s">
        <v>3548</v>
      </c>
      <c r="D1165" s="16" t="s">
        <v>1207</v>
      </c>
      <c r="E1165" s="6" t="s">
        <v>8128</v>
      </c>
      <c r="F1165" s="6" t="s">
        <v>9802</v>
      </c>
    </row>
    <row r="1166" spans="1:6" ht="15.5" x14ac:dyDescent="0.35">
      <c r="A1166" s="16" t="s">
        <v>1206</v>
      </c>
      <c r="B1166" s="18" t="s">
        <v>3549</v>
      </c>
      <c r="D1166" s="16" t="s">
        <v>1206</v>
      </c>
      <c r="E1166" s="6" t="s">
        <v>8129</v>
      </c>
      <c r="F1166" s="6" t="s">
        <v>9803</v>
      </c>
    </row>
    <row r="1167" spans="1:6" ht="15.5" x14ac:dyDescent="0.35">
      <c r="A1167" s="16" t="s">
        <v>1205</v>
      </c>
      <c r="B1167" s="18" t="s">
        <v>3550</v>
      </c>
      <c r="D1167" s="16" t="s">
        <v>1205</v>
      </c>
      <c r="E1167" s="6" t="s">
        <v>8130</v>
      </c>
      <c r="F1167" s="6" t="s">
        <v>9238</v>
      </c>
    </row>
    <row r="1168" spans="1:6" ht="15.5" x14ac:dyDescent="0.35">
      <c r="A1168" s="16" t="s">
        <v>1204</v>
      </c>
      <c r="B1168" s="18" t="s">
        <v>3551</v>
      </c>
      <c r="D1168" s="16" t="s">
        <v>1204</v>
      </c>
      <c r="E1168" s="6" t="s">
        <v>8131</v>
      </c>
      <c r="F1168" s="6" t="s">
        <v>9098</v>
      </c>
    </row>
    <row r="1169" spans="1:6" ht="15.5" x14ac:dyDescent="0.35">
      <c r="A1169" s="16" t="s">
        <v>1203</v>
      </c>
      <c r="B1169" s="18" t="s">
        <v>3552</v>
      </c>
      <c r="D1169" s="16" t="s">
        <v>1203</v>
      </c>
      <c r="E1169" s="6" t="s">
        <v>8132</v>
      </c>
      <c r="F1169" s="6" t="s">
        <v>9804</v>
      </c>
    </row>
    <row r="1170" spans="1:6" ht="15.5" x14ac:dyDescent="0.35">
      <c r="A1170" s="16" t="s">
        <v>1202</v>
      </c>
      <c r="B1170" s="18" t="s">
        <v>3553</v>
      </c>
      <c r="D1170" s="16" t="s">
        <v>1202</v>
      </c>
      <c r="E1170" s="6" t="s">
        <v>7099</v>
      </c>
      <c r="F1170" s="6" t="s">
        <v>9103</v>
      </c>
    </row>
    <row r="1171" spans="1:6" ht="15.5" x14ac:dyDescent="0.35">
      <c r="A1171" s="16" t="s">
        <v>1201</v>
      </c>
      <c r="B1171" s="18" t="s">
        <v>3554</v>
      </c>
      <c r="D1171" s="16" t="s">
        <v>1201</v>
      </c>
      <c r="E1171" s="6" t="s">
        <v>8133</v>
      </c>
      <c r="F1171" s="6" t="s">
        <v>9805</v>
      </c>
    </row>
    <row r="1172" spans="1:6" ht="15.5" x14ac:dyDescent="0.35">
      <c r="A1172" s="16" t="s">
        <v>1200</v>
      </c>
      <c r="B1172" s="18" t="s">
        <v>3555</v>
      </c>
      <c r="D1172" s="16" t="s">
        <v>1200</v>
      </c>
      <c r="E1172" s="6" t="s">
        <v>7974</v>
      </c>
      <c r="F1172" s="6" t="s">
        <v>9806</v>
      </c>
    </row>
    <row r="1173" spans="1:6" ht="15.5" x14ac:dyDescent="0.35">
      <c r="A1173" s="16" t="s">
        <v>1199</v>
      </c>
      <c r="B1173" s="18" t="s">
        <v>3556</v>
      </c>
      <c r="D1173" s="16" t="s">
        <v>1199</v>
      </c>
      <c r="E1173" s="6" t="s">
        <v>8134</v>
      </c>
      <c r="F1173" s="6" t="s">
        <v>9807</v>
      </c>
    </row>
    <row r="1174" spans="1:6" ht="15.5" x14ac:dyDescent="0.35">
      <c r="A1174" s="16" t="s">
        <v>1198</v>
      </c>
      <c r="B1174" s="18" t="s">
        <v>3557</v>
      </c>
      <c r="D1174" s="16" t="s">
        <v>1198</v>
      </c>
      <c r="E1174" s="6" t="s">
        <v>8135</v>
      </c>
      <c r="F1174" s="6" t="s">
        <v>9808</v>
      </c>
    </row>
    <row r="1175" spans="1:6" ht="15.5" x14ac:dyDescent="0.35">
      <c r="A1175" s="16" t="s">
        <v>1197</v>
      </c>
      <c r="B1175" s="18" t="s">
        <v>3558</v>
      </c>
      <c r="D1175" s="16" t="s">
        <v>1197</v>
      </c>
      <c r="E1175" s="6" t="s">
        <v>8136</v>
      </c>
      <c r="F1175" s="6" t="s">
        <v>9809</v>
      </c>
    </row>
    <row r="1176" spans="1:6" ht="15.5" x14ac:dyDescent="0.35">
      <c r="A1176" s="16" t="s">
        <v>1196</v>
      </c>
      <c r="B1176" s="18" t="s">
        <v>3559</v>
      </c>
      <c r="D1176" s="16" t="s">
        <v>1196</v>
      </c>
      <c r="E1176" s="6" t="s">
        <v>8137</v>
      </c>
      <c r="F1176" s="6" t="s">
        <v>9810</v>
      </c>
    </row>
    <row r="1177" spans="1:6" ht="15.5" x14ac:dyDescent="0.35">
      <c r="A1177" s="16" t="s">
        <v>1195</v>
      </c>
      <c r="B1177" s="18" t="s">
        <v>3560</v>
      </c>
      <c r="D1177" s="16" t="s">
        <v>1195</v>
      </c>
      <c r="E1177" s="6" t="s">
        <v>8138</v>
      </c>
      <c r="F1177" s="6" t="s">
        <v>9103</v>
      </c>
    </row>
    <row r="1178" spans="1:6" ht="15.5" x14ac:dyDescent="0.35">
      <c r="A1178" s="16" t="s">
        <v>1194</v>
      </c>
      <c r="B1178" s="18" t="s">
        <v>3561</v>
      </c>
      <c r="D1178" s="16" t="s">
        <v>1194</v>
      </c>
      <c r="E1178" s="6" t="s">
        <v>8139</v>
      </c>
      <c r="F1178" s="6" t="s">
        <v>9459</v>
      </c>
    </row>
    <row r="1179" spans="1:6" ht="15.5" x14ac:dyDescent="0.35">
      <c r="A1179" s="16" t="s">
        <v>1193</v>
      </c>
      <c r="B1179" s="18" t="s">
        <v>3562</v>
      </c>
      <c r="D1179" s="16" t="s">
        <v>1193</v>
      </c>
      <c r="E1179" s="6" t="s">
        <v>8140</v>
      </c>
      <c r="F1179" s="6" t="s">
        <v>9811</v>
      </c>
    </row>
    <row r="1180" spans="1:6" ht="15.5" x14ac:dyDescent="0.35">
      <c r="A1180" s="16" t="s">
        <v>1192</v>
      </c>
      <c r="B1180" s="18" t="s">
        <v>3563</v>
      </c>
      <c r="D1180" s="16" t="s">
        <v>1192</v>
      </c>
      <c r="E1180" s="6" t="s">
        <v>8141</v>
      </c>
      <c r="F1180" s="6" t="s">
        <v>9126</v>
      </c>
    </row>
    <row r="1181" spans="1:6" ht="15.5" x14ac:dyDescent="0.35">
      <c r="A1181" s="16" t="s">
        <v>1191</v>
      </c>
      <c r="B1181" s="18" t="s">
        <v>3564</v>
      </c>
      <c r="D1181" s="16" t="s">
        <v>1191</v>
      </c>
      <c r="E1181" s="6" t="s">
        <v>8142</v>
      </c>
      <c r="F1181" s="6" t="s">
        <v>9222</v>
      </c>
    </row>
    <row r="1182" spans="1:6" ht="15.5" x14ac:dyDescent="0.35">
      <c r="A1182" s="16" t="s">
        <v>1190</v>
      </c>
      <c r="B1182" s="18" t="s">
        <v>3565</v>
      </c>
      <c r="D1182" s="16" t="s">
        <v>1190</v>
      </c>
      <c r="E1182" s="6" t="s">
        <v>8143</v>
      </c>
      <c r="F1182" s="6" t="s">
        <v>9087</v>
      </c>
    </row>
    <row r="1183" spans="1:6" ht="15.5" x14ac:dyDescent="0.35">
      <c r="A1183" s="16" t="s">
        <v>1189</v>
      </c>
      <c r="B1183" s="18" t="s">
        <v>3566</v>
      </c>
      <c r="D1183" s="16" t="s">
        <v>1189</v>
      </c>
      <c r="E1183" s="6" t="s">
        <v>7098</v>
      </c>
      <c r="F1183" s="6" t="s">
        <v>9295</v>
      </c>
    </row>
    <row r="1184" spans="1:6" ht="15.5" x14ac:dyDescent="0.35">
      <c r="A1184" s="16" t="s">
        <v>1188</v>
      </c>
      <c r="B1184" s="18" t="s">
        <v>3567</v>
      </c>
      <c r="D1184" s="16" t="s">
        <v>1188</v>
      </c>
      <c r="E1184" s="6" t="s">
        <v>8144</v>
      </c>
      <c r="F1184" s="6" t="s">
        <v>9812</v>
      </c>
    </row>
    <row r="1185" spans="1:6" ht="15.5" x14ac:dyDescent="0.35">
      <c r="A1185" s="16" t="s">
        <v>1187</v>
      </c>
      <c r="B1185" s="18" t="s">
        <v>3568</v>
      </c>
      <c r="D1185" s="16" t="s">
        <v>1187</v>
      </c>
      <c r="E1185" s="6" t="s">
        <v>8145</v>
      </c>
      <c r="F1185" s="6" t="s">
        <v>9471</v>
      </c>
    </row>
    <row r="1186" spans="1:6" ht="15.5" x14ac:dyDescent="0.35">
      <c r="A1186" s="16" t="s">
        <v>1186</v>
      </c>
      <c r="B1186" s="18" t="s">
        <v>3569</v>
      </c>
      <c r="D1186" s="16" t="s">
        <v>1186</v>
      </c>
      <c r="E1186" s="6" t="s">
        <v>8146</v>
      </c>
      <c r="F1186" s="6" t="s">
        <v>9813</v>
      </c>
    </row>
    <row r="1187" spans="1:6" ht="15.5" x14ac:dyDescent="0.35">
      <c r="A1187" s="16" t="s">
        <v>1185</v>
      </c>
      <c r="B1187" s="18" t="s">
        <v>3570</v>
      </c>
      <c r="D1187" s="16" t="s">
        <v>1185</v>
      </c>
      <c r="E1187" s="6" t="s">
        <v>8147</v>
      </c>
      <c r="F1187" s="6" t="s">
        <v>9084</v>
      </c>
    </row>
    <row r="1188" spans="1:6" ht="15.5" x14ac:dyDescent="0.35">
      <c r="A1188" s="16" t="s">
        <v>1184</v>
      </c>
      <c r="B1188" s="18" t="s">
        <v>3571</v>
      </c>
      <c r="D1188" s="16" t="s">
        <v>1184</v>
      </c>
      <c r="E1188" s="6" t="s">
        <v>8148</v>
      </c>
      <c r="F1188" s="6" t="s">
        <v>9814</v>
      </c>
    </row>
    <row r="1189" spans="1:6" ht="15.5" x14ac:dyDescent="0.35">
      <c r="A1189" s="16" t="s">
        <v>1183</v>
      </c>
      <c r="B1189" s="18" t="s">
        <v>3572</v>
      </c>
      <c r="D1189" s="16" t="s">
        <v>1183</v>
      </c>
      <c r="E1189" s="6" t="s">
        <v>7326</v>
      </c>
      <c r="F1189" s="6" t="s">
        <v>9815</v>
      </c>
    </row>
    <row r="1190" spans="1:6" ht="15.5" x14ac:dyDescent="0.35">
      <c r="A1190" s="16" t="s">
        <v>1182</v>
      </c>
      <c r="B1190" s="18" t="s">
        <v>3573</v>
      </c>
      <c r="D1190" s="16" t="s">
        <v>1182</v>
      </c>
      <c r="E1190" s="6" t="s">
        <v>8149</v>
      </c>
      <c r="F1190" s="6" t="s">
        <v>9243</v>
      </c>
    </row>
    <row r="1191" spans="1:6" ht="15.5" x14ac:dyDescent="0.35">
      <c r="A1191" s="16" t="s">
        <v>1181</v>
      </c>
      <c r="B1191" s="18" t="s">
        <v>3574</v>
      </c>
      <c r="D1191" s="16" t="s">
        <v>1181</v>
      </c>
      <c r="E1191" s="6" t="s">
        <v>8150</v>
      </c>
      <c r="F1191" s="6" t="s">
        <v>9816</v>
      </c>
    </row>
    <row r="1192" spans="1:6" ht="15.5" x14ac:dyDescent="0.35">
      <c r="A1192" s="16" t="s">
        <v>1180</v>
      </c>
      <c r="B1192" s="18" t="s">
        <v>3575</v>
      </c>
      <c r="D1192" s="16" t="s">
        <v>1180</v>
      </c>
      <c r="E1192" s="6" t="s">
        <v>8151</v>
      </c>
      <c r="F1192" s="6" t="s">
        <v>9243</v>
      </c>
    </row>
    <row r="1193" spans="1:6" ht="15.5" x14ac:dyDescent="0.35">
      <c r="A1193" s="16" t="s">
        <v>1179</v>
      </c>
      <c r="B1193" s="18" t="s">
        <v>3576</v>
      </c>
      <c r="D1193" s="16" t="s">
        <v>1179</v>
      </c>
      <c r="E1193" s="6" t="s">
        <v>8152</v>
      </c>
      <c r="F1193" s="6" t="s">
        <v>9264</v>
      </c>
    </row>
    <row r="1194" spans="1:6" ht="15.5" x14ac:dyDescent="0.35">
      <c r="A1194" s="16" t="s">
        <v>1178</v>
      </c>
      <c r="B1194" s="18" t="s">
        <v>3577</v>
      </c>
      <c r="D1194" s="16" t="s">
        <v>1178</v>
      </c>
      <c r="E1194" s="6" t="s">
        <v>8153</v>
      </c>
      <c r="F1194" s="6" t="s">
        <v>9327</v>
      </c>
    </row>
    <row r="1195" spans="1:6" ht="15.5" x14ac:dyDescent="0.35">
      <c r="A1195" s="16" t="s">
        <v>1177</v>
      </c>
      <c r="B1195" s="18" t="s">
        <v>3578</v>
      </c>
      <c r="D1195" s="16" t="s">
        <v>1177</v>
      </c>
      <c r="E1195" s="6" t="s">
        <v>8154</v>
      </c>
      <c r="F1195" s="6" t="s">
        <v>9160</v>
      </c>
    </row>
    <row r="1196" spans="1:6" ht="15.5" x14ac:dyDescent="0.35">
      <c r="A1196" s="16" t="s">
        <v>1176</v>
      </c>
      <c r="B1196" s="18" t="s">
        <v>3579</v>
      </c>
      <c r="D1196" s="16" t="s">
        <v>1176</v>
      </c>
      <c r="E1196" s="6" t="s">
        <v>8155</v>
      </c>
      <c r="F1196" s="6" t="s">
        <v>9817</v>
      </c>
    </row>
    <row r="1197" spans="1:6" ht="15.5" x14ac:dyDescent="0.35">
      <c r="A1197" s="16" t="s">
        <v>1175</v>
      </c>
      <c r="B1197" s="18" t="s">
        <v>3580</v>
      </c>
      <c r="D1197" s="16" t="s">
        <v>1175</v>
      </c>
      <c r="E1197" s="6" t="s">
        <v>8156</v>
      </c>
      <c r="F1197" s="6" t="s">
        <v>9192</v>
      </c>
    </row>
    <row r="1198" spans="1:6" ht="15.5" x14ac:dyDescent="0.35">
      <c r="A1198" s="16" t="s">
        <v>1174</v>
      </c>
      <c r="B1198" s="18" t="s">
        <v>3581</v>
      </c>
      <c r="D1198" s="16" t="s">
        <v>1174</v>
      </c>
      <c r="E1198" s="6" t="s">
        <v>8157</v>
      </c>
      <c r="F1198" s="6" t="s">
        <v>9159</v>
      </c>
    </row>
    <row r="1199" spans="1:6" ht="15.5" x14ac:dyDescent="0.35">
      <c r="A1199" s="16" t="s">
        <v>1173</v>
      </c>
      <c r="B1199" s="18" t="s">
        <v>3582</v>
      </c>
      <c r="D1199" s="16" t="s">
        <v>1173</v>
      </c>
      <c r="E1199" s="6" t="s">
        <v>8158</v>
      </c>
      <c r="F1199" s="6" t="s">
        <v>9727</v>
      </c>
    </row>
    <row r="1200" spans="1:6" ht="15.5" x14ac:dyDescent="0.35">
      <c r="A1200" s="16" t="s">
        <v>1172</v>
      </c>
      <c r="B1200" s="18" t="s">
        <v>3583</v>
      </c>
      <c r="D1200" s="16" t="s">
        <v>1172</v>
      </c>
      <c r="E1200" s="6" t="s">
        <v>8159</v>
      </c>
      <c r="F1200" s="6" t="s">
        <v>9818</v>
      </c>
    </row>
    <row r="1201" spans="1:6" ht="15.5" x14ac:dyDescent="0.35">
      <c r="A1201" s="16" t="s">
        <v>1171</v>
      </c>
      <c r="B1201" s="18" t="s">
        <v>3584</v>
      </c>
      <c r="D1201" s="16" t="s">
        <v>1171</v>
      </c>
      <c r="E1201" s="6" t="s">
        <v>8160</v>
      </c>
      <c r="F1201" s="6" t="s">
        <v>9569</v>
      </c>
    </row>
    <row r="1202" spans="1:6" ht="15.5" x14ac:dyDescent="0.35">
      <c r="A1202" s="16" t="s">
        <v>1170</v>
      </c>
      <c r="B1202" s="18" t="s">
        <v>3585</v>
      </c>
      <c r="D1202" s="16" t="s">
        <v>1170</v>
      </c>
      <c r="E1202" s="6" t="s">
        <v>7837</v>
      </c>
      <c r="F1202" s="6" t="s">
        <v>9107</v>
      </c>
    </row>
    <row r="1203" spans="1:6" ht="15.5" x14ac:dyDescent="0.35">
      <c r="A1203" s="16" t="s">
        <v>1169</v>
      </c>
      <c r="B1203" s="18" t="s">
        <v>3586</v>
      </c>
      <c r="D1203" s="16" t="s">
        <v>1169</v>
      </c>
      <c r="E1203" s="6" t="s">
        <v>8161</v>
      </c>
      <c r="F1203" s="6" t="s">
        <v>9569</v>
      </c>
    </row>
    <row r="1204" spans="1:6" ht="15.5" x14ac:dyDescent="0.35">
      <c r="A1204" s="16" t="s">
        <v>1168</v>
      </c>
      <c r="B1204" s="18" t="s">
        <v>3587</v>
      </c>
      <c r="D1204" s="16" t="s">
        <v>1168</v>
      </c>
      <c r="E1204" s="6" t="s">
        <v>8162</v>
      </c>
      <c r="F1204" s="6" t="s">
        <v>9819</v>
      </c>
    </row>
    <row r="1205" spans="1:6" ht="15.5" x14ac:dyDescent="0.35">
      <c r="A1205" s="16" t="s">
        <v>1167</v>
      </c>
      <c r="B1205" s="18" t="s">
        <v>3588</v>
      </c>
      <c r="D1205" s="16" t="s">
        <v>1167</v>
      </c>
      <c r="E1205" s="6" t="s">
        <v>8163</v>
      </c>
      <c r="F1205" s="6" t="s">
        <v>9325</v>
      </c>
    </row>
    <row r="1206" spans="1:6" ht="15.5" x14ac:dyDescent="0.35">
      <c r="A1206" s="16" t="s">
        <v>1166</v>
      </c>
      <c r="B1206" s="18" t="s">
        <v>3589</v>
      </c>
      <c r="D1206" s="16" t="s">
        <v>1166</v>
      </c>
      <c r="E1206" s="6" t="s">
        <v>8164</v>
      </c>
      <c r="F1206" s="6" t="s">
        <v>9820</v>
      </c>
    </row>
    <row r="1207" spans="1:6" ht="15.5" x14ac:dyDescent="0.35">
      <c r="A1207" s="16" t="s">
        <v>1165</v>
      </c>
      <c r="B1207" s="18" t="s">
        <v>3590</v>
      </c>
      <c r="D1207" s="16" t="s">
        <v>1165</v>
      </c>
      <c r="E1207" s="6" t="s">
        <v>8165</v>
      </c>
      <c r="F1207" s="6" t="s">
        <v>9821</v>
      </c>
    </row>
    <row r="1208" spans="1:6" ht="15.5" x14ac:dyDescent="0.35">
      <c r="A1208" s="16" t="s">
        <v>1164</v>
      </c>
      <c r="B1208" s="18" t="s">
        <v>3591</v>
      </c>
      <c r="D1208" s="16" t="s">
        <v>1164</v>
      </c>
      <c r="E1208" s="6" t="s">
        <v>8166</v>
      </c>
      <c r="F1208" s="6" t="s">
        <v>9822</v>
      </c>
    </row>
    <row r="1209" spans="1:6" ht="15.5" x14ac:dyDescent="0.35">
      <c r="A1209" s="16" t="s">
        <v>1163</v>
      </c>
      <c r="B1209" s="18" t="s">
        <v>3592</v>
      </c>
      <c r="D1209" s="16" t="s">
        <v>1163</v>
      </c>
      <c r="E1209" s="6" t="s">
        <v>7593</v>
      </c>
      <c r="F1209" s="6" t="s">
        <v>9129</v>
      </c>
    </row>
    <row r="1210" spans="1:6" ht="15.5" x14ac:dyDescent="0.35">
      <c r="A1210" s="16" t="s">
        <v>1162</v>
      </c>
      <c r="B1210" s="18" t="s">
        <v>3593</v>
      </c>
      <c r="D1210" s="16" t="s">
        <v>1162</v>
      </c>
      <c r="E1210" s="6" t="s">
        <v>8167</v>
      </c>
      <c r="F1210" s="6" t="s">
        <v>9823</v>
      </c>
    </row>
    <row r="1211" spans="1:6" ht="15.5" x14ac:dyDescent="0.35">
      <c r="A1211" s="16" t="s">
        <v>1161</v>
      </c>
      <c r="B1211" s="18" t="s">
        <v>3594</v>
      </c>
      <c r="D1211" s="16" t="s">
        <v>1161</v>
      </c>
      <c r="E1211" s="6" t="s">
        <v>7650</v>
      </c>
      <c r="F1211" s="6" t="s">
        <v>9199</v>
      </c>
    </row>
    <row r="1212" spans="1:6" ht="15.5" x14ac:dyDescent="0.35">
      <c r="A1212" s="16" t="s">
        <v>1160</v>
      </c>
      <c r="B1212" s="18" t="s">
        <v>3595</v>
      </c>
      <c r="D1212" s="16" t="s">
        <v>1160</v>
      </c>
      <c r="E1212" s="6" t="s">
        <v>8168</v>
      </c>
      <c r="F1212" s="6" t="s">
        <v>9824</v>
      </c>
    </row>
    <row r="1213" spans="1:6" ht="15.5" x14ac:dyDescent="0.35">
      <c r="A1213" s="16" t="s">
        <v>1159</v>
      </c>
      <c r="B1213" s="18" t="s">
        <v>3596</v>
      </c>
      <c r="D1213" s="16" t="s">
        <v>1159</v>
      </c>
      <c r="E1213" s="6" t="s">
        <v>8169</v>
      </c>
      <c r="F1213" s="6" t="s">
        <v>9198</v>
      </c>
    </row>
    <row r="1214" spans="1:6" ht="15.5" x14ac:dyDescent="0.35">
      <c r="A1214" s="16" t="s">
        <v>1158</v>
      </c>
      <c r="B1214" s="18" t="s">
        <v>3597</v>
      </c>
      <c r="D1214" s="16" t="s">
        <v>1158</v>
      </c>
      <c r="E1214" s="6" t="s">
        <v>8170</v>
      </c>
      <c r="F1214" s="6" t="s">
        <v>9638</v>
      </c>
    </row>
    <row r="1215" spans="1:6" ht="15.5" x14ac:dyDescent="0.35">
      <c r="A1215" s="16" t="s">
        <v>1157</v>
      </c>
      <c r="B1215" s="18" t="s">
        <v>3598</v>
      </c>
      <c r="D1215" s="16" t="s">
        <v>1157</v>
      </c>
      <c r="E1215" s="6" t="s">
        <v>8171</v>
      </c>
      <c r="F1215" s="6" t="s">
        <v>9546</v>
      </c>
    </row>
    <row r="1216" spans="1:6" ht="15.5" x14ac:dyDescent="0.35">
      <c r="A1216" s="16" t="s">
        <v>1156</v>
      </c>
      <c r="B1216" s="18" t="s">
        <v>3599</v>
      </c>
      <c r="D1216" s="16" t="s">
        <v>1156</v>
      </c>
      <c r="E1216" s="6" t="s">
        <v>8172</v>
      </c>
      <c r="F1216" s="6" t="s">
        <v>9220</v>
      </c>
    </row>
    <row r="1217" spans="1:6" ht="15.5" x14ac:dyDescent="0.35">
      <c r="A1217" s="16" t="s">
        <v>1155</v>
      </c>
      <c r="B1217" s="18" t="s">
        <v>3600</v>
      </c>
      <c r="D1217" s="16" t="s">
        <v>1155</v>
      </c>
      <c r="E1217" s="6" t="s">
        <v>8173</v>
      </c>
      <c r="F1217" s="6" t="s">
        <v>9825</v>
      </c>
    </row>
    <row r="1218" spans="1:6" ht="15.5" x14ac:dyDescent="0.35">
      <c r="A1218" s="16" t="s">
        <v>1154</v>
      </c>
      <c r="B1218" s="18" t="s">
        <v>3601</v>
      </c>
      <c r="D1218" s="16" t="s">
        <v>1154</v>
      </c>
      <c r="E1218" s="6" t="s">
        <v>7761</v>
      </c>
      <c r="F1218" s="6" t="s">
        <v>9542</v>
      </c>
    </row>
    <row r="1219" spans="1:6" ht="15.5" x14ac:dyDescent="0.35">
      <c r="A1219" s="16" t="s">
        <v>1153</v>
      </c>
      <c r="B1219" s="18" t="s">
        <v>3602</v>
      </c>
      <c r="D1219" s="16" t="s">
        <v>1153</v>
      </c>
      <c r="E1219" s="6" t="s">
        <v>8174</v>
      </c>
      <c r="F1219" s="6" t="s">
        <v>9826</v>
      </c>
    </row>
    <row r="1220" spans="1:6" ht="15.5" x14ac:dyDescent="0.35">
      <c r="A1220" s="16" t="s">
        <v>1152</v>
      </c>
      <c r="B1220" s="18" t="s">
        <v>3603</v>
      </c>
      <c r="D1220" s="16" t="s">
        <v>1152</v>
      </c>
      <c r="E1220" s="6" t="s">
        <v>8175</v>
      </c>
      <c r="F1220" s="6" t="s">
        <v>9069</v>
      </c>
    </row>
    <row r="1221" spans="1:6" ht="15.5" x14ac:dyDescent="0.35">
      <c r="A1221" s="16" t="s">
        <v>1151</v>
      </c>
      <c r="B1221" s="18" t="s">
        <v>3604</v>
      </c>
      <c r="D1221" s="16" t="s">
        <v>1151</v>
      </c>
      <c r="E1221" s="6" t="s">
        <v>8176</v>
      </c>
      <c r="F1221" s="6" t="s">
        <v>9096</v>
      </c>
    </row>
    <row r="1222" spans="1:6" ht="15.5" x14ac:dyDescent="0.35">
      <c r="A1222" s="16" t="s">
        <v>1150</v>
      </c>
      <c r="B1222" s="18" t="s">
        <v>3605</v>
      </c>
      <c r="D1222" s="16" t="s">
        <v>1150</v>
      </c>
      <c r="E1222" s="6" t="s">
        <v>8177</v>
      </c>
      <c r="F1222" s="6" t="s">
        <v>9827</v>
      </c>
    </row>
    <row r="1223" spans="1:6" ht="15.5" x14ac:dyDescent="0.35">
      <c r="A1223" s="16" t="s">
        <v>1149</v>
      </c>
      <c r="B1223" s="18" t="s">
        <v>3606</v>
      </c>
      <c r="D1223" s="16" t="s">
        <v>1149</v>
      </c>
      <c r="E1223" s="6" t="s">
        <v>8178</v>
      </c>
      <c r="F1223" s="6" t="s">
        <v>9828</v>
      </c>
    </row>
    <row r="1224" spans="1:6" ht="15.5" x14ac:dyDescent="0.35">
      <c r="A1224" s="16" t="s">
        <v>1148</v>
      </c>
      <c r="B1224" s="18" t="s">
        <v>3607</v>
      </c>
      <c r="D1224" s="16" t="s">
        <v>1148</v>
      </c>
      <c r="E1224" s="6" t="s">
        <v>8179</v>
      </c>
      <c r="F1224" s="6" t="s">
        <v>9829</v>
      </c>
    </row>
    <row r="1225" spans="1:6" ht="15.5" x14ac:dyDescent="0.35">
      <c r="A1225" s="16" t="s">
        <v>1147</v>
      </c>
      <c r="B1225" s="18" t="s">
        <v>3608</v>
      </c>
      <c r="D1225" s="16" t="s">
        <v>1147</v>
      </c>
      <c r="E1225" s="6" t="s">
        <v>7352</v>
      </c>
      <c r="F1225" s="6" t="s">
        <v>9167</v>
      </c>
    </row>
    <row r="1226" spans="1:6" ht="15.5" x14ac:dyDescent="0.35">
      <c r="A1226" s="16" t="s">
        <v>1146</v>
      </c>
      <c r="B1226" s="18" t="s">
        <v>3609</v>
      </c>
      <c r="D1226" s="16" t="s">
        <v>1146</v>
      </c>
      <c r="E1226" s="6" t="s">
        <v>7108</v>
      </c>
      <c r="F1226" s="6" t="s">
        <v>9830</v>
      </c>
    </row>
    <row r="1227" spans="1:6" ht="15.5" x14ac:dyDescent="0.35">
      <c r="A1227" s="16" t="s">
        <v>1145</v>
      </c>
      <c r="B1227" s="18" t="s">
        <v>3610</v>
      </c>
      <c r="D1227" s="16" t="s">
        <v>1145</v>
      </c>
      <c r="E1227" s="6" t="s">
        <v>8180</v>
      </c>
      <c r="F1227" s="6" t="s">
        <v>9831</v>
      </c>
    </row>
    <row r="1228" spans="1:6" ht="15.5" x14ac:dyDescent="0.35">
      <c r="A1228" s="16" t="s">
        <v>1144</v>
      </c>
      <c r="B1228" s="18" t="s">
        <v>3611</v>
      </c>
      <c r="D1228" s="16" t="s">
        <v>1144</v>
      </c>
      <c r="E1228" s="6" t="s">
        <v>8181</v>
      </c>
      <c r="F1228" s="6" t="s">
        <v>9832</v>
      </c>
    </row>
    <row r="1229" spans="1:6" ht="15.5" x14ac:dyDescent="0.35">
      <c r="A1229" s="16" t="s">
        <v>1143</v>
      </c>
      <c r="B1229" s="18" t="s">
        <v>3612</v>
      </c>
      <c r="D1229" s="16" t="s">
        <v>1143</v>
      </c>
      <c r="E1229" s="6" t="s">
        <v>8182</v>
      </c>
      <c r="F1229" s="6" t="s">
        <v>9833</v>
      </c>
    </row>
    <row r="1230" spans="1:6" ht="15.5" x14ac:dyDescent="0.35">
      <c r="A1230" s="16" t="s">
        <v>1142</v>
      </c>
      <c r="B1230" s="18" t="s">
        <v>3613</v>
      </c>
      <c r="D1230" s="16" t="s">
        <v>1142</v>
      </c>
      <c r="E1230" s="6" t="s">
        <v>8183</v>
      </c>
      <c r="F1230" s="6" t="s">
        <v>9264</v>
      </c>
    </row>
    <row r="1231" spans="1:6" ht="15.5" x14ac:dyDescent="0.35">
      <c r="A1231" s="16" t="s">
        <v>1141</v>
      </c>
      <c r="B1231" s="18" t="s">
        <v>3614</v>
      </c>
      <c r="D1231" s="16" t="s">
        <v>1141</v>
      </c>
      <c r="E1231" s="6" t="s">
        <v>8184</v>
      </c>
      <c r="F1231" s="6" t="s">
        <v>9083</v>
      </c>
    </row>
    <row r="1232" spans="1:6" ht="15.5" x14ac:dyDescent="0.35">
      <c r="A1232" s="16" t="s">
        <v>1140</v>
      </c>
      <c r="B1232" s="18" t="s">
        <v>3615</v>
      </c>
      <c r="D1232" s="16" t="s">
        <v>1140</v>
      </c>
      <c r="E1232" s="6" t="s">
        <v>8185</v>
      </c>
      <c r="F1232" s="6" t="s">
        <v>9144</v>
      </c>
    </row>
    <row r="1233" spans="1:6" ht="15.5" x14ac:dyDescent="0.35">
      <c r="A1233" s="16" t="s">
        <v>1139</v>
      </c>
      <c r="B1233" s="18" t="s">
        <v>3616</v>
      </c>
      <c r="D1233" s="16" t="s">
        <v>1139</v>
      </c>
      <c r="E1233" s="6" t="s">
        <v>8186</v>
      </c>
      <c r="F1233" s="6" t="s">
        <v>9237</v>
      </c>
    </row>
    <row r="1234" spans="1:6" ht="15.5" x14ac:dyDescent="0.35">
      <c r="A1234" s="16" t="s">
        <v>1138</v>
      </c>
      <c r="B1234" s="18" t="s">
        <v>3617</v>
      </c>
      <c r="D1234" s="16" t="s">
        <v>1138</v>
      </c>
      <c r="E1234" s="6" t="s">
        <v>8187</v>
      </c>
      <c r="F1234" s="6" t="s">
        <v>9834</v>
      </c>
    </row>
    <row r="1235" spans="1:6" ht="15.5" x14ac:dyDescent="0.35">
      <c r="A1235" s="16" t="s">
        <v>1137</v>
      </c>
      <c r="B1235" s="18" t="s">
        <v>3618</v>
      </c>
      <c r="D1235" s="16" t="s">
        <v>1137</v>
      </c>
      <c r="E1235" s="6" t="s">
        <v>7997</v>
      </c>
      <c r="F1235" s="6" t="s">
        <v>9835</v>
      </c>
    </row>
    <row r="1236" spans="1:6" ht="15.5" x14ac:dyDescent="0.35">
      <c r="A1236" s="16" t="s">
        <v>1136</v>
      </c>
      <c r="B1236" s="18" t="s">
        <v>3619</v>
      </c>
      <c r="D1236" s="16" t="s">
        <v>1136</v>
      </c>
      <c r="E1236" s="6" t="s">
        <v>8188</v>
      </c>
      <c r="F1236" s="6" t="s">
        <v>9569</v>
      </c>
    </row>
    <row r="1237" spans="1:6" ht="15.5" x14ac:dyDescent="0.35">
      <c r="A1237" s="16" t="s">
        <v>1135</v>
      </c>
      <c r="B1237" s="18" t="s">
        <v>3620</v>
      </c>
      <c r="D1237" s="16" t="s">
        <v>1135</v>
      </c>
      <c r="E1237" s="6" t="s">
        <v>8189</v>
      </c>
      <c r="F1237" s="6" t="s">
        <v>9488</v>
      </c>
    </row>
    <row r="1238" spans="1:6" ht="15.5" x14ac:dyDescent="0.35">
      <c r="A1238" s="16" t="s">
        <v>1134</v>
      </c>
      <c r="B1238" s="18" t="s">
        <v>3621</v>
      </c>
      <c r="D1238" s="16" t="s">
        <v>1134</v>
      </c>
      <c r="E1238" s="6" t="s">
        <v>8190</v>
      </c>
      <c r="F1238" s="6" t="s">
        <v>9836</v>
      </c>
    </row>
    <row r="1239" spans="1:6" ht="15.5" x14ac:dyDescent="0.35">
      <c r="A1239" s="16" t="s">
        <v>1133</v>
      </c>
      <c r="B1239" s="18" t="s">
        <v>3622</v>
      </c>
      <c r="D1239" s="16" t="s">
        <v>1133</v>
      </c>
      <c r="E1239" s="6" t="s">
        <v>8191</v>
      </c>
      <c r="F1239" s="6" t="s">
        <v>9198</v>
      </c>
    </row>
    <row r="1240" spans="1:6" ht="15.5" x14ac:dyDescent="0.35">
      <c r="A1240" s="16" t="s">
        <v>1132</v>
      </c>
      <c r="B1240" s="18" t="s">
        <v>3623</v>
      </c>
      <c r="D1240" s="16" t="s">
        <v>1132</v>
      </c>
      <c r="E1240" s="6" t="s">
        <v>8192</v>
      </c>
      <c r="F1240" s="6" t="s">
        <v>9837</v>
      </c>
    </row>
    <row r="1241" spans="1:6" ht="15.5" x14ac:dyDescent="0.35">
      <c r="A1241" s="16" t="s">
        <v>1131</v>
      </c>
      <c r="B1241" s="18" t="s">
        <v>3624</v>
      </c>
      <c r="D1241" s="16" t="s">
        <v>1131</v>
      </c>
      <c r="E1241" s="6" t="s">
        <v>8193</v>
      </c>
      <c r="F1241" s="6" t="s">
        <v>9334</v>
      </c>
    </row>
    <row r="1242" spans="1:6" ht="15.5" x14ac:dyDescent="0.35">
      <c r="A1242" s="16" t="s">
        <v>1130</v>
      </c>
      <c r="B1242" s="18" t="s">
        <v>3625</v>
      </c>
      <c r="D1242" s="16" t="s">
        <v>1130</v>
      </c>
      <c r="E1242" s="6" t="s">
        <v>8194</v>
      </c>
      <c r="F1242" s="6" t="s">
        <v>9838</v>
      </c>
    </row>
    <row r="1243" spans="1:6" ht="15.5" x14ac:dyDescent="0.35">
      <c r="A1243" s="16" t="s">
        <v>1129</v>
      </c>
      <c r="B1243" s="18" t="s">
        <v>3626</v>
      </c>
      <c r="D1243" s="16" t="s">
        <v>1129</v>
      </c>
      <c r="E1243" s="6" t="s">
        <v>7906</v>
      </c>
      <c r="F1243" s="6" t="s">
        <v>9839</v>
      </c>
    </row>
    <row r="1244" spans="1:6" ht="15.5" x14ac:dyDescent="0.35">
      <c r="A1244" s="16" t="s">
        <v>1128</v>
      </c>
      <c r="B1244" s="18" t="s">
        <v>3627</v>
      </c>
      <c r="D1244" s="16" t="s">
        <v>1128</v>
      </c>
      <c r="E1244" s="6" t="s">
        <v>8195</v>
      </c>
      <c r="F1244" s="6" t="s">
        <v>9840</v>
      </c>
    </row>
    <row r="1245" spans="1:6" ht="15.5" x14ac:dyDescent="0.35">
      <c r="A1245" s="16" t="s">
        <v>1127</v>
      </c>
      <c r="B1245" s="18" t="s">
        <v>3628</v>
      </c>
      <c r="D1245" s="16" t="s">
        <v>1127</v>
      </c>
      <c r="E1245" s="6" t="s">
        <v>8196</v>
      </c>
      <c r="F1245" s="6" t="s">
        <v>9405</v>
      </c>
    </row>
    <row r="1246" spans="1:6" ht="15.5" x14ac:dyDescent="0.35">
      <c r="A1246" s="16" t="s">
        <v>1126</v>
      </c>
      <c r="B1246" s="18" t="s">
        <v>3629</v>
      </c>
      <c r="D1246" s="16" t="s">
        <v>1126</v>
      </c>
      <c r="E1246" s="6" t="s">
        <v>8162</v>
      </c>
      <c r="F1246" s="6" t="s">
        <v>9841</v>
      </c>
    </row>
    <row r="1247" spans="1:6" ht="15.5" x14ac:dyDescent="0.35">
      <c r="A1247" s="16" t="s">
        <v>1125</v>
      </c>
      <c r="B1247" s="18" t="s">
        <v>3630</v>
      </c>
      <c r="D1247" s="16" t="s">
        <v>1125</v>
      </c>
      <c r="E1247" s="6" t="s">
        <v>8197</v>
      </c>
      <c r="F1247" s="6" t="s">
        <v>9842</v>
      </c>
    </row>
    <row r="1248" spans="1:6" ht="15.5" x14ac:dyDescent="0.35">
      <c r="A1248" s="16" t="s">
        <v>1124</v>
      </c>
      <c r="B1248" s="18" t="s">
        <v>3631</v>
      </c>
      <c r="D1248" s="16" t="s">
        <v>1124</v>
      </c>
      <c r="E1248" s="6" t="s">
        <v>8198</v>
      </c>
      <c r="F1248" s="6" t="s">
        <v>9843</v>
      </c>
    </row>
    <row r="1249" spans="1:6" ht="15.5" x14ac:dyDescent="0.35">
      <c r="A1249" s="16" t="s">
        <v>1123</v>
      </c>
      <c r="B1249" s="18" t="s">
        <v>3632</v>
      </c>
      <c r="D1249" s="16" t="s">
        <v>1123</v>
      </c>
      <c r="E1249" s="6" t="s">
        <v>8199</v>
      </c>
      <c r="F1249" s="6" t="s">
        <v>9365</v>
      </c>
    </row>
    <row r="1250" spans="1:6" ht="15.5" x14ac:dyDescent="0.35">
      <c r="A1250" s="16" t="s">
        <v>1122</v>
      </c>
      <c r="B1250" s="18" t="s">
        <v>3633</v>
      </c>
      <c r="D1250" s="16" t="s">
        <v>1122</v>
      </c>
      <c r="E1250" s="6" t="s">
        <v>8200</v>
      </c>
      <c r="F1250" s="6" t="s">
        <v>9191</v>
      </c>
    </row>
    <row r="1251" spans="1:6" ht="15.5" x14ac:dyDescent="0.35">
      <c r="A1251" s="16" t="s">
        <v>1121</v>
      </c>
      <c r="B1251" s="18" t="s">
        <v>3634</v>
      </c>
      <c r="D1251" s="16" t="s">
        <v>1121</v>
      </c>
      <c r="E1251" s="6" t="s">
        <v>8201</v>
      </c>
      <c r="F1251" s="6" t="s">
        <v>9295</v>
      </c>
    </row>
    <row r="1252" spans="1:6" ht="15.5" x14ac:dyDescent="0.35">
      <c r="A1252" s="16" t="s">
        <v>1120</v>
      </c>
      <c r="B1252" s="18" t="s">
        <v>3635</v>
      </c>
      <c r="D1252" s="16" t="s">
        <v>1120</v>
      </c>
      <c r="E1252" s="6" t="s">
        <v>8202</v>
      </c>
      <c r="F1252" s="6" t="s">
        <v>9844</v>
      </c>
    </row>
    <row r="1253" spans="1:6" ht="15.5" x14ac:dyDescent="0.35">
      <c r="A1253" s="16" t="s">
        <v>1119</v>
      </c>
      <c r="B1253" s="18" t="s">
        <v>3636</v>
      </c>
      <c r="D1253" s="16" t="s">
        <v>1119</v>
      </c>
      <c r="E1253" s="6" t="s">
        <v>8203</v>
      </c>
      <c r="F1253" s="6" t="s">
        <v>9501</v>
      </c>
    </row>
    <row r="1254" spans="1:6" ht="15.5" x14ac:dyDescent="0.35">
      <c r="A1254" s="16" t="s">
        <v>1118</v>
      </c>
      <c r="B1254" s="18" t="s">
        <v>3637</v>
      </c>
      <c r="D1254" s="16" t="s">
        <v>1118</v>
      </c>
      <c r="E1254" s="6" t="s">
        <v>8204</v>
      </c>
      <c r="F1254" s="6" t="s">
        <v>9295</v>
      </c>
    </row>
    <row r="1255" spans="1:6" ht="15.5" x14ac:dyDescent="0.35">
      <c r="A1255" s="16" t="s">
        <v>1117</v>
      </c>
      <c r="B1255" s="18" t="s">
        <v>3638</v>
      </c>
      <c r="D1255" s="16" t="s">
        <v>1117</v>
      </c>
      <c r="E1255" s="6" t="s">
        <v>8205</v>
      </c>
      <c r="F1255" s="6" t="s">
        <v>9529</v>
      </c>
    </row>
    <row r="1256" spans="1:6" ht="15.5" x14ac:dyDescent="0.35">
      <c r="A1256" s="16" t="s">
        <v>1116</v>
      </c>
      <c r="B1256" s="18" t="s">
        <v>3639</v>
      </c>
      <c r="D1256" s="16" t="s">
        <v>1116</v>
      </c>
      <c r="E1256" s="6" t="s">
        <v>8206</v>
      </c>
      <c r="F1256" s="6" t="s">
        <v>9845</v>
      </c>
    </row>
    <row r="1257" spans="1:6" ht="15.5" x14ac:dyDescent="0.35">
      <c r="A1257" s="16" t="s">
        <v>1115</v>
      </c>
      <c r="B1257" s="18" t="s">
        <v>3640</v>
      </c>
      <c r="D1257" s="16" t="s">
        <v>1115</v>
      </c>
      <c r="E1257" s="6" t="s">
        <v>8207</v>
      </c>
      <c r="F1257" s="6" t="s">
        <v>9111</v>
      </c>
    </row>
    <row r="1258" spans="1:6" ht="15.5" x14ac:dyDescent="0.35">
      <c r="A1258" s="16" t="s">
        <v>1114</v>
      </c>
      <c r="B1258" s="18" t="s">
        <v>3641</v>
      </c>
      <c r="D1258" s="16" t="s">
        <v>1114</v>
      </c>
      <c r="E1258" s="6" t="s">
        <v>8208</v>
      </c>
      <c r="F1258" s="6" t="s">
        <v>9197</v>
      </c>
    </row>
    <row r="1259" spans="1:6" ht="15.5" x14ac:dyDescent="0.35">
      <c r="A1259" s="16" t="s">
        <v>1113</v>
      </c>
      <c r="B1259" s="18" t="s">
        <v>3642</v>
      </c>
      <c r="D1259" s="16" t="s">
        <v>1113</v>
      </c>
      <c r="E1259" s="6" t="s">
        <v>8209</v>
      </c>
      <c r="F1259" s="6" t="s">
        <v>9846</v>
      </c>
    </row>
    <row r="1260" spans="1:6" ht="15.5" x14ac:dyDescent="0.35">
      <c r="A1260" s="16" t="s">
        <v>1112</v>
      </c>
      <c r="B1260" s="18" t="s">
        <v>3643</v>
      </c>
      <c r="D1260" s="16" t="s">
        <v>1112</v>
      </c>
      <c r="E1260" s="6" t="s">
        <v>8210</v>
      </c>
      <c r="F1260" s="6" t="s">
        <v>9847</v>
      </c>
    </row>
    <row r="1261" spans="1:6" ht="15.5" x14ac:dyDescent="0.35">
      <c r="A1261" s="16" t="s">
        <v>1111</v>
      </c>
      <c r="B1261" s="18" t="s">
        <v>3644</v>
      </c>
      <c r="D1261" s="16" t="s">
        <v>1111</v>
      </c>
      <c r="E1261" s="6" t="s">
        <v>7978</v>
      </c>
      <c r="F1261" s="6" t="s">
        <v>9848</v>
      </c>
    </row>
    <row r="1262" spans="1:6" ht="15.5" x14ac:dyDescent="0.35">
      <c r="A1262" s="16" t="s">
        <v>1110</v>
      </c>
      <c r="B1262" s="18" t="s">
        <v>3645</v>
      </c>
      <c r="D1262" s="16" t="s">
        <v>1110</v>
      </c>
      <c r="E1262" s="6" t="s">
        <v>8211</v>
      </c>
      <c r="F1262" s="6" t="s">
        <v>9363</v>
      </c>
    </row>
    <row r="1263" spans="1:6" ht="15.5" x14ac:dyDescent="0.35">
      <c r="A1263" s="16" t="s">
        <v>1109</v>
      </c>
      <c r="B1263" s="18" t="s">
        <v>3646</v>
      </c>
      <c r="D1263" s="16" t="s">
        <v>1109</v>
      </c>
      <c r="E1263" s="6" t="s">
        <v>8212</v>
      </c>
      <c r="F1263" s="6" t="s">
        <v>9849</v>
      </c>
    </row>
    <row r="1264" spans="1:6" ht="15.5" x14ac:dyDescent="0.35">
      <c r="A1264" s="16" t="s">
        <v>1108</v>
      </c>
      <c r="B1264" s="18" t="s">
        <v>3647</v>
      </c>
      <c r="D1264" s="16" t="s">
        <v>1108</v>
      </c>
      <c r="E1264" s="6" t="s">
        <v>8213</v>
      </c>
      <c r="F1264" s="6" t="s">
        <v>9850</v>
      </c>
    </row>
    <row r="1265" spans="1:6" ht="15.5" x14ac:dyDescent="0.35">
      <c r="A1265" s="16" t="s">
        <v>1107</v>
      </c>
      <c r="B1265" s="18" t="s">
        <v>3648</v>
      </c>
      <c r="D1265" s="16" t="s">
        <v>1107</v>
      </c>
      <c r="E1265" s="6" t="s">
        <v>8214</v>
      </c>
      <c r="F1265" s="6" t="s">
        <v>9851</v>
      </c>
    </row>
    <row r="1266" spans="1:6" ht="15.5" x14ac:dyDescent="0.35">
      <c r="A1266" s="16" t="s">
        <v>1106</v>
      </c>
      <c r="B1266" s="18" t="s">
        <v>3649</v>
      </c>
      <c r="D1266" s="16" t="s">
        <v>1106</v>
      </c>
      <c r="E1266" s="6" t="s">
        <v>8215</v>
      </c>
      <c r="F1266" s="6" t="s">
        <v>9852</v>
      </c>
    </row>
    <row r="1267" spans="1:6" ht="15.5" x14ac:dyDescent="0.35">
      <c r="A1267" s="16" t="s">
        <v>1105</v>
      </c>
      <c r="B1267" s="18" t="s">
        <v>3650</v>
      </c>
      <c r="D1267" s="16" t="s">
        <v>1105</v>
      </c>
      <c r="E1267" s="6" t="s">
        <v>8216</v>
      </c>
      <c r="F1267" s="6" t="s">
        <v>9236</v>
      </c>
    </row>
    <row r="1268" spans="1:6" ht="15.5" x14ac:dyDescent="0.35">
      <c r="A1268" s="16" t="s">
        <v>1104</v>
      </c>
      <c r="B1268" s="18" t="s">
        <v>3651</v>
      </c>
      <c r="D1268" s="16" t="s">
        <v>1104</v>
      </c>
      <c r="E1268" s="6" t="s">
        <v>8217</v>
      </c>
      <c r="F1268" s="6" t="s">
        <v>9243</v>
      </c>
    </row>
    <row r="1269" spans="1:6" ht="15.5" x14ac:dyDescent="0.35">
      <c r="A1269" s="16" t="s">
        <v>1103</v>
      </c>
      <c r="B1269" s="18" t="s">
        <v>3652</v>
      </c>
      <c r="D1269" s="16" t="s">
        <v>1103</v>
      </c>
      <c r="E1269" s="6" t="s">
        <v>8218</v>
      </c>
      <c r="F1269" s="6" t="s">
        <v>9853</v>
      </c>
    </row>
    <row r="1270" spans="1:6" ht="15.5" x14ac:dyDescent="0.35">
      <c r="A1270" s="16" t="s">
        <v>1102</v>
      </c>
      <c r="B1270" s="18" t="s">
        <v>3653</v>
      </c>
      <c r="D1270" s="16" t="s">
        <v>1102</v>
      </c>
      <c r="E1270" s="6" t="s">
        <v>8219</v>
      </c>
      <c r="F1270" s="6" t="s">
        <v>9849</v>
      </c>
    </row>
    <row r="1271" spans="1:6" ht="15.5" x14ac:dyDescent="0.35">
      <c r="A1271" s="16" t="s">
        <v>1101</v>
      </c>
      <c r="B1271" s="18" t="s">
        <v>3654</v>
      </c>
      <c r="D1271" s="16" t="s">
        <v>1101</v>
      </c>
      <c r="E1271" s="6" t="s">
        <v>7244</v>
      </c>
      <c r="F1271" s="6" t="s">
        <v>9854</v>
      </c>
    </row>
    <row r="1272" spans="1:6" ht="15.5" x14ac:dyDescent="0.35">
      <c r="A1272" s="16" t="s">
        <v>1100</v>
      </c>
      <c r="B1272" s="18" t="s">
        <v>3655</v>
      </c>
      <c r="D1272" s="16" t="s">
        <v>1100</v>
      </c>
      <c r="E1272" s="6" t="s">
        <v>7200</v>
      </c>
      <c r="F1272" s="6" t="s">
        <v>9855</v>
      </c>
    </row>
    <row r="1273" spans="1:6" ht="15.5" x14ac:dyDescent="0.35">
      <c r="A1273" s="16" t="s">
        <v>1099</v>
      </c>
      <c r="B1273" s="18" t="s">
        <v>3656</v>
      </c>
      <c r="D1273" s="16" t="s">
        <v>1099</v>
      </c>
      <c r="E1273" s="6" t="s">
        <v>8220</v>
      </c>
      <c r="F1273" s="6" t="s">
        <v>9176</v>
      </c>
    </row>
    <row r="1274" spans="1:6" ht="15.5" x14ac:dyDescent="0.35">
      <c r="A1274" s="16" t="s">
        <v>1098</v>
      </c>
      <c r="B1274" s="18" t="s">
        <v>3657</v>
      </c>
      <c r="D1274" s="16" t="s">
        <v>1098</v>
      </c>
      <c r="E1274" s="6" t="s">
        <v>8221</v>
      </c>
      <c r="F1274" s="6" t="s">
        <v>9096</v>
      </c>
    </row>
    <row r="1275" spans="1:6" ht="15.5" x14ac:dyDescent="0.35">
      <c r="A1275" s="16" t="s">
        <v>1097</v>
      </c>
      <c r="B1275" s="18" t="s">
        <v>3658</v>
      </c>
      <c r="D1275" s="16" t="s">
        <v>1097</v>
      </c>
      <c r="E1275" s="6" t="s">
        <v>8222</v>
      </c>
      <c r="F1275" s="6" t="s">
        <v>9063</v>
      </c>
    </row>
    <row r="1276" spans="1:6" ht="15.5" x14ac:dyDescent="0.35">
      <c r="A1276" s="16" t="s">
        <v>1096</v>
      </c>
      <c r="B1276" s="18" t="s">
        <v>3659</v>
      </c>
      <c r="D1276" s="16" t="s">
        <v>1096</v>
      </c>
      <c r="E1276" s="6" t="s">
        <v>8223</v>
      </c>
      <c r="F1276" s="6" t="s">
        <v>9087</v>
      </c>
    </row>
    <row r="1277" spans="1:6" ht="15.5" x14ac:dyDescent="0.35">
      <c r="A1277" s="16" t="s">
        <v>1095</v>
      </c>
      <c r="B1277" s="18" t="s">
        <v>3660</v>
      </c>
      <c r="D1277" s="16" t="s">
        <v>1095</v>
      </c>
      <c r="E1277" s="6" t="s">
        <v>7962</v>
      </c>
      <c r="F1277" s="6" t="s">
        <v>9096</v>
      </c>
    </row>
    <row r="1278" spans="1:6" ht="15.5" x14ac:dyDescent="0.35">
      <c r="A1278" s="16" t="s">
        <v>1094</v>
      </c>
      <c r="B1278" s="18" t="s">
        <v>3661</v>
      </c>
      <c r="D1278" s="16" t="s">
        <v>1094</v>
      </c>
      <c r="E1278" s="6" t="s">
        <v>8224</v>
      </c>
      <c r="F1278" s="6" t="s">
        <v>9856</v>
      </c>
    </row>
    <row r="1279" spans="1:6" ht="15.5" x14ac:dyDescent="0.35">
      <c r="A1279" s="16" t="s">
        <v>1093</v>
      </c>
      <c r="B1279" s="18" t="s">
        <v>3662</v>
      </c>
      <c r="D1279" s="16" t="s">
        <v>1093</v>
      </c>
      <c r="E1279" s="6" t="s">
        <v>8225</v>
      </c>
      <c r="F1279" s="6" t="s">
        <v>9104</v>
      </c>
    </row>
    <row r="1280" spans="1:6" ht="15.5" x14ac:dyDescent="0.35">
      <c r="A1280" s="16" t="s">
        <v>1092</v>
      </c>
      <c r="B1280" s="18" t="s">
        <v>3663</v>
      </c>
      <c r="D1280" s="16" t="s">
        <v>1092</v>
      </c>
      <c r="E1280" s="6" t="s">
        <v>8226</v>
      </c>
      <c r="F1280" s="6" t="s">
        <v>9761</v>
      </c>
    </row>
    <row r="1281" spans="1:6" ht="15.5" x14ac:dyDescent="0.35">
      <c r="A1281" s="16" t="s">
        <v>1091</v>
      </c>
      <c r="B1281" s="18" t="s">
        <v>3664</v>
      </c>
      <c r="D1281" s="16" t="s">
        <v>1091</v>
      </c>
      <c r="E1281" s="6" t="s">
        <v>8227</v>
      </c>
      <c r="F1281" s="6" t="s">
        <v>9835</v>
      </c>
    </row>
    <row r="1282" spans="1:6" ht="15.5" x14ac:dyDescent="0.35">
      <c r="A1282" s="16" t="s">
        <v>1090</v>
      </c>
      <c r="B1282" s="18" t="s">
        <v>3665</v>
      </c>
      <c r="D1282" s="16" t="s">
        <v>1090</v>
      </c>
      <c r="E1282" s="6" t="s">
        <v>8228</v>
      </c>
      <c r="F1282" s="6" t="s">
        <v>9196</v>
      </c>
    </row>
    <row r="1283" spans="1:6" ht="15.5" x14ac:dyDescent="0.35">
      <c r="A1283" s="16" t="s">
        <v>1089</v>
      </c>
      <c r="B1283" s="18" t="s">
        <v>3666</v>
      </c>
      <c r="D1283" s="16" t="s">
        <v>1089</v>
      </c>
      <c r="E1283" s="6" t="s">
        <v>8229</v>
      </c>
      <c r="F1283" s="6" t="s">
        <v>9857</v>
      </c>
    </row>
    <row r="1284" spans="1:6" ht="15.5" x14ac:dyDescent="0.35">
      <c r="A1284" s="16" t="s">
        <v>1088</v>
      </c>
      <c r="B1284" s="18" t="s">
        <v>3667</v>
      </c>
      <c r="D1284" s="16" t="s">
        <v>1088</v>
      </c>
      <c r="E1284" s="6" t="s">
        <v>7296</v>
      </c>
      <c r="F1284" s="6" t="s">
        <v>9248</v>
      </c>
    </row>
    <row r="1285" spans="1:6" ht="15.5" x14ac:dyDescent="0.35">
      <c r="A1285" s="16" t="s">
        <v>1087</v>
      </c>
      <c r="B1285" s="18" t="s">
        <v>3668</v>
      </c>
      <c r="D1285" s="16" t="s">
        <v>1087</v>
      </c>
      <c r="E1285" s="6" t="s">
        <v>8230</v>
      </c>
      <c r="F1285" s="6" t="s">
        <v>9159</v>
      </c>
    </row>
    <row r="1286" spans="1:6" ht="15.5" x14ac:dyDescent="0.35">
      <c r="A1286" s="16" t="s">
        <v>1086</v>
      </c>
      <c r="B1286" s="18" t="s">
        <v>3669</v>
      </c>
      <c r="D1286" s="16" t="s">
        <v>1086</v>
      </c>
      <c r="E1286" s="6" t="s">
        <v>8231</v>
      </c>
      <c r="F1286" s="6" t="s">
        <v>9111</v>
      </c>
    </row>
    <row r="1287" spans="1:6" ht="15.5" x14ac:dyDescent="0.35">
      <c r="A1287" s="16" t="s">
        <v>1085</v>
      </c>
      <c r="B1287" s="18" t="s">
        <v>3670</v>
      </c>
      <c r="D1287" s="16" t="s">
        <v>1085</v>
      </c>
      <c r="E1287" s="6" t="s">
        <v>8232</v>
      </c>
      <c r="F1287" s="6" t="s">
        <v>9858</v>
      </c>
    </row>
    <row r="1288" spans="1:6" ht="15.5" x14ac:dyDescent="0.35">
      <c r="A1288" s="16" t="s">
        <v>1084</v>
      </c>
      <c r="B1288" s="18" t="s">
        <v>3671</v>
      </c>
      <c r="D1288" s="16" t="s">
        <v>1084</v>
      </c>
      <c r="E1288" s="6" t="s">
        <v>7070</v>
      </c>
      <c r="F1288" s="6" t="s">
        <v>9859</v>
      </c>
    </row>
    <row r="1289" spans="1:6" ht="15.5" x14ac:dyDescent="0.35">
      <c r="A1289" s="16" t="s">
        <v>1083</v>
      </c>
      <c r="B1289" s="18" t="s">
        <v>3672</v>
      </c>
      <c r="D1289" s="16" t="s">
        <v>1083</v>
      </c>
      <c r="E1289" s="6" t="s">
        <v>8233</v>
      </c>
      <c r="F1289" s="6" t="s">
        <v>9224</v>
      </c>
    </row>
    <row r="1290" spans="1:6" ht="15.5" x14ac:dyDescent="0.35">
      <c r="A1290" s="16" t="s">
        <v>1082</v>
      </c>
      <c r="B1290" s="18" t="s">
        <v>3673</v>
      </c>
      <c r="D1290" s="16" t="s">
        <v>1082</v>
      </c>
      <c r="E1290" s="6" t="s">
        <v>8234</v>
      </c>
      <c r="F1290" s="6" t="s">
        <v>9860</v>
      </c>
    </row>
    <row r="1291" spans="1:6" ht="15.5" x14ac:dyDescent="0.35">
      <c r="A1291" s="16" t="s">
        <v>1081</v>
      </c>
      <c r="B1291" s="18" t="s">
        <v>3674</v>
      </c>
      <c r="D1291" s="16" t="s">
        <v>1081</v>
      </c>
      <c r="E1291" s="6" t="s">
        <v>8235</v>
      </c>
      <c r="F1291" s="6" t="s">
        <v>9861</v>
      </c>
    </row>
    <row r="1292" spans="1:6" ht="15.5" x14ac:dyDescent="0.35">
      <c r="A1292" s="16" t="s">
        <v>1080</v>
      </c>
      <c r="B1292" s="18" t="s">
        <v>3675</v>
      </c>
      <c r="D1292" s="16" t="s">
        <v>1080</v>
      </c>
      <c r="E1292" s="6" t="s">
        <v>8236</v>
      </c>
      <c r="F1292" s="6" t="s">
        <v>9114</v>
      </c>
    </row>
    <row r="1293" spans="1:6" ht="15.5" x14ac:dyDescent="0.35">
      <c r="A1293" s="16" t="s">
        <v>1079</v>
      </c>
      <c r="B1293" s="18" t="s">
        <v>3676</v>
      </c>
      <c r="D1293" s="16" t="s">
        <v>1079</v>
      </c>
      <c r="E1293" s="6" t="s">
        <v>8237</v>
      </c>
      <c r="F1293" s="6" t="s">
        <v>9761</v>
      </c>
    </row>
    <row r="1294" spans="1:6" ht="15.5" x14ac:dyDescent="0.35">
      <c r="A1294" s="16" t="s">
        <v>1078</v>
      </c>
      <c r="B1294" s="18" t="s">
        <v>3677</v>
      </c>
      <c r="D1294" s="16" t="s">
        <v>1078</v>
      </c>
      <c r="E1294" s="6" t="s">
        <v>8238</v>
      </c>
      <c r="F1294" s="6" t="s">
        <v>9741</v>
      </c>
    </row>
    <row r="1295" spans="1:6" ht="15.5" x14ac:dyDescent="0.35">
      <c r="A1295" s="16" t="s">
        <v>1077</v>
      </c>
      <c r="B1295" s="18" t="s">
        <v>3678</v>
      </c>
      <c r="D1295" s="16" t="s">
        <v>1077</v>
      </c>
      <c r="E1295" s="6" t="s">
        <v>8239</v>
      </c>
      <c r="F1295" s="6" t="s">
        <v>9249</v>
      </c>
    </row>
    <row r="1296" spans="1:6" ht="15.5" x14ac:dyDescent="0.35">
      <c r="A1296" s="16" t="s">
        <v>1076</v>
      </c>
      <c r="B1296" s="18" t="s">
        <v>3679</v>
      </c>
      <c r="D1296" s="16" t="s">
        <v>1076</v>
      </c>
      <c r="E1296" s="6" t="s">
        <v>8240</v>
      </c>
      <c r="F1296" s="6" t="s">
        <v>9862</v>
      </c>
    </row>
    <row r="1297" spans="1:6" ht="15.5" x14ac:dyDescent="0.35">
      <c r="A1297" s="16" t="s">
        <v>1075</v>
      </c>
      <c r="B1297" s="18" t="s">
        <v>3680</v>
      </c>
      <c r="D1297" s="16" t="s">
        <v>1075</v>
      </c>
      <c r="E1297" s="6" t="s">
        <v>8241</v>
      </c>
      <c r="F1297" s="6" t="s">
        <v>9863</v>
      </c>
    </row>
    <row r="1298" spans="1:6" ht="15.5" x14ac:dyDescent="0.35">
      <c r="A1298" s="16" t="s">
        <v>1074</v>
      </c>
      <c r="B1298" s="18" t="s">
        <v>3681</v>
      </c>
      <c r="D1298" s="16" t="s">
        <v>1074</v>
      </c>
      <c r="E1298" s="6" t="s">
        <v>8242</v>
      </c>
      <c r="F1298" s="6" t="s">
        <v>9864</v>
      </c>
    </row>
    <row r="1299" spans="1:6" ht="15.5" x14ac:dyDescent="0.35">
      <c r="A1299" s="16" t="s">
        <v>1073</v>
      </c>
      <c r="B1299" s="18" t="s">
        <v>3682</v>
      </c>
      <c r="D1299" s="16" t="s">
        <v>1073</v>
      </c>
      <c r="E1299" s="6" t="s">
        <v>7661</v>
      </c>
      <c r="F1299" s="6" t="s">
        <v>9865</v>
      </c>
    </row>
    <row r="1300" spans="1:6" ht="15.5" x14ac:dyDescent="0.35">
      <c r="A1300" s="16" t="s">
        <v>1072</v>
      </c>
      <c r="B1300" s="18" t="s">
        <v>3683</v>
      </c>
      <c r="D1300" s="16" t="s">
        <v>1072</v>
      </c>
      <c r="E1300" s="6" t="s">
        <v>8061</v>
      </c>
      <c r="F1300" s="6" t="s">
        <v>9866</v>
      </c>
    </row>
    <row r="1301" spans="1:6" ht="15.5" x14ac:dyDescent="0.35">
      <c r="A1301" s="16" t="s">
        <v>1071</v>
      </c>
      <c r="B1301" s="18" t="s">
        <v>3684</v>
      </c>
      <c r="D1301" s="16" t="s">
        <v>1071</v>
      </c>
      <c r="E1301" s="6" t="s">
        <v>8243</v>
      </c>
      <c r="F1301" s="6" t="s">
        <v>9099</v>
      </c>
    </row>
    <row r="1302" spans="1:6" ht="15.5" x14ac:dyDescent="0.35">
      <c r="A1302" s="16" t="s">
        <v>1070</v>
      </c>
      <c r="B1302" s="18" t="s">
        <v>3685</v>
      </c>
      <c r="D1302" s="16" t="s">
        <v>1070</v>
      </c>
      <c r="E1302" s="6" t="s">
        <v>8244</v>
      </c>
      <c r="F1302" s="6" t="s">
        <v>9867</v>
      </c>
    </row>
    <row r="1303" spans="1:6" ht="15.5" x14ac:dyDescent="0.35">
      <c r="A1303" s="16" t="s">
        <v>1069</v>
      </c>
      <c r="B1303" s="18" t="s">
        <v>3686</v>
      </c>
      <c r="D1303" s="16" t="s">
        <v>1069</v>
      </c>
      <c r="E1303" s="6" t="s">
        <v>8245</v>
      </c>
      <c r="F1303" s="6" t="s">
        <v>9230</v>
      </c>
    </row>
    <row r="1304" spans="1:6" ht="15.5" x14ac:dyDescent="0.35">
      <c r="A1304" s="16" t="s">
        <v>1068</v>
      </c>
      <c r="B1304" s="18" t="s">
        <v>3687</v>
      </c>
      <c r="D1304" s="16" t="s">
        <v>1068</v>
      </c>
      <c r="E1304" s="6" t="s">
        <v>8246</v>
      </c>
      <c r="F1304" s="6" t="s">
        <v>9868</v>
      </c>
    </row>
    <row r="1305" spans="1:6" ht="15.5" x14ac:dyDescent="0.35">
      <c r="A1305" s="16" t="s">
        <v>1067</v>
      </c>
      <c r="B1305" s="18" t="s">
        <v>3688</v>
      </c>
      <c r="D1305" s="16" t="s">
        <v>1067</v>
      </c>
      <c r="E1305" s="6" t="s">
        <v>8247</v>
      </c>
      <c r="F1305" s="6" t="s">
        <v>9248</v>
      </c>
    </row>
    <row r="1306" spans="1:6" ht="15.5" x14ac:dyDescent="0.35">
      <c r="A1306" s="16" t="s">
        <v>1066</v>
      </c>
      <c r="B1306" s="18" t="s">
        <v>3689</v>
      </c>
      <c r="D1306" s="16" t="s">
        <v>1066</v>
      </c>
      <c r="E1306" s="6" t="s">
        <v>8248</v>
      </c>
      <c r="F1306" s="6" t="s">
        <v>9375</v>
      </c>
    </row>
    <row r="1307" spans="1:6" ht="15.5" x14ac:dyDescent="0.35">
      <c r="A1307" s="16" t="s">
        <v>1065</v>
      </c>
      <c r="B1307" s="18" t="s">
        <v>3690</v>
      </c>
      <c r="D1307" s="16" t="s">
        <v>1065</v>
      </c>
      <c r="E1307" s="6" t="s">
        <v>8249</v>
      </c>
      <c r="F1307" s="6" t="s">
        <v>9869</v>
      </c>
    </row>
    <row r="1308" spans="1:6" ht="15.5" x14ac:dyDescent="0.35">
      <c r="A1308" s="16" t="s">
        <v>1064</v>
      </c>
      <c r="B1308" s="18" t="s">
        <v>3691</v>
      </c>
      <c r="D1308" s="16" t="s">
        <v>1064</v>
      </c>
      <c r="E1308" s="6" t="s">
        <v>8250</v>
      </c>
      <c r="F1308" s="6" t="s">
        <v>9870</v>
      </c>
    </row>
    <row r="1309" spans="1:6" ht="15.5" x14ac:dyDescent="0.35">
      <c r="A1309" s="16" t="s">
        <v>1063</v>
      </c>
      <c r="B1309" s="18" t="s">
        <v>3692</v>
      </c>
      <c r="D1309" s="16" t="s">
        <v>1063</v>
      </c>
      <c r="E1309" s="6" t="s">
        <v>8251</v>
      </c>
      <c r="F1309" s="6" t="s">
        <v>9230</v>
      </c>
    </row>
    <row r="1310" spans="1:6" ht="15.5" x14ac:dyDescent="0.35">
      <c r="A1310" s="16" t="s">
        <v>1062</v>
      </c>
      <c r="B1310" s="18" t="s">
        <v>3693</v>
      </c>
      <c r="D1310" s="16" t="s">
        <v>1062</v>
      </c>
      <c r="E1310" s="6" t="s">
        <v>7370</v>
      </c>
      <c r="F1310" s="6" t="s">
        <v>9459</v>
      </c>
    </row>
    <row r="1311" spans="1:6" ht="15.5" x14ac:dyDescent="0.35">
      <c r="A1311" s="16" t="s">
        <v>1061</v>
      </c>
      <c r="B1311" s="18" t="s">
        <v>3694</v>
      </c>
      <c r="D1311" s="16" t="s">
        <v>1061</v>
      </c>
      <c r="E1311" s="6" t="s">
        <v>8252</v>
      </c>
      <c r="F1311" s="6" t="s">
        <v>9871</v>
      </c>
    </row>
    <row r="1312" spans="1:6" ht="15.5" x14ac:dyDescent="0.35">
      <c r="A1312" s="16" t="s">
        <v>1060</v>
      </c>
      <c r="B1312" s="18" t="s">
        <v>3695</v>
      </c>
      <c r="D1312" s="16" t="s">
        <v>1060</v>
      </c>
      <c r="E1312" s="6" t="s">
        <v>8253</v>
      </c>
      <c r="F1312" s="6" t="s">
        <v>9230</v>
      </c>
    </row>
    <row r="1313" spans="1:6" ht="15.5" x14ac:dyDescent="0.35">
      <c r="A1313" s="16" t="s">
        <v>1059</v>
      </c>
      <c r="B1313" s="18" t="s">
        <v>3696</v>
      </c>
      <c r="D1313" s="16" t="s">
        <v>1059</v>
      </c>
      <c r="E1313" s="6" t="s">
        <v>8254</v>
      </c>
      <c r="F1313" s="6" t="s">
        <v>9363</v>
      </c>
    </row>
    <row r="1314" spans="1:6" ht="15.5" x14ac:dyDescent="0.35">
      <c r="A1314" s="16" t="s">
        <v>1058</v>
      </c>
      <c r="B1314" s="18" t="s">
        <v>3697</v>
      </c>
      <c r="D1314" s="16" t="s">
        <v>1058</v>
      </c>
      <c r="E1314" s="6" t="s">
        <v>8255</v>
      </c>
      <c r="F1314" s="6" t="s">
        <v>9872</v>
      </c>
    </row>
    <row r="1315" spans="1:6" ht="15.5" x14ac:dyDescent="0.35">
      <c r="A1315" s="16" t="s">
        <v>1057</v>
      </c>
      <c r="B1315" s="18" t="s">
        <v>3698</v>
      </c>
      <c r="D1315" s="16" t="s">
        <v>1057</v>
      </c>
      <c r="E1315" s="6" t="s">
        <v>8256</v>
      </c>
      <c r="F1315" s="6" t="s">
        <v>9281</v>
      </c>
    </row>
    <row r="1316" spans="1:6" ht="15.5" x14ac:dyDescent="0.35">
      <c r="A1316" s="16" t="s">
        <v>1056</v>
      </c>
      <c r="B1316" s="18" t="s">
        <v>3699</v>
      </c>
      <c r="D1316" s="16" t="s">
        <v>1056</v>
      </c>
      <c r="E1316" s="6" t="s">
        <v>8257</v>
      </c>
      <c r="F1316" s="6" t="s">
        <v>9873</v>
      </c>
    </row>
    <row r="1317" spans="1:6" ht="15.5" x14ac:dyDescent="0.35">
      <c r="A1317" s="16" t="s">
        <v>1055</v>
      </c>
      <c r="B1317" s="18" t="s">
        <v>3700</v>
      </c>
      <c r="D1317" s="16" t="s">
        <v>1055</v>
      </c>
      <c r="E1317" s="6" t="s">
        <v>8258</v>
      </c>
      <c r="F1317" s="6" t="s">
        <v>9426</v>
      </c>
    </row>
    <row r="1318" spans="1:6" ht="15.5" x14ac:dyDescent="0.35">
      <c r="A1318" s="16" t="s">
        <v>1054</v>
      </c>
      <c r="B1318" s="18" t="s">
        <v>3701</v>
      </c>
      <c r="D1318" s="16" t="s">
        <v>1054</v>
      </c>
      <c r="E1318" s="6" t="s">
        <v>8259</v>
      </c>
      <c r="F1318" s="6" t="s">
        <v>9874</v>
      </c>
    </row>
    <row r="1319" spans="1:6" ht="15.5" x14ac:dyDescent="0.35">
      <c r="A1319" s="16" t="s">
        <v>1053</v>
      </c>
      <c r="B1319" s="18" t="s">
        <v>3702</v>
      </c>
      <c r="D1319" s="16" t="s">
        <v>1053</v>
      </c>
      <c r="E1319" s="6" t="s">
        <v>8260</v>
      </c>
      <c r="F1319" s="6" t="s">
        <v>9875</v>
      </c>
    </row>
    <row r="1320" spans="1:6" ht="15.5" x14ac:dyDescent="0.35">
      <c r="A1320" s="16" t="s">
        <v>1052</v>
      </c>
      <c r="B1320" s="18" t="s">
        <v>3703</v>
      </c>
      <c r="D1320" s="16" t="s">
        <v>1052</v>
      </c>
      <c r="E1320" s="6" t="s">
        <v>8261</v>
      </c>
      <c r="F1320" s="6" t="s">
        <v>9255</v>
      </c>
    </row>
    <row r="1321" spans="1:6" ht="15.5" x14ac:dyDescent="0.35">
      <c r="A1321" s="16" t="s">
        <v>1051</v>
      </c>
      <c r="B1321" s="18" t="s">
        <v>3704</v>
      </c>
      <c r="D1321" s="16" t="s">
        <v>1051</v>
      </c>
      <c r="E1321" s="6" t="s">
        <v>8262</v>
      </c>
      <c r="F1321" s="6" t="s">
        <v>9065</v>
      </c>
    </row>
    <row r="1322" spans="1:6" ht="15.5" x14ac:dyDescent="0.35">
      <c r="A1322" s="16" t="s">
        <v>1050</v>
      </c>
      <c r="B1322" s="18" t="s">
        <v>3705</v>
      </c>
      <c r="D1322" s="16" t="s">
        <v>1050</v>
      </c>
      <c r="E1322" s="6" t="s">
        <v>8263</v>
      </c>
      <c r="F1322" s="6" t="s">
        <v>9876</v>
      </c>
    </row>
    <row r="1323" spans="1:6" ht="15.5" x14ac:dyDescent="0.35">
      <c r="A1323" s="16" t="s">
        <v>1049</v>
      </c>
      <c r="B1323" s="18" t="s">
        <v>3706</v>
      </c>
      <c r="D1323" s="16" t="s">
        <v>1049</v>
      </c>
      <c r="E1323" s="6" t="s">
        <v>8264</v>
      </c>
      <c r="F1323" s="6" t="s">
        <v>9877</v>
      </c>
    </row>
    <row r="1324" spans="1:6" ht="15.5" x14ac:dyDescent="0.35">
      <c r="A1324" s="16" t="s">
        <v>1048</v>
      </c>
      <c r="B1324" s="18" t="s">
        <v>3707</v>
      </c>
      <c r="D1324" s="16" t="s">
        <v>1048</v>
      </c>
      <c r="E1324" s="6" t="s">
        <v>8265</v>
      </c>
      <c r="F1324" s="6" t="s">
        <v>9878</v>
      </c>
    </row>
    <row r="1325" spans="1:6" ht="15.5" x14ac:dyDescent="0.35">
      <c r="A1325" s="16" t="s">
        <v>1047</v>
      </c>
      <c r="B1325" s="18" t="s">
        <v>3708</v>
      </c>
      <c r="D1325" s="16" t="s">
        <v>1047</v>
      </c>
      <c r="E1325" s="6" t="s">
        <v>8266</v>
      </c>
      <c r="F1325" s="6" t="s">
        <v>9879</v>
      </c>
    </row>
    <row r="1326" spans="1:6" ht="15.5" x14ac:dyDescent="0.35">
      <c r="A1326" s="16" t="s">
        <v>1046</v>
      </c>
      <c r="B1326" s="18" t="s">
        <v>3709</v>
      </c>
      <c r="D1326" s="16" t="s">
        <v>1046</v>
      </c>
      <c r="E1326" s="6" t="s">
        <v>8267</v>
      </c>
      <c r="F1326" s="6" t="s">
        <v>9121</v>
      </c>
    </row>
    <row r="1327" spans="1:6" ht="15.5" x14ac:dyDescent="0.35">
      <c r="A1327" s="16" t="s">
        <v>1045</v>
      </c>
      <c r="B1327" s="18" t="s">
        <v>3710</v>
      </c>
      <c r="D1327" s="16" t="s">
        <v>1045</v>
      </c>
      <c r="E1327" s="6" t="s">
        <v>8268</v>
      </c>
      <c r="F1327" s="6" t="s">
        <v>9880</v>
      </c>
    </row>
    <row r="1328" spans="1:6" ht="15.5" x14ac:dyDescent="0.35">
      <c r="A1328" s="16" t="s">
        <v>1044</v>
      </c>
      <c r="B1328" s="18" t="s">
        <v>3711</v>
      </c>
      <c r="D1328" s="16" t="s">
        <v>1044</v>
      </c>
      <c r="E1328" s="6" t="s">
        <v>8269</v>
      </c>
      <c r="F1328" s="6" t="s">
        <v>9425</v>
      </c>
    </row>
    <row r="1329" spans="1:6" ht="15.5" x14ac:dyDescent="0.35">
      <c r="A1329" s="16" t="s">
        <v>1043</v>
      </c>
      <c r="B1329" s="18" t="s">
        <v>3712</v>
      </c>
      <c r="D1329" s="16" t="s">
        <v>1043</v>
      </c>
      <c r="E1329" s="6" t="s">
        <v>8270</v>
      </c>
      <c r="F1329" s="6" t="s">
        <v>9881</v>
      </c>
    </row>
    <row r="1330" spans="1:6" ht="15.5" x14ac:dyDescent="0.35">
      <c r="A1330" s="16" t="s">
        <v>1042</v>
      </c>
      <c r="B1330" s="18" t="s">
        <v>3713</v>
      </c>
      <c r="D1330" s="16" t="s">
        <v>1042</v>
      </c>
      <c r="E1330" s="6" t="s">
        <v>8271</v>
      </c>
      <c r="F1330" s="6" t="s">
        <v>9471</v>
      </c>
    </row>
    <row r="1331" spans="1:6" ht="15.5" x14ac:dyDescent="0.35">
      <c r="A1331" s="16" t="s">
        <v>1041</v>
      </c>
      <c r="B1331" s="18" t="s">
        <v>3714</v>
      </c>
      <c r="D1331" s="16" t="s">
        <v>1041</v>
      </c>
      <c r="E1331" s="6" t="s">
        <v>8272</v>
      </c>
      <c r="F1331" s="6" t="s">
        <v>9254</v>
      </c>
    </row>
    <row r="1332" spans="1:6" ht="15.5" x14ac:dyDescent="0.35">
      <c r="A1332" s="16" t="s">
        <v>1040</v>
      </c>
      <c r="B1332" s="18" t="s">
        <v>3715</v>
      </c>
      <c r="D1332" s="16" t="s">
        <v>1040</v>
      </c>
      <c r="E1332" s="6" t="s">
        <v>8273</v>
      </c>
      <c r="F1332" s="6" t="s">
        <v>9430</v>
      </c>
    </row>
    <row r="1333" spans="1:6" ht="15.5" x14ac:dyDescent="0.35">
      <c r="A1333" s="16" t="s">
        <v>1039</v>
      </c>
      <c r="B1333" s="18" t="s">
        <v>3716</v>
      </c>
      <c r="D1333" s="16" t="s">
        <v>1039</v>
      </c>
      <c r="E1333" s="6" t="s">
        <v>8274</v>
      </c>
      <c r="F1333" s="6" t="s">
        <v>9167</v>
      </c>
    </row>
    <row r="1334" spans="1:6" ht="15.5" x14ac:dyDescent="0.35">
      <c r="A1334" s="16" t="s">
        <v>1038</v>
      </c>
      <c r="B1334" s="18" t="s">
        <v>3717</v>
      </c>
      <c r="D1334" s="16" t="s">
        <v>1038</v>
      </c>
      <c r="E1334" s="6" t="s">
        <v>8275</v>
      </c>
      <c r="F1334" s="6" t="s">
        <v>9882</v>
      </c>
    </row>
    <row r="1335" spans="1:6" ht="15.5" x14ac:dyDescent="0.35">
      <c r="A1335" s="16" t="s">
        <v>1037</v>
      </c>
      <c r="B1335" s="18" t="s">
        <v>3718</v>
      </c>
      <c r="D1335" s="16" t="s">
        <v>1037</v>
      </c>
      <c r="E1335" s="6" t="s">
        <v>8276</v>
      </c>
      <c r="F1335" s="6" t="s">
        <v>9883</v>
      </c>
    </row>
    <row r="1336" spans="1:6" ht="15.5" x14ac:dyDescent="0.35">
      <c r="A1336" s="16" t="s">
        <v>1036</v>
      </c>
      <c r="B1336" s="18" t="s">
        <v>3719</v>
      </c>
      <c r="D1336" s="16" t="s">
        <v>1036</v>
      </c>
      <c r="E1336" s="6" t="s">
        <v>8277</v>
      </c>
      <c r="F1336" s="6" t="s">
        <v>9884</v>
      </c>
    </row>
    <row r="1337" spans="1:6" ht="15.5" x14ac:dyDescent="0.35">
      <c r="A1337" s="16" t="s">
        <v>1035</v>
      </c>
      <c r="B1337" s="18" t="s">
        <v>3720</v>
      </c>
      <c r="D1337" s="16" t="s">
        <v>1035</v>
      </c>
      <c r="E1337" s="6" t="s">
        <v>7063</v>
      </c>
      <c r="F1337" s="6" t="s">
        <v>9885</v>
      </c>
    </row>
    <row r="1338" spans="1:6" ht="15.5" x14ac:dyDescent="0.35">
      <c r="A1338" s="16" t="s">
        <v>1034</v>
      </c>
      <c r="B1338" s="18" t="s">
        <v>3721</v>
      </c>
      <c r="D1338" s="16" t="s">
        <v>1034</v>
      </c>
      <c r="E1338" s="6" t="s">
        <v>8278</v>
      </c>
      <c r="F1338" s="6" t="s">
        <v>9141</v>
      </c>
    </row>
    <row r="1339" spans="1:6" ht="15.5" x14ac:dyDescent="0.35">
      <c r="A1339" s="16" t="s">
        <v>1033</v>
      </c>
      <c r="B1339" s="18" t="s">
        <v>3722</v>
      </c>
      <c r="D1339" s="16" t="s">
        <v>1033</v>
      </c>
      <c r="E1339" s="6" t="s">
        <v>7124</v>
      </c>
      <c r="F1339" s="6" t="s">
        <v>9886</v>
      </c>
    </row>
    <row r="1340" spans="1:6" ht="15.5" x14ac:dyDescent="0.35">
      <c r="A1340" s="16" t="s">
        <v>1032</v>
      </c>
      <c r="B1340" s="18" t="s">
        <v>3723</v>
      </c>
      <c r="D1340" s="16" t="s">
        <v>1032</v>
      </c>
      <c r="E1340" s="6" t="s">
        <v>8279</v>
      </c>
      <c r="F1340" s="6" t="s">
        <v>9198</v>
      </c>
    </row>
    <row r="1341" spans="1:6" ht="15.5" x14ac:dyDescent="0.35">
      <c r="A1341" s="16" t="s">
        <v>1031</v>
      </c>
      <c r="B1341" s="18" t="s">
        <v>3724</v>
      </c>
      <c r="D1341" s="16" t="s">
        <v>1031</v>
      </c>
      <c r="E1341" s="6" t="s">
        <v>8280</v>
      </c>
      <c r="F1341" s="6" t="s">
        <v>9255</v>
      </c>
    </row>
    <row r="1342" spans="1:6" ht="15.5" x14ac:dyDescent="0.35">
      <c r="A1342" s="16" t="s">
        <v>1030</v>
      </c>
      <c r="B1342" s="18" t="s">
        <v>3725</v>
      </c>
      <c r="D1342" s="16" t="s">
        <v>1030</v>
      </c>
      <c r="E1342" s="6" t="s">
        <v>8281</v>
      </c>
      <c r="F1342" s="6" t="s">
        <v>9887</v>
      </c>
    </row>
    <row r="1343" spans="1:6" ht="15.5" x14ac:dyDescent="0.35">
      <c r="A1343" s="16" t="s">
        <v>1029</v>
      </c>
      <c r="B1343" s="18" t="s">
        <v>3726</v>
      </c>
      <c r="D1343" s="16" t="s">
        <v>1029</v>
      </c>
      <c r="E1343" s="6" t="s">
        <v>8282</v>
      </c>
      <c r="F1343" s="6" t="s">
        <v>9888</v>
      </c>
    </row>
    <row r="1344" spans="1:6" ht="15.5" x14ac:dyDescent="0.35">
      <c r="A1344" s="16" t="s">
        <v>1028</v>
      </c>
      <c r="B1344" s="18" t="s">
        <v>3727</v>
      </c>
      <c r="D1344" s="16" t="s">
        <v>1028</v>
      </c>
      <c r="E1344" s="6" t="s">
        <v>8283</v>
      </c>
      <c r="F1344" s="6" t="s">
        <v>9889</v>
      </c>
    </row>
    <row r="1345" spans="1:6" ht="15.5" x14ac:dyDescent="0.35">
      <c r="A1345" s="16" t="s">
        <v>1027</v>
      </c>
      <c r="B1345" s="18" t="s">
        <v>3728</v>
      </c>
      <c r="D1345" s="16" t="s">
        <v>1027</v>
      </c>
      <c r="E1345" s="6" t="s">
        <v>8284</v>
      </c>
      <c r="F1345" s="6" t="s">
        <v>9381</v>
      </c>
    </row>
    <row r="1346" spans="1:6" ht="15.5" x14ac:dyDescent="0.35">
      <c r="A1346" s="16" t="s">
        <v>1026</v>
      </c>
      <c r="B1346" s="18" t="s">
        <v>3729</v>
      </c>
      <c r="D1346" s="16" t="s">
        <v>1026</v>
      </c>
      <c r="E1346" s="6" t="s">
        <v>8285</v>
      </c>
      <c r="F1346" s="6" t="s">
        <v>9152</v>
      </c>
    </row>
    <row r="1347" spans="1:6" ht="15.5" x14ac:dyDescent="0.35">
      <c r="A1347" s="16" t="s">
        <v>1025</v>
      </c>
      <c r="B1347" s="18" t="s">
        <v>3730</v>
      </c>
      <c r="D1347" s="16" t="s">
        <v>1025</v>
      </c>
      <c r="E1347" s="6" t="s">
        <v>8286</v>
      </c>
      <c r="F1347" s="6" t="s">
        <v>9890</v>
      </c>
    </row>
    <row r="1348" spans="1:6" ht="15.5" x14ac:dyDescent="0.35">
      <c r="A1348" s="16" t="s">
        <v>1024</v>
      </c>
      <c r="B1348" s="18" t="s">
        <v>3731</v>
      </c>
      <c r="D1348" s="16" t="s">
        <v>1024</v>
      </c>
      <c r="E1348" s="6" t="s">
        <v>8287</v>
      </c>
      <c r="F1348" s="6" t="s">
        <v>9218</v>
      </c>
    </row>
    <row r="1349" spans="1:6" ht="15.5" x14ac:dyDescent="0.35">
      <c r="A1349" s="16" t="s">
        <v>1023</v>
      </c>
      <c r="B1349" s="18" t="s">
        <v>3732</v>
      </c>
      <c r="D1349" s="16" t="s">
        <v>1023</v>
      </c>
      <c r="E1349" s="6" t="s">
        <v>8288</v>
      </c>
      <c r="F1349" s="6" t="s">
        <v>9083</v>
      </c>
    </row>
    <row r="1350" spans="1:6" ht="15.5" x14ac:dyDescent="0.35">
      <c r="A1350" s="16" t="s">
        <v>1022</v>
      </c>
      <c r="B1350" s="18" t="s">
        <v>3733</v>
      </c>
      <c r="D1350" s="16" t="s">
        <v>1022</v>
      </c>
      <c r="E1350" s="6" t="s">
        <v>8289</v>
      </c>
      <c r="F1350" s="6" t="s">
        <v>9638</v>
      </c>
    </row>
    <row r="1351" spans="1:6" ht="15.5" x14ac:dyDescent="0.35">
      <c r="A1351" s="16" t="s">
        <v>1021</v>
      </c>
      <c r="B1351" s="18" t="s">
        <v>3734</v>
      </c>
      <c r="D1351" s="16" t="s">
        <v>1021</v>
      </c>
      <c r="E1351" s="6" t="s">
        <v>8290</v>
      </c>
      <c r="F1351" s="6" t="s">
        <v>9242</v>
      </c>
    </row>
    <row r="1352" spans="1:6" ht="15.5" x14ac:dyDescent="0.35">
      <c r="A1352" s="16" t="s">
        <v>1020</v>
      </c>
      <c r="B1352" s="18" t="s">
        <v>3735</v>
      </c>
      <c r="D1352" s="16" t="s">
        <v>1020</v>
      </c>
      <c r="E1352" s="6" t="s">
        <v>7352</v>
      </c>
      <c r="F1352" s="6" t="s">
        <v>9891</v>
      </c>
    </row>
    <row r="1353" spans="1:6" ht="15.5" x14ac:dyDescent="0.35">
      <c r="A1353" s="16" t="s">
        <v>1019</v>
      </c>
      <c r="B1353" s="18" t="s">
        <v>3736</v>
      </c>
      <c r="D1353" s="16" t="s">
        <v>1019</v>
      </c>
      <c r="E1353" s="6" t="s">
        <v>8291</v>
      </c>
      <c r="F1353" s="6" t="s">
        <v>9355</v>
      </c>
    </row>
    <row r="1354" spans="1:6" ht="15.5" x14ac:dyDescent="0.35">
      <c r="A1354" s="16" t="s">
        <v>1018</v>
      </c>
      <c r="B1354" s="18" t="s">
        <v>3737</v>
      </c>
      <c r="D1354" s="16" t="s">
        <v>1018</v>
      </c>
      <c r="E1354" s="6" t="s">
        <v>8292</v>
      </c>
      <c r="F1354" s="6" t="s">
        <v>9892</v>
      </c>
    </row>
    <row r="1355" spans="1:6" ht="15.5" x14ac:dyDescent="0.35">
      <c r="A1355" s="16" t="s">
        <v>1017</v>
      </c>
      <c r="B1355" s="18" t="s">
        <v>3738</v>
      </c>
      <c r="D1355" s="16" t="s">
        <v>1017</v>
      </c>
      <c r="E1355" s="6" t="s">
        <v>7396</v>
      </c>
      <c r="F1355" s="6" t="s">
        <v>9083</v>
      </c>
    </row>
    <row r="1356" spans="1:6" ht="15.5" x14ac:dyDescent="0.35">
      <c r="A1356" s="16" t="s">
        <v>1016</v>
      </c>
      <c r="B1356" s="18" t="s">
        <v>3739</v>
      </c>
      <c r="D1356" s="16" t="s">
        <v>1016</v>
      </c>
      <c r="E1356" s="6" t="s">
        <v>8139</v>
      </c>
      <c r="F1356" s="6" t="s">
        <v>9893</v>
      </c>
    </row>
    <row r="1357" spans="1:6" ht="15.5" x14ac:dyDescent="0.35">
      <c r="A1357" s="16" t="s">
        <v>1015</v>
      </c>
      <c r="B1357" s="18" t="s">
        <v>3740</v>
      </c>
      <c r="D1357" s="16" t="s">
        <v>1015</v>
      </c>
      <c r="E1357" s="6" t="s">
        <v>8293</v>
      </c>
      <c r="F1357" s="6" t="s">
        <v>9479</v>
      </c>
    </row>
    <row r="1358" spans="1:6" ht="15.5" x14ac:dyDescent="0.35">
      <c r="A1358" s="16" t="s">
        <v>1014</v>
      </c>
      <c r="B1358" s="18" t="s">
        <v>3741</v>
      </c>
      <c r="D1358" s="16" t="s">
        <v>1014</v>
      </c>
      <c r="E1358" s="6" t="s">
        <v>8294</v>
      </c>
      <c r="F1358" s="6" t="s">
        <v>9159</v>
      </c>
    </row>
    <row r="1359" spans="1:6" ht="15.5" x14ac:dyDescent="0.35">
      <c r="A1359" s="16" t="s">
        <v>1013</v>
      </c>
      <c r="B1359" s="18" t="s">
        <v>3742</v>
      </c>
      <c r="D1359" s="16" t="s">
        <v>1013</v>
      </c>
      <c r="E1359" s="6" t="s">
        <v>8295</v>
      </c>
      <c r="F1359" s="6" t="s">
        <v>9495</v>
      </c>
    </row>
    <row r="1360" spans="1:6" ht="15.5" x14ac:dyDescent="0.35">
      <c r="A1360" s="16" t="s">
        <v>1012</v>
      </c>
      <c r="B1360" s="18" t="s">
        <v>3743</v>
      </c>
      <c r="D1360" s="16" t="s">
        <v>1012</v>
      </c>
      <c r="E1360" s="6" t="s">
        <v>8296</v>
      </c>
      <c r="F1360" s="6" t="s">
        <v>9894</v>
      </c>
    </row>
    <row r="1361" spans="1:6" ht="15.5" x14ac:dyDescent="0.35">
      <c r="A1361" s="16" t="s">
        <v>1011</v>
      </c>
      <c r="B1361" s="18" t="s">
        <v>3744</v>
      </c>
      <c r="D1361" s="16" t="s">
        <v>1011</v>
      </c>
      <c r="E1361" s="6" t="s">
        <v>7190</v>
      </c>
      <c r="F1361" s="6" t="s">
        <v>9895</v>
      </c>
    </row>
    <row r="1362" spans="1:6" ht="15.5" x14ac:dyDescent="0.35">
      <c r="A1362" s="16" t="s">
        <v>1010</v>
      </c>
      <c r="B1362" s="18" t="s">
        <v>3745</v>
      </c>
      <c r="D1362" s="16" t="s">
        <v>1010</v>
      </c>
      <c r="E1362" s="6" t="s">
        <v>8297</v>
      </c>
      <c r="F1362" s="6" t="s">
        <v>9896</v>
      </c>
    </row>
    <row r="1363" spans="1:6" ht="15.5" x14ac:dyDescent="0.35">
      <c r="A1363" s="16" t="s">
        <v>1009</v>
      </c>
      <c r="B1363" s="18" t="s">
        <v>3746</v>
      </c>
      <c r="D1363" s="16" t="s">
        <v>1009</v>
      </c>
      <c r="E1363" s="6" t="s">
        <v>8298</v>
      </c>
      <c r="F1363" s="6" t="s">
        <v>9897</v>
      </c>
    </row>
    <row r="1364" spans="1:6" ht="15.5" x14ac:dyDescent="0.35">
      <c r="A1364" s="16" t="s">
        <v>1008</v>
      </c>
      <c r="B1364" s="18" t="s">
        <v>3747</v>
      </c>
      <c r="D1364" s="16" t="s">
        <v>1008</v>
      </c>
      <c r="E1364" s="6" t="s">
        <v>7821</v>
      </c>
      <c r="F1364" s="6" t="s">
        <v>9255</v>
      </c>
    </row>
    <row r="1365" spans="1:6" ht="15.5" x14ac:dyDescent="0.35">
      <c r="A1365" s="16" t="s">
        <v>1007</v>
      </c>
      <c r="B1365" s="18" t="s">
        <v>3748</v>
      </c>
      <c r="D1365" s="16" t="s">
        <v>1007</v>
      </c>
      <c r="E1365" s="6" t="s">
        <v>8299</v>
      </c>
      <c r="F1365" s="6" t="s">
        <v>9898</v>
      </c>
    </row>
    <row r="1366" spans="1:6" ht="15.5" x14ac:dyDescent="0.35">
      <c r="A1366" s="16" t="s">
        <v>1006</v>
      </c>
      <c r="B1366" s="18" t="s">
        <v>3749</v>
      </c>
      <c r="D1366" s="16" t="s">
        <v>1006</v>
      </c>
      <c r="E1366" s="6" t="s">
        <v>8300</v>
      </c>
      <c r="F1366" s="6" t="s">
        <v>9084</v>
      </c>
    </row>
    <row r="1367" spans="1:6" ht="15.5" x14ac:dyDescent="0.35">
      <c r="A1367" s="16" t="s">
        <v>1005</v>
      </c>
      <c r="B1367" s="18" t="s">
        <v>3750</v>
      </c>
      <c r="D1367" s="16" t="s">
        <v>1005</v>
      </c>
      <c r="E1367" s="6" t="s">
        <v>8301</v>
      </c>
      <c r="F1367" s="6" t="s">
        <v>9899</v>
      </c>
    </row>
    <row r="1368" spans="1:6" ht="15.5" x14ac:dyDescent="0.35">
      <c r="A1368" s="16" t="s">
        <v>1004</v>
      </c>
      <c r="B1368" s="18" t="s">
        <v>3751</v>
      </c>
      <c r="D1368" s="16" t="s">
        <v>1004</v>
      </c>
      <c r="E1368" s="6" t="s">
        <v>8302</v>
      </c>
      <c r="F1368" s="6" t="s">
        <v>9900</v>
      </c>
    </row>
    <row r="1369" spans="1:6" ht="15.5" x14ac:dyDescent="0.35">
      <c r="A1369" s="16" t="s">
        <v>1003</v>
      </c>
      <c r="B1369" s="18" t="s">
        <v>3752</v>
      </c>
      <c r="D1369" s="16" t="s">
        <v>1003</v>
      </c>
      <c r="E1369" s="6" t="s">
        <v>8303</v>
      </c>
      <c r="F1369" s="6" t="s">
        <v>9152</v>
      </c>
    </row>
    <row r="1370" spans="1:6" ht="15.5" x14ac:dyDescent="0.35">
      <c r="A1370" s="16" t="s">
        <v>1002</v>
      </c>
      <c r="B1370" s="18" t="s">
        <v>3753</v>
      </c>
      <c r="D1370" s="16" t="s">
        <v>1002</v>
      </c>
      <c r="E1370" s="6" t="s">
        <v>8304</v>
      </c>
      <c r="F1370" s="6" t="s">
        <v>9136</v>
      </c>
    </row>
    <row r="1371" spans="1:6" ht="15.5" x14ac:dyDescent="0.35">
      <c r="A1371" s="16" t="s">
        <v>1001</v>
      </c>
      <c r="B1371" s="18" t="s">
        <v>3754</v>
      </c>
      <c r="D1371" s="16" t="s">
        <v>1001</v>
      </c>
      <c r="E1371" s="6" t="s">
        <v>8305</v>
      </c>
      <c r="F1371" s="6" t="s">
        <v>9255</v>
      </c>
    </row>
    <row r="1372" spans="1:6" ht="15.5" x14ac:dyDescent="0.35">
      <c r="A1372" s="16" t="s">
        <v>1000</v>
      </c>
      <c r="B1372" s="18" t="s">
        <v>3755</v>
      </c>
      <c r="D1372" s="16" t="s">
        <v>1000</v>
      </c>
      <c r="E1372" s="6" t="s">
        <v>8306</v>
      </c>
      <c r="F1372" s="6" t="s">
        <v>9295</v>
      </c>
    </row>
    <row r="1373" spans="1:6" ht="15.5" x14ac:dyDescent="0.35">
      <c r="A1373" s="16" t="s">
        <v>999</v>
      </c>
      <c r="B1373" s="18" t="s">
        <v>3756</v>
      </c>
      <c r="D1373" s="16" t="s">
        <v>999</v>
      </c>
      <c r="E1373" s="6" t="s">
        <v>8307</v>
      </c>
      <c r="F1373" s="6" t="s">
        <v>9901</v>
      </c>
    </row>
    <row r="1374" spans="1:6" ht="15.5" x14ac:dyDescent="0.35">
      <c r="A1374" s="16" t="s">
        <v>998</v>
      </c>
      <c r="B1374" s="18" t="s">
        <v>3757</v>
      </c>
      <c r="D1374" s="16" t="s">
        <v>998</v>
      </c>
      <c r="E1374" s="6" t="s">
        <v>7235</v>
      </c>
      <c r="F1374" s="6" t="s">
        <v>9902</v>
      </c>
    </row>
    <row r="1375" spans="1:6" ht="15.5" x14ac:dyDescent="0.35">
      <c r="A1375" s="16" t="s">
        <v>997</v>
      </c>
      <c r="B1375" s="18" t="s">
        <v>3758</v>
      </c>
      <c r="D1375" s="16" t="s">
        <v>997</v>
      </c>
      <c r="E1375" s="6" t="s">
        <v>8308</v>
      </c>
      <c r="F1375" s="6" t="s">
        <v>9903</v>
      </c>
    </row>
    <row r="1376" spans="1:6" ht="15.5" x14ac:dyDescent="0.35">
      <c r="A1376" s="16" t="s">
        <v>996</v>
      </c>
      <c r="B1376" s="18" t="s">
        <v>3759</v>
      </c>
      <c r="D1376" s="16" t="s">
        <v>996</v>
      </c>
      <c r="E1376" s="6" t="s">
        <v>7581</v>
      </c>
      <c r="F1376" s="6" t="s">
        <v>9904</v>
      </c>
    </row>
    <row r="1377" spans="1:6" ht="15.5" x14ac:dyDescent="0.35">
      <c r="A1377" s="16" t="s">
        <v>995</v>
      </c>
      <c r="B1377" s="18" t="s">
        <v>3760</v>
      </c>
      <c r="D1377" s="16" t="s">
        <v>995</v>
      </c>
      <c r="E1377" s="6" t="s">
        <v>8309</v>
      </c>
      <c r="F1377" s="6" t="s">
        <v>9141</v>
      </c>
    </row>
    <row r="1378" spans="1:6" ht="15.5" x14ac:dyDescent="0.35">
      <c r="A1378" s="16" t="s">
        <v>994</v>
      </c>
      <c r="B1378" s="18" t="s">
        <v>3761</v>
      </c>
      <c r="D1378" s="16" t="s">
        <v>994</v>
      </c>
      <c r="E1378" s="6" t="s">
        <v>8310</v>
      </c>
      <c r="F1378" s="6" t="s">
        <v>9338</v>
      </c>
    </row>
    <row r="1379" spans="1:6" ht="15.5" x14ac:dyDescent="0.35">
      <c r="A1379" s="16" t="s">
        <v>993</v>
      </c>
      <c r="B1379" s="18" t="s">
        <v>3762</v>
      </c>
      <c r="D1379" s="16" t="s">
        <v>993</v>
      </c>
      <c r="E1379" s="6" t="s">
        <v>8311</v>
      </c>
      <c r="F1379" s="6" t="s">
        <v>9083</v>
      </c>
    </row>
    <row r="1380" spans="1:6" ht="15.5" x14ac:dyDescent="0.35">
      <c r="A1380" s="16" t="s">
        <v>992</v>
      </c>
      <c r="B1380" s="18" t="s">
        <v>3763</v>
      </c>
      <c r="D1380" s="16" t="s">
        <v>992</v>
      </c>
      <c r="E1380" s="6" t="s">
        <v>8312</v>
      </c>
      <c r="F1380" s="6" t="s">
        <v>9122</v>
      </c>
    </row>
    <row r="1381" spans="1:6" ht="15.5" x14ac:dyDescent="0.35">
      <c r="A1381" s="16" t="s">
        <v>991</v>
      </c>
      <c r="B1381" s="18" t="s">
        <v>3764</v>
      </c>
      <c r="D1381" s="16" t="s">
        <v>991</v>
      </c>
      <c r="E1381" s="6" t="s">
        <v>8313</v>
      </c>
      <c r="F1381" s="6" t="s">
        <v>9239</v>
      </c>
    </row>
    <row r="1382" spans="1:6" ht="15.5" x14ac:dyDescent="0.35">
      <c r="A1382" s="16" t="s">
        <v>990</v>
      </c>
      <c r="B1382" s="18" t="s">
        <v>3765</v>
      </c>
      <c r="D1382" s="16" t="s">
        <v>990</v>
      </c>
      <c r="E1382" s="6" t="s">
        <v>8314</v>
      </c>
      <c r="F1382" s="6" t="s">
        <v>9230</v>
      </c>
    </row>
    <row r="1383" spans="1:6" ht="15.5" x14ac:dyDescent="0.35">
      <c r="A1383" s="16" t="s">
        <v>989</v>
      </c>
      <c r="B1383" s="18" t="s">
        <v>3766</v>
      </c>
      <c r="D1383" s="16" t="s">
        <v>989</v>
      </c>
      <c r="E1383" s="6" t="s">
        <v>8315</v>
      </c>
      <c r="F1383" s="6" t="s">
        <v>9445</v>
      </c>
    </row>
    <row r="1384" spans="1:6" ht="15.5" x14ac:dyDescent="0.35">
      <c r="A1384" s="16" t="s">
        <v>988</v>
      </c>
      <c r="B1384" s="18" t="s">
        <v>3767</v>
      </c>
      <c r="D1384" s="16" t="s">
        <v>988</v>
      </c>
      <c r="E1384" s="6" t="s">
        <v>7664</v>
      </c>
      <c r="F1384" s="6" t="s">
        <v>9141</v>
      </c>
    </row>
    <row r="1385" spans="1:6" ht="15.5" x14ac:dyDescent="0.35">
      <c r="A1385" s="16" t="s">
        <v>987</v>
      </c>
      <c r="B1385" s="18" t="s">
        <v>3768</v>
      </c>
      <c r="D1385" s="16" t="s">
        <v>987</v>
      </c>
      <c r="E1385" s="6" t="s">
        <v>8316</v>
      </c>
      <c r="F1385" s="6" t="s">
        <v>9665</v>
      </c>
    </row>
    <row r="1386" spans="1:6" ht="15.5" x14ac:dyDescent="0.35">
      <c r="A1386" s="16" t="s">
        <v>986</v>
      </c>
      <c r="B1386" s="18" t="s">
        <v>3769</v>
      </c>
      <c r="D1386" s="16" t="s">
        <v>986</v>
      </c>
      <c r="E1386" s="6" t="s">
        <v>7332</v>
      </c>
      <c r="F1386" s="6" t="s">
        <v>9104</v>
      </c>
    </row>
    <row r="1387" spans="1:6" ht="15.5" x14ac:dyDescent="0.35">
      <c r="A1387" s="16" t="s">
        <v>985</v>
      </c>
      <c r="B1387" s="18" t="s">
        <v>3770</v>
      </c>
      <c r="D1387" s="16" t="s">
        <v>985</v>
      </c>
      <c r="E1387" s="6" t="s">
        <v>8317</v>
      </c>
      <c r="F1387" s="6" t="s">
        <v>9905</v>
      </c>
    </row>
    <row r="1388" spans="1:6" ht="15.5" x14ac:dyDescent="0.35">
      <c r="A1388" s="16" t="s">
        <v>984</v>
      </c>
      <c r="B1388" s="18" t="s">
        <v>3771</v>
      </c>
      <c r="D1388" s="16" t="s">
        <v>984</v>
      </c>
      <c r="E1388" s="6" t="s">
        <v>7981</v>
      </c>
      <c r="F1388" s="6" t="s">
        <v>9167</v>
      </c>
    </row>
    <row r="1389" spans="1:6" ht="15.5" x14ac:dyDescent="0.35">
      <c r="A1389" s="16" t="s">
        <v>983</v>
      </c>
      <c r="B1389" s="18" t="s">
        <v>3772</v>
      </c>
      <c r="D1389" s="16" t="s">
        <v>983</v>
      </c>
      <c r="E1389" s="6" t="s">
        <v>8318</v>
      </c>
      <c r="F1389" s="6" t="s">
        <v>9906</v>
      </c>
    </row>
    <row r="1390" spans="1:6" ht="15.5" x14ac:dyDescent="0.35">
      <c r="A1390" s="16" t="s">
        <v>982</v>
      </c>
      <c r="B1390" s="18" t="s">
        <v>3773</v>
      </c>
      <c r="D1390" s="16" t="s">
        <v>982</v>
      </c>
      <c r="E1390" s="6" t="s">
        <v>8319</v>
      </c>
      <c r="F1390" s="6" t="s">
        <v>9073</v>
      </c>
    </row>
    <row r="1391" spans="1:6" ht="15.5" x14ac:dyDescent="0.35">
      <c r="A1391" s="16" t="s">
        <v>981</v>
      </c>
      <c r="B1391" s="18" t="s">
        <v>3774</v>
      </c>
      <c r="D1391" s="16" t="s">
        <v>981</v>
      </c>
      <c r="E1391" s="6" t="s">
        <v>8320</v>
      </c>
      <c r="F1391" s="6" t="s">
        <v>9409</v>
      </c>
    </row>
    <row r="1392" spans="1:6" ht="15.5" x14ac:dyDescent="0.35">
      <c r="A1392" s="16" t="s">
        <v>980</v>
      </c>
      <c r="B1392" s="18" t="s">
        <v>3775</v>
      </c>
      <c r="D1392" s="16" t="s">
        <v>980</v>
      </c>
      <c r="E1392" s="6" t="s">
        <v>7489</v>
      </c>
      <c r="F1392" s="6" t="s">
        <v>9167</v>
      </c>
    </row>
    <row r="1393" spans="1:6" ht="15.5" x14ac:dyDescent="0.35">
      <c r="A1393" s="16" t="s">
        <v>979</v>
      </c>
      <c r="B1393" s="18" t="s">
        <v>3776</v>
      </c>
      <c r="D1393" s="16" t="s">
        <v>979</v>
      </c>
      <c r="E1393" s="6" t="s">
        <v>8321</v>
      </c>
      <c r="F1393" s="6" t="s">
        <v>9197</v>
      </c>
    </row>
    <row r="1394" spans="1:6" ht="15.5" x14ac:dyDescent="0.35">
      <c r="A1394" s="16" t="s">
        <v>978</v>
      </c>
      <c r="B1394" s="18" t="s">
        <v>3777</v>
      </c>
      <c r="D1394" s="16" t="s">
        <v>978</v>
      </c>
      <c r="E1394" s="6" t="s">
        <v>8322</v>
      </c>
      <c r="F1394" s="6" t="s">
        <v>9295</v>
      </c>
    </row>
    <row r="1395" spans="1:6" ht="15.5" x14ac:dyDescent="0.35">
      <c r="A1395" s="16" t="s">
        <v>977</v>
      </c>
      <c r="B1395" s="18" t="s">
        <v>3778</v>
      </c>
      <c r="D1395" s="16" t="s">
        <v>977</v>
      </c>
      <c r="E1395" s="6" t="s">
        <v>8323</v>
      </c>
      <c r="F1395" s="6" t="s">
        <v>9907</v>
      </c>
    </row>
    <row r="1396" spans="1:6" ht="15.5" x14ac:dyDescent="0.35">
      <c r="A1396" s="16" t="s">
        <v>976</v>
      </c>
      <c r="B1396" s="18" t="s">
        <v>3779</v>
      </c>
      <c r="D1396" s="16" t="s">
        <v>976</v>
      </c>
      <c r="E1396" s="6" t="s">
        <v>8324</v>
      </c>
      <c r="F1396" s="6" t="s">
        <v>9152</v>
      </c>
    </row>
    <row r="1397" spans="1:6" ht="15.5" x14ac:dyDescent="0.35">
      <c r="A1397" s="16" t="s">
        <v>975</v>
      </c>
      <c r="B1397" s="18" t="s">
        <v>3780</v>
      </c>
      <c r="D1397" s="16" t="s">
        <v>975</v>
      </c>
      <c r="E1397" s="6" t="s">
        <v>8325</v>
      </c>
      <c r="F1397" s="6" t="s">
        <v>9152</v>
      </c>
    </row>
    <row r="1398" spans="1:6" ht="15.5" x14ac:dyDescent="0.35">
      <c r="A1398" s="16" t="s">
        <v>974</v>
      </c>
      <c r="B1398" s="18" t="s">
        <v>3781</v>
      </c>
      <c r="D1398" s="16" t="s">
        <v>974</v>
      </c>
      <c r="E1398" s="6" t="s">
        <v>8326</v>
      </c>
      <c r="F1398" s="6" t="s">
        <v>9192</v>
      </c>
    </row>
    <row r="1399" spans="1:6" ht="15.5" x14ac:dyDescent="0.35">
      <c r="A1399" s="16" t="s">
        <v>973</v>
      </c>
      <c r="B1399" s="18" t="s">
        <v>3782</v>
      </c>
      <c r="D1399" s="16" t="s">
        <v>973</v>
      </c>
      <c r="E1399" s="6" t="s">
        <v>8327</v>
      </c>
      <c r="F1399" s="6" t="s">
        <v>9908</v>
      </c>
    </row>
    <row r="1400" spans="1:6" ht="15.5" x14ac:dyDescent="0.35">
      <c r="A1400" s="16" t="s">
        <v>972</v>
      </c>
      <c r="B1400" s="18" t="s">
        <v>3783</v>
      </c>
      <c r="D1400" s="16" t="s">
        <v>972</v>
      </c>
      <c r="E1400" s="6" t="s">
        <v>8328</v>
      </c>
      <c r="F1400" s="6" t="s">
        <v>9269</v>
      </c>
    </row>
    <row r="1401" spans="1:6" ht="15.5" x14ac:dyDescent="0.35">
      <c r="A1401" s="16" t="s">
        <v>971</v>
      </c>
      <c r="B1401" s="18" t="s">
        <v>3784</v>
      </c>
      <c r="D1401" s="16" t="s">
        <v>971</v>
      </c>
      <c r="E1401" s="6" t="s">
        <v>8329</v>
      </c>
      <c r="F1401" s="6" t="s">
        <v>9564</v>
      </c>
    </row>
    <row r="1402" spans="1:6" ht="15.5" x14ac:dyDescent="0.35">
      <c r="A1402" s="16" t="s">
        <v>970</v>
      </c>
      <c r="B1402" s="18" t="s">
        <v>3785</v>
      </c>
      <c r="D1402" s="16" t="s">
        <v>970</v>
      </c>
      <c r="E1402" s="6" t="s">
        <v>8157</v>
      </c>
      <c r="F1402" s="6" t="s">
        <v>9909</v>
      </c>
    </row>
    <row r="1403" spans="1:6" ht="15.5" x14ac:dyDescent="0.35">
      <c r="A1403" s="16" t="s">
        <v>969</v>
      </c>
      <c r="B1403" s="18" t="s">
        <v>3786</v>
      </c>
      <c r="D1403" s="16" t="s">
        <v>969</v>
      </c>
      <c r="E1403" s="6" t="s">
        <v>8330</v>
      </c>
      <c r="F1403" s="6" t="s">
        <v>9114</v>
      </c>
    </row>
    <row r="1404" spans="1:6" ht="15.5" x14ac:dyDescent="0.35">
      <c r="A1404" s="16" t="s">
        <v>968</v>
      </c>
      <c r="B1404" s="18" t="s">
        <v>3787</v>
      </c>
      <c r="D1404" s="16" t="s">
        <v>968</v>
      </c>
      <c r="E1404" s="6" t="s">
        <v>8331</v>
      </c>
      <c r="F1404" s="6" t="s">
        <v>9129</v>
      </c>
    </row>
    <row r="1405" spans="1:6" ht="15.5" x14ac:dyDescent="0.35">
      <c r="A1405" s="16" t="s">
        <v>967</v>
      </c>
      <c r="B1405" s="18" t="s">
        <v>3788</v>
      </c>
      <c r="D1405" s="16" t="s">
        <v>967</v>
      </c>
      <c r="E1405" s="6" t="s">
        <v>8332</v>
      </c>
      <c r="F1405" s="6" t="s">
        <v>9111</v>
      </c>
    </row>
    <row r="1406" spans="1:6" ht="15.5" x14ac:dyDescent="0.35">
      <c r="A1406" s="16" t="s">
        <v>966</v>
      </c>
      <c r="B1406" s="18" t="s">
        <v>3789</v>
      </c>
      <c r="D1406" s="16" t="s">
        <v>966</v>
      </c>
      <c r="E1406" s="6" t="s">
        <v>8333</v>
      </c>
      <c r="F1406" s="6" t="s">
        <v>9910</v>
      </c>
    </row>
    <row r="1407" spans="1:6" ht="15.5" x14ac:dyDescent="0.35">
      <c r="A1407" s="16" t="s">
        <v>965</v>
      </c>
      <c r="B1407" s="18" t="s">
        <v>3790</v>
      </c>
      <c r="D1407" s="16" t="s">
        <v>965</v>
      </c>
      <c r="E1407" s="6" t="s">
        <v>8334</v>
      </c>
      <c r="F1407" s="6" t="s">
        <v>9087</v>
      </c>
    </row>
    <row r="1408" spans="1:6" ht="15.5" x14ac:dyDescent="0.35">
      <c r="A1408" s="16" t="s">
        <v>964</v>
      </c>
      <c r="B1408" s="18" t="s">
        <v>3791</v>
      </c>
      <c r="D1408" s="16" t="s">
        <v>964</v>
      </c>
      <c r="E1408" s="6" t="s">
        <v>8335</v>
      </c>
      <c r="F1408" s="6" t="s">
        <v>9564</v>
      </c>
    </row>
    <row r="1409" spans="1:6" ht="15.5" x14ac:dyDescent="0.35">
      <c r="A1409" s="16" t="s">
        <v>963</v>
      </c>
      <c r="B1409" s="18" t="s">
        <v>3792</v>
      </c>
      <c r="D1409" s="16" t="s">
        <v>963</v>
      </c>
      <c r="E1409" s="6" t="s">
        <v>8336</v>
      </c>
      <c r="F1409" s="6" t="s">
        <v>9103</v>
      </c>
    </row>
    <row r="1410" spans="1:6" ht="15.5" x14ac:dyDescent="0.35">
      <c r="A1410" s="16" t="s">
        <v>962</v>
      </c>
      <c r="B1410" s="18" t="s">
        <v>3793</v>
      </c>
      <c r="D1410" s="16" t="s">
        <v>962</v>
      </c>
      <c r="E1410" s="6" t="s">
        <v>8337</v>
      </c>
      <c r="F1410" s="6" t="s">
        <v>9063</v>
      </c>
    </row>
    <row r="1411" spans="1:6" ht="15.5" x14ac:dyDescent="0.35">
      <c r="A1411" s="16" t="s">
        <v>961</v>
      </c>
      <c r="B1411" s="18" t="s">
        <v>3794</v>
      </c>
      <c r="D1411" s="16" t="s">
        <v>961</v>
      </c>
      <c r="E1411" s="6" t="s">
        <v>8338</v>
      </c>
      <c r="F1411" s="6" t="s">
        <v>9911</v>
      </c>
    </row>
    <row r="1412" spans="1:6" ht="15.5" x14ac:dyDescent="0.35">
      <c r="A1412" s="16" t="s">
        <v>960</v>
      </c>
      <c r="B1412" s="18" t="s">
        <v>3795</v>
      </c>
      <c r="D1412" s="16" t="s">
        <v>960</v>
      </c>
      <c r="E1412" s="6" t="s">
        <v>8078</v>
      </c>
      <c r="F1412" s="6" t="s">
        <v>9912</v>
      </c>
    </row>
    <row r="1413" spans="1:6" ht="15.5" x14ac:dyDescent="0.35">
      <c r="A1413" s="16" t="s">
        <v>959</v>
      </c>
      <c r="B1413" s="18" t="s">
        <v>3796</v>
      </c>
      <c r="D1413" s="16" t="s">
        <v>959</v>
      </c>
      <c r="E1413" s="6" t="s">
        <v>8339</v>
      </c>
      <c r="F1413" s="6" t="s">
        <v>9913</v>
      </c>
    </row>
    <row r="1414" spans="1:6" ht="15.5" x14ac:dyDescent="0.35">
      <c r="A1414" s="16" t="s">
        <v>958</v>
      </c>
      <c r="B1414" s="18" t="s">
        <v>3797</v>
      </c>
      <c r="D1414" s="16" t="s">
        <v>958</v>
      </c>
      <c r="E1414" s="6" t="s">
        <v>8182</v>
      </c>
      <c r="F1414" s="6" t="s">
        <v>9914</v>
      </c>
    </row>
    <row r="1415" spans="1:6" ht="15.5" x14ac:dyDescent="0.35">
      <c r="A1415" s="16" t="s">
        <v>957</v>
      </c>
      <c r="B1415" s="18" t="s">
        <v>3798</v>
      </c>
      <c r="D1415" s="16" t="s">
        <v>957</v>
      </c>
      <c r="E1415" s="6" t="s">
        <v>8340</v>
      </c>
      <c r="F1415" s="6" t="s">
        <v>9199</v>
      </c>
    </row>
    <row r="1416" spans="1:6" ht="15.5" x14ac:dyDescent="0.35">
      <c r="A1416" s="16" t="s">
        <v>956</v>
      </c>
      <c r="B1416" s="18" t="s">
        <v>3799</v>
      </c>
      <c r="D1416" s="16" t="s">
        <v>956</v>
      </c>
      <c r="E1416" s="6" t="s">
        <v>8341</v>
      </c>
      <c r="F1416" s="6" t="s">
        <v>9915</v>
      </c>
    </row>
    <row r="1417" spans="1:6" ht="15.5" x14ac:dyDescent="0.35">
      <c r="A1417" s="16" t="s">
        <v>955</v>
      </c>
      <c r="B1417" s="18" t="s">
        <v>3800</v>
      </c>
      <c r="D1417" s="16" t="s">
        <v>955</v>
      </c>
      <c r="E1417" s="6" t="s">
        <v>8342</v>
      </c>
      <c r="F1417" s="6" t="s">
        <v>9138</v>
      </c>
    </row>
    <row r="1418" spans="1:6" ht="15.5" x14ac:dyDescent="0.35">
      <c r="A1418" s="16" t="s">
        <v>954</v>
      </c>
      <c r="B1418" s="18" t="s">
        <v>3801</v>
      </c>
      <c r="D1418" s="16" t="s">
        <v>954</v>
      </c>
      <c r="E1418" s="6" t="s">
        <v>8343</v>
      </c>
      <c r="F1418" s="6" t="s">
        <v>9295</v>
      </c>
    </row>
    <row r="1419" spans="1:6" ht="15.5" x14ac:dyDescent="0.35">
      <c r="A1419" s="16" t="s">
        <v>953</v>
      </c>
      <c r="B1419" s="18" t="s">
        <v>3802</v>
      </c>
      <c r="D1419" s="16" t="s">
        <v>953</v>
      </c>
      <c r="E1419" s="6" t="s">
        <v>8344</v>
      </c>
      <c r="F1419" s="6" t="s">
        <v>9916</v>
      </c>
    </row>
    <row r="1420" spans="1:6" ht="15.5" x14ac:dyDescent="0.35">
      <c r="A1420" s="16" t="s">
        <v>952</v>
      </c>
      <c r="B1420" s="18" t="s">
        <v>3803</v>
      </c>
      <c r="D1420" s="16" t="s">
        <v>952</v>
      </c>
      <c r="E1420" s="6" t="s">
        <v>8345</v>
      </c>
      <c r="F1420" s="6" t="s">
        <v>9285</v>
      </c>
    </row>
    <row r="1421" spans="1:6" ht="15.5" x14ac:dyDescent="0.35">
      <c r="A1421" s="16" t="s">
        <v>951</v>
      </c>
      <c r="B1421" s="18" t="s">
        <v>3804</v>
      </c>
      <c r="D1421" s="16" t="s">
        <v>951</v>
      </c>
      <c r="E1421" s="6" t="s">
        <v>8346</v>
      </c>
      <c r="F1421" s="6" t="s">
        <v>9917</v>
      </c>
    </row>
    <row r="1422" spans="1:6" ht="15.5" x14ac:dyDescent="0.35">
      <c r="A1422" s="16" t="s">
        <v>950</v>
      </c>
      <c r="B1422" s="18" t="s">
        <v>3805</v>
      </c>
      <c r="D1422" s="16" t="s">
        <v>950</v>
      </c>
      <c r="E1422" s="6" t="s">
        <v>8347</v>
      </c>
      <c r="F1422" s="6" t="s">
        <v>9918</v>
      </c>
    </row>
    <row r="1423" spans="1:6" ht="15.5" x14ac:dyDescent="0.35">
      <c r="A1423" s="16" t="s">
        <v>949</v>
      </c>
      <c r="B1423" s="18" t="s">
        <v>3806</v>
      </c>
      <c r="D1423" s="16" t="s">
        <v>949</v>
      </c>
      <c r="E1423" s="6" t="s">
        <v>8348</v>
      </c>
      <c r="F1423" s="6" t="s">
        <v>9220</v>
      </c>
    </row>
    <row r="1424" spans="1:6" ht="15.5" x14ac:dyDescent="0.35">
      <c r="A1424" s="16" t="s">
        <v>948</v>
      </c>
      <c r="B1424" s="18" t="s">
        <v>3807</v>
      </c>
      <c r="D1424" s="16" t="s">
        <v>948</v>
      </c>
      <c r="E1424" s="6" t="s">
        <v>8349</v>
      </c>
      <c r="F1424" s="6" t="s">
        <v>9919</v>
      </c>
    </row>
    <row r="1425" spans="1:6" ht="15.5" x14ac:dyDescent="0.35">
      <c r="A1425" s="16" t="s">
        <v>947</v>
      </c>
      <c r="B1425" s="18" t="s">
        <v>3808</v>
      </c>
      <c r="D1425" s="16" t="s">
        <v>947</v>
      </c>
      <c r="E1425" s="6" t="s">
        <v>8350</v>
      </c>
      <c r="F1425" s="6" t="s">
        <v>9920</v>
      </c>
    </row>
    <row r="1426" spans="1:6" ht="15.5" x14ac:dyDescent="0.35">
      <c r="A1426" s="16" t="s">
        <v>946</v>
      </c>
      <c r="B1426" s="18" t="s">
        <v>3809</v>
      </c>
      <c r="D1426" s="16" t="s">
        <v>946</v>
      </c>
      <c r="E1426" s="6" t="s">
        <v>8351</v>
      </c>
      <c r="F1426" s="6" t="s">
        <v>9921</v>
      </c>
    </row>
    <row r="1427" spans="1:6" ht="15.5" x14ac:dyDescent="0.35">
      <c r="A1427" s="16" t="s">
        <v>945</v>
      </c>
      <c r="B1427" s="18" t="s">
        <v>3810</v>
      </c>
      <c r="D1427" s="16" t="s">
        <v>945</v>
      </c>
      <c r="E1427" s="6" t="s">
        <v>8352</v>
      </c>
      <c r="F1427" s="6" t="s">
        <v>9068</v>
      </c>
    </row>
    <row r="1428" spans="1:6" ht="15.5" x14ac:dyDescent="0.35">
      <c r="A1428" s="16" t="s">
        <v>944</v>
      </c>
      <c r="B1428" s="18" t="s">
        <v>3811</v>
      </c>
      <c r="D1428" s="16" t="s">
        <v>944</v>
      </c>
      <c r="E1428" s="6" t="s">
        <v>7344</v>
      </c>
      <c r="F1428" s="6" t="s">
        <v>9922</v>
      </c>
    </row>
    <row r="1429" spans="1:6" ht="15.5" x14ac:dyDescent="0.35">
      <c r="A1429" s="16" t="s">
        <v>943</v>
      </c>
      <c r="B1429" s="18" t="s">
        <v>3812</v>
      </c>
      <c r="D1429" s="16" t="s">
        <v>943</v>
      </c>
      <c r="E1429" s="6" t="s">
        <v>8353</v>
      </c>
      <c r="F1429" s="6" t="s">
        <v>9923</v>
      </c>
    </row>
    <row r="1430" spans="1:6" ht="15.5" x14ac:dyDescent="0.35">
      <c r="A1430" s="16" t="s">
        <v>942</v>
      </c>
      <c r="B1430" s="18" t="s">
        <v>3813</v>
      </c>
      <c r="D1430" s="16" t="s">
        <v>942</v>
      </c>
      <c r="E1430" s="6" t="s">
        <v>7121</v>
      </c>
      <c r="F1430" s="6" t="s">
        <v>9407</v>
      </c>
    </row>
    <row r="1431" spans="1:6" ht="15.5" x14ac:dyDescent="0.35">
      <c r="A1431" s="16" t="s">
        <v>941</v>
      </c>
      <c r="B1431" s="18" t="s">
        <v>3814</v>
      </c>
      <c r="D1431" s="16" t="s">
        <v>941</v>
      </c>
      <c r="E1431" s="6" t="s">
        <v>8354</v>
      </c>
      <c r="F1431" s="6" t="s">
        <v>9924</v>
      </c>
    </row>
    <row r="1432" spans="1:6" ht="15.5" x14ac:dyDescent="0.35">
      <c r="A1432" s="16" t="s">
        <v>940</v>
      </c>
      <c r="B1432" s="18" t="s">
        <v>3815</v>
      </c>
      <c r="D1432" s="16" t="s">
        <v>940</v>
      </c>
      <c r="E1432" s="6" t="s">
        <v>8355</v>
      </c>
      <c r="F1432" s="6" t="s">
        <v>9471</v>
      </c>
    </row>
    <row r="1433" spans="1:6" ht="15.5" x14ac:dyDescent="0.35">
      <c r="A1433" s="16" t="s">
        <v>939</v>
      </c>
      <c r="B1433" s="18" t="s">
        <v>3816</v>
      </c>
      <c r="D1433" s="16" t="s">
        <v>939</v>
      </c>
      <c r="E1433" s="6" t="s">
        <v>8356</v>
      </c>
      <c r="F1433" s="6" t="s">
        <v>9084</v>
      </c>
    </row>
    <row r="1434" spans="1:6" ht="15.5" x14ac:dyDescent="0.35">
      <c r="A1434" s="16" t="s">
        <v>938</v>
      </c>
      <c r="B1434" s="18" t="s">
        <v>3817</v>
      </c>
      <c r="D1434" s="16" t="s">
        <v>938</v>
      </c>
      <c r="E1434" s="6" t="s">
        <v>8357</v>
      </c>
      <c r="F1434" s="6" t="s">
        <v>9925</v>
      </c>
    </row>
    <row r="1435" spans="1:6" ht="15.5" x14ac:dyDescent="0.35">
      <c r="A1435" s="16" t="s">
        <v>937</v>
      </c>
      <c r="B1435" s="18" t="s">
        <v>3818</v>
      </c>
      <c r="D1435" s="16" t="s">
        <v>937</v>
      </c>
      <c r="E1435" s="6" t="s">
        <v>8358</v>
      </c>
      <c r="F1435" s="6" t="s">
        <v>9326</v>
      </c>
    </row>
    <row r="1436" spans="1:6" ht="15.5" x14ac:dyDescent="0.35">
      <c r="A1436" s="16" t="s">
        <v>936</v>
      </c>
      <c r="B1436" s="18" t="s">
        <v>3819</v>
      </c>
      <c r="D1436" s="16" t="s">
        <v>936</v>
      </c>
      <c r="E1436" s="6" t="s">
        <v>7356</v>
      </c>
      <c r="F1436" s="6" t="s">
        <v>9926</v>
      </c>
    </row>
    <row r="1437" spans="1:6" ht="15.5" x14ac:dyDescent="0.35">
      <c r="A1437" s="16" t="s">
        <v>935</v>
      </c>
      <c r="B1437" s="18" t="s">
        <v>3820</v>
      </c>
      <c r="D1437" s="16" t="s">
        <v>935</v>
      </c>
      <c r="E1437" s="6" t="s">
        <v>8359</v>
      </c>
      <c r="F1437" s="6" t="s">
        <v>9927</v>
      </c>
    </row>
    <row r="1438" spans="1:6" ht="15.5" x14ac:dyDescent="0.35">
      <c r="A1438" s="16" t="s">
        <v>934</v>
      </c>
      <c r="B1438" s="18" t="s">
        <v>3821</v>
      </c>
      <c r="D1438" s="16" t="s">
        <v>934</v>
      </c>
      <c r="E1438" s="6" t="s">
        <v>8360</v>
      </c>
      <c r="F1438" s="6" t="s">
        <v>9657</v>
      </c>
    </row>
    <row r="1439" spans="1:6" ht="15.5" x14ac:dyDescent="0.35">
      <c r="A1439" s="16" t="s">
        <v>933</v>
      </c>
      <c r="B1439" s="18" t="s">
        <v>3822</v>
      </c>
      <c r="D1439" s="16" t="s">
        <v>933</v>
      </c>
      <c r="E1439" s="6" t="s">
        <v>8361</v>
      </c>
      <c r="F1439" s="6" t="s">
        <v>9928</v>
      </c>
    </row>
    <row r="1440" spans="1:6" ht="15.5" x14ac:dyDescent="0.35">
      <c r="A1440" s="16" t="s">
        <v>932</v>
      </c>
      <c r="B1440" s="18" t="s">
        <v>3823</v>
      </c>
      <c r="D1440" s="16" t="s">
        <v>932</v>
      </c>
      <c r="E1440" s="6" t="s">
        <v>8362</v>
      </c>
      <c r="F1440" s="6" t="s">
        <v>9585</v>
      </c>
    </row>
    <row r="1441" spans="1:6" ht="15.5" x14ac:dyDescent="0.35">
      <c r="A1441" s="16" t="s">
        <v>931</v>
      </c>
      <c r="B1441" s="18" t="s">
        <v>3824</v>
      </c>
      <c r="D1441" s="16" t="s">
        <v>931</v>
      </c>
      <c r="E1441" s="6" t="s">
        <v>8363</v>
      </c>
      <c r="F1441" s="6" t="s">
        <v>9180</v>
      </c>
    </row>
    <row r="1442" spans="1:6" ht="15.5" x14ac:dyDescent="0.35">
      <c r="A1442" s="16" t="s">
        <v>930</v>
      </c>
      <c r="B1442" s="18" t="s">
        <v>3825</v>
      </c>
      <c r="D1442" s="16" t="s">
        <v>930</v>
      </c>
      <c r="E1442" s="6" t="s">
        <v>7200</v>
      </c>
      <c r="F1442" s="6" t="s">
        <v>9180</v>
      </c>
    </row>
    <row r="1443" spans="1:6" ht="15.5" x14ac:dyDescent="0.35">
      <c r="A1443" s="16" t="s">
        <v>929</v>
      </c>
      <c r="B1443" s="18" t="s">
        <v>3826</v>
      </c>
      <c r="D1443" s="16" t="s">
        <v>929</v>
      </c>
      <c r="E1443" s="6" t="s">
        <v>8364</v>
      </c>
      <c r="F1443" s="6" t="s">
        <v>9138</v>
      </c>
    </row>
    <row r="1444" spans="1:6" ht="15.5" x14ac:dyDescent="0.35">
      <c r="A1444" s="16" t="s">
        <v>928</v>
      </c>
      <c r="B1444" s="18" t="s">
        <v>3827</v>
      </c>
      <c r="D1444" s="16" t="s">
        <v>928</v>
      </c>
      <c r="E1444" s="6" t="s">
        <v>8365</v>
      </c>
      <c r="F1444" s="6" t="s">
        <v>9426</v>
      </c>
    </row>
    <row r="1445" spans="1:6" ht="15.5" x14ac:dyDescent="0.35">
      <c r="A1445" s="16" t="s">
        <v>927</v>
      </c>
      <c r="B1445" s="18" t="s">
        <v>3828</v>
      </c>
      <c r="D1445" s="16" t="s">
        <v>927</v>
      </c>
      <c r="E1445" s="6" t="s">
        <v>7063</v>
      </c>
      <c r="F1445" s="6" t="s">
        <v>9129</v>
      </c>
    </row>
    <row r="1446" spans="1:6" ht="15.5" x14ac:dyDescent="0.35">
      <c r="A1446" s="16" t="s">
        <v>926</v>
      </c>
      <c r="B1446" s="18" t="s">
        <v>3829</v>
      </c>
      <c r="D1446" s="16" t="s">
        <v>926</v>
      </c>
      <c r="E1446" s="6" t="s">
        <v>8366</v>
      </c>
      <c r="F1446" s="6" t="s">
        <v>9929</v>
      </c>
    </row>
    <row r="1447" spans="1:6" ht="15.5" x14ac:dyDescent="0.35">
      <c r="A1447" s="16" t="s">
        <v>925</v>
      </c>
      <c r="B1447" s="18" t="s">
        <v>3830</v>
      </c>
      <c r="D1447" s="16" t="s">
        <v>925</v>
      </c>
      <c r="E1447" s="6" t="s">
        <v>7124</v>
      </c>
      <c r="F1447" s="6" t="s">
        <v>9930</v>
      </c>
    </row>
    <row r="1448" spans="1:6" ht="15.5" x14ac:dyDescent="0.35">
      <c r="A1448" s="16" t="s">
        <v>924</v>
      </c>
      <c r="B1448" s="18" t="s">
        <v>3831</v>
      </c>
      <c r="D1448" s="16" t="s">
        <v>924</v>
      </c>
      <c r="E1448" s="6" t="s">
        <v>8367</v>
      </c>
      <c r="F1448" s="6" t="s">
        <v>9627</v>
      </c>
    </row>
    <row r="1449" spans="1:6" ht="15.5" x14ac:dyDescent="0.35">
      <c r="A1449" s="16" t="s">
        <v>923</v>
      </c>
      <c r="B1449" s="18" t="s">
        <v>3832</v>
      </c>
      <c r="D1449" s="16" t="s">
        <v>923</v>
      </c>
      <c r="E1449" s="6" t="s">
        <v>8368</v>
      </c>
      <c r="F1449" s="6" t="s">
        <v>9931</v>
      </c>
    </row>
    <row r="1450" spans="1:6" ht="15.5" x14ac:dyDescent="0.35">
      <c r="A1450" s="16" t="s">
        <v>922</v>
      </c>
      <c r="B1450" s="18" t="s">
        <v>3833</v>
      </c>
      <c r="D1450" s="16" t="s">
        <v>922</v>
      </c>
      <c r="E1450" s="6" t="s">
        <v>8369</v>
      </c>
      <c r="F1450" s="6" t="s">
        <v>9104</v>
      </c>
    </row>
    <row r="1451" spans="1:6" ht="15.5" x14ac:dyDescent="0.35">
      <c r="A1451" s="16" t="s">
        <v>921</v>
      </c>
      <c r="B1451" s="18" t="s">
        <v>3834</v>
      </c>
      <c r="D1451" s="16" t="s">
        <v>921</v>
      </c>
      <c r="E1451" s="6" t="s">
        <v>8370</v>
      </c>
      <c r="F1451" s="6" t="s">
        <v>9932</v>
      </c>
    </row>
    <row r="1452" spans="1:6" ht="15.5" x14ac:dyDescent="0.35">
      <c r="A1452" s="16" t="s">
        <v>920</v>
      </c>
      <c r="B1452" s="18" t="s">
        <v>3835</v>
      </c>
      <c r="D1452" s="16" t="s">
        <v>920</v>
      </c>
      <c r="E1452" s="6" t="s">
        <v>8371</v>
      </c>
      <c r="F1452" s="6" t="s">
        <v>9933</v>
      </c>
    </row>
    <row r="1453" spans="1:6" ht="15.5" x14ac:dyDescent="0.35">
      <c r="A1453" s="16" t="s">
        <v>919</v>
      </c>
      <c r="B1453" s="18" t="s">
        <v>3836</v>
      </c>
      <c r="D1453" s="16" t="s">
        <v>919</v>
      </c>
      <c r="E1453" s="6" t="s">
        <v>8372</v>
      </c>
      <c r="F1453" s="6" t="s">
        <v>9087</v>
      </c>
    </row>
    <row r="1454" spans="1:6" ht="15.5" x14ac:dyDescent="0.35">
      <c r="A1454" s="16" t="s">
        <v>918</v>
      </c>
      <c r="B1454" s="18" t="s">
        <v>3837</v>
      </c>
      <c r="D1454" s="16" t="s">
        <v>918</v>
      </c>
      <c r="E1454" s="6" t="s">
        <v>8373</v>
      </c>
      <c r="F1454" s="6" t="s">
        <v>9255</v>
      </c>
    </row>
    <row r="1455" spans="1:6" ht="15.5" x14ac:dyDescent="0.35">
      <c r="A1455" s="16" t="s">
        <v>917</v>
      </c>
      <c r="B1455" s="18" t="s">
        <v>3838</v>
      </c>
      <c r="D1455" s="16" t="s">
        <v>917</v>
      </c>
      <c r="E1455" s="6" t="s">
        <v>8374</v>
      </c>
      <c r="F1455" s="6" t="s">
        <v>9176</v>
      </c>
    </row>
    <row r="1456" spans="1:6" ht="15.5" x14ac:dyDescent="0.35">
      <c r="A1456" s="16" t="s">
        <v>916</v>
      </c>
      <c r="B1456" s="18" t="s">
        <v>3839</v>
      </c>
      <c r="D1456" s="16" t="s">
        <v>916</v>
      </c>
      <c r="E1456" s="6" t="s">
        <v>8375</v>
      </c>
      <c r="F1456" s="6" t="s">
        <v>9934</v>
      </c>
    </row>
    <row r="1457" spans="1:6" ht="15.5" x14ac:dyDescent="0.35">
      <c r="A1457" s="16" t="s">
        <v>915</v>
      </c>
      <c r="B1457" s="18" t="s">
        <v>3840</v>
      </c>
      <c r="D1457" s="16" t="s">
        <v>915</v>
      </c>
      <c r="E1457" s="6" t="s">
        <v>7400</v>
      </c>
      <c r="F1457" s="6" t="s">
        <v>9255</v>
      </c>
    </row>
    <row r="1458" spans="1:6" ht="15.5" x14ac:dyDescent="0.35">
      <c r="A1458" s="16" t="s">
        <v>914</v>
      </c>
      <c r="B1458" s="18" t="s">
        <v>3841</v>
      </c>
      <c r="D1458" s="16" t="s">
        <v>914</v>
      </c>
      <c r="E1458" s="6" t="s">
        <v>8376</v>
      </c>
      <c r="F1458" s="6" t="s">
        <v>9935</v>
      </c>
    </row>
    <row r="1459" spans="1:6" ht="15.5" x14ac:dyDescent="0.35">
      <c r="A1459" s="16" t="s">
        <v>913</v>
      </c>
      <c r="B1459" s="18" t="s">
        <v>3842</v>
      </c>
      <c r="D1459" s="16" t="s">
        <v>913</v>
      </c>
      <c r="E1459" s="6" t="s">
        <v>8377</v>
      </c>
      <c r="F1459" s="6" t="s">
        <v>9269</v>
      </c>
    </row>
    <row r="1460" spans="1:6" ht="15.5" x14ac:dyDescent="0.35">
      <c r="A1460" s="16" t="s">
        <v>912</v>
      </c>
      <c r="B1460" s="18" t="s">
        <v>3843</v>
      </c>
      <c r="D1460" s="16" t="s">
        <v>912</v>
      </c>
      <c r="E1460" s="6" t="s">
        <v>8378</v>
      </c>
      <c r="F1460" s="6" t="s">
        <v>9936</v>
      </c>
    </row>
    <row r="1461" spans="1:6" ht="15.5" x14ac:dyDescent="0.35">
      <c r="A1461" s="16" t="s">
        <v>911</v>
      </c>
      <c r="B1461" s="18" t="s">
        <v>3844</v>
      </c>
      <c r="D1461" s="16" t="s">
        <v>911</v>
      </c>
      <c r="E1461" s="6" t="s">
        <v>7807</v>
      </c>
      <c r="F1461" s="6" t="s">
        <v>9937</v>
      </c>
    </row>
    <row r="1462" spans="1:6" ht="15.5" x14ac:dyDescent="0.35">
      <c r="A1462" s="16" t="s">
        <v>910</v>
      </c>
      <c r="B1462" s="18" t="s">
        <v>3845</v>
      </c>
      <c r="D1462" s="16" t="s">
        <v>910</v>
      </c>
      <c r="E1462" s="6" t="s">
        <v>7341</v>
      </c>
      <c r="F1462" s="6" t="s">
        <v>9445</v>
      </c>
    </row>
    <row r="1463" spans="1:6" ht="15.5" x14ac:dyDescent="0.35">
      <c r="A1463" s="16" t="s">
        <v>909</v>
      </c>
      <c r="B1463" s="18" t="s">
        <v>3846</v>
      </c>
      <c r="D1463" s="16" t="s">
        <v>909</v>
      </c>
      <c r="E1463" s="6" t="s">
        <v>7280</v>
      </c>
      <c r="F1463" s="6" t="s">
        <v>9938</v>
      </c>
    </row>
    <row r="1464" spans="1:6" ht="15.5" x14ac:dyDescent="0.35">
      <c r="A1464" s="16" t="s">
        <v>908</v>
      </c>
      <c r="B1464" s="18" t="s">
        <v>3847</v>
      </c>
      <c r="D1464" s="16" t="s">
        <v>908</v>
      </c>
      <c r="E1464" s="6" t="s">
        <v>8379</v>
      </c>
      <c r="F1464" s="6" t="s">
        <v>9273</v>
      </c>
    </row>
    <row r="1465" spans="1:6" ht="15.5" x14ac:dyDescent="0.35">
      <c r="A1465" s="16" t="s">
        <v>907</v>
      </c>
      <c r="B1465" s="18" t="s">
        <v>3848</v>
      </c>
      <c r="D1465" s="16" t="s">
        <v>907</v>
      </c>
      <c r="E1465" s="6" t="s">
        <v>8380</v>
      </c>
      <c r="F1465" s="6" t="s">
        <v>9939</v>
      </c>
    </row>
    <row r="1466" spans="1:6" ht="15.5" x14ac:dyDescent="0.35">
      <c r="A1466" s="16" t="s">
        <v>906</v>
      </c>
      <c r="B1466" s="18" t="s">
        <v>3849</v>
      </c>
      <c r="D1466" s="16" t="s">
        <v>906</v>
      </c>
      <c r="E1466" s="6" t="s">
        <v>7322</v>
      </c>
      <c r="F1466" s="6" t="s">
        <v>9940</v>
      </c>
    </row>
    <row r="1467" spans="1:6" ht="15.5" x14ac:dyDescent="0.35">
      <c r="A1467" s="16" t="s">
        <v>905</v>
      </c>
      <c r="B1467" s="18" t="s">
        <v>3850</v>
      </c>
      <c r="D1467" s="16" t="s">
        <v>905</v>
      </c>
      <c r="E1467" s="6" t="s">
        <v>7489</v>
      </c>
      <c r="F1467" s="6" t="s">
        <v>9941</v>
      </c>
    </row>
    <row r="1468" spans="1:6" ht="15.5" x14ac:dyDescent="0.35">
      <c r="A1468" s="16" t="s">
        <v>904</v>
      </c>
      <c r="B1468" s="18" t="s">
        <v>3851</v>
      </c>
      <c r="D1468" s="16" t="s">
        <v>904</v>
      </c>
      <c r="E1468" s="6" t="s">
        <v>8381</v>
      </c>
      <c r="F1468" s="6" t="s">
        <v>9230</v>
      </c>
    </row>
    <row r="1469" spans="1:6" ht="15.5" x14ac:dyDescent="0.35">
      <c r="A1469" s="16" t="s">
        <v>903</v>
      </c>
      <c r="B1469" s="18" t="s">
        <v>3852</v>
      </c>
      <c r="D1469" s="16" t="s">
        <v>903</v>
      </c>
      <c r="E1469" s="6" t="s">
        <v>8382</v>
      </c>
      <c r="F1469" s="6" t="s">
        <v>9942</v>
      </c>
    </row>
    <row r="1470" spans="1:6" ht="15.5" x14ac:dyDescent="0.35">
      <c r="A1470" s="16" t="s">
        <v>902</v>
      </c>
      <c r="B1470" s="18" t="s">
        <v>3853</v>
      </c>
      <c r="D1470" s="16" t="s">
        <v>902</v>
      </c>
      <c r="E1470" s="6" t="s">
        <v>8383</v>
      </c>
      <c r="F1470" s="6" t="s">
        <v>9254</v>
      </c>
    </row>
    <row r="1471" spans="1:6" ht="15.5" x14ac:dyDescent="0.35">
      <c r="A1471" s="16" t="s">
        <v>901</v>
      </c>
      <c r="B1471" s="18" t="s">
        <v>3854</v>
      </c>
      <c r="D1471" s="16" t="s">
        <v>901</v>
      </c>
      <c r="E1471" s="6" t="s">
        <v>8384</v>
      </c>
      <c r="F1471" s="6" t="s">
        <v>9943</v>
      </c>
    </row>
    <row r="1472" spans="1:6" ht="15.5" x14ac:dyDescent="0.35">
      <c r="A1472" s="16" t="s">
        <v>900</v>
      </c>
      <c r="B1472" s="18" t="s">
        <v>3855</v>
      </c>
      <c r="D1472" s="16" t="s">
        <v>900</v>
      </c>
      <c r="E1472" s="6" t="s">
        <v>8385</v>
      </c>
      <c r="F1472" s="6" t="s">
        <v>9179</v>
      </c>
    </row>
    <row r="1473" spans="1:6" ht="15.5" x14ac:dyDescent="0.35">
      <c r="A1473" s="16" t="s">
        <v>899</v>
      </c>
      <c r="B1473" s="18" t="s">
        <v>3856</v>
      </c>
      <c r="D1473" s="16" t="s">
        <v>899</v>
      </c>
      <c r="E1473" s="6" t="s">
        <v>8386</v>
      </c>
      <c r="F1473" s="6" t="s">
        <v>9111</v>
      </c>
    </row>
    <row r="1474" spans="1:6" ht="15.5" x14ac:dyDescent="0.35">
      <c r="A1474" s="16" t="s">
        <v>898</v>
      </c>
      <c r="B1474" s="18" t="s">
        <v>3857</v>
      </c>
      <c r="D1474" s="16" t="s">
        <v>898</v>
      </c>
      <c r="E1474" s="6" t="s">
        <v>8387</v>
      </c>
      <c r="F1474" s="6" t="s">
        <v>9558</v>
      </c>
    </row>
    <row r="1475" spans="1:6" ht="15.5" x14ac:dyDescent="0.35">
      <c r="A1475" s="16" t="s">
        <v>897</v>
      </c>
      <c r="B1475" s="18" t="s">
        <v>3858</v>
      </c>
      <c r="D1475" s="16" t="s">
        <v>897</v>
      </c>
      <c r="E1475" s="6" t="s">
        <v>8388</v>
      </c>
      <c r="F1475" s="6" t="s">
        <v>9141</v>
      </c>
    </row>
    <row r="1476" spans="1:6" ht="15.5" x14ac:dyDescent="0.35">
      <c r="A1476" s="16" t="s">
        <v>896</v>
      </c>
      <c r="B1476" s="18" t="s">
        <v>3859</v>
      </c>
      <c r="D1476" s="16" t="s">
        <v>896</v>
      </c>
      <c r="E1476" s="6" t="s">
        <v>8389</v>
      </c>
      <c r="F1476" s="6" t="s">
        <v>9944</v>
      </c>
    </row>
    <row r="1477" spans="1:6" ht="15.5" x14ac:dyDescent="0.35">
      <c r="A1477" s="16" t="s">
        <v>895</v>
      </c>
      <c r="B1477" s="18" t="s">
        <v>3860</v>
      </c>
      <c r="D1477" s="16" t="s">
        <v>895</v>
      </c>
      <c r="E1477" s="6" t="s">
        <v>8390</v>
      </c>
      <c r="F1477" s="6" t="s">
        <v>9394</v>
      </c>
    </row>
    <row r="1478" spans="1:6" ht="15.5" x14ac:dyDescent="0.35">
      <c r="A1478" s="16" t="s">
        <v>894</v>
      </c>
      <c r="B1478" s="18" t="s">
        <v>3861</v>
      </c>
      <c r="D1478" s="16" t="s">
        <v>894</v>
      </c>
      <c r="E1478" s="6" t="s">
        <v>8391</v>
      </c>
      <c r="F1478" s="6" t="s">
        <v>9863</v>
      </c>
    </row>
    <row r="1479" spans="1:6" ht="15.5" x14ac:dyDescent="0.35">
      <c r="A1479" s="16" t="s">
        <v>893</v>
      </c>
      <c r="B1479" s="18" t="s">
        <v>3862</v>
      </c>
      <c r="D1479" s="16" t="s">
        <v>893</v>
      </c>
      <c r="E1479" s="6" t="s">
        <v>8392</v>
      </c>
      <c r="F1479" s="6" t="s">
        <v>9945</v>
      </c>
    </row>
    <row r="1480" spans="1:6" ht="15.5" x14ac:dyDescent="0.35">
      <c r="A1480" s="16" t="s">
        <v>892</v>
      </c>
      <c r="B1480" s="18" t="s">
        <v>3863</v>
      </c>
      <c r="D1480" s="16" t="s">
        <v>892</v>
      </c>
      <c r="E1480" s="6" t="s">
        <v>8393</v>
      </c>
      <c r="F1480" s="6" t="s">
        <v>9141</v>
      </c>
    </row>
    <row r="1481" spans="1:6" ht="15.5" x14ac:dyDescent="0.35">
      <c r="A1481" s="16" t="s">
        <v>891</v>
      </c>
      <c r="B1481" s="18" t="s">
        <v>3864</v>
      </c>
      <c r="D1481" s="16" t="s">
        <v>891</v>
      </c>
      <c r="E1481" s="6" t="s">
        <v>8394</v>
      </c>
      <c r="F1481" s="6" t="s">
        <v>9129</v>
      </c>
    </row>
    <row r="1482" spans="1:6" ht="15.5" x14ac:dyDescent="0.35">
      <c r="A1482" s="16" t="s">
        <v>890</v>
      </c>
      <c r="B1482" s="18" t="s">
        <v>3865</v>
      </c>
      <c r="D1482" s="16" t="s">
        <v>890</v>
      </c>
      <c r="E1482" s="6" t="s">
        <v>8395</v>
      </c>
      <c r="F1482" s="6" t="s">
        <v>9287</v>
      </c>
    </row>
    <row r="1483" spans="1:6" ht="15.5" x14ac:dyDescent="0.35">
      <c r="A1483" s="16" t="s">
        <v>889</v>
      </c>
      <c r="B1483" s="18" t="s">
        <v>3866</v>
      </c>
      <c r="D1483" s="16" t="s">
        <v>889</v>
      </c>
      <c r="E1483" s="6" t="s">
        <v>8288</v>
      </c>
      <c r="F1483" s="6" t="s">
        <v>9946</v>
      </c>
    </row>
    <row r="1484" spans="1:6" ht="15.5" x14ac:dyDescent="0.35">
      <c r="A1484" s="16" t="s">
        <v>888</v>
      </c>
      <c r="B1484" s="18" t="s">
        <v>3867</v>
      </c>
      <c r="D1484" s="16" t="s">
        <v>888</v>
      </c>
      <c r="E1484" s="6" t="s">
        <v>8396</v>
      </c>
      <c r="F1484" s="6" t="s">
        <v>9230</v>
      </c>
    </row>
    <row r="1485" spans="1:6" ht="15.5" x14ac:dyDescent="0.35">
      <c r="A1485" s="16" t="s">
        <v>887</v>
      </c>
      <c r="B1485" s="18" t="s">
        <v>3868</v>
      </c>
      <c r="D1485" s="16" t="s">
        <v>887</v>
      </c>
      <c r="E1485" s="6" t="s">
        <v>8397</v>
      </c>
      <c r="F1485" s="6" t="s">
        <v>9119</v>
      </c>
    </row>
    <row r="1486" spans="1:6" ht="15.5" x14ac:dyDescent="0.35">
      <c r="A1486" s="16" t="s">
        <v>886</v>
      </c>
      <c r="B1486" s="18" t="s">
        <v>3869</v>
      </c>
      <c r="D1486" s="16" t="s">
        <v>886</v>
      </c>
      <c r="E1486" s="6" t="s">
        <v>8398</v>
      </c>
      <c r="F1486" s="6" t="s">
        <v>9104</v>
      </c>
    </row>
    <row r="1487" spans="1:6" ht="15.5" x14ac:dyDescent="0.35">
      <c r="A1487" s="16" t="s">
        <v>885</v>
      </c>
      <c r="B1487" s="18" t="s">
        <v>3870</v>
      </c>
      <c r="D1487" s="16" t="s">
        <v>885</v>
      </c>
      <c r="E1487" s="6" t="s">
        <v>8399</v>
      </c>
      <c r="F1487" s="6" t="s">
        <v>9947</v>
      </c>
    </row>
    <row r="1488" spans="1:6" ht="15.5" x14ac:dyDescent="0.35">
      <c r="A1488" s="16" t="s">
        <v>884</v>
      </c>
      <c r="B1488" s="18" t="s">
        <v>3871</v>
      </c>
      <c r="D1488" s="16" t="s">
        <v>884</v>
      </c>
      <c r="E1488" s="6" t="s">
        <v>8400</v>
      </c>
      <c r="F1488" s="6" t="s">
        <v>9948</v>
      </c>
    </row>
    <row r="1489" spans="1:6" ht="15.5" x14ac:dyDescent="0.35">
      <c r="A1489" s="16" t="s">
        <v>883</v>
      </c>
      <c r="B1489" s="18" t="s">
        <v>3872</v>
      </c>
      <c r="D1489" s="16" t="s">
        <v>883</v>
      </c>
      <c r="E1489" s="6" t="s">
        <v>7964</v>
      </c>
      <c r="F1489" s="6" t="s">
        <v>9096</v>
      </c>
    </row>
    <row r="1490" spans="1:6" ht="15.5" x14ac:dyDescent="0.35">
      <c r="A1490" s="16" t="s">
        <v>882</v>
      </c>
      <c r="B1490" s="18" t="s">
        <v>3873</v>
      </c>
      <c r="D1490" s="16" t="s">
        <v>882</v>
      </c>
      <c r="E1490" s="6" t="s">
        <v>8401</v>
      </c>
      <c r="F1490" s="6" t="s">
        <v>9129</v>
      </c>
    </row>
    <row r="1491" spans="1:6" ht="15.5" x14ac:dyDescent="0.35">
      <c r="A1491" s="16" t="s">
        <v>881</v>
      </c>
      <c r="B1491" s="18" t="s">
        <v>3874</v>
      </c>
      <c r="D1491" s="16" t="s">
        <v>881</v>
      </c>
      <c r="E1491" s="6" t="s">
        <v>8402</v>
      </c>
      <c r="F1491" s="6" t="s">
        <v>9192</v>
      </c>
    </row>
    <row r="1492" spans="1:6" ht="15.5" x14ac:dyDescent="0.35">
      <c r="A1492" s="16" t="s">
        <v>880</v>
      </c>
      <c r="B1492" s="18" t="s">
        <v>3875</v>
      </c>
      <c r="D1492" s="16" t="s">
        <v>880</v>
      </c>
      <c r="E1492" s="6" t="s">
        <v>8403</v>
      </c>
      <c r="F1492" s="6" t="s">
        <v>9129</v>
      </c>
    </row>
    <row r="1493" spans="1:6" ht="15.5" x14ac:dyDescent="0.35">
      <c r="A1493" s="16" t="s">
        <v>879</v>
      </c>
      <c r="B1493" s="18" t="s">
        <v>3876</v>
      </c>
      <c r="D1493" s="16" t="s">
        <v>879</v>
      </c>
      <c r="E1493" s="6" t="s">
        <v>8404</v>
      </c>
      <c r="F1493" s="6" t="s">
        <v>9949</v>
      </c>
    </row>
    <row r="1494" spans="1:6" ht="15.5" x14ac:dyDescent="0.35">
      <c r="A1494" s="16" t="s">
        <v>878</v>
      </c>
      <c r="B1494" s="18" t="s">
        <v>3877</v>
      </c>
      <c r="D1494" s="16" t="s">
        <v>878</v>
      </c>
      <c r="E1494" s="6" t="s">
        <v>8405</v>
      </c>
      <c r="F1494" s="6" t="s">
        <v>9950</v>
      </c>
    </row>
    <row r="1495" spans="1:6" ht="15.5" x14ac:dyDescent="0.35">
      <c r="A1495" s="16" t="s">
        <v>877</v>
      </c>
      <c r="B1495" s="18" t="s">
        <v>3878</v>
      </c>
      <c r="D1495" s="16" t="s">
        <v>877</v>
      </c>
      <c r="E1495" s="6" t="s">
        <v>8406</v>
      </c>
      <c r="F1495" s="6" t="s">
        <v>9129</v>
      </c>
    </row>
    <row r="1496" spans="1:6" ht="15.5" x14ac:dyDescent="0.35">
      <c r="A1496" s="16" t="s">
        <v>876</v>
      </c>
      <c r="B1496" s="18" t="s">
        <v>3879</v>
      </c>
      <c r="D1496" s="16" t="s">
        <v>876</v>
      </c>
      <c r="E1496" s="6" t="s">
        <v>8407</v>
      </c>
      <c r="F1496" s="6" t="s">
        <v>9951</v>
      </c>
    </row>
    <row r="1497" spans="1:6" ht="15.5" x14ac:dyDescent="0.35">
      <c r="A1497" s="16" t="s">
        <v>875</v>
      </c>
      <c r="B1497" s="18" t="s">
        <v>3880</v>
      </c>
      <c r="D1497" s="16" t="s">
        <v>875</v>
      </c>
      <c r="E1497" s="6" t="s">
        <v>8408</v>
      </c>
      <c r="F1497" s="6" t="s">
        <v>9952</v>
      </c>
    </row>
    <row r="1498" spans="1:6" ht="15.5" x14ac:dyDescent="0.35">
      <c r="A1498" s="16" t="s">
        <v>874</v>
      </c>
      <c r="B1498" s="18" t="s">
        <v>3881</v>
      </c>
      <c r="D1498" s="16" t="s">
        <v>874</v>
      </c>
      <c r="E1498" s="6" t="s">
        <v>8409</v>
      </c>
      <c r="F1498" s="6" t="s">
        <v>9953</v>
      </c>
    </row>
    <row r="1499" spans="1:6" ht="15.5" x14ac:dyDescent="0.35">
      <c r="A1499" s="16" t="s">
        <v>873</v>
      </c>
      <c r="B1499" s="18" t="s">
        <v>3882</v>
      </c>
      <c r="D1499" s="16" t="s">
        <v>873</v>
      </c>
      <c r="E1499" s="6" t="s">
        <v>8410</v>
      </c>
      <c r="F1499" s="6" t="s">
        <v>9152</v>
      </c>
    </row>
    <row r="1500" spans="1:6" ht="15.5" x14ac:dyDescent="0.35">
      <c r="A1500" s="16" t="s">
        <v>872</v>
      </c>
      <c r="B1500" s="18" t="s">
        <v>3883</v>
      </c>
      <c r="D1500" s="16" t="s">
        <v>872</v>
      </c>
      <c r="E1500" s="6" t="s">
        <v>8411</v>
      </c>
      <c r="F1500" s="6" t="s">
        <v>9954</v>
      </c>
    </row>
    <row r="1501" spans="1:6" ht="15.5" x14ac:dyDescent="0.35">
      <c r="A1501" s="16" t="s">
        <v>871</v>
      </c>
      <c r="B1501" s="18" t="s">
        <v>3884</v>
      </c>
      <c r="D1501" s="16" t="s">
        <v>871</v>
      </c>
      <c r="E1501" s="6" t="s">
        <v>8412</v>
      </c>
      <c r="F1501" s="6" t="s">
        <v>9533</v>
      </c>
    </row>
    <row r="1502" spans="1:6" ht="15.5" x14ac:dyDescent="0.35">
      <c r="A1502" s="16" t="s">
        <v>870</v>
      </c>
      <c r="B1502" s="18" t="s">
        <v>3885</v>
      </c>
      <c r="D1502" s="16" t="s">
        <v>870</v>
      </c>
      <c r="E1502" s="6" t="s">
        <v>8413</v>
      </c>
      <c r="F1502" s="6" t="s">
        <v>9569</v>
      </c>
    </row>
    <row r="1503" spans="1:6" ht="15.5" x14ac:dyDescent="0.35">
      <c r="A1503" s="16" t="s">
        <v>869</v>
      </c>
      <c r="B1503" s="18" t="s">
        <v>3886</v>
      </c>
      <c r="D1503" s="16" t="s">
        <v>869</v>
      </c>
      <c r="E1503" s="6" t="s">
        <v>8414</v>
      </c>
      <c r="F1503" s="6" t="s">
        <v>9524</v>
      </c>
    </row>
    <row r="1504" spans="1:6" ht="15.5" x14ac:dyDescent="0.35">
      <c r="A1504" s="16" t="s">
        <v>868</v>
      </c>
      <c r="B1504" s="18" t="s">
        <v>3887</v>
      </c>
      <c r="D1504" s="16" t="s">
        <v>868</v>
      </c>
      <c r="E1504" s="6" t="s">
        <v>8415</v>
      </c>
      <c r="F1504" s="6" t="s">
        <v>9144</v>
      </c>
    </row>
    <row r="1505" spans="1:6" ht="15.5" x14ac:dyDescent="0.35">
      <c r="A1505" s="16" t="s">
        <v>867</v>
      </c>
      <c r="B1505" s="18" t="s">
        <v>3888</v>
      </c>
      <c r="D1505" s="16" t="s">
        <v>867</v>
      </c>
      <c r="E1505" s="6" t="s">
        <v>7898</v>
      </c>
      <c r="F1505" s="6" t="s">
        <v>9176</v>
      </c>
    </row>
    <row r="1506" spans="1:6" ht="15.5" x14ac:dyDescent="0.35">
      <c r="A1506" s="16" t="s">
        <v>866</v>
      </c>
      <c r="B1506" s="18" t="s">
        <v>3889</v>
      </c>
      <c r="D1506" s="16" t="s">
        <v>866</v>
      </c>
      <c r="E1506" s="6" t="s">
        <v>8416</v>
      </c>
      <c r="F1506" s="6" t="s">
        <v>9955</v>
      </c>
    </row>
    <row r="1507" spans="1:6" ht="15.5" x14ac:dyDescent="0.35">
      <c r="A1507" s="16" t="s">
        <v>865</v>
      </c>
      <c r="B1507" s="18" t="s">
        <v>3890</v>
      </c>
      <c r="D1507" s="16" t="s">
        <v>865</v>
      </c>
      <c r="E1507" s="6" t="s">
        <v>8417</v>
      </c>
      <c r="F1507" s="6" t="s">
        <v>9129</v>
      </c>
    </row>
    <row r="1508" spans="1:6" ht="15.5" x14ac:dyDescent="0.35">
      <c r="A1508" s="16" t="s">
        <v>864</v>
      </c>
      <c r="B1508" s="18" t="s">
        <v>3891</v>
      </c>
      <c r="D1508" s="16" t="s">
        <v>864</v>
      </c>
      <c r="E1508" s="6" t="s">
        <v>8418</v>
      </c>
      <c r="F1508" s="6" t="s">
        <v>9167</v>
      </c>
    </row>
    <row r="1509" spans="1:6" ht="15.5" x14ac:dyDescent="0.35">
      <c r="A1509" s="16" t="s">
        <v>863</v>
      </c>
      <c r="B1509" s="18" t="s">
        <v>3892</v>
      </c>
      <c r="D1509" s="16" t="s">
        <v>863</v>
      </c>
      <c r="E1509" s="6" t="s">
        <v>7825</v>
      </c>
      <c r="F1509" s="6" t="s">
        <v>9096</v>
      </c>
    </row>
    <row r="1510" spans="1:6" ht="15.5" x14ac:dyDescent="0.35">
      <c r="A1510" s="16" t="s">
        <v>862</v>
      </c>
      <c r="B1510" s="18" t="s">
        <v>3893</v>
      </c>
      <c r="D1510" s="16" t="s">
        <v>862</v>
      </c>
      <c r="E1510" s="6" t="s">
        <v>7222</v>
      </c>
      <c r="F1510" s="6" t="s">
        <v>9226</v>
      </c>
    </row>
    <row r="1511" spans="1:6" ht="15.5" x14ac:dyDescent="0.35">
      <c r="A1511" s="16" t="s">
        <v>861</v>
      </c>
      <c r="B1511" s="18" t="s">
        <v>3894</v>
      </c>
      <c r="D1511" s="16" t="s">
        <v>861</v>
      </c>
      <c r="E1511" s="6" t="s">
        <v>8419</v>
      </c>
      <c r="F1511" s="6" t="s">
        <v>9129</v>
      </c>
    </row>
    <row r="1512" spans="1:6" ht="15.5" x14ac:dyDescent="0.35">
      <c r="A1512" s="16" t="s">
        <v>860</v>
      </c>
      <c r="B1512" s="18" t="s">
        <v>3895</v>
      </c>
      <c r="D1512" s="16" t="s">
        <v>860</v>
      </c>
      <c r="E1512" s="6" t="s">
        <v>8420</v>
      </c>
      <c r="F1512" s="6" t="s">
        <v>9199</v>
      </c>
    </row>
    <row r="1513" spans="1:6" ht="15.5" x14ac:dyDescent="0.35">
      <c r="A1513" s="16" t="s">
        <v>859</v>
      </c>
      <c r="B1513" s="18" t="s">
        <v>3896</v>
      </c>
      <c r="D1513" s="16" t="s">
        <v>859</v>
      </c>
      <c r="E1513" s="6" t="s">
        <v>8421</v>
      </c>
      <c r="F1513" s="6" t="s">
        <v>9956</v>
      </c>
    </row>
    <row r="1514" spans="1:6" ht="15.5" x14ac:dyDescent="0.35">
      <c r="A1514" s="16" t="s">
        <v>858</v>
      </c>
      <c r="B1514" s="18" t="s">
        <v>3897</v>
      </c>
      <c r="D1514" s="16" t="s">
        <v>858</v>
      </c>
      <c r="E1514" s="6" t="s">
        <v>8422</v>
      </c>
      <c r="F1514" s="6" t="s">
        <v>9957</v>
      </c>
    </row>
    <row r="1515" spans="1:6" ht="15.5" x14ac:dyDescent="0.35">
      <c r="A1515" s="16" t="s">
        <v>857</v>
      </c>
      <c r="B1515" s="18" t="s">
        <v>3898</v>
      </c>
      <c r="D1515" s="16" t="s">
        <v>857</v>
      </c>
      <c r="E1515" s="6" t="s">
        <v>8423</v>
      </c>
      <c r="F1515" s="6" t="s">
        <v>9958</v>
      </c>
    </row>
    <row r="1516" spans="1:6" ht="15.5" x14ac:dyDescent="0.35">
      <c r="A1516" s="16" t="s">
        <v>856</v>
      </c>
      <c r="B1516" s="18" t="s">
        <v>3899</v>
      </c>
      <c r="D1516" s="16" t="s">
        <v>856</v>
      </c>
      <c r="E1516" s="6" t="s">
        <v>8424</v>
      </c>
      <c r="F1516" s="6" t="s">
        <v>9199</v>
      </c>
    </row>
    <row r="1517" spans="1:6" ht="15.5" x14ac:dyDescent="0.35">
      <c r="A1517" s="16" t="s">
        <v>855</v>
      </c>
      <c r="B1517" s="18" t="s">
        <v>3900</v>
      </c>
      <c r="D1517" s="16" t="s">
        <v>855</v>
      </c>
      <c r="E1517" s="6" t="s">
        <v>8425</v>
      </c>
      <c r="F1517" s="6" t="s">
        <v>9815</v>
      </c>
    </row>
    <row r="1518" spans="1:6" ht="15.5" x14ac:dyDescent="0.35">
      <c r="A1518" s="16" t="s">
        <v>854</v>
      </c>
      <c r="B1518" s="18" t="s">
        <v>3901</v>
      </c>
      <c r="D1518" s="16" t="s">
        <v>854</v>
      </c>
      <c r="E1518" s="6" t="s">
        <v>8426</v>
      </c>
      <c r="F1518" s="6" t="s">
        <v>9959</v>
      </c>
    </row>
    <row r="1519" spans="1:6" ht="15.5" x14ac:dyDescent="0.35">
      <c r="A1519" s="16" t="s">
        <v>853</v>
      </c>
      <c r="B1519" s="18" t="s">
        <v>3902</v>
      </c>
      <c r="D1519" s="16" t="s">
        <v>853</v>
      </c>
      <c r="E1519" s="6" t="s">
        <v>8427</v>
      </c>
      <c r="F1519" s="6" t="s">
        <v>9400</v>
      </c>
    </row>
    <row r="1520" spans="1:6" ht="15.5" x14ac:dyDescent="0.35">
      <c r="A1520" s="16" t="s">
        <v>852</v>
      </c>
      <c r="B1520" s="18" t="s">
        <v>3903</v>
      </c>
      <c r="D1520" s="16" t="s">
        <v>852</v>
      </c>
      <c r="E1520" s="6" t="s">
        <v>8428</v>
      </c>
      <c r="F1520" s="6" t="s">
        <v>9083</v>
      </c>
    </row>
    <row r="1521" spans="1:6" ht="15.5" x14ac:dyDescent="0.35">
      <c r="A1521" s="16" t="s">
        <v>851</v>
      </c>
      <c r="B1521" s="18" t="s">
        <v>3904</v>
      </c>
      <c r="D1521" s="16" t="s">
        <v>851</v>
      </c>
      <c r="E1521" s="6" t="s">
        <v>8429</v>
      </c>
      <c r="F1521" s="6" t="s">
        <v>9159</v>
      </c>
    </row>
    <row r="1522" spans="1:6" ht="15.5" x14ac:dyDescent="0.35">
      <c r="A1522" s="16" t="s">
        <v>850</v>
      </c>
      <c r="B1522" s="18" t="s">
        <v>3905</v>
      </c>
      <c r="D1522" s="16" t="s">
        <v>850</v>
      </c>
      <c r="E1522" s="6" t="s">
        <v>8430</v>
      </c>
      <c r="F1522" s="6" t="s">
        <v>9960</v>
      </c>
    </row>
    <row r="1523" spans="1:6" ht="15.5" x14ac:dyDescent="0.35">
      <c r="A1523" s="16" t="s">
        <v>849</v>
      </c>
      <c r="B1523" s="18" t="s">
        <v>3906</v>
      </c>
      <c r="D1523" s="16" t="s">
        <v>849</v>
      </c>
      <c r="E1523" s="6" t="s">
        <v>8431</v>
      </c>
      <c r="F1523" s="6" t="s">
        <v>9518</v>
      </c>
    </row>
    <row r="1524" spans="1:6" ht="15.5" x14ac:dyDescent="0.35">
      <c r="A1524" s="16" t="s">
        <v>848</v>
      </c>
      <c r="B1524" s="18" t="s">
        <v>3907</v>
      </c>
      <c r="D1524" s="16" t="s">
        <v>848</v>
      </c>
      <c r="E1524" s="6" t="s">
        <v>8432</v>
      </c>
      <c r="F1524" s="6" t="s">
        <v>9961</v>
      </c>
    </row>
    <row r="1525" spans="1:6" ht="15.5" x14ac:dyDescent="0.35">
      <c r="A1525" s="16" t="s">
        <v>847</v>
      </c>
      <c r="B1525" s="18" t="s">
        <v>3908</v>
      </c>
      <c r="D1525" s="16" t="s">
        <v>847</v>
      </c>
      <c r="E1525" s="6" t="s">
        <v>8433</v>
      </c>
      <c r="F1525" s="6" t="s">
        <v>9254</v>
      </c>
    </row>
    <row r="1526" spans="1:6" ht="15.5" x14ac:dyDescent="0.35">
      <c r="A1526" s="16" t="s">
        <v>846</v>
      </c>
      <c r="B1526" s="18" t="s">
        <v>3909</v>
      </c>
      <c r="D1526" s="16" t="s">
        <v>846</v>
      </c>
      <c r="E1526" s="6" t="s">
        <v>7874</v>
      </c>
      <c r="F1526" s="6" t="s">
        <v>9962</v>
      </c>
    </row>
    <row r="1527" spans="1:6" ht="15.5" x14ac:dyDescent="0.35">
      <c r="A1527" s="16" t="s">
        <v>845</v>
      </c>
      <c r="B1527" s="18" t="s">
        <v>3910</v>
      </c>
      <c r="D1527" s="16" t="s">
        <v>845</v>
      </c>
      <c r="E1527" s="6" t="s">
        <v>8434</v>
      </c>
      <c r="F1527" s="6" t="s">
        <v>9963</v>
      </c>
    </row>
    <row r="1528" spans="1:6" ht="15.5" x14ac:dyDescent="0.35">
      <c r="A1528" s="16" t="s">
        <v>844</v>
      </c>
      <c r="B1528" s="18" t="s">
        <v>3911</v>
      </c>
      <c r="D1528" s="16" t="s">
        <v>844</v>
      </c>
      <c r="E1528" s="6" t="s">
        <v>8435</v>
      </c>
      <c r="F1528" s="6" t="s">
        <v>9964</v>
      </c>
    </row>
    <row r="1529" spans="1:6" ht="15.5" x14ac:dyDescent="0.35">
      <c r="A1529" s="16" t="s">
        <v>843</v>
      </c>
      <c r="B1529" s="18" t="s">
        <v>3912</v>
      </c>
      <c r="D1529" s="16" t="s">
        <v>843</v>
      </c>
      <c r="E1529" s="6" t="s">
        <v>8436</v>
      </c>
      <c r="F1529" s="6" t="s">
        <v>9965</v>
      </c>
    </row>
    <row r="1530" spans="1:6" ht="15.5" x14ac:dyDescent="0.35">
      <c r="A1530" s="16" t="s">
        <v>842</v>
      </c>
      <c r="B1530" s="18" t="s">
        <v>3913</v>
      </c>
      <c r="D1530" s="16" t="s">
        <v>842</v>
      </c>
      <c r="E1530" s="6" t="s">
        <v>8437</v>
      </c>
      <c r="F1530" s="6" t="s">
        <v>9966</v>
      </c>
    </row>
    <row r="1531" spans="1:6" ht="15.5" x14ac:dyDescent="0.35">
      <c r="A1531" s="16" t="s">
        <v>841</v>
      </c>
      <c r="B1531" s="18" t="s">
        <v>3914</v>
      </c>
      <c r="D1531" s="16" t="s">
        <v>841</v>
      </c>
      <c r="E1531" s="6" t="s">
        <v>7344</v>
      </c>
      <c r="F1531" s="6" t="s">
        <v>9137</v>
      </c>
    </row>
    <row r="1532" spans="1:6" ht="15.5" x14ac:dyDescent="0.35">
      <c r="A1532" s="16" t="s">
        <v>840</v>
      </c>
      <c r="B1532" s="18" t="s">
        <v>3915</v>
      </c>
      <c r="D1532" s="16" t="s">
        <v>840</v>
      </c>
      <c r="E1532" s="6" t="s">
        <v>8438</v>
      </c>
      <c r="F1532" s="6" t="s">
        <v>9967</v>
      </c>
    </row>
    <row r="1533" spans="1:6" ht="15.5" x14ac:dyDescent="0.35">
      <c r="A1533" s="16" t="s">
        <v>839</v>
      </c>
      <c r="B1533" s="18" t="s">
        <v>3916</v>
      </c>
      <c r="D1533" s="16" t="s">
        <v>839</v>
      </c>
      <c r="E1533" s="6" t="s">
        <v>8439</v>
      </c>
      <c r="F1533" s="6" t="s">
        <v>9968</v>
      </c>
    </row>
    <row r="1534" spans="1:6" ht="15.5" x14ac:dyDescent="0.35">
      <c r="A1534" s="16" t="s">
        <v>838</v>
      </c>
      <c r="B1534" s="18" t="s">
        <v>3917</v>
      </c>
      <c r="D1534" s="16" t="s">
        <v>838</v>
      </c>
      <c r="E1534" s="6" t="s">
        <v>8440</v>
      </c>
      <c r="F1534" s="6" t="s">
        <v>9365</v>
      </c>
    </row>
    <row r="1535" spans="1:6" ht="15.5" x14ac:dyDescent="0.35">
      <c r="A1535" s="16" t="s">
        <v>837</v>
      </c>
      <c r="B1535" s="18" t="s">
        <v>3918</v>
      </c>
      <c r="D1535" s="16" t="s">
        <v>837</v>
      </c>
      <c r="E1535" s="6" t="s">
        <v>8441</v>
      </c>
      <c r="F1535" s="6" t="s">
        <v>9142</v>
      </c>
    </row>
    <row r="1536" spans="1:6" ht="15.5" x14ac:dyDescent="0.35">
      <c r="A1536" s="16" t="s">
        <v>836</v>
      </c>
      <c r="B1536" s="18" t="s">
        <v>3919</v>
      </c>
      <c r="D1536" s="16" t="s">
        <v>836</v>
      </c>
      <c r="E1536" s="6" t="s">
        <v>8442</v>
      </c>
      <c r="F1536" s="6" t="s">
        <v>9087</v>
      </c>
    </row>
    <row r="1537" spans="1:6" ht="15.5" x14ac:dyDescent="0.35">
      <c r="A1537" s="16" t="s">
        <v>835</v>
      </c>
      <c r="B1537" s="18" t="s">
        <v>3920</v>
      </c>
      <c r="D1537" s="16" t="s">
        <v>835</v>
      </c>
      <c r="E1537" s="6" t="s">
        <v>8443</v>
      </c>
      <c r="F1537" s="6" t="s">
        <v>9107</v>
      </c>
    </row>
    <row r="1538" spans="1:6" ht="15.5" x14ac:dyDescent="0.35">
      <c r="A1538" s="16" t="s">
        <v>834</v>
      </c>
      <c r="B1538" s="18" t="s">
        <v>3921</v>
      </c>
      <c r="D1538" s="16" t="s">
        <v>834</v>
      </c>
      <c r="E1538" s="6" t="s">
        <v>8444</v>
      </c>
      <c r="F1538" s="6" t="s">
        <v>9969</v>
      </c>
    </row>
    <row r="1539" spans="1:6" ht="15.5" x14ac:dyDescent="0.35">
      <c r="A1539" s="16" t="s">
        <v>833</v>
      </c>
      <c r="B1539" s="18" t="s">
        <v>3922</v>
      </c>
      <c r="D1539" s="16" t="s">
        <v>833</v>
      </c>
      <c r="E1539" s="6" t="s">
        <v>8445</v>
      </c>
      <c r="F1539" s="6" t="s">
        <v>9250</v>
      </c>
    </row>
    <row r="1540" spans="1:6" ht="15.5" x14ac:dyDescent="0.35">
      <c r="A1540" s="16" t="s">
        <v>832</v>
      </c>
      <c r="B1540" s="18" t="s">
        <v>3923</v>
      </c>
      <c r="D1540" s="16" t="s">
        <v>832</v>
      </c>
      <c r="E1540" s="6" t="s">
        <v>8446</v>
      </c>
      <c r="F1540" s="6" t="s">
        <v>9176</v>
      </c>
    </row>
    <row r="1541" spans="1:6" ht="15.5" x14ac:dyDescent="0.35">
      <c r="A1541" s="16" t="s">
        <v>831</v>
      </c>
      <c r="B1541" s="18" t="s">
        <v>3924</v>
      </c>
      <c r="D1541" s="16" t="s">
        <v>831</v>
      </c>
      <c r="E1541" s="6" t="s">
        <v>8447</v>
      </c>
      <c r="F1541" s="6" t="s">
        <v>9970</v>
      </c>
    </row>
    <row r="1542" spans="1:6" ht="15.5" x14ac:dyDescent="0.35">
      <c r="A1542" s="16" t="s">
        <v>830</v>
      </c>
      <c r="B1542" s="18" t="s">
        <v>3925</v>
      </c>
      <c r="D1542" s="16" t="s">
        <v>830</v>
      </c>
      <c r="E1542" s="6" t="s">
        <v>8448</v>
      </c>
      <c r="F1542" s="6" t="s">
        <v>9129</v>
      </c>
    </row>
    <row r="1543" spans="1:6" ht="15.5" x14ac:dyDescent="0.35">
      <c r="A1543" s="16" t="s">
        <v>829</v>
      </c>
      <c r="B1543" s="18" t="s">
        <v>3926</v>
      </c>
      <c r="D1543" s="16" t="s">
        <v>829</v>
      </c>
      <c r="E1543" s="6" t="s">
        <v>8449</v>
      </c>
      <c r="F1543" s="6" t="s">
        <v>9971</v>
      </c>
    </row>
    <row r="1544" spans="1:6" ht="15.5" x14ac:dyDescent="0.35">
      <c r="A1544" s="16" t="s">
        <v>828</v>
      </c>
      <c r="B1544" s="18" t="s">
        <v>3927</v>
      </c>
      <c r="D1544" s="16" t="s">
        <v>828</v>
      </c>
      <c r="E1544" s="6" t="s">
        <v>8450</v>
      </c>
      <c r="F1544" s="6" t="s">
        <v>9107</v>
      </c>
    </row>
    <row r="1545" spans="1:6" ht="15.5" x14ac:dyDescent="0.35">
      <c r="A1545" s="16" t="s">
        <v>827</v>
      </c>
      <c r="B1545" s="18" t="s">
        <v>3928</v>
      </c>
      <c r="D1545" s="16" t="s">
        <v>827</v>
      </c>
      <c r="E1545" s="6" t="s">
        <v>8451</v>
      </c>
      <c r="F1545" s="6" t="s">
        <v>9972</v>
      </c>
    </row>
    <row r="1546" spans="1:6" ht="15.5" x14ac:dyDescent="0.35">
      <c r="A1546" s="16" t="s">
        <v>826</v>
      </c>
      <c r="B1546" s="18" t="s">
        <v>3929</v>
      </c>
      <c r="D1546" s="16" t="s">
        <v>826</v>
      </c>
      <c r="E1546" s="6" t="s">
        <v>8452</v>
      </c>
      <c r="F1546" s="6" t="s">
        <v>9973</v>
      </c>
    </row>
    <row r="1547" spans="1:6" ht="15.5" x14ac:dyDescent="0.35">
      <c r="A1547" s="16" t="s">
        <v>825</v>
      </c>
      <c r="B1547" s="18" t="s">
        <v>3930</v>
      </c>
      <c r="D1547" s="16" t="s">
        <v>825</v>
      </c>
      <c r="E1547" s="6" t="s">
        <v>8453</v>
      </c>
      <c r="F1547" s="6" t="s">
        <v>9111</v>
      </c>
    </row>
    <row r="1548" spans="1:6" ht="15.5" x14ac:dyDescent="0.35">
      <c r="A1548" s="16" t="s">
        <v>824</v>
      </c>
      <c r="B1548" s="18" t="s">
        <v>3931</v>
      </c>
      <c r="D1548" s="16" t="s">
        <v>824</v>
      </c>
      <c r="E1548" s="6" t="s">
        <v>8454</v>
      </c>
      <c r="F1548" s="6" t="s">
        <v>9974</v>
      </c>
    </row>
    <row r="1549" spans="1:6" ht="15.5" x14ac:dyDescent="0.35">
      <c r="A1549" s="16" t="s">
        <v>823</v>
      </c>
      <c r="B1549" s="18" t="s">
        <v>3932</v>
      </c>
      <c r="D1549" s="16" t="s">
        <v>823</v>
      </c>
      <c r="E1549" s="6" t="s">
        <v>8455</v>
      </c>
      <c r="F1549" s="6" t="s">
        <v>9975</v>
      </c>
    </row>
    <row r="1550" spans="1:6" ht="15.5" x14ac:dyDescent="0.35">
      <c r="A1550" s="16" t="s">
        <v>822</v>
      </c>
      <c r="B1550" s="18" t="s">
        <v>3933</v>
      </c>
      <c r="D1550" s="16" t="s">
        <v>822</v>
      </c>
      <c r="E1550" s="6" t="s">
        <v>8456</v>
      </c>
      <c r="F1550" s="6" t="s">
        <v>9976</v>
      </c>
    </row>
    <row r="1551" spans="1:6" ht="15.5" x14ac:dyDescent="0.35">
      <c r="A1551" s="16" t="s">
        <v>821</v>
      </c>
      <c r="B1551" s="18" t="s">
        <v>3934</v>
      </c>
      <c r="D1551" s="16" t="s">
        <v>821</v>
      </c>
      <c r="E1551" s="6" t="s">
        <v>8457</v>
      </c>
      <c r="F1551" s="6" t="s">
        <v>9089</v>
      </c>
    </row>
    <row r="1552" spans="1:6" ht="15.5" x14ac:dyDescent="0.35">
      <c r="A1552" s="16" t="s">
        <v>820</v>
      </c>
      <c r="B1552" s="18" t="s">
        <v>3935</v>
      </c>
      <c r="D1552" s="16" t="s">
        <v>820</v>
      </c>
      <c r="E1552" s="6" t="s">
        <v>8458</v>
      </c>
      <c r="F1552" s="6" t="s">
        <v>9977</v>
      </c>
    </row>
    <row r="1553" spans="1:6" ht="15.5" x14ac:dyDescent="0.35">
      <c r="A1553" s="16" t="s">
        <v>819</v>
      </c>
      <c r="B1553" s="18" t="s">
        <v>3936</v>
      </c>
      <c r="D1553" s="16" t="s">
        <v>819</v>
      </c>
      <c r="E1553" s="6" t="s">
        <v>8207</v>
      </c>
      <c r="F1553" s="6" t="s">
        <v>9409</v>
      </c>
    </row>
    <row r="1554" spans="1:6" ht="15.5" x14ac:dyDescent="0.35">
      <c r="A1554" s="16" t="s">
        <v>818</v>
      </c>
      <c r="B1554" s="18" t="s">
        <v>3937</v>
      </c>
      <c r="D1554" s="16" t="s">
        <v>818</v>
      </c>
      <c r="E1554" s="6" t="s">
        <v>8459</v>
      </c>
      <c r="F1554" s="6" t="s">
        <v>9978</v>
      </c>
    </row>
    <row r="1555" spans="1:6" ht="15.5" x14ac:dyDescent="0.35">
      <c r="A1555" s="16" t="s">
        <v>817</v>
      </c>
      <c r="B1555" s="18" t="s">
        <v>3938</v>
      </c>
      <c r="D1555" s="16" t="s">
        <v>817</v>
      </c>
      <c r="E1555" s="6" t="s">
        <v>8460</v>
      </c>
      <c r="F1555" s="6" t="s">
        <v>9979</v>
      </c>
    </row>
    <row r="1556" spans="1:6" ht="15.5" x14ac:dyDescent="0.35">
      <c r="A1556" s="16" t="s">
        <v>816</v>
      </c>
      <c r="B1556" s="18" t="s">
        <v>3939</v>
      </c>
      <c r="D1556" s="16" t="s">
        <v>816</v>
      </c>
      <c r="E1556" s="6" t="s">
        <v>8461</v>
      </c>
      <c r="F1556" s="6" t="s">
        <v>9228</v>
      </c>
    </row>
    <row r="1557" spans="1:6" ht="15.5" x14ac:dyDescent="0.35">
      <c r="A1557" s="16" t="s">
        <v>815</v>
      </c>
      <c r="B1557" s="18" t="s">
        <v>3940</v>
      </c>
      <c r="D1557" s="16" t="s">
        <v>815</v>
      </c>
      <c r="E1557" s="6" t="s">
        <v>8059</v>
      </c>
      <c r="F1557" s="6" t="s">
        <v>9980</v>
      </c>
    </row>
    <row r="1558" spans="1:6" ht="15.5" x14ac:dyDescent="0.35">
      <c r="A1558" s="16" t="s">
        <v>814</v>
      </c>
      <c r="B1558" s="18" t="s">
        <v>3941</v>
      </c>
      <c r="D1558" s="16" t="s">
        <v>814</v>
      </c>
      <c r="E1558" s="6" t="s">
        <v>8462</v>
      </c>
      <c r="F1558" s="6" t="s">
        <v>9129</v>
      </c>
    </row>
    <row r="1559" spans="1:6" ht="15.5" x14ac:dyDescent="0.35">
      <c r="A1559" s="16" t="s">
        <v>813</v>
      </c>
      <c r="B1559" s="18" t="s">
        <v>3942</v>
      </c>
      <c r="D1559" s="16" t="s">
        <v>813</v>
      </c>
      <c r="E1559" s="6" t="s">
        <v>8463</v>
      </c>
      <c r="F1559" s="6" t="s">
        <v>9129</v>
      </c>
    </row>
    <row r="1560" spans="1:6" ht="15.5" x14ac:dyDescent="0.35">
      <c r="A1560" s="16" t="s">
        <v>812</v>
      </c>
      <c r="B1560" s="18" t="s">
        <v>3943</v>
      </c>
      <c r="D1560" s="16" t="s">
        <v>812</v>
      </c>
      <c r="E1560" s="6" t="s">
        <v>8464</v>
      </c>
      <c r="F1560" s="6" t="s">
        <v>9981</v>
      </c>
    </row>
    <row r="1561" spans="1:6" ht="15.5" x14ac:dyDescent="0.35">
      <c r="A1561" s="16" t="s">
        <v>811</v>
      </c>
      <c r="B1561" s="18" t="s">
        <v>3944</v>
      </c>
      <c r="D1561" s="16" t="s">
        <v>811</v>
      </c>
      <c r="E1561" s="6" t="s">
        <v>8465</v>
      </c>
      <c r="F1561" s="6" t="s">
        <v>9982</v>
      </c>
    </row>
    <row r="1562" spans="1:6" ht="15.5" x14ac:dyDescent="0.35">
      <c r="A1562" s="16" t="s">
        <v>810</v>
      </c>
      <c r="B1562" s="18" t="s">
        <v>3945</v>
      </c>
      <c r="D1562" s="16" t="s">
        <v>810</v>
      </c>
      <c r="E1562" s="6" t="s">
        <v>8466</v>
      </c>
      <c r="F1562" s="6" t="s">
        <v>9983</v>
      </c>
    </row>
    <row r="1563" spans="1:6" ht="15.5" x14ac:dyDescent="0.35">
      <c r="A1563" s="16" t="s">
        <v>809</v>
      </c>
      <c r="B1563" s="18" t="s">
        <v>3946</v>
      </c>
      <c r="D1563" s="16" t="s">
        <v>809</v>
      </c>
      <c r="E1563" s="6" t="s">
        <v>8467</v>
      </c>
      <c r="F1563" s="6" t="s">
        <v>9984</v>
      </c>
    </row>
    <row r="1564" spans="1:6" ht="15.5" x14ac:dyDescent="0.35">
      <c r="A1564" s="16" t="s">
        <v>808</v>
      </c>
      <c r="B1564" s="18" t="s">
        <v>3947</v>
      </c>
      <c r="D1564" s="16" t="s">
        <v>808</v>
      </c>
      <c r="E1564" s="6" t="s">
        <v>8468</v>
      </c>
      <c r="F1564" s="6" t="s">
        <v>9985</v>
      </c>
    </row>
    <row r="1565" spans="1:6" ht="15.5" x14ac:dyDescent="0.35">
      <c r="A1565" s="16" t="s">
        <v>807</v>
      </c>
      <c r="B1565" s="18" t="s">
        <v>3948</v>
      </c>
      <c r="D1565" s="16" t="s">
        <v>807</v>
      </c>
      <c r="E1565" s="6" t="s">
        <v>7523</v>
      </c>
      <c r="F1565" s="6" t="s">
        <v>9196</v>
      </c>
    </row>
    <row r="1566" spans="1:6" ht="15.5" x14ac:dyDescent="0.35">
      <c r="A1566" s="16" t="s">
        <v>806</v>
      </c>
      <c r="B1566" s="18" t="s">
        <v>3949</v>
      </c>
      <c r="D1566" s="16" t="s">
        <v>806</v>
      </c>
      <c r="E1566" s="6" t="s">
        <v>7882</v>
      </c>
      <c r="F1566" s="6" t="s">
        <v>9063</v>
      </c>
    </row>
    <row r="1567" spans="1:6" ht="15.5" x14ac:dyDescent="0.35">
      <c r="A1567" s="16" t="s">
        <v>805</v>
      </c>
      <c r="B1567" s="18" t="s">
        <v>3950</v>
      </c>
      <c r="D1567" s="16" t="s">
        <v>805</v>
      </c>
      <c r="E1567" s="6" t="s">
        <v>8469</v>
      </c>
      <c r="F1567" s="6" t="s">
        <v>9986</v>
      </c>
    </row>
    <row r="1568" spans="1:6" ht="15.5" x14ac:dyDescent="0.35">
      <c r="A1568" s="16" t="s">
        <v>804</v>
      </c>
      <c r="B1568" s="18" t="s">
        <v>3951</v>
      </c>
      <c r="D1568" s="16" t="s">
        <v>804</v>
      </c>
      <c r="E1568" s="6" t="s">
        <v>8470</v>
      </c>
      <c r="F1568" s="6" t="s">
        <v>9342</v>
      </c>
    </row>
    <row r="1569" spans="1:6" ht="15.5" x14ac:dyDescent="0.35">
      <c r="A1569" s="16" t="s">
        <v>803</v>
      </c>
      <c r="B1569" s="18" t="s">
        <v>3952</v>
      </c>
      <c r="D1569" s="16" t="s">
        <v>803</v>
      </c>
      <c r="E1569" s="6" t="s">
        <v>7566</v>
      </c>
      <c r="F1569" s="6" t="s">
        <v>9167</v>
      </c>
    </row>
    <row r="1570" spans="1:6" ht="15.5" x14ac:dyDescent="0.35">
      <c r="A1570" s="16" t="s">
        <v>802</v>
      </c>
      <c r="B1570" s="18" t="s">
        <v>3953</v>
      </c>
      <c r="D1570" s="16" t="s">
        <v>802</v>
      </c>
      <c r="E1570" s="6" t="s">
        <v>8471</v>
      </c>
      <c r="F1570" s="6" t="s">
        <v>9987</v>
      </c>
    </row>
    <row r="1571" spans="1:6" ht="15.5" x14ac:dyDescent="0.35">
      <c r="A1571" s="16" t="s">
        <v>801</v>
      </c>
      <c r="B1571" s="18" t="s">
        <v>3954</v>
      </c>
      <c r="D1571" s="16" t="s">
        <v>801</v>
      </c>
      <c r="E1571" s="6" t="s">
        <v>8472</v>
      </c>
      <c r="F1571" s="6" t="s">
        <v>9737</v>
      </c>
    </row>
    <row r="1572" spans="1:6" ht="15.5" x14ac:dyDescent="0.35">
      <c r="A1572" s="16" t="s">
        <v>800</v>
      </c>
      <c r="B1572" s="18" t="s">
        <v>3955</v>
      </c>
      <c r="D1572" s="16" t="s">
        <v>800</v>
      </c>
      <c r="E1572" s="6" t="s">
        <v>8473</v>
      </c>
      <c r="F1572" s="6" t="s">
        <v>9159</v>
      </c>
    </row>
    <row r="1573" spans="1:6" ht="15.5" x14ac:dyDescent="0.35">
      <c r="A1573" s="16" t="s">
        <v>799</v>
      </c>
      <c r="B1573" s="18" t="s">
        <v>3956</v>
      </c>
      <c r="D1573" s="16" t="s">
        <v>799</v>
      </c>
      <c r="E1573" s="6" t="s">
        <v>7514</v>
      </c>
      <c r="F1573" s="6" t="s">
        <v>9988</v>
      </c>
    </row>
    <row r="1574" spans="1:6" ht="15.5" x14ac:dyDescent="0.35">
      <c r="A1574" s="16" t="s">
        <v>798</v>
      </c>
      <c r="B1574" s="18" t="s">
        <v>3957</v>
      </c>
      <c r="D1574" s="16" t="s">
        <v>798</v>
      </c>
      <c r="E1574" s="6" t="s">
        <v>8474</v>
      </c>
      <c r="F1574" s="6" t="s">
        <v>9989</v>
      </c>
    </row>
    <row r="1575" spans="1:6" ht="15.5" x14ac:dyDescent="0.35">
      <c r="A1575" s="16" t="s">
        <v>797</v>
      </c>
      <c r="B1575" s="18" t="s">
        <v>3958</v>
      </c>
      <c r="D1575" s="16" t="s">
        <v>797</v>
      </c>
      <c r="E1575" s="6" t="s">
        <v>8475</v>
      </c>
      <c r="F1575" s="6" t="s">
        <v>9990</v>
      </c>
    </row>
    <row r="1576" spans="1:6" ht="15.5" x14ac:dyDescent="0.35">
      <c r="A1576" s="16" t="s">
        <v>796</v>
      </c>
      <c r="B1576" s="18" t="s">
        <v>3959</v>
      </c>
      <c r="D1576" s="16" t="s">
        <v>796</v>
      </c>
      <c r="E1576" s="6" t="s">
        <v>8476</v>
      </c>
      <c r="F1576" s="6" t="s">
        <v>9085</v>
      </c>
    </row>
    <row r="1577" spans="1:6" ht="15.5" x14ac:dyDescent="0.35">
      <c r="A1577" s="16" t="s">
        <v>795</v>
      </c>
      <c r="B1577" s="18" t="s">
        <v>3960</v>
      </c>
      <c r="D1577" s="16" t="s">
        <v>795</v>
      </c>
      <c r="E1577" s="6" t="s">
        <v>7581</v>
      </c>
      <c r="F1577" s="6" t="s">
        <v>9991</v>
      </c>
    </row>
    <row r="1578" spans="1:6" ht="15.5" x14ac:dyDescent="0.35">
      <c r="A1578" s="16" t="s">
        <v>794</v>
      </c>
      <c r="B1578" s="18" t="s">
        <v>3961</v>
      </c>
      <c r="D1578" s="16" t="s">
        <v>794</v>
      </c>
      <c r="E1578" s="6" t="s">
        <v>8477</v>
      </c>
      <c r="F1578" s="6" t="s">
        <v>9096</v>
      </c>
    </row>
    <row r="1579" spans="1:6" ht="15.5" x14ac:dyDescent="0.35">
      <c r="A1579" s="16" t="s">
        <v>793</v>
      </c>
      <c r="B1579" s="18" t="s">
        <v>3962</v>
      </c>
      <c r="D1579" s="16" t="s">
        <v>793</v>
      </c>
      <c r="E1579" s="6" t="s">
        <v>8478</v>
      </c>
      <c r="F1579" s="6" t="s">
        <v>9992</v>
      </c>
    </row>
    <row r="1580" spans="1:6" ht="15.5" x14ac:dyDescent="0.35">
      <c r="A1580" s="16" t="s">
        <v>792</v>
      </c>
      <c r="B1580" s="18" t="s">
        <v>3963</v>
      </c>
      <c r="D1580" s="16" t="s">
        <v>792</v>
      </c>
      <c r="E1580" s="6" t="s">
        <v>7674</v>
      </c>
      <c r="F1580" s="6" t="s">
        <v>9993</v>
      </c>
    </row>
    <row r="1581" spans="1:6" ht="15.5" x14ac:dyDescent="0.35">
      <c r="A1581" s="16" t="s">
        <v>791</v>
      </c>
      <c r="B1581" s="18" t="s">
        <v>3964</v>
      </c>
      <c r="D1581" s="16" t="s">
        <v>791</v>
      </c>
      <c r="E1581" s="6" t="s">
        <v>8479</v>
      </c>
      <c r="F1581" s="6" t="s">
        <v>9197</v>
      </c>
    </row>
    <row r="1582" spans="1:6" ht="15.5" x14ac:dyDescent="0.35">
      <c r="A1582" s="16" t="s">
        <v>790</v>
      </c>
      <c r="B1582" s="18" t="s">
        <v>3965</v>
      </c>
      <c r="D1582" s="16" t="s">
        <v>790</v>
      </c>
      <c r="E1582" s="6" t="s">
        <v>8480</v>
      </c>
      <c r="F1582" s="6" t="s">
        <v>9210</v>
      </c>
    </row>
    <row r="1583" spans="1:6" ht="15.5" x14ac:dyDescent="0.35">
      <c r="A1583" s="16" t="s">
        <v>789</v>
      </c>
      <c r="B1583" s="18" t="s">
        <v>3966</v>
      </c>
      <c r="D1583" s="16" t="s">
        <v>789</v>
      </c>
      <c r="E1583" s="6" t="s">
        <v>7383</v>
      </c>
      <c r="F1583" s="6" t="s">
        <v>9994</v>
      </c>
    </row>
    <row r="1584" spans="1:6" ht="15.5" x14ac:dyDescent="0.35">
      <c r="A1584" s="16" t="s">
        <v>788</v>
      </c>
      <c r="B1584" s="18" t="s">
        <v>3967</v>
      </c>
      <c r="D1584" s="16" t="s">
        <v>788</v>
      </c>
      <c r="E1584" s="6" t="s">
        <v>8481</v>
      </c>
      <c r="F1584" s="6" t="s">
        <v>9995</v>
      </c>
    </row>
    <row r="1585" spans="1:6" ht="15.5" x14ac:dyDescent="0.35">
      <c r="A1585" s="16" t="s">
        <v>787</v>
      </c>
      <c r="B1585" s="18" t="s">
        <v>3968</v>
      </c>
      <c r="D1585" s="16" t="s">
        <v>787</v>
      </c>
      <c r="E1585" s="6" t="s">
        <v>8482</v>
      </c>
      <c r="F1585" s="6" t="s">
        <v>9996</v>
      </c>
    </row>
    <row r="1586" spans="1:6" ht="15.5" x14ac:dyDescent="0.35">
      <c r="A1586" s="16" t="s">
        <v>786</v>
      </c>
      <c r="B1586" s="18" t="s">
        <v>3969</v>
      </c>
      <c r="D1586" s="16" t="s">
        <v>786</v>
      </c>
      <c r="E1586" s="6" t="s">
        <v>8483</v>
      </c>
      <c r="F1586" s="6" t="s">
        <v>9997</v>
      </c>
    </row>
    <row r="1587" spans="1:6" ht="15.5" x14ac:dyDescent="0.35">
      <c r="A1587" s="16" t="s">
        <v>785</v>
      </c>
      <c r="B1587" s="18" t="s">
        <v>3970</v>
      </c>
      <c r="D1587" s="16" t="s">
        <v>785</v>
      </c>
      <c r="E1587" s="6" t="s">
        <v>8484</v>
      </c>
      <c r="F1587" s="6" t="s">
        <v>9998</v>
      </c>
    </row>
    <row r="1588" spans="1:6" ht="15.5" x14ac:dyDescent="0.35">
      <c r="A1588" s="16" t="s">
        <v>784</v>
      </c>
      <c r="B1588" s="18" t="s">
        <v>3971</v>
      </c>
      <c r="D1588" s="16" t="s">
        <v>784</v>
      </c>
      <c r="E1588" s="6" t="s">
        <v>8485</v>
      </c>
      <c r="F1588" s="6" t="s">
        <v>9999</v>
      </c>
    </row>
    <row r="1589" spans="1:6" ht="15.5" x14ac:dyDescent="0.35">
      <c r="A1589" s="16" t="s">
        <v>783</v>
      </c>
      <c r="B1589" s="18" t="s">
        <v>3972</v>
      </c>
      <c r="D1589" s="16" t="s">
        <v>783</v>
      </c>
      <c r="E1589" s="6" t="s">
        <v>8486</v>
      </c>
      <c r="F1589" s="6" t="s">
        <v>10000</v>
      </c>
    </row>
    <row r="1590" spans="1:6" ht="15.5" x14ac:dyDescent="0.35">
      <c r="A1590" s="16" t="s">
        <v>782</v>
      </c>
      <c r="B1590" s="18" t="s">
        <v>3973</v>
      </c>
      <c r="D1590" s="16" t="s">
        <v>782</v>
      </c>
      <c r="E1590" s="6" t="s">
        <v>8487</v>
      </c>
      <c r="F1590" s="6" t="s">
        <v>10001</v>
      </c>
    </row>
    <row r="1591" spans="1:6" ht="15.5" x14ac:dyDescent="0.35">
      <c r="A1591" s="16" t="s">
        <v>781</v>
      </c>
      <c r="B1591" s="18" t="s">
        <v>3974</v>
      </c>
      <c r="D1591" s="16" t="s">
        <v>781</v>
      </c>
      <c r="E1591" s="6" t="s">
        <v>7348</v>
      </c>
      <c r="F1591" s="6" t="s">
        <v>9375</v>
      </c>
    </row>
    <row r="1592" spans="1:6" ht="15.5" x14ac:dyDescent="0.35">
      <c r="A1592" s="16" t="s">
        <v>780</v>
      </c>
      <c r="B1592" s="18" t="s">
        <v>3975</v>
      </c>
      <c r="D1592" s="16" t="s">
        <v>780</v>
      </c>
      <c r="E1592" s="6" t="s">
        <v>8488</v>
      </c>
      <c r="F1592" s="6" t="s">
        <v>9440</v>
      </c>
    </row>
    <row r="1593" spans="1:6" ht="15.5" x14ac:dyDescent="0.35">
      <c r="A1593" s="16" t="s">
        <v>779</v>
      </c>
      <c r="B1593" s="18" t="s">
        <v>3976</v>
      </c>
      <c r="D1593" s="16" t="s">
        <v>779</v>
      </c>
      <c r="E1593" s="6" t="s">
        <v>8489</v>
      </c>
      <c r="F1593" s="6" t="s">
        <v>9244</v>
      </c>
    </row>
    <row r="1594" spans="1:6" ht="15.5" x14ac:dyDescent="0.35">
      <c r="A1594" s="16" t="s">
        <v>778</v>
      </c>
      <c r="B1594" s="18" t="s">
        <v>3977</v>
      </c>
      <c r="D1594" s="16" t="s">
        <v>778</v>
      </c>
      <c r="E1594" s="6" t="s">
        <v>8490</v>
      </c>
      <c r="F1594" s="6" t="s">
        <v>9466</v>
      </c>
    </row>
    <row r="1595" spans="1:6" ht="15.5" x14ac:dyDescent="0.35">
      <c r="A1595" s="16" t="s">
        <v>777</v>
      </c>
      <c r="B1595" s="18" t="s">
        <v>3978</v>
      </c>
      <c r="D1595" s="16" t="s">
        <v>777</v>
      </c>
      <c r="E1595" s="6" t="s">
        <v>8491</v>
      </c>
      <c r="F1595" s="6" t="s">
        <v>10002</v>
      </c>
    </row>
    <row r="1596" spans="1:6" ht="15.5" x14ac:dyDescent="0.35">
      <c r="A1596" s="16" t="s">
        <v>776</v>
      </c>
      <c r="B1596" s="18" t="s">
        <v>3979</v>
      </c>
      <c r="D1596" s="16" t="s">
        <v>776</v>
      </c>
      <c r="E1596" s="6" t="s">
        <v>8492</v>
      </c>
      <c r="F1596" s="6" t="s">
        <v>9224</v>
      </c>
    </row>
    <row r="1597" spans="1:6" ht="15.5" x14ac:dyDescent="0.35">
      <c r="A1597" s="16" t="s">
        <v>775</v>
      </c>
      <c r="B1597" s="18" t="s">
        <v>3980</v>
      </c>
      <c r="D1597" s="16" t="s">
        <v>775</v>
      </c>
      <c r="E1597" s="6" t="s">
        <v>8493</v>
      </c>
      <c r="F1597" s="6" t="s">
        <v>10003</v>
      </c>
    </row>
    <row r="1598" spans="1:6" ht="15.5" x14ac:dyDescent="0.35">
      <c r="A1598" s="16" t="s">
        <v>774</v>
      </c>
      <c r="B1598" s="18" t="s">
        <v>3981</v>
      </c>
      <c r="D1598" s="16" t="s">
        <v>774</v>
      </c>
      <c r="E1598" s="6" t="s">
        <v>8494</v>
      </c>
      <c r="F1598" s="6" t="s">
        <v>10004</v>
      </c>
    </row>
    <row r="1599" spans="1:6" ht="15.5" x14ac:dyDescent="0.35">
      <c r="A1599" s="16" t="s">
        <v>773</v>
      </c>
      <c r="B1599" s="18" t="s">
        <v>3982</v>
      </c>
      <c r="D1599" s="16" t="s">
        <v>773</v>
      </c>
      <c r="E1599" s="6" t="s">
        <v>8495</v>
      </c>
      <c r="F1599" s="6" t="s">
        <v>10005</v>
      </c>
    </row>
    <row r="1600" spans="1:6" ht="15.5" x14ac:dyDescent="0.35">
      <c r="A1600" s="16" t="s">
        <v>772</v>
      </c>
      <c r="B1600" s="18" t="s">
        <v>3983</v>
      </c>
      <c r="D1600" s="16" t="s">
        <v>772</v>
      </c>
      <c r="E1600" s="6" t="s">
        <v>7919</v>
      </c>
      <c r="F1600" s="6" t="s">
        <v>10006</v>
      </c>
    </row>
    <row r="1601" spans="1:6" ht="15.5" x14ac:dyDescent="0.35">
      <c r="A1601" s="16" t="s">
        <v>771</v>
      </c>
      <c r="B1601" s="18" t="s">
        <v>3984</v>
      </c>
      <c r="D1601" s="16" t="s">
        <v>771</v>
      </c>
      <c r="E1601" s="6" t="s">
        <v>8496</v>
      </c>
      <c r="F1601" s="6" t="s">
        <v>9359</v>
      </c>
    </row>
    <row r="1602" spans="1:6" ht="15.5" x14ac:dyDescent="0.35">
      <c r="A1602" s="16" t="s">
        <v>770</v>
      </c>
      <c r="B1602" s="18" t="s">
        <v>3985</v>
      </c>
      <c r="D1602" s="16" t="s">
        <v>770</v>
      </c>
      <c r="E1602" s="6" t="s">
        <v>8497</v>
      </c>
      <c r="F1602" s="6" t="s">
        <v>10007</v>
      </c>
    </row>
    <row r="1603" spans="1:6" ht="15.5" x14ac:dyDescent="0.35">
      <c r="A1603" s="16" t="s">
        <v>769</v>
      </c>
      <c r="B1603" s="18" t="s">
        <v>3986</v>
      </c>
      <c r="D1603" s="16" t="s">
        <v>769</v>
      </c>
      <c r="E1603" s="6" t="s">
        <v>8498</v>
      </c>
      <c r="F1603" s="6" t="s">
        <v>10008</v>
      </c>
    </row>
    <row r="1604" spans="1:6" ht="15.5" x14ac:dyDescent="0.35">
      <c r="A1604" s="16" t="s">
        <v>768</v>
      </c>
      <c r="B1604" s="18" t="s">
        <v>3987</v>
      </c>
      <c r="D1604" s="16" t="s">
        <v>768</v>
      </c>
      <c r="E1604" s="6" t="s">
        <v>8499</v>
      </c>
      <c r="F1604" s="6" t="s">
        <v>9181</v>
      </c>
    </row>
    <row r="1605" spans="1:6" ht="15.5" x14ac:dyDescent="0.35">
      <c r="A1605" s="16" t="s">
        <v>767</v>
      </c>
      <c r="B1605" s="18" t="s">
        <v>3988</v>
      </c>
      <c r="D1605" s="16" t="s">
        <v>767</v>
      </c>
      <c r="E1605" s="6" t="s">
        <v>7806</v>
      </c>
      <c r="F1605" s="6" t="s">
        <v>9243</v>
      </c>
    </row>
    <row r="1606" spans="1:6" ht="15.5" x14ac:dyDescent="0.35">
      <c r="A1606" s="16" t="s">
        <v>766</v>
      </c>
      <c r="B1606" s="18" t="s">
        <v>3989</v>
      </c>
      <c r="D1606" s="16" t="s">
        <v>766</v>
      </c>
      <c r="E1606" s="6" t="s">
        <v>8500</v>
      </c>
      <c r="F1606" s="6" t="s">
        <v>10009</v>
      </c>
    </row>
    <row r="1607" spans="1:6" ht="15.5" x14ac:dyDescent="0.35">
      <c r="A1607" s="16" t="s">
        <v>765</v>
      </c>
      <c r="B1607" s="18" t="s">
        <v>3990</v>
      </c>
      <c r="D1607" s="16" t="s">
        <v>765</v>
      </c>
      <c r="E1607" s="6" t="s">
        <v>8501</v>
      </c>
      <c r="F1607" s="6" t="s">
        <v>9147</v>
      </c>
    </row>
    <row r="1608" spans="1:6" ht="15.5" x14ac:dyDescent="0.35">
      <c r="A1608" s="16" t="s">
        <v>764</v>
      </c>
      <c r="B1608" s="18" t="s">
        <v>3991</v>
      </c>
      <c r="D1608" s="16" t="s">
        <v>764</v>
      </c>
      <c r="E1608" s="6" t="s">
        <v>7523</v>
      </c>
      <c r="F1608" s="6" t="s">
        <v>10010</v>
      </c>
    </row>
    <row r="1609" spans="1:6" ht="15.5" x14ac:dyDescent="0.35">
      <c r="A1609" s="16" t="s">
        <v>763</v>
      </c>
      <c r="B1609" s="18" t="s">
        <v>3992</v>
      </c>
      <c r="D1609" s="16" t="s">
        <v>763</v>
      </c>
      <c r="E1609" s="6" t="s">
        <v>8502</v>
      </c>
      <c r="F1609" s="6" t="s">
        <v>9129</v>
      </c>
    </row>
    <row r="1610" spans="1:6" ht="15.5" x14ac:dyDescent="0.35">
      <c r="A1610" s="16" t="s">
        <v>762</v>
      </c>
      <c r="B1610" s="18" t="s">
        <v>3993</v>
      </c>
      <c r="D1610" s="16" t="s">
        <v>762</v>
      </c>
      <c r="E1610" s="6" t="s">
        <v>8503</v>
      </c>
      <c r="F1610" s="6" t="s">
        <v>9445</v>
      </c>
    </row>
    <row r="1611" spans="1:6" ht="15.5" x14ac:dyDescent="0.35">
      <c r="A1611" s="16" t="s">
        <v>761</v>
      </c>
      <c r="B1611" s="18" t="s">
        <v>3994</v>
      </c>
      <c r="D1611" s="16" t="s">
        <v>761</v>
      </c>
      <c r="E1611" s="6" t="s">
        <v>8504</v>
      </c>
      <c r="F1611" s="6" t="s">
        <v>9104</v>
      </c>
    </row>
    <row r="1612" spans="1:6" ht="15.5" x14ac:dyDescent="0.35">
      <c r="A1612" s="16" t="s">
        <v>760</v>
      </c>
      <c r="B1612" s="18" t="s">
        <v>3995</v>
      </c>
      <c r="D1612" s="16" t="s">
        <v>760</v>
      </c>
      <c r="E1612" s="6" t="s">
        <v>8505</v>
      </c>
      <c r="F1612" s="6" t="s">
        <v>9295</v>
      </c>
    </row>
    <row r="1613" spans="1:6" ht="15.5" x14ac:dyDescent="0.35">
      <c r="A1613" s="16" t="s">
        <v>759</v>
      </c>
      <c r="B1613" s="18" t="s">
        <v>3996</v>
      </c>
      <c r="D1613" s="16" t="s">
        <v>759</v>
      </c>
      <c r="E1613" s="6" t="s">
        <v>8506</v>
      </c>
      <c r="F1613" s="6" t="s">
        <v>9364</v>
      </c>
    </row>
    <row r="1614" spans="1:6" ht="15.5" x14ac:dyDescent="0.35">
      <c r="A1614" s="16" t="s">
        <v>758</v>
      </c>
      <c r="B1614" s="18" t="s">
        <v>3997</v>
      </c>
      <c r="D1614" s="16" t="s">
        <v>758</v>
      </c>
      <c r="E1614" s="6" t="s">
        <v>8507</v>
      </c>
      <c r="F1614" s="6" t="s">
        <v>10011</v>
      </c>
    </row>
    <row r="1615" spans="1:6" ht="15.5" x14ac:dyDescent="0.35">
      <c r="A1615" s="16" t="s">
        <v>757</v>
      </c>
      <c r="B1615" s="18" t="s">
        <v>3998</v>
      </c>
      <c r="D1615" s="16" t="s">
        <v>757</v>
      </c>
      <c r="E1615" s="6" t="s">
        <v>8508</v>
      </c>
      <c r="F1615" s="6" t="s">
        <v>10012</v>
      </c>
    </row>
    <row r="1616" spans="1:6" ht="15.5" x14ac:dyDescent="0.35">
      <c r="A1616" s="16" t="s">
        <v>756</v>
      </c>
      <c r="B1616" s="18" t="s">
        <v>3999</v>
      </c>
      <c r="D1616" s="16" t="s">
        <v>756</v>
      </c>
      <c r="E1616" s="6" t="s">
        <v>8509</v>
      </c>
      <c r="F1616" s="6" t="s">
        <v>9250</v>
      </c>
    </row>
    <row r="1617" spans="1:6" ht="15.5" x14ac:dyDescent="0.35">
      <c r="A1617" s="16" t="s">
        <v>755</v>
      </c>
      <c r="B1617" s="18" t="s">
        <v>4000</v>
      </c>
      <c r="D1617" s="16" t="s">
        <v>755</v>
      </c>
      <c r="E1617" s="6" t="s">
        <v>8510</v>
      </c>
      <c r="F1617" s="6" t="s">
        <v>9129</v>
      </c>
    </row>
    <row r="1618" spans="1:6" ht="15.5" x14ac:dyDescent="0.35">
      <c r="A1618" s="16" t="s">
        <v>754</v>
      </c>
      <c r="B1618" s="18" t="s">
        <v>4001</v>
      </c>
      <c r="D1618" s="16" t="s">
        <v>754</v>
      </c>
      <c r="E1618" s="6" t="s">
        <v>8511</v>
      </c>
      <c r="F1618" s="6" t="s">
        <v>10013</v>
      </c>
    </row>
    <row r="1619" spans="1:6" ht="15.5" x14ac:dyDescent="0.35">
      <c r="A1619" s="16" t="s">
        <v>753</v>
      </c>
      <c r="B1619" s="18" t="s">
        <v>4002</v>
      </c>
      <c r="D1619" s="16" t="s">
        <v>753</v>
      </c>
      <c r="E1619" s="6" t="s">
        <v>8512</v>
      </c>
      <c r="F1619" s="6" t="s">
        <v>9129</v>
      </c>
    </row>
    <row r="1620" spans="1:6" ht="15.5" x14ac:dyDescent="0.35">
      <c r="A1620" s="16" t="s">
        <v>752</v>
      </c>
      <c r="B1620" s="18" t="s">
        <v>4003</v>
      </c>
      <c r="D1620" s="16" t="s">
        <v>752</v>
      </c>
      <c r="E1620" s="6" t="s">
        <v>7108</v>
      </c>
      <c r="F1620" s="6" t="s">
        <v>10014</v>
      </c>
    </row>
    <row r="1621" spans="1:6" ht="15.5" x14ac:dyDescent="0.35">
      <c r="A1621" s="16" t="s">
        <v>751</v>
      </c>
      <c r="B1621" s="18" t="s">
        <v>4004</v>
      </c>
      <c r="D1621" s="16" t="s">
        <v>751</v>
      </c>
      <c r="E1621" s="6" t="s">
        <v>8513</v>
      </c>
      <c r="F1621" s="6" t="s">
        <v>10015</v>
      </c>
    </row>
    <row r="1622" spans="1:6" ht="15.5" x14ac:dyDescent="0.35">
      <c r="A1622" s="16" t="s">
        <v>750</v>
      </c>
      <c r="B1622" s="18" t="s">
        <v>4005</v>
      </c>
      <c r="D1622" s="16" t="s">
        <v>750</v>
      </c>
      <c r="E1622" s="6" t="s">
        <v>8514</v>
      </c>
      <c r="F1622" s="6" t="s">
        <v>10016</v>
      </c>
    </row>
    <row r="1623" spans="1:6" ht="15.5" x14ac:dyDescent="0.35">
      <c r="A1623" s="16" t="s">
        <v>749</v>
      </c>
      <c r="B1623" s="18" t="s">
        <v>4006</v>
      </c>
      <c r="D1623" s="16" t="s">
        <v>749</v>
      </c>
      <c r="E1623" s="6" t="s">
        <v>8515</v>
      </c>
      <c r="F1623" s="6" t="s">
        <v>9219</v>
      </c>
    </row>
    <row r="1624" spans="1:6" ht="15.5" x14ac:dyDescent="0.35">
      <c r="A1624" s="16" t="s">
        <v>748</v>
      </c>
      <c r="B1624" s="18" t="s">
        <v>4007</v>
      </c>
      <c r="D1624" s="16" t="s">
        <v>748</v>
      </c>
      <c r="E1624" s="6" t="s">
        <v>8516</v>
      </c>
      <c r="F1624" s="6" t="s">
        <v>9495</v>
      </c>
    </row>
    <row r="1625" spans="1:6" ht="15.5" x14ac:dyDescent="0.35">
      <c r="A1625" s="16" t="s">
        <v>747</v>
      </c>
      <c r="B1625" s="18" t="s">
        <v>4008</v>
      </c>
      <c r="D1625" s="16" t="s">
        <v>747</v>
      </c>
      <c r="E1625" s="6" t="s">
        <v>8517</v>
      </c>
      <c r="F1625" s="6" t="s">
        <v>9382</v>
      </c>
    </row>
    <row r="1626" spans="1:6" ht="15.5" x14ac:dyDescent="0.35">
      <c r="A1626" s="16" t="s">
        <v>746</v>
      </c>
      <c r="B1626" s="18" t="s">
        <v>4009</v>
      </c>
      <c r="D1626" s="16" t="s">
        <v>746</v>
      </c>
      <c r="E1626" s="6" t="s">
        <v>8518</v>
      </c>
      <c r="F1626" s="6" t="s">
        <v>9142</v>
      </c>
    </row>
    <row r="1627" spans="1:6" ht="15.5" x14ac:dyDescent="0.35">
      <c r="A1627" s="16" t="s">
        <v>745</v>
      </c>
      <c r="B1627" s="18" t="s">
        <v>4010</v>
      </c>
      <c r="D1627" s="16" t="s">
        <v>745</v>
      </c>
      <c r="E1627" s="6" t="s">
        <v>8012</v>
      </c>
      <c r="F1627" s="6" t="s">
        <v>10017</v>
      </c>
    </row>
    <row r="1628" spans="1:6" ht="15.5" x14ac:dyDescent="0.35">
      <c r="A1628" s="16" t="s">
        <v>744</v>
      </c>
      <c r="B1628" s="18" t="s">
        <v>4011</v>
      </c>
      <c r="D1628" s="16" t="s">
        <v>744</v>
      </c>
      <c r="E1628" s="6" t="s">
        <v>8519</v>
      </c>
      <c r="F1628" s="6" t="s">
        <v>10018</v>
      </c>
    </row>
    <row r="1629" spans="1:6" ht="15.5" x14ac:dyDescent="0.35">
      <c r="A1629" s="16" t="s">
        <v>743</v>
      </c>
      <c r="B1629" s="18" t="s">
        <v>4012</v>
      </c>
      <c r="D1629" s="16" t="s">
        <v>743</v>
      </c>
      <c r="E1629" s="6" t="s">
        <v>8520</v>
      </c>
      <c r="F1629" s="6" t="s">
        <v>9138</v>
      </c>
    </row>
    <row r="1630" spans="1:6" ht="15.5" x14ac:dyDescent="0.35">
      <c r="A1630" s="16" t="s">
        <v>742</v>
      </c>
      <c r="B1630" s="18" t="s">
        <v>4013</v>
      </c>
      <c r="D1630" s="16" t="s">
        <v>742</v>
      </c>
      <c r="E1630" s="6" t="s">
        <v>8521</v>
      </c>
      <c r="F1630" s="6" t="s">
        <v>10019</v>
      </c>
    </row>
    <row r="1631" spans="1:6" ht="15.5" x14ac:dyDescent="0.35">
      <c r="A1631" s="16" t="s">
        <v>741</v>
      </c>
      <c r="B1631" s="18" t="s">
        <v>4014</v>
      </c>
      <c r="D1631" s="16" t="s">
        <v>741</v>
      </c>
      <c r="E1631" s="6" t="s">
        <v>8522</v>
      </c>
      <c r="F1631" s="6" t="s">
        <v>10020</v>
      </c>
    </row>
    <row r="1632" spans="1:6" ht="15.5" x14ac:dyDescent="0.35">
      <c r="A1632" s="16" t="s">
        <v>740</v>
      </c>
      <c r="B1632" s="18" t="s">
        <v>4015</v>
      </c>
      <c r="D1632" s="16" t="s">
        <v>740</v>
      </c>
      <c r="E1632" s="6" t="s">
        <v>8007</v>
      </c>
      <c r="F1632" s="6" t="s">
        <v>9250</v>
      </c>
    </row>
    <row r="1633" spans="1:6" ht="15.5" x14ac:dyDescent="0.35">
      <c r="A1633" s="16" t="s">
        <v>739</v>
      </c>
      <c r="B1633" s="18" t="s">
        <v>4016</v>
      </c>
      <c r="D1633" s="16" t="s">
        <v>739</v>
      </c>
      <c r="E1633" s="6" t="s">
        <v>8444</v>
      </c>
      <c r="F1633" s="6" t="s">
        <v>10021</v>
      </c>
    </row>
    <row r="1634" spans="1:6" ht="15.5" x14ac:dyDescent="0.35">
      <c r="A1634" s="16" t="s">
        <v>738</v>
      </c>
      <c r="B1634" s="18" t="s">
        <v>4017</v>
      </c>
      <c r="D1634" s="16" t="s">
        <v>738</v>
      </c>
      <c r="E1634" s="6" t="s">
        <v>8523</v>
      </c>
      <c r="F1634" s="6" t="s">
        <v>9807</v>
      </c>
    </row>
    <row r="1635" spans="1:6" ht="15.5" x14ac:dyDescent="0.35">
      <c r="A1635" s="16" t="s">
        <v>737</v>
      </c>
      <c r="B1635" s="18" t="s">
        <v>4018</v>
      </c>
      <c r="D1635" s="16" t="s">
        <v>737</v>
      </c>
      <c r="E1635" s="6" t="s">
        <v>8524</v>
      </c>
      <c r="F1635" s="6" t="s">
        <v>9459</v>
      </c>
    </row>
    <row r="1636" spans="1:6" ht="15.5" x14ac:dyDescent="0.35">
      <c r="A1636" s="16" t="s">
        <v>736</v>
      </c>
      <c r="B1636" s="18" t="s">
        <v>4019</v>
      </c>
      <c r="D1636" s="16" t="s">
        <v>736</v>
      </c>
      <c r="E1636" s="6" t="s">
        <v>8525</v>
      </c>
      <c r="F1636" s="6" t="s">
        <v>10022</v>
      </c>
    </row>
    <row r="1637" spans="1:6" ht="15.5" x14ac:dyDescent="0.35">
      <c r="A1637" s="16" t="s">
        <v>735</v>
      </c>
      <c r="B1637" s="18" t="s">
        <v>4020</v>
      </c>
      <c r="D1637" s="16" t="s">
        <v>735</v>
      </c>
      <c r="E1637" s="6" t="s">
        <v>8526</v>
      </c>
      <c r="F1637" s="6" t="s">
        <v>9425</v>
      </c>
    </row>
    <row r="1638" spans="1:6" ht="15.5" x14ac:dyDescent="0.35">
      <c r="A1638" s="16" t="s">
        <v>734</v>
      </c>
      <c r="B1638" s="18" t="s">
        <v>4021</v>
      </c>
      <c r="D1638" s="16" t="s">
        <v>734</v>
      </c>
      <c r="E1638" s="6" t="s">
        <v>8527</v>
      </c>
      <c r="F1638" s="6" t="s">
        <v>10023</v>
      </c>
    </row>
    <row r="1639" spans="1:6" ht="15.5" x14ac:dyDescent="0.35">
      <c r="A1639" s="16" t="s">
        <v>733</v>
      </c>
      <c r="B1639" s="18" t="s">
        <v>4022</v>
      </c>
      <c r="D1639" s="16" t="s">
        <v>733</v>
      </c>
      <c r="E1639" s="6" t="s">
        <v>8286</v>
      </c>
      <c r="F1639" s="6" t="s">
        <v>10024</v>
      </c>
    </row>
    <row r="1640" spans="1:6" ht="15.5" x14ac:dyDescent="0.35">
      <c r="A1640" s="16" t="s">
        <v>732</v>
      </c>
      <c r="B1640" s="18" t="s">
        <v>4023</v>
      </c>
      <c r="D1640" s="16" t="s">
        <v>732</v>
      </c>
      <c r="E1640" s="6" t="s">
        <v>7295</v>
      </c>
      <c r="F1640" s="6" t="s">
        <v>9103</v>
      </c>
    </row>
    <row r="1641" spans="1:6" ht="15.5" x14ac:dyDescent="0.35">
      <c r="A1641" s="16" t="s">
        <v>731</v>
      </c>
      <c r="B1641" s="18" t="s">
        <v>4024</v>
      </c>
      <c r="D1641" s="16" t="s">
        <v>731</v>
      </c>
      <c r="E1641" s="6" t="s">
        <v>8528</v>
      </c>
      <c r="F1641" s="6" t="s">
        <v>9295</v>
      </c>
    </row>
    <row r="1642" spans="1:6" ht="15.5" x14ac:dyDescent="0.35">
      <c r="A1642" s="16" t="s">
        <v>730</v>
      </c>
      <c r="B1642" s="18" t="s">
        <v>4025</v>
      </c>
      <c r="D1642" s="16" t="s">
        <v>730</v>
      </c>
      <c r="E1642" s="6" t="s">
        <v>8529</v>
      </c>
      <c r="F1642" s="6" t="s">
        <v>10025</v>
      </c>
    </row>
    <row r="1643" spans="1:6" ht="15.5" x14ac:dyDescent="0.35">
      <c r="A1643" s="16" t="s">
        <v>729</v>
      </c>
      <c r="B1643" s="18" t="s">
        <v>4026</v>
      </c>
      <c r="D1643" s="16" t="s">
        <v>729</v>
      </c>
      <c r="E1643" s="6" t="s">
        <v>7496</v>
      </c>
      <c r="F1643" s="6" t="s">
        <v>9407</v>
      </c>
    </row>
    <row r="1644" spans="1:6" ht="15.5" x14ac:dyDescent="0.35">
      <c r="A1644" s="16" t="s">
        <v>728</v>
      </c>
      <c r="B1644" s="18" t="s">
        <v>4027</v>
      </c>
      <c r="D1644" s="16" t="s">
        <v>728</v>
      </c>
      <c r="E1644" s="6" t="s">
        <v>8530</v>
      </c>
      <c r="F1644" s="6" t="s">
        <v>9439</v>
      </c>
    </row>
    <row r="1645" spans="1:6" ht="15.5" x14ac:dyDescent="0.35">
      <c r="A1645" s="16" t="s">
        <v>727</v>
      </c>
      <c r="B1645" s="18" t="s">
        <v>4028</v>
      </c>
      <c r="D1645" s="16" t="s">
        <v>727</v>
      </c>
      <c r="E1645" s="6" t="s">
        <v>7582</v>
      </c>
      <c r="F1645" s="6" t="s">
        <v>9211</v>
      </c>
    </row>
    <row r="1646" spans="1:6" ht="15.5" x14ac:dyDescent="0.35">
      <c r="A1646" s="16" t="s">
        <v>726</v>
      </c>
      <c r="B1646" s="18" t="s">
        <v>4029</v>
      </c>
      <c r="D1646" s="16" t="s">
        <v>726</v>
      </c>
      <c r="E1646" s="6" t="s">
        <v>7797</v>
      </c>
      <c r="F1646" s="6" t="s">
        <v>10026</v>
      </c>
    </row>
    <row r="1647" spans="1:6" ht="15.5" x14ac:dyDescent="0.35">
      <c r="A1647" s="16" t="s">
        <v>725</v>
      </c>
      <c r="B1647" s="18" t="s">
        <v>4030</v>
      </c>
      <c r="D1647" s="16" t="s">
        <v>725</v>
      </c>
      <c r="E1647" s="6" t="s">
        <v>8531</v>
      </c>
      <c r="F1647" s="6" t="s">
        <v>9569</v>
      </c>
    </row>
    <row r="1648" spans="1:6" ht="15.5" x14ac:dyDescent="0.35">
      <c r="A1648" s="16" t="s">
        <v>724</v>
      </c>
      <c r="B1648" s="18" t="s">
        <v>4031</v>
      </c>
      <c r="D1648" s="16" t="s">
        <v>724</v>
      </c>
      <c r="E1648" s="6" t="s">
        <v>8532</v>
      </c>
      <c r="F1648" s="6" t="s">
        <v>9214</v>
      </c>
    </row>
    <row r="1649" spans="1:6" ht="15.5" x14ac:dyDescent="0.35">
      <c r="A1649" s="16" t="s">
        <v>723</v>
      </c>
      <c r="B1649" s="18" t="s">
        <v>4032</v>
      </c>
      <c r="D1649" s="16" t="s">
        <v>723</v>
      </c>
      <c r="E1649" s="6" t="s">
        <v>8533</v>
      </c>
      <c r="F1649" s="6" t="s">
        <v>9264</v>
      </c>
    </row>
    <row r="1650" spans="1:6" ht="15.5" x14ac:dyDescent="0.35">
      <c r="A1650" s="16" t="s">
        <v>722</v>
      </c>
      <c r="B1650" s="18" t="s">
        <v>4033</v>
      </c>
      <c r="D1650" s="16" t="s">
        <v>722</v>
      </c>
      <c r="E1650" s="6" t="s">
        <v>7295</v>
      </c>
      <c r="F1650" s="6" t="s">
        <v>9129</v>
      </c>
    </row>
    <row r="1651" spans="1:6" ht="15.5" x14ac:dyDescent="0.35">
      <c r="A1651" s="16" t="s">
        <v>721</v>
      </c>
      <c r="B1651" s="18" t="s">
        <v>4034</v>
      </c>
      <c r="D1651" s="16" t="s">
        <v>721</v>
      </c>
      <c r="E1651" s="6" t="s">
        <v>8534</v>
      </c>
      <c r="F1651" s="6" t="s">
        <v>9429</v>
      </c>
    </row>
    <row r="1652" spans="1:6" ht="15.5" x14ac:dyDescent="0.35">
      <c r="A1652" s="16" t="s">
        <v>720</v>
      </c>
      <c r="B1652" s="18" t="s">
        <v>4035</v>
      </c>
      <c r="D1652" s="16" t="s">
        <v>720</v>
      </c>
      <c r="E1652" s="6" t="s">
        <v>8535</v>
      </c>
      <c r="F1652" s="6" t="s">
        <v>10027</v>
      </c>
    </row>
    <row r="1653" spans="1:6" ht="15.5" x14ac:dyDescent="0.35">
      <c r="A1653" s="16" t="s">
        <v>719</v>
      </c>
      <c r="B1653" s="18" t="s">
        <v>4036</v>
      </c>
      <c r="D1653" s="16" t="s">
        <v>719</v>
      </c>
      <c r="E1653" s="6" t="s">
        <v>8536</v>
      </c>
      <c r="F1653" s="6" t="s">
        <v>10028</v>
      </c>
    </row>
    <row r="1654" spans="1:6" ht="15.5" x14ac:dyDescent="0.35">
      <c r="A1654" s="16" t="s">
        <v>718</v>
      </c>
      <c r="B1654" s="18" t="s">
        <v>4037</v>
      </c>
      <c r="D1654" s="16" t="s">
        <v>718</v>
      </c>
      <c r="E1654" s="6" t="s">
        <v>8537</v>
      </c>
      <c r="F1654" s="6" t="s">
        <v>9426</v>
      </c>
    </row>
    <row r="1655" spans="1:6" ht="15.5" x14ac:dyDescent="0.35">
      <c r="A1655" s="16" t="s">
        <v>717</v>
      </c>
      <c r="B1655" s="18" t="s">
        <v>4038</v>
      </c>
      <c r="D1655" s="16" t="s">
        <v>717</v>
      </c>
      <c r="E1655" s="6" t="s">
        <v>8538</v>
      </c>
      <c r="F1655" s="6" t="s">
        <v>9459</v>
      </c>
    </row>
    <row r="1656" spans="1:6" ht="15.5" x14ac:dyDescent="0.35">
      <c r="A1656" s="16" t="s">
        <v>716</v>
      </c>
      <c r="B1656" s="18" t="s">
        <v>4039</v>
      </c>
      <c r="D1656" s="16" t="s">
        <v>716</v>
      </c>
      <c r="E1656" s="6" t="s">
        <v>8539</v>
      </c>
      <c r="F1656" s="6" t="s">
        <v>9243</v>
      </c>
    </row>
    <row r="1657" spans="1:6" ht="15.5" x14ac:dyDescent="0.35">
      <c r="A1657" s="16" t="s">
        <v>715</v>
      </c>
      <c r="B1657" s="18" t="s">
        <v>4040</v>
      </c>
      <c r="D1657" s="16" t="s">
        <v>715</v>
      </c>
      <c r="E1657" s="6" t="s">
        <v>8540</v>
      </c>
      <c r="F1657" s="6" t="s">
        <v>9167</v>
      </c>
    </row>
    <row r="1658" spans="1:6" ht="15.5" x14ac:dyDescent="0.35">
      <c r="A1658" s="16" t="s">
        <v>714</v>
      </c>
      <c r="B1658" s="18" t="s">
        <v>4041</v>
      </c>
      <c r="D1658" s="16" t="s">
        <v>714</v>
      </c>
      <c r="E1658" s="6" t="s">
        <v>7728</v>
      </c>
      <c r="F1658" s="6" t="s">
        <v>10029</v>
      </c>
    </row>
    <row r="1659" spans="1:6" ht="15.5" x14ac:dyDescent="0.35">
      <c r="A1659" s="16" t="s">
        <v>713</v>
      </c>
      <c r="B1659" s="18" t="s">
        <v>4042</v>
      </c>
      <c r="D1659" s="16" t="s">
        <v>713</v>
      </c>
      <c r="E1659" s="6" t="s">
        <v>8541</v>
      </c>
      <c r="F1659" s="6" t="s">
        <v>10030</v>
      </c>
    </row>
    <row r="1660" spans="1:6" ht="15.5" x14ac:dyDescent="0.35">
      <c r="A1660" s="16" t="s">
        <v>712</v>
      </c>
      <c r="B1660" s="18" t="s">
        <v>4043</v>
      </c>
      <c r="D1660" s="16" t="s">
        <v>712</v>
      </c>
      <c r="E1660" s="6" t="s">
        <v>7912</v>
      </c>
      <c r="F1660" s="6" t="s">
        <v>9062</v>
      </c>
    </row>
    <row r="1661" spans="1:6" ht="15.5" x14ac:dyDescent="0.35">
      <c r="A1661" s="16" t="s">
        <v>711</v>
      </c>
      <c r="B1661" s="18" t="s">
        <v>4044</v>
      </c>
      <c r="D1661" s="16" t="s">
        <v>711</v>
      </c>
      <c r="E1661" s="6" t="s">
        <v>8542</v>
      </c>
      <c r="F1661" s="6" t="s">
        <v>10031</v>
      </c>
    </row>
    <row r="1662" spans="1:6" ht="15.5" x14ac:dyDescent="0.35">
      <c r="A1662" s="16" t="s">
        <v>710</v>
      </c>
      <c r="B1662" s="18" t="s">
        <v>4045</v>
      </c>
      <c r="D1662" s="16" t="s">
        <v>710</v>
      </c>
      <c r="E1662" s="6" t="s">
        <v>8543</v>
      </c>
      <c r="F1662" s="6" t="s">
        <v>9500</v>
      </c>
    </row>
    <row r="1663" spans="1:6" ht="15.5" x14ac:dyDescent="0.35">
      <c r="A1663" s="16" t="s">
        <v>709</v>
      </c>
      <c r="B1663" s="18" t="s">
        <v>4046</v>
      </c>
      <c r="D1663" s="16" t="s">
        <v>709</v>
      </c>
      <c r="E1663" s="6" t="s">
        <v>8544</v>
      </c>
      <c r="F1663" s="6" t="s">
        <v>9254</v>
      </c>
    </row>
    <row r="1664" spans="1:6" ht="15.5" x14ac:dyDescent="0.35">
      <c r="A1664" s="16" t="s">
        <v>708</v>
      </c>
      <c r="B1664" s="18" t="s">
        <v>4047</v>
      </c>
      <c r="D1664" s="16" t="s">
        <v>708</v>
      </c>
      <c r="E1664" s="6" t="s">
        <v>8545</v>
      </c>
      <c r="F1664" s="6" t="s">
        <v>10032</v>
      </c>
    </row>
    <row r="1665" spans="1:6" ht="15.5" x14ac:dyDescent="0.35">
      <c r="A1665" s="16" t="s">
        <v>707</v>
      </c>
      <c r="B1665" s="18" t="s">
        <v>4048</v>
      </c>
      <c r="D1665" s="16" t="s">
        <v>707</v>
      </c>
      <c r="E1665" s="6" t="s">
        <v>8546</v>
      </c>
      <c r="F1665" s="6" t="s">
        <v>10033</v>
      </c>
    </row>
    <row r="1666" spans="1:6" ht="15.5" x14ac:dyDescent="0.35">
      <c r="A1666" s="16" t="s">
        <v>706</v>
      </c>
      <c r="B1666" s="18" t="s">
        <v>4049</v>
      </c>
      <c r="D1666" s="16" t="s">
        <v>706</v>
      </c>
      <c r="E1666" s="6" t="s">
        <v>8547</v>
      </c>
      <c r="F1666" s="6" t="s">
        <v>9110</v>
      </c>
    </row>
    <row r="1667" spans="1:6" ht="15.5" x14ac:dyDescent="0.35">
      <c r="A1667" s="16" t="s">
        <v>705</v>
      </c>
      <c r="B1667" s="18" t="s">
        <v>4050</v>
      </c>
      <c r="D1667" s="16" t="s">
        <v>705</v>
      </c>
      <c r="E1667" s="6" t="s">
        <v>7124</v>
      </c>
      <c r="F1667" s="6" t="s">
        <v>9096</v>
      </c>
    </row>
    <row r="1668" spans="1:6" ht="15.5" x14ac:dyDescent="0.35">
      <c r="A1668" s="16" t="s">
        <v>704</v>
      </c>
      <c r="B1668" s="18" t="s">
        <v>4051</v>
      </c>
      <c r="D1668" s="16" t="s">
        <v>704</v>
      </c>
      <c r="E1668" s="6" t="s">
        <v>8548</v>
      </c>
      <c r="F1668" s="6" t="s">
        <v>9099</v>
      </c>
    </row>
    <row r="1669" spans="1:6" ht="15.5" x14ac:dyDescent="0.35">
      <c r="A1669" s="16" t="s">
        <v>703</v>
      </c>
      <c r="B1669" s="18" t="s">
        <v>4052</v>
      </c>
      <c r="D1669" s="16" t="s">
        <v>703</v>
      </c>
      <c r="E1669" s="6" t="s">
        <v>8549</v>
      </c>
      <c r="F1669" s="6" t="s">
        <v>10034</v>
      </c>
    </row>
    <row r="1670" spans="1:6" ht="15.5" x14ac:dyDescent="0.35">
      <c r="A1670" s="16" t="s">
        <v>702</v>
      </c>
      <c r="B1670" s="18" t="s">
        <v>4053</v>
      </c>
      <c r="D1670" s="16" t="s">
        <v>702</v>
      </c>
      <c r="E1670" s="6" t="s">
        <v>7458</v>
      </c>
      <c r="F1670" s="6" t="s">
        <v>9199</v>
      </c>
    </row>
    <row r="1671" spans="1:6" ht="15.5" x14ac:dyDescent="0.35">
      <c r="A1671" s="16" t="s">
        <v>701</v>
      </c>
      <c r="B1671" s="18" t="s">
        <v>4054</v>
      </c>
      <c r="D1671" s="16" t="s">
        <v>701</v>
      </c>
      <c r="E1671" s="6" t="s">
        <v>8550</v>
      </c>
      <c r="F1671" s="6" t="s">
        <v>9230</v>
      </c>
    </row>
    <row r="1672" spans="1:6" ht="15.5" x14ac:dyDescent="0.35">
      <c r="A1672" s="16" t="s">
        <v>700</v>
      </c>
      <c r="B1672" s="18" t="s">
        <v>4055</v>
      </c>
      <c r="D1672" s="16" t="s">
        <v>700</v>
      </c>
      <c r="E1672" s="6" t="s">
        <v>8157</v>
      </c>
      <c r="F1672" s="6" t="s">
        <v>10035</v>
      </c>
    </row>
    <row r="1673" spans="1:6" ht="15.5" x14ac:dyDescent="0.35">
      <c r="A1673" s="16" t="s">
        <v>699</v>
      </c>
      <c r="B1673" s="18" t="s">
        <v>4056</v>
      </c>
      <c r="D1673" s="16" t="s">
        <v>699</v>
      </c>
      <c r="E1673" s="6" t="s">
        <v>8551</v>
      </c>
      <c r="F1673" s="6" t="s">
        <v>9973</v>
      </c>
    </row>
    <row r="1674" spans="1:6" ht="15.5" x14ac:dyDescent="0.35">
      <c r="A1674" s="16" t="s">
        <v>698</v>
      </c>
      <c r="B1674" s="18" t="s">
        <v>4057</v>
      </c>
      <c r="D1674" s="16" t="s">
        <v>698</v>
      </c>
      <c r="E1674" s="6" t="s">
        <v>8552</v>
      </c>
      <c r="F1674" s="6" t="s">
        <v>9974</v>
      </c>
    </row>
    <row r="1675" spans="1:6" ht="15.5" x14ac:dyDescent="0.35">
      <c r="A1675" s="16" t="s">
        <v>697</v>
      </c>
      <c r="B1675" s="18" t="s">
        <v>4058</v>
      </c>
      <c r="D1675" s="16" t="s">
        <v>697</v>
      </c>
      <c r="E1675" s="6" t="s">
        <v>8553</v>
      </c>
      <c r="F1675" s="6" t="s">
        <v>9295</v>
      </c>
    </row>
    <row r="1676" spans="1:6" ht="15.5" x14ac:dyDescent="0.35">
      <c r="A1676" s="16" t="s">
        <v>696</v>
      </c>
      <c r="B1676" s="18" t="s">
        <v>4059</v>
      </c>
      <c r="D1676" s="16" t="s">
        <v>696</v>
      </c>
      <c r="E1676" s="6" t="s">
        <v>8554</v>
      </c>
      <c r="F1676" s="6" t="s">
        <v>10036</v>
      </c>
    </row>
    <row r="1677" spans="1:6" ht="15.5" x14ac:dyDescent="0.35">
      <c r="A1677" s="16" t="s">
        <v>695</v>
      </c>
      <c r="B1677" s="18" t="s">
        <v>4060</v>
      </c>
      <c r="D1677" s="16" t="s">
        <v>695</v>
      </c>
      <c r="E1677" s="6" t="s">
        <v>8555</v>
      </c>
      <c r="F1677" s="6" t="s">
        <v>10037</v>
      </c>
    </row>
    <row r="1678" spans="1:6" ht="15.5" x14ac:dyDescent="0.35">
      <c r="A1678" s="16" t="s">
        <v>694</v>
      </c>
      <c r="B1678" s="18" t="s">
        <v>4061</v>
      </c>
      <c r="D1678" s="16" t="s">
        <v>694</v>
      </c>
      <c r="E1678" s="6" t="s">
        <v>8556</v>
      </c>
      <c r="F1678" s="6" t="s">
        <v>10038</v>
      </c>
    </row>
    <row r="1679" spans="1:6" ht="15.5" x14ac:dyDescent="0.35">
      <c r="A1679" s="16" t="s">
        <v>693</v>
      </c>
      <c r="B1679" s="18" t="s">
        <v>4062</v>
      </c>
      <c r="D1679" s="16" t="s">
        <v>693</v>
      </c>
      <c r="E1679" s="6" t="s">
        <v>8557</v>
      </c>
      <c r="F1679" s="6" t="s">
        <v>10039</v>
      </c>
    </row>
    <row r="1680" spans="1:6" ht="15.5" x14ac:dyDescent="0.35">
      <c r="A1680" s="16" t="s">
        <v>692</v>
      </c>
      <c r="B1680" s="18" t="s">
        <v>4063</v>
      </c>
      <c r="D1680" s="16" t="s">
        <v>692</v>
      </c>
      <c r="E1680" s="6" t="s">
        <v>8130</v>
      </c>
      <c r="F1680" s="6" t="s">
        <v>10040</v>
      </c>
    </row>
    <row r="1681" spans="1:6" ht="15.5" x14ac:dyDescent="0.35">
      <c r="A1681" s="16" t="s">
        <v>691</v>
      </c>
      <c r="B1681" s="18" t="s">
        <v>4064</v>
      </c>
      <c r="D1681" s="16" t="s">
        <v>691</v>
      </c>
      <c r="E1681" s="6" t="s">
        <v>8558</v>
      </c>
      <c r="F1681" s="6" t="s">
        <v>10041</v>
      </c>
    </row>
    <row r="1682" spans="1:6" ht="15.5" x14ac:dyDescent="0.35">
      <c r="A1682" s="16" t="s">
        <v>690</v>
      </c>
      <c r="B1682" s="18" t="s">
        <v>4065</v>
      </c>
      <c r="D1682" s="16" t="s">
        <v>690</v>
      </c>
      <c r="E1682" s="6" t="s">
        <v>7596</v>
      </c>
      <c r="F1682" s="6" t="s">
        <v>9230</v>
      </c>
    </row>
    <row r="1683" spans="1:6" ht="15.5" x14ac:dyDescent="0.35">
      <c r="A1683" s="16" t="s">
        <v>689</v>
      </c>
      <c r="B1683" s="18" t="s">
        <v>4066</v>
      </c>
      <c r="D1683" s="16" t="s">
        <v>689</v>
      </c>
      <c r="E1683" s="6" t="s">
        <v>8559</v>
      </c>
      <c r="F1683" s="6" t="s">
        <v>9815</v>
      </c>
    </row>
    <row r="1684" spans="1:6" ht="15.5" x14ac:dyDescent="0.35">
      <c r="A1684" s="16" t="s">
        <v>688</v>
      </c>
      <c r="B1684" s="18" t="s">
        <v>4067</v>
      </c>
      <c r="D1684" s="16" t="s">
        <v>688</v>
      </c>
      <c r="E1684" s="6" t="s">
        <v>7395</v>
      </c>
      <c r="F1684" s="6" t="s">
        <v>10042</v>
      </c>
    </row>
    <row r="1685" spans="1:6" ht="15.5" x14ac:dyDescent="0.35">
      <c r="A1685" s="16" t="s">
        <v>687</v>
      </c>
      <c r="B1685" s="18" t="s">
        <v>4068</v>
      </c>
      <c r="D1685" s="16" t="s">
        <v>687</v>
      </c>
      <c r="E1685" s="6" t="s">
        <v>8284</v>
      </c>
      <c r="F1685" s="6" t="s">
        <v>10043</v>
      </c>
    </row>
    <row r="1686" spans="1:6" ht="15.5" x14ac:dyDescent="0.35">
      <c r="A1686" s="16" t="s">
        <v>686</v>
      </c>
      <c r="B1686" s="18" t="s">
        <v>4069</v>
      </c>
      <c r="D1686" s="16" t="s">
        <v>686</v>
      </c>
      <c r="E1686" s="6" t="s">
        <v>8560</v>
      </c>
      <c r="F1686" s="6" t="s">
        <v>9255</v>
      </c>
    </row>
    <row r="1687" spans="1:6" ht="15.5" x14ac:dyDescent="0.35">
      <c r="A1687" s="16" t="s">
        <v>685</v>
      </c>
      <c r="B1687" s="18" t="s">
        <v>4070</v>
      </c>
      <c r="D1687" s="16" t="s">
        <v>685</v>
      </c>
      <c r="E1687" s="6" t="s">
        <v>7511</v>
      </c>
      <c r="F1687" s="6" t="s">
        <v>10044</v>
      </c>
    </row>
    <row r="1688" spans="1:6" ht="15.5" x14ac:dyDescent="0.35">
      <c r="A1688" s="16" t="s">
        <v>684</v>
      </c>
      <c r="B1688" s="18" t="s">
        <v>4071</v>
      </c>
      <c r="D1688" s="16" t="s">
        <v>684</v>
      </c>
      <c r="E1688" s="6" t="s">
        <v>8561</v>
      </c>
      <c r="F1688" s="6" t="s">
        <v>9111</v>
      </c>
    </row>
    <row r="1689" spans="1:6" ht="15.5" x14ac:dyDescent="0.35">
      <c r="A1689" s="16" t="s">
        <v>683</v>
      </c>
      <c r="B1689" s="18" t="s">
        <v>4072</v>
      </c>
      <c r="D1689" s="16" t="s">
        <v>683</v>
      </c>
      <c r="E1689" s="6" t="s">
        <v>8562</v>
      </c>
      <c r="F1689" s="6" t="s">
        <v>10045</v>
      </c>
    </row>
    <row r="1690" spans="1:6" ht="15.5" x14ac:dyDescent="0.35">
      <c r="A1690" s="16" t="s">
        <v>682</v>
      </c>
      <c r="B1690" s="18" t="s">
        <v>4073</v>
      </c>
      <c r="D1690" s="16" t="s">
        <v>682</v>
      </c>
      <c r="E1690" s="6" t="s">
        <v>8563</v>
      </c>
      <c r="F1690" s="6" t="s">
        <v>9243</v>
      </c>
    </row>
    <row r="1691" spans="1:6" ht="15.5" x14ac:dyDescent="0.35">
      <c r="A1691" s="16" t="s">
        <v>681</v>
      </c>
      <c r="B1691" s="18" t="s">
        <v>4074</v>
      </c>
      <c r="D1691" s="16" t="s">
        <v>681</v>
      </c>
      <c r="E1691" s="6" t="s">
        <v>8564</v>
      </c>
      <c r="F1691" s="6" t="s">
        <v>10046</v>
      </c>
    </row>
    <row r="1692" spans="1:6" ht="15.5" x14ac:dyDescent="0.35">
      <c r="A1692" s="16" t="s">
        <v>680</v>
      </c>
      <c r="B1692" s="18" t="s">
        <v>4075</v>
      </c>
      <c r="D1692" s="16" t="s">
        <v>680</v>
      </c>
      <c r="E1692" s="6" t="s">
        <v>8565</v>
      </c>
      <c r="F1692" s="6" t="s">
        <v>9104</v>
      </c>
    </row>
    <row r="1693" spans="1:6" ht="15.5" x14ac:dyDescent="0.35">
      <c r="A1693" s="16" t="s">
        <v>679</v>
      </c>
      <c r="B1693" s="18" t="s">
        <v>4076</v>
      </c>
      <c r="D1693" s="16" t="s">
        <v>679</v>
      </c>
      <c r="E1693" s="6" t="s">
        <v>8566</v>
      </c>
      <c r="F1693" s="6" t="s">
        <v>10047</v>
      </c>
    </row>
    <row r="1694" spans="1:6" ht="15.5" x14ac:dyDescent="0.35">
      <c r="A1694" s="16" t="s">
        <v>678</v>
      </c>
      <c r="B1694" s="18" t="s">
        <v>4077</v>
      </c>
      <c r="D1694" s="16" t="s">
        <v>678</v>
      </c>
      <c r="E1694" s="6" t="s">
        <v>7521</v>
      </c>
      <c r="F1694" s="6" t="s">
        <v>10048</v>
      </c>
    </row>
    <row r="1695" spans="1:6" ht="15.5" x14ac:dyDescent="0.35">
      <c r="A1695" s="16" t="s">
        <v>677</v>
      </c>
      <c r="B1695" s="18" t="s">
        <v>4078</v>
      </c>
      <c r="D1695" s="16" t="s">
        <v>677</v>
      </c>
      <c r="E1695" s="6" t="s">
        <v>8567</v>
      </c>
      <c r="F1695" s="6" t="s">
        <v>9104</v>
      </c>
    </row>
    <row r="1696" spans="1:6" ht="15.5" x14ac:dyDescent="0.35">
      <c r="A1696" s="16" t="s">
        <v>676</v>
      </c>
      <c r="B1696" s="18" t="s">
        <v>4079</v>
      </c>
      <c r="D1696" s="16" t="s">
        <v>676</v>
      </c>
      <c r="E1696" s="6" t="s">
        <v>8568</v>
      </c>
      <c r="F1696" s="6" t="s">
        <v>10049</v>
      </c>
    </row>
    <row r="1697" spans="1:6" ht="15.5" x14ac:dyDescent="0.35">
      <c r="A1697" s="16" t="s">
        <v>675</v>
      </c>
      <c r="B1697" s="18" t="s">
        <v>4080</v>
      </c>
      <c r="D1697" s="16" t="s">
        <v>675</v>
      </c>
      <c r="E1697" s="6" t="s">
        <v>8569</v>
      </c>
      <c r="F1697" s="6" t="s">
        <v>10050</v>
      </c>
    </row>
    <row r="1698" spans="1:6" ht="15.5" x14ac:dyDescent="0.35">
      <c r="A1698" s="16" t="s">
        <v>674</v>
      </c>
      <c r="B1698" s="18" t="s">
        <v>4081</v>
      </c>
      <c r="D1698" s="16" t="s">
        <v>674</v>
      </c>
      <c r="E1698" s="6" t="s">
        <v>8312</v>
      </c>
      <c r="F1698" s="6" t="s">
        <v>10051</v>
      </c>
    </row>
    <row r="1699" spans="1:6" ht="15.5" x14ac:dyDescent="0.35">
      <c r="A1699" s="16" t="s">
        <v>673</v>
      </c>
      <c r="B1699" s="18" t="s">
        <v>4082</v>
      </c>
      <c r="D1699" s="16" t="s">
        <v>673</v>
      </c>
      <c r="E1699" s="6" t="s">
        <v>8570</v>
      </c>
      <c r="F1699" s="6" t="s">
        <v>9738</v>
      </c>
    </row>
    <row r="1700" spans="1:6" ht="15.5" x14ac:dyDescent="0.35">
      <c r="A1700" s="16" t="s">
        <v>672</v>
      </c>
      <c r="B1700" s="18" t="s">
        <v>4083</v>
      </c>
      <c r="D1700" s="16" t="s">
        <v>672</v>
      </c>
      <c r="E1700" s="6" t="s">
        <v>8571</v>
      </c>
      <c r="F1700" s="6" t="s">
        <v>9152</v>
      </c>
    </row>
    <row r="1701" spans="1:6" ht="15.5" x14ac:dyDescent="0.35">
      <c r="A1701" s="16" t="s">
        <v>671</v>
      </c>
      <c r="B1701" s="18" t="s">
        <v>4084</v>
      </c>
      <c r="D1701" s="16" t="s">
        <v>671</v>
      </c>
      <c r="E1701" s="6" t="s">
        <v>8572</v>
      </c>
      <c r="F1701" s="6" t="s">
        <v>10052</v>
      </c>
    </row>
    <row r="1702" spans="1:6" ht="15.5" x14ac:dyDescent="0.35">
      <c r="A1702" s="16" t="s">
        <v>670</v>
      </c>
      <c r="B1702" s="18" t="s">
        <v>4085</v>
      </c>
      <c r="D1702" s="16" t="s">
        <v>670</v>
      </c>
      <c r="E1702" s="6" t="s">
        <v>8573</v>
      </c>
      <c r="F1702" s="6" t="s">
        <v>9069</v>
      </c>
    </row>
    <row r="1703" spans="1:6" ht="15.5" x14ac:dyDescent="0.35">
      <c r="A1703" s="16" t="s">
        <v>669</v>
      </c>
      <c r="B1703" s="18" t="s">
        <v>4086</v>
      </c>
      <c r="D1703" s="16" t="s">
        <v>669</v>
      </c>
      <c r="E1703" s="6" t="s">
        <v>8574</v>
      </c>
      <c r="F1703" s="6" t="s">
        <v>9133</v>
      </c>
    </row>
    <row r="1704" spans="1:6" ht="15.5" x14ac:dyDescent="0.35">
      <c r="A1704" s="16" t="s">
        <v>668</v>
      </c>
      <c r="B1704" s="18" t="s">
        <v>4087</v>
      </c>
      <c r="D1704" s="16" t="s">
        <v>668</v>
      </c>
      <c r="E1704" s="6" t="s">
        <v>8575</v>
      </c>
      <c r="F1704" s="6" t="s">
        <v>9558</v>
      </c>
    </row>
    <row r="1705" spans="1:6" ht="15.5" x14ac:dyDescent="0.35">
      <c r="A1705" s="16" t="s">
        <v>667</v>
      </c>
      <c r="B1705" s="18" t="s">
        <v>4088</v>
      </c>
      <c r="D1705" s="16" t="s">
        <v>667</v>
      </c>
      <c r="E1705" s="6" t="s">
        <v>8576</v>
      </c>
      <c r="F1705" s="6" t="s">
        <v>9228</v>
      </c>
    </row>
    <row r="1706" spans="1:6" ht="15.5" x14ac:dyDescent="0.35">
      <c r="A1706" s="16" t="s">
        <v>666</v>
      </c>
      <c r="B1706" s="18" t="s">
        <v>4089</v>
      </c>
      <c r="D1706" s="16" t="s">
        <v>666</v>
      </c>
      <c r="E1706" s="6" t="s">
        <v>7780</v>
      </c>
      <c r="F1706" s="6" t="s">
        <v>10053</v>
      </c>
    </row>
    <row r="1707" spans="1:6" ht="15.5" x14ac:dyDescent="0.35">
      <c r="A1707" s="16" t="s">
        <v>665</v>
      </c>
      <c r="B1707" s="18" t="s">
        <v>4090</v>
      </c>
      <c r="D1707" s="16" t="s">
        <v>665</v>
      </c>
      <c r="E1707" s="6" t="s">
        <v>8577</v>
      </c>
      <c r="F1707" s="6" t="s">
        <v>10054</v>
      </c>
    </row>
    <row r="1708" spans="1:6" ht="15.5" x14ac:dyDescent="0.35">
      <c r="A1708" s="16" t="s">
        <v>664</v>
      </c>
      <c r="B1708" s="18" t="s">
        <v>4091</v>
      </c>
      <c r="D1708" s="16" t="s">
        <v>664</v>
      </c>
      <c r="E1708" s="6" t="s">
        <v>8105</v>
      </c>
      <c r="F1708" s="6" t="s">
        <v>9465</v>
      </c>
    </row>
    <row r="1709" spans="1:6" ht="15.5" x14ac:dyDescent="0.35">
      <c r="A1709" s="16" t="s">
        <v>663</v>
      </c>
      <c r="B1709" s="18" t="s">
        <v>4092</v>
      </c>
      <c r="D1709" s="16" t="s">
        <v>663</v>
      </c>
      <c r="E1709" s="6" t="s">
        <v>8578</v>
      </c>
      <c r="F1709" s="6" t="s">
        <v>10055</v>
      </c>
    </row>
    <row r="1710" spans="1:6" ht="15.5" x14ac:dyDescent="0.35">
      <c r="A1710" s="16" t="s">
        <v>662</v>
      </c>
      <c r="B1710" s="18" t="s">
        <v>4093</v>
      </c>
      <c r="D1710" s="16" t="s">
        <v>662</v>
      </c>
      <c r="E1710" s="6" t="s">
        <v>8312</v>
      </c>
      <c r="F1710" s="6" t="s">
        <v>9659</v>
      </c>
    </row>
    <row r="1711" spans="1:6" ht="15.5" x14ac:dyDescent="0.35">
      <c r="A1711" s="16" t="s">
        <v>661</v>
      </c>
      <c r="B1711" s="18" t="s">
        <v>4094</v>
      </c>
      <c r="D1711" s="16" t="s">
        <v>661</v>
      </c>
      <c r="E1711" s="6" t="s">
        <v>8579</v>
      </c>
      <c r="F1711" s="6" t="s">
        <v>10056</v>
      </c>
    </row>
    <row r="1712" spans="1:6" ht="15.5" x14ac:dyDescent="0.35">
      <c r="A1712" s="16" t="s">
        <v>660</v>
      </c>
      <c r="B1712" s="18" t="s">
        <v>4095</v>
      </c>
      <c r="D1712" s="16" t="s">
        <v>660</v>
      </c>
      <c r="E1712" s="6" t="s">
        <v>8580</v>
      </c>
      <c r="F1712" s="6" t="s">
        <v>10057</v>
      </c>
    </row>
    <row r="1713" spans="1:6" ht="15.5" x14ac:dyDescent="0.35">
      <c r="A1713" s="16" t="s">
        <v>659</v>
      </c>
      <c r="B1713" s="18" t="s">
        <v>4096</v>
      </c>
      <c r="D1713" s="16" t="s">
        <v>659</v>
      </c>
      <c r="E1713" s="6" t="s">
        <v>8581</v>
      </c>
      <c r="F1713" s="6" t="s">
        <v>9324</v>
      </c>
    </row>
    <row r="1714" spans="1:6" ht="15.5" x14ac:dyDescent="0.35">
      <c r="A1714" s="16" t="s">
        <v>658</v>
      </c>
      <c r="B1714" s="18" t="s">
        <v>4097</v>
      </c>
      <c r="D1714" s="16" t="s">
        <v>658</v>
      </c>
      <c r="E1714" s="6" t="s">
        <v>8582</v>
      </c>
      <c r="F1714" s="6" t="s">
        <v>9218</v>
      </c>
    </row>
    <row r="1715" spans="1:6" ht="15.5" x14ac:dyDescent="0.35">
      <c r="A1715" s="16" t="s">
        <v>657</v>
      </c>
      <c r="B1715" s="18" t="s">
        <v>4098</v>
      </c>
      <c r="D1715" s="16" t="s">
        <v>657</v>
      </c>
      <c r="E1715" s="6" t="s">
        <v>8583</v>
      </c>
      <c r="F1715" s="6" t="s">
        <v>9159</v>
      </c>
    </row>
    <row r="1716" spans="1:6" ht="15.5" x14ac:dyDescent="0.35">
      <c r="A1716" s="16" t="s">
        <v>656</v>
      </c>
      <c r="B1716" s="18" t="s">
        <v>4099</v>
      </c>
      <c r="D1716" s="16" t="s">
        <v>656</v>
      </c>
      <c r="E1716" s="6" t="s">
        <v>8584</v>
      </c>
      <c r="F1716" s="6" t="s">
        <v>10056</v>
      </c>
    </row>
    <row r="1717" spans="1:6" ht="15.5" x14ac:dyDescent="0.35">
      <c r="A1717" s="16" t="s">
        <v>655</v>
      </c>
      <c r="B1717" s="18" t="s">
        <v>4100</v>
      </c>
      <c r="D1717" s="16" t="s">
        <v>655</v>
      </c>
      <c r="E1717" s="6" t="s">
        <v>8585</v>
      </c>
      <c r="F1717" s="6" t="s">
        <v>9148</v>
      </c>
    </row>
    <row r="1718" spans="1:6" ht="15.5" x14ac:dyDescent="0.35">
      <c r="A1718" s="16" t="s">
        <v>654</v>
      </c>
      <c r="B1718" s="18" t="s">
        <v>4101</v>
      </c>
      <c r="D1718" s="16" t="s">
        <v>654</v>
      </c>
      <c r="E1718" s="6" t="s">
        <v>8586</v>
      </c>
      <c r="F1718" s="6" t="s">
        <v>9295</v>
      </c>
    </row>
    <row r="1719" spans="1:6" ht="15.5" x14ac:dyDescent="0.35">
      <c r="A1719" s="16" t="s">
        <v>653</v>
      </c>
      <c r="B1719" s="18" t="s">
        <v>4102</v>
      </c>
      <c r="D1719" s="16" t="s">
        <v>653</v>
      </c>
      <c r="E1719" s="6" t="s">
        <v>8587</v>
      </c>
      <c r="F1719" s="6" t="s">
        <v>9129</v>
      </c>
    </row>
    <row r="1720" spans="1:6" ht="15.5" x14ac:dyDescent="0.35">
      <c r="A1720" s="16" t="s">
        <v>652</v>
      </c>
      <c r="B1720" s="18" t="s">
        <v>4103</v>
      </c>
      <c r="D1720" s="16" t="s">
        <v>652</v>
      </c>
      <c r="E1720" s="6" t="s">
        <v>8588</v>
      </c>
      <c r="F1720" s="6" t="s">
        <v>10058</v>
      </c>
    </row>
    <row r="1721" spans="1:6" ht="15.5" x14ac:dyDescent="0.35">
      <c r="A1721" s="16" t="s">
        <v>651</v>
      </c>
      <c r="B1721" s="18" t="s">
        <v>4104</v>
      </c>
      <c r="D1721" s="16" t="s">
        <v>651</v>
      </c>
      <c r="E1721" s="6" t="s">
        <v>7261</v>
      </c>
      <c r="F1721" s="6" t="s">
        <v>10059</v>
      </c>
    </row>
    <row r="1722" spans="1:6" ht="15.5" x14ac:dyDescent="0.35">
      <c r="A1722" s="16" t="s">
        <v>650</v>
      </c>
      <c r="B1722" s="18" t="s">
        <v>4105</v>
      </c>
      <c r="D1722" s="16" t="s">
        <v>650</v>
      </c>
      <c r="E1722" s="6" t="s">
        <v>8589</v>
      </c>
      <c r="F1722" s="6" t="s">
        <v>9136</v>
      </c>
    </row>
    <row r="1723" spans="1:6" ht="15.5" x14ac:dyDescent="0.35">
      <c r="A1723" s="16" t="s">
        <v>649</v>
      </c>
      <c r="B1723" s="18" t="s">
        <v>4106</v>
      </c>
      <c r="D1723" s="16" t="s">
        <v>649</v>
      </c>
      <c r="E1723" s="6" t="s">
        <v>8590</v>
      </c>
      <c r="F1723" s="6" t="s">
        <v>10060</v>
      </c>
    </row>
    <row r="1724" spans="1:6" ht="15.5" x14ac:dyDescent="0.35">
      <c r="A1724" s="16" t="s">
        <v>648</v>
      </c>
      <c r="B1724" s="18" t="s">
        <v>4107</v>
      </c>
      <c r="D1724" s="16" t="s">
        <v>648</v>
      </c>
      <c r="E1724" s="6" t="s">
        <v>8591</v>
      </c>
      <c r="F1724" s="6" t="s">
        <v>10061</v>
      </c>
    </row>
    <row r="1725" spans="1:6" ht="15.5" x14ac:dyDescent="0.35">
      <c r="A1725" s="16" t="s">
        <v>647</v>
      </c>
      <c r="B1725" s="18" t="s">
        <v>4108</v>
      </c>
      <c r="D1725" s="16" t="s">
        <v>647</v>
      </c>
      <c r="E1725" s="6" t="s">
        <v>8592</v>
      </c>
      <c r="F1725" s="6" t="s">
        <v>10062</v>
      </c>
    </row>
    <row r="1726" spans="1:6" ht="15.5" x14ac:dyDescent="0.35">
      <c r="A1726" s="16" t="s">
        <v>646</v>
      </c>
      <c r="B1726" s="18" t="s">
        <v>4109</v>
      </c>
      <c r="D1726" s="16" t="s">
        <v>646</v>
      </c>
      <c r="E1726" s="6" t="s">
        <v>8369</v>
      </c>
      <c r="F1726" s="6" t="s">
        <v>10063</v>
      </c>
    </row>
    <row r="1727" spans="1:6" ht="15.5" x14ac:dyDescent="0.35">
      <c r="A1727" s="16" t="s">
        <v>645</v>
      </c>
      <c r="B1727" s="18" t="s">
        <v>4110</v>
      </c>
      <c r="D1727" s="16" t="s">
        <v>645</v>
      </c>
      <c r="E1727" s="6" t="s">
        <v>8593</v>
      </c>
      <c r="F1727" s="6" t="s">
        <v>10064</v>
      </c>
    </row>
    <row r="1728" spans="1:6" ht="15.5" x14ac:dyDescent="0.35">
      <c r="A1728" s="16" t="s">
        <v>644</v>
      </c>
      <c r="B1728" s="18" t="s">
        <v>4111</v>
      </c>
      <c r="D1728" s="16" t="s">
        <v>644</v>
      </c>
      <c r="E1728" s="6" t="s">
        <v>8594</v>
      </c>
      <c r="F1728" s="6" t="s">
        <v>10065</v>
      </c>
    </row>
    <row r="1729" spans="1:6" ht="15.5" x14ac:dyDescent="0.35">
      <c r="A1729" s="16" t="s">
        <v>643</v>
      </c>
      <c r="B1729" s="18" t="s">
        <v>4112</v>
      </c>
      <c r="D1729" s="16" t="s">
        <v>643</v>
      </c>
      <c r="E1729" s="6" t="s">
        <v>7687</v>
      </c>
      <c r="F1729" s="6" t="s">
        <v>9459</v>
      </c>
    </row>
    <row r="1730" spans="1:6" ht="15.5" x14ac:dyDescent="0.35">
      <c r="A1730" s="16" t="s">
        <v>642</v>
      </c>
      <c r="B1730" s="18" t="s">
        <v>4113</v>
      </c>
      <c r="D1730" s="16" t="s">
        <v>642</v>
      </c>
      <c r="E1730" s="6" t="s">
        <v>8595</v>
      </c>
      <c r="F1730" s="6" t="s">
        <v>10066</v>
      </c>
    </row>
    <row r="1731" spans="1:6" ht="15.5" x14ac:dyDescent="0.35">
      <c r="A1731" s="16" t="s">
        <v>641</v>
      </c>
      <c r="B1731" s="18" t="s">
        <v>4114</v>
      </c>
      <c r="D1731" s="16" t="s">
        <v>641</v>
      </c>
      <c r="E1731" s="6" t="s">
        <v>8492</v>
      </c>
      <c r="F1731" s="6" t="s">
        <v>10067</v>
      </c>
    </row>
    <row r="1732" spans="1:6" ht="15.5" x14ac:dyDescent="0.35">
      <c r="A1732" s="16" t="s">
        <v>640</v>
      </c>
      <c r="B1732" s="18" t="s">
        <v>4115</v>
      </c>
      <c r="D1732" s="16" t="s">
        <v>640</v>
      </c>
      <c r="E1732" s="6" t="s">
        <v>7617</v>
      </c>
      <c r="F1732" s="6" t="s">
        <v>10068</v>
      </c>
    </row>
    <row r="1733" spans="1:6" ht="15.5" x14ac:dyDescent="0.35">
      <c r="A1733" s="16" t="s">
        <v>639</v>
      </c>
      <c r="B1733" s="18" t="s">
        <v>4116</v>
      </c>
      <c r="D1733" s="16" t="s">
        <v>639</v>
      </c>
      <c r="E1733" s="6" t="s">
        <v>8596</v>
      </c>
      <c r="F1733" s="6" t="s">
        <v>9137</v>
      </c>
    </row>
    <row r="1734" spans="1:6" ht="15.5" x14ac:dyDescent="0.35">
      <c r="A1734" s="16" t="s">
        <v>638</v>
      </c>
      <c r="B1734" s="18" t="s">
        <v>4117</v>
      </c>
      <c r="D1734" s="16" t="s">
        <v>638</v>
      </c>
      <c r="E1734" s="6" t="s">
        <v>8597</v>
      </c>
      <c r="F1734" s="6" t="s">
        <v>10069</v>
      </c>
    </row>
    <row r="1735" spans="1:6" ht="15.5" x14ac:dyDescent="0.35">
      <c r="A1735" s="16" t="s">
        <v>637</v>
      </c>
      <c r="B1735" s="18" t="s">
        <v>4118</v>
      </c>
      <c r="D1735" s="16" t="s">
        <v>637</v>
      </c>
      <c r="E1735" s="6" t="s">
        <v>8598</v>
      </c>
      <c r="F1735" s="6" t="s">
        <v>10070</v>
      </c>
    </row>
    <row r="1736" spans="1:6" ht="15.5" x14ac:dyDescent="0.35">
      <c r="A1736" s="16" t="s">
        <v>636</v>
      </c>
      <c r="B1736" s="18" t="s">
        <v>4119</v>
      </c>
      <c r="D1736" s="16" t="s">
        <v>636</v>
      </c>
      <c r="E1736" s="6" t="s">
        <v>8599</v>
      </c>
      <c r="F1736" s="6" t="s">
        <v>10071</v>
      </c>
    </row>
    <row r="1737" spans="1:6" ht="15.5" x14ac:dyDescent="0.35">
      <c r="A1737" s="16" t="s">
        <v>635</v>
      </c>
      <c r="B1737" s="18" t="s">
        <v>4120</v>
      </c>
      <c r="D1737" s="16" t="s">
        <v>635</v>
      </c>
      <c r="E1737" s="6" t="s">
        <v>8600</v>
      </c>
      <c r="F1737" s="6" t="s">
        <v>10072</v>
      </c>
    </row>
    <row r="1738" spans="1:6" ht="15.5" x14ac:dyDescent="0.35">
      <c r="A1738" s="16" t="s">
        <v>634</v>
      </c>
      <c r="B1738" s="18" t="s">
        <v>4121</v>
      </c>
      <c r="D1738" s="16" t="s">
        <v>634</v>
      </c>
      <c r="E1738" s="6" t="s">
        <v>7898</v>
      </c>
      <c r="F1738" s="6" t="s">
        <v>10073</v>
      </c>
    </row>
    <row r="1739" spans="1:6" ht="15.5" x14ac:dyDescent="0.35">
      <c r="A1739" s="16" t="s">
        <v>633</v>
      </c>
      <c r="B1739" s="18" t="s">
        <v>4122</v>
      </c>
      <c r="D1739" s="16" t="s">
        <v>633</v>
      </c>
      <c r="E1739" s="6" t="s">
        <v>8601</v>
      </c>
      <c r="F1739" s="6" t="s">
        <v>9245</v>
      </c>
    </row>
    <row r="1740" spans="1:6" ht="15.5" x14ac:dyDescent="0.35">
      <c r="A1740" s="16" t="s">
        <v>631</v>
      </c>
      <c r="B1740" s="18" t="s">
        <v>4123</v>
      </c>
      <c r="D1740" s="16" t="s">
        <v>631</v>
      </c>
      <c r="E1740" s="6" t="s">
        <v>8602</v>
      </c>
      <c r="F1740" s="6" t="s">
        <v>9255</v>
      </c>
    </row>
    <row r="1741" spans="1:6" ht="15.5" x14ac:dyDescent="0.35">
      <c r="A1741" s="16" t="s">
        <v>630</v>
      </c>
      <c r="B1741" s="18" t="s">
        <v>4124</v>
      </c>
      <c r="D1741" s="16" t="s">
        <v>630</v>
      </c>
      <c r="E1741" s="6" t="s">
        <v>8603</v>
      </c>
      <c r="F1741" s="6" t="s">
        <v>10074</v>
      </c>
    </row>
    <row r="1742" spans="1:6" ht="15.5" x14ac:dyDescent="0.35">
      <c r="A1742" s="16" t="s">
        <v>629</v>
      </c>
      <c r="B1742" s="18" t="s">
        <v>4125</v>
      </c>
      <c r="D1742" s="16" t="s">
        <v>629</v>
      </c>
      <c r="E1742" s="6" t="s">
        <v>8604</v>
      </c>
      <c r="F1742" s="6" t="s">
        <v>10075</v>
      </c>
    </row>
    <row r="1743" spans="1:6" ht="15.5" x14ac:dyDescent="0.35">
      <c r="A1743" s="16" t="s">
        <v>628</v>
      </c>
      <c r="B1743" s="18" t="s">
        <v>4126</v>
      </c>
      <c r="D1743" s="16" t="s">
        <v>628</v>
      </c>
      <c r="E1743" s="6" t="s">
        <v>8605</v>
      </c>
      <c r="F1743" s="6" t="s">
        <v>10076</v>
      </c>
    </row>
    <row r="1744" spans="1:6" ht="15.5" x14ac:dyDescent="0.35">
      <c r="A1744" s="16" t="s">
        <v>627</v>
      </c>
      <c r="B1744" s="18" t="s">
        <v>4127</v>
      </c>
      <c r="D1744" s="16" t="s">
        <v>627</v>
      </c>
      <c r="E1744" s="6" t="s">
        <v>8606</v>
      </c>
      <c r="F1744" s="6" t="s">
        <v>10077</v>
      </c>
    </row>
    <row r="1745" spans="1:6" ht="15.5" x14ac:dyDescent="0.35">
      <c r="A1745" s="16" t="s">
        <v>626</v>
      </c>
      <c r="B1745" s="18" t="s">
        <v>4128</v>
      </c>
      <c r="D1745" s="16" t="s">
        <v>626</v>
      </c>
      <c r="E1745" s="6" t="s">
        <v>8607</v>
      </c>
      <c r="F1745" s="6" t="s">
        <v>9445</v>
      </c>
    </row>
    <row r="1746" spans="1:6" ht="15.5" x14ac:dyDescent="0.35">
      <c r="A1746" s="16" t="s">
        <v>625</v>
      </c>
      <c r="B1746" s="18" t="s">
        <v>4129</v>
      </c>
      <c r="D1746" s="16" t="s">
        <v>625</v>
      </c>
      <c r="E1746" s="6" t="s">
        <v>7750</v>
      </c>
      <c r="F1746" s="6" t="s">
        <v>9167</v>
      </c>
    </row>
    <row r="1747" spans="1:6" ht="15.5" x14ac:dyDescent="0.35">
      <c r="A1747" s="16" t="s">
        <v>624</v>
      </c>
      <c r="B1747" s="18" t="s">
        <v>4130</v>
      </c>
      <c r="D1747" s="16" t="s">
        <v>624</v>
      </c>
      <c r="E1747" s="6" t="s">
        <v>8608</v>
      </c>
      <c r="F1747" s="6" t="s">
        <v>9963</v>
      </c>
    </row>
    <row r="1748" spans="1:6" ht="15.5" x14ac:dyDescent="0.35">
      <c r="A1748" s="16" t="s">
        <v>623</v>
      </c>
      <c r="B1748" s="18" t="s">
        <v>4131</v>
      </c>
      <c r="D1748" s="16" t="s">
        <v>623</v>
      </c>
      <c r="E1748" s="6" t="s">
        <v>8609</v>
      </c>
      <c r="F1748" s="6" t="s">
        <v>10078</v>
      </c>
    </row>
    <row r="1749" spans="1:6" ht="15.5" x14ac:dyDescent="0.35">
      <c r="A1749" s="16" t="s">
        <v>622</v>
      </c>
      <c r="B1749" s="18" t="s">
        <v>4132</v>
      </c>
      <c r="D1749" s="16" t="s">
        <v>622</v>
      </c>
      <c r="E1749" s="6" t="s">
        <v>8600</v>
      </c>
      <c r="F1749" s="6" t="s">
        <v>10079</v>
      </c>
    </row>
    <row r="1750" spans="1:6" ht="15.5" x14ac:dyDescent="0.35">
      <c r="A1750" s="16" t="s">
        <v>621</v>
      </c>
      <c r="B1750" s="18" t="s">
        <v>4133</v>
      </c>
      <c r="D1750" s="16" t="s">
        <v>621</v>
      </c>
      <c r="E1750" s="6" t="s">
        <v>8610</v>
      </c>
      <c r="F1750" s="6" t="s">
        <v>9607</v>
      </c>
    </row>
    <row r="1751" spans="1:6" ht="15.5" x14ac:dyDescent="0.35">
      <c r="A1751" s="16" t="s">
        <v>620</v>
      </c>
      <c r="B1751" s="18" t="s">
        <v>4134</v>
      </c>
      <c r="D1751" s="16" t="s">
        <v>620</v>
      </c>
      <c r="E1751" s="6" t="s">
        <v>8068</v>
      </c>
      <c r="F1751" s="6" t="s">
        <v>10080</v>
      </c>
    </row>
    <row r="1752" spans="1:6" ht="15.5" x14ac:dyDescent="0.35">
      <c r="A1752" s="16" t="s">
        <v>619</v>
      </c>
      <c r="B1752" s="18" t="s">
        <v>4135</v>
      </c>
      <c r="D1752" s="16" t="s">
        <v>619</v>
      </c>
      <c r="E1752" s="6" t="s">
        <v>8611</v>
      </c>
      <c r="F1752" s="6" t="s">
        <v>10081</v>
      </c>
    </row>
    <row r="1753" spans="1:6" ht="15.5" x14ac:dyDescent="0.35">
      <c r="A1753" s="16" t="s">
        <v>618</v>
      </c>
      <c r="B1753" s="18" t="s">
        <v>4136</v>
      </c>
      <c r="D1753" s="16" t="s">
        <v>618</v>
      </c>
      <c r="E1753" s="6" t="s">
        <v>8612</v>
      </c>
      <c r="F1753" s="6" t="s">
        <v>10010</v>
      </c>
    </row>
    <row r="1754" spans="1:6" ht="15.5" x14ac:dyDescent="0.35">
      <c r="A1754" s="16" t="s">
        <v>617</v>
      </c>
      <c r="B1754" s="18" t="s">
        <v>4137</v>
      </c>
      <c r="D1754" s="16" t="s">
        <v>617</v>
      </c>
      <c r="E1754" s="6" t="s">
        <v>8613</v>
      </c>
      <c r="F1754" s="6" t="s">
        <v>9141</v>
      </c>
    </row>
    <row r="1755" spans="1:6" ht="15.5" x14ac:dyDescent="0.35">
      <c r="A1755" s="16" t="s">
        <v>616</v>
      </c>
      <c r="B1755" s="18" t="s">
        <v>4138</v>
      </c>
      <c r="D1755" s="16" t="s">
        <v>616</v>
      </c>
      <c r="E1755" s="6" t="s">
        <v>7627</v>
      </c>
      <c r="F1755" s="6" t="s">
        <v>9176</v>
      </c>
    </row>
    <row r="1756" spans="1:6" ht="15.5" x14ac:dyDescent="0.35">
      <c r="A1756" s="16" t="s">
        <v>615</v>
      </c>
      <c r="B1756" s="18" t="s">
        <v>4139</v>
      </c>
      <c r="D1756" s="16" t="s">
        <v>615</v>
      </c>
      <c r="E1756" s="6" t="s">
        <v>8614</v>
      </c>
      <c r="F1756" s="6" t="s">
        <v>10082</v>
      </c>
    </row>
    <row r="1757" spans="1:6" ht="15.5" x14ac:dyDescent="0.35">
      <c r="A1757" s="16" t="s">
        <v>614</v>
      </c>
      <c r="B1757" s="18" t="s">
        <v>4140</v>
      </c>
      <c r="D1757" s="16" t="s">
        <v>614</v>
      </c>
      <c r="E1757" s="6" t="s">
        <v>8615</v>
      </c>
      <c r="F1757" s="6" t="s">
        <v>10083</v>
      </c>
    </row>
    <row r="1758" spans="1:6" ht="15.5" x14ac:dyDescent="0.35">
      <c r="A1758" s="16" t="s">
        <v>613</v>
      </c>
      <c r="B1758" s="18" t="s">
        <v>4141</v>
      </c>
      <c r="D1758" s="16" t="s">
        <v>613</v>
      </c>
      <c r="E1758" s="6" t="s">
        <v>7295</v>
      </c>
      <c r="F1758" s="6" t="s">
        <v>9096</v>
      </c>
    </row>
    <row r="1759" spans="1:6" ht="15.5" x14ac:dyDescent="0.35">
      <c r="A1759" s="16" t="s">
        <v>612</v>
      </c>
      <c r="B1759" s="18" t="s">
        <v>4142</v>
      </c>
      <c r="D1759" s="16" t="s">
        <v>612</v>
      </c>
      <c r="E1759" s="6" t="s">
        <v>8616</v>
      </c>
      <c r="F1759" s="6" t="s">
        <v>10084</v>
      </c>
    </row>
    <row r="1760" spans="1:6" ht="15.5" x14ac:dyDescent="0.35">
      <c r="A1760" s="16" t="s">
        <v>611</v>
      </c>
      <c r="B1760" s="18" t="s">
        <v>4143</v>
      </c>
      <c r="D1760" s="16" t="s">
        <v>611</v>
      </c>
      <c r="E1760" s="6" t="s">
        <v>8617</v>
      </c>
      <c r="F1760" s="6" t="s">
        <v>10085</v>
      </c>
    </row>
    <row r="1761" spans="1:6" ht="15.5" x14ac:dyDescent="0.35">
      <c r="A1761" s="16" t="s">
        <v>610</v>
      </c>
      <c r="B1761" s="18" t="s">
        <v>4144</v>
      </c>
      <c r="D1761" s="16" t="s">
        <v>610</v>
      </c>
      <c r="E1761" s="6" t="s">
        <v>8618</v>
      </c>
      <c r="F1761" s="6" t="s">
        <v>10086</v>
      </c>
    </row>
    <row r="1762" spans="1:6" ht="15.5" x14ac:dyDescent="0.35">
      <c r="A1762" s="16" t="s">
        <v>609</v>
      </c>
      <c r="B1762" s="18" t="s">
        <v>4145</v>
      </c>
      <c r="D1762" s="16" t="s">
        <v>609</v>
      </c>
      <c r="E1762" s="6" t="s">
        <v>8619</v>
      </c>
      <c r="F1762" s="6" t="s">
        <v>10087</v>
      </c>
    </row>
    <row r="1763" spans="1:6" ht="15.5" x14ac:dyDescent="0.35">
      <c r="A1763" s="16" t="s">
        <v>608</v>
      </c>
      <c r="B1763" s="18" t="s">
        <v>4146</v>
      </c>
      <c r="D1763" s="16" t="s">
        <v>608</v>
      </c>
      <c r="E1763" s="6" t="s">
        <v>8620</v>
      </c>
      <c r="F1763" s="6" t="s">
        <v>10088</v>
      </c>
    </row>
    <row r="1764" spans="1:6" ht="15.5" x14ac:dyDescent="0.35">
      <c r="A1764" s="16" t="s">
        <v>607</v>
      </c>
      <c r="B1764" s="18" t="s">
        <v>4147</v>
      </c>
      <c r="D1764" s="16" t="s">
        <v>607</v>
      </c>
      <c r="E1764" s="6" t="s">
        <v>8621</v>
      </c>
      <c r="F1764" s="6" t="s">
        <v>9237</v>
      </c>
    </row>
    <row r="1765" spans="1:6" ht="15.5" x14ac:dyDescent="0.35">
      <c r="A1765" s="16" t="s">
        <v>606</v>
      </c>
      <c r="B1765" s="18" t="s">
        <v>4148</v>
      </c>
      <c r="D1765" s="16" t="s">
        <v>606</v>
      </c>
      <c r="E1765" s="6" t="s">
        <v>7285</v>
      </c>
      <c r="F1765" s="6" t="s">
        <v>9144</v>
      </c>
    </row>
    <row r="1766" spans="1:6" ht="15.5" x14ac:dyDescent="0.35">
      <c r="A1766" s="16" t="s">
        <v>605</v>
      </c>
      <c r="B1766" s="18" t="s">
        <v>4149</v>
      </c>
      <c r="D1766" s="16" t="s">
        <v>605</v>
      </c>
      <c r="E1766" s="6" t="s">
        <v>8125</v>
      </c>
      <c r="F1766" s="6" t="s">
        <v>10089</v>
      </c>
    </row>
    <row r="1767" spans="1:6" ht="15.5" x14ac:dyDescent="0.35">
      <c r="A1767" s="16" t="s">
        <v>604</v>
      </c>
      <c r="B1767" s="18" t="s">
        <v>4150</v>
      </c>
      <c r="D1767" s="16" t="s">
        <v>604</v>
      </c>
      <c r="E1767" s="6" t="s">
        <v>8622</v>
      </c>
      <c r="F1767" s="6" t="s">
        <v>9206</v>
      </c>
    </row>
    <row r="1768" spans="1:6" ht="15.5" x14ac:dyDescent="0.35">
      <c r="A1768" s="16" t="s">
        <v>603</v>
      </c>
      <c r="B1768" s="18" t="s">
        <v>4151</v>
      </c>
      <c r="D1768" s="16" t="s">
        <v>603</v>
      </c>
      <c r="E1768" s="6" t="s">
        <v>8623</v>
      </c>
      <c r="F1768" s="6" t="s">
        <v>10090</v>
      </c>
    </row>
    <row r="1769" spans="1:6" ht="15.5" x14ac:dyDescent="0.35">
      <c r="A1769" s="16" t="s">
        <v>602</v>
      </c>
      <c r="B1769" s="18" t="s">
        <v>4152</v>
      </c>
      <c r="D1769" s="16" t="s">
        <v>602</v>
      </c>
      <c r="E1769" s="6" t="s">
        <v>8624</v>
      </c>
      <c r="F1769" s="6" t="s">
        <v>9224</v>
      </c>
    </row>
    <row r="1770" spans="1:6" ht="15.5" x14ac:dyDescent="0.35">
      <c r="A1770" s="16" t="s">
        <v>601</v>
      </c>
      <c r="B1770" s="18" t="s">
        <v>4153</v>
      </c>
      <c r="D1770" s="16" t="s">
        <v>601</v>
      </c>
      <c r="E1770" s="6" t="s">
        <v>8625</v>
      </c>
      <c r="F1770" s="6" t="s">
        <v>9445</v>
      </c>
    </row>
    <row r="1771" spans="1:6" ht="15.5" x14ac:dyDescent="0.35">
      <c r="A1771" s="16" t="s">
        <v>600</v>
      </c>
      <c r="B1771" s="18" t="s">
        <v>4154</v>
      </c>
      <c r="D1771" s="16" t="s">
        <v>600</v>
      </c>
      <c r="E1771" s="6" t="s">
        <v>8626</v>
      </c>
      <c r="F1771" s="6" t="s">
        <v>9104</v>
      </c>
    </row>
    <row r="1772" spans="1:6" ht="15.5" x14ac:dyDescent="0.35">
      <c r="A1772" s="16" t="s">
        <v>599</v>
      </c>
      <c r="B1772" s="18" t="s">
        <v>4155</v>
      </c>
      <c r="D1772" s="16" t="s">
        <v>599</v>
      </c>
      <c r="E1772" s="6" t="s">
        <v>8627</v>
      </c>
      <c r="F1772" s="6" t="s">
        <v>10091</v>
      </c>
    </row>
    <row r="1773" spans="1:6" ht="15.5" x14ac:dyDescent="0.35">
      <c r="A1773" s="16" t="s">
        <v>598</v>
      </c>
      <c r="B1773" s="18" t="s">
        <v>4156</v>
      </c>
      <c r="D1773" s="16" t="s">
        <v>598</v>
      </c>
      <c r="E1773" s="6" t="s">
        <v>8628</v>
      </c>
      <c r="F1773" s="6" t="s">
        <v>9431</v>
      </c>
    </row>
    <row r="1774" spans="1:6" ht="15.5" x14ac:dyDescent="0.35">
      <c r="A1774" s="16" t="s">
        <v>597</v>
      </c>
      <c r="B1774" s="18" t="s">
        <v>4157</v>
      </c>
      <c r="D1774" s="16" t="s">
        <v>597</v>
      </c>
      <c r="E1774" s="6" t="s">
        <v>8629</v>
      </c>
      <c r="F1774" s="6" t="s">
        <v>10092</v>
      </c>
    </row>
    <row r="1775" spans="1:6" ht="15.5" x14ac:dyDescent="0.35">
      <c r="A1775" s="16" t="s">
        <v>596</v>
      </c>
      <c r="B1775" s="18" t="s">
        <v>4158</v>
      </c>
      <c r="D1775" s="16" t="s">
        <v>596</v>
      </c>
      <c r="E1775" s="6" t="s">
        <v>8630</v>
      </c>
      <c r="F1775" s="6" t="s">
        <v>10093</v>
      </c>
    </row>
    <row r="1776" spans="1:6" ht="15.5" x14ac:dyDescent="0.35">
      <c r="A1776" s="16" t="s">
        <v>595</v>
      </c>
      <c r="B1776" s="18" t="s">
        <v>4159</v>
      </c>
      <c r="D1776" s="16" t="s">
        <v>595</v>
      </c>
      <c r="E1776" s="6" t="s">
        <v>8631</v>
      </c>
      <c r="F1776" s="6" t="s">
        <v>9739</v>
      </c>
    </row>
    <row r="1777" spans="1:6" ht="15.5" x14ac:dyDescent="0.35">
      <c r="A1777" s="16" t="s">
        <v>594</v>
      </c>
      <c r="B1777" s="18" t="s">
        <v>4160</v>
      </c>
      <c r="D1777" s="16" t="s">
        <v>594</v>
      </c>
      <c r="E1777" s="6" t="s">
        <v>8632</v>
      </c>
      <c r="F1777" s="6" t="s">
        <v>9150</v>
      </c>
    </row>
    <row r="1778" spans="1:6" ht="15.5" x14ac:dyDescent="0.35">
      <c r="A1778" s="16" t="s">
        <v>593</v>
      </c>
      <c r="B1778" s="18" t="s">
        <v>4161</v>
      </c>
      <c r="D1778" s="16" t="s">
        <v>593</v>
      </c>
      <c r="E1778" s="6" t="s">
        <v>8633</v>
      </c>
      <c r="F1778" s="6" t="s">
        <v>9096</v>
      </c>
    </row>
    <row r="1779" spans="1:6" ht="15.5" x14ac:dyDescent="0.35">
      <c r="A1779" s="16" t="s">
        <v>592</v>
      </c>
      <c r="B1779" s="18" t="s">
        <v>4162</v>
      </c>
      <c r="D1779" s="16" t="s">
        <v>592</v>
      </c>
      <c r="E1779" s="6" t="s">
        <v>8069</v>
      </c>
      <c r="F1779" s="6" t="s">
        <v>10094</v>
      </c>
    </row>
    <row r="1780" spans="1:6" ht="15.5" x14ac:dyDescent="0.35">
      <c r="A1780" s="16" t="s">
        <v>591</v>
      </c>
      <c r="B1780" s="18" t="s">
        <v>4163</v>
      </c>
      <c r="D1780" s="16" t="s">
        <v>591</v>
      </c>
      <c r="E1780" s="6" t="s">
        <v>8634</v>
      </c>
      <c r="F1780" s="6" t="s">
        <v>10095</v>
      </c>
    </row>
    <row r="1781" spans="1:6" ht="15.5" x14ac:dyDescent="0.35">
      <c r="A1781" s="16" t="s">
        <v>590</v>
      </c>
      <c r="B1781" s="18" t="s">
        <v>4164</v>
      </c>
      <c r="D1781" s="16" t="s">
        <v>590</v>
      </c>
      <c r="E1781" s="6" t="s">
        <v>8635</v>
      </c>
      <c r="F1781" s="6" t="s">
        <v>9295</v>
      </c>
    </row>
    <row r="1782" spans="1:6" ht="15.5" x14ac:dyDescent="0.35">
      <c r="A1782" s="16" t="s">
        <v>589</v>
      </c>
      <c r="B1782" s="18" t="s">
        <v>4165</v>
      </c>
      <c r="D1782" s="16" t="s">
        <v>589</v>
      </c>
      <c r="E1782" s="6" t="s">
        <v>8636</v>
      </c>
      <c r="F1782" s="6" t="s">
        <v>9639</v>
      </c>
    </row>
    <row r="1783" spans="1:6" ht="15.5" x14ac:dyDescent="0.35">
      <c r="A1783" s="16" t="s">
        <v>588</v>
      </c>
      <c r="B1783" s="18" t="s">
        <v>4166</v>
      </c>
      <c r="D1783" s="16" t="s">
        <v>588</v>
      </c>
      <c r="E1783" s="6" t="s">
        <v>8498</v>
      </c>
      <c r="F1783" s="6" t="s">
        <v>9103</v>
      </c>
    </row>
    <row r="1784" spans="1:6" ht="15.5" x14ac:dyDescent="0.35">
      <c r="A1784" s="16" t="s">
        <v>587</v>
      </c>
      <c r="B1784" s="18" t="s">
        <v>4167</v>
      </c>
      <c r="D1784" s="16" t="s">
        <v>587</v>
      </c>
      <c r="E1784" s="6" t="s">
        <v>7083</v>
      </c>
      <c r="F1784" s="6" t="s">
        <v>10096</v>
      </c>
    </row>
    <row r="1785" spans="1:6" ht="15.5" x14ac:dyDescent="0.35">
      <c r="A1785" s="16" t="s">
        <v>586</v>
      </c>
      <c r="B1785" s="18" t="s">
        <v>4168</v>
      </c>
      <c r="D1785" s="16" t="s">
        <v>586</v>
      </c>
      <c r="E1785" s="6" t="s">
        <v>7615</v>
      </c>
      <c r="F1785" s="6" t="s">
        <v>9141</v>
      </c>
    </row>
    <row r="1786" spans="1:6" ht="15.5" x14ac:dyDescent="0.35">
      <c r="A1786" s="16" t="s">
        <v>585</v>
      </c>
      <c r="B1786" s="18" t="s">
        <v>4169</v>
      </c>
      <c r="D1786" s="16" t="s">
        <v>585</v>
      </c>
      <c r="E1786" s="6" t="s">
        <v>8637</v>
      </c>
      <c r="F1786" s="6" t="s">
        <v>10097</v>
      </c>
    </row>
    <row r="1787" spans="1:6" ht="15.5" x14ac:dyDescent="0.35">
      <c r="A1787" s="16" t="s">
        <v>584</v>
      </c>
      <c r="B1787" s="18" t="s">
        <v>4170</v>
      </c>
      <c r="D1787" s="16" t="s">
        <v>584</v>
      </c>
      <c r="E1787" s="6" t="s">
        <v>8638</v>
      </c>
      <c r="F1787" s="6" t="s">
        <v>9081</v>
      </c>
    </row>
    <row r="1788" spans="1:6" ht="15.5" x14ac:dyDescent="0.35">
      <c r="A1788" s="16" t="s">
        <v>583</v>
      </c>
      <c r="B1788" s="18" t="s">
        <v>4171</v>
      </c>
      <c r="D1788" s="16" t="s">
        <v>583</v>
      </c>
      <c r="E1788" s="6" t="s">
        <v>8639</v>
      </c>
      <c r="F1788" s="6" t="s">
        <v>10098</v>
      </c>
    </row>
    <row r="1789" spans="1:6" ht="15.5" x14ac:dyDescent="0.35">
      <c r="A1789" s="16" t="s">
        <v>582</v>
      </c>
      <c r="B1789" s="18" t="s">
        <v>4172</v>
      </c>
      <c r="D1789" s="16" t="s">
        <v>582</v>
      </c>
      <c r="E1789" s="6" t="s">
        <v>8089</v>
      </c>
      <c r="F1789" s="6" t="s">
        <v>9167</v>
      </c>
    </row>
    <row r="1790" spans="1:6" ht="15.5" x14ac:dyDescent="0.35">
      <c r="A1790" s="16" t="s">
        <v>581</v>
      </c>
      <c r="B1790" s="18" t="s">
        <v>4173</v>
      </c>
      <c r="D1790" s="16" t="s">
        <v>581</v>
      </c>
      <c r="E1790" s="6" t="s">
        <v>8640</v>
      </c>
      <c r="F1790" s="6" t="s">
        <v>9068</v>
      </c>
    </row>
    <row r="1791" spans="1:6" ht="15.5" x14ac:dyDescent="0.35">
      <c r="A1791" s="16" t="s">
        <v>580</v>
      </c>
      <c r="B1791" s="18" t="s">
        <v>4174</v>
      </c>
      <c r="D1791" s="16" t="s">
        <v>580</v>
      </c>
      <c r="E1791" s="6" t="s">
        <v>8641</v>
      </c>
      <c r="F1791" s="6" t="s">
        <v>10099</v>
      </c>
    </row>
    <row r="1792" spans="1:6" ht="15.5" x14ac:dyDescent="0.35">
      <c r="A1792" s="16" t="s">
        <v>579</v>
      </c>
      <c r="B1792" s="18" t="s">
        <v>4175</v>
      </c>
      <c r="D1792" s="16" t="s">
        <v>579</v>
      </c>
      <c r="E1792" s="6" t="s">
        <v>7451</v>
      </c>
      <c r="F1792" s="6" t="s">
        <v>10100</v>
      </c>
    </row>
    <row r="1793" spans="1:6" ht="15.5" x14ac:dyDescent="0.35">
      <c r="A1793" s="16" t="s">
        <v>578</v>
      </c>
      <c r="B1793" s="18" t="s">
        <v>4176</v>
      </c>
      <c r="D1793" s="16" t="s">
        <v>578</v>
      </c>
      <c r="E1793" s="6" t="s">
        <v>8642</v>
      </c>
      <c r="F1793" s="6" t="s">
        <v>9228</v>
      </c>
    </row>
    <row r="1794" spans="1:6" ht="15.5" x14ac:dyDescent="0.35">
      <c r="A1794" s="16" t="s">
        <v>577</v>
      </c>
      <c r="B1794" s="18" t="s">
        <v>4177</v>
      </c>
      <c r="D1794" s="16" t="s">
        <v>577</v>
      </c>
      <c r="E1794" s="6" t="s">
        <v>8643</v>
      </c>
      <c r="F1794" s="6" t="s">
        <v>9197</v>
      </c>
    </row>
    <row r="1795" spans="1:6" ht="15.5" x14ac:dyDescent="0.35">
      <c r="A1795" s="16" t="s">
        <v>576</v>
      </c>
      <c r="B1795" s="18" t="s">
        <v>4178</v>
      </c>
      <c r="D1795" s="16" t="s">
        <v>576</v>
      </c>
      <c r="E1795" s="6" t="s">
        <v>8644</v>
      </c>
      <c r="F1795" s="6" t="s">
        <v>9524</v>
      </c>
    </row>
    <row r="1796" spans="1:6" ht="15.5" x14ac:dyDescent="0.35">
      <c r="A1796" s="16" t="s">
        <v>575</v>
      </c>
      <c r="B1796" s="18" t="s">
        <v>4179</v>
      </c>
      <c r="D1796" s="16" t="s">
        <v>575</v>
      </c>
      <c r="E1796" s="6" t="s">
        <v>8357</v>
      </c>
      <c r="F1796" s="6" t="s">
        <v>9096</v>
      </c>
    </row>
    <row r="1797" spans="1:6" ht="15.5" x14ac:dyDescent="0.35">
      <c r="A1797" s="16" t="s">
        <v>574</v>
      </c>
      <c r="B1797" s="18" t="s">
        <v>4180</v>
      </c>
      <c r="D1797" s="16" t="s">
        <v>574</v>
      </c>
      <c r="E1797" s="6" t="s">
        <v>8645</v>
      </c>
      <c r="F1797" s="6" t="s">
        <v>9784</v>
      </c>
    </row>
    <row r="1798" spans="1:6" ht="15.5" x14ac:dyDescent="0.35">
      <c r="A1798" s="16" t="s">
        <v>573</v>
      </c>
      <c r="B1798" s="18" t="s">
        <v>4181</v>
      </c>
      <c r="D1798" s="16" t="s">
        <v>573</v>
      </c>
      <c r="E1798" s="6" t="s">
        <v>8646</v>
      </c>
      <c r="F1798" s="6" t="s">
        <v>10101</v>
      </c>
    </row>
    <row r="1799" spans="1:6" ht="15.5" x14ac:dyDescent="0.35">
      <c r="A1799" s="16" t="s">
        <v>572</v>
      </c>
      <c r="B1799" s="18" t="s">
        <v>4182</v>
      </c>
      <c r="D1799" s="16" t="s">
        <v>572</v>
      </c>
      <c r="E1799" s="6" t="s">
        <v>8647</v>
      </c>
      <c r="F1799" s="6" t="s">
        <v>10102</v>
      </c>
    </row>
    <row r="1800" spans="1:6" ht="15.5" x14ac:dyDescent="0.35">
      <c r="A1800" s="16" t="s">
        <v>571</v>
      </c>
      <c r="B1800" s="18" t="s">
        <v>4183</v>
      </c>
      <c r="D1800" s="16" t="s">
        <v>571</v>
      </c>
      <c r="E1800" s="6" t="s">
        <v>7588</v>
      </c>
      <c r="F1800" s="6" t="s">
        <v>10103</v>
      </c>
    </row>
    <row r="1801" spans="1:6" ht="15.5" x14ac:dyDescent="0.35">
      <c r="A1801" s="16" t="s">
        <v>570</v>
      </c>
      <c r="B1801" s="18" t="s">
        <v>4184</v>
      </c>
      <c r="D1801" s="16" t="s">
        <v>570</v>
      </c>
      <c r="E1801" s="6" t="s">
        <v>8648</v>
      </c>
      <c r="F1801" s="6" t="s">
        <v>10104</v>
      </c>
    </row>
    <row r="1802" spans="1:6" ht="15.5" x14ac:dyDescent="0.35">
      <c r="A1802" s="16" t="s">
        <v>569</v>
      </c>
      <c r="B1802" s="18" t="s">
        <v>4185</v>
      </c>
      <c r="D1802" s="16" t="s">
        <v>569</v>
      </c>
      <c r="E1802" s="6" t="s">
        <v>8649</v>
      </c>
      <c r="F1802" s="6" t="s">
        <v>10056</v>
      </c>
    </row>
    <row r="1803" spans="1:6" ht="15.5" x14ac:dyDescent="0.35">
      <c r="A1803" s="16" t="s">
        <v>568</v>
      </c>
      <c r="B1803" s="18" t="s">
        <v>4186</v>
      </c>
      <c r="D1803" s="16" t="s">
        <v>568</v>
      </c>
      <c r="E1803" s="6" t="s">
        <v>8650</v>
      </c>
      <c r="F1803" s="6" t="s">
        <v>9122</v>
      </c>
    </row>
    <row r="1804" spans="1:6" ht="15.5" x14ac:dyDescent="0.35">
      <c r="A1804" s="16" t="s">
        <v>567</v>
      </c>
      <c r="B1804" s="18" t="s">
        <v>4187</v>
      </c>
      <c r="D1804" s="16" t="s">
        <v>567</v>
      </c>
      <c r="E1804" s="6" t="s">
        <v>7258</v>
      </c>
      <c r="F1804" s="6" t="s">
        <v>9478</v>
      </c>
    </row>
    <row r="1805" spans="1:6" ht="15.5" x14ac:dyDescent="0.35">
      <c r="A1805" s="16" t="s">
        <v>566</v>
      </c>
      <c r="B1805" s="18" t="s">
        <v>4188</v>
      </c>
      <c r="D1805" s="16" t="s">
        <v>566</v>
      </c>
      <c r="E1805" s="6" t="s">
        <v>7086</v>
      </c>
      <c r="F1805" s="6" t="s">
        <v>10105</v>
      </c>
    </row>
    <row r="1806" spans="1:6" ht="15.5" x14ac:dyDescent="0.35">
      <c r="A1806" s="16" t="s">
        <v>565</v>
      </c>
      <c r="B1806" s="18" t="s">
        <v>4189</v>
      </c>
      <c r="D1806" s="16" t="s">
        <v>565</v>
      </c>
      <c r="E1806" s="6" t="s">
        <v>8651</v>
      </c>
      <c r="F1806" s="6" t="s">
        <v>9176</v>
      </c>
    </row>
    <row r="1807" spans="1:6" ht="15.5" x14ac:dyDescent="0.35">
      <c r="A1807" s="16" t="s">
        <v>564</v>
      </c>
      <c r="B1807" s="18" t="s">
        <v>4190</v>
      </c>
      <c r="D1807" s="16" t="s">
        <v>564</v>
      </c>
      <c r="E1807" s="6" t="s">
        <v>8652</v>
      </c>
      <c r="F1807" s="6" t="s">
        <v>9400</v>
      </c>
    </row>
    <row r="1808" spans="1:6" ht="15.5" x14ac:dyDescent="0.35">
      <c r="A1808" s="16" t="s">
        <v>563</v>
      </c>
      <c r="B1808" s="18" t="s">
        <v>4191</v>
      </c>
      <c r="D1808" s="16" t="s">
        <v>563</v>
      </c>
      <c r="E1808" s="6" t="s">
        <v>8653</v>
      </c>
      <c r="F1808" s="6" t="s">
        <v>10106</v>
      </c>
    </row>
    <row r="1809" spans="1:6" ht="15.5" x14ac:dyDescent="0.35">
      <c r="A1809" s="16" t="s">
        <v>562</v>
      </c>
      <c r="B1809" s="18" t="s">
        <v>4192</v>
      </c>
      <c r="D1809" s="16" t="s">
        <v>562</v>
      </c>
      <c r="E1809" s="6" t="s">
        <v>8654</v>
      </c>
      <c r="F1809" s="6" t="s">
        <v>10107</v>
      </c>
    </row>
    <row r="1810" spans="1:6" ht="15.5" x14ac:dyDescent="0.35">
      <c r="A1810" s="16" t="s">
        <v>561</v>
      </c>
      <c r="B1810" s="18" t="s">
        <v>4193</v>
      </c>
      <c r="D1810" s="16" t="s">
        <v>561</v>
      </c>
      <c r="E1810" s="6" t="s">
        <v>8655</v>
      </c>
      <c r="F1810" s="6" t="s">
        <v>9269</v>
      </c>
    </row>
    <row r="1811" spans="1:6" ht="15.5" x14ac:dyDescent="0.35">
      <c r="A1811" s="16" t="s">
        <v>560</v>
      </c>
      <c r="B1811" s="18" t="s">
        <v>4194</v>
      </c>
      <c r="D1811" s="16" t="s">
        <v>560</v>
      </c>
      <c r="E1811" s="6" t="s">
        <v>8656</v>
      </c>
      <c r="F1811" s="6" t="s">
        <v>10075</v>
      </c>
    </row>
    <row r="1812" spans="1:6" ht="15.5" x14ac:dyDescent="0.35">
      <c r="A1812" s="16" t="s">
        <v>559</v>
      </c>
      <c r="B1812" s="18" t="s">
        <v>4195</v>
      </c>
      <c r="D1812" s="16" t="s">
        <v>559</v>
      </c>
      <c r="E1812" s="6" t="s">
        <v>8657</v>
      </c>
      <c r="F1812" s="6" t="s">
        <v>10108</v>
      </c>
    </row>
    <row r="1813" spans="1:6" ht="15.5" x14ac:dyDescent="0.35">
      <c r="A1813" s="16" t="s">
        <v>558</v>
      </c>
      <c r="B1813" s="18" t="s">
        <v>4196</v>
      </c>
      <c r="D1813" s="16" t="s">
        <v>558</v>
      </c>
      <c r="E1813" s="6" t="s">
        <v>8658</v>
      </c>
      <c r="F1813" s="6" t="s">
        <v>10109</v>
      </c>
    </row>
    <row r="1814" spans="1:6" ht="15.5" x14ac:dyDescent="0.35">
      <c r="A1814" s="16" t="s">
        <v>557</v>
      </c>
      <c r="B1814" s="18" t="s">
        <v>4197</v>
      </c>
      <c r="D1814" s="16" t="s">
        <v>557</v>
      </c>
      <c r="E1814" s="6" t="s">
        <v>8659</v>
      </c>
      <c r="F1814" s="6" t="s">
        <v>10110</v>
      </c>
    </row>
    <row r="1815" spans="1:6" ht="15.5" x14ac:dyDescent="0.35">
      <c r="A1815" s="16" t="s">
        <v>556</v>
      </c>
      <c r="B1815" s="18" t="s">
        <v>4198</v>
      </c>
      <c r="D1815" s="16" t="s">
        <v>556</v>
      </c>
      <c r="E1815" s="6" t="s">
        <v>8660</v>
      </c>
      <c r="F1815" s="6" t="s">
        <v>9400</v>
      </c>
    </row>
    <row r="1816" spans="1:6" ht="15.5" x14ac:dyDescent="0.35">
      <c r="A1816" s="16" t="s">
        <v>555</v>
      </c>
      <c r="B1816" s="18" t="s">
        <v>4199</v>
      </c>
      <c r="D1816" s="16" t="s">
        <v>555</v>
      </c>
      <c r="E1816" s="6" t="s">
        <v>8661</v>
      </c>
      <c r="F1816" s="6" t="s">
        <v>9565</v>
      </c>
    </row>
    <row r="1817" spans="1:6" ht="15.5" x14ac:dyDescent="0.35">
      <c r="A1817" s="16" t="s">
        <v>554</v>
      </c>
      <c r="B1817" s="18" t="s">
        <v>4200</v>
      </c>
      <c r="D1817" s="16" t="s">
        <v>554</v>
      </c>
      <c r="E1817" s="6" t="s">
        <v>8662</v>
      </c>
      <c r="F1817" s="6" t="s">
        <v>9096</v>
      </c>
    </row>
    <row r="1818" spans="1:6" ht="15.5" x14ac:dyDescent="0.35">
      <c r="A1818" s="16" t="s">
        <v>553</v>
      </c>
      <c r="B1818" s="18" t="s">
        <v>4201</v>
      </c>
      <c r="D1818" s="16" t="s">
        <v>553</v>
      </c>
      <c r="E1818" s="6" t="s">
        <v>8663</v>
      </c>
      <c r="F1818" s="6" t="s">
        <v>10111</v>
      </c>
    </row>
    <row r="1819" spans="1:6" ht="15.5" x14ac:dyDescent="0.35">
      <c r="A1819" s="16" t="s">
        <v>552</v>
      </c>
      <c r="B1819" s="18" t="s">
        <v>4202</v>
      </c>
      <c r="D1819" s="16" t="s">
        <v>552</v>
      </c>
      <c r="E1819" s="6" t="s">
        <v>8664</v>
      </c>
      <c r="F1819" s="6" t="s">
        <v>9230</v>
      </c>
    </row>
    <row r="1820" spans="1:6" ht="15.5" x14ac:dyDescent="0.35">
      <c r="A1820" s="16" t="s">
        <v>551</v>
      </c>
      <c r="B1820" s="18" t="s">
        <v>4203</v>
      </c>
      <c r="D1820" s="16" t="s">
        <v>551</v>
      </c>
      <c r="E1820" s="6" t="s">
        <v>8006</v>
      </c>
      <c r="F1820" s="6" t="s">
        <v>9331</v>
      </c>
    </row>
    <row r="1821" spans="1:6" ht="15.5" x14ac:dyDescent="0.35">
      <c r="A1821" s="16" t="s">
        <v>550</v>
      </c>
      <c r="B1821" s="18" t="s">
        <v>4204</v>
      </c>
      <c r="D1821" s="16" t="s">
        <v>550</v>
      </c>
      <c r="E1821" s="6" t="s">
        <v>8665</v>
      </c>
      <c r="F1821" s="6" t="s">
        <v>10112</v>
      </c>
    </row>
    <row r="1822" spans="1:6" ht="15.5" x14ac:dyDescent="0.35">
      <c r="A1822" s="16" t="s">
        <v>549</v>
      </c>
      <c r="B1822" s="18" t="s">
        <v>4205</v>
      </c>
      <c r="D1822" s="16" t="s">
        <v>549</v>
      </c>
      <c r="E1822" s="6" t="s">
        <v>8666</v>
      </c>
      <c r="F1822" s="6" t="s">
        <v>9136</v>
      </c>
    </row>
    <row r="1823" spans="1:6" ht="15.5" x14ac:dyDescent="0.35">
      <c r="A1823" s="16" t="s">
        <v>548</v>
      </c>
      <c r="B1823" s="18" t="s">
        <v>4206</v>
      </c>
      <c r="D1823" s="16" t="s">
        <v>548</v>
      </c>
      <c r="E1823" s="6" t="s">
        <v>8667</v>
      </c>
      <c r="F1823" s="6" t="s">
        <v>9063</v>
      </c>
    </row>
    <row r="1824" spans="1:6" ht="15.5" x14ac:dyDescent="0.35">
      <c r="A1824" s="16" t="s">
        <v>547</v>
      </c>
      <c r="B1824" s="18" t="s">
        <v>4207</v>
      </c>
      <c r="D1824" s="16" t="s">
        <v>547</v>
      </c>
      <c r="E1824" s="6" t="s">
        <v>8668</v>
      </c>
      <c r="F1824" s="6" t="s">
        <v>10113</v>
      </c>
    </row>
    <row r="1825" spans="1:6" ht="15.5" x14ac:dyDescent="0.35">
      <c r="A1825" s="16" t="s">
        <v>546</v>
      </c>
      <c r="B1825" s="18" t="s">
        <v>4208</v>
      </c>
      <c r="D1825" s="16" t="s">
        <v>546</v>
      </c>
      <c r="E1825" s="6" t="s">
        <v>7767</v>
      </c>
      <c r="F1825" s="6" t="s">
        <v>9204</v>
      </c>
    </row>
    <row r="1826" spans="1:6" ht="15.5" x14ac:dyDescent="0.35">
      <c r="A1826" s="16" t="s">
        <v>545</v>
      </c>
      <c r="B1826" s="18" t="s">
        <v>4209</v>
      </c>
      <c r="D1826" s="16" t="s">
        <v>545</v>
      </c>
      <c r="E1826" s="6" t="s">
        <v>8669</v>
      </c>
      <c r="F1826" s="6" t="s">
        <v>10114</v>
      </c>
    </row>
    <row r="1827" spans="1:6" ht="15.5" x14ac:dyDescent="0.35">
      <c r="A1827" s="16" t="s">
        <v>544</v>
      </c>
      <c r="B1827" s="18" t="s">
        <v>4210</v>
      </c>
      <c r="D1827" s="16" t="s">
        <v>544</v>
      </c>
      <c r="E1827" s="6" t="s">
        <v>8670</v>
      </c>
      <c r="F1827" s="6" t="s">
        <v>10115</v>
      </c>
    </row>
    <row r="1828" spans="1:6" ht="15.5" x14ac:dyDescent="0.35">
      <c r="A1828" s="16" t="s">
        <v>543</v>
      </c>
      <c r="B1828" s="18" t="s">
        <v>4211</v>
      </c>
      <c r="D1828" s="16" t="s">
        <v>543</v>
      </c>
      <c r="E1828" s="6" t="s">
        <v>8671</v>
      </c>
      <c r="F1828" s="6" t="s">
        <v>9129</v>
      </c>
    </row>
    <row r="1829" spans="1:6" ht="15.5" x14ac:dyDescent="0.35">
      <c r="A1829" s="16" t="s">
        <v>542</v>
      </c>
      <c r="B1829" s="18" t="s">
        <v>4212</v>
      </c>
      <c r="D1829" s="16" t="s">
        <v>542</v>
      </c>
      <c r="E1829" s="6" t="s">
        <v>8672</v>
      </c>
      <c r="F1829" s="6" t="s">
        <v>10061</v>
      </c>
    </row>
    <row r="1830" spans="1:6" ht="15.5" x14ac:dyDescent="0.35">
      <c r="A1830" s="16" t="s">
        <v>541</v>
      </c>
      <c r="B1830" s="18" t="s">
        <v>4213</v>
      </c>
      <c r="D1830" s="16" t="s">
        <v>541</v>
      </c>
      <c r="E1830" s="6" t="s">
        <v>8673</v>
      </c>
      <c r="F1830" s="6" t="s">
        <v>9395</v>
      </c>
    </row>
    <row r="1831" spans="1:6" ht="15.5" x14ac:dyDescent="0.35">
      <c r="A1831" s="16" t="s">
        <v>540</v>
      </c>
      <c r="B1831" s="18" t="s">
        <v>4214</v>
      </c>
      <c r="D1831" s="16" t="s">
        <v>540</v>
      </c>
      <c r="E1831" s="6" t="s">
        <v>7245</v>
      </c>
      <c r="F1831" s="6" t="s">
        <v>10116</v>
      </c>
    </row>
    <row r="1832" spans="1:6" ht="15.5" x14ac:dyDescent="0.35">
      <c r="A1832" s="16" t="s">
        <v>539</v>
      </c>
      <c r="B1832" s="18" t="s">
        <v>4215</v>
      </c>
      <c r="D1832" s="16" t="s">
        <v>539</v>
      </c>
      <c r="E1832" s="6" t="s">
        <v>8007</v>
      </c>
      <c r="F1832" s="6" t="s">
        <v>10117</v>
      </c>
    </row>
    <row r="1833" spans="1:6" ht="15.5" x14ac:dyDescent="0.35">
      <c r="A1833" s="16" t="s">
        <v>538</v>
      </c>
      <c r="B1833" s="18" t="s">
        <v>4216</v>
      </c>
      <c r="D1833" s="16" t="s">
        <v>538</v>
      </c>
      <c r="E1833" s="6" t="s">
        <v>7438</v>
      </c>
      <c r="F1833" s="6" t="s">
        <v>10032</v>
      </c>
    </row>
    <row r="1834" spans="1:6" ht="15.5" x14ac:dyDescent="0.35">
      <c r="A1834" s="16" t="s">
        <v>537</v>
      </c>
      <c r="B1834" s="18" t="s">
        <v>4217</v>
      </c>
      <c r="D1834" s="16" t="s">
        <v>537</v>
      </c>
      <c r="E1834" s="6" t="s">
        <v>8674</v>
      </c>
      <c r="F1834" s="6" t="s">
        <v>10118</v>
      </c>
    </row>
    <row r="1835" spans="1:6" ht="15.5" x14ac:dyDescent="0.35">
      <c r="A1835" s="16" t="s">
        <v>536</v>
      </c>
      <c r="B1835" s="18" t="s">
        <v>4218</v>
      </c>
      <c r="D1835" s="16" t="s">
        <v>536</v>
      </c>
      <c r="E1835" s="6" t="s">
        <v>8675</v>
      </c>
      <c r="F1835" s="6" t="s">
        <v>9129</v>
      </c>
    </row>
    <row r="1836" spans="1:6" ht="15.5" x14ac:dyDescent="0.35">
      <c r="A1836" s="16" t="s">
        <v>534</v>
      </c>
      <c r="B1836" s="18" t="s">
        <v>4219</v>
      </c>
      <c r="D1836" s="16" t="s">
        <v>534</v>
      </c>
      <c r="E1836" s="6" t="s">
        <v>8676</v>
      </c>
      <c r="F1836" s="6" t="s">
        <v>10119</v>
      </c>
    </row>
    <row r="1837" spans="1:6" ht="15.5" x14ac:dyDescent="0.35">
      <c r="A1837" s="16" t="s">
        <v>533</v>
      </c>
      <c r="B1837" s="18" t="s">
        <v>4220</v>
      </c>
      <c r="D1837" s="16" t="s">
        <v>533</v>
      </c>
      <c r="E1837" s="6" t="s">
        <v>8677</v>
      </c>
      <c r="F1837" s="6" t="s">
        <v>9565</v>
      </c>
    </row>
    <row r="1838" spans="1:6" ht="15.5" x14ac:dyDescent="0.35">
      <c r="A1838" s="16" t="s">
        <v>532</v>
      </c>
      <c r="B1838" s="18" t="s">
        <v>4221</v>
      </c>
      <c r="D1838" s="16" t="s">
        <v>532</v>
      </c>
      <c r="E1838" s="6" t="s">
        <v>8678</v>
      </c>
      <c r="F1838" s="6" t="s">
        <v>10120</v>
      </c>
    </row>
    <row r="1839" spans="1:6" ht="15.5" x14ac:dyDescent="0.35">
      <c r="A1839" s="16" t="s">
        <v>531</v>
      </c>
      <c r="B1839" s="18" t="s">
        <v>4222</v>
      </c>
      <c r="D1839" s="16" t="s">
        <v>531</v>
      </c>
      <c r="E1839" s="6" t="s">
        <v>8679</v>
      </c>
      <c r="F1839" s="6" t="s">
        <v>10121</v>
      </c>
    </row>
    <row r="1840" spans="1:6" ht="15.5" x14ac:dyDescent="0.35">
      <c r="A1840" s="16" t="s">
        <v>530</v>
      </c>
      <c r="B1840" s="18" t="s">
        <v>4223</v>
      </c>
      <c r="D1840" s="16" t="s">
        <v>530</v>
      </c>
      <c r="E1840" s="6" t="s">
        <v>8136</v>
      </c>
      <c r="F1840" s="6" t="s">
        <v>10122</v>
      </c>
    </row>
    <row r="1841" spans="1:6" ht="15.5" x14ac:dyDescent="0.35">
      <c r="A1841" s="16" t="s">
        <v>529</v>
      </c>
      <c r="B1841" s="18" t="s">
        <v>4224</v>
      </c>
      <c r="D1841" s="16" t="s">
        <v>529</v>
      </c>
      <c r="E1841" s="6" t="s">
        <v>8182</v>
      </c>
      <c r="F1841" s="6" t="s">
        <v>9179</v>
      </c>
    </row>
    <row r="1842" spans="1:6" ht="15.5" x14ac:dyDescent="0.35">
      <c r="A1842" s="16" t="s">
        <v>528</v>
      </c>
      <c r="B1842" s="18" t="s">
        <v>4225</v>
      </c>
      <c r="D1842" s="16" t="s">
        <v>528</v>
      </c>
      <c r="E1842" s="6" t="s">
        <v>8680</v>
      </c>
      <c r="F1842" s="6" t="s">
        <v>9121</v>
      </c>
    </row>
    <row r="1843" spans="1:6" ht="15.5" x14ac:dyDescent="0.35">
      <c r="A1843" s="16" t="s">
        <v>527</v>
      </c>
      <c r="B1843" s="18" t="s">
        <v>4226</v>
      </c>
      <c r="D1843" s="16" t="s">
        <v>527</v>
      </c>
      <c r="E1843" s="6" t="s">
        <v>8681</v>
      </c>
      <c r="F1843" s="6" t="s">
        <v>9159</v>
      </c>
    </row>
    <row r="1844" spans="1:6" ht="15.5" x14ac:dyDescent="0.35">
      <c r="A1844" s="16" t="s">
        <v>526</v>
      </c>
      <c r="B1844" s="18" t="s">
        <v>4227</v>
      </c>
      <c r="D1844" s="16" t="s">
        <v>526</v>
      </c>
      <c r="E1844" s="6" t="s">
        <v>7124</v>
      </c>
      <c r="F1844" s="6" t="s">
        <v>10123</v>
      </c>
    </row>
    <row r="1845" spans="1:6" ht="15.5" x14ac:dyDescent="0.35">
      <c r="A1845" s="16" t="s">
        <v>525</v>
      </c>
      <c r="B1845" s="18" t="s">
        <v>4228</v>
      </c>
      <c r="D1845" s="16" t="s">
        <v>525</v>
      </c>
      <c r="E1845" s="6" t="s">
        <v>8682</v>
      </c>
      <c r="F1845" s="6" t="s">
        <v>10124</v>
      </c>
    </row>
    <row r="1846" spans="1:6" ht="15.5" x14ac:dyDescent="0.35">
      <c r="A1846" s="16" t="s">
        <v>524</v>
      </c>
      <c r="B1846" s="18" t="s">
        <v>4229</v>
      </c>
      <c r="D1846" s="16" t="s">
        <v>524</v>
      </c>
      <c r="E1846" s="6" t="s">
        <v>8683</v>
      </c>
      <c r="F1846" s="6" t="s">
        <v>9087</v>
      </c>
    </row>
    <row r="1847" spans="1:6" ht="15.5" x14ac:dyDescent="0.35">
      <c r="A1847" s="16" t="s">
        <v>523</v>
      </c>
      <c r="B1847" s="18" t="s">
        <v>4230</v>
      </c>
      <c r="D1847" s="16" t="s">
        <v>523</v>
      </c>
      <c r="E1847" s="6" t="s">
        <v>8684</v>
      </c>
      <c r="F1847" s="6" t="s">
        <v>10125</v>
      </c>
    </row>
    <row r="1848" spans="1:6" ht="15.5" x14ac:dyDescent="0.35">
      <c r="A1848" s="16" t="s">
        <v>522</v>
      </c>
      <c r="B1848" s="18" t="s">
        <v>4231</v>
      </c>
      <c r="D1848" s="16" t="s">
        <v>522</v>
      </c>
      <c r="E1848" s="6" t="s">
        <v>8685</v>
      </c>
      <c r="F1848" s="6" t="s">
        <v>10126</v>
      </c>
    </row>
    <row r="1849" spans="1:6" ht="15.5" x14ac:dyDescent="0.35">
      <c r="A1849" s="16" t="s">
        <v>521</v>
      </c>
      <c r="B1849" s="18" t="s">
        <v>4232</v>
      </c>
      <c r="D1849" s="16" t="s">
        <v>521</v>
      </c>
      <c r="E1849" s="6" t="s">
        <v>8686</v>
      </c>
      <c r="F1849" s="6" t="s">
        <v>10127</v>
      </c>
    </row>
    <row r="1850" spans="1:6" ht="15.5" x14ac:dyDescent="0.35">
      <c r="A1850" s="16" t="s">
        <v>520</v>
      </c>
      <c r="B1850" s="18" t="s">
        <v>4233</v>
      </c>
      <c r="D1850" s="16" t="s">
        <v>520</v>
      </c>
      <c r="E1850" s="6" t="s">
        <v>8687</v>
      </c>
      <c r="F1850" s="6" t="s">
        <v>10128</v>
      </c>
    </row>
    <row r="1851" spans="1:6" ht="15.5" x14ac:dyDescent="0.35">
      <c r="A1851" s="16" t="s">
        <v>519</v>
      </c>
      <c r="B1851" s="18" t="s">
        <v>4234</v>
      </c>
      <c r="D1851" s="16" t="s">
        <v>519</v>
      </c>
      <c r="E1851" s="6" t="s">
        <v>8688</v>
      </c>
      <c r="F1851" s="6" t="s">
        <v>9304</v>
      </c>
    </row>
    <row r="1852" spans="1:6" ht="15.5" x14ac:dyDescent="0.35">
      <c r="A1852" s="16" t="s">
        <v>518</v>
      </c>
      <c r="B1852" s="18" t="s">
        <v>4235</v>
      </c>
      <c r="D1852" s="16" t="s">
        <v>518</v>
      </c>
      <c r="E1852" s="6" t="s">
        <v>8689</v>
      </c>
      <c r="F1852" s="6" t="s">
        <v>9107</v>
      </c>
    </row>
    <row r="1853" spans="1:6" ht="15.5" x14ac:dyDescent="0.35">
      <c r="A1853" s="16" t="s">
        <v>517</v>
      </c>
      <c r="B1853" s="18" t="s">
        <v>4236</v>
      </c>
      <c r="D1853" s="16" t="s">
        <v>517</v>
      </c>
      <c r="E1853" s="6" t="s">
        <v>8690</v>
      </c>
      <c r="F1853" s="6" t="s">
        <v>10129</v>
      </c>
    </row>
    <row r="1854" spans="1:6" ht="15.5" x14ac:dyDescent="0.35">
      <c r="A1854" s="16" t="s">
        <v>515</v>
      </c>
      <c r="B1854" s="18" t="s">
        <v>4237</v>
      </c>
      <c r="D1854" s="16" t="s">
        <v>515</v>
      </c>
      <c r="E1854" s="6" t="s">
        <v>8691</v>
      </c>
      <c r="F1854" s="6" t="s">
        <v>9107</v>
      </c>
    </row>
    <row r="1855" spans="1:6" ht="15.5" x14ac:dyDescent="0.35">
      <c r="A1855" s="16" t="s">
        <v>514</v>
      </c>
      <c r="B1855" s="18" t="s">
        <v>4238</v>
      </c>
      <c r="D1855" s="16" t="s">
        <v>514</v>
      </c>
      <c r="E1855" s="6" t="s">
        <v>8524</v>
      </c>
      <c r="F1855" s="6" t="s">
        <v>10130</v>
      </c>
    </row>
    <row r="1856" spans="1:6" ht="15.5" x14ac:dyDescent="0.35">
      <c r="A1856" s="16" t="s">
        <v>513</v>
      </c>
      <c r="B1856" s="18" t="s">
        <v>4239</v>
      </c>
      <c r="D1856" s="16" t="s">
        <v>513</v>
      </c>
      <c r="E1856" s="6" t="s">
        <v>7706</v>
      </c>
      <c r="F1856" s="6" t="s">
        <v>9063</v>
      </c>
    </row>
    <row r="1857" spans="1:6" ht="15.5" x14ac:dyDescent="0.35">
      <c r="A1857" s="16" t="s">
        <v>512</v>
      </c>
      <c r="B1857" s="18" t="s">
        <v>4240</v>
      </c>
      <c r="D1857" s="16" t="s">
        <v>512</v>
      </c>
      <c r="E1857" s="6" t="s">
        <v>8692</v>
      </c>
      <c r="F1857" s="6" t="s">
        <v>9375</v>
      </c>
    </row>
    <row r="1858" spans="1:6" ht="15.5" x14ac:dyDescent="0.35">
      <c r="A1858" s="16" t="s">
        <v>511</v>
      </c>
      <c r="B1858" s="18" t="s">
        <v>4241</v>
      </c>
      <c r="D1858" s="16" t="s">
        <v>511</v>
      </c>
      <c r="E1858" s="6" t="s">
        <v>8693</v>
      </c>
      <c r="F1858" s="6" t="s">
        <v>9104</v>
      </c>
    </row>
    <row r="1859" spans="1:6" ht="15.5" x14ac:dyDescent="0.35">
      <c r="A1859" s="16" t="s">
        <v>510</v>
      </c>
      <c r="B1859" s="18" t="s">
        <v>4242</v>
      </c>
      <c r="D1859" s="16" t="s">
        <v>510</v>
      </c>
      <c r="E1859" s="6" t="s">
        <v>8694</v>
      </c>
      <c r="F1859" s="6" t="s">
        <v>10131</v>
      </c>
    </row>
    <row r="1860" spans="1:6" ht="15.5" x14ac:dyDescent="0.35">
      <c r="A1860" s="16" t="s">
        <v>509</v>
      </c>
      <c r="B1860" s="18" t="s">
        <v>4243</v>
      </c>
      <c r="D1860" s="16" t="s">
        <v>509</v>
      </c>
      <c r="E1860" s="6" t="s">
        <v>8056</v>
      </c>
      <c r="F1860" s="6" t="s">
        <v>9875</v>
      </c>
    </row>
    <row r="1861" spans="1:6" ht="15.5" x14ac:dyDescent="0.35">
      <c r="A1861" s="16" t="s">
        <v>508</v>
      </c>
      <c r="B1861" s="18" t="s">
        <v>4244</v>
      </c>
      <c r="D1861" s="16" t="s">
        <v>508</v>
      </c>
      <c r="E1861" s="6" t="s">
        <v>7898</v>
      </c>
      <c r="F1861" s="6" t="s">
        <v>9104</v>
      </c>
    </row>
    <row r="1862" spans="1:6" ht="15.5" x14ac:dyDescent="0.35">
      <c r="A1862" s="16" t="s">
        <v>507</v>
      </c>
      <c r="B1862" s="18" t="s">
        <v>4245</v>
      </c>
      <c r="D1862" s="16" t="s">
        <v>507</v>
      </c>
      <c r="E1862" s="6" t="s">
        <v>8695</v>
      </c>
      <c r="F1862" s="6" t="s">
        <v>10132</v>
      </c>
    </row>
    <row r="1863" spans="1:6" ht="15.5" x14ac:dyDescent="0.35">
      <c r="A1863" s="16" t="s">
        <v>506</v>
      </c>
      <c r="B1863" s="18" t="s">
        <v>4246</v>
      </c>
      <c r="D1863" s="16" t="s">
        <v>506</v>
      </c>
      <c r="E1863" s="6" t="s">
        <v>7442</v>
      </c>
      <c r="F1863" s="6" t="s">
        <v>9445</v>
      </c>
    </row>
    <row r="1864" spans="1:6" ht="15.5" x14ac:dyDescent="0.35">
      <c r="A1864" s="16" t="s">
        <v>505</v>
      </c>
      <c r="B1864" s="18" t="s">
        <v>4247</v>
      </c>
      <c r="D1864" s="16" t="s">
        <v>505</v>
      </c>
      <c r="E1864" s="6" t="s">
        <v>8696</v>
      </c>
      <c r="F1864" s="6" t="s">
        <v>10133</v>
      </c>
    </row>
    <row r="1865" spans="1:6" ht="15.5" x14ac:dyDescent="0.35">
      <c r="A1865" s="16" t="s">
        <v>504</v>
      </c>
      <c r="B1865" s="18" t="s">
        <v>4248</v>
      </c>
      <c r="D1865" s="16" t="s">
        <v>504</v>
      </c>
      <c r="E1865" s="6" t="s">
        <v>8697</v>
      </c>
      <c r="F1865" s="6" t="s">
        <v>9112</v>
      </c>
    </row>
    <row r="1866" spans="1:6" ht="15.5" x14ac:dyDescent="0.35">
      <c r="A1866" s="16" t="s">
        <v>503</v>
      </c>
      <c r="B1866" s="18" t="s">
        <v>4249</v>
      </c>
      <c r="D1866" s="16" t="s">
        <v>503</v>
      </c>
      <c r="E1866" s="6" t="s">
        <v>7489</v>
      </c>
      <c r="F1866" s="6" t="s">
        <v>10134</v>
      </c>
    </row>
    <row r="1867" spans="1:6" ht="15.5" x14ac:dyDescent="0.35">
      <c r="A1867" s="16" t="s">
        <v>502</v>
      </c>
      <c r="B1867" s="18" t="s">
        <v>4250</v>
      </c>
      <c r="D1867" s="16" t="s">
        <v>502</v>
      </c>
      <c r="E1867" s="6" t="s">
        <v>8698</v>
      </c>
      <c r="F1867" s="6" t="s">
        <v>10135</v>
      </c>
    </row>
    <row r="1868" spans="1:6" ht="15.5" x14ac:dyDescent="0.35">
      <c r="A1868" s="16" t="s">
        <v>501</v>
      </c>
      <c r="B1868" s="18" t="s">
        <v>4251</v>
      </c>
      <c r="D1868" s="16" t="s">
        <v>501</v>
      </c>
      <c r="E1868" s="6" t="s">
        <v>7821</v>
      </c>
      <c r="F1868" s="6" t="s">
        <v>9586</v>
      </c>
    </row>
    <row r="1869" spans="1:6" ht="15.5" x14ac:dyDescent="0.35">
      <c r="A1869" s="16" t="s">
        <v>500</v>
      </c>
      <c r="B1869" s="18" t="s">
        <v>4252</v>
      </c>
      <c r="D1869" s="16" t="s">
        <v>500</v>
      </c>
      <c r="E1869" s="6" t="s">
        <v>7728</v>
      </c>
      <c r="F1869" s="6" t="s">
        <v>10136</v>
      </c>
    </row>
    <row r="1870" spans="1:6" ht="15.5" x14ac:dyDescent="0.35">
      <c r="A1870" s="16" t="s">
        <v>499</v>
      </c>
      <c r="B1870" s="18" t="s">
        <v>4253</v>
      </c>
      <c r="D1870" s="16" t="s">
        <v>499</v>
      </c>
      <c r="E1870" s="6" t="s">
        <v>8699</v>
      </c>
      <c r="F1870" s="6" t="s">
        <v>9349</v>
      </c>
    </row>
    <row r="1871" spans="1:6" ht="15.5" x14ac:dyDescent="0.35">
      <c r="A1871" s="16" t="s">
        <v>498</v>
      </c>
      <c r="B1871" s="18" t="s">
        <v>4254</v>
      </c>
      <c r="D1871" s="16" t="s">
        <v>498</v>
      </c>
      <c r="E1871" s="6" t="s">
        <v>7262</v>
      </c>
      <c r="F1871" s="6" t="s">
        <v>9177</v>
      </c>
    </row>
    <row r="1872" spans="1:6" ht="15.5" x14ac:dyDescent="0.35">
      <c r="A1872" s="16" t="s">
        <v>497</v>
      </c>
      <c r="B1872" s="18" t="s">
        <v>4255</v>
      </c>
      <c r="D1872" s="16" t="s">
        <v>497</v>
      </c>
      <c r="E1872" s="6" t="s">
        <v>8700</v>
      </c>
      <c r="F1872" s="6" t="s">
        <v>9255</v>
      </c>
    </row>
    <row r="1873" spans="1:6" ht="15.5" x14ac:dyDescent="0.35">
      <c r="A1873" s="16" t="s">
        <v>496</v>
      </c>
      <c r="B1873" s="18" t="s">
        <v>4256</v>
      </c>
      <c r="D1873" s="16" t="s">
        <v>496</v>
      </c>
      <c r="E1873" s="6" t="s">
        <v>8701</v>
      </c>
      <c r="F1873" s="6" t="s">
        <v>10137</v>
      </c>
    </row>
    <row r="1874" spans="1:6" ht="15.5" x14ac:dyDescent="0.35">
      <c r="A1874" s="16" t="s">
        <v>495</v>
      </c>
      <c r="B1874" s="18" t="s">
        <v>4257</v>
      </c>
      <c r="D1874" s="16" t="s">
        <v>495</v>
      </c>
      <c r="E1874" s="6" t="s">
        <v>8702</v>
      </c>
      <c r="F1874" s="6" t="s">
        <v>10138</v>
      </c>
    </row>
    <row r="1875" spans="1:6" ht="15.5" x14ac:dyDescent="0.35">
      <c r="A1875" s="16" t="s">
        <v>494</v>
      </c>
      <c r="B1875" s="18" t="s">
        <v>4258</v>
      </c>
      <c r="D1875" s="16" t="s">
        <v>494</v>
      </c>
      <c r="E1875" s="6" t="s">
        <v>8703</v>
      </c>
      <c r="F1875" s="6" t="s">
        <v>10139</v>
      </c>
    </row>
    <row r="1876" spans="1:6" ht="15.5" x14ac:dyDescent="0.35">
      <c r="A1876" s="16" t="s">
        <v>493</v>
      </c>
      <c r="B1876" s="18" t="s">
        <v>4259</v>
      </c>
      <c r="D1876" s="16" t="s">
        <v>493</v>
      </c>
      <c r="E1876" s="6" t="s">
        <v>8704</v>
      </c>
      <c r="F1876" s="6" t="s">
        <v>10140</v>
      </c>
    </row>
    <row r="1877" spans="1:6" ht="15.5" x14ac:dyDescent="0.35">
      <c r="A1877" s="16" t="s">
        <v>492</v>
      </c>
      <c r="B1877" s="18" t="s">
        <v>4260</v>
      </c>
      <c r="D1877" s="16" t="s">
        <v>492</v>
      </c>
      <c r="E1877" s="6" t="s">
        <v>8089</v>
      </c>
      <c r="F1877" s="6" t="s">
        <v>10141</v>
      </c>
    </row>
    <row r="1878" spans="1:6" ht="15.5" x14ac:dyDescent="0.35">
      <c r="A1878" s="16" t="s">
        <v>491</v>
      </c>
      <c r="B1878" s="18" t="s">
        <v>4261</v>
      </c>
      <c r="D1878" s="16" t="s">
        <v>491</v>
      </c>
      <c r="E1878" s="6" t="s">
        <v>8705</v>
      </c>
      <c r="F1878" s="6" t="s">
        <v>9542</v>
      </c>
    </row>
    <row r="1879" spans="1:6" ht="15.5" x14ac:dyDescent="0.35">
      <c r="A1879" s="16" t="s">
        <v>490</v>
      </c>
      <c r="B1879" s="18" t="s">
        <v>4262</v>
      </c>
      <c r="D1879" s="16" t="s">
        <v>490</v>
      </c>
      <c r="E1879" s="6" t="s">
        <v>8706</v>
      </c>
      <c r="F1879" s="6" t="s">
        <v>10142</v>
      </c>
    </row>
    <row r="1880" spans="1:6" ht="15.5" x14ac:dyDescent="0.35">
      <c r="A1880" s="16" t="s">
        <v>489</v>
      </c>
      <c r="B1880" s="18" t="s">
        <v>4263</v>
      </c>
      <c r="D1880" s="16" t="s">
        <v>489</v>
      </c>
      <c r="E1880" s="6" t="s">
        <v>8707</v>
      </c>
      <c r="F1880" s="6" t="s">
        <v>10143</v>
      </c>
    </row>
    <row r="1881" spans="1:6" ht="15.5" x14ac:dyDescent="0.35">
      <c r="A1881" s="16" t="s">
        <v>488</v>
      </c>
      <c r="B1881" s="18" t="s">
        <v>4264</v>
      </c>
      <c r="D1881" s="16" t="s">
        <v>488</v>
      </c>
      <c r="E1881" s="6" t="s">
        <v>8708</v>
      </c>
      <c r="F1881" s="6" t="s">
        <v>10144</v>
      </c>
    </row>
    <row r="1882" spans="1:6" ht="15.5" x14ac:dyDescent="0.35">
      <c r="A1882" s="16" t="s">
        <v>487</v>
      </c>
      <c r="B1882" s="18" t="s">
        <v>4265</v>
      </c>
      <c r="D1882" s="16" t="s">
        <v>487</v>
      </c>
      <c r="E1882" s="6" t="s">
        <v>7597</v>
      </c>
      <c r="F1882" s="6" t="s">
        <v>10145</v>
      </c>
    </row>
    <row r="1883" spans="1:6" ht="15.5" x14ac:dyDescent="0.35">
      <c r="A1883" s="16" t="s">
        <v>486</v>
      </c>
      <c r="B1883" s="18" t="s">
        <v>4266</v>
      </c>
      <c r="D1883" s="16" t="s">
        <v>486</v>
      </c>
      <c r="E1883" s="6" t="s">
        <v>8709</v>
      </c>
      <c r="F1883" s="6" t="s">
        <v>10141</v>
      </c>
    </row>
    <row r="1884" spans="1:6" ht="15.5" x14ac:dyDescent="0.35">
      <c r="A1884" s="16" t="s">
        <v>485</v>
      </c>
      <c r="B1884" s="18" t="s">
        <v>4267</v>
      </c>
      <c r="D1884" s="16" t="s">
        <v>485</v>
      </c>
      <c r="E1884" s="6" t="s">
        <v>8710</v>
      </c>
      <c r="F1884" s="6" t="s">
        <v>10146</v>
      </c>
    </row>
    <row r="1885" spans="1:6" ht="15.5" x14ac:dyDescent="0.35">
      <c r="A1885" s="16" t="s">
        <v>484</v>
      </c>
      <c r="B1885" s="18" t="s">
        <v>4268</v>
      </c>
      <c r="D1885" s="16" t="s">
        <v>484</v>
      </c>
      <c r="E1885" s="6" t="s">
        <v>8711</v>
      </c>
      <c r="F1885" s="6" t="s">
        <v>10147</v>
      </c>
    </row>
    <row r="1886" spans="1:6" ht="15.5" x14ac:dyDescent="0.35">
      <c r="A1886" s="16" t="s">
        <v>483</v>
      </c>
      <c r="B1886" s="18" t="s">
        <v>4269</v>
      </c>
      <c r="D1886" s="16" t="s">
        <v>483</v>
      </c>
      <c r="E1886" s="6" t="s">
        <v>8712</v>
      </c>
      <c r="F1886" s="6" t="s">
        <v>9083</v>
      </c>
    </row>
    <row r="1887" spans="1:6" ht="15.5" x14ac:dyDescent="0.35">
      <c r="A1887" s="16" t="s">
        <v>482</v>
      </c>
      <c r="B1887" s="18" t="s">
        <v>4270</v>
      </c>
      <c r="D1887" s="16" t="s">
        <v>482</v>
      </c>
      <c r="E1887" s="6" t="s">
        <v>8713</v>
      </c>
      <c r="F1887" s="6" t="s">
        <v>10148</v>
      </c>
    </row>
    <row r="1888" spans="1:6" ht="15.5" x14ac:dyDescent="0.35">
      <c r="A1888" s="16" t="s">
        <v>481</v>
      </c>
      <c r="B1888" s="18" t="s">
        <v>4271</v>
      </c>
      <c r="D1888" s="16" t="s">
        <v>481</v>
      </c>
      <c r="E1888" s="6" t="s">
        <v>8714</v>
      </c>
      <c r="F1888" s="6" t="s">
        <v>10149</v>
      </c>
    </row>
    <row r="1889" spans="1:6" ht="15.5" x14ac:dyDescent="0.35">
      <c r="A1889" s="16" t="s">
        <v>480</v>
      </c>
      <c r="B1889" s="18" t="s">
        <v>4272</v>
      </c>
      <c r="D1889" s="16" t="s">
        <v>480</v>
      </c>
      <c r="E1889" s="6" t="s">
        <v>8715</v>
      </c>
      <c r="F1889" s="6" t="s">
        <v>9363</v>
      </c>
    </row>
    <row r="1890" spans="1:6" ht="15.5" x14ac:dyDescent="0.35">
      <c r="A1890" s="16" t="s">
        <v>479</v>
      </c>
      <c r="B1890" s="18" t="s">
        <v>4273</v>
      </c>
      <c r="D1890" s="16" t="s">
        <v>479</v>
      </c>
      <c r="E1890" s="6" t="s">
        <v>7612</v>
      </c>
      <c r="F1890" s="6" t="s">
        <v>10150</v>
      </c>
    </row>
    <row r="1891" spans="1:6" ht="15.5" x14ac:dyDescent="0.35">
      <c r="A1891" s="16" t="s">
        <v>478</v>
      </c>
      <c r="B1891" s="18" t="s">
        <v>4274</v>
      </c>
      <c r="D1891" s="16" t="s">
        <v>478</v>
      </c>
      <c r="E1891" s="6" t="s">
        <v>8716</v>
      </c>
      <c r="F1891" s="6" t="s">
        <v>9807</v>
      </c>
    </row>
    <row r="1892" spans="1:6" ht="15.5" x14ac:dyDescent="0.35">
      <c r="A1892" s="16" t="s">
        <v>477</v>
      </c>
      <c r="B1892" s="18" t="s">
        <v>4275</v>
      </c>
      <c r="D1892" s="16" t="s">
        <v>477</v>
      </c>
      <c r="E1892" s="6" t="s">
        <v>8717</v>
      </c>
      <c r="F1892" s="6" t="s">
        <v>9081</v>
      </c>
    </row>
    <row r="1893" spans="1:6" ht="15.5" x14ac:dyDescent="0.35">
      <c r="A1893" s="16" t="s">
        <v>476</v>
      </c>
      <c r="B1893" s="18" t="s">
        <v>4276</v>
      </c>
      <c r="D1893" s="16" t="s">
        <v>476</v>
      </c>
      <c r="E1893" s="6" t="s">
        <v>8718</v>
      </c>
      <c r="F1893" s="6" t="s">
        <v>10151</v>
      </c>
    </row>
    <row r="1894" spans="1:6" ht="15.5" x14ac:dyDescent="0.35">
      <c r="A1894" s="16" t="s">
        <v>475</v>
      </c>
      <c r="B1894" s="18" t="s">
        <v>4277</v>
      </c>
      <c r="D1894" s="16" t="s">
        <v>475</v>
      </c>
      <c r="E1894" s="6" t="s">
        <v>8719</v>
      </c>
      <c r="F1894" s="6" t="s">
        <v>10152</v>
      </c>
    </row>
    <row r="1895" spans="1:6" ht="15.5" x14ac:dyDescent="0.35">
      <c r="A1895" s="16" t="s">
        <v>474</v>
      </c>
      <c r="B1895" s="18" t="s">
        <v>4278</v>
      </c>
      <c r="D1895" s="16" t="s">
        <v>474</v>
      </c>
      <c r="E1895" s="6" t="s">
        <v>8720</v>
      </c>
      <c r="F1895" s="6" t="s">
        <v>9168</v>
      </c>
    </row>
    <row r="1896" spans="1:6" ht="15.5" x14ac:dyDescent="0.35">
      <c r="A1896" s="16" t="s">
        <v>473</v>
      </c>
      <c r="B1896" s="18" t="s">
        <v>4279</v>
      </c>
      <c r="D1896" s="16" t="s">
        <v>473</v>
      </c>
      <c r="E1896" s="6" t="s">
        <v>8721</v>
      </c>
      <c r="F1896" s="6" t="s">
        <v>10153</v>
      </c>
    </row>
    <row r="1897" spans="1:6" ht="15.5" x14ac:dyDescent="0.35">
      <c r="A1897" s="16" t="s">
        <v>472</v>
      </c>
      <c r="B1897" s="18" t="s">
        <v>4280</v>
      </c>
      <c r="D1897" s="16" t="s">
        <v>472</v>
      </c>
      <c r="E1897" s="6" t="s">
        <v>7294</v>
      </c>
      <c r="F1897" s="6" t="s">
        <v>10154</v>
      </c>
    </row>
    <row r="1898" spans="1:6" ht="15.5" x14ac:dyDescent="0.35">
      <c r="A1898" s="16" t="s">
        <v>471</v>
      </c>
      <c r="B1898" s="18" t="s">
        <v>4281</v>
      </c>
      <c r="D1898" s="16" t="s">
        <v>471</v>
      </c>
      <c r="E1898" s="6" t="s">
        <v>8722</v>
      </c>
      <c r="F1898" s="6" t="s">
        <v>9199</v>
      </c>
    </row>
    <row r="1899" spans="1:6" ht="15.5" x14ac:dyDescent="0.35">
      <c r="A1899" s="16" t="s">
        <v>470</v>
      </c>
      <c r="B1899" s="18" t="s">
        <v>4282</v>
      </c>
      <c r="D1899" s="16" t="s">
        <v>470</v>
      </c>
      <c r="E1899" s="6" t="s">
        <v>7127</v>
      </c>
      <c r="F1899" s="6" t="s">
        <v>10155</v>
      </c>
    </row>
    <row r="1900" spans="1:6" ht="15.5" x14ac:dyDescent="0.35">
      <c r="A1900" s="16" t="s">
        <v>469</v>
      </c>
      <c r="B1900" s="18" t="s">
        <v>4283</v>
      </c>
      <c r="D1900" s="16" t="s">
        <v>469</v>
      </c>
      <c r="E1900" s="6" t="s">
        <v>7157</v>
      </c>
      <c r="F1900" s="6" t="s">
        <v>9375</v>
      </c>
    </row>
    <row r="1901" spans="1:6" ht="15.5" x14ac:dyDescent="0.35">
      <c r="A1901" s="16" t="s">
        <v>468</v>
      </c>
      <c r="B1901" s="18" t="s">
        <v>4284</v>
      </c>
      <c r="D1901" s="16" t="s">
        <v>468</v>
      </c>
      <c r="E1901" s="6" t="s">
        <v>8723</v>
      </c>
      <c r="F1901" s="6" t="s">
        <v>9150</v>
      </c>
    </row>
    <row r="1902" spans="1:6" ht="15.5" x14ac:dyDescent="0.35">
      <c r="A1902" s="16" t="s">
        <v>467</v>
      </c>
      <c r="B1902" s="18" t="s">
        <v>4285</v>
      </c>
      <c r="D1902" s="16" t="s">
        <v>467</v>
      </c>
      <c r="E1902" s="6" t="s">
        <v>8633</v>
      </c>
      <c r="F1902" s="6" t="s">
        <v>10156</v>
      </c>
    </row>
    <row r="1903" spans="1:6" ht="15.5" x14ac:dyDescent="0.35">
      <c r="A1903" s="16" t="s">
        <v>466</v>
      </c>
      <c r="B1903" s="18" t="s">
        <v>4286</v>
      </c>
      <c r="D1903" s="16" t="s">
        <v>466</v>
      </c>
      <c r="E1903" s="6" t="s">
        <v>8724</v>
      </c>
      <c r="F1903" s="6" t="s">
        <v>9784</v>
      </c>
    </row>
    <row r="1904" spans="1:6" ht="15.5" x14ac:dyDescent="0.35">
      <c r="A1904" s="16" t="s">
        <v>465</v>
      </c>
      <c r="B1904" s="18" t="s">
        <v>4287</v>
      </c>
      <c r="D1904" s="16" t="s">
        <v>465</v>
      </c>
      <c r="E1904" s="6" t="s">
        <v>8725</v>
      </c>
      <c r="F1904" s="6" t="s">
        <v>9253</v>
      </c>
    </row>
    <row r="1905" spans="1:6" ht="15.5" x14ac:dyDescent="0.35">
      <c r="A1905" s="16" t="s">
        <v>464</v>
      </c>
      <c r="B1905" s="18" t="s">
        <v>4288</v>
      </c>
      <c r="D1905" s="16" t="s">
        <v>464</v>
      </c>
      <c r="E1905" s="6" t="s">
        <v>8726</v>
      </c>
      <c r="F1905" s="6" t="s">
        <v>10157</v>
      </c>
    </row>
    <row r="1906" spans="1:6" ht="15.5" x14ac:dyDescent="0.35">
      <c r="A1906" s="16" t="s">
        <v>463</v>
      </c>
      <c r="B1906" s="18" t="s">
        <v>4289</v>
      </c>
      <c r="D1906" s="16" t="s">
        <v>463</v>
      </c>
      <c r="E1906" s="6" t="s">
        <v>8727</v>
      </c>
      <c r="F1906" s="6" t="s">
        <v>9144</v>
      </c>
    </row>
    <row r="1907" spans="1:6" ht="15.5" x14ac:dyDescent="0.35">
      <c r="A1907" s="16" t="s">
        <v>462</v>
      </c>
      <c r="B1907" s="18" t="s">
        <v>4290</v>
      </c>
      <c r="D1907" s="16" t="s">
        <v>462</v>
      </c>
      <c r="E1907" s="6" t="s">
        <v>8728</v>
      </c>
      <c r="F1907" s="6" t="s">
        <v>10158</v>
      </c>
    </row>
    <row r="1908" spans="1:6" ht="15.5" x14ac:dyDescent="0.35">
      <c r="A1908" s="16" t="s">
        <v>461</v>
      </c>
      <c r="B1908" s="18" t="s">
        <v>4291</v>
      </c>
      <c r="D1908" s="16" t="s">
        <v>461</v>
      </c>
      <c r="E1908" s="6" t="s">
        <v>7343</v>
      </c>
      <c r="F1908" s="6" t="s">
        <v>9111</v>
      </c>
    </row>
    <row r="1909" spans="1:6" ht="15.5" x14ac:dyDescent="0.35">
      <c r="A1909" s="16" t="s">
        <v>460</v>
      </c>
      <c r="B1909" s="18" t="s">
        <v>4292</v>
      </c>
      <c r="D1909" s="16" t="s">
        <v>460</v>
      </c>
      <c r="E1909" s="6" t="s">
        <v>8729</v>
      </c>
      <c r="F1909" s="6" t="s">
        <v>10159</v>
      </c>
    </row>
    <row r="1910" spans="1:6" ht="15.5" x14ac:dyDescent="0.35">
      <c r="A1910" s="16" t="s">
        <v>459</v>
      </c>
      <c r="B1910" s="18" t="s">
        <v>4293</v>
      </c>
      <c r="D1910" s="16" t="s">
        <v>459</v>
      </c>
      <c r="E1910" s="6" t="s">
        <v>8730</v>
      </c>
      <c r="F1910" s="6" t="s">
        <v>10160</v>
      </c>
    </row>
    <row r="1911" spans="1:6" ht="15.5" x14ac:dyDescent="0.35">
      <c r="A1911" s="16" t="s">
        <v>458</v>
      </c>
      <c r="B1911" s="18" t="s">
        <v>4294</v>
      </c>
      <c r="D1911" s="16" t="s">
        <v>458</v>
      </c>
      <c r="E1911" s="6" t="s">
        <v>7489</v>
      </c>
      <c r="F1911" s="6" t="s">
        <v>10161</v>
      </c>
    </row>
    <row r="1912" spans="1:6" ht="15.5" x14ac:dyDescent="0.35">
      <c r="A1912" s="16" t="s">
        <v>457</v>
      </c>
      <c r="B1912" s="18" t="s">
        <v>4295</v>
      </c>
      <c r="D1912" s="16" t="s">
        <v>457</v>
      </c>
      <c r="E1912" s="6" t="s">
        <v>8731</v>
      </c>
      <c r="F1912" s="6" t="s">
        <v>10162</v>
      </c>
    </row>
    <row r="1913" spans="1:6" ht="15.5" x14ac:dyDescent="0.35">
      <c r="A1913" s="16" t="s">
        <v>456</v>
      </c>
      <c r="B1913" s="18" t="s">
        <v>4296</v>
      </c>
      <c r="D1913" s="16" t="s">
        <v>456</v>
      </c>
      <c r="E1913" s="6" t="s">
        <v>7431</v>
      </c>
      <c r="F1913" s="6" t="s">
        <v>10163</v>
      </c>
    </row>
    <row r="1914" spans="1:6" ht="15.5" x14ac:dyDescent="0.35">
      <c r="A1914" s="16" t="s">
        <v>455</v>
      </c>
      <c r="B1914" s="18" t="s">
        <v>4297</v>
      </c>
      <c r="D1914" s="16" t="s">
        <v>455</v>
      </c>
      <c r="E1914" s="6" t="s">
        <v>8732</v>
      </c>
      <c r="F1914" s="6" t="s">
        <v>10164</v>
      </c>
    </row>
    <row r="1915" spans="1:6" ht="15.5" x14ac:dyDescent="0.35">
      <c r="A1915" s="16" t="s">
        <v>454</v>
      </c>
      <c r="B1915" s="18" t="s">
        <v>4298</v>
      </c>
      <c r="D1915" s="16" t="s">
        <v>454</v>
      </c>
      <c r="E1915" s="6" t="s">
        <v>7617</v>
      </c>
      <c r="F1915" s="6" t="s">
        <v>10165</v>
      </c>
    </row>
    <row r="1916" spans="1:6" ht="15.5" x14ac:dyDescent="0.35">
      <c r="A1916" s="16" t="s">
        <v>453</v>
      </c>
      <c r="B1916" s="18" t="s">
        <v>4299</v>
      </c>
      <c r="D1916" s="16" t="s">
        <v>453</v>
      </c>
      <c r="E1916" s="6" t="s">
        <v>8733</v>
      </c>
      <c r="F1916" s="6" t="s">
        <v>10166</v>
      </c>
    </row>
    <row r="1917" spans="1:6" ht="15.5" x14ac:dyDescent="0.35">
      <c r="A1917" s="16" t="s">
        <v>452</v>
      </c>
      <c r="B1917" s="18" t="s">
        <v>4300</v>
      </c>
      <c r="D1917" s="16" t="s">
        <v>452</v>
      </c>
      <c r="E1917" s="6" t="s">
        <v>8734</v>
      </c>
      <c r="F1917" s="6" t="s">
        <v>10137</v>
      </c>
    </row>
    <row r="1918" spans="1:6" ht="15.5" x14ac:dyDescent="0.35">
      <c r="A1918" s="16" t="s">
        <v>451</v>
      </c>
      <c r="B1918" s="18" t="s">
        <v>4301</v>
      </c>
      <c r="D1918" s="16" t="s">
        <v>451</v>
      </c>
      <c r="E1918" s="6" t="s">
        <v>8735</v>
      </c>
      <c r="F1918" s="6" t="s">
        <v>9197</v>
      </c>
    </row>
    <row r="1919" spans="1:6" ht="15.5" x14ac:dyDescent="0.35">
      <c r="A1919" s="16" t="s">
        <v>450</v>
      </c>
      <c r="B1919" s="18" t="s">
        <v>4302</v>
      </c>
      <c r="D1919" s="16" t="s">
        <v>450</v>
      </c>
      <c r="E1919" s="6" t="s">
        <v>8736</v>
      </c>
      <c r="F1919" s="6" t="s">
        <v>9884</v>
      </c>
    </row>
    <row r="1920" spans="1:6" ht="15.5" x14ac:dyDescent="0.35">
      <c r="A1920" s="16" t="s">
        <v>449</v>
      </c>
      <c r="B1920" s="18" t="s">
        <v>4303</v>
      </c>
      <c r="D1920" s="16" t="s">
        <v>449</v>
      </c>
      <c r="E1920" s="6" t="s">
        <v>8737</v>
      </c>
      <c r="F1920" s="6" t="s">
        <v>10167</v>
      </c>
    </row>
    <row r="1921" spans="1:6" ht="15.5" x14ac:dyDescent="0.35">
      <c r="A1921" s="16" t="s">
        <v>448</v>
      </c>
      <c r="B1921" s="18" t="s">
        <v>4304</v>
      </c>
      <c r="D1921" s="16" t="s">
        <v>448</v>
      </c>
      <c r="E1921" s="6" t="s">
        <v>8738</v>
      </c>
      <c r="F1921" s="6" t="s">
        <v>9165</v>
      </c>
    </row>
    <row r="1922" spans="1:6" ht="15.5" x14ac:dyDescent="0.35">
      <c r="A1922" s="16" t="s">
        <v>447</v>
      </c>
      <c r="B1922" s="18" t="s">
        <v>4305</v>
      </c>
      <c r="D1922" s="16" t="s">
        <v>447</v>
      </c>
      <c r="E1922" s="6" t="s">
        <v>8739</v>
      </c>
      <c r="F1922" s="6" t="s">
        <v>10168</v>
      </c>
    </row>
    <row r="1923" spans="1:6" ht="15.5" x14ac:dyDescent="0.35">
      <c r="A1923" s="16" t="s">
        <v>446</v>
      </c>
      <c r="B1923" s="18" t="s">
        <v>4306</v>
      </c>
      <c r="D1923" s="16" t="s">
        <v>446</v>
      </c>
      <c r="E1923" s="6" t="s">
        <v>8740</v>
      </c>
      <c r="F1923" s="6" t="s">
        <v>9197</v>
      </c>
    </row>
    <row r="1924" spans="1:6" ht="15.5" x14ac:dyDescent="0.35">
      <c r="A1924" s="16" t="s">
        <v>445</v>
      </c>
      <c r="B1924" s="18" t="s">
        <v>4307</v>
      </c>
      <c r="D1924" s="16" t="s">
        <v>445</v>
      </c>
      <c r="E1924" s="6" t="s">
        <v>8741</v>
      </c>
      <c r="F1924" s="6" t="s">
        <v>9565</v>
      </c>
    </row>
    <row r="1925" spans="1:6" ht="15.5" x14ac:dyDescent="0.35">
      <c r="A1925" s="16" t="s">
        <v>444</v>
      </c>
      <c r="B1925" s="18" t="s">
        <v>4308</v>
      </c>
      <c r="D1925" s="16" t="s">
        <v>444</v>
      </c>
      <c r="E1925" s="6" t="s">
        <v>8742</v>
      </c>
      <c r="F1925" s="6" t="s">
        <v>10169</v>
      </c>
    </row>
    <row r="1926" spans="1:6" ht="15.5" x14ac:dyDescent="0.35">
      <c r="A1926" s="16" t="s">
        <v>443</v>
      </c>
      <c r="B1926" s="18" t="s">
        <v>4309</v>
      </c>
      <c r="D1926" s="16" t="s">
        <v>443</v>
      </c>
      <c r="E1926" s="6" t="s">
        <v>8743</v>
      </c>
      <c r="F1926" s="6" t="s">
        <v>9185</v>
      </c>
    </row>
    <row r="1927" spans="1:6" ht="15.5" x14ac:dyDescent="0.35">
      <c r="A1927" s="16" t="s">
        <v>442</v>
      </c>
      <c r="B1927" s="18" t="s">
        <v>4310</v>
      </c>
      <c r="D1927" s="16" t="s">
        <v>442</v>
      </c>
      <c r="E1927" s="6" t="s">
        <v>7859</v>
      </c>
      <c r="F1927" s="6" t="s">
        <v>10170</v>
      </c>
    </row>
    <row r="1928" spans="1:6" ht="15.5" x14ac:dyDescent="0.35">
      <c r="A1928" s="16" t="s">
        <v>441</v>
      </c>
      <c r="B1928" s="18" t="s">
        <v>4311</v>
      </c>
      <c r="D1928" s="16" t="s">
        <v>441</v>
      </c>
      <c r="E1928" s="6" t="s">
        <v>8744</v>
      </c>
      <c r="F1928" s="6" t="s">
        <v>10171</v>
      </c>
    </row>
    <row r="1929" spans="1:6" ht="15.5" x14ac:dyDescent="0.35">
      <c r="A1929" s="16" t="s">
        <v>440</v>
      </c>
      <c r="B1929" s="18" t="s">
        <v>4312</v>
      </c>
      <c r="D1929" s="16" t="s">
        <v>440</v>
      </c>
      <c r="E1929" s="6" t="s">
        <v>8745</v>
      </c>
      <c r="F1929" s="6" t="s">
        <v>9122</v>
      </c>
    </row>
    <row r="1930" spans="1:6" ht="15.5" x14ac:dyDescent="0.35">
      <c r="A1930" s="16" t="s">
        <v>439</v>
      </c>
      <c r="B1930" s="18" t="s">
        <v>4313</v>
      </c>
      <c r="D1930" s="16" t="s">
        <v>439</v>
      </c>
      <c r="E1930" s="6" t="s">
        <v>8061</v>
      </c>
      <c r="F1930" s="6" t="s">
        <v>10172</v>
      </c>
    </row>
    <row r="1931" spans="1:6" ht="15.5" x14ac:dyDescent="0.35">
      <c r="A1931" s="16" t="s">
        <v>438</v>
      </c>
      <c r="B1931" s="18" t="s">
        <v>4314</v>
      </c>
      <c r="D1931" s="16" t="s">
        <v>438</v>
      </c>
      <c r="E1931" s="6" t="s">
        <v>7523</v>
      </c>
      <c r="F1931" s="6" t="s">
        <v>9783</v>
      </c>
    </row>
    <row r="1932" spans="1:6" ht="15.5" x14ac:dyDescent="0.35">
      <c r="A1932" s="16" t="s">
        <v>437</v>
      </c>
      <c r="B1932" s="18" t="s">
        <v>4315</v>
      </c>
      <c r="D1932" s="16" t="s">
        <v>437</v>
      </c>
      <c r="E1932" s="6" t="s">
        <v>8746</v>
      </c>
      <c r="F1932" s="6" t="s">
        <v>9144</v>
      </c>
    </row>
    <row r="1933" spans="1:6" ht="15.5" x14ac:dyDescent="0.35">
      <c r="A1933" s="16" t="s">
        <v>436</v>
      </c>
      <c r="B1933" s="18" t="s">
        <v>4316</v>
      </c>
      <c r="D1933" s="16" t="s">
        <v>436</v>
      </c>
      <c r="E1933" s="6" t="s">
        <v>8747</v>
      </c>
      <c r="F1933" s="6" t="s">
        <v>10173</v>
      </c>
    </row>
    <row r="1934" spans="1:6" ht="15.5" x14ac:dyDescent="0.35">
      <c r="A1934" s="16" t="s">
        <v>435</v>
      </c>
      <c r="B1934" s="18" t="s">
        <v>4317</v>
      </c>
      <c r="D1934" s="16" t="s">
        <v>435</v>
      </c>
      <c r="E1934" s="6" t="s">
        <v>8748</v>
      </c>
      <c r="F1934" s="6" t="s">
        <v>9138</v>
      </c>
    </row>
    <row r="1935" spans="1:6" ht="15.5" x14ac:dyDescent="0.35">
      <c r="A1935" s="16" t="s">
        <v>434</v>
      </c>
      <c r="B1935" s="18" t="s">
        <v>4318</v>
      </c>
      <c r="D1935" s="16" t="s">
        <v>434</v>
      </c>
      <c r="E1935" s="6" t="s">
        <v>8749</v>
      </c>
      <c r="F1935" s="6" t="s">
        <v>9150</v>
      </c>
    </row>
    <row r="1936" spans="1:6" ht="15.5" x14ac:dyDescent="0.35">
      <c r="A1936" s="16" t="s">
        <v>433</v>
      </c>
      <c r="B1936" s="18" t="s">
        <v>4319</v>
      </c>
      <c r="D1936" s="16" t="s">
        <v>433</v>
      </c>
      <c r="E1936" s="6" t="s">
        <v>8750</v>
      </c>
      <c r="F1936" s="6" t="s">
        <v>9192</v>
      </c>
    </row>
    <row r="1937" spans="1:6" ht="15.5" x14ac:dyDescent="0.35">
      <c r="A1937" s="16" t="s">
        <v>432</v>
      </c>
      <c r="B1937" s="18" t="s">
        <v>4320</v>
      </c>
      <c r="D1937" s="16" t="s">
        <v>432</v>
      </c>
      <c r="E1937" s="6" t="s">
        <v>8751</v>
      </c>
      <c r="F1937" s="6" t="s">
        <v>10174</v>
      </c>
    </row>
    <row r="1938" spans="1:6" ht="15.5" x14ac:dyDescent="0.35">
      <c r="A1938" s="16" t="s">
        <v>431</v>
      </c>
      <c r="B1938" s="18" t="s">
        <v>4321</v>
      </c>
      <c r="D1938" s="16" t="s">
        <v>431</v>
      </c>
      <c r="E1938" s="6" t="s">
        <v>8752</v>
      </c>
      <c r="F1938" s="6" t="s">
        <v>10175</v>
      </c>
    </row>
    <row r="1939" spans="1:6" ht="15.5" x14ac:dyDescent="0.35">
      <c r="A1939" s="16" t="s">
        <v>430</v>
      </c>
      <c r="B1939" s="18" t="s">
        <v>4322</v>
      </c>
      <c r="D1939" s="16" t="s">
        <v>430</v>
      </c>
      <c r="E1939" s="6" t="s">
        <v>8574</v>
      </c>
      <c r="F1939" s="6" t="s">
        <v>9073</v>
      </c>
    </row>
    <row r="1940" spans="1:6" ht="15.5" x14ac:dyDescent="0.35">
      <c r="A1940" s="16" t="s">
        <v>429</v>
      </c>
      <c r="B1940" s="18" t="s">
        <v>4323</v>
      </c>
      <c r="D1940" s="16" t="s">
        <v>429</v>
      </c>
      <c r="E1940" s="6" t="s">
        <v>8753</v>
      </c>
      <c r="F1940" s="6" t="s">
        <v>10176</v>
      </c>
    </row>
    <row r="1941" spans="1:6" ht="15.5" x14ac:dyDescent="0.35">
      <c r="A1941" s="16" t="s">
        <v>428</v>
      </c>
      <c r="B1941" s="18" t="s">
        <v>4324</v>
      </c>
      <c r="D1941" s="16" t="s">
        <v>428</v>
      </c>
      <c r="E1941" s="6" t="s">
        <v>8754</v>
      </c>
      <c r="F1941" s="6" t="s">
        <v>10177</v>
      </c>
    </row>
    <row r="1942" spans="1:6" ht="15.5" x14ac:dyDescent="0.35">
      <c r="A1942" s="16" t="s">
        <v>427</v>
      </c>
      <c r="B1942" s="18" t="s">
        <v>4325</v>
      </c>
      <c r="D1942" s="16" t="s">
        <v>427</v>
      </c>
      <c r="E1942" s="6" t="s">
        <v>7825</v>
      </c>
      <c r="F1942" s="6" t="s">
        <v>9096</v>
      </c>
    </row>
    <row r="1943" spans="1:6" ht="15.5" x14ac:dyDescent="0.35">
      <c r="A1943" s="16" t="s">
        <v>426</v>
      </c>
      <c r="B1943" s="18" t="s">
        <v>4326</v>
      </c>
      <c r="D1943" s="16" t="s">
        <v>426</v>
      </c>
      <c r="E1943" s="6" t="s">
        <v>8755</v>
      </c>
      <c r="F1943" s="6" t="s">
        <v>10178</v>
      </c>
    </row>
    <row r="1944" spans="1:6" ht="15.5" x14ac:dyDescent="0.35">
      <c r="A1944" s="16" t="s">
        <v>425</v>
      </c>
      <c r="B1944" s="18" t="s">
        <v>4327</v>
      </c>
      <c r="D1944" s="16" t="s">
        <v>425</v>
      </c>
      <c r="E1944" s="6" t="s">
        <v>8756</v>
      </c>
      <c r="F1944" s="6" t="s">
        <v>9197</v>
      </c>
    </row>
    <row r="1945" spans="1:6" ht="15.5" x14ac:dyDescent="0.35">
      <c r="A1945" s="16" t="s">
        <v>424</v>
      </c>
      <c r="B1945" s="18" t="s">
        <v>4328</v>
      </c>
      <c r="D1945" s="16" t="s">
        <v>424</v>
      </c>
      <c r="E1945" s="6" t="s">
        <v>7749</v>
      </c>
      <c r="F1945" s="6" t="s">
        <v>10179</v>
      </c>
    </row>
    <row r="1946" spans="1:6" ht="15.5" x14ac:dyDescent="0.35">
      <c r="A1946" s="16" t="s">
        <v>423</v>
      </c>
      <c r="B1946" s="18" t="s">
        <v>4329</v>
      </c>
      <c r="D1946" s="16" t="s">
        <v>423</v>
      </c>
      <c r="E1946" s="6" t="s">
        <v>8757</v>
      </c>
      <c r="F1946" s="6" t="s">
        <v>9160</v>
      </c>
    </row>
    <row r="1947" spans="1:6" ht="15.5" x14ac:dyDescent="0.35">
      <c r="A1947" s="16" t="s">
        <v>422</v>
      </c>
      <c r="B1947" s="18" t="s">
        <v>4330</v>
      </c>
      <c r="D1947" s="16" t="s">
        <v>422</v>
      </c>
      <c r="E1947" s="6" t="s">
        <v>8758</v>
      </c>
      <c r="F1947" s="6" t="s">
        <v>10140</v>
      </c>
    </row>
    <row r="1948" spans="1:6" ht="15.5" x14ac:dyDescent="0.35">
      <c r="A1948" s="16" t="s">
        <v>421</v>
      </c>
      <c r="B1948" s="18" t="s">
        <v>4331</v>
      </c>
      <c r="D1948" s="16" t="s">
        <v>421</v>
      </c>
      <c r="E1948" s="6" t="s">
        <v>8759</v>
      </c>
      <c r="F1948" s="6" t="s">
        <v>9255</v>
      </c>
    </row>
    <row r="1949" spans="1:6" ht="15.5" x14ac:dyDescent="0.35">
      <c r="A1949" s="16" t="s">
        <v>420</v>
      </c>
      <c r="B1949" s="18" t="s">
        <v>4332</v>
      </c>
      <c r="D1949" s="16" t="s">
        <v>420</v>
      </c>
      <c r="E1949" s="6" t="s">
        <v>8760</v>
      </c>
      <c r="F1949" s="6" t="s">
        <v>10180</v>
      </c>
    </row>
    <row r="1950" spans="1:6" ht="15.5" x14ac:dyDescent="0.35">
      <c r="A1950" s="16" t="s">
        <v>419</v>
      </c>
      <c r="B1950" s="18" t="s">
        <v>4333</v>
      </c>
      <c r="D1950" s="16" t="s">
        <v>419</v>
      </c>
      <c r="E1950" s="6" t="s">
        <v>8761</v>
      </c>
      <c r="F1950" s="6" t="s">
        <v>10181</v>
      </c>
    </row>
    <row r="1951" spans="1:6" ht="15.5" x14ac:dyDescent="0.35">
      <c r="A1951" s="16" t="s">
        <v>418</v>
      </c>
      <c r="B1951" s="18" t="s">
        <v>4334</v>
      </c>
      <c r="D1951" s="16" t="s">
        <v>418</v>
      </c>
      <c r="E1951" s="6" t="s">
        <v>7623</v>
      </c>
      <c r="F1951" s="6" t="s">
        <v>9185</v>
      </c>
    </row>
    <row r="1952" spans="1:6" ht="15.5" x14ac:dyDescent="0.35">
      <c r="A1952" s="16" t="s">
        <v>417</v>
      </c>
      <c r="B1952" s="18" t="s">
        <v>4335</v>
      </c>
      <c r="D1952" s="16" t="s">
        <v>417</v>
      </c>
      <c r="E1952" s="6" t="s">
        <v>8762</v>
      </c>
      <c r="F1952" s="6" t="s">
        <v>9295</v>
      </c>
    </row>
    <row r="1953" spans="1:6" ht="15.5" x14ac:dyDescent="0.35">
      <c r="A1953" s="16" t="s">
        <v>416</v>
      </c>
      <c r="B1953" s="18" t="s">
        <v>4336</v>
      </c>
      <c r="D1953" s="16" t="s">
        <v>416</v>
      </c>
      <c r="E1953" s="6" t="s">
        <v>8763</v>
      </c>
      <c r="F1953" s="6" t="s">
        <v>10182</v>
      </c>
    </row>
    <row r="1954" spans="1:6" ht="15.5" x14ac:dyDescent="0.35">
      <c r="A1954" s="16" t="s">
        <v>415</v>
      </c>
      <c r="B1954" s="18" t="s">
        <v>4337</v>
      </c>
      <c r="D1954" s="16" t="s">
        <v>415</v>
      </c>
      <c r="E1954" s="6" t="s">
        <v>8764</v>
      </c>
      <c r="F1954" s="6" t="s">
        <v>10183</v>
      </c>
    </row>
    <row r="1955" spans="1:6" ht="15.5" x14ac:dyDescent="0.35">
      <c r="A1955" s="16" t="s">
        <v>414</v>
      </c>
      <c r="B1955" s="18" t="s">
        <v>4338</v>
      </c>
      <c r="D1955" s="16" t="s">
        <v>414</v>
      </c>
      <c r="E1955" s="6" t="s">
        <v>8765</v>
      </c>
      <c r="F1955" s="6" t="s">
        <v>10184</v>
      </c>
    </row>
    <row r="1956" spans="1:6" ht="15.5" x14ac:dyDescent="0.35">
      <c r="A1956" s="16" t="s">
        <v>413</v>
      </c>
      <c r="B1956" s="18" t="s">
        <v>4339</v>
      </c>
      <c r="D1956" s="16" t="s">
        <v>413</v>
      </c>
      <c r="E1956" s="6" t="s">
        <v>8766</v>
      </c>
      <c r="F1956" s="6" t="s">
        <v>10185</v>
      </c>
    </row>
    <row r="1957" spans="1:6" ht="15.5" x14ac:dyDescent="0.35">
      <c r="A1957" s="16" t="s">
        <v>412</v>
      </c>
      <c r="B1957" s="18" t="s">
        <v>4340</v>
      </c>
      <c r="D1957" s="16" t="s">
        <v>412</v>
      </c>
      <c r="E1957" s="6" t="s">
        <v>8767</v>
      </c>
      <c r="F1957" s="6" t="s">
        <v>10186</v>
      </c>
    </row>
    <row r="1958" spans="1:6" ht="15.5" x14ac:dyDescent="0.35">
      <c r="A1958" s="16" t="s">
        <v>411</v>
      </c>
      <c r="B1958" s="18" t="s">
        <v>4341</v>
      </c>
      <c r="D1958" s="16" t="s">
        <v>411</v>
      </c>
      <c r="E1958" s="6" t="s">
        <v>8768</v>
      </c>
      <c r="F1958" s="6" t="s">
        <v>10187</v>
      </c>
    </row>
    <row r="1959" spans="1:6" ht="15.5" x14ac:dyDescent="0.35">
      <c r="A1959" s="16" t="s">
        <v>410</v>
      </c>
      <c r="B1959" s="18" t="s">
        <v>4342</v>
      </c>
      <c r="D1959" s="16" t="s">
        <v>410</v>
      </c>
      <c r="E1959" s="6" t="s">
        <v>7387</v>
      </c>
      <c r="F1959" s="6" t="s">
        <v>9400</v>
      </c>
    </row>
    <row r="1960" spans="1:6" ht="15.5" x14ac:dyDescent="0.35">
      <c r="A1960" s="16" t="s">
        <v>409</v>
      </c>
      <c r="B1960" s="18" t="s">
        <v>4343</v>
      </c>
      <c r="D1960" s="16" t="s">
        <v>409</v>
      </c>
      <c r="E1960" s="6" t="s">
        <v>8769</v>
      </c>
      <c r="F1960" s="6" t="s">
        <v>9093</v>
      </c>
    </row>
    <row r="1961" spans="1:6" ht="15.5" x14ac:dyDescent="0.35">
      <c r="A1961" s="16" t="s">
        <v>408</v>
      </c>
      <c r="B1961" s="18" t="s">
        <v>4344</v>
      </c>
      <c r="D1961" s="16" t="s">
        <v>408</v>
      </c>
      <c r="E1961" s="6" t="s">
        <v>7523</v>
      </c>
      <c r="F1961" s="6" t="s">
        <v>9253</v>
      </c>
    </row>
    <row r="1962" spans="1:6" ht="15.5" x14ac:dyDescent="0.35">
      <c r="A1962" s="16" t="s">
        <v>407</v>
      </c>
      <c r="B1962" s="18" t="s">
        <v>4345</v>
      </c>
      <c r="D1962" s="16" t="s">
        <v>407</v>
      </c>
      <c r="E1962" s="6" t="s">
        <v>8770</v>
      </c>
      <c r="F1962" s="6" t="s">
        <v>10188</v>
      </c>
    </row>
    <row r="1963" spans="1:6" ht="15.5" x14ac:dyDescent="0.35">
      <c r="A1963" s="16" t="s">
        <v>406</v>
      </c>
      <c r="B1963" s="18" t="s">
        <v>4346</v>
      </c>
      <c r="D1963" s="16" t="s">
        <v>406</v>
      </c>
      <c r="E1963" s="6" t="s">
        <v>8633</v>
      </c>
      <c r="F1963" s="6" t="s">
        <v>9063</v>
      </c>
    </row>
    <row r="1964" spans="1:6" ht="15.5" x14ac:dyDescent="0.35">
      <c r="A1964" s="16" t="s">
        <v>405</v>
      </c>
      <c r="B1964" s="18" t="s">
        <v>4347</v>
      </c>
      <c r="D1964" s="16" t="s">
        <v>405</v>
      </c>
      <c r="E1964" s="6" t="s">
        <v>8771</v>
      </c>
      <c r="F1964" s="6" t="s">
        <v>9139</v>
      </c>
    </row>
    <row r="1965" spans="1:6" ht="15.5" x14ac:dyDescent="0.35">
      <c r="A1965" s="16" t="s">
        <v>404</v>
      </c>
      <c r="B1965" s="18" t="s">
        <v>4348</v>
      </c>
      <c r="D1965" s="16" t="s">
        <v>404</v>
      </c>
      <c r="E1965" s="6" t="s">
        <v>7356</v>
      </c>
      <c r="F1965" s="6" t="s">
        <v>10189</v>
      </c>
    </row>
    <row r="1966" spans="1:6" ht="15.5" x14ac:dyDescent="0.35">
      <c r="A1966" s="16" t="s">
        <v>403</v>
      </c>
      <c r="B1966" s="18" t="s">
        <v>4349</v>
      </c>
      <c r="D1966" s="16" t="s">
        <v>403</v>
      </c>
      <c r="E1966" s="6" t="s">
        <v>8772</v>
      </c>
      <c r="F1966" s="6" t="s">
        <v>10190</v>
      </c>
    </row>
    <row r="1967" spans="1:6" ht="15.5" x14ac:dyDescent="0.35">
      <c r="A1967" s="16" t="s">
        <v>402</v>
      </c>
      <c r="B1967" s="18" t="s">
        <v>4350</v>
      </c>
      <c r="D1967" s="16" t="s">
        <v>402</v>
      </c>
      <c r="E1967" s="6" t="s">
        <v>7110</v>
      </c>
      <c r="F1967" s="6" t="s">
        <v>10191</v>
      </c>
    </row>
    <row r="1968" spans="1:6" ht="15.5" x14ac:dyDescent="0.35">
      <c r="A1968" s="16" t="s">
        <v>401</v>
      </c>
      <c r="B1968" s="18" t="s">
        <v>4351</v>
      </c>
      <c r="D1968" s="16" t="s">
        <v>401</v>
      </c>
      <c r="E1968" s="6" t="s">
        <v>8773</v>
      </c>
      <c r="F1968" s="6" t="s">
        <v>9243</v>
      </c>
    </row>
    <row r="1969" spans="1:6" ht="15.5" x14ac:dyDescent="0.35">
      <c r="A1969" s="16" t="s">
        <v>400</v>
      </c>
      <c r="B1969" s="18" t="s">
        <v>4352</v>
      </c>
      <c r="D1969" s="16" t="s">
        <v>400</v>
      </c>
      <c r="E1969" s="6" t="s">
        <v>8301</v>
      </c>
      <c r="F1969" s="6" t="s">
        <v>10192</v>
      </c>
    </row>
    <row r="1970" spans="1:6" ht="15.5" x14ac:dyDescent="0.35">
      <c r="A1970" s="16" t="s">
        <v>399</v>
      </c>
      <c r="B1970" s="18" t="s">
        <v>4353</v>
      </c>
      <c r="D1970" s="16" t="s">
        <v>399</v>
      </c>
      <c r="E1970" s="6" t="s">
        <v>8085</v>
      </c>
      <c r="F1970" s="6" t="s">
        <v>9210</v>
      </c>
    </row>
    <row r="1971" spans="1:6" ht="15.5" x14ac:dyDescent="0.35">
      <c r="A1971" s="16" t="s">
        <v>398</v>
      </c>
      <c r="B1971" s="18" t="s">
        <v>4354</v>
      </c>
      <c r="D1971" s="16" t="s">
        <v>398</v>
      </c>
      <c r="E1971" s="6" t="s">
        <v>8774</v>
      </c>
      <c r="F1971" s="6" t="s">
        <v>10193</v>
      </c>
    </row>
    <row r="1972" spans="1:6" ht="15.5" x14ac:dyDescent="0.35">
      <c r="A1972" s="16" t="s">
        <v>397</v>
      </c>
      <c r="B1972" s="18" t="s">
        <v>4355</v>
      </c>
      <c r="D1972" s="16" t="s">
        <v>397</v>
      </c>
      <c r="E1972" s="6" t="s">
        <v>8775</v>
      </c>
      <c r="F1972" s="6" t="s">
        <v>10194</v>
      </c>
    </row>
    <row r="1973" spans="1:6" ht="15.5" x14ac:dyDescent="0.35">
      <c r="A1973" s="16" t="s">
        <v>396</v>
      </c>
      <c r="B1973" s="18" t="s">
        <v>4356</v>
      </c>
      <c r="D1973" s="16" t="s">
        <v>396</v>
      </c>
      <c r="E1973" s="6" t="s">
        <v>8776</v>
      </c>
      <c r="F1973" s="6" t="s">
        <v>9133</v>
      </c>
    </row>
    <row r="1974" spans="1:6" ht="15.5" x14ac:dyDescent="0.35">
      <c r="A1974" s="16" t="s">
        <v>395</v>
      </c>
      <c r="B1974" s="18" t="s">
        <v>4357</v>
      </c>
      <c r="D1974" s="16" t="s">
        <v>395</v>
      </c>
      <c r="E1974" s="6" t="s">
        <v>8777</v>
      </c>
      <c r="F1974" s="6" t="s">
        <v>10195</v>
      </c>
    </row>
    <row r="1975" spans="1:6" ht="15.5" x14ac:dyDescent="0.35">
      <c r="A1975" s="16" t="s">
        <v>394</v>
      </c>
      <c r="B1975" s="18" t="s">
        <v>4358</v>
      </c>
      <c r="D1975" s="16" t="s">
        <v>394</v>
      </c>
      <c r="E1975" s="6" t="s">
        <v>8778</v>
      </c>
      <c r="F1975" s="6" t="s">
        <v>9479</v>
      </c>
    </row>
    <row r="1976" spans="1:6" ht="15.5" x14ac:dyDescent="0.35">
      <c r="A1976" s="16" t="s">
        <v>393</v>
      </c>
      <c r="B1976" s="18" t="s">
        <v>4359</v>
      </c>
      <c r="D1976" s="16" t="s">
        <v>393</v>
      </c>
      <c r="E1976" s="6" t="s">
        <v>8779</v>
      </c>
      <c r="F1976" s="6" t="s">
        <v>10196</v>
      </c>
    </row>
    <row r="1977" spans="1:6" ht="15.5" x14ac:dyDescent="0.35">
      <c r="A1977" s="16" t="s">
        <v>392</v>
      </c>
      <c r="B1977" s="18" t="s">
        <v>4360</v>
      </c>
      <c r="D1977" s="16" t="s">
        <v>392</v>
      </c>
      <c r="E1977" s="6" t="s">
        <v>8780</v>
      </c>
      <c r="F1977" s="6" t="s">
        <v>10197</v>
      </c>
    </row>
    <row r="1978" spans="1:6" ht="15.5" x14ac:dyDescent="0.35">
      <c r="A1978" s="16" t="s">
        <v>391</v>
      </c>
      <c r="B1978" s="18" t="s">
        <v>4361</v>
      </c>
      <c r="D1978" s="16" t="s">
        <v>391</v>
      </c>
      <c r="E1978" s="6" t="s">
        <v>8781</v>
      </c>
      <c r="F1978" s="6" t="s">
        <v>9114</v>
      </c>
    </row>
    <row r="1979" spans="1:6" ht="15.5" x14ac:dyDescent="0.35">
      <c r="A1979" s="16" t="s">
        <v>390</v>
      </c>
      <c r="B1979" s="18" t="s">
        <v>4362</v>
      </c>
      <c r="D1979" s="16" t="s">
        <v>390</v>
      </c>
      <c r="E1979" s="6" t="s">
        <v>7272</v>
      </c>
      <c r="F1979" s="6" t="s">
        <v>10198</v>
      </c>
    </row>
    <row r="1980" spans="1:6" ht="15.5" x14ac:dyDescent="0.35">
      <c r="A1980" s="16" t="s">
        <v>389</v>
      </c>
      <c r="B1980" s="18" t="s">
        <v>4363</v>
      </c>
      <c r="D1980" s="16" t="s">
        <v>389</v>
      </c>
      <c r="E1980" s="6" t="s">
        <v>8782</v>
      </c>
      <c r="F1980" s="6" t="s">
        <v>10199</v>
      </c>
    </row>
    <row r="1981" spans="1:6" ht="15.5" x14ac:dyDescent="0.35">
      <c r="A1981" s="16" t="s">
        <v>388</v>
      </c>
      <c r="B1981" s="18" t="s">
        <v>4364</v>
      </c>
      <c r="D1981" s="16" t="s">
        <v>388</v>
      </c>
      <c r="E1981" s="6" t="s">
        <v>8783</v>
      </c>
      <c r="F1981" s="6" t="s">
        <v>10200</v>
      </c>
    </row>
    <row r="1982" spans="1:6" ht="15.5" x14ac:dyDescent="0.35">
      <c r="A1982" s="16" t="s">
        <v>387</v>
      </c>
      <c r="B1982" s="18" t="s">
        <v>4365</v>
      </c>
      <c r="D1982" s="16" t="s">
        <v>387</v>
      </c>
      <c r="E1982" s="6" t="s">
        <v>8784</v>
      </c>
      <c r="F1982" s="6" t="s">
        <v>9192</v>
      </c>
    </row>
    <row r="1983" spans="1:6" ht="15.5" x14ac:dyDescent="0.35">
      <c r="A1983" s="16" t="s">
        <v>386</v>
      </c>
      <c r="B1983" s="18" t="s">
        <v>4366</v>
      </c>
      <c r="D1983" s="16" t="s">
        <v>386</v>
      </c>
      <c r="E1983" s="6" t="s">
        <v>8785</v>
      </c>
      <c r="F1983" s="6" t="s">
        <v>10201</v>
      </c>
    </row>
    <row r="1984" spans="1:6" ht="15.5" x14ac:dyDescent="0.35">
      <c r="A1984" s="16" t="s">
        <v>385</v>
      </c>
      <c r="B1984" s="18" t="s">
        <v>4367</v>
      </c>
      <c r="D1984" s="16" t="s">
        <v>385</v>
      </c>
      <c r="E1984" s="6" t="s">
        <v>8786</v>
      </c>
      <c r="F1984" s="6" t="s">
        <v>9129</v>
      </c>
    </row>
    <row r="1985" spans="1:6" ht="15.5" x14ac:dyDescent="0.35">
      <c r="A1985" s="16" t="s">
        <v>384</v>
      </c>
      <c r="B1985" s="18" t="s">
        <v>4368</v>
      </c>
      <c r="D1985" s="16" t="s">
        <v>384</v>
      </c>
      <c r="E1985" s="6" t="s">
        <v>8787</v>
      </c>
      <c r="F1985" s="6" t="s">
        <v>10202</v>
      </c>
    </row>
    <row r="1986" spans="1:6" ht="15.5" x14ac:dyDescent="0.35">
      <c r="A1986" s="16" t="s">
        <v>383</v>
      </c>
      <c r="B1986" s="18" t="s">
        <v>4369</v>
      </c>
      <c r="D1986" s="16" t="s">
        <v>383</v>
      </c>
      <c r="E1986" s="6" t="s">
        <v>8788</v>
      </c>
      <c r="F1986" s="6" t="s">
        <v>9727</v>
      </c>
    </row>
    <row r="1987" spans="1:6" ht="15.5" x14ac:dyDescent="0.35">
      <c r="A1987" s="16" t="s">
        <v>382</v>
      </c>
      <c r="B1987" s="18" t="s">
        <v>4370</v>
      </c>
      <c r="D1987" s="16" t="s">
        <v>382</v>
      </c>
      <c r="E1987" s="6" t="s">
        <v>8789</v>
      </c>
      <c r="F1987" s="6" t="s">
        <v>9081</v>
      </c>
    </row>
    <row r="1988" spans="1:6" ht="15.5" x14ac:dyDescent="0.35">
      <c r="A1988" s="16" t="s">
        <v>381</v>
      </c>
      <c r="B1988" s="18" t="s">
        <v>4371</v>
      </c>
      <c r="D1988" s="16" t="s">
        <v>381</v>
      </c>
      <c r="E1988" s="6" t="s">
        <v>8790</v>
      </c>
      <c r="F1988" s="6" t="s">
        <v>10203</v>
      </c>
    </row>
    <row r="1989" spans="1:6" ht="15.5" x14ac:dyDescent="0.35">
      <c r="A1989" s="16" t="s">
        <v>380</v>
      </c>
      <c r="B1989" s="18" t="s">
        <v>4372</v>
      </c>
      <c r="D1989" s="16" t="s">
        <v>380</v>
      </c>
      <c r="E1989" s="6" t="s">
        <v>8791</v>
      </c>
      <c r="F1989" s="6" t="s">
        <v>10204</v>
      </c>
    </row>
    <row r="1990" spans="1:6" ht="15.5" x14ac:dyDescent="0.35">
      <c r="A1990" s="16" t="s">
        <v>379</v>
      </c>
      <c r="B1990" s="18" t="s">
        <v>4373</v>
      </c>
      <c r="D1990" s="16" t="s">
        <v>379</v>
      </c>
      <c r="E1990" s="6" t="s">
        <v>8792</v>
      </c>
      <c r="F1990" s="6" t="s">
        <v>9137</v>
      </c>
    </row>
    <row r="1991" spans="1:6" ht="15.5" x14ac:dyDescent="0.35">
      <c r="A1991" s="16" t="s">
        <v>378</v>
      </c>
      <c r="B1991" s="18" t="s">
        <v>4374</v>
      </c>
      <c r="D1991" s="16" t="s">
        <v>378</v>
      </c>
      <c r="E1991" s="6" t="s">
        <v>8793</v>
      </c>
      <c r="F1991" s="6" t="s">
        <v>10205</v>
      </c>
    </row>
    <row r="1992" spans="1:6" ht="15.5" x14ac:dyDescent="0.35">
      <c r="A1992" s="16" t="s">
        <v>377</v>
      </c>
      <c r="B1992" s="18" t="s">
        <v>4375</v>
      </c>
      <c r="D1992" s="16" t="s">
        <v>377</v>
      </c>
      <c r="E1992" s="6" t="s">
        <v>8794</v>
      </c>
      <c r="F1992" s="6" t="s">
        <v>10206</v>
      </c>
    </row>
    <row r="1993" spans="1:6" ht="15.5" x14ac:dyDescent="0.35">
      <c r="A1993" s="16" t="s">
        <v>376</v>
      </c>
      <c r="B1993" s="18" t="s">
        <v>4376</v>
      </c>
      <c r="D1993" s="16" t="s">
        <v>376</v>
      </c>
      <c r="E1993" s="6" t="s">
        <v>8795</v>
      </c>
      <c r="F1993" s="6" t="s">
        <v>9103</v>
      </c>
    </row>
    <row r="1994" spans="1:6" ht="15.5" x14ac:dyDescent="0.35">
      <c r="A1994" s="16" t="s">
        <v>375</v>
      </c>
      <c r="B1994" s="18" t="s">
        <v>4377</v>
      </c>
      <c r="D1994" s="16" t="s">
        <v>375</v>
      </c>
      <c r="E1994" s="6" t="s">
        <v>8796</v>
      </c>
      <c r="F1994" s="6" t="s">
        <v>10207</v>
      </c>
    </row>
    <row r="1995" spans="1:6" ht="15.5" x14ac:dyDescent="0.35">
      <c r="A1995" s="16" t="s">
        <v>374</v>
      </c>
      <c r="B1995" s="18" t="s">
        <v>4378</v>
      </c>
      <c r="D1995" s="16" t="s">
        <v>374</v>
      </c>
      <c r="E1995" s="6" t="s">
        <v>8797</v>
      </c>
      <c r="F1995" s="6" t="s">
        <v>9964</v>
      </c>
    </row>
    <row r="1996" spans="1:6" ht="15.5" x14ac:dyDescent="0.35">
      <c r="A1996" s="16" t="s">
        <v>373</v>
      </c>
      <c r="B1996" s="18" t="s">
        <v>4379</v>
      </c>
      <c r="D1996" s="16" t="s">
        <v>373</v>
      </c>
      <c r="E1996" s="6" t="s">
        <v>8798</v>
      </c>
      <c r="F1996" s="6" t="s">
        <v>9144</v>
      </c>
    </row>
    <row r="1997" spans="1:6" ht="15.5" x14ac:dyDescent="0.35">
      <c r="A1997" s="16" t="s">
        <v>372</v>
      </c>
      <c r="B1997" s="18" t="s">
        <v>4380</v>
      </c>
      <c r="D1997" s="16" t="s">
        <v>372</v>
      </c>
      <c r="E1997" s="6" t="s">
        <v>7427</v>
      </c>
      <c r="F1997" s="6" t="s">
        <v>10208</v>
      </c>
    </row>
    <row r="1998" spans="1:6" ht="15.5" x14ac:dyDescent="0.35">
      <c r="A1998" s="16" t="s">
        <v>371</v>
      </c>
      <c r="B1998" s="18" t="s">
        <v>4381</v>
      </c>
      <c r="D1998" s="16" t="s">
        <v>371</v>
      </c>
      <c r="E1998" s="6" t="s">
        <v>7152</v>
      </c>
      <c r="F1998" s="6" t="s">
        <v>9272</v>
      </c>
    </row>
    <row r="1999" spans="1:6" ht="15.5" x14ac:dyDescent="0.35">
      <c r="A1999" s="16" t="s">
        <v>370</v>
      </c>
      <c r="B1999" s="18" t="s">
        <v>4382</v>
      </c>
      <c r="D1999" s="16" t="s">
        <v>370</v>
      </c>
      <c r="E1999" s="6" t="s">
        <v>8799</v>
      </c>
      <c r="F1999" s="6" t="s">
        <v>10209</v>
      </c>
    </row>
    <row r="2000" spans="1:6" ht="15.5" x14ac:dyDescent="0.35">
      <c r="A2000" s="16" t="s">
        <v>369</v>
      </c>
      <c r="B2000" s="18" t="s">
        <v>4383</v>
      </c>
      <c r="D2000" s="16" t="s">
        <v>369</v>
      </c>
      <c r="E2000" s="6" t="s">
        <v>7343</v>
      </c>
      <c r="F2000" s="6" t="s">
        <v>9407</v>
      </c>
    </row>
    <row r="2001" spans="1:6" ht="15.5" x14ac:dyDescent="0.35">
      <c r="A2001" s="16" t="s">
        <v>368</v>
      </c>
      <c r="B2001" s="18" t="s">
        <v>4384</v>
      </c>
      <c r="D2001" s="16" t="s">
        <v>368</v>
      </c>
      <c r="E2001" s="6" t="s">
        <v>8800</v>
      </c>
      <c r="F2001" s="6" t="s">
        <v>10210</v>
      </c>
    </row>
    <row r="2002" spans="1:6" ht="15.5" x14ac:dyDescent="0.35">
      <c r="A2002" s="16" t="s">
        <v>367</v>
      </c>
      <c r="B2002" s="18" t="s">
        <v>4385</v>
      </c>
      <c r="D2002" s="16" t="s">
        <v>367</v>
      </c>
      <c r="E2002" s="6" t="s">
        <v>8801</v>
      </c>
      <c r="F2002" s="6" t="s">
        <v>9096</v>
      </c>
    </row>
    <row r="2003" spans="1:6" ht="15.5" x14ac:dyDescent="0.35">
      <c r="A2003" s="16" t="s">
        <v>366</v>
      </c>
      <c r="B2003" s="18" t="s">
        <v>4386</v>
      </c>
      <c r="D2003" s="16" t="s">
        <v>366</v>
      </c>
      <c r="E2003" s="6" t="s">
        <v>8802</v>
      </c>
      <c r="F2003" s="6" t="s">
        <v>10211</v>
      </c>
    </row>
    <row r="2004" spans="1:6" ht="15.5" x14ac:dyDescent="0.35">
      <c r="A2004" s="16" t="s">
        <v>365</v>
      </c>
      <c r="B2004" s="18" t="s">
        <v>4387</v>
      </c>
      <c r="D2004" s="16" t="s">
        <v>365</v>
      </c>
      <c r="E2004" s="6" t="s">
        <v>8803</v>
      </c>
      <c r="F2004" s="6" t="s">
        <v>9426</v>
      </c>
    </row>
    <row r="2005" spans="1:6" ht="15.5" x14ac:dyDescent="0.35">
      <c r="A2005" s="16" t="s">
        <v>364</v>
      </c>
      <c r="B2005" s="18" t="s">
        <v>4388</v>
      </c>
      <c r="D2005" s="16" t="s">
        <v>364</v>
      </c>
      <c r="E2005" s="6" t="s">
        <v>8804</v>
      </c>
      <c r="F2005" s="6" t="s">
        <v>10212</v>
      </c>
    </row>
    <row r="2006" spans="1:6" ht="15.5" x14ac:dyDescent="0.35">
      <c r="A2006" s="16" t="s">
        <v>363</v>
      </c>
      <c r="B2006" s="18" t="s">
        <v>4389</v>
      </c>
      <c r="D2006" s="16" t="s">
        <v>363</v>
      </c>
      <c r="E2006" s="6" t="s">
        <v>8236</v>
      </c>
      <c r="F2006" s="6" t="s">
        <v>9180</v>
      </c>
    </row>
    <row r="2007" spans="1:6" ht="15.5" x14ac:dyDescent="0.35">
      <c r="A2007" s="16" t="s">
        <v>362</v>
      </c>
      <c r="B2007" s="18" t="s">
        <v>4390</v>
      </c>
      <c r="D2007" s="16" t="s">
        <v>362</v>
      </c>
      <c r="E2007" s="6" t="s">
        <v>8805</v>
      </c>
      <c r="F2007" s="6" t="s">
        <v>9121</v>
      </c>
    </row>
    <row r="2008" spans="1:6" ht="15.5" x14ac:dyDescent="0.35">
      <c r="A2008" s="16" t="s">
        <v>361</v>
      </c>
      <c r="B2008" s="18" t="s">
        <v>4391</v>
      </c>
      <c r="D2008" s="16" t="s">
        <v>361</v>
      </c>
      <c r="E2008" s="6" t="s">
        <v>7451</v>
      </c>
      <c r="F2008" s="6" t="s">
        <v>9569</v>
      </c>
    </row>
    <row r="2009" spans="1:6" ht="15.5" x14ac:dyDescent="0.35">
      <c r="A2009" s="16" t="s">
        <v>360</v>
      </c>
      <c r="B2009" s="18" t="s">
        <v>4392</v>
      </c>
      <c r="D2009" s="16" t="s">
        <v>360</v>
      </c>
      <c r="E2009" s="6" t="s">
        <v>8806</v>
      </c>
      <c r="F2009" s="6" t="s">
        <v>10213</v>
      </c>
    </row>
    <row r="2010" spans="1:6" ht="15.5" x14ac:dyDescent="0.35">
      <c r="A2010" s="16" t="s">
        <v>359</v>
      </c>
      <c r="B2010" s="18" t="s">
        <v>4393</v>
      </c>
      <c r="D2010" s="16" t="s">
        <v>359</v>
      </c>
      <c r="E2010" s="6" t="s">
        <v>8807</v>
      </c>
      <c r="F2010" s="6" t="s">
        <v>10214</v>
      </c>
    </row>
    <row r="2011" spans="1:6" ht="15.5" x14ac:dyDescent="0.35">
      <c r="A2011" s="16" t="s">
        <v>358</v>
      </c>
      <c r="B2011" s="18" t="s">
        <v>4394</v>
      </c>
      <c r="D2011" s="16" t="s">
        <v>358</v>
      </c>
      <c r="E2011" s="6" t="s">
        <v>8808</v>
      </c>
      <c r="F2011" s="6" t="s">
        <v>9255</v>
      </c>
    </row>
    <row r="2012" spans="1:6" ht="15.5" x14ac:dyDescent="0.35">
      <c r="A2012" s="16" t="s">
        <v>357</v>
      </c>
      <c r="B2012" s="18" t="s">
        <v>4395</v>
      </c>
      <c r="D2012" s="16" t="s">
        <v>357</v>
      </c>
      <c r="E2012" s="6" t="s">
        <v>8809</v>
      </c>
      <c r="F2012" s="6" t="s">
        <v>9294</v>
      </c>
    </row>
    <row r="2013" spans="1:6" ht="15.5" x14ac:dyDescent="0.35">
      <c r="A2013" s="16" t="s">
        <v>355</v>
      </c>
      <c r="B2013" s="18" t="s">
        <v>4396</v>
      </c>
      <c r="D2013" s="16" t="s">
        <v>355</v>
      </c>
      <c r="E2013" s="6" t="s">
        <v>8810</v>
      </c>
      <c r="F2013" s="6" t="s">
        <v>9236</v>
      </c>
    </row>
    <row r="2014" spans="1:6" ht="15.5" x14ac:dyDescent="0.35">
      <c r="A2014" s="16" t="s">
        <v>354</v>
      </c>
      <c r="B2014" s="18" t="s">
        <v>4397</v>
      </c>
      <c r="D2014" s="16" t="s">
        <v>354</v>
      </c>
      <c r="E2014" s="6" t="s">
        <v>8006</v>
      </c>
      <c r="F2014" s="6" t="s">
        <v>10215</v>
      </c>
    </row>
    <row r="2015" spans="1:6" ht="15.5" x14ac:dyDescent="0.35">
      <c r="A2015" s="16" t="s">
        <v>353</v>
      </c>
      <c r="B2015" s="18" t="s">
        <v>4398</v>
      </c>
      <c r="D2015" s="16" t="s">
        <v>353</v>
      </c>
      <c r="E2015" s="6" t="s">
        <v>8811</v>
      </c>
      <c r="F2015" s="6" t="s">
        <v>10216</v>
      </c>
    </row>
    <row r="2016" spans="1:6" ht="15.5" x14ac:dyDescent="0.35">
      <c r="A2016" s="16" t="s">
        <v>352</v>
      </c>
      <c r="B2016" s="18" t="s">
        <v>4399</v>
      </c>
      <c r="D2016" s="16" t="s">
        <v>352</v>
      </c>
      <c r="E2016" s="6" t="s">
        <v>8812</v>
      </c>
      <c r="F2016" s="6" t="s">
        <v>9159</v>
      </c>
    </row>
    <row r="2017" spans="1:6" ht="15.5" x14ac:dyDescent="0.35">
      <c r="A2017" s="16" t="s">
        <v>351</v>
      </c>
      <c r="B2017" s="18" t="s">
        <v>4400</v>
      </c>
      <c r="D2017" s="16" t="s">
        <v>351</v>
      </c>
      <c r="E2017" s="6" t="s">
        <v>8813</v>
      </c>
      <c r="F2017" s="6" t="s">
        <v>10180</v>
      </c>
    </row>
    <row r="2018" spans="1:6" ht="15.5" x14ac:dyDescent="0.35">
      <c r="A2018" s="16" t="s">
        <v>350</v>
      </c>
      <c r="B2018" s="18" t="s">
        <v>4401</v>
      </c>
      <c r="D2018" s="16" t="s">
        <v>350</v>
      </c>
      <c r="E2018" s="6" t="s">
        <v>8814</v>
      </c>
      <c r="F2018" s="6" t="s">
        <v>10217</v>
      </c>
    </row>
    <row r="2019" spans="1:6" ht="15.5" x14ac:dyDescent="0.35">
      <c r="A2019" s="16" t="s">
        <v>349</v>
      </c>
      <c r="B2019" s="18" t="s">
        <v>4402</v>
      </c>
      <c r="D2019" s="16" t="s">
        <v>349</v>
      </c>
      <c r="E2019" s="6" t="s">
        <v>8815</v>
      </c>
      <c r="F2019" s="6" t="s">
        <v>9121</v>
      </c>
    </row>
    <row r="2020" spans="1:6" ht="15.5" x14ac:dyDescent="0.35">
      <c r="A2020" s="16" t="s">
        <v>348</v>
      </c>
      <c r="B2020" s="18" t="s">
        <v>4403</v>
      </c>
      <c r="D2020" s="16" t="s">
        <v>348</v>
      </c>
      <c r="E2020" s="6" t="s">
        <v>7119</v>
      </c>
      <c r="F2020" s="6" t="s">
        <v>10218</v>
      </c>
    </row>
    <row r="2021" spans="1:6" ht="15.5" x14ac:dyDescent="0.35">
      <c r="A2021" s="16" t="s">
        <v>347</v>
      </c>
      <c r="B2021" s="18" t="s">
        <v>4404</v>
      </c>
      <c r="D2021" s="16" t="s">
        <v>347</v>
      </c>
      <c r="E2021" s="6" t="s">
        <v>8816</v>
      </c>
      <c r="F2021" s="6" t="s">
        <v>9110</v>
      </c>
    </row>
    <row r="2022" spans="1:6" ht="15.5" x14ac:dyDescent="0.35">
      <c r="A2022" s="16" t="s">
        <v>346</v>
      </c>
      <c r="B2022" s="18" t="s">
        <v>4405</v>
      </c>
      <c r="D2022" s="16" t="s">
        <v>346</v>
      </c>
      <c r="E2022" s="6" t="s">
        <v>7280</v>
      </c>
      <c r="F2022" s="6" t="s">
        <v>9167</v>
      </c>
    </row>
    <row r="2023" spans="1:6" ht="15.5" x14ac:dyDescent="0.35">
      <c r="A2023" s="16" t="s">
        <v>345</v>
      </c>
      <c r="B2023" s="18" t="s">
        <v>4406</v>
      </c>
      <c r="D2023" s="16" t="s">
        <v>345</v>
      </c>
      <c r="E2023" s="6" t="s">
        <v>8817</v>
      </c>
      <c r="F2023" s="6" t="s">
        <v>10219</v>
      </c>
    </row>
    <row r="2024" spans="1:6" ht="15.5" x14ac:dyDescent="0.35">
      <c r="A2024" s="16" t="s">
        <v>344</v>
      </c>
      <c r="B2024" s="18" t="s">
        <v>4407</v>
      </c>
      <c r="D2024" s="16" t="s">
        <v>344</v>
      </c>
      <c r="E2024" s="6" t="s">
        <v>8818</v>
      </c>
      <c r="F2024" s="6" t="s">
        <v>10220</v>
      </c>
    </row>
    <row r="2025" spans="1:6" ht="15.5" x14ac:dyDescent="0.35">
      <c r="A2025" s="16" t="s">
        <v>343</v>
      </c>
      <c r="B2025" s="18" t="s">
        <v>4408</v>
      </c>
      <c r="D2025" s="16" t="s">
        <v>343</v>
      </c>
      <c r="E2025" s="6" t="s">
        <v>8819</v>
      </c>
      <c r="F2025" s="6" t="s">
        <v>9295</v>
      </c>
    </row>
    <row r="2026" spans="1:6" ht="15.5" x14ac:dyDescent="0.35">
      <c r="A2026" s="16" t="s">
        <v>342</v>
      </c>
      <c r="B2026" s="18" t="s">
        <v>4409</v>
      </c>
      <c r="D2026" s="16" t="s">
        <v>342</v>
      </c>
      <c r="E2026" s="6" t="s">
        <v>8820</v>
      </c>
      <c r="F2026" s="6" t="s">
        <v>10221</v>
      </c>
    </row>
    <row r="2027" spans="1:6" ht="15.5" x14ac:dyDescent="0.35">
      <c r="A2027" s="16" t="s">
        <v>341</v>
      </c>
      <c r="B2027" s="18" t="s">
        <v>4410</v>
      </c>
      <c r="D2027" s="16" t="s">
        <v>341</v>
      </c>
      <c r="E2027" s="6" t="s">
        <v>8821</v>
      </c>
      <c r="F2027" s="6" t="s">
        <v>10222</v>
      </c>
    </row>
    <row r="2028" spans="1:6" ht="15.5" x14ac:dyDescent="0.35">
      <c r="A2028" s="16" t="s">
        <v>340</v>
      </c>
      <c r="B2028" s="18" t="s">
        <v>4411</v>
      </c>
      <c r="D2028" s="16" t="s">
        <v>340</v>
      </c>
      <c r="E2028" s="6" t="s">
        <v>8473</v>
      </c>
      <c r="F2028" s="6" t="s">
        <v>10223</v>
      </c>
    </row>
    <row r="2029" spans="1:6" ht="15.5" x14ac:dyDescent="0.35">
      <c r="A2029" s="16" t="s">
        <v>339</v>
      </c>
      <c r="B2029" s="18" t="s">
        <v>4412</v>
      </c>
      <c r="D2029" s="16" t="s">
        <v>339</v>
      </c>
      <c r="E2029" s="6" t="s">
        <v>8822</v>
      </c>
      <c r="F2029" s="6" t="s">
        <v>10224</v>
      </c>
    </row>
    <row r="2030" spans="1:6" ht="15.5" x14ac:dyDescent="0.35">
      <c r="A2030" s="16" t="s">
        <v>338</v>
      </c>
      <c r="B2030" s="18" t="s">
        <v>4413</v>
      </c>
      <c r="D2030" s="16" t="s">
        <v>338</v>
      </c>
      <c r="E2030" s="6" t="s">
        <v>8823</v>
      </c>
      <c r="F2030" s="6" t="s">
        <v>9122</v>
      </c>
    </row>
    <row r="2031" spans="1:6" ht="15.5" x14ac:dyDescent="0.35">
      <c r="A2031" s="16" t="s">
        <v>337</v>
      </c>
      <c r="B2031" s="18" t="s">
        <v>4414</v>
      </c>
      <c r="D2031" s="16" t="s">
        <v>337</v>
      </c>
      <c r="E2031" s="6" t="s">
        <v>8824</v>
      </c>
      <c r="F2031" s="6" t="s">
        <v>10225</v>
      </c>
    </row>
    <row r="2032" spans="1:6" ht="15.5" x14ac:dyDescent="0.35">
      <c r="A2032" s="16" t="s">
        <v>336</v>
      </c>
      <c r="B2032" s="18" t="s">
        <v>4415</v>
      </c>
      <c r="D2032" s="16" t="s">
        <v>336</v>
      </c>
      <c r="E2032" s="6" t="s">
        <v>8825</v>
      </c>
      <c r="F2032" s="6" t="s">
        <v>10226</v>
      </c>
    </row>
    <row r="2033" spans="1:6" ht="15.5" x14ac:dyDescent="0.35">
      <c r="A2033" s="16" t="s">
        <v>335</v>
      </c>
      <c r="B2033" s="18" t="s">
        <v>4416</v>
      </c>
      <c r="D2033" s="16" t="s">
        <v>335</v>
      </c>
      <c r="E2033" s="6" t="s">
        <v>7738</v>
      </c>
      <c r="F2033" s="6" t="s">
        <v>10227</v>
      </c>
    </row>
    <row r="2034" spans="1:6" ht="15.5" x14ac:dyDescent="0.35">
      <c r="A2034" s="16" t="s">
        <v>334</v>
      </c>
      <c r="B2034" s="18" t="s">
        <v>4417</v>
      </c>
      <c r="D2034" s="16" t="s">
        <v>334</v>
      </c>
      <c r="E2034" s="6" t="s">
        <v>8826</v>
      </c>
      <c r="F2034" s="6" t="s">
        <v>10228</v>
      </c>
    </row>
    <row r="2035" spans="1:6" ht="15.5" x14ac:dyDescent="0.35">
      <c r="A2035" s="16" t="s">
        <v>333</v>
      </c>
      <c r="B2035" s="18" t="s">
        <v>4418</v>
      </c>
      <c r="D2035" s="16" t="s">
        <v>333</v>
      </c>
      <c r="E2035" s="6" t="s">
        <v>8827</v>
      </c>
      <c r="F2035" s="6" t="s">
        <v>9255</v>
      </c>
    </row>
    <row r="2036" spans="1:6" ht="15.5" x14ac:dyDescent="0.35">
      <c r="A2036" s="16" t="s">
        <v>332</v>
      </c>
      <c r="B2036" s="18" t="s">
        <v>4419</v>
      </c>
      <c r="D2036" s="16" t="s">
        <v>332</v>
      </c>
      <c r="E2036" s="6" t="s">
        <v>8828</v>
      </c>
      <c r="F2036" s="6" t="s">
        <v>10229</v>
      </c>
    </row>
    <row r="2037" spans="1:6" ht="15.5" x14ac:dyDescent="0.35">
      <c r="A2037" s="16" t="s">
        <v>331</v>
      </c>
      <c r="B2037" s="18" t="s">
        <v>4420</v>
      </c>
      <c r="D2037" s="16" t="s">
        <v>331</v>
      </c>
      <c r="E2037" s="6" t="s">
        <v>8829</v>
      </c>
      <c r="F2037" s="6" t="s">
        <v>10230</v>
      </c>
    </row>
    <row r="2038" spans="1:6" ht="15.5" x14ac:dyDescent="0.35">
      <c r="A2038" s="16" t="s">
        <v>330</v>
      </c>
      <c r="B2038" s="18" t="s">
        <v>4421</v>
      </c>
      <c r="D2038" s="16" t="s">
        <v>330</v>
      </c>
      <c r="E2038" s="6" t="s">
        <v>8830</v>
      </c>
      <c r="F2038" s="6" t="s">
        <v>9295</v>
      </c>
    </row>
    <row r="2039" spans="1:6" ht="15.5" x14ac:dyDescent="0.35">
      <c r="A2039" s="16" t="s">
        <v>329</v>
      </c>
      <c r="B2039" s="18" t="s">
        <v>4422</v>
      </c>
      <c r="D2039" s="16" t="s">
        <v>329</v>
      </c>
      <c r="E2039" s="6" t="s">
        <v>8831</v>
      </c>
      <c r="F2039" s="6" t="s">
        <v>9267</v>
      </c>
    </row>
    <row r="2040" spans="1:6" ht="15.5" x14ac:dyDescent="0.35">
      <c r="A2040" s="16" t="s">
        <v>328</v>
      </c>
      <c r="B2040" s="18" t="s">
        <v>4423</v>
      </c>
      <c r="D2040" s="16" t="s">
        <v>328</v>
      </c>
      <c r="E2040" s="6" t="s">
        <v>7122</v>
      </c>
      <c r="F2040" s="6" t="s">
        <v>10231</v>
      </c>
    </row>
    <row r="2041" spans="1:6" ht="15.5" x14ac:dyDescent="0.35">
      <c r="A2041" s="16" t="s">
        <v>327</v>
      </c>
      <c r="B2041" s="18" t="s">
        <v>4424</v>
      </c>
      <c r="D2041" s="16" t="s">
        <v>327</v>
      </c>
      <c r="E2041" s="6" t="s">
        <v>8832</v>
      </c>
      <c r="F2041" s="6" t="s">
        <v>9620</v>
      </c>
    </row>
    <row r="2042" spans="1:6" ht="15.5" x14ac:dyDescent="0.35">
      <c r="A2042" s="16" t="s">
        <v>326</v>
      </c>
      <c r="B2042" s="18" t="s">
        <v>4425</v>
      </c>
      <c r="D2042" s="16" t="s">
        <v>326</v>
      </c>
      <c r="E2042" s="6" t="s">
        <v>7898</v>
      </c>
      <c r="F2042" s="6" t="s">
        <v>9667</v>
      </c>
    </row>
    <row r="2043" spans="1:6" ht="15.5" x14ac:dyDescent="0.35">
      <c r="A2043" s="16" t="s">
        <v>325</v>
      </c>
      <c r="B2043" s="18" t="s">
        <v>4426</v>
      </c>
      <c r="D2043" s="16" t="s">
        <v>325</v>
      </c>
      <c r="E2043" s="6" t="s">
        <v>8833</v>
      </c>
      <c r="F2043" s="6" t="s">
        <v>10232</v>
      </c>
    </row>
    <row r="2044" spans="1:6" ht="15.5" x14ac:dyDescent="0.35">
      <c r="A2044" s="16" t="s">
        <v>324</v>
      </c>
      <c r="B2044" s="18" t="s">
        <v>4427</v>
      </c>
      <c r="D2044" s="16" t="s">
        <v>324</v>
      </c>
      <c r="E2044" s="6" t="s">
        <v>8834</v>
      </c>
      <c r="F2044" s="6" t="s">
        <v>10233</v>
      </c>
    </row>
    <row r="2045" spans="1:6" ht="15.5" x14ac:dyDescent="0.35">
      <c r="A2045" s="16" t="s">
        <v>323</v>
      </c>
      <c r="B2045" s="18" t="s">
        <v>4428</v>
      </c>
      <c r="D2045" s="16" t="s">
        <v>323</v>
      </c>
      <c r="E2045" s="6" t="s">
        <v>8835</v>
      </c>
      <c r="F2045" s="6" t="s">
        <v>10234</v>
      </c>
    </row>
    <row r="2046" spans="1:6" ht="15.5" x14ac:dyDescent="0.35">
      <c r="A2046" s="16" t="s">
        <v>322</v>
      </c>
      <c r="B2046" s="18" t="s">
        <v>4429</v>
      </c>
      <c r="D2046" s="16" t="s">
        <v>322</v>
      </c>
      <c r="E2046" s="6" t="s">
        <v>8836</v>
      </c>
      <c r="F2046" s="6" t="s">
        <v>10235</v>
      </c>
    </row>
    <row r="2047" spans="1:6" ht="15.5" x14ac:dyDescent="0.35">
      <c r="A2047" s="16" t="s">
        <v>321</v>
      </c>
      <c r="B2047" s="18" t="s">
        <v>4430</v>
      </c>
      <c r="D2047" s="16" t="s">
        <v>321</v>
      </c>
      <c r="E2047" s="6" t="s">
        <v>8837</v>
      </c>
      <c r="F2047" s="6" t="s">
        <v>10236</v>
      </c>
    </row>
    <row r="2048" spans="1:6" ht="15.5" x14ac:dyDescent="0.35">
      <c r="A2048" s="16" t="s">
        <v>320</v>
      </c>
      <c r="B2048" s="18" t="s">
        <v>4431</v>
      </c>
      <c r="D2048" s="16" t="s">
        <v>320</v>
      </c>
      <c r="E2048" s="6" t="s">
        <v>7126</v>
      </c>
      <c r="F2048" s="6" t="s">
        <v>9134</v>
      </c>
    </row>
    <row r="2049" spans="1:6" ht="15.5" x14ac:dyDescent="0.35">
      <c r="A2049" s="16" t="s">
        <v>319</v>
      </c>
      <c r="B2049" s="18" t="s">
        <v>4432</v>
      </c>
      <c r="D2049" s="16" t="s">
        <v>319</v>
      </c>
      <c r="E2049" s="6" t="s">
        <v>8838</v>
      </c>
      <c r="F2049" s="6" t="s">
        <v>10237</v>
      </c>
    </row>
    <row r="2050" spans="1:6" ht="15.5" x14ac:dyDescent="0.35">
      <c r="A2050" s="16" t="s">
        <v>318</v>
      </c>
      <c r="B2050" s="18" t="s">
        <v>4433</v>
      </c>
      <c r="D2050" s="16" t="s">
        <v>318</v>
      </c>
      <c r="E2050" s="6" t="s">
        <v>8089</v>
      </c>
      <c r="F2050" s="6" t="s">
        <v>10238</v>
      </c>
    </row>
    <row r="2051" spans="1:6" ht="15.5" x14ac:dyDescent="0.35">
      <c r="A2051" s="16" t="s">
        <v>317</v>
      </c>
      <c r="B2051" s="18" t="s">
        <v>4434</v>
      </c>
      <c r="D2051" s="16" t="s">
        <v>317</v>
      </c>
      <c r="E2051" s="6" t="s">
        <v>8405</v>
      </c>
      <c r="F2051" s="6" t="s">
        <v>9470</v>
      </c>
    </row>
    <row r="2052" spans="1:6" ht="15.5" x14ac:dyDescent="0.35">
      <c r="A2052" s="16" t="s">
        <v>316</v>
      </c>
      <c r="B2052" s="18" t="s">
        <v>4435</v>
      </c>
      <c r="D2052" s="16" t="s">
        <v>316</v>
      </c>
      <c r="E2052" s="6" t="s">
        <v>8839</v>
      </c>
      <c r="F2052" s="6" t="s">
        <v>10239</v>
      </c>
    </row>
    <row r="2053" spans="1:6" ht="15.5" x14ac:dyDescent="0.35">
      <c r="A2053" s="16" t="s">
        <v>315</v>
      </c>
      <c r="B2053" s="18" t="s">
        <v>4436</v>
      </c>
      <c r="D2053" s="16" t="s">
        <v>315</v>
      </c>
      <c r="E2053" s="6" t="s">
        <v>7693</v>
      </c>
      <c r="F2053" s="6" t="s">
        <v>10240</v>
      </c>
    </row>
    <row r="2054" spans="1:6" ht="15.5" x14ac:dyDescent="0.35">
      <c r="A2054" s="16" t="s">
        <v>314</v>
      </c>
      <c r="B2054" s="18" t="s">
        <v>4437</v>
      </c>
      <c r="D2054" s="16" t="s">
        <v>314</v>
      </c>
      <c r="E2054" s="6" t="s">
        <v>8840</v>
      </c>
      <c r="F2054" s="6" t="s">
        <v>10241</v>
      </c>
    </row>
    <row r="2055" spans="1:6" ht="15.5" x14ac:dyDescent="0.35">
      <c r="A2055" s="16" t="s">
        <v>313</v>
      </c>
      <c r="B2055" s="18" t="s">
        <v>4438</v>
      </c>
      <c r="D2055" s="16" t="s">
        <v>313</v>
      </c>
      <c r="E2055" s="6" t="s">
        <v>8841</v>
      </c>
      <c r="F2055" s="6" t="s">
        <v>10242</v>
      </c>
    </row>
    <row r="2056" spans="1:6" ht="15.5" x14ac:dyDescent="0.35">
      <c r="A2056" s="16" t="s">
        <v>312</v>
      </c>
      <c r="B2056" s="18" t="s">
        <v>4439</v>
      </c>
      <c r="D2056" s="16" t="s">
        <v>312</v>
      </c>
      <c r="E2056" s="6" t="s">
        <v>7521</v>
      </c>
      <c r="F2056" s="6" t="s">
        <v>10243</v>
      </c>
    </row>
    <row r="2057" spans="1:6" ht="15.5" x14ac:dyDescent="0.35">
      <c r="A2057" s="16" t="s">
        <v>311</v>
      </c>
      <c r="B2057" s="18" t="s">
        <v>4440</v>
      </c>
      <c r="D2057" s="16" t="s">
        <v>311</v>
      </c>
      <c r="E2057" s="6" t="s">
        <v>8842</v>
      </c>
      <c r="F2057" s="6" t="s">
        <v>9096</v>
      </c>
    </row>
    <row r="2058" spans="1:6" ht="15.5" x14ac:dyDescent="0.35">
      <c r="A2058" s="16" t="s">
        <v>310</v>
      </c>
      <c r="B2058" s="18" t="s">
        <v>4441</v>
      </c>
      <c r="D2058" s="16" t="s">
        <v>310</v>
      </c>
      <c r="E2058" s="6" t="s">
        <v>8843</v>
      </c>
      <c r="F2058" s="6" t="s">
        <v>10244</v>
      </c>
    </row>
    <row r="2059" spans="1:6" ht="15.5" x14ac:dyDescent="0.35">
      <c r="A2059" s="16" t="s">
        <v>309</v>
      </c>
      <c r="B2059" s="18" t="s">
        <v>4442</v>
      </c>
      <c r="D2059" s="16" t="s">
        <v>309</v>
      </c>
      <c r="E2059" s="6" t="s">
        <v>8844</v>
      </c>
      <c r="F2059" s="6" t="s">
        <v>9455</v>
      </c>
    </row>
    <row r="2060" spans="1:6" ht="15.5" x14ac:dyDescent="0.35">
      <c r="A2060" s="16" t="s">
        <v>308</v>
      </c>
      <c r="B2060" s="18" t="s">
        <v>4443</v>
      </c>
      <c r="D2060" s="16" t="s">
        <v>308</v>
      </c>
      <c r="E2060" s="6" t="s">
        <v>8845</v>
      </c>
      <c r="F2060" s="6" t="s">
        <v>10245</v>
      </c>
    </row>
    <row r="2061" spans="1:6" ht="15.5" x14ac:dyDescent="0.35">
      <c r="A2061" s="16" t="s">
        <v>307</v>
      </c>
      <c r="B2061" s="18" t="s">
        <v>4444</v>
      </c>
      <c r="D2061" s="16" t="s">
        <v>307</v>
      </c>
      <c r="E2061" s="6" t="s">
        <v>8846</v>
      </c>
      <c r="F2061" s="6" t="s">
        <v>9665</v>
      </c>
    </row>
    <row r="2062" spans="1:6" ht="15.5" x14ac:dyDescent="0.35">
      <c r="A2062" s="16" t="s">
        <v>306</v>
      </c>
      <c r="B2062" s="18" t="s">
        <v>4445</v>
      </c>
      <c r="D2062" s="16" t="s">
        <v>306</v>
      </c>
      <c r="E2062" s="6" t="s">
        <v>8847</v>
      </c>
      <c r="F2062" s="6" t="s">
        <v>9210</v>
      </c>
    </row>
    <row r="2063" spans="1:6" ht="15.5" x14ac:dyDescent="0.35">
      <c r="A2063" s="16" t="s">
        <v>305</v>
      </c>
      <c r="B2063" s="18" t="s">
        <v>4446</v>
      </c>
      <c r="D2063" s="16" t="s">
        <v>305</v>
      </c>
      <c r="E2063" s="6" t="s">
        <v>8848</v>
      </c>
      <c r="F2063" s="6" t="s">
        <v>9459</v>
      </c>
    </row>
    <row r="2064" spans="1:6" ht="15.5" x14ac:dyDescent="0.35">
      <c r="A2064" s="16" t="s">
        <v>304</v>
      </c>
      <c r="B2064" s="18" t="s">
        <v>4447</v>
      </c>
      <c r="D2064" s="16" t="s">
        <v>304</v>
      </c>
      <c r="E2064" s="6" t="s">
        <v>8294</v>
      </c>
      <c r="F2064" s="6" t="s">
        <v>9129</v>
      </c>
    </row>
    <row r="2065" spans="1:6" ht="15.5" x14ac:dyDescent="0.35">
      <c r="A2065" s="16" t="s">
        <v>303</v>
      </c>
      <c r="B2065" s="18" t="s">
        <v>4448</v>
      </c>
      <c r="D2065" s="16" t="s">
        <v>303</v>
      </c>
      <c r="E2065" s="6" t="s">
        <v>7557</v>
      </c>
      <c r="F2065" s="6" t="s">
        <v>9267</v>
      </c>
    </row>
    <row r="2066" spans="1:6" ht="15.5" x14ac:dyDescent="0.35">
      <c r="A2066" s="16" t="s">
        <v>302</v>
      </c>
      <c r="B2066" s="18" t="s">
        <v>4449</v>
      </c>
      <c r="D2066" s="16" t="s">
        <v>302</v>
      </c>
      <c r="E2066" s="6" t="s">
        <v>8849</v>
      </c>
      <c r="F2066" s="6" t="s">
        <v>10246</v>
      </c>
    </row>
    <row r="2067" spans="1:6" ht="15.5" x14ac:dyDescent="0.35">
      <c r="A2067" s="16" t="s">
        <v>301</v>
      </c>
      <c r="B2067" s="18" t="s">
        <v>4450</v>
      </c>
      <c r="D2067" s="16" t="s">
        <v>301</v>
      </c>
      <c r="E2067" s="6" t="s">
        <v>7898</v>
      </c>
      <c r="F2067" s="6" t="s">
        <v>10247</v>
      </c>
    </row>
    <row r="2068" spans="1:6" ht="15.5" x14ac:dyDescent="0.35">
      <c r="A2068" s="16" t="s">
        <v>299</v>
      </c>
      <c r="B2068" s="18" t="s">
        <v>4451</v>
      </c>
      <c r="D2068" s="16" t="s">
        <v>299</v>
      </c>
      <c r="E2068" s="6" t="s">
        <v>8850</v>
      </c>
      <c r="F2068" s="6" t="s">
        <v>9968</v>
      </c>
    </row>
    <row r="2069" spans="1:6" ht="15.5" x14ac:dyDescent="0.35">
      <c r="A2069" s="16" t="s">
        <v>298</v>
      </c>
      <c r="B2069" s="18" t="s">
        <v>4452</v>
      </c>
      <c r="D2069" s="16" t="s">
        <v>298</v>
      </c>
      <c r="E2069" s="6" t="s">
        <v>8851</v>
      </c>
      <c r="F2069" s="6" t="s">
        <v>10248</v>
      </c>
    </row>
    <row r="2070" spans="1:6" ht="15.5" x14ac:dyDescent="0.35">
      <c r="A2070" s="16" t="s">
        <v>297</v>
      </c>
      <c r="B2070" s="18" t="s">
        <v>4453</v>
      </c>
      <c r="D2070" s="16" t="s">
        <v>297</v>
      </c>
      <c r="E2070" s="6" t="s">
        <v>8852</v>
      </c>
      <c r="F2070" s="6" t="s">
        <v>10249</v>
      </c>
    </row>
    <row r="2071" spans="1:6" ht="15.5" x14ac:dyDescent="0.35">
      <c r="A2071" s="16" t="s">
        <v>296</v>
      </c>
      <c r="B2071" s="18" t="s">
        <v>4454</v>
      </c>
      <c r="D2071" s="16" t="s">
        <v>296</v>
      </c>
      <c r="E2071" s="6" t="s">
        <v>8853</v>
      </c>
      <c r="F2071" s="6" t="s">
        <v>9224</v>
      </c>
    </row>
    <row r="2072" spans="1:6" ht="15.5" x14ac:dyDescent="0.35">
      <c r="A2072" s="16" t="s">
        <v>295</v>
      </c>
      <c r="B2072" s="18" t="s">
        <v>4455</v>
      </c>
      <c r="D2072" s="16" t="s">
        <v>295</v>
      </c>
      <c r="E2072" s="6" t="s">
        <v>7255</v>
      </c>
      <c r="F2072" s="6" t="s">
        <v>9243</v>
      </c>
    </row>
    <row r="2073" spans="1:6" ht="15.5" x14ac:dyDescent="0.35">
      <c r="A2073" s="16" t="s">
        <v>294</v>
      </c>
      <c r="B2073" s="18" t="s">
        <v>4456</v>
      </c>
      <c r="D2073" s="16" t="s">
        <v>294</v>
      </c>
      <c r="E2073" s="6" t="s">
        <v>8854</v>
      </c>
      <c r="F2073" s="6" t="s">
        <v>10250</v>
      </c>
    </row>
    <row r="2074" spans="1:6" ht="15.5" x14ac:dyDescent="0.35">
      <c r="A2074" s="16" t="s">
        <v>293</v>
      </c>
      <c r="B2074" s="18" t="s">
        <v>4457</v>
      </c>
      <c r="D2074" s="16" t="s">
        <v>293</v>
      </c>
      <c r="E2074" s="6" t="s">
        <v>8855</v>
      </c>
      <c r="F2074" s="6" t="s">
        <v>10251</v>
      </c>
    </row>
    <row r="2075" spans="1:6" ht="15.5" x14ac:dyDescent="0.35">
      <c r="A2075" s="16" t="s">
        <v>292</v>
      </c>
      <c r="B2075" s="18" t="s">
        <v>4458</v>
      </c>
      <c r="D2075" s="16" t="s">
        <v>292</v>
      </c>
      <c r="E2075" s="6" t="s">
        <v>8856</v>
      </c>
      <c r="F2075" s="6" t="s">
        <v>10252</v>
      </c>
    </row>
    <row r="2076" spans="1:6" ht="15.5" x14ac:dyDescent="0.35">
      <c r="A2076" s="16" t="s">
        <v>291</v>
      </c>
      <c r="B2076" s="18" t="s">
        <v>4459</v>
      </c>
      <c r="D2076" s="16" t="s">
        <v>291</v>
      </c>
      <c r="E2076" s="6" t="s">
        <v>8752</v>
      </c>
      <c r="F2076" s="6" t="s">
        <v>10253</v>
      </c>
    </row>
    <row r="2077" spans="1:6" ht="15.5" x14ac:dyDescent="0.35">
      <c r="A2077" s="16" t="s">
        <v>290</v>
      </c>
      <c r="B2077" s="18" t="s">
        <v>4460</v>
      </c>
      <c r="D2077" s="16" t="s">
        <v>290</v>
      </c>
      <c r="E2077" s="6" t="s">
        <v>8857</v>
      </c>
      <c r="F2077" s="6" t="s">
        <v>10067</v>
      </c>
    </row>
    <row r="2078" spans="1:6" ht="15.5" x14ac:dyDescent="0.35">
      <c r="A2078" s="16" t="s">
        <v>289</v>
      </c>
      <c r="B2078" s="18" t="s">
        <v>4461</v>
      </c>
      <c r="D2078" s="16" t="s">
        <v>289</v>
      </c>
      <c r="E2078" s="6" t="s">
        <v>8858</v>
      </c>
      <c r="F2078" s="6" t="s">
        <v>9147</v>
      </c>
    </row>
    <row r="2079" spans="1:6" ht="15.5" x14ac:dyDescent="0.35">
      <c r="A2079" s="16" t="s">
        <v>288</v>
      </c>
      <c r="B2079" s="18" t="s">
        <v>4462</v>
      </c>
      <c r="D2079" s="16" t="s">
        <v>288</v>
      </c>
      <c r="E2079" s="6" t="s">
        <v>8859</v>
      </c>
      <c r="F2079" s="6" t="s">
        <v>9210</v>
      </c>
    </row>
    <row r="2080" spans="1:6" ht="15.5" x14ac:dyDescent="0.35">
      <c r="A2080" s="16" t="s">
        <v>287</v>
      </c>
      <c r="B2080" s="18" t="s">
        <v>4463</v>
      </c>
      <c r="D2080" s="16" t="s">
        <v>287</v>
      </c>
      <c r="E2080" s="6" t="s">
        <v>8860</v>
      </c>
      <c r="F2080" s="6" t="s">
        <v>9455</v>
      </c>
    </row>
    <row r="2081" spans="1:6" ht="15.5" x14ac:dyDescent="0.35">
      <c r="A2081" s="16" t="s">
        <v>286</v>
      </c>
      <c r="B2081" s="18" t="s">
        <v>4464</v>
      </c>
      <c r="D2081" s="16" t="s">
        <v>286</v>
      </c>
      <c r="E2081" s="6" t="s">
        <v>7860</v>
      </c>
      <c r="F2081" s="6" t="s">
        <v>10254</v>
      </c>
    </row>
    <row r="2082" spans="1:6" ht="15.5" x14ac:dyDescent="0.35">
      <c r="A2082" s="16" t="s">
        <v>285</v>
      </c>
      <c r="B2082" s="18" t="s">
        <v>4465</v>
      </c>
      <c r="D2082" s="16" t="s">
        <v>285</v>
      </c>
      <c r="E2082" s="6" t="s">
        <v>8861</v>
      </c>
      <c r="F2082" s="6" t="s">
        <v>9814</v>
      </c>
    </row>
    <row r="2083" spans="1:6" ht="15.5" x14ac:dyDescent="0.35">
      <c r="A2083" s="16" t="s">
        <v>284</v>
      </c>
      <c r="B2083" s="18" t="s">
        <v>4466</v>
      </c>
      <c r="D2083" s="16" t="s">
        <v>284</v>
      </c>
      <c r="E2083" s="6" t="s">
        <v>8862</v>
      </c>
      <c r="F2083" s="6" t="s">
        <v>9761</v>
      </c>
    </row>
    <row r="2084" spans="1:6" ht="15.5" x14ac:dyDescent="0.35">
      <c r="A2084" s="16" t="s">
        <v>283</v>
      </c>
      <c r="B2084" s="18" t="s">
        <v>4467</v>
      </c>
      <c r="D2084" s="16" t="s">
        <v>283</v>
      </c>
      <c r="E2084" s="6" t="s">
        <v>8863</v>
      </c>
      <c r="F2084" s="6" t="s">
        <v>9622</v>
      </c>
    </row>
    <row r="2085" spans="1:6" ht="15.5" x14ac:dyDescent="0.35">
      <c r="A2085" s="16" t="s">
        <v>282</v>
      </c>
      <c r="B2085" s="18" t="s">
        <v>4468</v>
      </c>
      <c r="D2085" s="16" t="s">
        <v>282</v>
      </c>
      <c r="E2085" s="6" t="s">
        <v>8864</v>
      </c>
      <c r="F2085" s="6" t="s">
        <v>9104</v>
      </c>
    </row>
    <row r="2086" spans="1:6" ht="15.5" x14ac:dyDescent="0.35">
      <c r="A2086" s="16" t="s">
        <v>281</v>
      </c>
      <c r="B2086" s="18" t="s">
        <v>4469</v>
      </c>
      <c r="D2086" s="16" t="s">
        <v>281</v>
      </c>
      <c r="E2086" s="6" t="s">
        <v>8865</v>
      </c>
      <c r="F2086" s="6" t="s">
        <v>10255</v>
      </c>
    </row>
    <row r="2087" spans="1:6" ht="15.5" x14ac:dyDescent="0.35">
      <c r="A2087" s="16" t="s">
        <v>280</v>
      </c>
      <c r="B2087" s="18" t="s">
        <v>4470</v>
      </c>
      <c r="D2087" s="16" t="s">
        <v>280</v>
      </c>
      <c r="E2087" s="6" t="s">
        <v>8866</v>
      </c>
      <c r="F2087" s="6" t="s">
        <v>10256</v>
      </c>
    </row>
    <row r="2088" spans="1:6" ht="15.5" x14ac:dyDescent="0.35">
      <c r="A2088" s="16" t="s">
        <v>279</v>
      </c>
      <c r="B2088" s="18" t="s">
        <v>4471</v>
      </c>
      <c r="D2088" s="16" t="s">
        <v>279</v>
      </c>
      <c r="E2088" s="6" t="s">
        <v>7255</v>
      </c>
      <c r="F2088" s="6" t="s">
        <v>9252</v>
      </c>
    </row>
    <row r="2089" spans="1:6" ht="15.5" x14ac:dyDescent="0.35">
      <c r="A2089" s="16" t="s">
        <v>278</v>
      </c>
      <c r="B2089" s="18" t="s">
        <v>4472</v>
      </c>
      <c r="D2089" s="16" t="s">
        <v>278</v>
      </c>
      <c r="E2089" s="6" t="s">
        <v>8867</v>
      </c>
      <c r="F2089" s="6" t="s">
        <v>10257</v>
      </c>
    </row>
    <row r="2090" spans="1:6" ht="15.5" x14ac:dyDescent="0.35">
      <c r="A2090" s="16" t="s">
        <v>277</v>
      </c>
      <c r="B2090" s="18" t="s">
        <v>4473</v>
      </c>
      <c r="D2090" s="16" t="s">
        <v>277</v>
      </c>
      <c r="E2090" s="6" t="s">
        <v>8868</v>
      </c>
      <c r="F2090" s="6" t="s">
        <v>10169</v>
      </c>
    </row>
    <row r="2091" spans="1:6" ht="15.5" x14ac:dyDescent="0.35">
      <c r="A2091" s="16" t="s">
        <v>275</v>
      </c>
      <c r="B2091" s="18" t="s">
        <v>4474</v>
      </c>
      <c r="D2091" s="16" t="s">
        <v>275</v>
      </c>
      <c r="E2091" s="6" t="s">
        <v>8869</v>
      </c>
      <c r="F2091" s="6" t="s">
        <v>10258</v>
      </c>
    </row>
    <row r="2092" spans="1:6" ht="15.5" x14ac:dyDescent="0.35">
      <c r="A2092" s="16" t="s">
        <v>274</v>
      </c>
      <c r="B2092" s="18" t="s">
        <v>4475</v>
      </c>
      <c r="D2092" s="16" t="s">
        <v>274</v>
      </c>
      <c r="E2092" s="6" t="s">
        <v>8870</v>
      </c>
      <c r="F2092" s="6" t="s">
        <v>10259</v>
      </c>
    </row>
    <row r="2093" spans="1:6" ht="15.5" x14ac:dyDescent="0.35">
      <c r="A2093" s="16" t="s">
        <v>273</v>
      </c>
      <c r="B2093" s="18" t="s">
        <v>4476</v>
      </c>
      <c r="D2093" s="16" t="s">
        <v>273</v>
      </c>
      <c r="E2093" s="6" t="s">
        <v>8871</v>
      </c>
      <c r="F2093" s="6" t="s">
        <v>9188</v>
      </c>
    </row>
    <row r="2094" spans="1:6" ht="15.5" x14ac:dyDescent="0.35">
      <c r="A2094" s="16" t="s">
        <v>272</v>
      </c>
      <c r="B2094" s="18" t="s">
        <v>4477</v>
      </c>
      <c r="D2094" s="16" t="s">
        <v>272</v>
      </c>
      <c r="E2094" s="6" t="s">
        <v>8872</v>
      </c>
      <c r="F2094" s="6" t="s">
        <v>9157</v>
      </c>
    </row>
    <row r="2095" spans="1:6" ht="15.5" x14ac:dyDescent="0.35">
      <c r="A2095" s="16" t="s">
        <v>271</v>
      </c>
      <c r="B2095" s="18" t="s">
        <v>4478</v>
      </c>
      <c r="D2095" s="16" t="s">
        <v>271</v>
      </c>
      <c r="E2095" s="6" t="s">
        <v>8873</v>
      </c>
      <c r="F2095" s="6" t="s">
        <v>9400</v>
      </c>
    </row>
    <row r="2096" spans="1:6" ht="15.5" x14ac:dyDescent="0.35">
      <c r="A2096" s="16" t="s">
        <v>270</v>
      </c>
      <c r="B2096" s="18" t="s">
        <v>4479</v>
      </c>
      <c r="D2096" s="16" t="s">
        <v>270</v>
      </c>
      <c r="E2096" s="6" t="s">
        <v>8874</v>
      </c>
      <c r="F2096" s="6" t="s">
        <v>10260</v>
      </c>
    </row>
    <row r="2097" spans="1:6" ht="15.5" x14ac:dyDescent="0.35">
      <c r="A2097" s="16" t="s">
        <v>269</v>
      </c>
      <c r="B2097" s="18" t="s">
        <v>4480</v>
      </c>
      <c r="D2097" s="16" t="s">
        <v>269</v>
      </c>
      <c r="E2097" s="6" t="s">
        <v>8875</v>
      </c>
      <c r="F2097" s="6" t="s">
        <v>9558</v>
      </c>
    </row>
    <row r="2098" spans="1:6" ht="15.5" x14ac:dyDescent="0.35">
      <c r="A2098" s="16" t="s">
        <v>268</v>
      </c>
      <c r="B2098" s="18" t="s">
        <v>4481</v>
      </c>
      <c r="D2098" s="16" t="s">
        <v>268</v>
      </c>
      <c r="E2098" s="6" t="s">
        <v>8876</v>
      </c>
      <c r="F2098" s="6" t="s">
        <v>10261</v>
      </c>
    </row>
    <row r="2099" spans="1:6" ht="15.5" x14ac:dyDescent="0.35">
      <c r="A2099" s="16" t="s">
        <v>267</v>
      </c>
      <c r="B2099" s="18" t="s">
        <v>4482</v>
      </c>
      <c r="D2099" s="16" t="s">
        <v>267</v>
      </c>
      <c r="E2099" s="6" t="s">
        <v>8877</v>
      </c>
      <c r="F2099" s="6" t="s">
        <v>9104</v>
      </c>
    </row>
    <row r="2100" spans="1:6" ht="15.5" x14ac:dyDescent="0.35">
      <c r="A2100" s="16" t="s">
        <v>266</v>
      </c>
      <c r="B2100" s="18" t="s">
        <v>4483</v>
      </c>
      <c r="D2100" s="16" t="s">
        <v>266</v>
      </c>
      <c r="E2100" s="6" t="s">
        <v>8878</v>
      </c>
      <c r="F2100" s="6" t="s">
        <v>9199</v>
      </c>
    </row>
    <row r="2101" spans="1:6" ht="15.5" x14ac:dyDescent="0.35">
      <c r="A2101" s="16" t="s">
        <v>265</v>
      </c>
      <c r="B2101" s="18" t="s">
        <v>4484</v>
      </c>
      <c r="D2101" s="16" t="s">
        <v>265</v>
      </c>
      <c r="E2101" s="6" t="s">
        <v>8879</v>
      </c>
      <c r="F2101" s="6" t="s">
        <v>9295</v>
      </c>
    </row>
    <row r="2102" spans="1:6" ht="15.5" x14ac:dyDescent="0.35">
      <c r="A2102" s="16" t="s">
        <v>264</v>
      </c>
      <c r="B2102" s="18" t="s">
        <v>4485</v>
      </c>
      <c r="D2102" s="16" t="s">
        <v>264</v>
      </c>
      <c r="E2102" s="6" t="s">
        <v>8880</v>
      </c>
      <c r="F2102" s="6" t="s">
        <v>10262</v>
      </c>
    </row>
    <row r="2103" spans="1:6" ht="15.5" x14ac:dyDescent="0.35">
      <c r="A2103" s="16" t="s">
        <v>263</v>
      </c>
      <c r="B2103" s="18" t="s">
        <v>4486</v>
      </c>
      <c r="D2103" s="16" t="s">
        <v>263</v>
      </c>
      <c r="E2103" s="6" t="s">
        <v>8537</v>
      </c>
      <c r="F2103" s="6" t="s">
        <v>9495</v>
      </c>
    </row>
    <row r="2104" spans="1:6" ht="15.5" x14ac:dyDescent="0.35">
      <c r="A2104" s="16" t="s">
        <v>262</v>
      </c>
      <c r="B2104" s="18" t="s">
        <v>4487</v>
      </c>
      <c r="D2104" s="16" t="s">
        <v>262</v>
      </c>
      <c r="E2104" s="6" t="s">
        <v>8881</v>
      </c>
      <c r="F2104" s="6" t="s">
        <v>10263</v>
      </c>
    </row>
    <row r="2105" spans="1:6" ht="15.5" x14ac:dyDescent="0.35">
      <c r="A2105" s="16" t="s">
        <v>261</v>
      </c>
      <c r="B2105" s="18" t="s">
        <v>4488</v>
      </c>
      <c r="D2105" s="16" t="s">
        <v>261</v>
      </c>
      <c r="E2105" s="6" t="s">
        <v>7066</v>
      </c>
      <c r="F2105" s="6" t="s">
        <v>9337</v>
      </c>
    </row>
    <row r="2106" spans="1:6" ht="15.5" x14ac:dyDescent="0.35">
      <c r="A2106" s="16" t="s">
        <v>260</v>
      </c>
      <c r="B2106" s="18" t="s">
        <v>4489</v>
      </c>
      <c r="D2106" s="16" t="s">
        <v>260</v>
      </c>
      <c r="E2106" s="6" t="s">
        <v>8882</v>
      </c>
      <c r="F2106" s="6" t="s">
        <v>9627</v>
      </c>
    </row>
    <row r="2107" spans="1:6" ht="15.5" x14ac:dyDescent="0.35">
      <c r="A2107" s="16" t="s">
        <v>259</v>
      </c>
      <c r="B2107" s="18" t="s">
        <v>4490</v>
      </c>
      <c r="D2107" s="16" t="s">
        <v>259</v>
      </c>
      <c r="E2107" s="6" t="s">
        <v>8883</v>
      </c>
      <c r="F2107" s="6" t="s">
        <v>10264</v>
      </c>
    </row>
    <row r="2108" spans="1:6" ht="15.5" x14ac:dyDescent="0.35">
      <c r="A2108" s="16" t="s">
        <v>258</v>
      </c>
      <c r="B2108" s="18" t="s">
        <v>4491</v>
      </c>
      <c r="D2108" s="16" t="s">
        <v>258</v>
      </c>
      <c r="E2108" s="6" t="s">
        <v>8884</v>
      </c>
      <c r="F2108" s="6" t="s">
        <v>10265</v>
      </c>
    </row>
    <row r="2109" spans="1:6" ht="15.5" x14ac:dyDescent="0.35">
      <c r="A2109" s="16" t="s">
        <v>257</v>
      </c>
      <c r="B2109" s="18" t="s">
        <v>4492</v>
      </c>
      <c r="D2109" s="16" t="s">
        <v>257</v>
      </c>
      <c r="E2109" s="6" t="s">
        <v>8885</v>
      </c>
      <c r="F2109" s="6" t="s">
        <v>9348</v>
      </c>
    </row>
    <row r="2110" spans="1:6" ht="15.5" x14ac:dyDescent="0.35">
      <c r="A2110" s="16" t="s">
        <v>256</v>
      </c>
      <c r="B2110" s="18" t="s">
        <v>4493</v>
      </c>
      <c r="D2110" s="16" t="s">
        <v>256</v>
      </c>
      <c r="E2110" s="6" t="s">
        <v>7504</v>
      </c>
      <c r="F2110" s="6" t="s">
        <v>10266</v>
      </c>
    </row>
    <row r="2111" spans="1:6" ht="15.5" x14ac:dyDescent="0.35">
      <c r="A2111" s="16" t="s">
        <v>255</v>
      </c>
      <c r="B2111" s="18" t="s">
        <v>4494</v>
      </c>
      <c r="D2111" s="16" t="s">
        <v>255</v>
      </c>
      <c r="E2111" s="6" t="s">
        <v>8886</v>
      </c>
      <c r="F2111" s="6" t="s">
        <v>9129</v>
      </c>
    </row>
    <row r="2112" spans="1:6" ht="15.5" x14ac:dyDescent="0.35">
      <c r="A2112" s="16" t="s">
        <v>254</v>
      </c>
      <c r="B2112" s="18" t="s">
        <v>4495</v>
      </c>
      <c r="D2112" s="16" t="s">
        <v>254</v>
      </c>
      <c r="E2112" s="6" t="s">
        <v>8887</v>
      </c>
      <c r="F2112" s="6" t="s">
        <v>10267</v>
      </c>
    </row>
    <row r="2113" spans="1:6" ht="15.5" x14ac:dyDescent="0.35">
      <c r="A2113" s="16" t="s">
        <v>253</v>
      </c>
      <c r="B2113" s="18" t="s">
        <v>4496</v>
      </c>
      <c r="D2113" s="16" t="s">
        <v>253</v>
      </c>
      <c r="E2113" s="6" t="s">
        <v>8888</v>
      </c>
      <c r="F2113" s="6" t="s">
        <v>10268</v>
      </c>
    </row>
    <row r="2114" spans="1:6" ht="15.5" x14ac:dyDescent="0.35">
      <c r="A2114" s="16" t="s">
        <v>252</v>
      </c>
      <c r="B2114" s="18" t="s">
        <v>4497</v>
      </c>
      <c r="D2114" s="16" t="s">
        <v>252</v>
      </c>
      <c r="E2114" s="6" t="s">
        <v>8889</v>
      </c>
      <c r="F2114" s="6" t="s">
        <v>9627</v>
      </c>
    </row>
    <row r="2115" spans="1:6" ht="15.5" x14ac:dyDescent="0.35">
      <c r="A2115" s="16" t="s">
        <v>251</v>
      </c>
      <c r="B2115" s="18" t="s">
        <v>4498</v>
      </c>
      <c r="D2115" s="16" t="s">
        <v>251</v>
      </c>
      <c r="E2115" s="6" t="s">
        <v>8890</v>
      </c>
      <c r="F2115" s="6" t="s">
        <v>9326</v>
      </c>
    </row>
    <row r="2116" spans="1:6" ht="15.5" x14ac:dyDescent="0.35">
      <c r="A2116" s="16" t="s">
        <v>250</v>
      </c>
      <c r="B2116" s="18" t="s">
        <v>4499</v>
      </c>
      <c r="D2116" s="16" t="s">
        <v>250</v>
      </c>
      <c r="E2116" s="6" t="s">
        <v>8891</v>
      </c>
      <c r="F2116" s="6" t="s">
        <v>9111</v>
      </c>
    </row>
    <row r="2117" spans="1:6" ht="15.5" x14ac:dyDescent="0.35">
      <c r="A2117" s="16" t="s">
        <v>248</v>
      </c>
      <c r="B2117" s="18" t="s">
        <v>4500</v>
      </c>
      <c r="D2117" s="16" t="s">
        <v>248</v>
      </c>
      <c r="E2117" s="6" t="s">
        <v>8892</v>
      </c>
      <c r="F2117" s="6" t="s">
        <v>10269</v>
      </c>
    </row>
    <row r="2118" spans="1:6" ht="15.5" x14ac:dyDescent="0.35">
      <c r="A2118" s="16" t="s">
        <v>246</v>
      </c>
      <c r="B2118" s="18" t="s">
        <v>4501</v>
      </c>
      <c r="D2118" s="16" t="s">
        <v>246</v>
      </c>
      <c r="E2118" s="6" t="s">
        <v>8893</v>
      </c>
      <c r="F2118" s="6" t="s">
        <v>10270</v>
      </c>
    </row>
    <row r="2119" spans="1:6" ht="15.5" x14ac:dyDescent="0.35">
      <c r="A2119" s="16" t="s">
        <v>245</v>
      </c>
      <c r="B2119" s="18" t="s">
        <v>4502</v>
      </c>
      <c r="D2119" s="16" t="s">
        <v>245</v>
      </c>
      <c r="E2119" s="6" t="s">
        <v>8894</v>
      </c>
      <c r="F2119" s="6" t="s">
        <v>10271</v>
      </c>
    </row>
    <row r="2120" spans="1:6" ht="15.5" x14ac:dyDescent="0.35">
      <c r="A2120" s="16" t="s">
        <v>244</v>
      </c>
      <c r="B2120" s="18" t="s">
        <v>4503</v>
      </c>
      <c r="D2120" s="16" t="s">
        <v>244</v>
      </c>
      <c r="E2120" s="6" t="s">
        <v>8895</v>
      </c>
      <c r="F2120" s="6" t="s">
        <v>9199</v>
      </c>
    </row>
    <row r="2121" spans="1:6" ht="15.5" x14ac:dyDescent="0.35">
      <c r="A2121" s="16" t="s">
        <v>243</v>
      </c>
      <c r="B2121" s="18" t="s">
        <v>4504</v>
      </c>
      <c r="D2121" s="16" t="s">
        <v>243</v>
      </c>
      <c r="E2121" s="6" t="s">
        <v>8896</v>
      </c>
      <c r="F2121" s="6" t="s">
        <v>9434</v>
      </c>
    </row>
    <row r="2122" spans="1:6" ht="15.5" x14ac:dyDescent="0.35">
      <c r="A2122" s="16" t="s">
        <v>242</v>
      </c>
      <c r="B2122" s="18" t="s">
        <v>4505</v>
      </c>
      <c r="D2122" s="16" t="s">
        <v>242</v>
      </c>
      <c r="E2122" s="6" t="s">
        <v>8897</v>
      </c>
      <c r="F2122" s="6" t="s">
        <v>9180</v>
      </c>
    </row>
    <row r="2123" spans="1:6" ht="15.5" x14ac:dyDescent="0.35">
      <c r="A2123" s="16" t="s">
        <v>241</v>
      </c>
      <c r="B2123" s="18" t="s">
        <v>4506</v>
      </c>
      <c r="D2123" s="16" t="s">
        <v>241</v>
      </c>
      <c r="E2123" s="6" t="s">
        <v>8898</v>
      </c>
      <c r="F2123" s="6" t="s">
        <v>10272</v>
      </c>
    </row>
    <row r="2124" spans="1:6" ht="15.5" x14ac:dyDescent="0.35">
      <c r="A2124" s="16" t="s">
        <v>240</v>
      </c>
      <c r="B2124" s="18" t="s">
        <v>4507</v>
      </c>
      <c r="D2124" s="16" t="s">
        <v>240</v>
      </c>
      <c r="E2124" s="6" t="s">
        <v>8899</v>
      </c>
      <c r="F2124" s="6" t="s">
        <v>10273</v>
      </c>
    </row>
    <row r="2125" spans="1:6" ht="15.5" x14ac:dyDescent="0.35">
      <c r="A2125" s="16" t="s">
        <v>239</v>
      </c>
      <c r="B2125" s="18" t="s">
        <v>4508</v>
      </c>
      <c r="D2125" s="16" t="s">
        <v>239</v>
      </c>
      <c r="E2125" s="6" t="s">
        <v>7756</v>
      </c>
      <c r="F2125" s="6" t="s">
        <v>10274</v>
      </c>
    </row>
    <row r="2126" spans="1:6" ht="15.5" x14ac:dyDescent="0.35">
      <c r="A2126" s="16" t="s">
        <v>238</v>
      </c>
      <c r="B2126" s="18" t="s">
        <v>4509</v>
      </c>
      <c r="D2126" s="16" t="s">
        <v>238</v>
      </c>
      <c r="E2126" s="6" t="s">
        <v>8900</v>
      </c>
      <c r="F2126" s="6" t="s">
        <v>10275</v>
      </c>
    </row>
    <row r="2127" spans="1:6" ht="15.5" x14ac:dyDescent="0.35">
      <c r="A2127" s="16" t="s">
        <v>237</v>
      </c>
      <c r="B2127" s="18" t="s">
        <v>4510</v>
      </c>
      <c r="D2127" s="16" t="s">
        <v>237</v>
      </c>
      <c r="E2127" s="6" t="s">
        <v>8901</v>
      </c>
      <c r="F2127" s="6" t="s">
        <v>10242</v>
      </c>
    </row>
    <row r="2128" spans="1:6" ht="15.5" x14ac:dyDescent="0.35">
      <c r="A2128" s="16" t="s">
        <v>236</v>
      </c>
      <c r="B2128" s="18" t="s">
        <v>4511</v>
      </c>
      <c r="D2128" s="16" t="s">
        <v>236</v>
      </c>
      <c r="E2128" s="6" t="s">
        <v>8902</v>
      </c>
      <c r="F2128" s="6" t="s">
        <v>10276</v>
      </c>
    </row>
    <row r="2129" spans="1:6" ht="15.5" x14ac:dyDescent="0.35">
      <c r="A2129" s="16" t="s">
        <v>235</v>
      </c>
      <c r="B2129" s="18" t="s">
        <v>4512</v>
      </c>
      <c r="D2129" s="16" t="s">
        <v>235</v>
      </c>
      <c r="E2129" s="6" t="s">
        <v>8903</v>
      </c>
      <c r="F2129" s="6" t="s">
        <v>10056</v>
      </c>
    </row>
    <row r="2130" spans="1:6" ht="15.5" x14ac:dyDescent="0.35">
      <c r="A2130" s="16" t="s">
        <v>234</v>
      </c>
      <c r="B2130" s="18" t="s">
        <v>4513</v>
      </c>
      <c r="D2130" s="16" t="s">
        <v>234</v>
      </c>
      <c r="E2130" s="6" t="s">
        <v>8904</v>
      </c>
      <c r="F2130" s="6" t="s">
        <v>10277</v>
      </c>
    </row>
    <row r="2131" spans="1:6" ht="15.5" x14ac:dyDescent="0.35">
      <c r="A2131" s="16" t="s">
        <v>233</v>
      </c>
      <c r="B2131" s="18" t="s">
        <v>4514</v>
      </c>
      <c r="D2131" s="16" t="s">
        <v>233</v>
      </c>
      <c r="E2131" s="6" t="s">
        <v>7816</v>
      </c>
      <c r="F2131" s="6" t="s">
        <v>9996</v>
      </c>
    </row>
    <row r="2132" spans="1:6" ht="15.5" x14ac:dyDescent="0.35">
      <c r="A2132" s="16" t="s">
        <v>232</v>
      </c>
      <c r="B2132" s="18" t="s">
        <v>4515</v>
      </c>
      <c r="D2132" s="16" t="s">
        <v>232</v>
      </c>
      <c r="E2132" s="6" t="s">
        <v>7097</v>
      </c>
      <c r="F2132" s="6" t="s">
        <v>10278</v>
      </c>
    </row>
    <row r="2133" spans="1:6" ht="15.5" x14ac:dyDescent="0.35">
      <c r="A2133" s="16" t="s">
        <v>231</v>
      </c>
      <c r="B2133" s="18" t="s">
        <v>4516</v>
      </c>
      <c r="D2133" s="16" t="s">
        <v>231</v>
      </c>
      <c r="E2133" s="6" t="s">
        <v>8905</v>
      </c>
      <c r="F2133" s="6" t="s">
        <v>9255</v>
      </c>
    </row>
    <row r="2134" spans="1:6" ht="15.5" x14ac:dyDescent="0.35">
      <c r="A2134" s="16" t="s">
        <v>230</v>
      </c>
      <c r="B2134" s="18" t="s">
        <v>4517</v>
      </c>
      <c r="D2134" s="16" t="s">
        <v>230</v>
      </c>
      <c r="E2134" s="6" t="s">
        <v>8906</v>
      </c>
      <c r="F2134" s="6" t="s">
        <v>9295</v>
      </c>
    </row>
    <row r="2135" spans="1:6" ht="15.5" x14ac:dyDescent="0.35">
      <c r="A2135" s="16" t="s">
        <v>229</v>
      </c>
      <c r="B2135" s="18" t="s">
        <v>4518</v>
      </c>
      <c r="D2135" s="16" t="s">
        <v>229</v>
      </c>
      <c r="E2135" s="6" t="s">
        <v>8907</v>
      </c>
      <c r="F2135" s="6" t="s">
        <v>9276</v>
      </c>
    </row>
    <row r="2136" spans="1:6" ht="15.5" x14ac:dyDescent="0.35">
      <c r="A2136" s="16" t="s">
        <v>228</v>
      </c>
      <c r="B2136" s="18" t="s">
        <v>4519</v>
      </c>
      <c r="D2136" s="16" t="s">
        <v>228</v>
      </c>
      <c r="E2136" s="6" t="s">
        <v>8908</v>
      </c>
      <c r="F2136" s="6" t="s">
        <v>10279</v>
      </c>
    </row>
    <row r="2137" spans="1:6" ht="15.5" x14ac:dyDescent="0.35">
      <c r="A2137" s="16" t="s">
        <v>227</v>
      </c>
      <c r="B2137" s="18" t="s">
        <v>4520</v>
      </c>
      <c r="D2137" s="16" t="s">
        <v>227</v>
      </c>
      <c r="E2137" s="6" t="s">
        <v>8813</v>
      </c>
      <c r="F2137" s="6" t="s">
        <v>10280</v>
      </c>
    </row>
    <row r="2138" spans="1:6" ht="15.5" x14ac:dyDescent="0.35">
      <c r="A2138" s="16" t="s">
        <v>226</v>
      </c>
      <c r="B2138" s="18" t="s">
        <v>4521</v>
      </c>
      <c r="D2138" s="16" t="s">
        <v>226</v>
      </c>
      <c r="E2138" s="6" t="s">
        <v>8481</v>
      </c>
      <c r="F2138" s="6" t="s">
        <v>10281</v>
      </c>
    </row>
    <row r="2139" spans="1:6" ht="15.5" x14ac:dyDescent="0.35">
      <c r="A2139" s="16" t="s">
        <v>225</v>
      </c>
      <c r="B2139" s="18" t="s">
        <v>4522</v>
      </c>
      <c r="D2139" s="16" t="s">
        <v>225</v>
      </c>
      <c r="E2139" s="6" t="s">
        <v>8909</v>
      </c>
      <c r="F2139" s="6" t="s">
        <v>9571</v>
      </c>
    </row>
    <row r="2140" spans="1:6" ht="15.5" x14ac:dyDescent="0.35">
      <c r="A2140" s="16" t="s">
        <v>224</v>
      </c>
      <c r="B2140" s="18" t="s">
        <v>4523</v>
      </c>
      <c r="D2140" s="16" t="s">
        <v>224</v>
      </c>
      <c r="E2140" s="6" t="s">
        <v>8910</v>
      </c>
      <c r="F2140" s="6" t="s">
        <v>10282</v>
      </c>
    </row>
    <row r="2141" spans="1:6" ht="15.5" x14ac:dyDescent="0.35">
      <c r="A2141" s="16" t="s">
        <v>223</v>
      </c>
      <c r="B2141" s="18" t="s">
        <v>4524</v>
      </c>
      <c r="D2141" s="16" t="s">
        <v>223</v>
      </c>
      <c r="E2141" s="6" t="s">
        <v>8911</v>
      </c>
      <c r="F2141" s="6" t="s">
        <v>9148</v>
      </c>
    </row>
    <row r="2142" spans="1:6" ht="15.5" x14ac:dyDescent="0.35">
      <c r="A2142" s="16" t="s">
        <v>222</v>
      </c>
      <c r="B2142" s="18" t="s">
        <v>4525</v>
      </c>
      <c r="D2142" s="16" t="s">
        <v>222</v>
      </c>
      <c r="E2142" s="6" t="s">
        <v>8912</v>
      </c>
      <c r="F2142" s="6" t="s">
        <v>9134</v>
      </c>
    </row>
    <row r="2143" spans="1:6" ht="15.5" x14ac:dyDescent="0.35">
      <c r="A2143" s="16" t="s">
        <v>221</v>
      </c>
      <c r="B2143" s="18" t="s">
        <v>4526</v>
      </c>
      <c r="D2143" s="16" t="s">
        <v>221</v>
      </c>
      <c r="E2143" s="6" t="s">
        <v>8913</v>
      </c>
      <c r="F2143" s="6" t="s">
        <v>10283</v>
      </c>
    </row>
    <row r="2144" spans="1:6" ht="15.5" x14ac:dyDescent="0.35">
      <c r="A2144" s="16" t="s">
        <v>220</v>
      </c>
      <c r="B2144" s="18" t="s">
        <v>4527</v>
      </c>
      <c r="D2144" s="16" t="s">
        <v>220</v>
      </c>
      <c r="E2144" s="6" t="s">
        <v>8914</v>
      </c>
      <c r="F2144" s="6" t="s">
        <v>10284</v>
      </c>
    </row>
    <row r="2145" spans="1:6" ht="15.5" x14ac:dyDescent="0.35">
      <c r="A2145" s="16" t="s">
        <v>219</v>
      </c>
      <c r="B2145" s="18" t="s">
        <v>4528</v>
      </c>
      <c r="D2145" s="16" t="s">
        <v>219</v>
      </c>
      <c r="E2145" s="6" t="s">
        <v>8915</v>
      </c>
      <c r="F2145" s="6" t="s">
        <v>10285</v>
      </c>
    </row>
    <row r="2146" spans="1:6" ht="15.5" x14ac:dyDescent="0.35">
      <c r="A2146" s="16" t="s">
        <v>218</v>
      </c>
      <c r="B2146" s="18" t="s">
        <v>4529</v>
      </c>
      <c r="D2146" s="16" t="s">
        <v>218</v>
      </c>
      <c r="E2146" s="6" t="s">
        <v>8916</v>
      </c>
      <c r="F2146" s="6" t="s">
        <v>10286</v>
      </c>
    </row>
    <row r="2147" spans="1:6" ht="15.5" x14ac:dyDescent="0.35">
      <c r="A2147" s="16" t="s">
        <v>217</v>
      </c>
      <c r="B2147" s="18" t="s">
        <v>4530</v>
      </c>
      <c r="D2147" s="16" t="s">
        <v>217</v>
      </c>
      <c r="E2147" s="6" t="s">
        <v>8917</v>
      </c>
      <c r="F2147" s="6" t="s">
        <v>10287</v>
      </c>
    </row>
    <row r="2148" spans="1:6" ht="15.5" x14ac:dyDescent="0.35">
      <c r="A2148" s="16" t="s">
        <v>216</v>
      </c>
      <c r="B2148" s="18" t="s">
        <v>4531</v>
      </c>
      <c r="D2148" s="16" t="s">
        <v>216</v>
      </c>
      <c r="E2148" s="6" t="s">
        <v>8918</v>
      </c>
      <c r="F2148" s="6" t="s">
        <v>10288</v>
      </c>
    </row>
    <row r="2149" spans="1:6" ht="15.5" x14ac:dyDescent="0.35">
      <c r="A2149" s="16" t="s">
        <v>215</v>
      </c>
      <c r="B2149" s="18" t="s">
        <v>4532</v>
      </c>
      <c r="D2149" s="16" t="s">
        <v>215</v>
      </c>
      <c r="E2149" s="6" t="s">
        <v>8919</v>
      </c>
      <c r="F2149" s="6" t="s">
        <v>9255</v>
      </c>
    </row>
    <row r="2150" spans="1:6" ht="15.5" x14ac:dyDescent="0.35">
      <c r="A2150" s="16" t="s">
        <v>214</v>
      </c>
      <c r="B2150" s="18" t="s">
        <v>4533</v>
      </c>
      <c r="D2150" s="16" t="s">
        <v>214</v>
      </c>
      <c r="E2150" s="6" t="s">
        <v>8920</v>
      </c>
      <c r="F2150" s="6" t="s">
        <v>9087</v>
      </c>
    </row>
    <row r="2151" spans="1:6" ht="15.5" x14ac:dyDescent="0.35">
      <c r="A2151" s="16" t="s">
        <v>213</v>
      </c>
      <c r="B2151" s="18" t="s">
        <v>4534</v>
      </c>
      <c r="D2151" s="16" t="s">
        <v>213</v>
      </c>
      <c r="E2151" s="6" t="s">
        <v>8343</v>
      </c>
      <c r="F2151" s="6" t="s">
        <v>10289</v>
      </c>
    </row>
    <row r="2152" spans="1:6" ht="15.5" x14ac:dyDescent="0.35">
      <c r="A2152" s="16" t="s">
        <v>212</v>
      </c>
      <c r="B2152" s="18" t="s">
        <v>4535</v>
      </c>
      <c r="D2152" s="16" t="s">
        <v>212</v>
      </c>
      <c r="E2152" s="6" t="s">
        <v>8921</v>
      </c>
      <c r="F2152" s="6" t="s">
        <v>10290</v>
      </c>
    </row>
    <row r="2153" spans="1:6" ht="15.5" x14ac:dyDescent="0.35">
      <c r="A2153" s="16" t="s">
        <v>211</v>
      </c>
      <c r="B2153" s="18" t="s">
        <v>4536</v>
      </c>
      <c r="D2153" s="16" t="s">
        <v>211</v>
      </c>
      <c r="E2153" s="6" t="s">
        <v>8922</v>
      </c>
      <c r="F2153" s="6" t="s">
        <v>10137</v>
      </c>
    </row>
    <row r="2154" spans="1:6" ht="15.5" x14ac:dyDescent="0.35">
      <c r="A2154" s="16" t="s">
        <v>210</v>
      </c>
      <c r="B2154" s="18" t="s">
        <v>4537</v>
      </c>
      <c r="D2154" s="16" t="s">
        <v>210</v>
      </c>
      <c r="E2154" s="6" t="s">
        <v>8923</v>
      </c>
      <c r="F2154" s="6" t="s">
        <v>10291</v>
      </c>
    </row>
    <row r="2155" spans="1:6" ht="15.5" x14ac:dyDescent="0.35">
      <c r="A2155" s="16" t="s">
        <v>209</v>
      </c>
      <c r="B2155" s="18" t="s">
        <v>4538</v>
      </c>
      <c r="D2155" s="16" t="s">
        <v>209</v>
      </c>
      <c r="E2155" s="6" t="s">
        <v>8924</v>
      </c>
      <c r="F2155" s="6" t="s">
        <v>9141</v>
      </c>
    </row>
    <row r="2156" spans="1:6" ht="15.5" x14ac:dyDescent="0.35">
      <c r="A2156" s="16" t="s">
        <v>208</v>
      </c>
      <c r="B2156" s="18" t="s">
        <v>4539</v>
      </c>
      <c r="D2156" s="16" t="s">
        <v>208</v>
      </c>
      <c r="E2156" s="6" t="s">
        <v>8896</v>
      </c>
      <c r="F2156" s="6" t="s">
        <v>10292</v>
      </c>
    </row>
    <row r="2157" spans="1:6" ht="15.5" x14ac:dyDescent="0.35">
      <c r="A2157" s="16" t="s">
        <v>207</v>
      </c>
      <c r="B2157" s="18" t="s">
        <v>4540</v>
      </c>
      <c r="D2157" s="16" t="s">
        <v>207</v>
      </c>
      <c r="E2157" s="6" t="s">
        <v>8925</v>
      </c>
      <c r="F2157" s="6" t="s">
        <v>10161</v>
      </c>
    </row>
    <row r="2158" spans="1:6" ht="15.5" x14ac:dyDescent="0.35">
      <c r="A2158" s="16" t="s">
        <v>206</v>
      </c>
      <c r="B2158" s="18" t="s">
        <v>4541</v>
      </c>
      <c r="D2158" s="16" t="s">
        <v>206</v>
      </c>
      <c r="E2158" s="6" t="s">
        <v>8926</v>
      </c>
      <c r="F2158" s="6" t="s">
        <v>9069</v>
      </c>
    </row>
    <row r="2159" spans="1:6" ht="15.5" x14ac:dyDescent="0.35">
      <c r="A2159" s="16" t="s">
        <v>205</v>
      </c>
      <c r="B2159" s="18" t="s">
        <v>4542</v>
      </c>
      <c r="D2159" s="16" t="s">
        <v>205</v>
      </c>
      <c r="E2159" s="6" t="s">
        <v>8927</v>
      </c>
      <c r="F2159" s="6" t="s">
        <v>10293</v>
      </c>
    </row>
    <row r="2160" spans="1:6" ht="15.5" x14ac:dyDescent="0.35">
      <c r="A2160" s="16" t="s">
        <v>204</v>
      </c>
      <c r="B2160" s="18" t="s">
        <v>4543</v>
      </c>
      <c r="D2160" s="16" t="s">
        <v>204</v>
      </c>
      <c r="E2160" s="6" t="s">
        <v>8928</v>
      </c>
      <c r="F2160" s="6" t="s">
        <v>10075</v>
      </c>
    </row>
    <row r="2161" spans="1:6" ht="15.5" x14ac:dyDescent="0.35">
      <c r="A2161" s="16" t="s">
        <v>203</v>
      </c>
      <c r="B2161" s="18" t="s">
        <v>4544</v>
      </c>
      <c r="D2161" s="16" t="s">
        <v>203</v>
      </c>
      <c r="E2161" s="6" t="s">
        <v>8929</v>
      </c>
      <c r="F2161" s="6" t="s">
        <v>10294</v>
      </c>
    </row>
    <row r="2162" spans="1:6" ht="15.5" x14ac:dyDescent="0.35">
      <c r="A2162" s="16" t="s">
        <v>202</v>
      </c>
      <c r="B2162" s="18" t="s">
        <v>4545</v>
      </c>
      <c r="D2162" s="16" t="s">
        <v>202</v>
      </c>
      <c r="E2162" s="6" t="s">
        <v>8930</v>
      </c>
      <c r="F2162" s="6" t="s">
        <v>9624</v>
      </c>
    </row>
    <row r="2163" spans="1:6" ht="15.5" x14ac:dyDescent="0.35">
      <c r="A2163" s="16" t="s">
        <v>201</v>
      </c>
      <c r="B2163" s="18" t="s">
        <v>4546</v>
      </c>
      <c r="D2163" s="16" t="s">
        <v>201</v>
      </c>
      <c r="E2163" s="6" t="s">
        <v>8931</v>
      </c>
      <c r="F2163" s="6" t="s">
        <v>9222</v>
      </c>
    </row>
    <row r="2164" spans="1:6" ht="15.5" x14ac:dyDescent="0.35">
      <c r="A2164" s="16" t="s">
        <v>199</v>
      </c>
      <c r="B2164" s="18" t="s">
        <v>4547</v>
      </c>
      <c r="D2164" s="16" t="s">
        <v>199</v>
      </c>
      <c r="E2164" s="6" t="s">
        <v>8932</v>
      </c>
      <c r="F2164" s="6" t="s">
        <v>9512</v>
      </c>
    </row>
    <row r="2165" spans="1:6" ht="15.5" x14ac:dyDescent="0.35">
      <c r="A2165" s="16" t="s">
        <v>198</v>
      </c>
      <c r="B2165" s="18" t="s">
        <v>4548</v>
      </c>
      <c r="D2165" s="16" t="s">
        <v>198</v>
      </c>
      <c r="E2165" s="6" t="s">
        <v>7137</v>
      </c>
      <c r="F2165" s="6" t="s">
        <v>10295</v>
      </c>
    </row>
    <row r="2166" spans="1:6" ht="15.5" x14ac:dyDescent="0.35">
      <c r="A2166" s="16" t="s">
        <v>197</v>
      </c>
      <c r="B2166" s="18" t="s">
        <v>4549</v>
      </c>
      <c r="D2166" s="16" t="s">
        <v>197</v>
      </c>
      <c r="E2166" s="6" t="s">
        <v>8933</v>
      </c>
      <c r="F2166" s="6" t="s">
        <v>9565</v>
      </c>
    </row>
    <row r="2167" spans="1:6" ht="15.5" x14ac:dyDescent="0.35">
      <c r="A2167" s="16" t="s">
        <v>196</v>
      </c>
      <c r="B2167" s="18" t="s">
        <v>4550</v>
      </c>
      <c r="D2167" s="16" t="s">
        <v>196</v>
      </c>
      <c r="E2167" s="6" t="s">
        <v>8934</v>
      </c>
      <c r="F2167" s="6" t="s">
        <v>9204</v>
      </c>
    </row>
    <row r="2168" spans="1:6" ht="15.5" x14ac:dyDescent="0.35">
      <c r="A2168" s="16" t="s">
        <v>195</v>
      </c>
      <c r="B2168" s="18" t="s">
        <v>4551</v>
      </c>
      <c r="D2168" s="16" t="s">
        <v>195</v>
      </c>
      <c r="E2168" s="6" t="s">
        <v>8935</v>
      </c>
      <c r="F2168" s="6" t="s">
        <v>10296</v>
      </c>
    </row>
    <row r="2169" spans="1:6" ht="15.5" x14ac:dyDescent="0.35">
      <c r="A2169" s="16" t="s">
        <v>194</v>
      </c>
      <c r="B2169" s="18" t="s">
        <v>4552</v>
      </c>
      <c r="D2169" s="16" t="s">
        <v>194</v>
      </c>
      <c r="E2169" s="6" t="s">
        <v>8936</v>
      </c>
      <c r="F2169" s="6" t="s">
        <v>9478</v>
      </c>
    </row>
    <row r="2170" spans="1:6" ht="15.5" x14ac:dyDescent="0.35">
      <c r="A2170" s="16" t="s">
        <v>193</v>
      </c>
      <c r="B2170" s="18" t="s">
        <v>4553</v>
      </c>
      <c r="D2170" s="16" t="s">
        <v>193</v>
      </c>
      <c r="E2170" s="6" t="s">
        <v>8937</v>
      </c>
      <c r="F2170" s="6" t="s">
        <v>10297</v>
      </c>
    </row>
    <row r="2171" spans="1:6" ht="15.5" x14ac:dyDescent="0.35">
      <c r="A2171" s="16" t="s">
        <v>192</v>
      </c>
      <c r="B2171" s="18" t="s">
        <v>4554</v>
      </c>
      <c r="D2171" s="16" t="s">
        <v>192</v>
      </c>
      <c r="E2171" s="6" t="s">
        <v>8938</v>
      </c>
      <c r="F2171" s="6" t="s">
        <v>9191</v>
      </c>
    </row>
    <row r="2172" spans="1:6" ht="15.5" x14ac:dyDescent="0.35">
      <c r="A2172" s="16" t="s">
        <v>191</v>
      </c>
      <c r="B2172" s="18" t="s">
        <v>4555</v>
      </c>
      <c r="D2172" s="16" t="s">
        <v>191</v>
      </c>
      <c r="E2172" s="6" t="s">
        <v>8939</v>
      </c>
      <c r="F2172" s="6" t="s">
        <v>9295</v>
      </c>
    </row>
    <row r="2173" spans="1:6" ht="15.5" x14ac:dyDescent="0.35">
      <c r="A2173" s="16" t="s">
        <v>190</v>
      </c>
      <c r="B2173" s="18" t="s">
        <v>4556</v>
      </c>
      <c r="D2173" s="16" t="s">
        <v>190</v>
      </c>
      <c r="E2173" s="6" t="s">
        <v>8548</v>
      </c>
      <c r="F2173" s="6" t="s">
        <v>9196</v>
      </c>
    </row>
    <row r="2174" spans="1:6" ht="15.5" x14ac:dyDescent="0.35">
      <c r="A2174" s="16" t="s">
        <v>189</v>
      </c>
      <c r="B2174" s="18" t="s">
        <v>4557</v>
      </c>
      <c r="D2174" s="16" t="s">
        <v>189</v>
      </c>
      <c r="E2174" s="6" t="s">
        <v>8940</v>
      </c>
      <c r="F2174" s="6" t="s">
        <v>9230</v>
      </c>
    </row>
    <row r="2175" spans="1:6" ht="15.5" x14ac:dyDescent="0.35">
      <c r="A2175" s="16" t="s">
        <v>188</v>
      </c>
      <c r="B2175" s="18" t="s">
        <v>4558</v>
      </c>
      <c r="D2175" s="16" t="s">
        <v>188</v>
      </c>
      <c r="E2175" s="6" t="s">
        <v>8091</v>
      </c>
      <c r="F2175" s="6" t="s">
        <v>10298</v>
      </c>
    </row>
    <row r="2176" spans="1:6" ht="15.5" x14ac:dyDescent="0.35">
      <c r="A2176" s="16" t="s">
        <v>187</v>
      </c>
      <c r="B2176" s="18" t="s">
        <v>4559</v>
      </c>
      <c r="D2176" s="16" t="s">
        <v>187</v>
      </c>
      <c r="E2176" s="6" t="s">
        <v>8941</v>
      </c>
      <c r="F2176" s="6" t="s">
        <v>10299</v>
      </c>
    </row>
    <row r="2177" spans="1:6" ht="15.5" x14ac:dyDescent="0.35">
      <c r="A2177" s="16" t="s">
        <v>186</v>
      </c>
      <c r="B2177" s="18" t="s">
        <v>4560</v>
      </c>
      <c r="D2177" s="16" t="s">
        <v>186</v>
      </c>
      <c r="E2177" s="6" t="s">
        <v>7280</v>
      </c>
      <c r="F2177" s="6" t="s">
        <v>10300</v>
      </c>
    </row>
    <row r="2178" spans="1:6" ht="15.5" x14ac:dyDescent="0.35">
      <c r="A2178" s="16" t="s">
        <v>185</v>
      </c>
      <c r="B2178" s="18" t="s">
        <v>4561</v>
      </c>
      <c r="D2178" s="16" t="s">
        <v>185</v>
      </c>
      <c r="E2178" s="6" t="s">
        <v>7272</v>
      </c>
      <c r="F2178" s="6" t="s">
        <v>10301</v>
      </c>
    </row>
    <row r="2179" spans="1:6" ht="15.5" x14ac:dyDescent="0.35">
      <c r="A2179" s="16" t="s">
        <v>184</v>
      </c>
      <c r="B2179" s="18" t="s">
        <v>4562</v>
      </c>
      <c r="D2179" s="16" t="s">
        <v>184</v>
      </c>
      <c r="E2179" s="6" t="s">
        <v>7687</v>
      </c>
      <c r="F2179" s="6" t="s">
        <v>9334</v>
      </c>
    </row>
    <row r="2180" spans="1:6" ht="15.5" x14ac:dyDescent="0.35">
      <c r="A2180" s="16" t="s">
        <v>183</v>
      </c>
      <c r="B2180" s="18" t="s">
        <v>4563</v>
      </c>
      <c r="D2180" s="16" t="s">
        <v>183</v>
      </c>
      <c r="E2180" s="6" t="s">
        <v>8942</v>
      </c>
      <c r="F2180" s="6" t="s">
        <v>10302</v>
      </c>
    </row>
    <row r="2181" spans="1:6" ht="15.5" x14ac:dyDescent="0.35">
      <c r="A2181" s="16" t="s">
        <v>182</v>
      </c>
      <c r="B2181" s="18" t="s">
        <v>4564</v>
      </c>
      <c r="D2181" s="16" t="s">
        <v>182</v>
      </c>
      <c r="E2181" s="6" t="s">
        <v>8125</v>
      </c>
      <c r="F2181" s="6" t="s">
        <v>9321</v>
      </c>
    </row>
    <row r="2182" spans="1:6" ht="15.5" x14ac:dyDescent="0.35">
      <c r="A2182" s="16" t="s">
        <v>181</v>
      </c>
      <c r="B2182" s="18" t="s">
        <v>4565</v>
      </c>
      <c r="D2182" s="16" t="s">
        <v>181</v>
      </c>
      <c r="E2182" s="6" t="s">
        <v>8943</v>
      </c>
      <c r="F2182" s="6" t="s">
        <v>10303</v>
      </c>
    </row>
    <row r="2183" spans="1:6" ht="15.5" x14ac:dyDescent="0.35">
      <c r="A2183" s="16" t="s">
        <v>180</v>
      </c>
      <c r="B2183" s="18" t="s">
        <v>4566</v>
      </c>
      <c r="D2183" s="16" t="s">
        <v>180</v>
      </c>
      <c r="E2183" s="6" t="s">
        <v>8944</v>
      </c>
      <c r="F2183" s="6" t="s">
        <v>9332</v>
      </c>
    </row>
    <row r="2184" spans="1:6" ht="15.5" x14ac:dyDescent="0.35">
      <c r="A2184" s="16" t="s">
        <v>179</v>
      </c>
      <c r="B2184" s="18" t="s">
        <v>4567</v>
      </c>
      <c r="D2184" s="16" t="s">
        <v>179</v>
      </c>
      <c r="E2184" s="6" t="s">
        <v>7431</v>
      </c>
      <c r="F2184" s="6" t="s">
        <v>10110</v>
      </c>
    </row>
    <row r="2185" spans="1:6" ht="15.5" x14ac:dyDescent="0.35">
      <c r="A2185" s="16" t="s">
        <v>178</v>
      </c>
      <c r="B2185" s="18" t="s">
        <v>4568</v>
      </c>
      <c r="D2185" s="16" t="s">
        <v>178</v>
      </c>
      <c r="E2185" s="6" t="s">
        <v>8945</v>
      </c>
      <c r="F2185" s="6" t="s">
        <v>10304</v>
      </c>
    </row>
    <row r="2186" spans="1:6" ht="15.5" x14ac:dyDescent="0.35">
      <c r="A2186" s="16" t="s">
        <v>177</v>
      </c>
      <c r="B2186" s="18" t="s">
        <v>4569</v>
      </c>
      <c r="D2186" s="16" t="s">
        <v>177</v>
      </c>
      <c r="E2186" s="6" t="s">
        <v>8946</v>
      </c>
      <c r="F2186" s="6" t="s">
        <v>9274</v>
      </c>
    </row>
    <row r="2187" spans="1:6" ht="15.5" x14ac:dyDescent="0.35">
      <c r="A2187" s="16" t="s">
        <v>176</v>
      </c>
      <c r="B2187" s="18" t="s">
        <v>4570</v>
      </c>
      <c r="D2187" s="16" t="s">
        <v>176</v>
      </c>
      <c r="E2187" s="6" t="s">
        <v>7580</v>
      </c>
      <c r="F2187" s="6" t="s">
        <v>10305</v>
      </c>
    </row>
    <row r="2188" spans="1:6" ht="15.5" x14ac:dyDescent="0.35">
      <c r="A2188" s="16" t="s">
        <v>175</v>
      </c>
      <c r="B2188" s="18" t="s">
        <v>4571</v>
      </c>
      <c r="D2188" s="16" t="s">
        <v>175</v>
      </c>
      <c r="E2188" s="6" t="s">
        <v>8947</v>
      </c>
      <c r="F2188" s="6" t="s">
        <v>9068</v>
      </c>
    </row>
    <row r="2189" spans="1:6" ht="15.5" x14ac:dyDescent="0.35">
      <c r="A2189" s="16" t="s">
        <v>174</v>
      </c>
      <c r="B2189" s="18" t="s">
        <v>4572</v>
      </c>
      <c r="D2189" s="16" t="s">
        <v>174</v>
      </c>
      <c r="E2189" s="6" t="s">
        <v>8948</v>
      </c>
      <c r="F2189" s="6" t="s">
        <v>9138</v>
      </c>
    </row>
    <row r="2190" spans="1:6" ht="15.5" x14ac:dyDescent="0.35">
      <c r="A2190" s="16" t="s">
        <v>173</v>
      </c>
      <c r="B2190" s="18" t="s">
        <v>4573</v>
      </c>
      <c r="D2190" s="16" t="s">
        <v>173</v>
      </c>
      <c r="E2190" s="6" t="s">
        <v>8279</v>
      </c>
      <c r="F2190" s="6" t="s">
        <v>10306</v>
      </c>
    </row>
    <row r="2191" spans="1:6" ht="15.5" x14ac:dyDescent="0.35">
      <c r="A2191" s="16" t="s">
        <v>172</v>
      </c>
      <c r="B2191" s="18" t="s">
        <v>4574</v>
      </c>
      <c r="D2191" s="16" t="s">
        <v>172</v>
      </c>
      <c r="E2191" s="6" t="s">
        <v>8949</v>
      </c>
      <c r="F2191" s="6" t="s">
        <v>9176</v>
      </c>
    </row>
    <row r="2192" spans="1:6" ht="15.5" x14ac:dyDescent="0.35">
      <c r="A2192" s="16" t="s">
        <v>171</v>
      </c>
      <c r="B2192" s="18" t="s">
        <v>4575</v>
      </c>
      <c r="D2192" s="16" t="s">
        <v>171</v>
      </c>
      <c r="E2192" s="6" t="s">
        <v>7270</v>
      </c>
      <c r="F2192" s="6" t="s">
        <v>10307</v>
      </c>
    </row>
    <row r="2193" spans="1:6" ht="15.5" x14ac:dyDescent="0.35">
      <c r="A2193" s="16" t="s">
        <v>169</v>
      </c>
      <c r="B2193" s="18" t="s">
        <v>4576</v>
      </c>
      <c r="D2193" s="16" t="s">
        <v>169</v>
      </c>
      <c r="E2193" s="6" t="s">
        <v>8950</v>
      </c>
      <c r="F2193" s="6" t="s">
        <v>10308</v>
      </c>
    </row>
    <row r="2194" spans="1:6" ht="15.5" x14ac:dyDescent="0.35">
      <c r="A2194" s="16" t="s">
        <v>167</v>
      </c>
      <c r="B2194" s="18" t="s">
        <v>4577</v>
      </c>
      <c r="D2194" s="16" t="s">
        <v>167</v>
      </c>
      <c r="E2194" s="6" t="s">
        <v>8606</v>
      </c>
      <c r="F2194" s="6" t="s">
        <v>10309</v>
      </c>
    </row>
    <row r="2195" spans="1:6" ht="15.5" x14ac:dyDescent="0.35">
      <c r="A2195" s="16" t="s">
        <v>165</v>
      </c>
      <c r="B2195" s="18" t="s">
        <v>4578</v>
      </c>
      <c r="D2195" s="16" t="s">
        <v>165</v>
      </c>
      <c r="E2195" s="6" t="s">
        <v>7642</v>
      </c>
      <c r="F2195" s="6" t="s">
        <v>10310</v>
      </c>
    </row>
    <row r="2196" spans="1:6" ht="15.5" x14ac:dyDescent="0.35">
      <c r="A2196" s="16" t="s">
        <v>163</v>
      </c>
      <c r="B2196" s="18" t="s">
        <v>4579</v>
      </c>
      <c r="D2196" s="16" t="s">
        <v>163</v>
      </c>
      <c r="E2196" s="6" t="s">
        <v>8951</v>
      </c>
      <c r="F2196" s="6" t="s">
        <v>9141</v>
      </c>
    </row>
    <row r="2197" spans="1:6" ht="15.5" x14ac:dyDescent="0.35">
      <c r="A2197" s="16" t="s">
        <v>162</v>
      </c>
      <c r="B2197" s="18" t="s">
        <v>4580</v>
      </c>
      <c r="D2197" s="16" t="s">
        <v>162</v>
      </c>
      <c r="E2197" s="6" t="s">
        <v>7546</v>
      </c>
      <c r="F2197" s="6" t="s">
        <v>10311</v>
      </c>
    </row>
    <row r="2198" spans="1:6" ht="15.5" x14ac:dyDescent="0.35">
      <c r="A2198" s="16" t="s">
        <v>161</v>
      </c>
      <c r="B2198" s="18" t="s">
        <v>4581</v>
      </c>
      <c r="D2198" s="16" t="s">
        <v>161</v>
      </c>
      <c r="E2198" s="6" t="s">
        <v>8952</v>
      </c>
      <c r="F2198" s="6" t="s">
        <v>9459</v>
      </c>
    </row>
    <row r="2199" spans="1:6" ht="15.5" x14ac:dyDescent="0.35">
      <c r="A2199" s="16" t="s">
        <v>160</v>
      </c>
      <c r="B2199" s="18" t="s">
        <v>4582</v>
      </c>
      <c r="D2199" s="16" t="s">
        <v>160</v>
      </c>
      <c r="E2199" s="6" t="s">
        <v>8953</v>
      </c>
      <c r="F2199" s="6" t="s">
        <v>9107</v>
      </c>
    </row>
    <row r="2200" spans="1:6" ht="15.5" x14ac:dyDescent="0.35">
      <c r="A2200" s="16" t="s">
        <v>159</v>
      </c>
      <c r="B2200" s="18" t="s">
        <v>4583</v>
      </c>
      <c r="D2200" s="16" t="s">
        <v>159</v>
      </c>
      <c r="E2200" s="6" t="s">
        <v>8954</v>
      </c>
      <c r="F2200" s="6" t="s">
        <v>9151</v>
      </c>
    </row>
    <row r="2201" spans="1:6" ht="15.5" x14ac:dyDescent="0.35">
      <c r="A2201" s="16" t="s">
        <v>158</v>
      </c>
      <c r="B2201" s="18" t="s">
        <v>4584</v>
      </c>
      <c r="D2201" s="16" t="s">
        <v>158</v>
      </c>
      <c r="E2201" s="6" t="s">
        <v>8955</v>
      </c>
      <c r="F2201" s="6" t="s">
        <v>10312</v>
      </c>
    </row>
    <row r="2202" spans="1:6" ht="15.5" x14ac:dyDescent="0.35">
      <c r="A2202" s="16" t="s">
        <v>157</v>
      </c>
      <c r="B2202" s="18" t="s">
        <v>4585</v>
      </c>
      <c r="D2202" s="16" t="s">
        <v>157</v>
      </c>
      <c r="E2202" s="6" t="s">
        <v>8956</v>
      </c>
      <c r="F2202" s="6" t="s">
        <v>10313</v>
      </c>
    </row>
    <row r="2203" spans="1:6" ht="15.5" x14ac:dyDescent="0.35">
      <c r="A2203" s="16" t="s">
        <v>156</v>
      </c>
      <c r="B2203" s="18" t="s">
        <v>4586</v>
      </c>
      <c r="D2203" s="16" t="s">
        <v>156</v>
      </c>
      <c r="E2203" s="6" t="s">
        <v>8957</v>
      </c>
      <c r="F2203" s="6" t="s">
        <v>9218</v>
      </c>
    </row>
    <row r="2204" spans="1:6" ht="15.5" x14ac:dyDescent="0.35">
      <c r="A2204" s="16" t="s">
        <v>155</v>
      </c>
      <c r="B2204" s="18" t="s">
        <v>4587</v>
      </c>
      <c r="D2204" s="16" t="s">
        <v>155</v>
      </c>
      <c r="E2204" s="6" t="s">
        <v>8958</v>
      </c>
      <c r="F2204" s="6" t="s">
        <v>10314</v>
      </c>
    </row>
    <row r="2205" spans="1:6" ht="15.5" x14ac:dyDescent="0.35">
      <c r="A2205" s="16" t="s">
        <v>154</v>
      </c>
      <c r="B2205" s="18" t="s">
        <v>4588</v>
      </c>
      <c r="D2205" s="16" t="s">
        <v>154</v>
      </c>
      <c r="E2205" s="6" t="s">
        <v>8959</v>
      </c>
      <c r="F2205" s="6" t="s">
        <v>9144</v>
      </c>
    </row>
    <row r="2206" spans="1:6" ht="15.5" x14ac:dyDescent="0.35">
      <c r="A2206" s="16" t="s">
        <v>153</v>
      </c>
      <c r="B2206" s="18" t="s">
        <v>4589</v>
      </c>
      <c r="D2206" s="16" t="s">
        <v>153</v>
      </c>
      <c r="E2206" s="6" t="s">
        <v>8960</v>
      </c>
      <c r="F2206" s="6" t="s">
        <v>10315</v>
      </c>
    </row>
    <row r="2207" spans="1:6" ht="15.5" x14ac:dyDescent="0.35">
      <c r="A2207" s="16" t="s">
        <v>152</v>
      </c>
      <c r="B2207" s="18" t="s">
        <v>4590</v>
      </c>
      <c r="D2207" s="16" t="s">
        <v>152</v>
      </c>
      <c r="E2207" s="6" t="s">
        <v>8961</v>
      </c>
      <c r="F2207" s="6" t="s">
        <v>9255</v>
      </c>
    </row>
    <row r="2208" spans="1:6" ht="15.5" x14ac:dyDescent="0.35">
      <c r="A2208" s="16" t="s">
        <v>151</v>
      </c>
      <c r="B2208" s="18" t="s">
        <v>4591</v>
      </c>
      <c r="D2208" s="16" t="s">
        <v>151</v>
      </c>
      <c r="E2208" s="6" t="s">
        <v>8962</v>
      </c>
      <c r="F2208" s="6" t="s">
        <v>9929</v>
      </c>
    </row>
    <row r="2209" spans="1:6" ht="15.5" x14ac:dyDescent="0.35">
      <c r="A2209" s="16" t="s">
        <v>150</v>
      </c>
      <c r="B2209" s="18" t="s">
        <v>4592</v>
      </c>
      <c r="D2209" s="16" t="s">
        <v>150</v>
      </c>
      <c r="E2209" s="6" t="s">
        <v>8963</v>
      </c>
      <c r="F2209" s="6" t="s">
        <v>10316</v>
      </c>
    </row>
    <row r="2210" spans="1:6" ht="15.5" x14ac:dyDescent="0.35">
      <c r="A2210" s="16" t="s">
        <v>149</v>
      </c>
      <c r="B2210" s="18" t="s">
        <v>4593</v>
      </c>
      <c r="D2210" s="16" t="s">
        <v>149</v>
      </c>
      <c r="E2210" s="6" t="s">
        <v>8964</v>
      </c>
      <c r="F2210" s="6" t="s">
        <v>10317</v>
      </c>
    </row>
    <row r="2211" spans="1:6" ht="15.5" x14ac:dyDescent="0.35">
      <c r="A2211" s="16" t="s">
        <v>148</v>
      </c>
      <c r="B2211" s="18" t="s">
        <v>4594</v>
      </c>
      <c r="D2211" s="16" t="s">
        <v>148</v>
      </c>
      <c r="E2211" s="6" t="s">
        <v>8965</v>
      </c>
      <c r="F2211" s="6" t="s">
        <v>9078</v>
      </c>
    </row>
    <row r="2212" spans="1:6" ht="15.5" x14ac:dyDescent="0.35">
      <c r="A2212" s="16" t="s">
        <v>147</v>
      </c>
      <c r="B2212" s="18" t="s">
        <v>4595</v>
      </c>
      <c r="D2212" s="16" t="s">
        <v>147</v>
      </c>
      <c r="E2212" s="6" t="s">
        <v>8966</v>
      </c>
      <c r="F2212" s="6" t="s">
        <v>10178</v>
      </c>
    </row>
    <row r="2213" spans="1:6" ht="15.5" x14ac:dyDescent="0.35">
      <c r="A2213" s="16" t="s">
        <v>146</v>
      </c>
      <c r="B2213" s="18" t="s">
        <v>4596</v>
      </c>
      <c r="D2213" s="16" t="s">
        <v>146</v>
      </c>
      <c r="E2213" s="6" t="s">
        <v>8653</v>
      </c>
      <c r="F2213" s="6" t="s">
        <v>9929</v>
      </c>
    </row>
    <row r="2214" spans="1:6" ht="15.5" x14ac:dyDescent="0.35">
      <c r="A2214" s="16" t="s">
        <v>145</v>
      </c>
      <c r="B2214" s="18" t="s">
        <v>4597</v>
      </c>
      <c r="D2214" s="16" t="s">
        <v>145</v>
      </c>
      <c r="E2214" s="6" t="s">
        <v>8967</v>
      </c>
      <c r="F2214" s="6" t="s">
        <v>9375</v>
      </c>
    </row>
    <row r="2215" spans="1:6" ht="15.5" x14ac:dyDescent="0.35">
      <c r="A2215" s="16" t="s">
        <v>144</v>
      </c>
      <c r="B2215" s="18" t="s">
        <v>4598</v>
      </c>
      <c r="D2215" s="16" t="s">
        <v>144</v>
      </c>
      <c r="E2215" s="6" t="s">
        <v>8968</v>
      </c>
      <c r="F2215" s="6" t="s">
        <v>10318</v>
      </c>
    </row>
    <row r="2216" spans="1:6" ht="15.5" x14ac:dyDescent="0.35">
      <c r="A2216" s="16" t="s">
        <v>143</v>
      </c>
      <c r="B2216" s="18" t="s">
        <v>4599</v>
      </c>
      <c r="D2216" s="16" t="s">
        <v>143</v>
      </c>
      <c r="E2216" s="6" t="s">
        <v>8969</v>
      </c>
      <c r="F2216" s="6" t="s">
        <v>9382</v>
      </c>
    </row>
    <row r="2217" spans="1:6" ht="15.5" x14ac:dyDescent="0.35">
      <c r="A2217" s="16" t="s">
        <v>142</v>
      </c>
      <c r="B2217" s="18" t="s">
        <v>4600</v>
      </c>
      <c r="D2217" s="16" t="s">
        <v>142</v>
      </c>
      <c r="E2217" s="6" t="s">
        <v>7788</v>
      </c>
      <c r="F2217" s="6" t="s">
        <v>9141</v>
      </c>
    </row>
    <row r="2218" spans="1:6" ht="15.5" x14ac:dyDescent="0.35">
      <c r="A2218" s="16" t="s">
        <v>141</v>
      </c>
      <c r="B2218" s="18" t="s">
        <v>4601</v>
      </c>
      <c r="D2218" s="16" t="s">
        <v>141</v>
      </c>
      <c r="E2218" s="6" t="s">
        <v>7121</v>
      </c>
      <c r="F2218" s="6" t="s">
        <v>9111</v>
      </c>
    </row>
    <row r="2219" spans="1:6" ht="15.5" x14ac:dyDescent="0.35">
      <c r="A2219" s="16" t="s">
        <v>140</v>
      </c>
      <c r="B2219" s="18" t="s">
        <v>4602</v>
      </c>
      <c r="D2219" s="16" t="s">
        <v>140</v>
      </c>
      <c r="E2219" s="6" t="s">
        <v>8970</v>
      </c>
      <c r="F2219" s="6" t="s">
        <v>9572</v>
      </c>
    </row>
    <row r="2220" spans="1:6" ht="15.5" x14ac:dyDescent="0.35">
      <c r="A2220" s="16" t="s">
        <v>139</v>
      </c>
      <c r="B2220" s="18" t="s">
        <v>4603</v>
      </c>
      <c r="D2220" s="16" t="s">
        <v>139</v>
      </c>
      <c r="E2220" s="6" t="s">
        <v>8971</v>
      </c>
      <c r="F2220" s="6" t="s">
        <v>9253</v>
      </c>
    </row>
    <row r="2221" spans="1:6" ht="15.5" x14ac:dyDescent="0.35">
      <c r="A2221" s="16" t="s">
        <v>138</v>
      </c>
      <c r="B2221" s="18" t="s">
        <v>4604</v>
      </c>
      <c r="D2221" s="16" t="s">
        <v>138</v>
      </c>
      <c r="E2221" s="6" t="s">
        <v>8972</v>
      </c>
      <c r="F2221" s="6" t="s">
        <v>10319</v>
      </c>
    </row>
    <row r="2222" spans="1:6" ht="15.5" x14ac:dyDescent="0.35">
      <c r="A2222" s="16" t="s">
        <v>137</v>
      </c>
      <c r="B2222" s="18" t="s">
        <v>4605</v>
      </c>
      <c r="D2222" s="16" t="s">
        <v>137</v>
      </c>
      <c r="E2222" s="6" t="s">
        <v>8973</v>
      </c>
      <c r="F2222" s="6" t="s">
        <v>9187</v>
      </c>
    </row>
    <row r="2223" spans="1:6" ht="15.5" x14ac:dyDescent="0.35">
      <c r="A2223" s="16" t="s">
        <v>136</v>
      </c>
      <c r="B2223" s="18" t="s">
        <v>4606</v>
      </c>
      <c r="D2223" s="16" t="s">
        <v>136</v>
      </c>
      <c r="E2223" s="6" t="s">
        <v>8974</v>
      </c>
      <c r="F2223" s="6" t="s">
        <v>9742</v>
      </c>
    </row>
    <row r="2224" spans="1:6" ht="15.5" x14ac:dyDescent="0.35">
      <c r="A2224" s="16" t="s">
        <v>135</v>
      </c>
      <c r="B2224" s="18" t="s">
        <v>4607</v>
      </c>
      <c r="D2224" s="16" t="s">
        <v>135</v>
      </c>
      <c r="E2224" s="6" t="s">
        <v>7514</v>
      </c>
      <c r="F2224" s="6" t="s">
        <v>9349</v>
      </c>
    </row>
    <row r="2225" spans="1:6" ht="15.5" x14ac:dyDescent="0.35">
      <c r="A2225" s="16" t="s">
        <v>134</v>
      </c>
      <c r="B2225" s="18" t="s">
        <v>4608</v>
      </c>
      <c r="D2225" s="16" t="s">
        <v>134</v>
      </c>
      <c r="E2225" s="6" t="s">
        <v>8975</v>
      </c>
      <c r="F2225" s="6" t="s">
        <v>9742</v>
      </c>
    </row>
    <row r="2226" spans="1:6" ht="15.5" x14ac:dyDescent="0.35">
      <c r="A2226" s="16" t="s">
        <v>133</v>
      </c>
      <c r="B2226" s="18" t="s">
        <v>4609</v>
      </c>
      <c r="D2226" s="16" t="s">
        <v>133</v>
      </c>
      <c r="E2226" s="6" t="s">
        <v>8655</v>
      </c>
      <c r="F2226" s="6" t="s">
        <v>10320</v>
      </c>
    </row>
    <row r="2227" spans="1:6" ht="15.5" x14ac:dyDescent="0.35">
      <c r="A2227" s="16" t="s">
        <v>132</v>
      </c>
      <c r="B2227" s="18" t="s">
        <v>4610</v>
      </c>
      <c r="D2227" s="16" t="s">
        <v>132</v>
      </c>
      <c r="E2227" s="6" t="s">
        <v>7762</v>
      </c>
      <c r="F2227" s="6" t="s">
        <v>9269</v>
      </c>
    </row>
    <row r="2228" spans="1:6" ht="15.5" x14ac:dyDescent="0.35">
      <c r="A2228" s="16" t="s">
        <v>131</v>
      </c>
      <c r="B2228" s="18" t="s">
        <v>4611</v>
      </c>
      <c r="D2228" s="16" t="s">
        <v>131</v>
      </c>
      <c r="E2228" s="6" t="s">
        <v>8299</v>
      </c>
      <c r="F2228" s="6" t="s">
        <v>9859</v>
      </c>
    </row>
    <row r="2229" spans="1:6" ht="15.5" x14ac:dyDescent="0.35">
      <c r="A2229" s="16" t="s">
        <v>130</v>
      </c>
      <c r="B2229" s="18" t="s">
        <v>4612</v>
      </c>
      <c r="D2229" s="16" t="s">
        <v>130</v>
      </c>
      <c r="E2229" s="6" t="s">
        <v>8976</v>
      </c>
      <c r="F2229" s="6" t="s">
        <v>10321</v>
      </c>
    </row>
    <row r="2230" spans="1:6" ht="15.5" x14ac:dyDescent="0.35">
      <c r="A2230" s="16" t="s">
        <v>129</v>
      </c>
      <c r="B2230" s="18" t="s">
        <v>4613</v>
      </c>
      <c r="D2230" s="16" t="s">
        <v>129</v>
      </c>
      <c r="E2230" s="6" t="s">
        <v>8977</v>
      </c>
      <c r="F2230" s="6" t="s">
        <v>10322</v>
      </c>
    </row>
    <row r="2231" spans="1:6" ht="15.5" x14ac:dyDescent="0.35">
      <c r="A2231" s="16" t="s">
        <v>128</v>
      </c>
      <c r="B2231" s="18" t="s">
        <v>4614</v>
      </c>
      <c r="D2231" s="16" t="s">
        <v>128</v>
      </c>
      <c r="E2231" s="6" t="s">
        <v>8978</v>
      </c>
      <c r="F2231" s="6" t="s">
        <v>9243</v>
      </c>
    </row>
    <row r="2232" spans="1:6" ht="15.5" x14ac:dyDescent="0.35">
      <c r="A2232" s="16" t="s">
        <v>127</v>
      </c>
      <c r="B2232" s="18" t="s">
        <v>4615</v>
      </c>
      <c r="D2232" s="16" t="s">
        <v>127</v>
      </c>
      <c r="E2232" s="6" t="s">
        <v>8979</v>
      </c>
      <c r="F2232" s="6" t="s">
        <v>9180</v>
      </c>
    </row>
    <row r="2233" spans="1:6" ht="15.5" x14ac:dyDescent="0.35">
      <c r="A2233" s="16" t="s">
        <v>126</v>
      </c>
      <c r="B2233" s="18" t="s">
        <v>4616</v>
      </c>
      <c r="D2233" s="16" t="s">
        <v>126</v>
      </c>
      <c r="E2233" s="6" t="s">
        <v>8980</v>
      </c>
      <c r="F2233" s="6" t="s">
        <v>10323</v>
      </c>
    </row>
    <row r="2234" spans="1:6" ht="15.5" x14ac:dyDescent="0.35">
      <c r="A2234" s="16" t="s">
        <v>125</v>
      </c>
      <c r="B2234" s="18" t="s">
        <v>4617</v>
      </c>
      <c r="D2234" s="16" t="s">
        <v>125</v>
      </c>
      <c r="E2234" s="6" t="s">
        <v>8981</v>
      </c>
      <c r="F2234" s="6" t="s">
        <v>10324</v>
      </c>
    </row>
    <row r="2235" spans="1:6" ht="15.5" x14ac:dyDescent="0.35">
      <c r="A2235" s="16" t="s">
        <v>124</v>
      </c>
      <c r="B2235" s="18" t="s">
        <v>4618</v>
      </c>
      <c r="D2235" s="16" t="s">
        <v>124</v>
      </c>
      <c r="E2235" s="6" t="s">
        <v>8061</v>
      </c>
      <c r="F2235" s="6" t="s">
        <v>9068</v>
      </c>
    </row>
    <row r="2236" spans="1:6" ht="15.5" x14ac:dyDescent="0.35">
      <c r="A2236" s="16" t="s">
        <v>123</v>
      </c>
      <c r="B2236" s="18" t="s">
        <v>4619</v>
      </c>
      <c r="D2236" s="16" t="s">
        <v>123</v>
      </c>
      <c r="E2236" s="6" t="s">
        <v>8982</v>
      </c>
      <c r="F2236" s="6" t="s">
        <v>9081</v>
      </c>
    </row>
    <row r="2237" spans="1:6" ht="15.5" x14ac:dyDescent="0.35">
      <c r="A2237" s="16" t="s">
        <v>122</v>
      </c>
      <c r="B2237" s="18" t="s">
        <v>4620</v>
      </c>
      <c r="D2237" s="16" t="s">
        <v>122</v>
      </c>
      <c r="E2237" s="6" t="s">
        <v>8983</v>
      </c>
      <c r="F2237" s="6" t="s">
        <v>10325</v>
      </c>
    </row>
    <row r="2238" spans="1:6" ht="15.5" x14ac:dyDescent="0.35">
      <c r="A2238" s="16" t="s">
        <v>121</v>
      </c>
      <c r="B2238" s="18" t="s">
        <v>4621</v>
      </c>
      <c r="D2238" s="16" t="s">
        <v>121</v>
      </c>
      <c r="E2238" s="6" t="s">
        <v>8984</v>
      </c>
      <c r="F2238" s="6" t="s">
        <v>9176</v>
      </c>
    </row>
    <row r="2239" spans="1:6" ht="15.5" x14ac:dyDescent="0.35">
      <c r="A2239" s="16" t="s">
        <v>120</v>
      </c>
      <c r="B2239" s="18" t="s">
        <v>4622</v>
      </c>
      <c r="D2239" s="16" t="s">
        <v>120</v>
      </c>
      <c r="E2239" s="6" t="s">
        <v>8985</v>
      </c>
      <c r="F2239" s="6" t="s">
        <v>10326</v>
      </c>
    </row>
    <row r="2240" spans="1:6" ht="15.5" x14ac:dyDescent="0.35">
      <c r="A2240" s="16" t="s">
        <v>119</v>
      </c>
      <c r="B2240" s="18" t="s">
        <v>4623</v>
      </c>
      <c r="D2240" s="16" t="s">
        <v>119</v>
      </c>
      <c r="E2240" s="6" t="s">
        <v>7124</v>
      </c>
      <c r="F2240" s="6" t="s">
        <v>9230</v>
      </c>
    </row>
    <row r="2241" spans="1:6" ht="15.5" x14ac:dyDescent="0.35">
      <c r="A2241" s="16" t="s">
        <v>118</v>
      </c>
      <c r="B2241" s="18" t="s">
        <v>4624</v>
      </c>
      <c r="D2241" s="16" t="s">
        <v>118</v>
      </c>
      <c r="E2241" s="6" t="s">
        <v>8986</v>
      </c>
      <c r="F2241" s="6" t="s">
        <v>10327</v>
      </c>
    </row>
    <row r="2242" spans="1:6" ht="15.5" x14ac:dyDescent="0.35">
      <c r="A2242" s="16" t="s">
        <v>117</v>
      </c>
      <c r="B2242" s="18" t="s">
        <v>4625</v>
      </c>
      <c r="D2242" s="16" t="s">
        <v>117</v>
      </c>
      <c r="E2242" s="6" t="s">
        <v>8987</v>
      </c>
      <c r="F2242" s="6" t="s">
        <v>9150</v>
      </c>
    </row>
    <row r="2243" spans="1:6" ht="15.5" x14ac:dyDescent="0.35">
      <c r="A2243" s="16" t="s">
        <v>116</v>
      </c>
      <c r="B2243" s="18" t="s">
        <v>4626</v>
      </c>
      <c r="D2243" s="16" t="s">
        <v>116</v>
      </c>
      <c r="E2243" s="6" t="s">
        <v>8988</v>
      </c>
      <c r="F2243" s="6" t="s">
        <v>10328</v>
      </c>
    </row>
    <row r="2244" spans="1:6" ht="15.5" x14ac:dyDescent="0.35">
      <c r="A2244" s="16" t="s">
        <v>115</v>
      </c>
      <c r="B2244" s="18" t="s">
        <v>4627</v>
      </c>
      <c r="D2244" s="16" t="s">
        <v>115</v>
      </c>
      <c r="E2244" s="6" t="s">
        <v>7912</v>
      </c>
      <c r="F2244" s="6" t="s">
        <v>9384</v>
      </c>
    </row>
    <row r="2245" spans="1:6" ht="15.5" x14ac:dyDescent="0.35">
      <c r="A2245" s="16" t="s">
        <v>114</v>
      </c>
      <c r="B2245" s="18" t="s">
        <v>4628</v>
      </c>
      <c r="D2245" s="16" t="s">
        <v>114</v>
      </c>
      <c r="E2245" s="6" t="s">
        <v>8989</v>
      </c>
      <c r="F2245" s="6" t="s">
        <v>9152</v>
      </c>
    </row>
    <row r="2246" spans="1:6" ht="15.5" x14ac:dyDescent="0.35">
      <c r="A2246" s="16" t="s">
        <v>113</v>
      </c>
      <c r="B2246" s="18" t="s">
        <v>4629</v>
      </c>
      <c r="D2246" s="16" t="s">
        <v>113</v>
      </c>
      <c r="E2246" s="6" t="s">
        <v>7687</v>
      </c>
      <c r="F2246" s="6" t="s">
        <v>9129</v>
      </c>
    </row>
    <row r="2247" spans="1:6" ht="15.5" x14ac:dyDescent="0.35">
      <c r="A2247" s="16" t="s">
        <v>112</v>
      </c>
      <c r="B2247" s="18" t="s">
        <v>4630</v>
      </c>
      <c r="D2247" s="16" t="s">
        <v>112</v>
      </c>
      <c r="E2247" s="6" t="s">
        <v>8990</v>
      </c>
      <c r="F2247" s="6" t="s">
        <v>9592</v>
      </c>
    </row>
    <row r="2248" spans="1:6" ht="15.5" x14ac:dyDescent="0.35">
      <c r="A2248" s="16" t="s">
        <v>111</v>
      </c>
      <c r="B2248" s="18" t="s">
        <v>4631</v>
      </c>
      <c r="D2248" s="16" t="s">
        <v>111</v>
      </c>
      <c r="E2248" s="6" t="s">
        <v>8991</v>
      </c>
      <c r="F2248" s="6" t="s">
        <v>9150</v>
      </c>
    </row>
    <row r="2249" spans="1:6" ht="15.5" x14ac:dyDescent="0.35">
      <c r="A2249" s="16" t="s">
        <v>110</v>
      </c>
      <c r="B2249" s="18" t="s">
        <v>4632</v>
      </c>
      <c r="D2249" s="16" t="s">
        <v>110</v>
      </c>
      <c r="E2249" s="6" t="s">
        <v>8992</v>
      </c>
      <c r="F2249" s="6" t="s">
        <v>9243</v>
      </c>
    </row>
    <row r="2250" spans="1:6" ht="15.5" x14ac:dyDescent="0.35">
      <c r="A2250" s="16" t="s">
        <v>109</v>
      </c>
      <c r="B2250" s="18" t="s">
        <v>4633</v>
      </c>
      <c r="D2250" s="16" t="s">
        <v>109</v>
      </c>
      <c r="E2250" s="6" t="s">
        <v>8993</v>
      </c>
      <c r="F2250" s="6" t="s">
        <v>9440</v>
      </c>
    </row>
    <row r="2251" spans="1:6" ht="15.5" x14ac:dyDescent="0.35">
      <c r="A2251" s="16" t="s">
        <v>108</v>
      </c>
      <c r="B2251" s="18" t="s">
        <v>4634</v>
      </c>
      <c r="D2251" s="16" t="s">
        <v>108</v>
      </c>
      <c r="E2251" s="6" t="s">
        <v>8994</v>
      </c>
      <c r="F2251" s="6" t="s">
        <v>9482</v>
      </c>
    </row>
    <row r="2252" spans="1:6" ht="15.5" x14ac:dyDescent="0.35">
      <c r="A2252" s="16" t="s">
        <v>107</v>
      </c>
      <c r="B2252" s="18" t="s">
        <v>4635</v>
      </c>
      <c r="D2252" s="16" t="s">
        <v>107</v>
      </c>
      <c r="E2252" s="6" t="s">
        <v>8995</v>
      </c>
      <c r="F2252" s="6" t="s">
        <v>9090</v>
      </c>
    </row>
    <row r="2253" spans="1:6" ht="15.5" x14ac:dyDescent="0.35">
      <c r="A2253" s="16" t="s">
        <v>106</v>
      </c>
      <c r="B2253" s="18" t="s">
        <v>4636</v>
      </c>
      <c r="D2253" s="16" t="s">
        <v>106</v>
      </c>
      <c r="E2253" s="6" t="s">
        <v>8996</v>
      </c>
      <c r="F2253" s="6" t="s">
        <v>9375</v>
      </c>
    </row>
    <row r="2254" spans="1:6" ht="15.5" x14ac:dyDescent="0.35">
      <c r="A2254" s="16" t="s">
        <v>105</v>
      </c>
      <c r="B2254" s="18" t="s">
        <v>4637</v>
      </c>
      <c r="D2254" s="16" t="s">
        <v>105</v>
      </c>
      <c r="E2254" s="6" t="s">
        <v>8997</v>
      </c>
      <c r="F2254" s="6" t="s">
        <v>10329</v>
      </c>
    </row>
    <row r="2255" spans="1:6" ht="15.5" x14ac:dyDescent="0.35">
      <c r="A2255" s="16" t="s">
        <v>104</v>
      </c>
      <c r="B2255" s="18" t="s">
        <v>4638</v>
      </c>
      <c r="D2255" s="16" t="s">
        <v>104</v>
      </c>
      <c r="E2255" s="6" t="s">
        <v>8998</v>
      </c>
      <c r="F2255" s="6" t="s">
        <v>9739</v>
      </c>
    </row>
    <row r="2256" spans="1:6" ht="15.5" x14ac:dyDescent="0.35">
      <c r="A2256" s="16" t="s">
        <v>103</v>
      </c>
      <c r="B2256" s="18" t="s">
        <v>4639</v>
      </c>
      <c r="D2256" s="16" t="s">
        <v>103</v>
      </c>
      <c r="E2256" s="6" t="s">
        <v>8999</v>
      </c>
      <c r="F2256" s="6" t="s">
        <v>10330</v>
      </c>
    </row>
    <row r="2257" spans="1:6" ht="15.5" x14ac:dyDescent="0.35">
      <c r="A2257" s="16" t="s">
        <v>102</v>
      </c>
      <c r="B2257" s="18" t="s">
        <v>4640</v>
      </c>
      <c r="D2257" s="16" t="s">
        <v>102</v>
      </c>
      <c r="E2257" s="6" t="s">
        <v>7124</v>
      </c>
      <c r="F2257" s="6" t="s">
        <v>10331</v>
      </c>
    </row>
    <row r="2258" spans="1:6" ht="15.5" x14ac:dyDescent="0.35">
      <c r="A2258" s="16" t="s">
        <v>101</v>
      </c>
      <c r="B2258" s="18" t="s">
        <v>4641</v>
      </c>
      <c r="D2258" s="16" t="s">
        <v>101</v>
      </c>
      <c r="E2258" s="6" t="s">
        <v>9000</v>
      </c>
      <c r="F2258" s="6" t="s">
        <v>10332</v>
      </c>
    </row>
    <row r="2259" spans="1:6" ht="15.5" x14ac:dyDescent="0.35">
      <c r="A2259" s="16" t="s">
        <v>100</v>
      </c>
      <c r="B2259" s="18" t="s">
        <v>4642</v>
      </c>
      <c r="D2259" s="16" t="s">
        <v>100</v>
      </c>
      <c r="E2259" s="6" t="s">
        <v>9001</v>
      </c>
      <c r="F2259" s="6" t="s">
        <v>10333</v>
      </c>
    </row>
    <row r="2260" spans="1:6" ht="15.5" x14ac:dyDescent="0.35">
      <c r="A2260" s="16" t="s">
        <v>99</v>
      </c>
      <c r="B2260" s="18" t="s">
        <v>4643</v>
      </c>
      <c r="D2260" s="16" t="s">
        <v>99</v>
      </c>
      <c r="E2260" s="6" t="s">
        <v>9002</v>
      </c>
      <c r="F2260" s="6" t="s">
        <v>9096</v>
      </c>
    </row>
    <row r="2261" spans="1:6" ht="15.5" x14ac:dyDescent="0.35">
      <c r="A2261" s="16" t="s">
        <v>98</v>
      </c>
      <c r="B2261" s="18" t="s">
        <v>4644</v>
      </c>
      <c r="D2261" s="16" t="s">
        <v>98</v>
      </c>
      <c r="E2261" s="6" t="s">
        <v>9003</v>
      </c>
      <c r="F2261" s="6" t="s">
        <v>9254</v>
      </c>
    </row>
    <row r="2262" spans="1:6" ht="15.5" x14ac:dyDescent="0.35">
      <c r="A2262" s="16" t="s">
        <v>97</v>
      </c>
      <c r="B2262" s="18" t="s">
        <v>4645</v>
      </c>
      <c r="D2262" s="16" t="s">
        <v>97</v>
      </c>
      <c r="E2262" s="6" t="s">
        <v>9004</v>
      </c>
      <c r="F2262" s="6" t="s">
        <v>9132</v>
      </c>
    </row>
    <row r="2263" spans="1:6" ht="15.5" x14ac:dyDescent="0.35">
      <c r="A2263" s="16" t="s">
        <v>96</v>
      </c>
      <c r="B2263" s="18" t="s">
        <v>4646</v>
      </c>
      <c r="D2263" s="16" t="s">
        <v>96</v>
      </c>
      <c r="E2263" s="6" t="s">
        <v>9005</v>
      </c>
      <c r="F2263" s="6" t="s">
        <v>9122</v>
      </c>
    </row>
    <row r="2264" spans="1:6" ht="15.5" x14ac:dyDescent="0.35">
      <c r="A2264" s="16" t="s">
        <v>95</v>
      </c>
      <c r="B2264" s="18" t="s">
        <v>4647</v>
      </c>
      <c r="D2264" s="16" t="s">
        <v>95</v>
      </c>
      <c r="E2264" s="6" t="s">
        <v>9006</v>
      </c>
      <c r="F2264" s="6" t="s">
        <v>9239</v>
      </c>
    </row>
    <row r="2265" spans="1:6" ht="15.5" x14ac:dyDescent="0.35">
      <c r="A2265" s="16" t="s">
        <v>94</v>
      </c>
      <c r="B2265" s="18" t="s">
        <v>4648</v>
      </c>
      <c r="D2265" s="16" t="s">
        <v>94</v>
      </c>
      <c r="E2265" s="6" t="s">
        <v>9007</v>
      </c>
      <c r="F2265" s="6" t="s">
        <v>10334</v>
      </c>
    </row>
    <row r="2266" spans="1:6" ht="15.5" x14ac:dyDescent="0.35">
      <c r="A2266" s="16" t="s">
        <v>93</v>
      </c>
      <c r="B2266" s="18" t="s">
        <v>4649</v>
      </c>
      <c r="D2266" s="16" t="s">
        <v>93</v>
      </c>
      <c r="E2266" s="6" t="s">
        <v>8530</v>
      </c>
      <c r="F2266" s="6" t="s">
        <v>9199</v>
      </c>
    </row>
    <row r="2267" spans="1:6" ht="15.5" x14ac:dyDescent="0.35">
      <c r="A2267" s="16" t="s">
        <v>92</v>
      </c>
      <c r="B2267" s="18" t="s">
        <v>4650</v>
      </c>
      <c r="D2267" s="16" t="s">
        <v>92</v>
      </c>
      <c r="E2267" s="6" t="s">
        <v>9008</v>
      </c>
      <c r="F2267" s="6" t="s">
        <v>9786</v>
      </c>
    </row>
    <row r="2268" spans="1:6" ht="15.5" x14ac:dyDescent="0.35">
      <c r="A2268" s="16" t="s">
        <v>91</v>
      </c>
      <c r="B2268" s="18" t="s">
        <v>4651</v>
      </c>
      <c r="D2268" s="16" t="s">
        <v>91</v>
      </c>
      <c r="E2268" s="6" t="s">
        <v>9009</v>
      </c>
      <c r="F2268" s="6" t="s">
        <v>9445</v>
      </c>
    </row>
    <row r="2269" spans="1:6" ht="15.5" x14ac:dyDescent="0.35">
      <c r="A2269" s="16" t="s">
        <v>90</v>
      </c>
      <c r="B2269" s="18" t="s">
        <v>4652</v>
      </c>
      <c r="D2269" s="16" t="s">
        <v>90</v>
      </c>
      <c r="E2269" s="6" t="s">
        <v>9010</v>
      </c>
      <c r="F2269" s="6" t="s">
        <v>10335</v>
      </c>
    </row>
    <row r="2270" spans="1:6" ht="15.5" x14ac:dyDescent="0.35">
      <c r="A2270" s="16" t="s">
        <v>89</v>
      </c>
      <c r="B2270" s="18" t="s">
        <v>4653</v>
      </c>
      <c r="D2270" s="16" t="s">
        <v>89</v>
      </c>
      <c r="E2270" s="6" t="s">
        <v>7190</v>
      </c>
      <c r="F2270" s="6" t="s">
        <v>10336</v>
      </c>
    </row>
    <row r="2271" spans="1:6" ht="15.5" x14ac:dyDescent="0.35">
      <c r="A2271" s="16" t="s">
        <v>88</v>
      </c>
      <c r="B2271" s="18" t="s">
        <v>4654</v>
      </c>
      <c r="D2271" s="16" t="s">
        <v>88</v>
      </c>
      <c r="E2271" s="6" t="s">
        <v>7617</v>
      </c>
      <c r="F2271" s="6" t="s">
        <v>9931</v>
      </c>
    </row>
    <row r="2272" spans="1:6" ht="15.5" x14ac:dyDescent="0.35">
      <c r="A2272" s="16" t="s">
        <v>87</v>
      </c>
      <c r="B2272" s="18" t="s">
        <v>4655</v>
      </c>
      <c r="D2272" s="16" t="s">
        <v>87</v>
      </c>
      <c r="E2272" s="6" t="s">
        <v>9011</v>
      </c>
      <c r="F2272" s="6" t="s">
        <v>10337</v>
      </c>
    </row>
    <row r="2273" spans="1:6" ht="15.5" x14ac:dyDescent="0.35">
      <c r="A2273" s="16" t="s">
        <v>86</v>
      </c>
      <c r="B2273" s="18" t="s">
        <v>4656</v>
      </c>
      <c r="D2273" s="16" t="s">
        <v>86</v>
      </c>
      <c r="E2273" s="6" t="s">
        <v>9012</v>
      </c>
      <c r="F2273" s="6" t="s">
        <v>9192</v>
      </c>
    </row>
    <row r="2274" spans="1:6" ht="15.5" x14ac:dyDescent="0.35">
      <c r="A2274" s="16" t="s">
        <v>85</v>
      </c>
      <c r="B2274" s="18" t="s">
        <v>4657</v>
      </c>
      <c r="D2274" s="16" t="s">
        <v>85</v>
      </c>
      <c r="E2274" s="6" t="s">
        <v>7126</v>
      </c>
      <c r="F2274" s="6" t="s">
        <v>10338</v>
      </c>
    </row>
    <row r="2275" spans="1:6" ht="15.5" x14ac:dyDescent="0.35">
      <c r="A2275" s="16" t="s">
        <v>84</v>
      </c>
      <c r="B2275" s="18" t="s">
        <v>4658</v>
      </c>
      <c r="D2275" s="16" t="s">
        <v>84</v>
      </c>
      <c r="E2275" s="6" t="s">
        <v>9013</v>
      </c>
      <c r="F2275" s="6" t="s">
        <v>10302</v>
      </c>
    </row>
    <row r="2276" spans="1:6" ht="15.5" x14ac:dyDescent="0.35">
      <c r="A2276" s="16" t="s">
        <v>83</v>
      </c>
      <c r="B2276" s="18" t="s">
        <v>4659</v>
      </c>
      <c r="D2276" s="16" t="s">
        <v>83</v>
      </c>
      <c r="E2276" s="6" t="s">
        <v>9014</v>
      </c>
      <c r="F2276" s="6" t="s">
        <v>9409</v>
      </c>
    </row>
    <row r="2277" spans="1:6" ht="15.5" x14ac:dyDescent="0.35">
      <c r="A2277" s="16" t="s">
        <v>82</v>
      </c>
      <c r="B2277" s="18" t="s">
        <v>4660</v>
      </c>
      <c r="D2277" s="16" t="s">
        <v>82</v>
      </c>
      <c r="E2277" s="6" t="s">
        <v>9015</v>
      </c>
      <c r="F2277" s="6" t="s">
        <v>9727</v>
      </c>
    </row>
    <row r="2278" spans="1:6" ht="15.5" x14ac:dyDescent="0.35">
      <c r="A2278" s="16" t="s">
        <v>81</v>
      </c>
      <c r="B2278" s="18" t="s">
        <v>4661</v>
      </c>
      <c r="D2278" s="16" t="s">
        <v>81</v>
      </c>
      <c r="E2278" s="6" t="s">
        <v>9016</v>
      </c>
      <c r="F2278" s="6" t="s">
        <v>10339</v>
      </c>
    </row>
    <row r="2279" spans="1:6" ht="15.5" x14ac:dyDescent="0.35">
      <c r="A2279" s="16" t="s">
        <v>80</v>
      </c>
      <c r="B2279" s="18" t="s">
        <v>4662</v>
      </c>
      <c r="D2279" s="16" t="s">
        <v>80</v>
      </c>
      <c r="E2279" s="6" t="s">
        <v>9017</v>
      </c>
      <c r="F2279" s="6" t="s">
        <v>9157</v>
      </c>
    </row>
    <row r="2280" spans="1:6" ht="15.5" x14ac:dyDescent="0.35">
      <c r="A2280" s="16" t="s">
        <v>79</v>
      </c>
      <c r="B2280" s="18" t="s">
        <v>4663</v>
      </c>
      <c r="D2280" s="16" t="s">
        <v>79</v>
      </c>
      <c r="E2280" s="6" t="s">
        <v>7235</v>
      </c>
      <c r="F2280" s="6" t="s">
        <v>10340</v>
      </c>
    </row>
    <row r="2281" spans="1:6" ht="15.5" x14ac:dyDescent="0.35">
      <c r="A2281" s="16" t="s">
        <v>78</v>
      </c>
      <c r="B2281" s="18" t="s">
        <v>4664</v>
      </c>
      <c r="D2281" s="16" t="s">
        <v>78</v>
      </c>
      <c r="E2281" s="6" t="s">
        <v>9018</v>
      </c>
      <c r="F2281" s="6" t="s">
        <v>9133</v>
      </c>
    </row>
    <row r="2282" spans="1:6" ht="15.5" x14ac:dyDescent="0.35">
      <c r="A2282" s="16" t="s">
        <v>77</v>
      </c>
      <c r="B2282" s="18" t="s">
        <v>4665</v>
      </c>
      <c r="D2282" s="16" t="s">
        <v>77</v>
      </c>
      <c r="E2282" s="6" t="s">
        <v>9019</v>
      </c>
      <c r="F2282" s="6" t="s">
        <v>10341</v>
      </c>
    </row>
    <row r="2283" spans="1:6" ht="15.5" x14ac:dyDescent="0.35">
      <c r="A2283" s="16" t="s">
        <v>76</v>
      </c>
      <c r="B2283" s="18" t="s">
        <v>4666</v>
      </c>
      <c r="D2283" s="16" t="s">
        <v>76</v>
      </c>
      <c r="E2283" s="6" t="s">
        <v>7099</v>
      </c>
      <c r="F2283" s="6" t="s">
        <v>9137</v>
      </c>
    </row>
    <row r="2284" spans="1:6" ht="15.5" x14ac:dyDescent="0.35">
      <c r="A2284" s="16" t="s">
        <v>75</v>
      </c>
      <c r="B2284" s="18" t="s">
        <v>4667</v>
      </c>
      <c r="D2284" s="16" t="s">
        <v>75</v>
      </c>
      <c r="E2284" s="6" t="s">
        <v>9020</v>
      </c>
      <c r="F2284" s="6" t="s">
        <v>9073</v>
      </c>
    </row>
    <row r="2285" spans="1:6" ht="15.5" x14ac:dyDescent="0.35">
      <c r="A2285" s="16" t="s">
        <v>74</v>
      </c>
      <c r="B2285" s="18" t="s">
        <v>4668</v>
      </c>
      <c r="D2285" s="16" t="s">
        <v>74</v>
      </c>
      <c r="E2285" s="6" t="s">
        <v>9021</v>
      </c>
      <c r="F2285" s="6" t="s">
        <v>9673</v>
      </c>
    </row>
    <row r="2286" spans="1:6" ht="15.5" x14ac:dyDescent="0.35">
      <c r="A2286" s="16" t="s">
        <v>73</v>
      </c>
      <c r="B2286" s="18" t="s">
        <v>4669</v>
      </c>
      <c r="D2286" s="16" t="s">
        <v>73</v>
      </c>
      <c r="E2286" s="6" t="s">
        <v>9022</v>
      </c>
      <c r="F2286" s="6" t="s">
        <v>10342</v>
      </c>
    </row>
    <row r="2287" spans="1:6" ht="15.5" x14ac:dyDescent="0.35">
      <c r="A2287" s="16" t="s">
        <v>72</v>
      </c>
      <c r="B2287" s="18" t="s">
        <v>4670</v>
      </c>
      <c r="D2287" s="16" t="s">
        <v>72</v>
      </c>
      <c r="E2287" s="6" t="s">
        <v>8996</v>
      </c>
      <c r="F2287" s="6" t="s">
        <v>9145</v>
      </c>
    </row>
    <row r="2288" spans="1:6" ht="15.5" x14ac:dyDescent="0.35">
      <c r="A2288" s="16" t="s">
        <v>71</v>
      </c>
      <c r="B2288" s="18" t="s">
        <v>4671</v>
      </c>
      <c r="D2288" s="16" t="s">
        <v>71</v>
      </c>
      <c r="E2288" s="6" t="s">
        <v>9023</v>
      </c>
      <c r="F2288" s="6" t="s">
        <v>10343</v>
      </c>
    </row>
    <row r="2289" spans="1:6" ht="15.5" x14ac:dyDescent="0.35">
      <c r="A2289" s="16" t="s">
        <v>70</v>
      </c>
      <c r="B2289" s="18" t="s">
        <v>4672</v>
      </c>
      <c r="D2289" s="16" t="s">
        <v>70</v>
      </c>
      <c r="E2289" s="6" t="s">
        <v>9024</v>
      </c>
      <c r="F2289" s="6" t="s">
        <v>9932</v>
      </c>
    </row>
    <row r="2290" spans="1:6" ht="15.5" x14ac:dyDescent="0.35">
      <c r="A2290" s="16" t="s">
        <v>69</v>
      </c>
      <c r="B2290" s="18" t="s">
        <v>4673</v>
      </c>
      <c r="D2290" s="16" t="s">
        <v>69</v>
      </c>
      <c r="E2290" s="6" t="s">
        <v>9025</v>
      </c>
      <c r="F2290" s="6" t="s">
        <v>10344</v>
      </c>
    </row>
    <row r="2291" spans="1:6" ht="15.5" x14ac:dyDescent="0.35">
      <c r="A2291" s="16" t="s">
        <v>68</v>
      </c>
      <c r="B2291" s="18" t="s">
        <v>4674</v>
      </c>
      <c r="D2291" s="16" t="s">
        <v>68</v>
      </c>
      <c r="E2291" s="6" t="s">
        <v>9026</v>
      </c>
      <c r="F2291" s="6" t="s">
        <v>10345</v>
      </c>
    </row>
    <row r="2292" spans="1:6" ht="15.5" x14ac:dyDescent="0.35">
      <c r="A2292" s="16" t="s">
        <v>67</v>
      </c>
      <c r="B2292" s="18" t="s">
        <v>4675</v>
      </c>
      <c r="D2292" s="16" t="s">
        <v>67</v>
      </c>
      <c r="E2292" s="6" t="s">
        <v>7235</v>
      </c>
      <c r="F2292" s="6" t="s">
        <v>9281</v>
      </c>
    </row>
    <row r="2293" spans="1:6" ht="15.5" x14ac:dyDescent="0.35">
      <c r="A2293" s="16" t="s">
        <v>66</v>
      </c>
      <c r="B2293" s="18" t="s">
        <v>4676</v>
      </c>
      <c r="D2293" s="16" t="s">
        <v>66</v>
      </c>
      <c r="E2293" s="6" t="s">
        <v>9027</v>
      </c>
      <c r="F2293" s="6" t="s">
        <v>9220</v>
      </c>
    </row>
    <row r="2294" spans="1:6" ht="15.5" x14ac:dyDescent="0.35">
      <c r="A2294" s="16" t="s">
        <v>65</v>
      </c>
      <c r="B2294" s="18" t="s">
        <v>4677</v>
      </c>
      <c r="D2294" s="16" t="s">
        <v>65</v>
      </c>
      <c r="E2294" s="6" t="s">
        <v>7142</v>
      </c>
      <c r="F2294" s="6" t="s">
        <v>9107</v>
      </c>
    </row>
    <row r="2295" spans="1:6" ht="15.5" x14ac:dyDescent="0.35">
      <c r="A2295" s="16" t="s">
        <v>64</v>
      </c>
      <c r="B2295" s="18" t="s">
        <v>4678</v>
      </c>
      <c r="D2295" s="16" t="s">
        <v>64</v>
      </c>
      <c r="E2295" s="6" t="s">
        <v>9028</v>
      </c>
      <c r="F2295" s="6" t="s">
        <v>9145</v>
      </c>
    </row>
    <row r="2296" spans="1:6" ht="15.5" x14ac:dyDescent="0.35">
      <c r="A2296" s="16" t="s">
        <v>63</v>
      </c>
      <c r="B2296" s="18" t="s">
        <v>4679</v>
      </c>
      <c r="D2296" s="16" t="s">
        <v>63</v>
      </c>
      <c r="E2296" s="6" t="s">
        <v>9029</v>
      </c>
      <c r="F2296" s="6" t="s">
        <v>9558</v>
      </c>
    </row>
    <row r="2297" spans="1:6" ht="15.5" x14ac:dyDescent="0.35">
      <c r="A2297" s="16" t="s">
        <v>62</v>
      </c>
      <c r="B2297" s="18" t="s">
        <v>4680</v>
      </c>
      <c r="D2297" s="16" t="s">
        <v>62</v>
      </c>
      <c r="E2297" s="6" t="s">
        <v>9030</v>
      </c>
      <c r="F2297" s="6" t="s">
        <v>9255</v>
      </c>
    </row>
    <row r="2298" spans="1:6" ht="15.5" x14ac:dyDescent="0.35">
      <c r="A2298" s="16" t="s">
        <v>61</v>
      </c>
      <c r="B2298" s="18" t="s">
        <v>4681</v>
      </c>
      <c r="D2298" s="16" t="s">
        <v>61</v>
      </c>
      <c r="E2298" s="6" t="s">
        <v>9031</v>
      </c>
      <c r="F2298" s="6" t="s">
        <v>10346</v>
      </c>
    </row>
    <row r="2299" spans="1:6" ht="15.5" x14ac:dyDescent="0.35">
      <c r="A2299" s="16" t="s">
        <v>60</v>
      </c>
      <c r="B2299" s="18" t="s">
        <v>4682</v>
      </c>
      <c r="D2299" s="16" t="s">
        <v>60</v>
      </c>
      <c r="E2299" s="6" t="s">
        <v>9032</v>
      </c>
      <c r="F2299" s="6" t="s">
        <v>10278</v>
      </c>
    </row>
    <row r="2300" spans="1:6" ht="15.5" x14ac:dyDescent="0.35">
      <c r="A2300" s="16" t="s">
        <v>59</v>
      </c>
      <c r="B2300" s="18" t="s">
        <v>4683</v>
      </c>
      <c r="D2300" s="16" t="s">
        <v>59</v>
      </c>
      <c r="E2300" s="6" t="s">
        <v>9033</v>
      </c>
      <c r="F2300" s="6" t="s">
        <v>10347</v>
      </c>
    </row>
    <row r="2301" spans="1:6" ht="15.5" x14ac:dyDescent="0.35">
      <c r="A2301" s="16" t="s">
        <v>58</v>
      </c>
      <c r="B2301" s="18" t="s">
        <v>4684</v>
      </c>
      <c r="D2301" s="16" t="s">
        <v>58</v>
      </c>
      <c r="E2301" s="6" t="s">
        <v>9034</v>
      </c>
      <c r="F2301" s="6" t="s">
        <v>9136</v>
      </c>
    </row>
    <row r="2302" spans="1:6" ht="15.5" x14ac:dyDescent="0.35">
      <c r="A2302" s="16" t="s">
        <v>57</v>
      </c>
      <c r="B2302" s="18" t="s">
        <v>4685</v>
      </c>
      <c r="D2302" s="16" t="s">
        <v>57</v>
      </c>
      <c r="E2302" s="6" t="s">
        <v>9035</v>
      </c>
      <c r="F2302" s="6" t="s">
        <v>10348</v>
      </c>
    </row>
    <row r="2303" spans="1:6" ht="15.5" x14ac:dyDescent="0.35">
      <c r="A2303" s="16" t="s">
        <v>56</v>
      </c>
      <c r="B2303" s="18" t="s">
        <v>4686</v>
      </c>
      <c r="D2303" s="16" t="s">
        <v>56</v>
      </c>
      <c r="E2303" s="6" t="s">
        <v>7327</v>
      </c>
      <c r="F2303" s="6" t="s">
        <v>9073</v>
      </c>
    </row>
    <row r="2304" spans="1:6" ht="15.5" x14ac:dyDescent="0.35">
      <c r="A2304" s="16" t="s">
        <v>55</v>
      </c>
      <c r="B2304" s="18" t="s">
        <v>4687</v>
      </c>
      <c r="D2304" s="16" t="s">
        <v>55</v>
      </c>
      <c r="E2304" s="6" t="s">
        <v>9036</v>
      </c>
      <c r="F2304" s="6" t="s">
        <v>9104</v>
      </c>
    </row>
    <row r="2305" spans="1:6" ht="15.5" x14ac:dyDescent="0.35">
      <c r="A2305" s="16" t="s">
        <v>54</v>
      </c>
      <c r="B2305" s="18" t="s">
        <v>4688</v>
      </c>
      <c r="D2305" s="16" t="s">
        <v>54</v>
      </c>
      <c r="E2305" s="6" t="s">
        <v>9037</v>
      </c>
      <c r="F2305" s="6" t="s">
        <v>9409</v>
      </c>
    </row>
    <row r="2306" spans="1:6" ht="15.5" x14ac:dyDescent="0.35">
      <c r="A2306" s="16" t="s">
        <v>53</v>
      </c>
      <c r="B2306" s="18" t="s">
        <v>4689</v>
      </c>
      <c r="D2306" s="16" t="s">
        <v>53</v>
      </c>
      <c r="E2306" s="6" t="s">
        <v>9038</v>
      </c>
      <c r="F2306" s="6" t="s">
        <v>9243</v>
      </c>
    </row>
    <row r="2307" spans="1:6" ht="15.5" x14ac:dyDescent="0.35">
      <c r="A2307" s="16" t="s">
        <v>52</v>
      </c>
      <c r="B2307" s="18" t="s">
        <v>4690</v>
      </c>
      <c r="D2307" s="16" t="s">
        <v>52</v>
      </c>
      <c r="E2307" s="6" t="s">
        <v>9039</v>
      </c>
      <c r="F2307" s="6" t="s">
        <v>9775</v>
      </c>
    </row>
    <row r="2308" spans="1:6" ht="15.5" x14ac:dyDescent="0.35">
      <c r="A2308" s="16" t="s">
        <v>51</v>
      </c>
      <c r="B2308" s="18" t="s">
        <v>4691</v>
      </c>
      <c r="D2308" s="16" t="s">
        <v>51</v>
      </c>
      <c r="E2308" s="6" t="s">
        <v>9040</v>
      </c>
      <c r="F2308" s="6" t="s">
        <v>9072</v>
      </c>
    </row>
    <row r="2309" spans="1:6" ht="15.5" x14ac:dyDescent="0.35">
      <c r="A2309" s="16" t="s">
        <v>50</v>
      </c>
      <c r="B2309" s="18" t="s">
        <v>4692</v>
      </c>
      <c r="D2309" s="16" t="s">
        <v>50</v>
      </c>
      <c r="E2309" s="6" t="s">
        <v>9041</v>
      </c>
      <c r="F2309" s="6" t="s">
        <v>10069</v>
      </c>
    </row>
    <row r="2310" spans="1:6" ht="15.5" x14ac:dyDescent="0.35">
      <c r="A2310" s="16" t="s">
        <v>49</v>
      </c>
      <c r="B2310" s="18" t="s">
        <v>4693</v>
      </c>
      <c r="D2310" s="16" t="s">
        <v>49</v>
      </c>
      <c r="E2310" s="6" t="s">
        <v>8677</v>
      </c>
      <c r="F2310" s="6" t="s">
        <v>10056</v>
      </c>
    </row>
    <row r="2311" spans="1:6" ht="15.5" x14ac:dyDescent="0.35">
      <c r="A2311" s="16" t="s">
        <v>48</v>
      </c>
      <c r="B2311" s="18" t="s">
        <v>4694</v>
      </c>
      <c r="D2311" s="16" t="s">
        <v>48</v>
      </c>
      <c r="E2311" s="6" t="s">
        <v>7190</v>
      </c>
      <c r="F2311" s="6" t="s">
        <v>9199</v>
      </c>
    </row>
    <row r="2312" spans="1:6" ht="15.5" x14ac:dyDescent="0.35">
      <c r="A2312" s="16" t="s">
        <v>47</v>
      </c>
      <c r="B2312" s="18" t="s">
        <v>4695</v>
      </c>
      <c r="D2312" s="16" t="s">
        <v>47</v>
      </c>
      <c r="E2312" s="6" t="s">
        <v>9042</v>
      </c>
      <c r="F2312" s="6" t="s">
        <v>10349</v>
      </c>
    </row>
    <row r="2313" spans="1:6" ht="15.5" x14ac:dyDescent="0.35">
      <c r="A2313" s="16" t="s">
        <v>46</v>
      </c>
      <c r="B2313" s="18" t="s">
        <v>4696</v>
      </c>
      <c r="D2313" s="16" t="s">
        <v>46</v>
      </c>
      <c r="E2313" s="6" t="s">
        <v>9043</v>
      </c>
      <c r="F2313" s="6" t="s">
        <v>9114</v>
      </c>
    </row>
    <row r="2314" spans="1:6" ht="15.5" x14ac:dyDescent="0.35">
      <c r="A2314" s="16" t="s">
        <v>45</v>
      </c>
      <c r="B2314" s="18" t="s">
        <v>4697</v>
      </c>
      <c r="D2314" s="16" t="s">
        <v>45</v>
      </c>
      <c r="E2314" s="6" t="s">
        <v>9044</v>
      </c>
      <c r="F2314" s="6" t="s">
        <v>9099</v>
      </c>
    </row>
    <row r="2315" spans="1:6" ht="15.5" x14ac:dyDescent="0.35">
      <c r="A2315" s="16" t="s">
        <v>44</v>
      </c>
      <c r="B2315" s="18" t="s">
        <v>4698</v>
      </c>
      <c r="D2315" s="16" t="s">
        <v>44</v>
      </c>
      <c r="E2315" s="6" t="s">
        <v>9045</v>
      </c>
      <c r="F2315" s="6" t="s">
        <v>9366</v>
      </c>
    </row>
    <row r="2316" spans="1:6" ht="15.5" x14ac:dyDescent="0.35">
      <c r="A2316" s="16" t="s">
        <v>43</v>
      </c>
      <c r="B2316" s="18" t="s">
        <v>4699</v>
      </c>
      <c r="D2316" s="16" t="s">
        <v>43</v>
      </c>
      <c r="E2316" s="6" t="s">
        <v>7868</v>
      </c>
      <c r="F2316" s="6" t="s">
        <v>10350</v>
      </c>
    </row>
    <row r="2317" spans="1:6" ht="15.5" x14ac:dyDescent="0.35">
      <c r="A2317" s="16" t="s">
        <v>41</v>
      </c>
      <c r="B2317" s="18" t="s">
        <v>4700</v>
      </c>
      <c r="D2317" s="16" t="s">
        <v>41</v>
      </c>
      <c r="E2317" s="6" t="s">
        <v>7344</v>
      </c>
      <c r="F2317" s="6" t="s">
        <v>9204</v>
      </c>
    </row>
    <row r="2318" spans="1:6" ht="15.5" x14ac:dyDescent="0.35">
      <c r="A2318" s="16" t="s">
        <v>40</v>
      </c>
      <c r="B2318" s="18" t="s">
        <v>4701</v>
      </c>
      <c r="D2318" s="16" t="s">
        <v>40</v>
      </c>
      <c r="E2318" s="6" t="s">
        <v>9046</v>
      </c>
      <c r="F2318" s="6" t="s">
        <v>9598</v>
      </c>
    </row>
    <row r="2319" spans="1:6" ht="15.5" x14ac:dyDescent="0.35">
      <c r="A2319" s="16" t="s">
        <v>39</v>
      </c>
      <c r="B2319" s="18" t="s">
        <v>4702</v>
      </c>
      <c r="D2319" s="16" t="s">
        <v>39</v>
      </c>
      <c r="E2319" s="6" t="s">
        <v>8609</v>
      </c>
      <c r="F2319" s="6" t="s">
        <v>9295</v>
      </c>
    </row>
    <row r="2320" spans="1:6" ht="15.5" x14ac:dyDescent="0.35">
      <c r="A2320" s="16" t="s">
        <v>38</v>
      </c>
      <c r="B2320" s="18" t="s">
        <v>4703</v>
      </c>
      <c r="D2320" s="16" t="s">
        <v>38</v>
      </c>
      <c r="E2320" s="6" t="s">
        <v>9047</v>
      </c>
      <c r="F2320" s="6" t="s">
        <v>10351</v>
      </c>
    </row>
    <row r="2321" spans="1:6" ht="15.5" x14ac:dyDescent="0.35">
      <c r="A2321" s="16" t="s">
        <v>36</v>
      </c>
      <c r="B2321" s="18" t="s">
        <v>4704</v>
      </c>
      <c r="D2321" s="16" t="s">
        <v>36</v>
      </c>
      <c r="E2321" s="6" t="s">
        <v>9048</v>
      </c>
      <c r="F2321" s="6" t="s">
        <v>10352</v>
      </c>
    </row>
    <row r="2322" spans="1:6" ht="15.5" x14ac:dyDescent="0.35">
      <c r="A2322" s="16" t="s">
        <v>34</v>
      </c>
      <c r="B2322" s="18" t="s">
        <v>4705</v>
      </c>
      <c r="D2322" s="16" t="s">
        <v>34</v>
      </c>
      <c r="E2322" s="6" t="s">
        <v>9049</v>
      </c>
      <c r="F2322" s="6" t="s">
        <v>9148</v>
      </c>
    </row>
    <row r="2323" spans="1:6" ht="15.5" x14ac:dyDescent="0.35">
      <c r="A2323" s="16" t="s">
        <v>33</v>
      </c>
      <c r="B2323" s="18" t="s">
        <v>4706</v>
      </c>
      <c r="D2323" s="16" t="s">
        <v>33</v>
      </c>
      <c r="E2323" s="6" t="s">
        <v>9050</v>
      </c>
      <c r="F2323" s="6" t="s">
        <v>10353</v>
      </c>
    </row>
    <row r="2324" spans="1:6" ht="15.5" x14ac:dyDescent="0.35">
      <c r="A2324" s="16" t="s">
        <v>32</v>
      </c>
      <c r="B2324" s="18" t="s">
        <v>4707</v>
      </c>
      <c r="D2324" s="16" t="s">
        <v>32</v>
      </c>
      <c r="E2324" s="6" t="s">
        <v>9051</v>
      </c>
      <c r="F2324" s="6" t="s">
        <v>9199</v>
      </c>
    </row>
    <row r="2325" spans="1:6" ht="15.5" x14ac:dyDescent="0.35">
      <c r="A2325" s="16" t="s">
        <v>29</v>
      </c>
      <c r="B2325" s="18" t="s">
        <v>4708</v>
      </c>
      <c r="D2325" s="16" t="s">
        <v>29</v>
      </c>
      <c r="E2325" s="6" t="s">
        <v>9052</v>
      </c>
      <c r="F2325" s="6" t="s">
        <v>9144</v>
      </c>
    </row>
    <row r="2326" spans="1:6" ht="15.5" x14ac:dyDescent="0.35">
      <c r="A2326" s="16" t="s">
        <v>28</v>
      </c>
      <c r="B2326" s="18" t="s">
        <v>4709</v>
      </c>
      <c r="D2326" s="16" t="s">
        <v>28</v>
      </c>
      <c r="E2326" s="6" t="s">
        <v>7766</v>
      </c>
      <c r="F2326" s="6" t="s">
        <v>9630</v>
      </c>
    </row>
    <row r="2327" spans="1:6" ht="15.5" x14ac:dyDescent="0.35">
      <c r="A2327" s="16" t="s">
        <v>27</v>
      </c>
      <c r="B2327" s="18" t="s">
        <v>4710</v>
      </c>
      <c r="D2327" s="16" t="s">
        <v>27</v>
      </c>
      <c r="E2327" s="6" t="s">
        <v>9053</v>
      </c>
      <c r="F2327" s="6" t="s">
        <v>10354</v>
      </c>
    </row>
    <row r="2328" spans="1:6" ht="15.5" x14ac:dyDescent="0.35">
      <c r="A2328" s="16" t="s">
        <v>26</v>
      </c>
      <c r="B2328" s="18" t="s">
        <v>4711</v>
      </c>
      <c r="D2328" s="16" t="s">
        <v>26</v>
      </c>
      <c r="E2328" s="6" t="s">
        <v>7394</v>
      </c>
      <c r="F2328" s="6" t="s">
        <v>9761</v>
      </c>
    </row>
    <row r="2329" spans="1:6" ht="15.5" x14ac:dyDescent="0.35">
      <c r="A2329" s="16" t="s">
        <v>25</v>
      </c>
      <c r="B2329" s="18" t="s">
        <v>4712</v>
      </c>
      <c r="D2329" s="16" t="s">
        <v>25</v>
      </c>
      <c r="E2329" s="6" t="s">
        <v>9054</v>
      </c>
      <c r="F2329" s="6" t="s">
        <v>9084</v>
      </c>
    </row>
    <row r="2330" spans="1:6" ht="15.5" x14ac:dyDescent="0.35">
      <c r="A2330" s="16" t="s">
        <v>24</v>
      </c>
      <c r="B2330" s="18" t="s">
        <v>4713</v>
      </c>
      <c r="D2330" s="16" t="s">
        <v>24</v>
      </c>
      <c r="E2330" s="6" t="s">
        <v>9055</v>
      </c>
      <c r="F2330" s="6" t="s">
        <v>9111</v>
      </c>
    </row>
    <row r="2331" spans="1:6" ht="15.5" x14ac:dyDescent="0.35">
      <c r="A2331" s="16" t="s">
        <v>22</v>
      </c>
      <c r="B2331" s="18" t="s">
        <v>4714</v>
      </c>
      <c r="D2331" s="16" t="s">
        <v>22</v>
      </c>
      <c r="E2331" s="6" t="s">
        <v>9056</v>
      </c>
      <c r="F2331" s="6" t="s">
        <v>10355</v>
      </c>
    </row>
    <row r="2332" spans="1:6" ht="15.5" x14ac:dyDescent="0.35">
      <c r="A2332" s="16" t="s">
        <v>21</v>
      </c>
      <c r="B2332" s="18" t="s">
        <v>4715</v>
      </c>
      <c r="D2332" s="16" t="s">
        <v>21</v>
      </c>
      <c r="E2332" s="6" t="s">
        <v>9057</v>
      </c>
      <c r="F2332" s="6" t="s">
        <v>9384</v>
      </c>
    </row>
    <row r="2333" spans="1:6" ht="15.5" x14ac:dyDescent="0.35">
      <c r="A2333" s="16" t="s">
        <v>19</v>
      </c>
      <c r="B2333" s="18" t="s">
        <v>4716</v>
      </c>
      <c r="D2333" s="16" t="s">
        <v>19</v>
      </c>
      <c r="E2333" s="6" t="s">
        <v>9058</v>
      </c>
      <c r="F2333" s="6" t="s">
        <v>10356</v>
      </c>
    </row>
    <row r="2334" spans="1:6" ht="15.5" x14ac:dyDescent="0.35">
      <c r="A2334" s="16" t="s">
        <v>17</v>
      </c>
      <c r="B2334" s="18" t="s">
        <v>4717</v>
      </c>
      <c r="D2334" s="16" t="s">
        <v>17</v>
      </c>
      <c r="E2334" s="6" t="s">
        <v>9059</v>
      </c>
      <c r="F2334" s="6" t="s">
        <v>10061</v>
      </c>
    </row>
    <row r="2335" spans="1:6" ht="15.5" x14ac:dyDescent="0.35">
      <c r="A2335" s="16" t="s">
        <v>14</v>
      </c>
      <c r="B2335" s="18" t="s">
        <v>4718</v>
      </c>
      <c r="D2335" s="16" t="s">
        <v>14</v>
      </c>
      <c r="E2335" s="6" t="s">
        <v>9060</v>
      </c>
      <c r="F2335" s="6" t="s">
        <v>9167</v>
      </c>
    </row>
    <row r="2336" spans="1:6" ht="15.5" x14ac:dyDescent="0.35">
      <c r="A2336" s="16" t="s">
        <v>9</v>
      </c>
      <c r="B2336" s="18" t="s">
        <v>4719</v>
      </c>
      <c r="D2336" s="16" t="s">
        <v>9</v>
      </c>
      <c r="E2336" s="6" t="s">
        <v>9061</v>
      </c>
      <c r="F2336" s="6" t="s">
        <v>9394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36"/>
  <sheetViews>
    <sheetView topLeftCell="I1" workbookViewId="0">
      <selection activeCell="L1" sqref="L1"/>
    </sheetView>
  </sheetViews>
  <sheetFormatPr defaultRowHeight="14.5" x14ac:dyDescent="0.35"/>
  <cols>
    <col min="1" max="1" width="11.81640625" style="4" bestFit="1" customWidth="1"/>
    <col min="3" max="3" width="11" bestFit="1" customWidth="1"/>
    <col min="4" max="4" width="15.6328125" bestFit="1" customWidth="1"/>
    <col min="5" max="5" width="18.90625" bestFit="1" customWidth="1"/>
    <col min="6" max="6" width="17.453125" bestFit="1" customWidth="1"/>
    <col min="7" max="7" width="24.26953125" style="4" bestFit="1" customWidth="1"/>
    <col min="8" max="8" width="11.6328125" bestFit="1" customWidth="1"/>
    <col min="12" max="12" width="11.81640625" style="9" customWidth="1"/>
    <col min="13" max="13" width="10.36328125" customWidth="1"/>
    <col min="14" max="14" width="11" bestFit="1" customWidth="1"/>
    <col min="15" max="15" width="15.6328125" bestFit="1" customWidth="1"/>
    <col min="16" max="16" width="18.90625" bestFit="1" customWidth="1"/>
    <col min="17" max="17" width="17.453125" bestFit="1" customWidth="1"/>
    <col min="18" max="18" width="23.36328125" style="13" customWidth="1"/>
    <col min="19" max="19" width="13.54296875" customWidth="1"/>
    <col min="20" max="20" width="13.453125" bestFit="1" customWidth="1"/>
  </cols>
  <sheetData>
    <row r="1" spans="1:20" ht="19" customHeight="1" x14ac:dyDescent="0.35">
      <c r="A1" s="5" t="s">
        <v>0</v>
      </c>
      <c r="B1" s="5" t="s">
        <v>2373</v>
      </c>
      <c r="C1" s="5" t="s">
        <v>2374</v>
      </c>
      <c r="D1" s="5" t="s">
        <v>2375</v>
      </c>
      <c r="E1" s="5" t="s">
        <v>2376</v>
      </c>
      <c r="F1" s="5" t="s">
        <v>2377</v>
      </c>
      <c r="G1" s="5" t="s">
        <v>2378</v>
      </c>
      <c r="H1" s="5" t="s">
        <v>2379</v>
      </c>
      <c r="L1" s="14" t="s">
        <v>0</v>
      </c>
      <c r="M1" s="8" t="s">
        <v>2373</v>
      </c>
      <c r="N1" s="8" t="s">
        <v>2374</v>
      </c>
      <c r="O1" s="8" t="s">
        <v>2375</v>
      </c>
      <c r="P1" s="8" t="s">
        <v>2376</v>
      </c>
      <c r="Q1" s="8" t="s">
        <v>2377</v>
      </c>
      <c r="R1" s="11" t="s">
        <v>2378</v>
      </c>
      <c r="S1" s="8" t="s">
        <v>2379</v>
      </c>
      <c r="T1" s="8" t="s">
        <v>10357</v>
      </c>
    </row>
    <row r="2" spans="1:20" x14ac:dyDescent="0.35">
      <c r="A2" s="7" t="s">
        <v>2372</v>
      </c>
      <c r="B2" s="6">
        <v>47.41</v>
      </c>
      <c r="C2" s="6">
        <v>7.47</v>
      </c>
      <c r="D2" s="6" t="s">
        <v>2380</v>
      </c>
      <c r="E2" s="6" t="s">
        <v>2380</v>
      </c>
      <c r="F2" s="6" t="s">
        <v>2380</v>
      </c>
      <c r="G2" s="7" t="s">
        <v>2381</v>
      </c>
      <c r="H2" s="6" t="s">
        <v>2382</v>
      </c>
      <c r="L2" s="15" t="s">
        <v>4720</v>
      </c>
      <c r="M2" s="6">
        <v>47.41</v>
      </c>
      <c r="N2" s="6">
        <v>7.47</v>
      </c>
      <c r="O2" s="6" t="s">
        <v>2380</v>
      </c>
      <c r="P2" s="6" t="s">
        <v>2380</v>
      </c>
      <c r="Q2" s="6" t="s">
        <v>2380</v>
      </c>
      <c r="R2" s="12">
        <v>0</v>
      </c>
      <c r="S2" s="6" t="s">
        <v>2382</v>
      </c>
      <c r="T2" s="6" t="s">
        <v>10358</v>
      </c>
    </row>
    <row r="3" spans="1:20" x14ac:dyDescent="0.35">
      <c r="A3" s="7" t="s">
        <v>2371</v>
      </c>
      <c r="B3" s="6">
        <v>30.36</v>
      </c>
      <c r="C3" s="6">
        <v>5.77</v>
      </c>
      <c r="D3" s="6" t="s">
        <v>2380</v>
      </c>
      <c r="E3" s="6" t="s">
        <v>2380</v>
      </c>
      <c r="F3" s="6" t="s">
        <v>2380</v>
      </c>
      <c r="G3" s="7" t="s">
        <v>2381</v>
      </c>
      <c r="H3" s="6" t="s">
        <v>2382</v>
      </c>
      <c r="L3" s="15" t="s">
        <v>4729</v>
      </c>
      <c r="M3" s="6">
        <v>38.06</v>
      </c>
      <c r="N3" s="6">
        <v>10.79</v>
      </c>
      <c r="O3" s="6" t="s">
        <v>2380</v>
      </c>
      <c r="P3" s="6" t="s">
        <v>2380</v>
      </c>
      <c r="Q3" s="6" t="s">
        <v>2380</v>
      </c>
      <c r="R3" s="12">
        <v>0</v>
      </c>
      <c r="S3" s="6" t="s">
        <v>2382</v>
      </c>
      <c r="T3" s="6" t="s">
        <v>10358</v>
      </c>
    </row>
    <row r="4" spans="1:20" x14ac:dyDescent="0.35">
      <c r="A4" s="7" t="s">
        <v>2370</v>
      </c>
      <c r="B4" s="6">
        <v>34.484999999999999</v>
      </c>
      <c r="C4" s="6">
        <v>11.87</v>
      </c>
      <c r="D4" s="6" t="s">
        <v>2382</v>
      </c>
      <c r="E4" s="6" t="s">
        <v>2380</v>
      </c>
      <c r="F4" s="6" t="s">
        <v>2380</v>
      </c>
      <c r="G4" s="7">
        <v>2</v>
      </c>
      <c r="H4" s="6" t="s">
        <v>2382</v>
      </c>
      <c r="L4" s="15" t="s">
        <v>4819</v>
      </c>
      <c r="M4" s="6">
        <v>48.2</v>
      </c>
      <c r="N4" s="6">
        <v>4.84</v>
      </c>
      <c r="O4" s="6" t="s">
        <v>2380</v>
      </c>
      <c r="P4" s="6" t="s">
        <v>2380</v>
      </c>
      <c r="Q4" s="6" t="s">
        <v>2380</v>
      </c>
      <c r="R4" s="12">
        <v>0</v>
      </c>
      <c r="S4" s="6" t="s">
        <v>2382</v>
      </c>
      <c r="T4" s="6" t="s">
        <v>10358</v>
      </c>
    </row>
    <row r="5" spans="1:20" x14ac:dyDescent="0.35">
      <c r="A5" s="7" t="s">
        <v>2369</v>
      </c>
      <c r="B5" s="6">
        <v>38.094999999999999</v>
      </c>
      <c r="C5" s="6">
        <v>6.05</v>
      </c>
      <c r="D5" s="6" t="s">
        <v>2380</v>
      </c>
      <c r="E5" s="6" t="s">
        <v>2380</v>
      </c>
      <c r="F5" s="6" t="s">
        <v>2380</v>
      </c>
      <c r="G5" s="7" t="s">
        <v>2381</v>
      </c>
      <c r="H5" s="6" t="s">
        <v>2382</v>
      </c>
      <c r="L5" s="15" t="s">
        <v>5719</v>
      </c>
      <c r="M5" s="6">
        <v>39.17</v>
      </c>
      <c r="N5" s="6">
        <v>4.1500000000000004</v>
      </c>
      <c r="O5" s="6" t="s">
        <v>2380</v>
      </c>
      <c r="P5" s="6" t="s">
        <v>2380</v>
      </c>
      <c r="Q5" s="6" t="s">
        <v>2380</v>
      </c>
      <c r="R5" s="12">
        <v>0</v>
      </c>
      <c r="S5" s="6" t="s">
        <v>2380</v>
      </c>
      <c r="T5" s="6" t="s">
        <v>10358</v>
      </c>
    </row>
    <row r="6" spans="1:20" x14ac:dyDescent="0.35">
      <c r="A6" s="7" t="s">
        <v>2368</v>
      </c>
      <c r="B6" s="6">
        <v>35.53</v>
      </c>
      <c r="C6" s="6">
        <v>5.45</v>
      </c>
      <c r="D6" s="6" t="s">
        <v>2380</v>
      </c>
      <c r="E6" s="6" t="s">
        <v>2380</v>
      </c>
      <c r="F6" s="6" t="s">
        <v>2380</v>
      </c>
      <c r="G6" s="7" t="s">
        <v>2381</v>
      </c>
      <c r="H6" s="6" t="s">
        <v>2382</v>
      </c>
      <c r="L6" s="15" t="s">
        <v>5720</v>
      </c>
      <c r="M6" s="6">
        <v>26.41</v>
      </c>
      <c r="N6" s="6">
        <v>5.99</v>
      </c>
      <c r="O6" s="6" t="s">
        <v>2382</v>
      </c>
      <c r="P6" s="6" t="s">
        <v>2380</v>
      </c>
      <c r="Q6" s="6" t="s">
        <v>2383</v>
      </c>
      <c r="R6" s="12">
        <v>1</v>
      </c>
      <c r="S6" s="6" t="s">
        <v>2380</v>
      </c>
      <c r="T6" s="6" t="s">
        <v>10358</v>
      </c>
    </row>
    <row r="7" spans="1:20" x14ac:dyDescent="0.35">
      <c r="A7" s="7" t="s">
        <v>2367</v>
      </c>
      <c r="B7" s="6">
        <v>32.799999999999997</v>
      </c>
      <c r="C7" s="6">
        <v>6.59</v>
      </c>
      <c r="D7" s="6" t="s">
        <v>2380</v>
      </c>
      <c r="E7" s="6" t="s">
        <v>2380</v>
      </c>
      <c r="F7" s="6" t="s">
        <v>2380</v>
      </c>
      <c r="G7" s="7" t="s">
        <v>2381</v>
      </c>
      <c r="H7" s="6" t="s">
        <v>2382</v>
      </c>
      <c r="L7" s="15" t="s">
        <v>5721</v>
      </c>
      <c r="M7" s="6">
        <v>30.63</v>
      </c>
      <c r="N7" s="6">
        <v>5.8</v>
      </c>
      <c r="O7" s="6" t="s">
        <v>2382</v>
      </c>
      <c r="P7" s="6" t="s">
        <v>2380</v>
      </c>
      <c r="Q7" s="6" t="s">
        <v>2380</v>
      </c>
      <c r="R7" s="12">
        <v>0</v>
      </c>
      <c r="S7" s="6" t="s">
        <v>2380</v>
      </c>
      <c r="T7" s="6" t="s">
        <v>10358</v>
      </c>
    </row>
    <row r="8" spans="1:20" x14ac:dyDescent="0.35">
      <c r="A8" s="7" t="s">
        <v>2366</v>
      </c>
      <c r="B8" s="6">
        <v>36.4</v>
      </c>
      <c r="C8" s="6">
        <v>6.07</v>
      </c>
      <c r="D8" s="6" t="s">
        <v>2380</v>
      </c>
      <c r="E8" s="6" t="s">
        <v>2380</v>
      </c>
      <c r="F8" s="6" t="s">
        <v>2380</v>
      </c>
      <c r="G8" s="7" t="s">
        <v>2381</v>
      </c>
      <c r="H8" s="6" t="s">
        <v>2382</v>
      </c>
      <c r="L8" s="15" t="s">
        <v>5722</v>
      </c>
      <c r="M8" s="6">
        <v>31.73</v>
      </c>
      <c r="N8" s="6">
        <v>7.32</v>
      </c>
      <c r="O8" s="6" t="s">
        <v>2382</v>
      </c>
      <c r="P8" s="6" t="s">
        <v>2380</v>
      </c>
      <c r="Q8" s="6" t="s">
        <v>2380</v>
      </c>
      <c r="R8" s="12">
        <v>2</v>
      </c>
      <c r="S8" s="6" t="s">
        <v>2380</v>
      </c>
      <c r="T8" s="6" t="s">
        <v>10358</v>
      </c>
    </row>
    <row r="9" spans="1:20" x14ac:dyDescent="0.35">
      <c r="A9" s="7" t="s">
        <v>2365</v>
      </c>
      <c r="B9" s="6">
        <v>36.96</v>
      </c>
      <c r="C9" s="6">
        <v>7.93</v>
      </c>
      <c r="D9" s="6" t="s">
        <v>2380</v>
      </c>
      <c r="E9" s="6" t="s">
        <v>2380</v>
      </c>
      <c r="F9" s="6" t="s">
        <v>2380</v>
      </c>
      <c r="G9" s="7">
        <v>3</v>
      </c>
      <c r="H9" s="6" t="s">
        <v>2382</v>
      </c>
      <c r="L9" s="15" t="s">
        <v>5723</v>
      </c>
      <c r="M9" s="6">
        <v>30.7</v>
      </c>
      <c r="N9" s="6">
        <v>5.16</v>
      </c>
      <c r="O9" s="6" t="s">
        <v>2380</v>
      </c>
      <c r="P9" s="6" t="s">
        <v>2380</v>
      </c>
      <c r="Q9" s="6" t="s">
        <v>2380</v>
      </c>
      <c r="R9" s="12">
        <v>2</v>
      </c>
      <c r="S9" s="6" t="s">
        <v>2380</v>
      </c>
      <c r="T9" s="6" t="s">
        <v>10358</v>
      </c>
    </row>
    <row r="10" spans="1:20" x14ac:dyDescent="0.35">
      <c r="A10" s="7" t="s">
        <v>2364</v>
      </c>
      <c r="B10" s="6">
        <v>41.14</v>
      </c>
      <c r="C10" s="6">
        <v>9.58</v>
      </c>
      <c r="D10" s="6" t="s">
        <v>2382</v>
      </c>
      <c r="E10" s="6" t="s">
        <v>2380</v>
      </c>
      <c r="F10" s="6" t="s">
        <v>2383</v>
      </c>
      <c r="G10" s="7">
        <v>1</v>
      </c>
      <c r="H10" s="6" t="s">
        <v>2382</v>
      </c>
      <c r="L10" s="15" t="s">
        <v>5724</v>
      </c>
      <c r="M10" s="6">
        <v>25.934999999999999</v>
      </c>
      <c r="N10" s="6">
        <v>5.96</v>
      </c>
      <c r="O10" s="6" t="s">
        <v>2382</v>
      </c>
      <c r="P10" s="6" t="s">
        <v>2380</v>
      </c>
      <c r="Q10" s="6" t="s">
        <v>2380</v>
      </c>
      <c r="R10" s="12">
        <v>2</v>
      </c>
      <c r="S10" s="6" t="s">
        <v>2380</v>
      </c>
      <c r="T10" s="6" t="s">
        <v>10358</v>
      </c>
    </row>
    <row r="11" spans="1:20" x14ac:dyDescent="0.35">
      <c r="A11" s="7" t="s">
        <v>2363</v>
      </c>
      <c r="B11" s="6">
        <v>38.06</v>
      </c>
      <c r="C11" s="6">
        <v>10.79</v>
      </c>
      <c r="D11" s="6" t="s">
        <v>2380</v>
      </c>
      <c r="E11" s="6" t="s">
        <v>2380</v>
      </c>
      <c r="F11" s="6" t="s">
        <v>2380</v>
      </c>
      <c r="G11" s="7" t="s">
        <v>2381</v>
      </c>
      <c r="H11" s="6" t="s">
        <v>2382</v>
      </c>
      <c r="L11" s="15" t="s">
        <v>5725</v>
      </c>
      <c r="M11" s="6">
        <v>35.9</v>
      </c>
      <c r="N11" s="6">
        <v>4.8499999999999996</v>
      </c>
      <c r="O11" s="6" t="s">
        <v>2382</v>
      </c>
      <c r="P11" s="6" t="s">
        <v>2380</v>
      </c>
      <c r="Q11" s="6" t="s">
        <v>2383</v>
      </c>
      <c r="R11" s="12">
        <v>1</v>
      </c>
      <c r="S11" s="6" t="s">
        <v>2380</v>
      </c>
      <c r="T11" s="6" t="s">
        <v>10358</v>
      </c>
    </row>
    <row r="12" spans="1:20" x14ac:dyDescent="0.35">
      <c r="A12" s="7" t="s">
        <v>2362</v>
      </c>
      <c r="B12" s="6">
        <v>37.700000000000003</v>
      </c>
      <c r="C12" s="6">
        <v>5.96</v>
      </c>
      <c r="D12" s="6" t="s">
        <v>2382</v>
      </c>
      <c r="E12" s="6" t="s">
        <v>2380</v>
      </c>
      <c r="F12" s="6" t="s">
        <v>2380</v>
      </c>
      <c r="G12" s="7">
        <v>2</v>
      </c>
      <c r="H12" s="6" t="s">
        <v>2382</v>
      </c>
      <c r="L12" s="15" t="s">
        <v>5726</v>
      </c>
      <c r="M12" s="6">
        <v>26.7</v>
      </c>
      <c r="N12" s="6">
        <v>5.09</v>
      </c>
      <c r="O12" s="6" t="s">
        <v>2382</v>
      </c>
      <c r="P12" s="6" t="s">
        <v>2380</v>
      </c>
      <c r="Q12" s="6" t="s">
        <v>2383</v>
      </c>
      <c r="R12" s="12">
        <v>1</v>
      </c>
      <c r="S12" s="6" t="s">
        <v>2380</v>
      </c>
      <c r="T12" s="6" t="s">
        <v>10358</v>
      </c>
    </row>
    <row r="13" spans="1:20" x14ac:dyDescent="0.35">
      <c r="A13" s="7" t="s">
        <v>2361</v>
      </c>
      <c r="B13" s="6">
        <v>42.13</v>
      </c>
      <c r="C13" s="6">
        <v>11.9</v>
      </c>
      <c r="D13" s="6" t="s">
        <v>2380</v>
      </c>
      <c r="E13" s="6" t="s">
        <v>2380</v>
      </c>
      <c r="F13" s="6" t="s">
        <v>2380</v>
      </c>
      <c r="G13" s="7" t="s">
        <v>2381</v>
      </c>
      <c r="H13" s="6" t="s">
        <v>2382</v>
      </c>
      <c r="L13" s="15" t="s">
        <v>5727</v>
      </c>
      <c r="M13" s="6">
        <v>33.71</v>
      </c>
      <c r="N13" s="6">
        <v>4.9400000000000004</v>
      </c>
      <c r="O13" s="6" t="s">
        <v>2380</v>
      </c>
      <c r="P13" s="6" t="s">
        <v>2380</v>
      </c>
      <c r="Q13" s="6" t="s">
        <v>2380</v>
      </c>
      <c r="R13" s="12">
        <v>0</v>
      </c>
      <c r="S13" s="6" t="s">
        <v>2380</v>
      </c>
      <c r="T13" s="6" t="s">
        <v>10358</v>
      </c>
    </row>
    <row r="14" spans="1:20" x14ac:dyDescent="0.35">
      <c r="A14" s="7" t="s">
        <v>2360</v>
      </c>
      <c r="B14" s="6">
        <v>40.92</v>
      </c>
      <c r="C14" s="6">
        <v>8.41</v>
      </c>
      <c r="D14" s="6" t="s">
        <v>2380</v>
      </c>
      <c r="E14" s="6" t="s">
        <v>2380</v>
      </c>
      <c r="F14" s="6" t="s">
        <v>2380</v>
      </c>
      <c r="G14" s="7" t="s">
        <v>2381</v>
      </c>
      <c r="H14" s="6" t="s">
        <v>2382</v>
      </c>
      <c r="L14" s="15" t="s">
        <v>5728</v>
      </c>
      <c r="M14" s="6">
        <v>41.91</v>
      </c>
      <c r="N14" s="6">
        <v>4.92</v>
      </c>
      <c r="O14" s="6" t="s">
        <v>2382</v>
      </c>
      <c r="P14" s="6" t="s">
        <v>2380</v>
      </c>
      <c r="Q14" s="6" t="s">
        <v>2380</v>
      </c>
      <c r="R14" s="12">
        <v>2</v>
      </c>
      <c r="S14" s="6" t="s">
        <v>2380</v>
      </c>
      <c r="T14" s="6" t="s">
        <v>10358</v>
      </c>
    </row>
    <row r="15" spans="1:20" x14ac:dyDescent="0.35">
      <c r="A15" s="7" t="s">
        <v>2359</v>
      </c>
      <c r="B15" s="6">
        <v>40.564999999999998</v>
      </c>
      <c r="C15" s="6">
        <v>7.02</v>
      </c>
      <c r="D15" s="6" t="s">
        <v>2380</v>
      </c>
      <c r="E15" s="6" t="s">
        <v>2380</v>
      </c>
      <c r="F15" s="6" t="s">
        <v>2380</v>
      </c>
      <c r="G15" s="7" t="s">
        <v>2381</v>
      </c>
      <c r="H15" s="6" t="s">
        <v>2382</v>
      </c>
      <c r="L15" s="15" t="s">
        <v>4820</v>
      </c>
      <c r="M15" s="6">
        <v>35.75</v>
      </c>
      <c r="N15" s="6">
        <v>8</v>
      </c>
      <c r="O15" s="6" t="s">
        <v>2382</v>
      </c>
      <c r="P15" s="6" t="s">
        <v>2380</v>
      </c>
      <c r="Q15" s="6" t="s">
        <v>2380</v>
      </c>
      <c r="R15" s="12">
        <v>0</v>
      </c>
      <c r="S15" s="6" t="s">
        <v>2382</v>
      </c>
      <c r="T15" s="6" t="s">
        <v>10358</v>
      </c>
    </row>
    <row r="16" spans="1:20" x14ac:dyDescent="0.35">
      <c r="A16" s="7" t="s">
        <v>2358</v>
      </c>
      <c r="B16" s="6">
        <v>36.384999999999998</v>
      </c>
      <c r="C16" s="6">
        <v>7.59</v>
      </c>
      <c r="D16" s="6" t="s">
        <v>2382</v>
      </c>
      <c r="E16" s="6" t="s">
        <v>2380</v>
      </c>
      <c r="F16" s="6" t="s">
        <v>2380</v>
      </c>
      <c r="G16" s="7">
        <v>2</v>
      </c>
      <c r="H16" s="6" t="s">
        <v>2382</v>
      </c>
      <c r="L16" s="15" t="s">
        <v>5729</v>
      </c>
      <c r="M16" s="6">
        <v>39.82</v>
      </c>
      <c r="N16" s="6">
        <v>6.05</v>
      </c>
      <c r="O16" s="6" t="s">
        <v>2382</v>
      </c>
      <c r="P16" s="6" t="s">
        <v>2380</v>
      </c>
      <c r="Q16" s="6" t="s">
        <v>2380</v>
      </c>
      <c r="R16" s="12">
        <v>2</v>
      </c>
      <c r="S16" s="6" t="s">
        <v>2380</v>
      </c>
      <c r="T16" s="6" t="s">
        <v>10358</v>
      </c>
    </row>
    <row r="17" spans="1:20" x14ac:dyDescent="0.35">
      <c r="A17" s="7" t="s">
        <v>2357</v>
      </c>
      <c r="B17" s="6">
        <v>39.9</v>
      </c>
      <c r="C17" s="6">
        <v>11.32</v>
      </c>
      <c r="D17" s="6" t="s">
        <v>2380</v>
      </c>
      <c r="E17" s="6" t="s">
        <v>2380</v>
      </c>
      <c r="F17" s="6" t="s">
        <v>2380</v>
      </c>
      <c r="G17" s="7" t="s">
        <v>2381</v>
      </c>
      <c r="H17" s="6" t="s">
        <v>2382</v>
      </c>
      <c r="L17" s="15" t="s">
        <v>5730</v>
      </c>
      <c r="M17" s="6">
        <v>28.12</v>
      </c>
      <c r="N17" s="6">
        <v>4.67</v>
      </c>
      <c r="O17" s="6" t="s">
        <v>2380</v>
      </c>
      <c r="P17" s="6" t="s">
        <v>2380</v>
      </c>
      <c r="Q17" s="6" t="s">
        <v>2380</v>
      </c>
      <c r="R17" s="12">
        <v>2</v>
      </c>
      <c r="S17" s="6" t="s">
        <v>2380</v>
      </c>
      <c r="T17" s="6" t="s">
        <v>10358</v>
      </c>
    </row>
    <row r="18" spans="1:20" x14ac:dyDescent="0.35">
      <c r="A18" s="7" t="s">
        <v>2356</v>
      </c>
      <c r="B18" s="6">
        <v>33.799999999999997</v>
      </c>
      <c r="C18" s="6">
        <v>7.67</v>
      </c>
      <c r="D18" s="6" t="s">
        <v>2380</v>
      </c>
      <c r="E18" s="6" t="s">
        <v>2380</v>
      </c>
      <c r="F18" s="6" t="s">
        <v>2380</v>
      </c>
      <c r="G18" s="7">
        <v>3</v>
      </c>
      <c r="H18" s="6" t="s">
        <v>2382</v>
      </c>
      <c r="L18" s="15" t="s">
        <v>5731</v>
      </c>
      <c r="M18" s="6">
        <v>26.98</v>
      </c>
      <c r="N18" s="6">
        <v>9.81</v>
      </c>
      <c r="O18" s="6" t="s">
        <v>2382</v>
      </c>
      <c r="P18" s="6" t="s">
        <v>2380</v>
      </c>
      <c r="Q18" s="6" t="s">
        <v>2380</v>
      </c>
      <c r="R18" s="12">
        <v>0</v>
      </c>
      <c r="S18" s="6" t="s">
        <v>2380</v>
      </c>
      <c r="T18" s="6" t="s">
        <v>10358</v>
      </c>
    </row>
    <row r="19" spans="1:20" x14ac:dyDescent="0.35">
      <c r="A19" s="7" t="s">
        <v>2355</v>
      </c>
      <c r="B19" s="6">
        <v>36.765000000000001</v>
      </c>
      <c r="C19" s="6">
        <v>7.29</v>
      </c>
      <c r="D19" s="6" t="s">
        <v>2382</v>
      </c>
      <c r="E19" s="6" t="s">
        <v>2380</v>
      </c>
      <c r="F19" s="6" t="s">
        <v>2383</v>
      </c>
      <c r="G19" s="7">
        <v>1</v>
      </c>
      <c r="H19" s="6" t="s">
        <v>2382</v>
      </c>
      <c r="L19" s="15" t="s">
        <v>5732</v>
      </c>
      <c r="M19" s="6">
        <v>27.2</v>
      </c>
      <c r="N19" s="6">
        <v>6.06</v>
      </c>
      <c r="O19" s="6" t="s">
        <v>2382</v>
      </c>
      <c r="P19" s="6" t="s">
        <v>2380</v>
      </c>
      <c r="Q19" s="6" t="s">
        <v>2380</v>
      </c>
      <c r="R19" s="12">
        <v>2</v>
      </c>
      <c r="S19" s="6" t="s">
        <v>2380</v>
      </c>
      <c r="T19" s="6" t="s">
        <v>10358</v>
      </c>
    </row>
    <row r="20" spans="1:20" x14ac:dyDescent="0.35">
      <c r="A20" s="7" t="s">
        <v>2354</v>
      </c>
      <c r="B20" s="6">
        <v>36.954999999999998</v>
      </c>
      <c r="C20" s="6">
        <v>4.72</v>
      </c>
      <c r="D20" s="6" t="s">
        <v>2382</v>
      </c>
      <c r="E20" s="6" t="s">
        <v>2380</v>
      </c>
      <c r="F20" s="6" t="s">
        <v>2380</v>
      </c>
      <c r="G20" s="7">
        <v>1</v>
      </c>
      <c r="H20" s="6" t="s">
        <v>2382</v>
      </c>
      <c r="L20" s="15" t="s">
        <v>5733</v>
      </c>
      <c r="M20" s="6">
        <v>25.3</v>
      </c>
      <c r="N20" s="6">
        <v>5.19</v>
      </c>
      <c r="O20" s="6" t="s">
        <v>2382</v>
      </c>
      <c r="P20" s="6" t="s">
        <v>2380</v>
      </c>
      <c r="Q20" s="6" t="s">
        <v>2380</v>
      </c>
      <c r="R20" s="12">
        <v>2</v>
      </c>
      <c r="S20" s="6" t="s">
        <v>2380</v>
      </c>
      <c r="T20" s="6" t="s">
        <v>10358</v>
      </c>
    </row>
    <row r="21" spans="1:20" x14ac:dyDescent="0.35">
      <c r="A21" s="7" t="s">
        <v>2353</v>
      </c>
      <c r="B21" s="6">
        <v>42.9</v>
      </c>
      <c r="C21" s="6">
        <v>11.41</v>
      </c>
      <c r="D21" s="6" t="s">
        <v>2380</v>
      </c>
      <c r="E21" s="6" t="s">
        <v>2380</v>
      </c>
      <c r="F21" s="6" t="s">
        <v>2380</v>
      </c>
      <c r="G21" s="7" t="s">
        <v>2381</v>
      </c>
      <c r="H21" s="6" t="s">
        <v>2382</v>
      </c>
      <c r="L21" s="15" t="s">
        <v>5734</v>
      </c>
      <c r="M21" s="6">
        <v>30.25</v>
      </c>
      <c r="N21" s="6">
        <v>10.16</v>
      </c>
      <c r="O21" s="6" t="s">
        <v>2380</v>
      </c>
      <c r="P21" s="6" t="s">
        <v>2380</v>
      </c>
      <c r="Q21" s="6" t="s">
        <v>2380</v>
      </c>
      <c r="R21" s="12">
        <v>0</v>
      </c>
      <c r="S21" s="6" t="s">
        <v>2380</v>
      </c>
      <c r="T21" s="6" t="s">
        <v>10358</v>
      </c>
    </row>
    <row r="22" spans="1:20" x14ac:dyDescent="0.35">
      <c r="A22" s="7" t="s">
        <v>2352</v>
      </c>
      <c r="B22" s="6">
        <v>36.299999999999997</v>
      </c>
      <c r="C22" s="6">
        <v>11.5</v>
      </c>
      <c r="D22" s="6" t="s">
        <v>2382</v>
      </c>
      <c r="E22" s="6" t="s">
        <v>2380</v>
      </c>
      <c r="F22" s="6" t="s">
        <v>2380</v>
      </c>
      <c r="G22" s="7">
        <v>2</v>
      </c>
      <c r="H22" s="6" t="s">
        <v>2382</v>
      </c>
      <c r="L22" s="15" t="s">
        <v>5735</v>
      </c>
      <c r="M22" s="6">
        <v>54</v>
      </c>
      <c r="N22" s="6">
        <v>4.68</v>
      </c>
      <c r="O22" s="6" t="s">
        <v>2382</v>
      </c>
      <c r="P22" s="6" t="s">
        <v>2382</v>
      </c>
      <c r="Q22" s="6" t="s">
        <v>2380</v>
      </c>
      <c r="R22" s="12">
        <v>2</v>
      </c>
      <c r="S22" s="6" t="s">
        <v>2380</v>
      </c>
      <c r="T22" s="6" t="s">
        <v>10358</v>
      </c>
    </row>
    <row r="23" spans="1:20" x14ac:dyDescent="0.35">
      <c r="A23" s="7" t="s">
        <v>2351</v>
      </c>
      <c r="B23" s="6">
        <v>32.200000000000003</v>
      </c>
      <c r="C23" s="6">
        <v>6.22</v>
      </c>
      <c r="D23" s="6" t="s">
        <v>2382</v>
      </c>
      <c r="E23" s="6" t="s">
        <v>2380</v>
      </c>
      <c r="F23" s="6" t="s">
        <v>2380</v>
      </c>
      <c r="G23" s="7">
        <v>2</v>
      </c>
      <c r="H23" s="6" t="s">
        <v>2382</v>
      </c>
      <c r="L23" s="15" t="s">
        <v>5736</v>
      </c>
      <c r="M23" s="6">
        <v>51.86</v>
      </c>
      <c r="N23" s="6">
        <v>5.32</v>
      </c>
      <c r="O23" s="6" t="s">
        <v>2382</v>
      </c>
      <c r="P23" s="6" t="s">
        <v>2380</v>
      </c>
      <c r="Q23" s="6" t="s">
        <v>2380</v>
      </c>
      <c r="R23" s="12">
        <v>0</v>
      </c>
      <c r="S23" s="6" t="s">
        <v>2380</v>
      </c>
      <c r="T23" s="6" t="s">
        <v>10358</v>
      </c>
    </row>
    <row r="24" spans="1:20" x14ac:dyDescent="0.35">
      <c r="A24" s="7" t="s">
        <v>2350</v>
      </c>
      <c r="B24" s="6">
        <v>31.3</v>
      </c>
      <c r="C24" s="6">
        <v>11.38</v>
      </c>
      <c r="D24" s="6" t="s">
        <v>2380</v>
      </c>
      <c r="E24" s="6" t="s">
        <v>2380</v>
      </c>
      <c r="F24" s="6" t="s">
        <v>2380</v>
      </c>
      <c r="G24" s="7">
        <v>3</v>
      </c>
      <c r="H24" s="6" t="s">
        <v>2382</v>
      </c>
      <c r="L24" s="15" t="s">
        <v>5737</v>
      </c>
      <c r="M24" s="6">
        <v>31.39</v>
      </c>
      <c r="N24" s="6">
        <v>6.99</v>
      </c>
      <c r="O24" s="6" t="s">
        <v>2380</v>
      </c>
      <c r="P24" s="6" t="s">
        <v>2380</v>
      </c>
      <c r="Q24" s="6" t="s">
        <v>2380</v>
      </c>
      <c r="R24" s="12">
        <v>0</v>
      </c>
      <c r="S24" s="6" t="s">
        <v>2380</v>
      </c>
      <c r="T24" s="6" t="s">
        <v>10358</v>
      </c>
    </row>
    <row r="25" spans="1:20" x14ac:dyDescent="0.35">
      <c r="A25" s="7" t="s">
        <v>2349</v>
      </c>
      <c r="B25" s="6">
        <v>41.8</v>
      </c>
      <c r="C25" s="6">
        <v>7.89</v>
      </c>
      <c r="D25" s="6" t="s">
        <v>2382</v>
      </c>
      <c r="E25" s="6" t="s">
        <v>2380</v>
      </c>
      <c r="F25" s="6" t="s">
        <v>2380</v>
      </c>
      <c r="G25" s="7">
        <v>2</v>
      </c>
      <c r="H25" s="6" t="s">
        <v>2382</v>
      </c>
      <c r="L25" s="15" t="s">
        <v>5738</v>
      </c>
      <c r="M25" s="6">
        <v>39.97</v>
      </c>
      <c r="N25" s="6">
        <v>5.55</v>
      </c>
      <c r="O25" s="6" t="s">
        <v>2380</v>
      </c>
      <c r="P25" s="6" t="s">
        <v>2380</v>
      </c>
      <c r="Q25" s="6" t="s">
        <v>2380</v>
      </c>
      <c r="R25" s="12">
        <v>0</v>
      </c>
      <c r="S25" s="6" t="s">
        <v>2380</v>
      </c>
      <c r="T25" s="6" t="s">
        <v>10358</v>
      </c>
    </row>
    <row r="26" spans="1:20" x14ac:dyDescent="0.35">
      <c r="A26" s="7" t="s">
        <v>2348</v>
      </c>
      <c r="B26" s="6">
        <v>35.090000000000003</v>
      </c>
      <c r="C26" s="6">
        <v>4.38</v>
      </c>
      <c r="D26" s="6" t="s">
        <v>2382</v>
      </c>
      <c r="E26" s="6" t="s">
        <v>2380</v>
      </c>
      <c r="F26" s="6" t="s">
        <v>2380</v>
      </c>
      <c r="G26" s="7">
        <v>2</v>
      </c>
      <c r="H26" s="6" t="s">
        <v>2382</v>
      </c>
      <c r="L26" s="15" t="s">
        <v>4821</v>
      </c>
      <c r="M26" s="6">
        <v>53.81</v>
      </c>
      <c r="N26" s="6">
        <v>8.77</v>
      </c>
      <c r="O26" s="6" t="s">
        <v>2382</v>
      </c>
      <c r="P26" s="6" t="s">
        <v>2380</v>
      </c>
      <c r="Q26" s="6" t="s">
        <v>2380</v>
      </c>
      <c r="R26" s="12">
        <v>0</v>
      </c>
      <c r="S26" s="6" t="s">
        <v>2382</v>
      </c>
      <c r="T26" s="6" t="s">
        <v>10358</v>
      </c>
    </row>
    <row r="27" spans="1:20" x14ac:dyDescent="0.35">
      <c r="A27" s="7" t="s">
        <v>2347</v>
      </c>
      <c r="B27" s="6">
        <v>33.880000000000003</v>
      </c>
      <c r="C27" s="6">
        <v>7.01</v>
      </c>
      <c r="D27" s="6" t="s">
        <v>2380</v>
      </c>
      <c r="E27" s="6" t="s">
        <v>2380</v>
      </c>
      <c r="F27" s="6" t="s">
        <v>2380</v>
      </c>
      <c r="G27" s="7">
        <v>3</v>
      </c>
      <c r="H27" s="6" t="s">
        <v>2382</v>
      </c>
      <c r="L27" s="15" t="s">
        <v>5739</v>
      </c>
      <c r="M27" s="6">
        <v>41.23</v>
      </c>
      <c r="N27" s="6">
        <v>6.94</v>
      </c>
      <c r="O27" s="6" t="s">
        <v>2380</v>
      </c>
      <c r="P27" s="6" t="s">
        <v>2380</v>
      </c>
      <c r="Q27" s="6" t="s">
        <v>2380</v>
      </c>
      <c r="R27" s="12">
        <v>0</v>
      </c>
      <c r="S27" s="6" t="s">
        <v>2380</v>
      </c>
      <c r="T27" s="6" t="s">
        <v>10358</v>
      </c>
    </row>
    <row r="28" spans="1:20" x14ac:dyDescent="0.35">
      <c r="A28" s="7" t="s">
        <v>2346</v>
      </c>
      <c r="B28" s="6">
        <v>30.875</v>
      </c>
      <c r="C28" s="6">
        <v>11.88</v>
      </c>
      <c r="D28" s="6" t="s">
        <v>2380</v>
      </c>
      <c r="E28" s="6" t="s">
        <v>2380</v>
      </c>
      <c r="F28" s="6" t="s">
        <v>2380</v>
      </c>
      <c r="G28" s="7" t="s">
        <v>2381</v>
      </c>
      <c r="H28" s="6" t="s">
        <v>2382</v>
      </c>
      <c r="L28" s="15" t="s">
        <v>5740</v>
      </c>
      <c r="M28" s="6">
        <v>49.45</v>
      </c>
      <c r="N28" s="6">
        <v>4.2</v>
      </c>
      <c r="O28" s="6" t="s">
        <v>2382</v>
      </c>
      <c r="P28" s="6" t="s">
        <v>2380</v>
      </c>
      <c r="Q28" s="6" t="s">
        <v>2380</v>
      </c>
      <c r="R28" s="12">
        <v>0</v>
      </c>
      <c r="S28" s="6" t="s">
        <v>2380</v>
      </c>
      <c r="T28" s="6" t="s">
        <v>10358</v>
      </c>
    </row>
    <row r="29" spans="1:20" x14ac:dyDescent="0.35">
      <c r="A29" s="7" t="s">
        <v>2345</v>
      </c>
      <c r="B29" s="6">
        <v>36.86</v>
      </c>
      <c r="C29" s="6">
        <v>5.19</v>
      </c>
      <c r="D29" s="6" t="s">
        <v>2382</v>
      </c>
      <c r="E29" s="6" t="s">
        <v>2380</v>
      </c>
      <c r="F29" s="6" t="s">
        <v>2383</v>
      </c>
      <c r="G29" s="7">
        <v>1</v>
      </c>
      <c r="H29" s="6" t="s">
        <v>2382</v>
      </c>
      <c r="L29" s="15" t="s">
        <v>5741</v>
      </c>
      <c r="M29" s="6">
        <v>41.04</v>
      </c>
      <c r="N29" s="6">
        <v>5.59</v>
      </c>
      <c r="O29" s="6" t="s">
        <v>2380</v>
      </c>
      <c r="P29" s="6" t="s">
        <v>2380</v>
      </c>
      <c r="Q29" s="6" t="s">
        <v>2380</v>
      </c>
      <c r="R29" s="12">
        <v>0</v>
      </c>
      <c r="S29" s="6" t="s">
        <v>2380</v>
      </c>
      <c r="T29" s="6" t="s">
        <v>10358</v>
      </c>
    </row>
    <row r="30" spans="1:20" x14ac:dyDescent="0.35">
      <c r="A30" s="7" t="s">
        <v>2344</v>
      </c>
      <c r="B30" s="6">
        <v>35.86</v>
      </c>
      <c r="C30" s="6">
        <v>6.74</v>
      </c>
      <c r="D30" s="6" t="s">
        <v>2382</v>
      </c>
      <c r="E30" s="6" t="s">
        <v>2380</v>
      </c>
      <c r="F30" s="6" t="s">
        <v>2380</v>
      </c>
      <c r="G30" s="7">
        <v>2</v>
      </c>
      <c r="H30" s="6" t="s">
        <v>2382</v>
      </c>
      <c r="L30" s="15" t="s">
        <v>5742</v>
      </c>
      <c r="M30" s="6">
        <v>27.93</v>
      </c>
      <c r="N30" s="6">
        <v>9.9600000000000009</v>
      </c>
      <c r="O30" s="6" t="s">
        <v>2380</v>
      </c>
      <c r="P30" s="6" t="s">
        <v>2380</v>
      </c>
      <c r="Q30" s="6" t="s">
        <v>2380</v>
      </c>
      <c r="R30" s="12">
        <v>0</v>
      </c>
      <c r="S30" s="6" t="s">
        <v>2380</v>
      </c>
      <c r="T30" s="6" t="s">
        <v>10358</v>
      </c>
    </row>
    <row r="31" spans="1:20" x14ac:dyDescent="0.35">
      <c r="A31" s="7" t="s">
        <v>2343</v>
      </c>
      <c r="B31" s="6">
        <v>37.049999999999997</v>
      </c>
      <c r="C31" s="6">
        <v>8.44</v>
      </c>
      <c r="D31" s="6" t="s">
        <v>2380</v>
      </c>
      <c r="E31" s="6" t="s">
        <v>2380</v>
      </c>
      <c r="F31" s="6" t="s">
        <v>2380</v>
      </c>
      <c r="G31" s="7" t="s">
        <v>2381</v>
      </c>
      <c r="H31" s="6" t="s">
        <v>2382</v>
      </c>
      <c r="L31" s="15" t="s">
        <v>5743</v>
      </c>
      <c r="M31" s="6">
        <v>21.01</v>
      </c>
      <c r="N31" s="6">
        <v>7.37</v>
      </c>
      <c r="O31" s="6" t="s">
        <v>2380</v>
      </c>
      <c r="P31" s="6" t="s">
        <v>2380</v>
      </c>
      <c r="Q31" s="6" t="s">
        <v>2380</v>
      </c>
      <c r="R31" s="12">
        <v>0</v>
      </c>
      <c r="S31" s="6" t="s">
        <v>2380</v>
      </c>
      <c r="T31" s="6" t="s">
        <v>10358</v>
      </c>
    </row>
    <row r="32" spans="1:20" x14ac:dyDescent="0.35">
      <c r="A32" s="7" t="s">
        <v>2342</v>
      </c>
      <c r="B32" s="6">
        <v>43.89</v>
      </c>
      <c r="C32" s="6">
        <v>8.7100000000000009</v>
      </c>
      <c r="D32" s="6" t="s">
        <v>2380</v>
      </c>
      <c r="E32" s="6" t="s">
        <v>2380</v>
      </c>
      <c r="F32" s="6" t="s">
        <v>2380</v>
      </c>
      <c r="G32" s="7" t="s">
        <v>2381</v>
      </c>
      <c r="H32" s="6" t="s">
        <v>2382</v>
      </c>
      <c r="L32" s="15" t="s">
        <v>5744</v>
      </c>
      <c r="M32" s="6">
        <v>52.37</v>
      </c>
      <c r="N32" s="6">
        <v>5.0599999999999996</v>
      </c>
      <c r="O32" s="6" t="s">
        <v>2382</v>
      </c>
      <c r="P32" s="6" t="s">
        <v>2382</v>
      </c>
      <c r="Q32" s="6" t="s">
        <v>2380</v>
      </c>
      <c r="R32" s="12">
        <v>2</v>
      </c>
      <c r="S32" s="6" t="s">
        <v>2380</v>
      </c>
      <c r="T32" s="6" t="s">
        <v>10358</v>
      </c>
    </row>
    <row r="33" spans="1:20" x14ac:dyDescent="0.35">
      <c r="A33" s="7" t="s">
        <v>2341</v>
      </c>
      <c r="B33" s="6">
        <v>42.35</v>
      </c>
      <c r="C33" s="6">
        <v>5.08</v>
      </c>
      <c r="D33" s="6" t="s">
        <v>2382</v>
      </c>
      <c r="E33" s="6" t="s">
        <v>2380</v>
      </c>
      <c r="F33" s="6" t="s">
        <v>2380</v>
      </c>
      <c r="G33" s="7" t="s">
        <v>2381</v>
      </c>
      <c r="H33" s="6" t="s">
        <v>2382</v>
      </c>
      <c r="L33" s="15" t="s">
        <v>5745</v>
      </c>
      <c r="M33" s="6">
        <v>40.369999999999997</v>
      </c>
      <c r="N33" s="6">
        <v>8.2100000000000009</v>
      </c>
      <c r="O33" s="6" t="s">
        <v>2380</v>
      </c>
      <c r="P33" s="6" t="s">
        <v>2380</v>
      </c>
      <c r="Q33" s="6" t="s">
        <v>2380</v>
      </c>
      <c r="R33" s="12">
        <v>0</v>
      </c>
      <c r="S33" s="6" t="s">
        <v>2380</v>
      </c>
      <c r="T33" s="6" t="s">
        <v>10358</v>
      </c>
    </row>
    <row r="34" spans="1:20" x14ac:dyDescent="0.35">
      <c r="A34" s="7" t="s">
        <v>2340</v>
      </c>
      <c r="B34" s="6">
        <v>31.35</v>
      </c>
      <c r="C34" s="6">
        <v>6.86</v>
      </c>
      <c r="D34" s="6" t="s">
        <v>2380</v>
      </c>
      <c r="E34" s="6" t="s">
        <v>2380</v>
      </c>
      <c r="F34" s="6" t="s">
        <v>2380</v>
      </c>
      <c r="G34" s="7" t="s">
        <v>2381</v>
      </c>
      <c r="H34" s="6" t="s">
        <v>2382</v>
      </c>
      <c r="L34" s="15" t="s">
        <v>5746</v>
      </c>
      <c r="M34" s="6">
        <v>41.47</v>
      </c>
      <c r="N34" s="6">
        <v>10.34</v>
      </c>
      <c r="O34" s="6" t="s">
        <v>2380</v>
      </c>
      <c r="P34" s="6" t="s">
        <v>2380</v>
      </c>
      <c r="Q34" s="6" t="s">
        <v>2380</v>
      </c>
      <c r="R34" s="12">
        <v>2</v>
      </c>
      <c r="S34" s="6" t="s">
        <v>2380</v>
      </c>
      <c r="T34" s="6" t="s">
        <v>10358</v>
      </c>
    </row>
    <row r="35" spans="1:20" x14ac:dyDescent="0.35">
      <c r="A35" s="7" t="s">
        <v>2339</v>
      </c>
      <c r="B35" s="6">
        <v>47.6</v>
      </c>
      <c r="C35" s="6">
        <v>5.95</v>
      </c>
      <c r="D35" s="6" t="s">
        <v>2382</v>
      </c>
      <c r="E35" s="6" t="s">
        <v>2380</v>
      </c>
      <c r="F35" s="6" t="s">
        <v>2380</v>
      </c>
      <c r="G35" s="7" t="s">
        <v>2381</v>
      </c>
      <c r="H35" s="6" t="s">
        <v>2382</v>
      </c>
      <c r="L35" s="15" t="s">
        <v>5747</v>
      </c>
      <c r="M35" s="6">
        <v>33.725000000000001</v>
      </c>
      <c r="N35" s="6">
        <v>5.51</v>
      </c>
      <c r="O35" s="6" t="s">
        <v>2382</v>
      </c>
      <c r="P35" s="6" t="s">
        <v>2380</v>
      </c>
      <c r="Q35" s="6" t="s">
        <v>2380</v>
      </c>
      <c r="R35" s="12">
        <v>2</v>
      </c>
      <c r="S35" s="6" t="s">
        <v>2380</v>
      </c>
      <c r="T35" s="6" t="s">
        <v>10358</v>
      </c>
    </row>
    <row r="36" spans="1:20" x14ac:dyDescent="0.35">
      <c r="A36" s="7" t="s">
        <v>2338</v>
      </c>
      <c r="B36" s="6">
        <v>46.2</v>
      </c>
      <c r="C36" s="6">
        <v>6.09</v>
      </c>
      <c r="D36" s="6" t="s">
        <v>2380</v>
      </c>
      <c r="E36" s="6" t="s">
        <v>2380</v>
      </c>
      <c r="F36" s="6" t="s">
        <v>2383</v>
      </c>
      <c r="G36" s="7">
        <v>1</v>
      </c>
      <c r="H36" s="6" t="s">
        <v>2382</v>
      </c>
      <c r="L36" s="15" t="s">
        <v>5748</v>
      </c>
      <c r="M36" s="6">
        <v>28.1</v>
      </c>
      <c r="N36" s="6">
        <v>11.2</v>
      </c>
      <c r="O36" s="6" t="s">
        <v>2380</v>
      </c>
      <c r="P36" s="6" t="s">
        <v>2380</v>
      </c>
      <c r="Q36" s="6" t="s">
        <v>2380</v>
      </c>
      <c r="R36" s="12">
        <v>0</v>
      </c>
      <c r="S36" s="6" t="s">
        <v>2380</v>
      </c>
      <c r="T36" s="6" t="s">
        <v>10358</v>
      </c>
    </row>
    <row r="37" spans="1:20" x14ac:dyDescent="0.35">
      <c r="A37" s="7" t="s">
        <v>2337</v>
      </c>
      <c r="B37" s="6">
        <v>32.015000000000001</v>
      </c>
      <c r="C37" s="6">
        <v>11.75</v>
      </c>
      <c r="D37" s="6" t="s">
        <v>2380</v>
      </c>
      <c r="E37" s="6" t="s">
        <v>2380</v>
      </c>
      <c r="F37" s="6" t="s">
        <v>2380</v>
      </c>
      <c r="G37" s="7" t="s">
        <v>2381</v>
      </c>
      <c r="H37" s="6" t="s">
        <v>2382</v>
      </c>
      <c r="L37" s="15" t="s">
        <v>4822</v>
      </c>
      <c r="M37" s="6">
        <v>49.48</v>
      </c>
      <c r="N37" s="6">
        <v>4.96</v>
      </c>
      <c r="O37" s="6" t="s">
        <v>2380</v>
      </c>
      <c r="P37" s="6" t="s">
        <v>2380</v>
      </c>
      <c r="Q37" s="6" t="s">
        <v>2383</v>
      </c>
      <c r="R37" s="12">
        <v>1</v>
      </c>
      <c r="S37" s="6" t="s">
        <v>2382</v>
      </c>
      <c r="T37" s="6" t="s">
        <v>10358</v>
      </c>
    </row>
    <row r="38" spans="1:20" x14ac:dyDescent="0.35">
      <c r="A38" s="7" t="s">
        <v>2336</v>
      </c>
      <c r="B38" s="6">
        <v>40.564999999999998</v>
      </c>
      <c r="C38" s="6">
        <v>7.37</v>
      </c>
      <c r="D38" s="6" t="s">
        <v>2380</v>
      </c>
      <c r="E38" s="6" t="s">
        <v>2380</v>
      </c>
      <c r="F38" s="6" t="s">
        <v>2380</v>
      </c>
      <c r="G38" s="7" t="s">
        <v>2381</v>
      </c>
      <c r="H38" s="6" t="s">
        <v>2382</v>
      </c>
      <c r="L38" s="15" t="s">
        <v>5749</v>
      </c>
      <c r="M38" s="6">
        <v>37.43</v>
      </c>
      <c r="N38" s="6">
        <v>4.3499999999999996</v>
      </c>
      <c r="O38" s="6" t="s">
        <v>2382</v>
      </c>
      <c r="P38" s="6" t="s">
        <v>2380</v>
      </c>
      <c r="Q38" s="6" t="s">
        <v>2383</v>
      </c>
      <c r="R38" s="12">
        <v>1</v>
      </c>
      <c r="S38" s="6" t="s">
        <v>2380</v>
      </c>
      <c r="T38" s="6" t="s">
        <v>10358</v>
      </c>
    </row>
    <row r="39" spans="1:20" x14ac:dyDescent="0.35">
      <c r="A39" s="7" t="s">
        <v>2335</v>
      </c>
      <c r="B39" s="6">
        <v>32.450000000000003</v>
      </c>
      <c r="C39" s="6">
        <v>11.91</v>
      </c>
      <c r="D39" s="6" t="s">
        <v>2380</v>
      </c>
      <c r="E39" s="6" t="s">
        <v>2380</v>
      </c>
      <c r="F39" s="6" t="s">
        <v>2380</v>
      </c>
      <c r="G39" s="7" t="s">
        <v>2381</v>
      </c>
      <c r="H39" s="6" t="s">
        <v>2382</v>
      </c>
      <c r="L39" s="15" t="s">
        <v>5750</v>
      </c>
      <c r="M39" s="6">
        <v>23.7</v>
      </c>
      <c r="N39" s="6">
        <v>10.45</v>
      </c>
      <c r="O39" s="6" t="s">
        <v>2380</v>
      </c>
      <c r="P39" s="6" t="s">
        <v>2380</v>
      </c>
      <c r="Q39" s="6" t="s">
        <v>2380</v>
      </c>
      <c r="R39" s="12">
        <v>0</v>
      </c>
      <c r="S39" s="6" t="s">
        <v>2380</v>
      </c>
      <c r="T39" s="6" t="s">
        <v>10358</v>
      </c>
    </row>
    <row r="40" spans="1:20" x14ac:dyDescent="0.35">
      <c r="A40" s="7" t="s">
        <v>2334</v>
      </c>
      <c r="B40" s="6">
        <v>34.96</v>
      </c>
      <c r="C40" s="6">
        <v>6.52</v>
      </c>
      <c r="D40" s="6" t="s">
        <v>2380</v>
      </c>
      <c r="E40" s="6" t="s">
        <v>2380</v>
      </c>
      <c r="F40" s="6" t="s">
        <v>2380</v>
      </c>
      <c r="G40" s="7" t="s">
        <v>2381</v>
      </c>
      <c r="H40" s="6" t="s">
        <v>2382</v>
      </c>
      <c r="L40" s="15" t="s">
        <v>5751</v>
      </c>
      <c r="M40" s="6">
        <v>24.795000000000002</v>
      </c>
      <c r="N40" s="6">
        <v>4.07</v>
      </c>
      <c r="O40" s="6" t="s">
        <v>2382</v>
      </c>
      <c r="P40" s="6" t="s">
        <v>2380</v>
      </c>
      <c r="Q40" s="6" t="s">
        <v>2383</v>
      </c>
      <c r="R40" s="12">
        <v>1</v>
      </c>
      <c r="S40" s="6" t="s">
        <v>2380</v>
      </c>
      <c r="T40" s="6" t="s">
        <v>10358</v>
      </c>
    </row>
    <row r="41" spans="1:20" x14ac:dyDescent="0.35">
      <c r="A41" s="7" t="s">
        <v>2333</v>
      </c>
      <c r="B41" s="6">
        <v>35.5</v>
      </c>
      <c r="C41" s="6">
        <v>5.14</v>
      </c>
      <c r="D41" s="6" t="s">
        <v>2380</v>
      </c>
      <c r="E41" s="6" t="s">
        <v>2380</v>
      </c>
      <c r="F41" s="6" t="s">
        <v>2383</v>
      </c>
      <c r="G41" s="7">
        <v>1</v>
      </c>
      <c r="H41" s="6" t="s">
        <v>2382</v>
      </c>
      <c r="L41" s="15" t="s">
        <v>5752</v>
      </c>
      <c r="M41" s="6">
        <v>31.9</v>
      </c>
      <c r="N41" s="6">
        <v>8.34</v>
      </c>
      <c r="O41" s="6" t="s">
        <v>2380</v>
      </c>
      <c r="P41" s="6" t="s">
        <v>2380</v>
      </c>
      <c r="Q41" s="6" t="s">
        <v>2380</v>
      </c>
      <c r="R41" s="12">
        <v>0</v>
      </c>
      <c r="S41" s="6" t="s">
        <v>2380</v>
      </c>
      <c r="T41" s="6" t="s">
        <v>10358</v>
      </c>
    </row>
    <row r="42" spans="1:20" x14ac:dyDescent="0.35">
      <c r="A42" s="7" t="s">
        <v>2332</v>
      </c>
      <c r="B42" s="6">
        <v>52.58</v>
      </c>
      <c r="C42" s="6">
        <v>4.1900000000000004</v>
      </c>
      <c r="D42" s="6" t="s">
        <v>2380</v>
      </c>
      <c r="E42" s="6" t="s">
        <v>2382</v>
      </c>
      <c r="F42" s="6" t="s">
        <v>2380</v>
      </c>
      <c r="G42" s="7">
        <v>1</v>
      </c>
      <c r="H42" s="6" t="s">
        <v>2382</v>
      </c>
      <c r="L42" s="15" t="s">
        <v>5753</v>
      </c>
      <c r="M42" s="6">
        <v>32.68</v>
      </c>
      <c r="N42" s="6">
        <v>7.41</v>
      </c>
      <c r="O42" s="6" t="s">
        <v>2380</v>
      </c>
      <c r="P42" s="6" t="s">
        <v>2380</v>
      </c>
      <c r="Q42" s="6" t="s">
        <v>2380</v>
      </c>
      <c r="R42" s="12">
        <v>0</v>
      </c>
      <c r="S42" s="6" t="s">
        <v>2380</v>
      </c>
      <c r="T42" s="6" t="s">
        <v>10358</v>
      </c>
    </row>
    <row r="43" spans="1:20" x14ac:dyDescent="0.35">
      <c r="A43" s="7" t="s">
        <v>2331</v>
      </c>
      <c r="B43" s="6">
        <v>35.200000000000003</v>
      </c>
      <c r="C43" s="6">
        <v>11.68</v>
      </c>
      <c r="D43" s="6" t="s">
        <v>2382</v>
      </c>
      <c r="E43" s="6" t="s">
        <v>2380</v>
      </c>
      <c r="F43" s="6" t="s">
        <v>2380</v>
      </c>
      <c r="G43" s="7" t="s">
        <v>2381</v>
      </c>
      <c r="H43" s="6" t="s">
        <v>2382</v>
      </c>
      <c r="L43" s="15" t="s">
        <v>5754</v>
      </c>
      <c r="M43" s="6">
        <v>47.13</v>
      </c>
      <c r="N43" s="6">
        <v>4.3099999999999996</v>
      </c>
      <c r="O43" s="6" t="s">
        <v>2380</v>
      </c>
      <c r="P43" s="6" t="s">
        <v>2380</v>
      </c>
      <c r="Q43" s="6" t="s">
        <v>2380</v>
      </c>
      <c r="R43" s="12">
        <v>0</v>
      </c>
      <c r="S43" s="6" t="s">
        <v>2380</v>
      </c>
      <c r="T43" s="6" t="s">
        <v>10358</v>
      </c>
    </row>
    <row r="44" spans="1:20" x14ac:dyDescent="0.35">
      <c r="A44" s="7" t="s">
        <v>2330</v>
      </c>
      <c r="B44" s="6">
        <v>38.06</v>
      </c>
      <c r="C44" s="6">
        <v>6.98</v>
      </c>
      <c r="D44" s="6" t="s">
        <v>2380</v>
      </c>
      <c r="E44" s="6" t="s">
        <v>2380</v>
      </c>
      <c r="F44" s="6" t="s">
        <v>2380</v>
      </c>
      <c r="G44" s="7" t="s">
        <v>2381</v>
      </c>
      <c r="H44" s="6" t="s">
        <v>2382</v>
      </c>
      <c r="L44" s="15" t="s">
        <v>5755</v>
      </c>
      <c r="M44" s="6">
        <v>36.67</v>
      </c>
      <c r="N44" s="6">
        <v>10.83</v>
      </c>
      <c r="O44" s="6" t="s">
        <v>2380</v>
      </c>
      <c r="P44" s="6" t="s">
        <v>2380</v>
      </c>
      <c r="Q44" s="6" t="s">
        <v>2380</v>
      </c>
      <c r="R44" s="12">
        <v>0</v>
      </c>
      <c r="S44" s="6" t="s">
        <v>2380</v>
      </c>
      <c r="T44" s="6" t="s">
        <v>10358</v>
      </c>
    </row>
    <row r="45" spans="1:20" x14ac:dyDescent="0.35">
      <c r="A45" s="7" t="s">
        <v>2329</v>
      </c>
      <c r="B45" s="6">
        <v>34.21</v>
      </c>
      <c r="C45" s="6">
        <v>8.34</v>
      </c>
      <c r="D45" s="6" t="s">
        <v>2380</v>
      </c>
      <c r="E45" s="6" t="s">
        <v>2380</v>
      </c>
      <c r="F45" s="6" t="s">
        <v>2380</v>
      </c>
      <c r="G45" s="7" t="s">
        <v>2381</v>
      </c>
      <c r="H45" s="6" t="s">
        <v>2382</v>
      </c>
      <c r="L45" s="15" t="s">
        <v>5756</v>
      </c>
      <c r="M45" s="6">
        <v>33.630000000000003</v>
      </c>
      <c r="N45" s="6">
        <v>11.31</v>
      </c>
      <c r="O45" s="6" t="s">
        <v>2380</v>
      </c>
      <c r="P45" s="6" t="s">
        <v>2380</v>
      </c>
      <c r="Q45" s="6" t="s">
        <v>2380</v>
      </c>
      <c r="R45" s="12">
        <v>0</v>
      </c>
      <c r="S45" s="6" t="s">
        <v>2380</v>
      </c>
      <c r="T45" s="6" t="s">
        <v>10358</v>
      </c>
    </row>
    <row r="46" spans="1:20" x14ac:dyDescent="0.35">
      <c r="A46" s="7" t="s">
        <v>2328</v>
      </c>
      <c r="B46" s="6">
        <v>38.94</v>
      </c>
      <c r="C46" s="6">
        <v>8.49</v>
      </c>
      <c r="D46" s="6" t="s">
        <v>2382</v>
      </c>
      <c r="E46" s="6" t="s">
        <v>2380</v>
      </c>
      <c r="F46" s="6" t="s">
        <v>2380</v>
      </c>
      <c r="G46" s="7">
        <v>1</v>
      </c>
      <c r="H46" s="6" t="s">
        <v>2382</v>
      </c>
      <c r="L46" s="15" t="s">
        <v>5757</v>
      </c>
      <c r="M46" s="6">
        <v>32.67</v>
      </c>
      <c r="N46" s="6">
        <v>11.81</v>
      </c>
      <c r="O46" s="6" t="s">
        <v>2382</v>
      </c>
      <c r="P46" s="6" t="s">
        <v>2380</v>
      </c>
      <c r="Q46" s="6" t="s">
        <v>2380</v>
      </c>
      <c r="R46" s="12">
        <v>0</v>
      </c>
      <c r="S46" s="6" t="s">
        <v>2380</v>
      </c>
      <c r="T46" s="6" t="s">
        <v>10358</v>
      </c>
    </row>
    <row r="47" spans="1:20" x14ac:dyDescent="0.35">
      <c r="A47" s="7" t="s">
        <v>2327</v>
      </c>
      <c r="B47" s="6">
        <v>30.21</v>
      </c>
      <c r="C47" s="6">
        <v>5.34</v>
      </c>
      <c r="D47" s="6" t="s">
        <v>2382</v>
      </c>
      <c r="E47" s="6" t="s">
        <v>2380</v>
      </c>
      <c r="F47" s="6" t="s">
        <v>2380</v>
      </c>
      <c r="G47" s="7">
        <v>1</v>
      </c>
      <c r="H47" s="6" t="s">
        <v>2382</v>
      </c>
      <c r="L47" s="15" t="s">
        <v>5758</v>
      </c>
      <c r="M47" s="6">
        <v>33.299999999999997</v>
      </c>
      <c r="N47" s="6">
        <v>8.26</v>
      </c>
      <c r="O47" s="6" t="s">
        <v>2382</v>
      </c>
      <c r="P47" s="6" t="s">
        <v>2380</v>
      </c>
      <c r="Q47" s="6" t="s">
        <v>2380</v>
      </c>
      <c r="R47" s="12">
        <v>2</v>
      </c>
      <c r="S47" s="6" t="s">
        <v>2380</v>
      </c>
      <c r="T47" s="6" t="s">
        <v>10358</v>
      </c>
    </row>
    <row r="48" spans="1:20" x14ac:dyDescent="0.35">
      <c r="A48" s="7" t="s">
        <v>2326</v>
      </c>
      <c r="B48" s="6">
        <v>33.630000000000003</v>
      </c>
      <c r="C48" s="6">
        <v>4.43</v>
      </c>
      <c r="D48" s="6" t="s">
        <v>2382</v>
      </c>
      <c r="E48" s="6" t="s">
        <v>2380</v>
      </c>
      <c r="F48" s="6" t="s">
        <v>2380</v>
      </c>
      <c r="G48" s="7">
        <v>2</v>
      </c>
      <c r="H48" s="6" t="s">
        <v>2382</v>
      </c>
      <c r="L48" s="15" t="s">
        <v>4823</v>
      </c>
      <c r="M48" s="6">
        <v>34.1</v>
      </c>
      <c r="N48" s="6">
        <v>4.43</v>
      </c>
      <c r="O48" s="6" t="s">
        <v>2382</v>
      </c>
      <c r="P48" s="6" t="s">
        <v>2380</v>
      </c>
      <c r="Q48" s="6" t="s">
        <v>2380</v>
      </c>
      <c r="R48" s="12">
        <v>0</v>
      </c>
      <c r="S48" s="6" t="s">
        <v>2382</v>
      </c>
      <c r="T48" s="6" t="s">
        <v>10358</v>
      </c>
    </row>
    <row r="49" spans="1:20" x14ac:dyDescent="0.35">
      <c r="A49" s="7" t="s">
        <v>2325</v>
      </c>
      <c r="B49" s="6">
        <v>40.369999999999997</v>
      </c>
      <c r="C49" s="6">
        <v>4.47</v>
      </c>
      <c r="D49" s="6" t="s">
        <v>2380</v>
      </c>
      <c r="E49" s="6" t="s">
        <v>2380</v>
      </c>
      <c r="F49" s="6" t="s">
        <v>2380</v>
      </c>
      <c r="G49" s="7" t="s">
        <v>2381</v>
      </c>
      <c r="H49" s="6" t="s">
        <v>2382</v>
      </c>
      <c r="L49" s="15" t="s">
        <v>5759</v>
      </c>
      <c r="M49" s="6">
        <v>30.78</v>
      </c>
      <c r="N49" s="6">
        <v>10.74</v>
      </c>
      <c r="O49" s="6" t="s">
        <v>2382</v>
      </c>
      <c r="P49" s="6" t="s">
        <v>2380</v>
      </c>
      <c r="Q49" s="6" t="s">
        <v>2380</v>
      </c>
      <c r="R49" s="12">
        <v>2</v>
      </c>
      <c r="S49" s="6" t="s">
        <v>2380</v>
      </c>
      <c r="T49" s="6" t="s">
        <v>10358</v>
      </c>
    </row>
    <row r="50" spans="1:20" x14ac:dyDescent="0.35">
      <c r="A50" s="7" t="s">
        <v>2324</v>
      </c>
      <c r="B50" s="6">
        <v>53.09</v>
      </c>
      <c r="C50" s="6">
        <v>4.82</v>
      </c>
      <c r="D50" s="6" t="s">
        <v>2382</v>
      </c>
      <c r="E50" s="6" t="s">
        <v>2380</v>
      </c>
      <c r="F50" s="6" t="s">
        <v>2380</v>
      </c>
      <c r="G50" s="7">
        <v>2</v>
      </c>
      <c r="H50" s="6" t="s">
        <v>2382</v>
      </c>
      <c r="L50" s="15" t="s">
        <v>5760</v>
      </c>
      <c r="M50" s="6">
        <v>28.975000000000001</v>
      </c>
      <c r="N50" s="6">
        <v>7.69</v>
      </c>
      <c r="O50" s="6" t="s">
        <v>2382</v>
      </c>
      <c r="P50" s="6" t="s">
        <v>2380</v>
      </c>
      <c r="Q50" s="6" t="s">
        <v>2380</v>
      </c>
      <c r="R50" s="12">
        <v>0</v>
      </c>
      <c r="S50" s="6" t="s">
        <v>2380</v>
      </c>
      <c r="T50" s="6" t="s">
        <v>10358</v>
      </c>
    </row>
    <row r="51" spans="1:20" x14ac:dyDescent="0.35">
      <c r="A51" s="7" t="s">
        <v>2323</v>
      </c>
      <c r="B51" s="6">
        <v>31.79</v>
      </c>
      <c r="C51" s="6">
        <v>5.51</v>
      </c>
      <c r="D51" s="6" t="s">
        <v>2382</v>
      </c>
      <c r="E51" s="6" t="s">
        <v>2380</v>
      </c>
      <c r="F51" s="6" t="s">
        <v>2380</v>
      </c>
      <c r="G51" s="7">
        <v>2</v>
      </c>
      <c r="H51" s="6" t="s">
        <v>2382</v>
      </c>
      <c r="L51" s="15" t="s">
        <v>5761</v>
      </c>
      <c r="M51" s="6">
        <v>33.4</v>
      </c>
      <c r="N51" s="6">
        <v>4.84</v>
      </c>
      <c r="O51" s="6" t="s">
        <v>2380</v>
      </c>
      <c r="P51" s="6" t="s">
        <v>2380</v>
      </c>
      <c r="Q51" s="6" t="s">
        <v>2380</v>
      </c>
      <c r="R51" s="12">
        <v>0</v>
      </c>
      <c r="S51" s="6" t="s">
        <v>2380</v>
      </c>
      <c r="T51" s="6" t="s">
        <v>10358</v>
      </c>
    </row>
    <row r="52" spans="1:20" x14ac:dyDescent="0.35">
      <c r="A52" s="7" t="s">
        <v>2322</v>
      </c>
      <c r="B52" s="6">
        <v>41.895000000000003</v>
      </c>
      <c r="C52" s="6">
        <v>10.87</v>
      </c>
      <c r="D52" s="6" t="s">
        <v>2382</v>
      </c>
      <c r="E52" s="6" t="s">
        <v>2380</v>
      </c>
      <c r="F52" s="6" t="s">
        <v>2380</v>
      </c>
      <c r="G52" s="7">
        <v>1</v>
      </c>
      <c r="H52" s="6" t="s">
        <v>2382</v>
      </c>
      <c r="L52" s="15" t="s">
        <v>5762</v>
      </c>
      <c r="M52" s="6">
        <v>21.5</v>
      </c>
      <c r="N52" s="6">
        <v>9.77</v>
      </c>
      <c r="O52" s="6" t="s">
        <v>2382</v>
      </c>
      <c r="P52" s="6" t="s">
        <v>2380</v>
      </c>
      <c r="Q52" s="6" t="s">
        <v>2380</v>
      </c>
      <c r="R52" s="12">
        <v>0</v>
      </c>
      <c r="S52" s="6" t="s">
        <v>2380</v>
      </c>
      <c r="T52" s="6" t="s">
        <v>10358</v>
      </c>
    </row>
    <row r="53" spans="1:20" x14ac:dyDescent="0.35">
      <c r="A53" s="7" t="s">
        <v>2321</v>
      </c>
      <c r="B53" s="6">
        <v>31.16</v>
      </c>
      <c r="C53" s="6">
        <v>9.34</v>
      </c>
      <c r="D53" s="6" t="s">
        <v>2380</v>
      </c>
      <c r="E53" s="6" t="s">
        <v>2380</v>
      </c>
      <c r="F53" s="6" t="s">
        <v>2380</v>
      </c>
      <c r="G53" s="7" t="s">
        <v>2381</v>
      </c>
      <c r="H53" s="6" t="s">
        <v>2382</v>
      </c>
      <c r="L53" s="15" t="s">
        <v>5763</v>
      </c>
      <c r="M53" s="6">
        <v>38.14</v>
      </c>
      <c r="N53" s="6">
        <v>5.84</v>
      </c>
      <c r="O53" s="6" t="s">
        <v>2380</v>
      </c>
      <c r="P53" s="6" t="s">
        <v>2380</v>
      </c>
      <c r="Q53" s="6" t="s">
        <v>2380</v>
      </c>
      <c r="R53" s="12">
        <v>0</v>
      </c>
      <c r="S53" s="6" t="s">
        <v>2380</v>
      </c>
      <c r="T53" s="6" t="s">
        <v>10358</v>
      </c>
    </row>
    <row r="54" spans="1:20" x14ac:dyDescent="0.35">
      <c r="A54" s="7" t="s">
        <v>2320</v>
      </c>
      <c r="B54" s="6">
        <v>34.104999999999997</v>
      </c>
      <c r="C54" s="6">
        <v>5.03</v>
      </c>
      <c r="D54" s="6" t="s">
        <v>2382</v>
      </c>
      <c r="E54" s="6" t="s">
        <v>2380</v>
      </c>
      <c r="F54" s="6" t="s">
        <v>2383</v>
      </c>
      <c r="G54" s="7">
        <v>1</v>
      </c>
      <c r="H54" s="6" t="s">
        <v>2382</v>
      </c>
      <c r="L54" s="15" t="s">
        <v>5764</v>
      </c>
      <c r="M54" s="6">
        <v>35.42</v>
      </c>
      <c r="N54" s="6">
        <v>8.6999999999999993</v>
      </c>
      <c r="O54" s="6" t="s">
        <v>2382</v>
      </c>
      <c r="P54" s="6" t="s">
        <v>2380</v>
      </c>
      <c r="Q54" s="6" t="s">
        <v>2380</v>
      </c>
      <c r="R54" s="12">
        <v>1</v>
      </c>
      <c r="S54" s="6" t="s">
        <v>2380</v>
      </c>
      <c r="T54" s="6" t="s">
        <v>10358</v>
      </c>
    </row>
    <row r="55" spans="1:20" x14ac:dyDescent="0.35">
      <c r="A55" s="7" t="s">
        <v>2319</v>
      </c>
      <c r="B55" s="6">
        <v>51.93</v>
      </c>
      <c r="C55" s="6">
        <v>11.05</v>
      </c>
      <c r="D55" s="6" t="s">
        <v>2380</v>
      </c>
      <c r="E55" s="6" t="s">
        <v>2380</v>
      </c>
      <c r="F55" s="6" t="s">
        <v>2380</v>
      </c>
      <c r="G55" s="7" t="s">
        <v>2381</v>
      </c>
      <c r="H55" s="6" t="s">
        <v>2382</v>
      </c>
      <c r="L55" s="15" t="s">
        <v>5765</v>
      </c>
      <c r="M55" s="6">
        <v>35.625</v>
      </c>
      <c r="N55" s="6">
        <v>10.79</v>
      </c>
      <c r="O55" s="6" t="s">
        <v>2380</v>
      </c>
      <c r="P55" s="6" t="s">
        <v>2380</v>
      </c>
      <c r="Q55" s="6" t="s">
        <v>2380</v>
      </c>
      <c r="R55" s="12">
        <v>0</v>
      </c>
      <c r="S55" s="6" t="s">
        <v>2380</v>
      </c>
      <c r="T55" s="6" t="s">
        <v>10358</v>
      </c>
    </row>
    <row r="56" spans="1:20" x14ac:dyDescent="0.35">
      <c r="A56" s="7" t="s">
        <v>2318</v>
      </c>
      <c r="B56" s="6">
        <v>38.950000000000003</v>
      </c>
      <c r="C56" s="6">
        <v>11.95</v>
      </c>
      <c r="D56" s="6" t="s">
        <v>2380</v>
      </c>
      <c r="E56" s="6" t="s">
        <v>2380</v>
      </c>
      <c r="F56" s="6" t="s">
        <v>2380</v>
      </c>
      <c r="G56" s="7" t="s">
        <v>2381</v>
      </c>
      <c r="H56" s="6" t="s">
        <v>2382</v>
      </c>
      <c r="L56" s="15" t="s">
        <v>5766</v>
      </c>
      <c r="M56" s="6">
        <v>45.51</v>
      </c>
      <c r="N56" s="6">
        <v>4.32</v>
      </c>
      <c r="O56" s="6" t="s">
        <v>2380</v>
      </c>
      <c r="P56" s="6" t="s">
        <v>2380</v>
      </c>
      <c r="Q56" s="6" t="s">
        <v>2380</v>
      </c>
      <c r="R56" s="12">
        <v>1</v>
      </c>
      <c r="S56" s="6" t="s">
        <v>2380</v>
      </c>
      <c r="T56" s="6" t="s">
        <v>10358</v>
      </c>
    </row>
    <row r="57" spans="1:20" x14ac:dyDescent="0.35">
      <c r="A57" s="7" t="s">
        <v>2317</v>
      </c>
      <c r="B57" s="6">
        <v>36.630000000000003</v>
      </c>
      <c r="C57" s="6">
        <v>7.72</v>
      </c>
      <c r="D57" s="6" t="s">
        <v>2382</v>
      </c>
      <c r="E57" s="6" t="s">
        <v>2380</v>
      </c>
      <c r="F57" s="6" t="s">
        <v>2380</v>
      </c>
      <c r="G57" s="7">
        <v>1</v>
      </c>
      <c r="H57" s="6" t="s">
        <v>2382</v>
      </c>
      <c r="L57" s="15" t="s">
        <v>5767</v>
      </c>
      <c r="M57" s="6">
        <v>37.1</v>
      </c>
      <c r="N57" s="6">
        <v>7.19</v>
      </c>
      <c r="O57" s="6" t="s">
        <v>2382</v>
      </c>
      <c r="P57" s="6" t="s">
        <v>2380</v>
      </c>
      <c r="Q57" s="6" t="s">
        <v>2380</v>
      </c>
      <c r="R57" s="12">
        <v>0</v>
      </c>
      <c r="S57" s="6" t="s">
        <v>2380</v>
      </c>
      <c r="T57" s="6" t="s">
        <v>10358</v>
      </c>
    </row>
    <row r="58" spans="1:20" x14ac:dyDescent="0.35">
      <c r="A58" s="7" t="s">
        <v>2316</v>
      </c>
      <c r="B58" s="6">
        <v>34.200000000000003</v>
      </c>
      <c r="C58" s="6">
        <v>5.75</v>
      </c>
      <c r="D58" s="6" t="s">
        <v>2380</v>
      </c>
      <c r="E58" s="6" t="s">
        <v>2380</v>
      </c>
      <c r="F58" s="6" t="s">
        <v>2380</v>
      </c>
      <c r="G58" s="7">
        <v>2</v>
      </c>
      <c r="H58" s="6" t="s">
        <v>2382</v>
      </c>
      <c r="L58" s="15" t="s">
        <v>5768</v>
      </c>
      <c r="M58" s="6">
        <v>30.5</v>
      </c>
      <c r="N58" s="6">
        <v>11.94</v>
      </c>
      <c r="O58" s="6" t="s">
        <v>2382</v>
      </c>
      <c r="P58" s="6" t="s">
        <v>2380</v>
      </c>
      <c r="Q58" s="6" t="s">
        <v>2380</v>
      </c>
      <c r="R58" s="12">
        <v>0</v>
      </c>
      <c r="S58" s="6" t="s">
        <v>2380</v>
      </c>
      <c r="T58" s="6" t="s">
        <v>10358</v>
      </c>
    </row>
    <row r="59" spans="1:20" x14ac:dyDescent="0.35">
      <c r="A59" s="7" t="s">
        <v>2315</v>
      </c>
      <c r="B59" s="6">
        <v>50.63</v>
      </c>
      <c r="C59" s="6">
        <v>11.89</v>
      </c>
      <c r="D59" s="6" t="s">
        <v>2380</v>
      </c>
      <c r="E59" s="6" t="s">
        <v>2380</v>
      </c>
      <c r="F59" s="6" t="s">
        <v>2380</v>
      </c>
      <c r="G59" s="7" t="s">
        <v>2381</v>
      </c>
      <c r="H59" s="6" t="s">
        <v>2382</v>
      </c>
      <c r="L59" s="15" t="s">
        <v>4824</v>
      </c>
      <c r="M59" s="6">
        <v>35.299999999999997</v>
      </c>
      <c r="N59" s="6">
        <v>5.82</v>
      </c>
      <c r="O59" s="6" t="s">
        <v>2382</v>
      </c>
      <c r="P59" s="6" t="s">
        <v>2380</v>
      </c>
      <c r="Q59" s="6" t="s">
        <v>2383</v>
      </c>
      <c r="R59" s="12">
        <v>1</v>
      </c>
      <c r="S59" s="6" t="s">
        <v>2382</v>
      </c>
      <c r="T59" s="6" t="s">
        <v>10358</v>
      </c>
    </row>
    <row r="60" spans="1:20" x14ac:dyDescent="0.35">
      <c r="A60" s="7" t="s">
        <v>2314</v>
      </c>
      <c r="B60" s="6">
        <v>36.479999999999997</v>
      </c>
      <c r="C60" s="6">
        <v>6.2</v>
      </c>
      <c r="D60" s="6" t="s">
        <v>2380</v>
      </c>
      <c r="E60" s="6" t="s">
        <v>2380</v>
      </c>
      <c r="F60" s="6" t="s">
        <v>2380</v>
      </c>
      <c r="G60" s="7" t="s">
        <v>2381</v>
      </c>
      <c r="H60" s="6" t="s">
        <v>2382</v>
      </c>
      <c r="L60" s="15" t="s">
        <v>5769</v>
      </c>
      <c r="M60" s="6">
        <v>28.16</v>
      </c>
      <c r="N60" s="6">
        <v>5.56</v>
      </c>
      <c r="O60" s="6" t="s">
        <v>2380</v>
      </c>
      <c r="P60" s="6" t="s">
        <v>2380</v>
      </c>
      <c r="Q60" s="6" t="s">
        <v>2380</v>
      </c>
      <c r="R60" s="12">
        <v>2</v>
      </c>
      <c r="S60" s="6" t="s">
        <v>2380</v>
      </c>
      <c r="T60" s="6" t="s">
        <v>10358</v>
      </c>
    </row>
    <row r="61" spans="1:20" x14ac:dyDescent="0.35">
      <c r="A61" s="7" t="s">
        <v>2313</v>
      </c>
      <c r="B61" s="6">
        <v>54.82</v>
      </c>
      <c r="C61" s="6">
        <v>10.61</v>
      </c>
      <c r="D61" s="6" t="s">
        <v>2380</v>
      </c>
      <c r="E61" s="6" t="s">
        <v>2380</v>
      </c>
      <c r="F61" s="6" t="s">
        <v>2380</v>
      </c>
      <c r="G61" s="7" t="s">
        <v>2381</v>
      </c>
      <c r="H61" s="6" t="s">
        <v>2382</v>
      </c>
      <c r="L61" s="15" t="s">
        <v>5770</v>
      </c>
      <c r="M61" s="6">
        <v>29.1</v>
      </c>
      <c r="N61" s="6">
        <v>5.64</v>
      </c>
      <c r="O61" s="6" t="s">
        <v>2382</v>
      </c>
      <c r="P61" s="6" t="s">
        <v>2380</v>
      </c>
      <c r="Q61" s="6" t="s">
        <v>2380</v>
      </c>
      <c r="R61" s="12">
        <v>0</v>
      </c>
      <c r="S61" s="6" t="s">
        <v>2380</v>
      </c>
      <c r="T61" s="6" t="s">
        <v>10358</v>
      </c>
    </row>
    <row r="62" spans="1:20" x14ac:dyDescent="0.35">
      <c r="A62" s="7" t="s">
        <v>2312</v>
      </c>
      <c r="B62" s="6">
        <v>38.06</v>
      </c>
      <c r="C62" s="6">
        <v>6.04</v>
      </c>
      <c r="D62" s="6" t="s">
        <v>2380</v>
      </c>
      <c r="E62" s="6" t="s">
        <v>2380</v>
      </c>
      <c r="F62" s="6" t="s">
        <v>2383</v>
      </c>
      <c r="G62" s="7">
        <v>1</v>
      </c>
      <c r="H62" s="6" t="s">
        <v>2382</v>
      </c>
      <c r="L62" s="15" t="s">
        <v>5771</v>
      </c>
      <c r="M62" s="6">
        <v>30.22</v>
      </c>
      <c r="N62" s="6">
        <v>4.6500000000000004</v>
      </c>
      <c r="O62" s="6" t="s">
        <v>2380</v>
      </c>
      <c r="P62" s="6" t="s">
        <v>2380</v>
      </c>
      <c r="Q62" s="6" t="s">
        <v>2380</v>
      </c>
      <c r="R62" s="12">
        <v>0</v>
      </c>
      <c r="S62" s="6" t="s">
        <v>2380</v>
      </c>
      <c r="T62" s="6" t="s">
        <v>10358</v>
      </c>
    </row>
    <row r="63" spans="1:20" x14ac:dyDescent="0.35">
      <c r="A63" s="7" t="s">
        <v>2311</v>
      </c>
      <c r="B63" s="6">
        <v>51.48</v>
      </c>
      <c r="C63" s="6">
        <v>9.33</v>
      </c>
      <c r="D63" s="6" t="s">
        <v>2382</v>
      </c>
      <c r="E63" s="6" t="s">
        <v>2380</v>
      </c>
      <c r="F63" s="6" t="s">
        <v>2380</v>
      </c>
      <c r="G63" s="7" t="s">
        <v>2381</v>
      </c>
      <c r="H63" s="6" t="s">
        <v>2382</v>
      </c>
      <c r="L63" s="15" t="s">
        <v>5772</v>
      </c>
      <c r="M63" s="6">
        <v>24.29</v>
      </c>
      <c r="N63" s="6">
        <v>9.0500000000000007</v>
      </c>
      <c r="O63" s="6" t="s">
        <v>2380</v>
      </c>
      <c r="P63" s="6" t="s">
        <v>2380</v>
      </c>
      <c r="Q63" s="6" t="s">
        <v>2380</v>
      </c>
      <c r="R63" s="12">
        <v>0</v>
      </c>
      <c r="S63" s="6" t="s">
        <v>2380</v>
      </c>
      <c r="T63" s="6" t="s">
        <v>10358</v>
      </c>
    </row>
    <row r="64" spans="1:20" x14ac:dyDescent="0.35">
      <c r="A64" s="7" t="s">
        <v>2310</v>
      </c>
      <c r="B64" s="6">
        <v>52.06</v>
      </c>
      <c r="C64" s="6">
        <v>11.47</v>
      </c>
      <c r="D64" s="6" t="s">
        <v>2380</v>
      </c>
      <c r="E64" s="6" t="s">
        <v>2380</v>
      </c>
      <c r="F64" s="6" t="s">
        <v>2380</v>
      </c>
      <c r="G64" s="7" t="s">
        <v>2381</v>
      </c>
      <c r="H64" s="6" t="s">
        <v>2382</v>
      </c>
      <c r="L64" s="15" t="s">
        <v>5773</v>
      </c>
      <c r="M64" s="6">
        <v>29.39</v>
      </c>
      <c r="N64" s="6">
        <v>4.5199999999999996</v>
      </c>
      <c r="O64" s="6" t="s">
        <v>2382</v>
      </c>
      <c r="P64" s="6" t="s">
        <v>2380</v>
      </c>
      <c r="Q64" s="6" t="s">
        <v>2380</v>
      </c>
      <c r="R64" s="12">
        <v>0</v>
      </c>
      <c r="S64" s="6" t="s">
        <v>2380</v>
      </c>
      <c r="T64" s="6" t="s">
        <v>10358</v>
      </c>
    </row>
    <row r="65" spans="1:20" x14ac:dyDescent="0.35">
      <c r="A65" s="7" t="s">
        <v>2309</v>
      </c>
      <c r="B65" s="6">
        <v>30.684999999999999</v>
      </c>
      <c r="C65" s="6">
        <v>7.02</v>
      </c>
      <c r="D65" s="6" t="s">
        <v>2382</v>
      </c>
      <c r="E65" s="6" t="s">
        <v>2380</v>
      </c>
      <c r="F65" s="6" t="s">
        <v>2380</v>
      </c>
      <c r="G65" s="7" t="s">
        <v>2381</v>
      </c>
      <c r="H65" s="6" t="s">
        <v>2382</v>
      </c>
      <c r="L65" s="15" t="s">
        <v>5774</v>
      </c>
      <c r="M65" s="6">
        <v>25.66</v>
      </c>
      <c r="N65" s="6">
        <v>4.62</v>
      </c>
      <c r="O65" s="6" t="s">
        <v>2382</v>
      </c>
      <c r="P65" s="6" t="s">
        <v>2380</v>
      </c>
      <c r="Q65" s="6" t="s">
        <v>2380</v>
      </c>
      <c r="R65" s="12">
        <v>1</v>
      </c>
      <c r="S65" s="6" t="s">
        <v>2380</v>
      </c>
      <c r="T65" s="6" t="s">
        <v>10358</v>
      </c>
    </row>
    <row r="66" spans="1:20" x14ac:dyDescent="0.35">
      <c r="A66" s="7" t="s">
        <v>2308</v>
      </c>
      <c r="B66" s="6">
        <v>36.08</v>
      </c>
      <c r="C66" s="6">
        <v>8.8000000000000007</v>
      </c>
      <c r="D66" s="6" t="s">
        <v>2382</v>
      </c>
      <c r="E66" s="6" t="s">
        <v>2380</v>
      </c>
      <c r="F66" s="6" t="s">
        <v>2380</v>
      </c>
      <c r="G66" s="7">
        <v>1</v>
      </c>
      <c r="H66" s="6" t="s">
        <v>2382</v>
      </c>
      <c r="L66" s="15" t="s">
        <v>5775</v>
      </c>
      <c r="M66" s="6">
        <v>39.11</v>
      </c>
      <c r="N66" s="6">
        <v>5.87</v>
      </c>
      <c r="O66" s="6" t="s">
        <v>2380</v>
      </c>
      <c r="P66" s="6" t="s">
        <v>2380</v>
      </c>
      <c r="Q66" s="6" t="s">
        <v>2380</v>
      </c>
      <c r="R66" s="12">
        <v>0</v>
      </c>
      <c r="S66" s="6" t="s">
        <v>2380</v>
      </c>
      <c r="T66" s="6" t="s">
        <v>10358</v>
      </c>
    </row>
    <row r="67" spans="1:20" x14ac:dyDescent="0.35">
      <c r="A67" s="7" t="s">
        <v>2307</v>
      </c>
      <c r="B67" s="6">
        <v>54.99</v>
      </c>
      <c r="C67" s="6">
        <v>8.68</v>
      </c>
      <c r="D67" s="6" t="s">
        <v>2380</v>
      </c>
      <c r="E67" s="6" t="s">
        <v>2380</v>
      </c>
      <c r="F67" s="6" t="s">
        <v>2380</v>
      </c>
      <c r="G67" s="7">
        <v>2</v>
      </c>
      <c r="H67" s="6" t="s">
        <v>2382</v>
      </c>
      <c r="L67" s="15" t="s">
        <v>5776</v>
      </c>
      <c r="M67" s="6">
        <v>43.78</v>
      </c>
      <c r="N67" s="6">
        <v>5.71</v>
      </c>
      <c r="O67" s="6" t="s">
        <v>2380</v>
      </c>
      <c r="P67" s="6" t="s">
        <v>2380</v>
      </c>
      <c r="Q67" s="6" t="s">
        <v>2380</v>
      </c>
      <c r="R67" s="12">
        <v>1</v>
      </c>
      <c r="S67" s="6" t="s">
        <v>2380</v>
      </c>
      <c r="T67" s="6" t="s">
        <v>10358</v>
      </c>
    </row>
    <row r="68" spans="1:20" x14ac:dyDescent="0.35">
      <c r="A68" s="7" t="s">
        <v>2306</v>
      </c>
      <c r="B68" s="6">
        <v>35.97</v>
      </c>
      <c r="C68" s="6">
        <v>6.12</v>
      </c>
      <c r="D68" s="6" t="s">
        <v>2380</v>
      </c>
      <c r="E68" s="6" t="s">
        <v>2380</v>
      </c>
      <c r="F68" s="6" t="s">
        <v>2383</v>
      </c>
      <c r="G68" s="7">
        <v>1</v>
      </c>
      <c r="H68" s="6" t="s">
        <v>2382</v>
      </c>
      <c r="L68" s="15" t="s">
        <v>5777</v>
      </c>
      <c r="M68" s="6">
        <v>24.35</v>
      </c>
      <c r="N68" s="6">
        <v>9.08</v>
      </c>
      <c r="O68" s="6" t="s">
        <v>2380</v>
      </c>
      <c r="P68" s="6" t="s">
        <v>2380</v>
      </c>
      <c r="Q68" s="6" t="s">
        <v>2380</v>
      </c>
      <c r="R68" s="12">
        <v>0</v>
      </c>
      <c r="S68" s="6" t="s">
        <v>2380</v>
      </c>
      <c r="T68" s="6" t="s">
        <v>10358</v>
      </c>
    </row>
    <row r="69" spans="1:20" x14ac:dyDescent="0.35">
      <c r="A69" s="7" t="s">
        <v>2305</v>
      </c>
      <c r="B69" s="6">
        <v>45.54</v>
      </c>
      <c r="C69" s="6">
        <v>5.4</v>
      </c>
      <c r="D69" s="6" t="s">
        <v>2382</v>
      </c>
      <c r="E69" s="6" t="s">
        <v>2380</v>
      </c>
      <c r="F69" s="6" t="s">
        <v>2383</v>
      </c>
      <c r="G69" s="7">
        <v>1</v>
      </c>
      <c r="H69" s="6" t="s">
        <v>2382</v>
      </c>
      <c r="L69" s="15" t="s">
        <v>5778</v>
      </c>
      <c r="M69" s="6">
        <v>40.299999999999997</v>
      </c>
      <c r="N69" s="6">
        <v>5.3</v>
      </c>
      <c r="O69" s="6" t="s">
        <v>2382</v>
      </c>
      <c r="P69" s="6" t="s">
        <v>2380</v>
      </c>
      <c r="Q69" s="6" t="s">
        <v>2380</v>
      </c>
      <c r="R69" s="12">
        <v>2</v>
      </c>
      <c r="S69" s="6" t="s">
        <v>2380</v>
      </c>
      <c r="T69" s="6" t="s">
        <v>10358</v>
      </c>
    </row>
    <row r="70" spans="1:20" x14ac:dyDescent="0.35">
      <c r="A70" s="7" t="s">
        <v>2304</v>
      </c>
      <c r="B70" s="6">
        <v>35.53</v>
      </c>
      <c r="C70" s="6">
        <v>4.3600000000000003</v>
      </c>
      <c r="D70" s="6" t="s">
        <v>2382</v>
      </c>
      <c r="E70" s="6" t="s">
        <v>2380</v>
      </c>
      <c r="F70" s="6" t="s">
        <v>2380</v>
      </c>
      <c r="G70" s="7" t="s">
        <v>2381</v>
      </c>
      <c r="H70" s="6" t="s">
        <v>2382</v>
      </c>
      <c r="L70" s="15" t="s">
        <v>4825</v>
      </c>
      <c r="M70" s="6">
        <v>43.83</v>
      </c>
      <c r="N70" s="6">
        <v>6.03</v>
      </c>
      <c r="O70" s="6" t="s">
        <v>2382</v>
      </c>
      <c r="P70" s="6" t="s">
        <v>2380</v>
      </c>
      <c r="Q70" s="6" t="s">
        <v>2380</v>
      </c>
      <c r="R70" s="12">
        <v>2</v>
      </c>
      <c r="S70" s="6" t="s">
        <v>2382</v>
      </c>
      <c r="T70" s="6" t="s">
        <v>10358</v>
      </c>
    </row>
    <row r="71" spans="1:20" x14ac:dyDescent="0.35">
      <c r="A71" s="7" t="s">
        <v>2303</v>
      </c>
      <c r="B71" s="6">
        <v>30.8</v>
      </c>
      <c r="C71" s="6">
        <v>9.77</v>
      </c>
      <c r="D71" s="6" t="s">
        <v>2380</v>
      </c>
      <c r="E71" s="6" t="s">
        <v>2380</v>
      </c>
      <c r="F71" s="6" t="s">
        <v>2380</v>
      </c>
      <c r="G71" s="7" t="s">
        <v>2381</v>
      </c>
      <c r="H71" s="6" t="s">
        <v>2382</v>
      </c>
      <c r="L71" s="15" t="s">
        <v>5779</v>
      </c>
      <c r="M71" s="6">
        <v>32.774999999999999</v>
      </c>
      <c r="N71" s="6">
        <v>11.76</v>
      </c>
      <c r="O71" s="6" t="s">
        <v>2382</v>
      </c>
      <c r="P71" s="6" t="s">
        <v>2380</v>
      </c>
      <c r="Q71" s="6" t="s">
        <v>2380</v>
      </c>
      <c r="R71" s="12">
        <v>0</v>
      </c>
      <c r="S71" s="6" t="s">
        <v>2380</v>
      </c>
      <c r="T71" s="6" t="s">
        <v>10358</v>
      </c>
    </row>
    <row r="72" spans="1:20" x14ac:dyDescent="0.35">
      <c r="A72" s="7" t="s">
        <v>2302</v>
      </c>
      <c r="B72" s="6">
        <v>38.39</v>
      </c>
      <c r="C72" s="6">
        <v>4.25</v>
      </c>
      <c r="D72" s="6" t="s">
        <v>2380</v>
      </c>
      <c r="E72" s="6" t="s">
        <v>2380</v>
      </c>
      <c r="F72" s="6" t="s">
        <v>2380</v>
      </c>
      <c r="G72" s="7">
        <v>1</v>
      </c>
      <c r="H72" s="6" t="s">
        <v>2382</v>
      </c>
      <c r="L72" s="15" t="s">
        <v>5780</v>
      </c>
      <c r="M72" s="6">
        <v>39.6</v>
      </c>
      <c r="N72" s="6">
        <v>5.1100000000000003</v>
      </c>
      <c r="O72" s="6" t="s">
        <v>2382</v>
      </c>
      <c r="P72" s="6" t="s">
        <v>2380</v>
      </c>
      <c r="Q72" s="6" t="s">
        <v>2380</v>
      </c>
      <c r="R72" s="12">
        <v>2</v>
      </c>
      <c r="S72" s="6" t="s">
        <v>2380</v>
      </c>
      <c r="T72" s="6" t="s">
        <v>10358</v>
      </c>
    </row>
    <row r="73" spans="1:20" x14ac:dyDescent="0.35">
      <c r="A73" s="7" t="s">
        <v>2301</v>
      </c>
      <c r="B73" s="6">
        <v>32.299999999999997</v>
      </c>
      <c r="C73" s="6">
        <v>4.76</v>
      </c>
      <c r="D73" s="6" t="s">
        <v>2380</v>
      </c>
      <c r="E73" s="6" t="s">
        <v>2380</v>
      </c>
      <c r="F73" s="6" t="s">
        <v>2380</v>
      </c>
      <c r="G73" s="7">
        <v>2</v>
      </c>
      <c r="H73" s="6" t="s">
        <v>2382</v>
      </c>
      <c r="L73" s="15" t="s">
        <v>5781</v>
      </c>
      <c r="M73" s="6">
        <v>30.97</v>
      </c>
      <c r="N73" s="6">
        <v>5.54</v>
      </c>
      <c r="O73" s="6" t="s">
        <v>2380</v>
      </c>
      <c r="P73" s="6" t="s">
        <v>2380</v>
      </c>
      <c r="Q73" s="6" t="s">
        <v>2380</v>
      </c>
      <c r="R73" s="12">
        <v>2</v>
      </c>
      <c r="S73" s="6" t="s">
        <v>2380</v>
      </c>
      <c r="T73" s="6" t="s">
        <v>10358</v>
      </c>
    </row>
    <row r="74" spans="1:20" x14ac:dyDescent="0.35">
      <c r="A74" s="7" t="s">
        <v>2300</v>
      </c>
      <c r="B74" s="6">
        <v>48.8</v>
      </c>
      <c r="C74" s="6">
        <v>6.22</v>
      </c>
      <c r="D74" s="6" t="s">
        <v>2382</v>
      </c>
      <c r="E74" s="6" t="s">
        <v>2380</v>
      </c>
      <c r="F74" s="6" t="s">
        <v>2380</v>
      </c>
      <c r="G74" s="7">
        <v>2</v>
      </c>
      <c r="H74" s="6" t="s">
        <v>2382</v>
      </c>
      <c r="L74" s="15" t="s">
        <v>5782</v>
      </c>
      <c r="M74" s="6">
        <v>27.645</v>
      </c>
      <c r="N74" s="6">
        <v>8.8699999999999992</v>
      </c>
      <c r="O74" s="6" t="s">
        <v>2382</v>
      </c>
      <c r="P74" s="6" t="s">
        <v>2380</v>
      </c>
      <c r="Q74" s="6" t="s">
        <v>2380</v>
      </c>
      <c r="R74" s="12">
        <v>0</v>
      </c>
      <c r="S74" s="6" t="s">
        <v>2380</v>
      </c>
      <c r="T74" s="6" t="s">
        <v>10358</v>
      </c>
    </row>
    <row r="75" spans="1:20" x14ac:dyDescent="0.35">
      <c r="A75" s="7" t="s">
        <v>2299</v>
      </c>
      <c r="B75" s="6">
        <v>45.5</v>
      </c>
      <c r="C75" s="6">
        <v>7.96</v>
      </c>
      <c r="D75" s="6" t="s">
        <v>2380</v>
      </c>
      <c r="E75" s="6" t="s">
        <v>2380</v>
      </c>
      <c r="F75" s="6" t="s">
        <v>2380</v>
      </c>
      <c r="G75" s="7" t="s">
        <v>2381</v>
      </c>
      <c r="H75" s="6" t="s">
        <v>2382</v>
      </c>
      <c r="L75" s="15" t="s">
        <v>5783</v>
      </c>
      <c r="M75" s="6">
        <v>34.43</v>
      </c>
      <c r="N75" s="6">
        <v>5.96</v>
      </c>
      <c r="O75" s="6" t="s">
        <v>2382</v>
      </c>
      <c r="P75" s="6" t="s">
        <v>2380</v>
      </c>
      <c r="Q75" s="6" t="s">
        <v>2380</v>
      </c>
      <c r="R75" s="12">
        <v>2</v>
      </c>
      <c r="S75" s="6" t="s">
        <v>2380</v>
      </c>
      <c r="T75" s="6" t="s">
        <v>10358</v>
      </c>
    </row>
    <row r="76" spans="1:20" x14ac:dyDescent="0.35">
      <c r="A76" s="7" t="s">
        <v>2298</v>
      </c>
      <c r="B76" s="6">
        <v>53.61</v>
      </c>
      <c r="C76" s="6">
        <v>10.92</v>
      </c>
      <c r="D76" s="6" t="s">
        <v>2382</v>
      </c>
      <c r="E76" s="6" t="s">
        <v>2380</v>
      </c>
      <c r="F76" s="6" t="s">
        <v>2380</v>
      </c>
      <c r="G76" s="7">
        <v>1</v>
      </c>
      <c r="H76" s="6" t="s">
        <v>2382</v>
      </c>
      <c r="L76" s="15" t="s">
        <v>5784</v>
      </c>
      <c r="M76" s="6">
        <v>39.6</v>
      </c>
      <c r="N76" s="6">
        <v>4.4400000000000004</v>
      </c>
      <c r="O76" s="6" t="s">
        <v>2382</v>
      </c>
      <c r="P76" s="6" t="s">
        <v>2380</v>
      </c>
      <c r="Q76" s="6" t="s">
        <v>2383</v>
      </c>
      <c r="R76" s="12">
        <v>1</v>
      </c>
      <c r="S76" s="6" t="s">
        <v>2380</v>
      </c>
      <c r="T76" s="6" t="s">
        <v>10358</v>
      </c>
    </row>
    <row r="77" spans="1:20" x14ac:dyDescent="0.35">
      <c r="A77" s="7" t="s">
        <v>2297</v>
      </c>
      <c r="B77" s="6">
        <v>36.19</v>
      </c>
      <c r="C77" s="6">
        <v>11.51</v>
      </c>
      <c r="D77" s="6" t="s">
        <v>2382</v>
      </c>
      <c r="E77" s="6" t="s">
        <v>2380</v>
      </c>
      <c r="F77" s="6" t="s">
        <v>2380</v>
      </c>
      <c r="G77" s="7">
        <v>1</v>
      </c>
      <c r="H77" s="6" t="s">
        <v>2382</v>
      </c>
      <c r="L77" s="15" t="s">
        <v>5785</v>
      </c>
      <c r="M77" s="6">
        <v>22.1</v>
      </c>
      <c r="N77" s="6">
        <v>4.6500000000000004</v>
      </c>
      <c r="O77" s="6" t="s">
        <v>2382</v>
      </c>
      <c r="P77" s="6" t="s">
        <v>2380</v>
      </c>
      <c r="Q77" s="6" t="s">
        <v>2380</v>
      </c>
      <c r="R77" s="12">
        <v>2</v>
      </c>
      <c r="S77" s="6" t="s">
        <v>2380</v>
      </c>
      <c r="T77" s="6" t="s">
        <v>10358</v>
      </c>
    </row>
    <row r="78" spans="1:20" x14ac:dyDescent="0.35">
      <c r="A78" s="7" t="s">
        <v>2296</v>
      </c>
      <c r="B78" s="6">
        <v>34.6</v>
      </c>
      <c r="C78" s="6">
        <v>5.99</v>
      </c>
      <c r="D78" s="6" t="s">
        <v>2382</v>
      </c>
      <c r="E78" s="6" t="s">
        <v>2380</v>
      </c>
      <c r="F78" s="6" t="s">
        <v>2380</v>
      </c>
      <c r="G78" s="7" t="s">
        <v>2381</v>
      </c>
      <c r="H78" s="6" t="s">
        <v>2382</v>
      </c>
      <c r="L78" s="15" t="s">
        <v>5786</v>
      </c>
      <c r="M78" s="6">
        <v>33.25</v>
      </c>
      <c r="N78" s="6">
        <v>5.64</v>
      </c>
      <c r="O78" s="6" t="s">
        <v>2382</v>
      </c>
      <c r="P78" s="6" t="s">
        <v>2380</v>
      </c>
      <c r="Q78" s="6" t="s">
        <v>2383</v>
      </c>
      <c r="R78" s="12">
        <v>1</v>
      </c>
      <c r="S78" s="6" t="s">
        <v>2380</v>
      </c>
      <c r="T78" s="6" t="s">
        <v>10358</v>
      </c>
    </row>
    <row r="79" spans="1:20" x14ac:dyDescent="0.35">
      <c r="A79" s="7" t="s">
        <v>2295</v>
      </c>
      <c r="B79" s="6">
        <v>54.12</v>
      </c>
      <c r="C79" s="6">
        <v>11.57</v>
      </c>
      <c r="D79" s="6" t="s">
        <v>2380</v>
      </c>
      <c r="E79" s="6" t="s">
        <v>2380</v>
      </c>
      <c r="F79" s="6" t="s">
        <v>2380</v>
      </c>
      <c r="G79" s="7" t="s">
        <v>2381</v>
      </c>
      <c r="H79" s="6" t="s">
        <v>2382</v>
      </c>
      <c r="L79" s="15" t="s">
        <v>5787</v>
      </c>
      <c r="M79" s="6">
        <v>33.33</v>
      </c>
      <c r="N79" s="6">
        <v>10.19</v>
      </c>
      <c r="O79" s="6" t="s">
        <v>2380</v>
      </c>
      <c r="P79" s="6" t="s">
        <v>2380</v>
      </c>
      <c r="Q79" s="6" t="s">
        <v>2380</v>
      </c>
      <c r="R79" s="12">
        <v>0</v>
      </c>
      <c r="S79" s="6" t="s">
        <v>2380</v>
      </c>
      <c r="T79" s="6" t="s">
        <v>10358</v>
      </c>
    </row>
    <row r="80" spans="1:20" x14ac:dyDescent="0.35">
      <c r="A80" s="7" t="s">
        <v>2294</v>
      </c>
      <c r="B80" s="6">
        <v>48.82</v>
      </c>
      <c r="C80" s="6">
        <v>6.67</v>
      </c>
      <c r="D80" s="6" t="s">
        <v>2382</v>
      </c>
      <c r="E80" s="6" t="s">
        <v>2380</v>
      </c>
      <c r="F80" s="6" t="s">
        <v>2380</v>
      </c>
      <c r="G80" s="7" t="s">
        <v>2381</v>
      </c>
      <c r="H80" s="6" t="s">
        <v>2382</v>
      </c>
      <c r="L80" s="15" t="s">
        <v>5788</v>
      </c>
      <c r="M80" s="6">
        <v>30.5</v>
      </c>
      <c r="N80" s="6">
        <v>10.79</v>
      </c>
      <c r="O80" s="6" t="s">
        <v>2380</v>
      </c>
      <c r="P80" s="6" t="s">
        <v>2380</v>
      </c>
      <c r="Q80" s="6" t="s">
        <v>2380</v>
      </c>
      <c r="R80" s="12">
        <v>0</v>
      </c>
      <c r="S80" s="6" t="s">
        <v>2380</v>
      </c>
      <c r="T80" s="6" t="s">
        <v>10358</v>
      </c>
    </row>
    <row r="81" spans="1:20" x14ac:dyDescent="0.35">
      <c r="A81" s="7" t="s">
        <v>2293</v>
      </c>
      <c r="B81" s="6">
        <v>51.01</v>
      </c>
      <c r="C81" s="6">
        <v>9.1999999999999993</v>
      </c>
      <c r="D81" s="6" t="s">
        <v>2380</v>
      </c>
      <c r="E81" s="6" t="s">
        <v>2380</v>
      </c>
      <c r="F81" s="6" t="s">
        <v>2380</v>
      </c>
      <c r="G81" s="7" t="s">
        <v>2381</v>
      </c>
      <c r="H81" s="6" t="s">
        <v>2382</v>
      </c>
      <c r="L81" s="15" t="s">
        <v>4826</v>
      </c>
      <c r="M81" s="6">
        <v>50.07</v>
      </c>
      <c r="N81" s="6">
        <v>9.27</v>
      </c>
      <c r="O81" s="6" t="s">
        <v>2380</v>
      </c>
      <c r="P81" s="6" t="s">
        <v>2380</v>
      </c>
      <c r="Q81" s="6" t="s">
        <v>2380</v>
      </c>
      <c r="R81" s="12">
        <v>0</v>
      </c>
      <c r="S81" s="6" t="s">
        <v>2382</v>
      </c>
      <c r="T81" s="6" t="s">
        <v>10358</v>
      </c>
    </row>
    <row r="82" spans="1:20" x14ac:dyDescent="0.35">
      <c r="A82" s="7" t="s">
        <v>2292</v>
      </c>
      <c r="B82" s="6">
        <v>45.65</v>
      </c>
      <c r="C82" s="6">
        <v>5.1100000000000003</v>
      </c>
      <c r="D82" s="6" t="s">
        <v>2382</v>
      </c>
      <c r="E82" s="6" t="s">
        <v>2380</v>
      </c>
      <c r="F82" s="6" t="s">
        <v>2380</v>
      </c>
      <c r="G82" s="7">
        <v>1</v>
      </c>
      <c r="H82" s="6" t="s">
        <v>2382</v>
      </c>
      <c r="L82" s="15" t="s">
        <v>5789</v>
      </c>
      <c r="M82" s="6">
        <v>30.3</v>
      </c>
      <c r="N82" s="6">
        <v>4.24</v>
      </c>
      <c r="O82" s="6" t="s">
        <v>2380</v>
      </c>
      <c r="P82" s="6" t="s">
        <v>2380</v>
      </c>
      <c r="Q82" s="6" t="s">
        <v>2380</v>
      </c>
      <c r="R82" s="12">
        <v>0</v>
      </c>
      <c r="S82" s="6" t="s">
        <v>2380</v>
      </c>
      <c r="T82" s="6" t="s">
        <v>10358</v>
      </c>
    </row>
    <row r="83" spans="1:20" x14ac:dyDescent="0.35">
      <c r="A83" s="7" t="s">
        <v>2291</v>
      </c>
      <c r="B83" s="6">
        <v>52.9</v>
      </c>
      <c r="C83" s="6">
        <v>5.34</v>
      </c>
      <c r="D83" s="6" t="s">
        <v>2380</v>
      </c>
      <c r="E83" s="6" t="s">
        <v>2380</v>
      </c>
      <c r="F83" s="6" t="s">
        <v>2380</v>
      </c>
      <c r="G83" s="7" t="s">
        <v>2381</v>
      </c>
      <c r="H83" s="6" t="s">
        <v>2382</v>
      </c>
      <c r="L83" s="15" t="s">
        <v>5790</v>
      </c>
      <c r="M83" s="6">
        <v>26.22</v>
      </c>
      <c r="N83" s="6">
        <v>5.83</v>
      </c>
      <c r="O83" s="6" t="s">
        <v>2380</v>
      </c>
      <c r="P83" s="6" t="s">
        <v>2380</v>
      </c>
      <c r="Q83" s="6" t="s">
        <v>2380</v>
      </c>
      <c r="R83" s="12">
        <v>2</v>
      </c>
      <c r="S83" s="6" t="s">
        <v>2380</v>
      </c>
      <c r="T83" s="6" t="s">
        <v>10358</v>
      </c>
    </row>
    <row r="84" spans="1:20" x14ac:dyDescent="0.35">
      <c r="A84" s="7" t="s">
        <v>2290</v>
      </c>
      <c r="B84" s="6">
        <v>45.41</v>
      </c>
      <c r="C84" s="6">
        <v>4.03</v>
      </c>
      <c r="D84" s="6" t="s">
        <v>2382</v>
      </c>
      <c r="E84" s="6" t="s">
        <v>2380</v>
      </c>
      <c r="F84" s="6" t="s">
        <v>2380</v>
      </c>
      <c r="G84" s="7">
        <v>1</v>
      </c>
      <c r="H84" s="6" t="s">
        <v>2382</v>
      </c>
      <c r="L84" s="15" t="s">
        <v>5791</v>
      </c>
      <c r="M84" s="6">
        <v>29.99</v>
      </c>
      <c r="N84" s="6">
        <v>11.85</v>
      </c>
      <c r="O84" s="6" t="s">
        <v>2380</v>
      </c>
      <c r="P84" s="6" t="s">
        <v>2380</v>
      </c>
      <c r="Q84" s="6" t="s">
        <v>2380</v>
      </c>
      <c r="R84" s="12">
        <v>0</v>
      </c>
      <c r="S84" s="6" t="s">
        <v>2380</v>
      </c>
      <c r="T84" s="6" t="s">
        <v>10358</v>
      </c>
    </row>
    <row r="85" spans="1:20" x14ac:dyDescent="0.35">
      <c r="A85" s="7" t="s">
        <v>2289</v>
      </c>
      <c r="B85" s="6">
        <v>49.41</v>
      </c>
      <c r="C85" s="6">
        <v>4.2300000000000004</v>
      </c>
      <c r="D85" s="6" t="s">
        <v>2382</v>
      </c>
      <c r="E85" s="6" t="s">
        <v>2380</v>
      </c>
      <c r="F85" s="6" t="s">
        <v>2383</v>
      </c>
      <c r="G85" s="7">
        <v>1</v>
      </c>
      <c r="H85" s="6" t="s">
        <v>2382</v>
      </c>
      <c r="L85" s="15" t="s">
        <v>5792</v>
      </c>
      <c r="M85" s="6">
        <v>36.380000000000003</v>
      </c>
      <c r="N85" s="6">
        <v>5.98</v>
      </c>
      <c r="O85" s="6" t="s">
        <v>2380</v>
      </c>
      <c r="P85" s="6" t="s">
        <v>2380</v>
      </c>
      <c r="Q85" s="6" t="s">
        <v>2380</v>
      </c>
      <c r="R85" s="12">
        <v>1</v>
      </c>
      <c r="S85" s="6" t="s">
        <v>2380</v>
      </c>
      <c r="T85" s="6" t="s">
        <v>10358</v>
      </c>
    </row>
    <row r="86" spans="1:20" x14ac:dyDescent="0.35">
      <c r="A86" s="7" t="s">
        <v>2288</v>
      </c>
      <c r="B86" s="6">
        <v>31.824999999999999</v>
      </c>
      <c r="C86" s="6">
        <v>4.0599999999999996</v>
      </c>
      <c r="D86" s="6" t="s">
        <v>2380</v>
      </c>
      <c r="E86" s="6" t="s">
        <v>2380</v>
      </c>
      <c r="F86" s="6" t="s">
        <v>2380</v>
      </c>
      <c r="G86" s="7">
        <v>2</v>
      </c>
      <c r="H86" s="6" t="s">
        <v>2382</v>
      </c>
      <c r="L86" s="15" t="s">
        <v>5793</v>
      </c>
      <c r="M86" s="6">
        <v>31.16</v>
      </c>
      <c r="N86" s="6">
        <v>4.26</v>
      </c>
      <c r="O86" s="6" t="s">
        <v>2382</v>
      </c>
      <c r="P86" s="6" t="s">
        <v>2380</v>
      </c>
      <c r="Q86" s="6" t="s">
        <v>2383</v>
      </c>
      <c r="R86" s="12">
        <v>1</v>
      </c>
      <c r="S86" s="6" t="s">
        <v>2380</v>
      </c>
      <c r="T86" s="6" t="s">
        <v>10358</v>
      </c>
    </row>
    <row r="87" spans="1:20" x14ac:dyDescent="0.35">
      <c r="A87" s="7" t="s">
        <v>2287</v>
      </c>
      <c r="B87" s="6">
        <v>51.28</v>
      </c>
      <c r="C87" s="6">
        <v>4.68</v>
      </c>
      <c r="D87" s="6" t="s">
        <v>2380</v>
      </c>
      <c r="E87" s="6" t="s">
        <v>2380</v>
      </c>
      <c r="F87" s="6" t="s">
        <v>2380</v>
      </c>
      <c r="G87" s="7">
        <v>2</v>
      </c>
      <c r="H87" s="6" t="s">
        <v>2382</v>
      </c>
      <c r="L87" s="15" t="s">
        <v>5794</v>
      </c>
      <c r="M87" s="6">
        <v>25.55</v>
      </c>
      <c r="N87" s="6">
        <v>4.96</v>
      </c>
      <c r="O87" s="6" t="s">
        <v>2382</v>
      </c>
      <c r="P87" s="6" t="s">
        <v>2380</v>
      </c>
      <c r="Q87" s="6" t="s">
        <v>2380</v>
      </c>
      <c r="R87" s="12">
        <v>1</v>
      </c>
      <c r="S87" s="6" t="s">
        <v>2380</v>
      </c>
      <c r="T87" s="6" t="s">
        <v>10358</v>
      </c>
    </row>
    <row r="88" spans="1:20" x14ac:dyDescent="0.35">
      <c r="A88" s="7" t="s">
        <v>2286</v>
      </c>
      <c r="B88" s="6">
        <v>34.96</v>
      </c>
      <c r="C88" s="6">
        <v>4.34</v>
      </c>
      <c r="D88" s="6" t="s">
        <v>2380</v>
      </c>
      <c r="E88" s="6" t="s">
        <v>2380</v>
      </c>
      <c r="F88" s="6" t="s">
        <v>2383</v>
      </c>
      <c r="G88" s="7">
        <v>1</v>
      </c>
      <c r="H88" s="6" t="s">
        <v>2382</v>
      </c>
      <c r="L88" s="15" t="s">
        <v>5795</v>
      </c>
      <c r="M88" s="6">
        <v>28.77</v>
      </c>
      <c r="N88" s="6">
        <v>4</v>
      </c>
      <c r="O88" s="6" t="s">
        <v>2382</v>
      </c>
      <c r="P88" s="6" t="s">
        <v>2380</v>
      </c>
      <c r="Q88" s="6" t="s">
        <v>2380</v>
      </c>
      <c r="R88" s="12">
        <v>0</v>
      </c>
      <c r="S88" s="6" t="s">
        <v>2380</v>
      </c>
      <c r="T88" s="6" t="s">
        <v>10358</v>
      </c>
    </row>
    <row r="89" spans="1:20" x14ac:dyDescent="0.35">
      <c r="A89" s="7" t="s">
        <v>2285</v>
      </c>
      <c r="B89" s="6">
        <v>33.11</v>
      </c>
      <c r="C89" s="6">
        <v>10.51</v>
      </c>
      <c r="D89" s="6" t="s">
        <v>2380</v>
      </c>
      <c r="E89" s="6" t="s">
        <v>2380</v>
      </c>
      <c r="F89" s="6" t="s">
        <v>2380</v>
      </c>
      <c r="G89" s="7" t="s">
        <v>2381</v>
      </c>
      <c r="H89" s="6" t="s">
        <v>2382</v>
      </c>
      <c r="L89" s="15" t="s">
        <v>5796</v>
      </c>
      <c r="M89" s="6">
        <v>23.14</v>
      </c>
      <c r="N89" s="6">
        <v>4.1500000000000004</v>
      </c>
      <c r="O89" s="6" t="s">
        <v>2382</v>
      </c>
      <c r="P89" s="6" t="s">
        <v>2380</v>
      </c>
      <c r="Q89" s="6" t="s">
        <v>2380</v>
      </c>
      <c r="R89" s="12">
        <v>1</v>
      </c>
      <c r="S89" s="6" t="s">
        <v>2380</v>
      </c>
      <c r="T89" s="6" t="s">
        <v>10358</v>
      </c>
    </row>
    <row r="90" spans="1:20" x14ac:dyDescent="0.35">
      <c r="A90" s="7" t="s">
        <v>2284</v>
      </c>
      <c r="B90" s="6">
        <v>54.74</v>
      </c>
      <c r="C90" s="6">
        <v>5.84</v>
      </c>
      <c r="D90" s="6" t="s">
        <v>2382</v>
      </c>
      <c r="E90" s="6" t="s">
        <v>2380</v>
      </c>
      <c r="F90" s="6" t="s">
        <v>2383</v>
      </c>
      <c r="G90" s="7">
        <v>1</v>
      </c>
      <c r="H90" s="6" t="s">
        <v>2382</v>
      </c>
      <c r="L90" s="15" t="s">
        <v>5797</v>
      </c>
      <c r="M90" s="6">
        <v>39.6</v>
      </c>
      <c r="N90" s="6">
        <v>11.36</v>
      </c>
      <c r="O90" s="6" t="s">
        <v>2380</v>
      </c>
      <c r="P90" s="6" t="s">
        <v>2380</v>
      </c>
      <c r="Q90" s="6" t="s">
        <v>2380</v>
      </c>
      <c r="R90" s="12">
        <v>0</v>
      </c>
      <c r="S90" s="6" t="s">
        <v>2380</v>
      </c>
      <c r="T90" s="6" t="s">
        <v>10358</v>
      </c>
    </row>
    <row r="91" spans="1:20" x14ac:dyDescent="0.35">
      <c r="A91" s="7" t="s">
        <v>2283</v>
      </c>
      <c r="B91" s="6">
        <v>32.56</v>
      </c>
      <c r="C91" s="6">
        <v>5.41</v>
      </c>
      <c r="D91" s="6" t="s">
        <v>2380</v>
      </c>
      <c r="E91" s="6" t="s">
        <v>2380</v>
      </c>
      <c r="F91" s="6" t="s">
        <v>2383</v>
      </c>
      <c r="G91" s="7">
        <v>1</v>
      </c>
      <c r="H91" s="6" t="s">
        <v>2382</v>
      </c>
      <c r="L91" s="15" t="s">
        <v>5798</v>
      </c>
      <c r="M91" s="6">
        <v>29.2</v>
      </c>
      <c r="N91" s="6">
        <v>7.53</v>
      </c>
      <c r="O91" s="6" t="s">
        <v>2380</v>
      </c>
      <c r="P91" s="6" t="s">
        <v>2380</v>
      </c>
      <c r="Q91" s="6" t="s">
        <v>2380</v>
      </c>
      <c r="R91" s="12">
        <v>0</v>
      </c>
      <c r="S91" s="6" t="s">
        <v>2380</v>
      </c>
      <c r="T91" s="6" t="s">
        <v>10358</v>
      </c>
    </row>
    <row r="92" spans="1:20" x14ac:dyDescent="0.35">
      <c r="A92" s="7" t="s">
        <v>2282</v>
      </c>
      <c r="B92" s="6">
        <v>39.049999999999997</v>
      </c>
      <c r="C92" s="6">
        <v>6.06</v>
      </c>
      <c r="D92" s="6" t="s">
        <v>2380</v>
      </c>
      <c r="E92" s="6" t="s">
        <v>2380</v>
      </c>
      <c r="F92" s="6" t="s">
        <v>2380</v>
      </c>
      <c r="G92" s="7">
        <v>1</v>
      </c>
      <c r="H92" s="6" t="s">
        <v>2382</v>
      </c>
      <c r="L92" s="15" t="s">
        <v>4827</v>
      </c>
      <c r="M92" s="6">
        <v>32.774999999999999</v>
      </c>
      <c r="N92" s="6">
        <v>5.53</v>
      </c>
      <c r="O92" s="6" t="s">
        <v>2380</v>
      </c>
      <c r="P92" s="6" t="s">
        <v>2380</v>
      </c>
      <c r="Q92" s="6" t="s">
        <v>2380</v>
      </c>
      <c r="R92" s="12">
        <v>0</v>
      </c>
      <c r="S92" s="6" t="s">
        <v>2382</v>
      </c>
      <c r="T92" s="6" t="s">
        <v>10358</v>
      </c>
    </row>
    <row r="93" spans="1:20" x14ac:dyDescent="0.35">
      <c r="A93" s="7" t="s">
        <v>2281</v>
      </c>
      <c r="B93" s="6">
        <v>42.75</v>
      </c>
      <c r="C93" s="6">
        <v>4.22</v>
      </c>
      <c r="D93" s="6" t="s">
        <v>2380</v>
      </c>
      <c r="E93" s="6" t="s">
        <v>2380</v>
      </c>
      <c r="F93" s="6" t="s">
        <v>2380</v>
      </c>
      <c r="G93" s="7" t="s">
        <v>2381</v>
      </c>
      <c r="H93" s="6" t="s">
        <v>2382</v>
      </c>
      <c r="L93" s="15" t="s">
        <v>5799</v>
      </c>
      <c r="M93" s="6">
        <v>32.774999999999999</v>
      </c>
      <c r="N93" s="6">
        <v>7.95</v>
      </c>
      <c r="O93" s="6" t="s">
        <v>2380</v>
      </c>
      <c r="P93" s="6" t="s">
        <v>2380</v>
      </c>
      <c r="Q93" s="6" t="s">
        <v>2380</v>
      </c>
      <c r="R93" s="12">
        <v>0</v>
      </c>
      <c r="S93" s="6" t="s">
        <v>2380</v>
      </c>
      <c r="T93" s="6" t="s">
        <v>10358</v>
      </c>
    </row>
    <row r="94" spans="1:20" x14ac:dyDescent="0.35">
      <c r="A94" s="7" t="s">
        <v>2280</v>
      </c>
      <c r="B94" s="6">
        <v>50.58</v>
      </c>
      <c r="C94" s="6">
        <v>5.12</v>
      </c>
      <c r="D94" s="6" t="s">
        <v>2380</v>
      </c>
      <c r="E94" s="6" t="s">
        <v>2380</v>
      </c>
      <c r="F94" s="6" t="s">
        <v>2380</v>
      </c>
      <c r="G94" s="7">
        <v>2</v>
      </c>
      <c r="H94" s="6" t="s">
        <v>2382</v>
      </c>
      <c r="L94" s="15" t="s">
        <v>5800</v>
      </c>
      <c r="M94" s="6">
        <v>24.035</v>
      </c>
      <c r="N94" s="6">
        <v>8.5</v>
      </c>
      <c r="O94" s="6" t="s">
        <v>2380</v>
      </c>
      <c r="P94" s="6" t="s">
        <v>2380</v>
      </c>
      <c r="Q94" s="6" t="s">
        <v>2380</v>
      </c>
      <c r="R94" s="12">
        <v>0</v>
      </c>
      <c r="S94" s="6" t="s">
        <v>2380</v>
      </c>
      <c r="T94" s="6" t="s">
        <v>10358</v>
      </c>
    </row>
    <row r="95" spans="1:20" x14ac:dyDescent="0.35">
      <c r="A95" s="7" t="s">
        <v>2279</v>
      </c>
      <c r="B95" s="6">
        <v>30.495000000000001</v>
      </c>
      <c r="C95" s="6">
        <v>4.57</v>
      </c>
      <c r="D95" s="6" t="s">
        <v>2382</v>
      </c>
      <c r="E95" s="6" t="s">
        <v>2380</v>
      </c>
      <c r="F95" s="6" t="s">
        <v>2380</v>
      </c>
      <c r="G95" s="7" t="s">
        <v>2381</v>
      </c>
      <c r="H95" s="6" t="s">
        <v>2382</v>
      </c>
      <c r="L95" s="15" t="s">
        <v>5801</v>
      </c>
      <c r="M95" s="6">
        <v>30.55</v>
      </c>
      <c r="N95" s="6">
        <v>5.89</v>
      </c>
      <c r="O95" s="6" t="s">
        <v>2380</v>
      </c>
      <c r="P95" s="6" t="s">
        <v>2380</v>
      </c>
      <c r="Q95" s="6" t="s">
        <v>2383</v>
      </c>
      <c r="R95" s="12">
        <v>1</v>
      </c>
      <c r="S95" s="6" t="s">
        <v>2380</v>
      </c>
      <c r="T95" s="6" t="s">
        <v>10358</v>
      </c>
    </row>
    <row r="96" spans="1:20" x14ac:dyDescent="0.35">
      <c r="A96" s="7" t="s">
        <v>2278</v>
      </c>
      <c r="B96" s="6">
        <v>48.31</v>
      </c>
      <c r="C96" s="6">
        <v>9.58</v>
      </c>
      <c r="D96" s="6" t="s">
        <v>2382</v>
      </c>
      <c r="E96" s="6" t="s">
        <v>2380</v>
      </c>
      <c r="F96" s="6" t="s">
        <v>2380</v>
      </c>
      <c r="G96" s="7">
        <v>2</v>
      </c>
      <c r="H96" s="6" t="s">
        <v>2382</v>
      </c>
      <c r="L96" s="15" t="s">
        <v>5802</v>
      </c>
      <c r="M96" s="6">
        <v>28.81</v>
      </c>
      <c r="N96" s="6">
        <v>8.76</v>
      </c>
      <c r="O96" s="6" t="s">
        <v>2380</v>
      </c>
      <c r="P96" s="6" t="s">
        <v>2380</v>
      </c>
      <c r="Q96" s="6" t="s">
        <v>2380</v>
      </c>
      <c r="R96" s="12">
        <v>2</v>
      </c>
      <c r="S96" s="6" t="s">
        <v>2380</v>
      </c>
      <c r="T96" s="6" t="s">
        <v>10358</v>
      </c>
    </row>
    <row r="97" spans="1:20" x14ac:dyDescent="0.35">
      <c r="A97" s="7" t="s">
        <v>2277</v>
      </c>
      <c r="B97" s="6">
        <v>48.99</v>
      </c>
      <c r="C97" s="6">
        <v>9.7799999999999994</v>
      </c>
      <c r="D97" s="6" t="s">
        <v>2382</v>
      </c>
      <c r="E97" s="6" t="s">
        <v>2380</v>
      </c>
      <c r="F97" s="6" t="s">
        <v>2380</v>
      </c>
      <c r="G97" s="7">
        <v>1</v>
      </c>
      <c r="H97" s="6" t="s">
        <v>2382</v>
      </c>
      <c r="L97" s="15" t="s">
        <v>5803</v>
      </c>
      <c r="M97" s="6">
        <v>31.66</v>
      </c>
      <c r="N97" s="6">
        <v>4.1100000000000003</v>
      </c>
      <c r="O97" s="6" t="s">
        <v>2380</v>
      </c>
      <c r="P97" s="6" t="s">
        <v>2380</v>
      </c>
      <c r="Q97" s="6" t="s">
        <v>2380</v>
      </c>
      <c r="R97" s="12">
        <v>0</v>
      </c>
      <c r="S97" s="6" t="s">
        <v>2380</v>
      </c>
      <c r="T97" s="6" t="s">
        <v>10358</v>
      </c>
    </row>
    <row r="98" spans="1:20" x14ac:dyDescent="0.35">
      <c r="A98" s="7" t="s">
        <v>2276</v>
      </c>
      <c r="B98" s="6">
        <v>38.39</v>
      </c>
      <c r="C98" s="6">
        <v>4.1100000000000003</v>
      </c>
      <c r="D98" s="6" t="s">
        <v>2382</v>
      </c>
      <c r="E98" s="6" t="s">
        <v>2380</v>
      </c>
      <c r="F98" s="6" t="s">
        <v>2380</v>
      </c>
      <c r="G98" s="7" t="s">
        <v>2381</v>
      </c>
      <c r="H98" s="6" t="s">
        <v>2382</v>
      </c>
      <c r="L98" s="15" t="s">
        <v>5804</v>
      </c>
      <c r="M98" s="6">
        <v>28.215</v>
      </c>
      <c r="N98" s="6">
        <v>7.56</v>
      </c>
      <c r="O98" s="6" t="s">
        <v>2382</v>
      </c>
      <c r="P98" s="6" t="s">
        <v>2380</v>
      </c>
      <c r="Q98" s="6" t="s">
        <v>2380</v>
      </c>
      <c r="R98" s="12">
        <v>1</v>
      </c>
      <c r="S98" s="6" t="s">
        <v>2380</v>
      </c>
      <c r="T98" s="6" t="s">
        <v>10358</v>
      </c>
    </row>
    <row r="99" spans="1:20" x14ac:dyDescent="0.35">
      <c r="A99" s="7" t="s">
        <v>2275</v>
      </c>
      <c r="B99" s="6">
        <v>44.34</v>
      </c>
      <c r="C99" s="6">
        <v>4.0199999999999996</v>
      </c>
      <c r="D99" s="6" t="s">
        <v>2382</v>
      </c>
      <c r="E99" s="6" t="s">
        <v>2380</v>
      </c>
      <c r="F99" s="6" t="s">
        <v>2380</v>
      </c>
      <c r="G99" s="7">
        <v>2</v>
      </c>
      <c r="H99" s="6" t="s">
        <v>2382</v>
      </c>
      <c r="L99" s="15" t="s">
        <v>5805</v>
      </c>
      <c r="M99" s="6">
        <v>26.12</v>
      </c>
      <c r="N99" s="6">
        <v>4.17</v>
      </c>
      <c r="O99" s="6" t="s">
        <v>2382</v>
      </c>
      <c r="P99" s="6" t="s">
        <v>2380</v>
      </c>
      <c r="Q99" s="6" t="s">
        <v>2383</v>
      </c>
      <c r="R99" s="12">
        <v>1</v>
      </c>
      <c r="S99" s="6" t="s">
        <v>2380</v>
      </c>
      <c r="T99" s="6" t="s">
        <v>10358</v>
      </c>
    </row>
    <row r="100" spans="1:20" x14ac:dyDescent="0.35">
      <c r="A100" s="7" t="s">
        <v>2274</v>
      </c>
      <c r="B100" s="6">
        <v>41.51</v>
      </c>
      <c r="C100" s="6">
        <v>6.92</v>
      </c>
      <c r="D100" s="6" t="s">
        <v>2380</v>
      </c>
      <c r="E100" s="6" t="s">
        <v>2380</v>
      </c>
      <c r="F100" s="6" t="s">
        <v>2380</v>
      </c>
      <c r="G100" s="7" t="s">
        <v>2381</v>
      </c>
      <c r="H100" s="6" t="s">
        <v>2382</v>
      </c>
      <c r="L100" s="15" t="s">
        <v>5806</v>
      </c>
      <c r="M100" s="6">
        <v>36.630000000000003</v>
      </c>
      <c r="N100" s="6">
        <v>11.42</v>
      </c>
      <c r="O100" s="6" t="s">
        <v>2380</v>
      </c>
      <c r="P100" s="6" t="s">
        <v>2380</v>
      </c>
      <c r="Q100" s="6" t="s">
        <v>2380</v>
      </c>
      <c r="R100" s="12">
        <v>2</v>
      </c>
      <c r="S100" s="6" t="s">
        <v>2380</v>
      </c>
      <c r="T100" s="6" t="s">
        <v>10358</v>
      </c>
    </row>
    <row r="101" spans="1:20" x14ac:dyDescent="0.35">
      <c r="A101" s="7" t="s">
        <v>2273</v>
      </c>
      <c r="B101" s="6">
        <v>48.2</v>
      </c>
      <c r="C101" s="6">
        <v>4.84</v>
      </c>
      <c r="D101" s="6" t="s">
        <v>2380</v>
      </c>
      <c r="E101" s="6" t="s">
        <v>2380</v>
      </c>
      <c r="F101" s="6" t="s">
        <v>2380</v>
      </c>
      <c r="G101" s="7" t="s">
        <v>2381</v>
      </c>
      <c r="H101" s="6" t="s">
        <v>2382</v>
      </c>
      <c r="L101" s="15" t="s">
        <v>5807</v>
      </c>
      <c r="M101" s="6">
        <v>33.344999999999999</v>
      </c>
      <c r="N101" s="6">
        <v>7.33</v>
      </c>
      <c r="O101" s="6" t="s">
        <v>2380</v>
      </c>
      <c r="P101" s="6" t="s">
        <v>2380</v>
      </c>
      <c r="Q101" s="6" t="s">
        <v>2380</v>
      </c>
      <c r="R101" s="12">
        <v>2</v>
      </c>
      <c r="S101" s="6" t="s">
        <v>2380</v>
      </c>
      <c r="T101" s="6" t="s">
        <v>10358</v>
      </c>
    </row>
    <row r="102" spans="1:20" x14ac:dyDescent="0.35">
      <c r="A102" s="7" t="s">
        <v>2272</v>
      </c>
      <c r="B102" s="6">
        <v>35.75</v>
      </c>
      <c r="C102" s="6">
        <v>8</v>
      </c>
      <c r="D102" s="6" t="s">
        <v>2382</v>
      </c>
      <c r="E102" s="6" t="s">
        <v>2380</v>
      </c>
      <c r="F102" s="6" t="s">
        <v>2380</v>
      </c>
      <c r="G102" s="7" t="s">
        <v>2381</v>
      </c>
      <c r="H102" s="6" t="s">
        <v>2382</v>
      </c>
      <c r="L102" s="15" t="s">
        <v>5808</v>
      </c>
      <c r="M102" s="6">
        <v>27.11</v>
      </c>
      <c r="N102" s="6">
        <v>6.7</v>
      </c>
      <c r="O102" s="6" t="s">
        <v>2380</v>
      </c>
      <c r="P102" s="6" t="s">
        <v>2380</v>
      </c>
      <c r="Q102" s="6" t="s">
        <v>2380</v>
      </c>
      <c r="R102" s="12">
        <v>0</v>
      </c>
      <c r="S102" s="6" t="s">
        <v>2380</v>
      </c>
      <c r="T102" s="6" t="s">
        <v>10358</v>
      </c>
    </row>
    <row r="103" spans="1:20" x14ac:dyDescent="0.35">
      <c r="A103" s="7" t="s">
        <v>2271</v>
      </c>
      <c r="B103" s="6">
        <v>53.81</v>
      </c>
      <c r="C103" s="6">
        <v>8.77</v>
      </c>
      <c r="D103" s="6" t="s">
        <v>2382</v>
      </c>
      <c r="E103" s="6" t="s">
        <v>2380</v>
      </c>
      <c r="F103" s="6" t="s">
        <v>2380</v>
      </c>
      <c r="G103" s="7" t="s">
        <v>2381</v>
      </c>
      <c r="H103" s="6" t="s">
        <v>2382</v>
      </c>
      <c r="L103" s="15" t="s">
        <v>4828</v>
      </c>
      <c r="M103" s="6">
        <v>34.104999999999997</v>
      </c>
      <c r="N103" s="6">
        <v>5.07</v>
      </c>
      <c r="O103" s="6" t="s">
        <v>2380</v>
      </c>
      <c r="P103" s="6" t="s">
        <v>2380</v>
      </c>
      <c r="Q103" s="6" t="s">
        <v>2380</v>
      </c>
      <c r="R103" s="12">
        <v>1</v>
      </c>
      <c r="S103" s="6" t="s">
        <v>2382</v>
      </c>
      <c r="T103" s="6" t="s">
        <v>10358</v>
      </c>
    </row>
    <row r="104" spans="1:20" x14ac:dyDescent="0.35">
      <c r="A104" s="7" t="s">
        <v>2270</v>
      </c>
      <c r="B104" s="6">
        <v>49.48</v>
      </c>
      <c r="C104" s="6">
        <v>4.96</v>
      </c>
      <c r="D104" s="6" t="s">
        <v>2380</v>
      </c>
      <c r="E104" s="6" t="s">
        <v>2380</v>
      </c>
      <c r="F104" s="6" t="s">
        <v>2383</v>
      </c>
      <c r="G104" s="7">
        <v>1</v>
      </c>
      <c r="H104" s="6" t="s">
        <v>2382</v>
      </c>
      <c r="L104" s="15" t="s">
        <v>5809</v>
      </c>
      <c r="M104" s="6">
        <v>26.6</v>
      </c>
      <c r="N104" s="6">
        <v>5.27</v>
      </c>
      <c r="O104" s="6" t="s">
        <v>2382</v>
      </c>
      <c r="P104" s="6" t="s">
        <v>2380</v>
      </c>
      <c r="Q104" s="6" t="s">
        <v>2383</v>
      </c>
      <c r="R104" s="12">
        <v>1</v>
      </c>
      <c r="S104" s="6" t="s">
        <v>2380</v>
      </c>
      <c r="T104" s="6" t="s">
        <v>10358</v>
      </c>
    </row>
    <row r="105" spans="1:20" x14ac:dyDescent="0.35">
      <c r="A105" s="7" t="s">
        <v>2269</v>
      </c>
      <c r="B105" s="6">
        <v>34.1</v>
      </c>
      <c r="C105" s="6">
        <v>4.43</v>
      </c>
      <c r="D105" s="6" t="s">
        <v>2382</v>
      </c>
      <c r="E105" s="6" t="s">
        <v>2380</v>
      </c>
      <c r="F105" s="6" t="s">
        <v>2380</v>
      </c>
      <c r="G105" s="7" t="s">
        <v>2381</v>
      </c>
      <c r="H105" s="6" t="s">
        <v>2382</v>
      </c>
      <c r="L105" s="15" t="s">
        <v>5810</v>
      </c>
      <c r="M105" s="6">
        <v>30.41</v>
      </c>
      <c r="N105" s="6">
        <v>7.72</v>
      </c>
      <c r="O105" s="6" t="s">
        <v>2380</v>
      </c>
      <c r="P105" s="6" t="s">
        <v>2380</v>
      </c>
      <c r="Q105" s="6" t="s">
        <v>2380</v>
      </c>
      <c r="R105" s="12">
        <v>0</v>
      </c>
      <c r="S105" s="6" t="s">
        <v>2380</v>
      </c>
      <c r="T105" s="6" t="s">
        <v>10358</v>
      </c>
    </row>
    <row r="106" spans="1:20" x14ac:dyDescent="0.35">
      <c r="A106" s="7" t="s">
        <v>2268</v>
      </c>
      <c r="B106" s="6">
        <v>35.299999999999997</v>
      </c>
      <c r="C106" s="6">
        <v>5.82</v>
      </c>
      <c r="D106" s="6" t="s">
        <v>2382</v>
      </c>
      <c r="E106" s="6" t="s">
        <v>2380</v>
      </c>
      <c r="F106" s="6" t="s">
        <v>2383</v>
      </c>
      <c r="G106" s="7">
        <v>1</v>
      </c>
      <c r="H106" s="6" t="s">
        <v>2382</v>
      </c>
      <c r="L106" s="15" t="s">
        <v>5811</v>
      </c>
      <c r="M106" s="6">
        <v>28.98</v>
      </c>
      <c r="N106" s="6">
        <v>8.68</v>
      </c>
      <c r="O106" s="6" t="s">
        <v>2380</v>
      </c>
      <c r="P106" s="6" t="s">
        <v>2380</v>
      </c>
      <c r="Q106" s="6" t="s">
        <v>2380</v>
      </c>
      <c r="R106" s="12">
        <v>2</v>
      </c>
      <c r="S106" s="6" t="s">
        <v>2380</v>
      </c>
      <c r="T106" s="6" t="s">
        <v>10358</v>
      </c>
    </row>
    <row r="107" spans="1:20" x14ac:dyDescent="0.35">
      <c r="A107" s="7" t="s">
        <v>2267</v>
      </c>
      <c r="B107" s="6">
        <v>43.83</v>
      </c>
      <c r="C107" s="6">
        <v>6.03</v>
      </c>
      <c r="D107" s="6" t="s">
        <v>2382</v>
      </c>
      <c r="E107" s="6" t="s">
        <v>2380</v>
      </c>
      <c r="F107" s="6" t="s">
        <v>2380</v>
      </c>
      <c r="G107" s="7">
        <v>2</v>
      </c>
      <c r="H107" s="6" t="s">
        <v>2382</v>
      </c>
      <c r="L107" s="15" t="s">
        <v>5812</v>
      </c>
      <c r="M107" s="6">
        <v>31.24</v>
      </c>
      <c r="N107" s="6">
        <v>9.8000000000000007</v>
      </c>
      <c r="O107" s="6" t="s">
        <v>2380</v>
      </c>
      <c r="P107" s="6" t="s">
        <v>2380</v>
      </c>
      <c r="Q107" s="6" t="s">
        <v>2380</v>
      </c>
      <c r="R107" s="12">
        <v>0</v>
      </c>
      <c r="S107" s="6" t="s">
        <v>2380</v>
      </c>
      <c r="T107" s="6" t="s">
        <v>10358</v>
      </c>
    </row>
    <row r="108" spans="1:20" x14ac:dyDescent="0.35">
      <c r="A108" s="7" t="s">
        <v>2266</v>
      </c>
      <c r="B108" s="6">
        <v>50.07</v>
      </c>
      <c r="C108" s="6">
        <v>9.27</v>
      </c>
      <c r="D108" s="6" t="s">
        <v>2380</v>
      </c>
      <c r="E108" s="6" t="s">
        <v>2380</v>
      </c>
      <c r="F108" s="6" t="s">
        <v>2380</v>
      </c>
      <c r="G108" s="7" t="s">
        <v>2381</v>
      </c>
      <c r="H108" s="6" t="s">
        <v>2382</v>
      </c>
      <c r="L108" s="15" t="s">
        <v>5813</v>
      </c>
      <c r="M108" s="6">
        <v>31.54</v>
      </c>
      <c r="N108" s="6">
        <v>4.4400000000000004</v>
      </c>
      <c r="O108" s="6" t="s">
        <v>2380</v>
      </c>
      <c r="P108" s="6" t="s">
        <v>2380</v>
      </c>
      <c r="Q108" s="6" t="s">
        <v>2380</v>
      </c>
      <c r="R108" s="12">
        <v>0</v>
      </c>
      <c r="S108" s="6" t="s">
        <v>2380</v>
      </c>
      <c r="T108" s="6" t="s">
        <v>10358</v>
      </c>
    </row>
    <row r="109" spans="1:20" x14ac:dyDescent="0.35">
      <c r="A109" s="7" t="s">
        <v>2265</v>
      </c>
      <c r="B109" s="6">
        <v>32.774999999999999</v>
      </c>
      <c r="C109" s="6">
        <v>5.53</v>
      </c>
      <c r="D109" s="6" t="s">
        <v>2380</v>
      </c>
      <c r="E109" s="6" t="s">
        <v>2380</v>
      </c>
      <c r="F109" s="6" t="s">
        <v>2380</v>
      </c>
      <c r="G109" s="7" t="s">
        <v>2381</v>
      </c>
      <c r="H109" s="6" t="s">
        <v>2382</v>
      </c>
      <c r="L109" s="15" t="s">
        <v>5814</v>
      </c>
      <c r="M109" s="6">
        <v>38.6</v>
      </c>
      <c r="N109" s="6">
        <v>7.19</v>
      </c>
      <c r="O109" s="6" t="s">
        <v>2382</v>
      </c>
      <c r="P109" s="6" t="s">
        <v>2380</v>
      </c>
      <c r="Q109" s="6" t="s">
        <v>2380</v>
      </c>
      <c r="R109" s="12">
        <v>2</v>
      </c>
      <c r="S109" s="6" t="s">
        <v>2380</v>
      </c>
      <c r="T109" s="6" t="s">
        <v>10358</v>
      </c>
    </row>
    <row r="110" spans="1:20" x14ac:dyDescent="0.35">
      <c r="A110" s="7" t="s">
        <v>2264</v>
      </c>
      <c r="B110" s="6">
        <v>34.104999999999997</v>
      </c>
      <c r="C110" s="6">
        <v>5.07</v>
      </c>
      <c r="D110" s="6" t="s">
        <v>2380</v>
      </c>
      <c r="E110" s="6" t="s">
        <v>2380</v>
      </c>
      <c r="F110" s="6" t="s">
        <v>2380</v>
      </c>
      <c r="G110" s="7">
        <v>1</v>
      </c>
      <c r="H110" s="6" t="s">
        <v>2382</v>
      </c>
      <c r="L110" s="15" t="s">
        <v>5815</v>
      </c>
      <c r="M110" s="6">
        <v>37.950000000000003</v>
      </c>
      <c r="N110" s="6">
        <v>6.06</v>
      </c>
      <c r="O110" s="6" t="s">
        <v>2380</v>
      </c>
      <c r="P110" s="6" t="s">
        <v>2380</v>
      </c>
      <c r="Q110" s="6" t="s">
        <v>2380</v>
      </c>
      <c r="R110" s="12">
        <v>0</v>
      </c>
      <c r="S110" s="6" t="s">
        <v>2380</v>
      </c>
      <c r="T110" s="6" t="s">
        <v>10358</v>
      </c>
    </row>
    <row r="111" spans="1:20" x14ac:dyDescent="0.35">
      <c r="A111" s="7" t="s">
        <v>2263</v>
      </c>
      <c r="B111" s="6">
        <v>48.93</v>
      </c>
      <c r="C111" s="6">
        <v>11.17</v>
      </c>
      <c r="D111" s="6" t="s">
        <v>2382</v>
      </c>
      <c r="E111" s="6" t="s">
        <v>2380</v>
      </c>
      <c r="F111" s="6" t="s">
        <v>2380</v>
      </c>
      <c r="G111" s="7">
        <v>1</v>
      </c>
      <c r="H111" s="6" t="s">
        <v>2382</v>
      </c>
      <c r="L111" s="15" t="s">
        <v>5816</v>
      </c>
      <c r="M111" s="6">
        <v>38.97</v>
      </c>
      <c r="N111" s="6">
        <v>5.12</v>
      </c>
      <c r="O111" s="6" t="s">
        <v>2380</v>
      </c>
      <c r="P111" s="6" t="s">
        <v>2380</v>
      </c>
      <c r="Q111" s="6" t="s">
        <v>2380</v>
      </c>
      <c r="R111" s="12">
        <v>0</v>
      </c>
      <c r="S111" s="6" t="s">
        <v>2380</v>
      </c>
      <c r="T111" s="6" t="s">
        <v>10358</v>
      </c>
    </row>
    <row r="112" spans="1:20" x14ac:dyDescent="0.35">
      <c r="A112" s="7" t="s">
        <v>2262</v>
      </c>
      <c r="B112" s="6">
        <v>37.07</v>
      </c>
      <c r="C112" s="6">
        <v>6.14</v>
      </c>
      <c r="D112" s="6" t="s">
        <v>2382</v>
      </c>
      <c r="E112" s="6" t="s">
        <v>2380</v>
      </c>
      <c r="F112" s="6" t="s">
        <v>2380</v>
      </c>
      <c r="G112" s="7" t="s">
        <v>2381</v>
      </c>
      <c r="H112" s="6" t="s">
        <v>2382</v>
      </c>
      <c r="L112" s="15" t="s">
        <v>5817</v>
      </c>
      <c r="M112" s="6">
        <v>21.2</v>
      </c>
      <c r="N112" s="6">
        <v>10.72</v>
      </c>
      <c r="O112" s="6" t="s">
        <v>2380</v>
      </c>
      <c r="P112" s="6" t="s">
        <v>2380</v>
      </c>
      <c r="Q112" s="6" t="s">
        <v>2380</v>
      </c>
      <c r="R112" s="12">
        <v>0</v>
      </c>
      <c r="S112" s="6" t="s">
        <v>2380</v>
      </c>
      <c r="T112" s="6" t="s">
        <v>10358</v>
      </c>
    </row>
    <row r="113" spans="1:20" x14ac:dyDescent="0.35">
      <c r="A113" s="7" t="s">
        <v>2261</v>
      </c>
      <c r="B113" s="6">
        <v>51.51</v>
      </c>
      <c r="C113" s="6">
        <v>6.26</v>
      </c>
      <c r="D113" s="6" t="s">
        <v>2382</v>
      </c>
      <c r="E113" s="6" t="s">
        <v>2380</v>
      </c>
      <c r="F113" s="6" t="s">
        <v>2383</v>
      </c>
      <c r="G113" s="7">
        <v>1</v>
      </c>
      <c r="H113" s="6" t="s">
        <v>2382</v>
      </c>
      <c r="L113" s="15" t="s">
        <v>5818</v>
      </c>
      <c r="M113" s="6">
        <v>23.96</v>
      </c>
      <c r="N113" s="6">
        <v>9.58</v>
      </c>
      <c r="O113" s="6" t="s">
        <v>2382</v>
      </c>
      <c r="P113" s="6" t="s">
        <v>2380</v>
      </c>
      <c r="Q113" s="6" t="s">
        <v>2383</v>
      </c>
      <c r="R113" s="12">
        <v>1</v>
      </c>
      <c r="S113" s="6" t="s">
        <v>2380</v>
      </c>
      <c r="T113" s="6" t="s">
        <v>10358</v>
      </c>
    </row>
    <row r="114" spans="1:20" x14ac:dyDescent="0.35">
      <c r="A114" s="7" t="s">
        <v>2260</v>
      </c>
      <c r="B114" s="6">
        <v>34.799999999999997</v>
      </c>
      <c r="C114" s="6">
        <v>4.72</v>
      </c>
      <c r="D114" s="6" t="s">
        <v>2382</v>
      </c>
      <c r="E114" s="6" t="s">
        <v>2380</v>
      </c>
      <c r="F114" s="6" t="s">
        <v>2380</v>
      </c>
      <c r="G114" s="7" t="s">
        <v>2381</v>
      </c>
      <c r="H114" s="6" t="s">
        <v>2382</v>
      </c>
      <c r="L114" s="15" t="s">
        <v>4730</v>
      </c>
      <c r="M114" s="6">
        <v>37.700000000000003</v>
      </c>
      <c r="N114" s="6">
        <v>5.96</v>
      </c>
      <c r="O114" s="6" t="s">
        <v>2382</v>
      </c>
      <c r="P114" s="6" t="s">
        <v>2380</v>
      </c>
      <c r="Q114" s="6" t="s">
        <v>2380</v>
      </c>
      <c r="R114" s="12">
        <v>2</v>
      </c>
      <c r="S114" s="6" t="s">
        <v>2382</v>
      </c>
      <c r="T114" s="6" t="s">
        <v>10358</v>
      </c>
    </row>
    <row r="115" spans="1:20" x14ac:dyDescent="0.35">
      <c r="A115" s="7" t="s">
        <v>2259</v>
      </c>
      <c r="B115" s="6">
        <v>36.67</v>
      </c>
      <c r="C115" s="6">
        <v>5.18</v>
      </c>
      <c r="D115" s="6" t="s">
        <v>2380</v>
      </c>
      <c r="E115" s="6" t="s">
        <v>2380</v>
      </c>
      <c r="F115" s="6" t="s">
        <v>2380</v>
      </c>
      <c r="G115" s="7">
        <v>1</v>
      </c>
      <c r="H115" s="6" t="s">
        <v>2382</v>
      </c>
      <c r="L115" s="15" t="s">
        <v>4829</v>
      </c>
      <c r="M115" s="6">
        <v>48.93</v>
      </c>
      <c r="N115" s="6">
        <v>11.17</v>
      </c>
      <c r="O115" s="6" t="s">
        <v>2382</v>
      </c>
      <c r="P115" s="6" t="s">
        <v>2380</v>
      </c>
      <c r="Q115" s="6" t="s">
        <v>2380</v>
      </c>
      <c r="R115" s="12">
        <v>1</v>
      </c>
      <c r="S115" s="6" t="s">
        <v>2382</v>
      </c>
      <c r="T115" s="6" t="s">
        <v>10358</v>
      </c>
    </row>
    <row r="116" spans="1:20" x14ac:dyDescent="0.35">
      <c r="A116" s="7" t="s">
        <v>2258</v>
      </c>
      <c r="B116" s="6">
        <v>30.9</v>
      </c>
      <c r="C116" s="6">
        <v>9.4</v>
      </c>
      <c r="D116" s="6" t="s">
        <v>2380</v>
      </c>
      <c r="E116" s="6" t="s">
        <v>2380</v>
      </c>
      <c r="F116" s="6" t="s">
        <v>2380</v>
      </c>
      <c r="G116" s="7">
        <v>2</v>
      </c>
      <c r="H116" s="6" t="s">
        <v>2382</v>
      </c>
      <c r="L116" s="15" t="s">
        <v>5819</v>
      </c>
      <c r="M116" s="6">
        <v>35.93</v>
      </c>
      <c r="N116" s="6">
        <v>6.4</v>
      </c>
      <c r="O116" s="6" t="s">
        <v>2382</v>
      </c>
      <c r="P116" s="6" t="s">
        <v>2380</v>
      </c>
      <c r="Q116" s="6" t="s">
        <v>2380</v>
      </c>
      <c r="R116" s="12">
        <v>1</v>
      </c>
      <c r="S116" s="6" t="s">
        <v>2380</v>
      </c>
      <c r="T116" s="6" t="s">
        <v>10358</v>
      </c>
    </row>
    <row r="117" spans="1:20" x14ac:dyDescent="0.35">
      <c r="A117" s="7" t="s">
        <v>2257</v>
      </c>
      <c r="B117" s="6">
        <v>30.495000000000001</v>
      </c>
      <c r="C117" s="6">
        <v>6.29</v>
      </c>
      <c r="D117" s="6" t="s">
        <v>2380</v>
      </c>
      <c r="E117" s="6" t="s">
        <v>2380</v>
      </c>
      <c r="F117" s="6" t="s">
        <v>2380</v>
      </c>
      <c r="G117" s="7" t="s">
        <v>2381</v>
      </c>
      <c r="H117" s="6" t="s">
        <v>2382</v>
      </c>
      <c r="L117" s="15" t="s">
        <v>5820</v>
      </c>
      <c r="M117" s="6">
        <v>26.11</v>
      </c>
      <c r="N117" s="6">
        <v>6.8</v>
      </c>
      <c r="O117" s="6" t="s">
        <v>2382</v>
      </c>
      <c r="P117" s="6" t="s">
        <v>2380</v>
      </c>
      <c r="Q117" s="6" t="s">
        <v>2380</v>
      </c>
      <c r="R117" s="12">
        <v>2</v>
      </c>
      <c r="S117" s="6" t="s">
        <v>2380</v>
      </c>
      <c r="T117" s="6" t="s">
        <v>10358</v>
      </c>
    </row>
    <row r="118" spans="1:20" x14ac:dyDescent="0.35">
      <c r="A118" s="7" t="s">
        <v>2256</v>
      </c>
      <c r="B118" s="6">
        <v>44.88</v>
      </c>
      <c r="C118" s="6">
        <v>6.04</v>
      </c>
      <c r="D118" s="6" t="s">
        <v>2380</v>
      </c>
      <c r="E118" s="6" t="s">
        <v>2380</v>
      </c>
      <c r="F118" s="6" t="s">
        <v>2383</v>
      </c>
      <c r="G118" s="7">
        <v>1</v>
      </c>
      <c r="H118" s="6" t="s">
        <v>2382</v>
      </c>
      <c r="L118" s="15" t="s">
        <v>5821</v>
      </c>
      <c r="M118" s="6">
        <v>32.299999999999997</v>
      </c>
      <c r="N118" s="6">
        <v>9.48</v>
      </c>
      <c r="O118" s="6" t="s">
        <v>2380</v>
      </c>
      <c r="P118" s="6" t="s">
        <v>2380</v>
      </c>
      <c r="Q118" s="6" t="s">
        <v>2380</v>
      </c>
      <c r="R118" s="12">
        <v>2</v>
      </c>
      <c r="S118" s="6" t="s">
        <v>2380</v>
      </c>
      <c r="T118" s="6" t="s">
        <v>10358</v>
      </c>
    </row>
    <row r="119" spans="1:20" x14ac:dyDescent="0.35">
      <c r="A119" s="7" t="s">
        <v>2255</v>
      </c>
      <c r="B119" s="6">
        <v>44.32</v>
      </c>
      <c r="C119" s="6">
        <v>10.55</v>
      </c>
      <c r="D119" s="6" t="s">
        <v>2380</v>
      </c>
      <c r="E119" s="6" t="s">
        <v>2380</v>
      </c>
      <c r="F119" s="6" t="s">
        <v>2380</v>
      </c>
      <c r="G119" s="7" t="s">
        <v>2381</v>
      </c>
      <c r="H119" s="6" t="s">
        <v>2382</v>
      </c>
      <c r="L119" s="15" t="s">
        <v>5822</v>
      </c>
      <c r="M119" s="6">
        <v>28.69</v>
      </c>
      <c r="N119" s="6">
        <v>7.45</v>
      </c>
      <c r="O119" s="6" t="s">
        <v>2380</v>
      </c>
      <c r="P119" s="6" t="s">
        <v>2380</v>
      </c>
      <c r="Q119" s="6" t="s">
        <v>2380</v>
      </c>
      <c r="R119" s="12">
        <v>2</v>
      </c>
      <c r="S119" s="6" t="s">
        <v>2380</v>
      </c>
      <c r="T119" s="6" t="s">
        <v>10358</v>
      </c>
    </row>
    <row r="120" spans="1:20" x14ac:dyDescent="0.35">
      <c r="A120" s="7" t="s">
        <v>2254</v>
      </c>
      <c r="B120" s="6">
        <v>46.39</v>
      </c>
      <c r="C120" s="6">
        <v>5.09</v>
      </c>
      <c r="D120" s="6" t="s">
        <v>2380</v>
      </c>
      <c r="E120" s="6" t="s">
        <v>2380</v>
      </c>
      <c r="F120" s="6" t="s">
        <v>2380</v>
      </c>
      <c r="G120" s="7" t="s">
        <v>2381</v>
      </c>
      <c r="H120" s="6" t="s">
        <v>2382</v>
      </c>
      <c r="L120" s="15" t="s">
        <v>5823</v>
      </c>
      <c r="M120" s="6">
        <v>31.28</v>
      </c>
      <c r="N120" s="6">
        <v>6.94</v>
      </c>
      <c r="O120" s="6" t="s">
        <v>2382</v>
      </c>
      <c r="P120" s="6" t="s">
        <v>2380</v>
      </c>
      <c r="Q120" s="6" t="s">
        <v>2380</v>
      </c>
      <c r="R120" s="12">
        <v>1</v>
      </c>
      <c r="S120" s="6" t="s">
        <v>2380</v>
      </c>
      <c r="T120" s="6" t="s">
        <v>10358</v>
      </c>
    </row>
    <row r="121" spans="1:20" x14ac:dyDescent="0.35">
      <c r="A121" s="7" t="s">
        <v>2253</v>
      </c>
      <c r="B121" s="6">
        <v>42.13</v>
      </c>
      <c r="C121" s="6">
        <v>5.2</v>
      </c>
      <c r="D121" s="6" t="s">
        <v>2382</v>
      </c>
      <c r="E121" s="6" t="s">
        <v>2380</v>
      </c>
      <c r="F121" s="6" t="s">
        <v>2380</v>
      </c>
      <c r="G121" s="7">
        <v>1</v>
      </c>
      <c r="H121" s="6" t="s">
        <v>2382</v>
      </c>
      <c r="L121" s="15" t="s">
        <v>5824</v>
      </c>
      <c r="M121" s="6">
        <v>30.21</v>
      </c>
      <c r="N121" s="6">
        <v>7.83</v>
      </c>
      <c r="O121" s="6" t="s">
        <v>2380</v>
      </c>
      <c r="P121" s="6" t="s">
        <v>2380</v>
      </c>
      <c r="Q121" s="6" t="s">
        <v>2380</v>
      </c>
      <c r="R121" s="12">
        <v>0</v>
      </c>
      <c r="S121" s="6" t="s">
        <v>2380</v>
      </c>
      <c r="T121" s="6" t="s">
        <v>10358</v>
      </c>
    </row>
    <row r="122" spans="1:20" x14ac:dyDescent="0.35">
      <c r="A122" s="7" t="s">
        <v>2252</v>
      </c>
      <c r="B122" s="6">
        <v>30.78</v>
      </c>
      <c r="C122" s="6">
        <v>8.4499999999999993</v>
      </c>
      <c r="D122" s="6" t="s">
        <v>2382</v>
      </c>
      <c r="E122" s="6" t="s">
        <v>2380</v>
      </c>
      <c r="F122" s="6" t="s">
        <v>2380</v>
      </c>
      <c r="G122" s="7" t="s">
        <v>2381</v>
      </c>
      <c r="H122" s="6" t="s">
        <v>2382</v>
      </c>
      <c r="L122" s="15" t="s">
        <v>5825</v>
      </c>
      <c r="M122" s="6">
        <v>38.28</v>
      </c>
      <c r="N122" s="6">
        <v>10.17</v>
      </c>
      <c r="O122" s="6" t="s">
        <v>2382</v>
      </c>
      <c r="P122" s="6" t="s">
        <v>2380</v>
      </c>
      <c r="Q122" s="6" t="s">
        <v>2380</v>
      </c>
      <c r="R122" s="12">
        <v>0</v>
      </c>
      <c r="S122" s="6" t="s">
        <v>2380</v>
      </c>
      <c r="T122" s="6" t="s">
        <v>10358</v>
      </c>
    </row>
    <row r="123" spans="1:20" x14ac:dyDescent="0.35">
      <c r="A123" s="7" t="s">
        <v>2251</v>
      </c>
      <c r="B123" s="6">
        <v>31.35</v>
      </c>
      <c r="C123" s="6">
        <v>9.5399999999999991</v>
      </c>
      <c r="D123" s="6" t="s">
        <v>2380</v>
      </c>
      <c r="E123" s="6" t="s">
        <v>2380</v>
      </c>
      <c r="F123" s="6" t="s">
        <v>2380</v>
      </c>
      <c r="G123" s="7" t="s">
        <v>2381</v>
      </c>
      <c r="H123" s="6" t="s">
        <v>2382</v>
      </c>
      <c r="L123" s="15" t="s">
        <v>5826</v>
      </c>
      <c r="M123" s="6">
        <v>29.9</v>
      </c>
      <c r="N123" s="6">
        <v>8.9600000000000009</v>
      </c>
      <c r="O123" s="6" t="s">
        <v>2382</v>
      </c>
      <c r="P123" s="6" t="s">
        <v>2380</v>
      </c>
      <c r="Q123" s="6" t="s">
        <v>2380</v>
      </c>
      <c r="R123" s="12">
        <v>0</v>
      </c>
      <c r="S123" s="6" t="s">
        <v>2380</v>
      </c>
      <c r="T123" s="6" t="s">
        <v>10358</v>
      </c>
    </row>
    <row r="124" spans="1:20" x14ac:dyDescent="0.35">
      <c r="A124" s="7" t="s">
        <v>2250</v>
      </c>
      <c r="B124" s="6">
        <v>41.46</v>
      </c>
      <c r="C124" s="6">
        <v>4.99</v>
      </c>
      <c r="D124" s="6" t="s">
        <v>2382</v>
      </c>
      <c r="E124" s="6" t="s">
        <v>2380</v>
      </c>
      <c r="F124" s="6" t="s">
        <v>2380</v>
      </c>
      <c r="G124" s="7">
        <v>2</v>
      </c>
      <c r="H124" s="6" t="s">
        <v>2382</v>
      </c>
      <c r="L124" s="15" t="s">
        <v>5827</v>
      </c>
      <c r="M124" s="6">
        <v>23.18</v>
      </c>
      <c r="N124" s="6">
        <v>6.96</v>
      </c>
      <c r="O124" s="6" t="s">
        <v>2382</v>
      </c>
      <c r="P124" s="6" t="s">
        <v>2380</v>
      </c>
      <c r="Q124" s="6" t="s">
        <v>2380</v>
      </c>
      <c r="R124" s="12">
        <v>2</v>
      </c>
      <c r="S124" s="6" t="s">
        <v>2380</v>
      </c>
      <c r="T124" s="6" t="s">
        <v>10358</v>
      </c>
    </row>
    <row r="125" spans="1:20" x14ac:dyDescent="0.35">
      <c r="A125" s="7" t="s">
        <v>2249</v>
      </c>
      <c r="B125" s="6">
        <v>48</v>
      </c>
      <c r="C125" s="6">
        <v>10.54</v>
      </c>
      <c r="D125" s="6" t="s">
        <v>2380</v>
      </c>
      <c r="E125" s="6" t="s">
        <v>2380</v>
      </c>
      <c r="F125" s="6" t="s">
        <v>2380</v>
      </c>
      <c r="G125" s="7" t="s">
        <v>2381</v>
      </c>
      <c r="H125" s="6" t="s">
        <v>2382</v>
      </c>
      <c r="L125" s="15" t="s">
        <v>5828</v>
      </c>
      <c r="M125" s="6">
        <v>33.020000000000003</v>
      </c>
      <c r="N125" s="6">
        <v>5.07</v>
      </c>
      <c r="O125" s="6" t="s">
        <v>2382</v>
      </c>
      <c r="P125" s="6" t="s">
        <v>2380</v>
      </c>
      <c r="Q125" s="6" t="s">
        <v>2380</v>
      </c>
      <c r="R125" s="12">
        <v>0</v>
      </c>
      <c r="S125" s="6" t="s">
        <v>2380</v>
      </c>
      <c r="T125" s="6" t="s">
        <v>10358</v>
      </c>
    </row>
    <row r="126" spans="1:20" x14ac:dyDescent="0.35">
      <c r="A126" s="7" t="s">
        <v>2248</v>
      </c>
      <c r="B126" s="6">
        <v>49.13</v>
      </c>
      <c r="C126" s="6">
        <v>4.54</v>
      </c>
      <c r="D126" s="6" t="s">
        <v>2380</v>
      </c>
      <c r="E126" s="6" t="s">
        <v>2380</v>
      </c>
      <c r="F126" s="6" t="s">
        <v>2380</v>
      </c>
      <c r="G126" s="7" t="s">
        <v>2381</v>
      </c>
      <c r="H126" s="6" t="s">
        <v>2382</v>
      </c>
      <c r="L126" s="15" t="s">
        <v>4830</v>
      </c>
      <c r="M126" s="6">
        <v>37.07</v>
      </c>
      <c r="N126" s="6">
        <v>6.14</v>
      </c>
      <c r="O126" s="6" t="s">
        <v>2382</v>
      </c>
      <c r="P126" s="6" t="s">
        <v>2380</v>
      </c>
      <c r="Q126" s="6" t="s">
        <v>2380</v>
      </c>
      <c r="R126" s="12">
        <v>0</v>
      </c>
      <c r="S126" s="6" t="s">
        <v>2382</v>
      </c>
      <c r="T126" s="6" t="s">
        <v>10358</v>
      </c>
    </row>
    <row r="127" spans="1:20" x14ac:dyDescent="0.35">
      <c r="A127" s="7" t="s">
        <v>2247</v>
      </c>
      <c r="B127" s="6">
        <v>37.799999999999997</v>
      </c>
      <c r="C127" s="6">
        <v>6.29</v>
      </c>
      <c r="D127" s="6" t="s">
        <v>2380</v>
      </c>
      <c r="E127" s="6" t="s">
        <v>2380</v>
      </c>
      <c r="F127" s="6" t="s">
        <v>2380</v>
      </c>
      <c r="G127" s="7">
        <v>1</v>
      </c>
      <c r="H127" s="6" t="s">
        <v>2382</v>
      </c>
      <c r="L127" s="15" t="s">
        <v>5829</v>
      </c>
      <c r="M127" s="6">
        <v>27.29</v>
      </c>
      <c r="N127" s="6">
        <v>5.85</v>
      </c>
      <c r="O127" s="6" t="s">
        <v>2380</v>
      </c>
      <c r="P127" s="6" t="s">
        <v>2380</v>
      </c>
      <c r="Q127" s="6" t="s">
        <v>2380</v>
      </c>
      <c r="R127" s="12">
        <v>2</v>
      </c>
      <c r="S127" s="6" t="s">
        <v>2380</v>
      </c>
      <c r="T127" s="6" t="s">
        <v>10358</v>
      </c>
    </row>
    <row r="128" spans="1:20" x14ac:dyDescent="0.35">
      <c r="A128" s="7" t="s">
        <v>2246</v>
      </c>
      <c r="B128" s="6">
        <v>38.299999999999997</v>
      </c>
      <c r="C128" s="6">
        <v>9.51</v>
      </c>
      <c r="D128" s="6" t="s">
        <v>2380</v>
      </c>
      <c r="E128" s="6" t="s">
        <v>2380</v>
      </c>
      <c r="F128" s="6" t="s">
        <v>2380</v>
      </c>
      <c r="G128" s="7" t="s">
        <v>2381</v>
      </c>
      <c r="H128" s="6" t="s">
        <v>2382</v>
      </c>
      <c r="L128" s="15" t="s">
        <v>5830</v>
      </c>
      <c r="M128" s="6">
        <v>23.18</v>
      </c>
      <c r="N128" s="6">
        <v>10.56</v>
      </c>
      <c r="O128" s="6" t="s">
        <v>2380</v>
      </c>
      <c r="P128" s="6" t="s">
        <v>2380</v>
      </c>
      <c r="Q128" s="6" t="s">
        <v>2380</v>
      </c>
      <c r="R128" s="12">
        <v>2</v>
      </c>
      <c r="S128" s="6" t="s">
        <v>2380</v>
      </c>
      <c r="T128" s="6" t="s">
        <v>10358</v>
      </c>
    </row>
    <row r="129" spans="1:20" x14ac:dyDescent="0.35">
      <c r="A129" s="7" t="s">
        <v>2245</v>
      </c>
      <c r="B129" s="6">
        <v>32.774999999999999</v>
      </c>
      <c r="C129" s="6">
        <v>4.72</v>
      </c>
      <c r="D129" s="6" t="s">
        <v>2380</v>
      </c>
      <c r="E129" s="6" t="s">
        <v>2380</v>
      </c>
      <c r="F129" s="6" t="s">
        <v>2380</v>
      </c>
      <c r="G129" s="7" t="s">
        <v>2381</v>
      </c>
      <c r="H129" s="6" t="s">
        <v>2382</v>
      </c>
      <c r="L129" s="15" t="s">
        <v>5831</v>
      </c>
      <c r="M129" s="6">
        <v>32.659999999999997</v>
      </c>
      <c r="N129" s="6">
        <v>8.92</v>
      </c>
      <c r="O129" s="6" t="s">
        <v>2382</v>
      </c>
      <c r="P129" s="6" t="s">
        <v>2380</v>
      </c>
      <c r="Q129" s="6" t="s">
        <v>2380</v>
      </c>
      <c r="R129" s="12">
        <v>0</v>
      </c>
      <c r="S129" s="6" t="s">
        <v>2380</v>
      </c>
      <c r="T129" s="6" t="s">
        <v>10358</v>
      </c>
    </row>
    <row r="130" spans="1:20" x14ac:dyDescent="0.35">
      <c r="A130" s="7" t="s">
        <v>2244</v>
      </c>
      <c r="B130" s="6">
        <v>34.200000000000003</v>
      </c>
      <c r="C130" s="6">
        <v>5.91</v>
      </c>
      <c r="D130" s="6" t="s">
        <v>2382</v>
      </c>
      <c r="E130" s="6" t="s">
        <v>2380</v>
      </c>
      <c r="F130" s="6" t="s">
        <v>2380</v>
      </c>
      <c r="G130" s="7" t="s">
        <v>2381</v>
      </c>
      <c r="H130" s="6" t="s">
        <v>2382</v>
      </c>
      <c r="L130" s="15" t="s">
        <v>5832</v>
      </c>
      <c r="M130" s="6">
        <v>30.78</v>
      </c>
      <c r="N130" s="6">
        <v>8.6300000000000008</v>
      </c>
      <c r="O130" s="6" t="s">
        <v>2380</v>
      </c>
      <c r="P130" s="6" t="s">
        <v>2380</v>
      </c>
      <c r="Q130" s="6" t="s">
        <v>2380</v>
      </c>
      <c r="R130" s="12">
        <v>0</v>
      </c>
      <c r="S130" s="6" t="s">
        <v>2380</v>
      </c>
      <c r="T130" s="6" t="s">
        <v>10358</v>
      </c>
    </row>
    <row r="131" spans="1:20" x14ac:dyDescent="0.35">
      <c r="A131" s="7" t="s">
        <v>2243</v>
      </c>
      <c r="B131" s="6">
        <v>30.2</v>
      </c>
      <c r="C131" s="6">
        <v>9.58</v>
      </c>
      <c r="D131" s="6" t="s">
        <v>2380</v>
      </c>
      <c r="E131" s="6" t="s">
        <v>2380</v>
      </c>
      <c r="F131" s="6" t="s">
        <v>2380</v>
      </c>
      <c r="G131" s="7" t="s">
        <v>2381</v>
      </c>
      <c r="H131" s="6" t="s">
        <v>2382</v>
      </c>
      <c r="L131" s="15" t="s">
        <v>5833</v>
      </c>
      <c r="M131" s="6">
        <v>47.2</v>
      </c>
      <c r="N131" s="6">
        <v>6.29</v>
      </c>
      <c r="O131" s="6" t="s">
        <v>2382</v>
      </c>
      <c r="P131" s="6" t="s">
        <v>2380</v>
      </c>
      <c r="Q131" s="6" t="s">
        <v>2383</v>
      </c>
      <c r="R131" s="12">
        <v>1</v>
      </c>
      <c r="S131" s="6" t="s">
        <v>2380</v>
      </c>
      <c r="T131" s="6" t="s">
        <v>10358</v>
      </c>
    </row>
    <row r="132" spans="1:20" x14ac:dyDescent="0.35">
      <c r="A132" s="7" t="s">
        <v>2242</v>
      </c>
      <c r="B132" s="6">
        <v>48.32</v>
      </c>
      <c r="C132" s="6">
        <v>5.77</v>
      </c>
      <c r="D132" s="6" t="s">
        <v>2380</v>
      </c>
      <c r="E132" s="6" t="s">
        <v>2380</v>
      </c>
      <c r="F132" s="6" t="s">
        <v>2380</v>
      </c>
      <c r="G132" s="7" t="s">
        <v>2381</v>
      </c>
      <c r="H132" s="6" t="s">
        <v>2382</v>
      </c>
      <c r="L132" s="15" t="s">
        <v>5834</v>
      </c>
      <c r="M132" s="6">
        <v>31.6</v>
      </c>
      <c r="N132" s="6">
        <v>5.75</v>
      </c>
      <c r="O132" s="6" t="s">
        <v>2380</v>
      </c>
      <c r="P132" s="6" t="s">
        <v>2380</v>
      </c>
      <c r="Q132" s="6" t="s">
        <v>2380</v>
      </c>
      <c r="R132" s="12">
        <v>2</v>
      </c>
      <c r="S132" s="6" t="s">
        <v>2380</v>
      </c>
      <c r="T132" s="6" t="s">
        <v>10358</v>
      </c>
    </row>
    <row r="133" spans="1:20" x14ac:dyDescent="0.35">
      <c r="A133" s="7" t="s">
        <v>2241</v>
      </c>
      <c r="B133" s="6">
        <v>44.86</v>
      </c>
      <c r="C133" s="6">
        <v>4.38</v>
      </c>
      <c r="D133" s="6" t="s">
        <v>2382</v>
      </c>
      <c r="E133" s="6" t="s">
        <v>2380</v>
      </c>
      <c r="F133" s="6" t="s">
        <v>2380</v>
      </c>
      <c r="G133" s="7" t="s">
        <v>2381</v>
      </c>
      <c r="H133" s="6" t="s">
        <v>2382</v>
      </c>
      <c r="L133" s="15" t="s">
        <v>5835</v>
      </c>
      <c r="M133" s="6">
        <v>33.914999999999999</v>
      </c>
      <c r="N133" s="6">
        <v>6.66</v>
      </c>
      <c r="O133" s="6" t="s">
        <v>2382</v>
      </c>
      <c r="P133" s="6" t="s">
        <v>2380</v>
      </c>
      <c r="Q133" s="6" t="s">
        <v>2380</v>
      </c>
      <c r="R133" s="12">
        <v>1</v>
      </c>
      <c r="S133" s="6" t="s">
        <v>2380</v>
      </c>
      <c r="T133" s="6" t="s">
        <v>10358</v>
      </c>
    </row>
    <row r="134" spans="1:20" x14ac:dyDescent="0.35">
      <c r="A134" s="7" t="s">
        <v>2240</v>
      </c>
      <c r="B134" s="6">
        <v>52.15</v>
      </c>
      <c r="C134" s="6">
        <v>5.65</v>
      </c>
      <c r="D134" s="6" t="s">
        <v>2380</v>
      </c>
      <c r="E134" s="6" t="s">
        <v>2380</v>
      </c>
      <c r="F134" s="6" t="s">
        <v>2380</v>
      </c>
      <c r="G134" s="7">
        <v>1</v>
      </c>
      <c r="H134" s="6" t="s">
        <v>2382</v>
      </c>
      <c r="L134" s="15" t="s">
        <v>5836</v>
      </c>
      <c r="M134" s="6">
        <v>23.54</v>
      </c>
      <c r="N134" s="6">
        <v>5.0999999999999996</v>
      </c>
      <c r="O134" s="6" t="s">
        <v>2380</v>
      </c>
      <c r="P134" s="6" t="s">
        <v>2380</v>
      </c>
      <c r="Q134" s="6" t="s">
        <v>2380</v>
      </c>
      <c r="R134" s="12">
        <v>2</v>
      </c>
      <c r="S134" s="6" t="s">
        <v>2380</v>
      </c>
      <c r="T134" s="6" t="s">
        <v>10358</v>
      </c>
    </row>
    <row r="135" spans="1:20" x14ac:dyDescent="0.35">
      <c r="A135" s="7" t="s">
        <v>2239</v>
      </c>
      <c r="B135" s="6">
        <v>41.12</v>
      </c>
      <c r="C135" s="6">
        <v>7.54</v>
      </c>
      <c r="D135" s="6" t="s">
        <v>2382</v>
      </c>
      <c r="E135" s="6" t="s">
        <v>2380</v>
      </c>
      <c r="F135" s="6" t="s">
        <v>2380</v>
      </c>
      <c r="G135" s="7" t="s">
        <v>2381</v>
      </c>
      <c r="H135" s="6" t="s">
        <v>2382</v>
      </c>
      <c r="L135" s="15" t="s">
        <v>5837</v>
      </c>
      <c r="M135" s="6">
        <v>27.074999999999999</v>
      </c>
      <c r="N135" s="6">
        <v>4.41</v>
      </c>
      <c r="O135" s="6" t="s">
        <v>2380</v>
      </c>
      <c r="P135" s="6" t="s">
        <v>2380</v>
      </c>
      <c r="Q135" s="6" t="s">
        <v>2380</v>
      </c>
      <c r="R135" s="12">
        <v>2</v>
      </c>
      <c r="S135" s="6" t="s">
        <v>2380</v>
      </c>
      <c r="T135" s="6" t="s">
        <v>10358</v>
      </c>
    </row>
    <row r="136" spans="1:20" x14ac:dyDescent="0.35">
      <c r="A136" s="7" t="s">
        <v>2238</v>
      </c>
      <c r="B136" s="6">
        <v>38.39</v>
      </c>
      <c r="C136" s="6">
        <v>5.1100000000000003</v>
      </c>
      <c r="D136" s="6" t="s">
        <v>2382</v>
      </c>
      <c r="E136" s="6" t="s">
        <v>2380</v>
      </c>
      <c r="F136" s="6" t="s">
        <v>2380</v>
      </c>
      <c r="G136" s="7">
        <v>1</v>
      </c>
      <c r="H136" s="6" t="s">
        <v>2382</v>
      </c>
      <c r="L136" s="15" t="s">
        <v>5838</v>
      </c>
      <c r="M136" s="6">
        <v>25.8</v>
      </c>
      <c r="N136" s="6">
        <v>5.52</v>
      </c>
      <c r="O136" s="6" t="s">
        <v>2382</v>
      </c>
      <c r="P136" s="6" t="s">
        <v>2380</v>
      </c>
      <c r="Q136" s="6" t="s">
        <v>2380</v>
      </c>
      <c r="R136" s="12">
        <v>0</v>
      </c>
      <c r="S136" s="6" t="s">
        <v>2380</v>
      </c>
      <c r="T136" s="6" t="s">
        <v>10358</v>
      </c>
    </row>
    <row r="137" spans="1:20" x14ac:dyDescent="0.35">
      <c r="A137" s="7" t="s">
        <v>2237</v>
      </c>
      <c r="B137" s="6">
        <v>46.85</v>
      </c>
      <c r="C137" s="6">
        <v>4.25</v>
      </c>
      <c r="D137" s="6" t="s">
        <v>2380</v>
      </c>
      <c r="E137" s="6" t="s">
        <v>2380</v>
      </c>
      <c r="F137" s="6" t="s">
        <v>2383</v>
      </c>
      <c r="G137" s="7">
        <v>1</v>
      </c>
      <c r="H137" s="6" t="s">
        <v>2382</v>
      </c>
      <c r="L137" s="15" t="s">
        <v>4831</v>
      </c>
      <c r="M137" s="6">
        <v>51.51</v>
      </c>
      <c r="N137" s="6">
        <v>6.26</v>
      </c>
      <c r="O137" s="6" t="s">
        <v>2382</v>
      </c>
      <c r="P137" s="6" t="s">
        <v>2380</v>
      </c>
      <c r="Q137" s="6" t="s">
        <v>2383</v>
      </c>
      <c r="R137" s="12">
        <v>1</v>
      </c>
      <c r="S137" s="6" t="s">
        <v>2382</v>
      </c>
      <c r="T137" s="6" t="s">
        <v>10358</v>
      </c>
    </row>
    <row r="138" spans="1:20" x14ac:dyDescent="0.35">
      <c r="A138" s="7" t="s">
        <v>2236</v>
      </c>
      <c r="B138" s="6">
        <v>42.24</v>
      </c>
      <c r="C138" s="6">
        <v>5.55</v>
      </c>
      <c r="D138" s="6" t="s">
        <v>2380</v>
      </c>
      <c r="E138" s="6" t="s">
        <v>2382</v>
      </c>
      <c r="F138" s="6" t="s">
        <v>2380</v>
      </c>
      <c r="G138" s="7">
        <v>1</v>
      </c>
      <c r="H138" s="6" t="s">
        <v>2382</v>
      </c>
      <c r="L138" s="15" t="s">
        <v>5839</v>
      </c>
      <c r="M138" s="6">
        <v>36.1</v>
      </c>
      <c r="N138" s="6">
        <v>4.62</v>
      </c>
      <c r="O138" s="6" t="s">
        <v>2382</v>
      </c>
      <c r="P138" s="6" t="s">
        <v>2380</v>
      </c>
      <c r="Q138" s="6" t="s">
        <v>2383</v>
      </c>
      <c r="R138" s="12">
        <v>1</v>
      </c>
      <c r="S138" s="6" t="s">
        <v>2380</v>
      </c>
      <c r="T138" s="6" t="s">
        <v>10358</v>
      </c>
    </row>
    <row r="139" spans="1:20" x14ac:dyDescent="0.35">
      <c r="A139" s="7" t="s">
        <v>2235</v>
      </c>
      <c r="B139" s="6">
        <v>34.39</v>
      </c>
      <c r="C139" s="6">
        <v>5.78</v>
      </c>
      <c r="D139" s="6" t="s">
        <v>2380</v>
      </c>
      <c r="E139" s="6" t="s">
        <v>2380</v>
      </c>
      <c r="F139" s="6" t="s">
        <v>2380</v>
      </c>
      <c r="G139" s="7" t="s">
        <v>2381</v>
      </c>
      <c r="H139" s="6" t="s">
        <v>2382</v>
      </c>
      <c r="L139" s="15" t="s">
        <v>5840</v>
      </c>
      <c r="M139" s="6">
        <v>30.495000000000001</v>
      </c>
      <c r="N139" s="6">
        <v>5.74</v>
      </c>
      <c r="O139" s="6" t="s">
        <v>2382</v>
      </c>
      <c r="P139" s="6" t="s">
        <v>2380</v>
      </c>
      <c r="Q139" s="6" t="s">
        <v>2383</v>
      </c>
      <c r="R139" s="12">
        <v>1</v>
      </c>
      <c r="S139" s="6" t="s">
        <v>2380</v>
      </c>
      <c r="T139" s="6" t="s">
        <v>10358</v>
      </c>
    </row>
    <row r="140" spans="1:20" x14ac:dyDescent="0.35">
      <c r="A140" s="7" t="s">
        <v>2234</v>
      </c>
      <c r="B140" s="6">
        <v>42.89</v>
      </c>
      <c r="C140" s="6">
        <v>5.28</v>
      </c>
      <c r="D140" s="6" t="s">
        <v>2382</v>
      </c>
      <c r="E140" s="6" t="s">
        <v>2380</v>
      </c>
      <c r="F140" s="6" t="s">
        <v>2380</v>
      </c>
      <c r="G140" s="7" t="s">
        <v>2381</v>
      </c>
      <c r="H140" s="6" t="s">
        <v>2382</v>
      </c>
      <c r="L140" s="15" t="s">
        <v>5841</v>
      </c>
      <c r="M140" s="6">
        <v>21.4</v>
      </c>
      <c r="N140" s="6">
        <v>6.3</v>
      </c>
      <c r="O140" s="6" t="s">
        <v>2382</v>
      </c>
      <c r="P140" s="6" t="s">
        <v>2380</v>
      </c>
      <c r="Q140" s="6" t="s">
        <v>2383</v>
      </c>
      <c r="R140" s="12">
        <v>1</v>
      </c>
      <c r="S140" s="6" t="s">
        <v>2380</v>
      </c>
      <c r="T140" s="6" t="s">
        <v>10358</v>
      </c>
    </row>
    <row r="141" spans="1:20" x14ac:dyDescent="0.35">
      <c r="A141" s="7" t="s">
        <v>2233</v>
      </c>
      <c r="B141" s="6">
        <v>36.299999999999997</v>
      </c>
      <c r="C141" s="6">
        <v>5.39</v>
      </c>
      <c r="D141" s="6" t="s">
        <v>2380</v>
      </c>
      <c r="E141" s="6" t="s">
        <v>2380</v>
      </c>
      <c r="F141" s="6" t="s">
        <v>2380</v>
      </c>
      <c r="G141" s="7" t="s">
        <v>2381</v>
      </c>
      <c r="H141" s="6" t="s">
        <v>2382</v>
      </c>
      <c r="L141" s="15" t="s">
        <v>5842</v>
      </c>
      <c r="M141" s="6">
        <v>32.299999999999997</v>
      </c>
      <c r="N141" s="6">
        <v>10.27</v>
      </c>
      <c r="O141" s="6" t="s">
        <v>2380</v>
      </c>
      <c r="P141" s="6" t="s">
        <v>2380</v>
      </c>
      <c r="Q141" s="6" t="s">
        <v>2380</v>
      </c>
      <c r="R141" s="12">
        <v>0</v>
      </c>
      <c r="S141" s="6" t="s">
        <v>2380</v>
      </c>
      <c r="T141" s="6" t="s">
        <v>10358</v>
      </c>
    </row>
    <row r="142" spans="1:20" x14ac:dyDescent="0.35">
      <c r="A142" s="7" t="s">
        <v>2232</v>
      </c>
      <c r="B142" s="6">
        <v>35.200000000000003</v>
      </c>
      <c r="C142" s="6">
        <v>8.01</v>
      </c>
      <c r="D142" s="6" t="s">
        <v>2382</v>
      </c>
      <c r="E142" s="6" t="s">
        <v>2380</v>
      </c>
      <c r="F142" s="6" t="s">
        <v>2380</v>
      </c>
      <c r="G142" s="7">
        <v>1</v>
      </c>
      <c r="H142" s="6" t="s">
        <v>2382</v>
      </c>
      <c r="L142" s="15" t="s">
        <v>5843</v>
      </c>
      <c r="M142" s="6">
        <v>29.78</v>
      </c>
      <c r="N142" s="6">
        <v>5.85</v>
      </c>
      <c r="O142" s="6" t="s">
        <v>2380</v>
      </c>
      <c r="P142" s="6" t="s">
        <v>2380</v>
      </c>
      <c r="Q142" s="6" t="s">
        <v>2383</v>
      </c>
      <c r="R142" s="12">
        <v>1</v>
      </c>
      <c r="S142" s="6" t="s">
        <v>2380</v>
      </c>
      <c r="T142" s="6" t="s">
        <v>10358</v>
      </c>
    </row>
    <row r="143" spans="1:20" x14ac:dyDescent="0.35">
      <c r="A143" s="7" t="s">
        <v>2231</v>
      </c>
      <c r="B143" s="6">
        <v>53.62</v>
      </c>
      <c r="C143" s="6">
        <v>5.21</v>
      </c>
      <c r="D143" s="6" t="s">
        <v>2380</v>
      </c>
      <c r="E143" s="6" t="s">
        <v>2380</v>
      </c>
      <c r="F143" s="6" t="s">
        <v>2380</v>
      </c>
      <c r="G143" s="7" t="s">
        <v>2381</v>
      </c>
      <c r="H143" s="6" t="s">
        <v>2382</v>
      </c>
      <c r="L143" s="15" t="s">
        <v>5844</v>
      </c>
      <c r="M143" s="6">
        <v>34.76</v>
      </c>
      <c r="N143" s="6">
        <v>5.92</v>
      </c>
      <c r="O143" s="6" t="s">
        <v>2382</v>
      </c>
      <c r="P143" s="6" t="s">
        <v>2380</v>
      </c>
      <c r="Q143" s="6" t="s">
        <v>2380</v>
      </c>
      <c r="R143" s="12">
        <v>1</v>
      </c>
      <c r="S143" s="6" t="s">
        <v>2380</v>
      </c>
      <c r="T143" s="6" t="s">
        <v>10358</v>
      </c>
    </row>
    <row r="144" spans="1:20" x14ac:dyDescent="0.35">
      <c r="A144" s="7" t="s">
        <v>2230</v>
      </c>
      <c r="B144" s="6">
        <v>36.67</v>
      </c>
      <c r="C144" s="6">
        <v>6.27</v>
      </c>
      <c r="D144" s="6" t="s">
        <v>2380</v>
      </c>
      <c r="E144" s="6" t="s">
        <v>2380</v>
      </c>
      <c r="F144" s="6" t="s">
        <v>2380</v>
      </c>
      <c r="G144" s="7" t="s">
        <v>2381</v>
      </c>
      <c r="H144" s="6" t="s">
        <v>2382</v>
      </c>
      <c r="L144" s="15" t="s">
        <v>5845</v>
      </c>
      <c r="M144" s="6">
        <v>18.335000000000001</v>
      </c>
      <c r="N144" s="6">
        <v>10.01</v>
      </c>
      <c r="O144" s="6" t="s">
        <v>2382</v>
      </c>
      <c r="P144" s="6" t="s">
        <v>2380</v>
      </c>
      <c r="Q144" s="6" t="s">
        <v>2380</v>
      </c>
      <c r="R144" s="12">
        <v>2</v>
      </c>
      <c r="S144" s="6" t="s">
        <v>2380</v>
      </c>
      <c r="T144" s="6" t="s">
        <v>10358</v>
      </c>
    </row>
    <row r="145" spans="1:20" x14ac:dyDescent="0.35">
      <c r="A145" s="7" t="s">
        <v>2229</v>
      </c>
      <c r="B145" s="6">
        <v>33.4</v>
      </c>
      <c r="C145" s="6">
        <v>10.73</v>
      </c>
      <c r="D145" s="6" t="s">
        <v>2382</v>
      </c>
      <c r="E145" s="6" t="s">
        <v>2380</v>
      </c>
      <c r="F145" s="6" t="s">
        <v>2380</v>
      </c>
      <c r="G145" s="7">
        <v>1</v>
      </c>
      <c r="H145" s="6" t="s">
        <v>2382</v>
      </c>
      <c r="L145" s="15" t="s">
        <v>5846</v>
      </c>
      <c r="M145" s="6">
        <v>32.299999999999997</v>
      </c>
      <c r="N145" s="6">
        <v>9.59</v>
      </c>
      <c r="O145" s="6" t="s">
        <v>2380</v>
      </c>
      <c r="P145" s="6" t="s">
        <v>2380</v>
      </c>
      <c r="Q145" s="6" t="s">
        <v>2380</v>
      </c>
      <c r="R145" s="12">
        <v>0</v>
      </c>
      <c r="S145" s="6" t="s">
        <v>2380</v>
      </c>
      <c r="T145" s="6" t="s">
        <v>10358</v>
      </c>
    </row>
    <row r="146" spans="1:20" x14ac:dyDescent="0.35">
      <c r="A146" s="7" t="s">
        <v>2228</v>
      </c>
      <c r="B146" s="6">
        <v>42.71</v>
      </c>
      <c r="C146" s="6">
        <v>10.52</v>
      </c>
      <c r="D146" s="6" t="s">
        <v>2380</v>
      </c>
      <c r="E146" s="6" t="s">
        <v>2380</v>
      </c>
      <c r="F146" s="6" t="s">
        <v>2380</v>
      </c>
      <c r="G146" s="7" t="s">
        <v>2381</v>
      </c>
      <c r="H146" s="6" t="s">
        <v>2382</v>
      </c>
      <c r="L146" s="15" t="s">
        <v>5847</v>
      </c>
      <c r="M146" s="6">
        <v>27.74</v>
      </c>
      <c r="N146" s="6">
        <v>10.37</v>
      </c>
      <c r="O146" s="6" t="s">
        <v>2380</v>
      </c>
      <c r="P146" s="6" t="s">
        <v>2380</v>
      </c>
      <c r="Q146" s="6" t="s">
        <v>2380</v>
      </c>
      <c r="R146" s="12">
        <v>0</v>
      </c>
      <c r="S146" s="6" t="s">
        <v>2380</v>
      </c>
      <c r="T146" s="6" t="s">
        <v>10358</v>
      </c>
    </row>
    <row r="147" spans="1:20" x14ac:dyDescent="0.35">
      <c r="A147" s="7" t="s">
        <v>2227</v>
      </c>
      <c r="B147" s="6">
        <v>41.52</v>
      </c>
      <c r="C147" s="6">
        <v>11.82</v>
      </c>
      <c r="D147" s="6" t="s">
        <v>2382</v>
      </c>
      <c r="E147" s="6" t="s">
        <v>2380</v>
      </c>
      <c r="F147" s="6" t="s">
        <v>2380</v>
      </c>
      <c r="G147" s="7">
        <v>2</v>
      </c>
      <c r="H147" s="6" t="s">
        <v>2382</v>
      </c>
      <c r="L147" s="15" t="s">
        <v>5848</v>
      </c>
      <c r="M147" s="6">
        <v>24</v>
      </c>
      <c r="N147" s="6">
        <v>4.01</v>
      </c>
      <c r="O147" s="6" t="s">
        <v>2382</v>
      </c>
      <c r="P147" s="6" t="s">
        <v>2380</v>
      </c>
      <c r="Q147" s="6" t="s">
        <v>2380</v>
      </c>
      <c r="R147" s="12">
        <v>1</v>
      </c>
      <c r="S147" s="6" t="s">
        <v>2380</v>
      </c>
      <c r="T147" s="6" t="s">
        <v>10358</v>
      </c>
    </row>
    <row r="148" spans="1:20" x14ac:dyDescent="0.35">
      <c r="A148" s="7" t="s">
        <v>2226</v>
      </c>
      <c r="B148" s="6">
        <v>39.4</v>
      </c>
      <c r="C148" s="6">
        <v>6.76</v>
      </c>
      <c r="D148" s="6" t="s">
        <v>2380</v>
      </c>
      <c r="E148" s="6" t="s">
        <v>2380</v>
      </c>
      <c r="F148" s="6" t="s">
        <v>2380</v>
      </c>
      <c r="G148" s="7" t="s">
        <v>2381</v>
      </c>
      <c r="H148" s="6" t="s">
        <v>2382</v>
      </c>
      <c r="L148" s="15" t="s">
        <v>4832</v>
      </c>
      <c r="M148" s="6">
        <v>34.799999999999997</v>
      </c>
      <c r="N148" s="6">
        <v>4.72</v>
      </c>
      <c r="O148" s="6" t="s">
        <v>2382</v>
      </c>
      <c r="P148" s="6" t="s">
        <v>2380</v>
      </c>
      <c r="Q148" s="6" t="s">
        <v>2380</v>
      </c>
      <c r="R148" s="12">
        <v>0</v>
      </c>
      <c r="S148" s="6" t="s">
        <v>2382</v>
      </c>
      <c r="T148" s="6" t="s">
        <v>10358</v>
      </c>
    </row>
    <row r="149" spans="1:20" x14ac:dyDescent="0.35">
      <c r="A149" s="7" t="s">
        <v>2225</v>
      </c>
      <c r="B149" s="6">
        <v>46.45</v>
      </c>
      <c r="C149" s="6">
        <v>5.62</v>
      </c>
      <c r="D149" s="6" t="s">
        <v>2380</v>
      </c>
      <c r="E149" s="6" t="s">
        <v>2380</v>
      </c>
      <c r="F149" s="6" t="s">
        <v>2380</v>
      </c>
      <c r="G149" s="7" t="s">
        <v>2381</v>
      </c>
      <c r="H149" s="6" t="s">
        <v>2382</v>
      </c>
      <c r="L149" s="15" t="s">
        <v>5849</v>
      </c>
      <c r="M149" s="6">
        <v>31.78</v>
      </c>
      <c r="N149" s="6">
        <v>4.24</v>
      </c>
      <c r="O149" s="6" t="s">
        <v>2382</v>
      </c>
      <c r="P149" s="6" t="s">
        <v>2380</v>
      </c>
      <c r="Q149" s="6" t="s">
        <v>2383</v>
      </c>
      <c r="R149" s="12">
        <v>1</v>
      </c>
      <c r="S149" s="6" t="s">
        <v>2380</v>
      </c>
      <c r="T149" s="6" t="s">
        <v>10358</v>
      </c>
    </row>
    <row r="150" spans="1:20" x14ac:dyDescent="0.35">
      <c r="A150" s="7" t="s">
        <v>2224</v>
      </c>
      <c r="B150" s="6">
        <v>35.75</v>
      </c>
      <c r="C150" s="6">
        <v>4.1900000000000004</v>
      </c>
      <c r="D150" s="6" t="s">
        <v>2380</v>
      </c>
      <c r="E150" s="6" t="s">
        <v>2380</v>
      </c>
      <c r="F150" s="6" t="s">
        <v>2380</v>
      </c>
      <c r="G150" s="7" t="s">
        <v>2381</v>
      </c>
      <c r="H150" s="6" t="s">
        <v>2382</v>
      </c>
      <c r="L150" s="15" t="s">
        <v>5850</v>
      </c>
      <c r="M150" s="6">
        <v>32.25</v>
      </c>
      <c r="N150" s="6">
        <v>5.36</v>
      </c>
      <c r="O150" s="6" t="s">
        <v>2382</v>
      </c>
      <c r="P150" s="6" t="s">
        <v>2380</v>
      </c>
      <c r="Q150" s="6" t="s">
        <v>2380</v>
      </c>
      <c r="R150" s="12">
        <v>0</v>
      </c>
      <c r="S150" s="6" t="s">
        <v>2380</v>
      </c>
      <c r="T150" s="6" t="s">
        <v>10358</v>
      </c>
    </row>
    <row r="151" spans="1:20" x14ac:dyDescent="0.35">
      <c r="A151" s="7" t="s">
        <v>2223</v>
      </c>
      <c r="B151" s="6">
        <v>26.07</v>
      </c>
      <c r="C151" s="6">
        <v>5.32</v>
      </c>
      <c r="D151" s="6" t="s">
        <v>2380</v>
      </c>
      <c r="E151" s="6" t="s">
        <v>2380</v>
      </c>
      <c r="F151" s="6" t="s">
        <v>2380</v>
      </c>
      <c r="G151" s="7" t="s">
        <v>2381</v>
      </c>
      <c r="H151" s="6" t="s">
        <v>2382</v>
      </c>
      <c r="L151" s="15" t="s">
        <v>5851</v>
      </c>
      <c r="M151" s="6">
        <v>30.114999999999998</v>
      </c>
      <c r="N151" s="6">
        <v>4.99</v>
      </c>
      <c r="O151" s="6" t="s">
        <v>2380</v>
      </c>
      <c r="P151" s="6" t="s">
        <v>2380</v>
      </c>
      <c r="Q151" s="6" t="s">
        <v>2380</v>
      </c>
      <c r="R151" s="12">
        <v>2</v>
      </c>
      <c r="S151" s="6" t="s">
        <v>2380</v>
      </c>
      <c r="T151" s="6" t="s">
        <v>10359</v>
      </c>
    </row>
    <row r="152" spans="1:20" x14ac:dyDescent="0.35">
      <c r="A152" s="7" t="s">
        <v>2222</v>
      </c>
      <c r="B152" s="6">
        <v>36.54</v>
      </c>
      <c r="C152" s="6">
        <v>4.46</v>
      </c>
      <c r="D152" s="6" t="s">
        <v>2382</v>
      </c>
      <c r="E152" s="6" t="s">
        <v>2380</v>
      </c>
      <c r="F152" s="6" t="s">
        <v>2380</v>
      </c>
      <c r="G152" s="7">
        <v>1</v>
      </c>
      <c r="H152" s="6" t="s">
        <v>2382</v>
      </c>
      <c r="L152" s="15" t="s">
        <v>5852</v>
      </c>
      <c r="M152" s="6">
        <v>22.41</v>
      </c>
      <c r="N152" s="6">
        <v>8.68</v>
      </c>
      <c r="O152" s="6" t="s">
        <v>2380</v>
      </c>
      <c r="P152" s="6" t="s">
        <v>2380</v>
      </c>
      <c r="Q152" s="6" t="s">
        <v>2380</v>
      </c>
      <c r="R152" s="12">
        <v>0</v>
      </c>
      <c r="S152" s="6" t="s">
        <v>2380</v>
      </c>
      <c r="T152" s="6" t="s">
        <v>10358</v>
      </c>
    </row>
    <row r="153" spans="1:20" x14ac:dyDescent="0.35">
      <c r="A153" s="7" t="s">
        <v>2221</v>
      </c>
      <c r="B153" s="6">
        <v>51.64</v>
      </c>
      <c r="C153" s="6">
        <v>5.65</v>
      </c>
      <c r="D153" s="6" t="s">
        <v>2380</v>
      </c>
      <c r="E153" s="6" t="s">
        <v>2380</v>
      </c>
      <c r="F153" s="6" t="s">
        <v>2380</v>
      </c>
      <c r="G153" s="7" t="s">
        <v>2381</v>
      </c>
      <c r="H153" s="6" t="s">
        <v>2382</v>
      </c>
      <c r="L153" s="15" t="s">
        <v>5853</v>
      </c>
      <c r="M153" s="6">
        <v>45.72</v>
      </c>
      <c r="N153" s="6">
        <v>4.2300000000000004</v>
      </c>
      <c r="O153" s="6" t="s">
        <v>2382</v>
      </c>
      <c r="P153" s="6" t="s">
        <v>2380</v>
      </c>
      <c r="Q153" s="6" t="s">
        <v>2380</v>
      </c>
      <c r="R153" s="12">
        <v>0</v>
      </c>
      <c r="S153" s="6" t="s">
        <v>2380</v>
      </c>
      <c r="T153" s="6" t="s">
        <v>10358</v>
      </c>
    </row>
    <row r="154" spans="1:20" x14ac:dyDescent="0.35">
      <c r="A154" s="7" t="s">
        <v>2220</v>
      </c>
      <c r="B154" s="6">
        <v>42.83</v>
      </c>
      <c r="C154" s="6">
        <v>6.04</v>
      </c>
      <c r="D154" s="6" t="s">
        <v>2380</v>
      </c>
      <c r="E154" s="6" t="s">
        <v>2380</v>
      </c>
      <c r="F154" s="6" t="s">
        <v>2380</v>
      </c>
      <c r="G154" s="7">
        <v>2</v>
      </c>
      <c r="H154" s="6" t="s">
        <v>2382</v>
      </c>
      <c r="L154" s="15" t="s">
        <v>5854</v>
      </c>
      <c r="M154" s="6">
        <v>25</v>
      </c>
      <c r="N154" s="6">
        <v>5.32</v>
      </c>
      <c r="O154" s="6" t="s">
        <v>2382</v>
      </c>
      <c r="P154" s="6" t="s">
        <v>2380</v>
      </c>
      <c r="Q154" s="6" t="s">
        <v>2380</v>
      </c>
      <c r="R154" s="12">
        <v>2</v>
      </c>
      <c r="S154" s="6" t="s">
        <v>2380</v>
      </c>
      <c r="T154" s="6" t="s">
        <v>10358</v>
      </c>
    </row>
    <row r="155" spans="1:20" x14ac:dyDescent="0.35">
      <c r="A155" s="7" t="s">
        <v>2219</v>
      </c>
      <c r="B155" s="6">
        <v>40.15</v>
      </c>
      <c r="C155" s="6">
        <v>5.76</v>
      </c>
      <c r="D155" s="6" t="s">
        <v>2380</v>
      </c>
      <c r="E155" s="6" t="s">
        <v>2380</v>
      </c>
      <c r="F155" s="6" t="s">
        <v>2380</v>
      </c>
      <c r="G155" s="7">
        <v>1</v>
      </c>
      <c r="H155" s="6" t="s">
        <v>2382</v>
      </c>
      <c r="L155" s="15" t="s">
        <v>5855</v>
      </c>
      <c r="M155" s="6">
        <v>39.5</v>
      </c>
      <c r="N155" s="6">
        <v>6.66</v>
      </c>
      <c r="O155" s="6" t="s">
        <v>2380</v>
      </c>
      <c r="P155" s="6" t="s">
        <v>2380</v>
      </c>
      <c r="Q155" s="6" t="s">
        <v>2380</v>
      </c>
      <c r="R155" s="12">
        <v>0</v>
      </c>
      <c r="S155" s="6" t="s">
        <v>2380</v>
      </c>
      <c r="T155" s="6" t="s">
        <v>10358</v>
      </c>
    </row>
    <row r="156" spans="1:20" x14ac:dyDescent="0.35">
      <c r="A156" s="7" t="s">
        <v>2218</v>
      </c>
      <c r="B156" s="6">
        <v>27.8</v>
      </c>
      <c r="C156" s="6">
        <v>4.3600000000000003</v>
      </c>
      <c r="D156" s="6" t="s">
        <v>2380</v>
      </c>
      <c r="E156" s="6" t="s">
        <v>2380</v>
      </c>
      <c r="F156" s="6" t="s">
        <v>2383</v>
      </c>
      <c r="G156" s="7">
        <v>1</v>
      </c>
      <c r="H156" s="6" t="s">
        <v>2382</v>
      </c>
      <c r="L156" s="15" t="s">
        <v>5856</v>
      </c>
      <c r="M156" s="6">
        <v>37.729999999999997</v>
      </c>
      <c r="N156" s="6">
        <v>7.4</v>
      </c>
      <c r="O156" s="6" t="s">
        <v>2380</v>
      </c>
      <c r="P156" s="6" t="s">
        <v>2380</v>
      </c>
      <c r="Q156" s="6" t="s">
        <v>2380</v>
      </c>
      <c r="R156" s="12">
        <v>0</v>
      </c>
      <c r="S156" s="6" t="s">
        <v>2380</v>
      </c>
      <c r="T156" s="6" t="s">
        <v>10359</v>
      </c>
    </row>
    <row r="157" spans="1:20" x14ac:dyDescent="0.35">
      <c r="A157" s="7" t="s">
        <v>2217</v>
      </c>
      <c r="B157" s="6">
        <v>45.81</v>
      </c>
      <c r="C157" s="6">
        <v>4.76</v>
      </c>
      <c r="D157" s="6" t="s">
        <v>2382</v>
      </c>
      <c r="E157" s="6" t="s">
        <v>2380</v>
      </c>
      <c r="F157" s="6" t="s">
        <v>2383</v>
      </c>
      <c r="G157" s="7">
        <v>1</v>
      </c>
      <c r="H157" s="6" t="s">
        <v>2382</v>
      </c>
      <c r="L157" s="15" t="s">
        <v>5857</v>
      </c>
      <c r="M157" s="6">
        <v>40.659999999999997</v>
      </c>
      <c r="N157" s="6">
        <v>10.08</v>
      </c>
      <c r="O157" s="6" t="s">
        <v>2380</v>
      </c>
      <c r="P157" s="6" t="s">
        <v>2380</v>
      </c>
      <c r="Q157" s="6" t="s">
        <v>2380</v>
      </c>
      <c r="R157" s="12">
        <v>0</v>
      </c>
      <c r="S157" s="6" t="s">
        <v>2380</v>
      </c>
      <c r="T157" s="6" t="s">
        <v>10358</v>
      </c>
    </row>
    <row r="158" spans="1:20" x14ac:dyDescent="0.35">
      <c r="A158" s="7" t="s">
        <v>2216</v>
      </c>
      <c r="B158" s="6">
        <v>34.43</v>
      </c>
      <c r="C158" s="6">
        <v>10.82</v>
      </c>
      <c r="D158" s="6" t="s">
        <v>2382</v>
      </c>
      <c r="E158" s="6" t="s">
        <v>2380</v>
      </c>
      <c r="F158" s="6" t="s">
        <v>2380</v>
      </c>
      <c r="G158" s="7">
        <v>1</v>
      </c>
      <c r="H158" s="6" t="s">
        <v>2382</v>
      </c>
      <c r="L158" s="15" t="s">
        <v>5858</v>
      </c>
      <c r="M158" s="6">
        <v>34.200000000000003</v>
      </c>
      <c r="N158" s="6">
        <v>8.58</v>
      </c>
      <c r="O158" s="6" t="s">
        <v>2380</v>
      </c>
      <c r="P158" s="6" t="s">
        <v>2380</v>
      </c>
      <c r="Q158" s="6" t="s">
        <v>2380</v>
      </c>
      <c r="R158" s="12">
        <v>0</v>
      </c>
      <c r="S158" s="6" t="s">
        <v>2380</v>
      </c>
      <c r="T158" s="6" t="s">
        <v>10358</v>
      </c>
    </row>
    <row r="159" spans="1:20" x14ac:dyDescent="0.35">
      <c r="A159" s="7" t="s">
        <v>2215</v>
      </c>
      <c r="B159" s="6">
        <v>41.33</v>
      </c>
      <c r="C159" s="6">
        <v>4.01</v>
      </c>
      <c r="D159" s="6" t="s">
        <v>2382</v>
      </c>
      <c r="E159" s="6" t="s">
        <v>2380</v>
      </c>
      <c r="F159" s="6" t="s">
        <v>2380</v>
      </c>
      <c r="G159" s="7" t="s">
        <v>2381</v>
      </c>
      <c r="H159" s="6" t="s">
        <v>2382</v>
      </c>
      <c r="L159" s="15" t="s">
        <v>4833</v>
      </c>
      <c r="M159" s="6">
        <v>36.67</v>
      </c>
      <c r="N159" s="6">
        <v>5.18</v>
      </c>
      <c r="O159" s="6" t="s">
        <v>2380</v>
      </c>
      <c r="P159" s="6" t="s">
        <v>2380</v>
      </c>
      <c r="Q159" s="6" t="s">
        <v>2380</v>
      </c>
      <c r="R159" s="12">
        <v>1</v>
      </c>
      <c r="S159" s="6" t="s">
        <v>2382</v>
      </c>
      <c r="T159" s="6" t="s">
        <v>10358</v>
      </c>
    </row>
    <row r="160" spans="1:20" x14ac:dyDescent="0.35">
      <c r="A160" s="7" t="s">
        <v>2214</v>
      </c>
      <c r="B160" s="6">
        <v>31.92</v>
      </c>
      <c r="C160" s="6">
        <v>5.12</v>
      </c>
      <c r="D160" s="6" t="s">
        <v>2382</v>
      </c>
      <c r="E160" s="6" t="s">
        <v>2380</v>
      </c>
      <c r="F160" s="6" t="s">
        <v>2380</v>
      </c>
      <c r="G160" s="7">
        <v>1</v>
      </c>
      <c r="H160" s="6" t="s">
        <v>2382</v>
      </c>
      <c r="L160" s="15" t="s">
        <v>5859</v>
      </c>
      <c r="M160" s="6">
        <v>46.51</v>
      </c>
      <c r="N160" s="6">
        <v>5.84</v>
      </c>
      <c r="O160" s="6" t="s">
        <v>2380</v>
      </c>
      <c r="P160" s="6" t="s">
        <v>2380</v>
      </c>
      <c r="Q160" s="6" t="s">
        <v>2380</v>
      </c>
      <c r="R160" s="12">
        <v>1</v>
      </c>
      <c r="S160" s="6" t="s">
        <v>2380</v>
      </c>
      <c r="T160" s="6" t="s">
        <v>10358</v>
      </c>
    </row>
    <row r="161" spans="1:20" x14ac:dyDescent="0.35">
      <c r="A161" s="7" t="s">
        <v>2213</v>
      </c>
      <c r="B161" s="6">
        <v>39.799999999999997</v>
      </c>
      <c r="C161" s="6">
        <v>10.54</v>
      </c>
      <c r="D161" s="6" t="s">
        <v>2382</v>
      </c>
      <c r="E161" s="6" t="s">
        <v>2380</v>
      </c>
      <c r="F161" s="6" t="s">
        <v>2380</v>
      </c>
      <c r="G161" s="7">
        <v>2</v>
      </c>
      <c r="H161" s="6" t="s">
        <v>2382</v>
      </c>
      <c r="L161" s="15" t="s">
        <v>5860</v>
      </c>
      <c r="M161" s="6">
        <v>28.88</v>
      </c>
      <c r="N161" s="6">
        <v>4.8600000000000003</v>
      </c>
      <c r="O161" s="6" t="s">
        <v>2382</v>
      </c>
      <c r="P161" s="6" t="s">
        <v>2380</v>
      </c>
      <c r="Q161" s="6" t="s">
        <v>2383</v>
      </c>
      <c r="R161" s="12">
        <v>1</v>
      </c>
      <c r="S161" s="6" t="s">
        <v>2380</v>
      </c>
      <c r="T161" s="6" t="s">
        <v>10358</v>
      </c>
    </row>
    <row r="162" spans="1:20" x14ac:dyDescent="0.35">
      <c r="A162" s="7" t="s">
        <v>2212</v>
      </c>
      <c r="B162" s="6">
        <v>42.82</v>
      </c>
      <c r="C162" s="6">
        <v>4.21</v>
      </c>
      <c r="D162" s="6" t="s">
        <v>2380</v>
      </c>
      <c r="E162" s="6" t="s">
        <v>2380</v>
      </c>
      <c r="F162" s="6" t="s">
        <v>2380</v>
      </c>
      <c r="G162" s="7" t="s">
        <v>2381</v>
      </c>
      <c r="H162" s="6" t="s">
        <v>2382</v>
      </c>
      <c r="L162" s="15" t="s">
        <v>5861</v>
      </c>
      <c r="M162" s="6">
        <v>33.914999999999999</v>
      </c>
      <c r="N162" s="6">
        <v>11.52</v>
      </c>
      <c r="O162" s="6" t="s">
        <v>2380</v>
      </c>
      <c r="P162" s="6" t="s">
        <v>2380</v>
      </c>
      <c r="Q162" s="6" t="s">
        <v>2380</v>
      </c>
      <c r="R162" s="12">
        <v>0</v>
      </c>
      <c r="S162" s="6" t="s">
        <v>2380</v>
      </c>
      <c r="T162" s="6" t="s">
        <v>10358</v>
      </c>
    </row>
    <row r="163" spans="1:20" x14ac:dyDescent="0.35">
      <c r="A163" s="7" t="s">
        <v>2211</v>
      </c>
      <c r="B163" s="6">
        <v>33.630000000000003</v>
      </c>
      <c r="C163" s="6">
        <v>5.42</v>
      </c>
      <c r="D163" s="6" t="s">
        <v>2380</v>
      </c>
      <c r="E163" s="6" t="s">
        <v>2380</v>
      </c>
      <c r="F163" s="6" t="s">
        <v>2380</v>
      </c>
      <c r="G163" s="7" t="s">
        <v>2381</v>
      </c>
      <c r="H163" s="6" t="s">
        <v>2382</v>
      </c>
      <c r="L163" s="15" t="s">
        <v>5862</v>
      </c>
      <c r="M163" s="6">
        <v>24.32</v>
      </c>
      <c r="N163" s="6">
        <v>6.15</v>
      </c>
      <c r="O163" s="6" t="s">
        <v>2382</v>
      </c>
      <c r="P163" s="6" t="s">
        <v>2380</v>
      </c>
      <c r="Q163" s="6" t="s">
        <v>2383</v>
      </c>
      <c r="R163" s="12">
        <v>1</v>
      </c>
      <c r="S163" s="6" t="s">
        <v>2380</v>
      </c>
      <c r="T163" s="6" t="s">
        <v>10358</v>
      </c>
    </row>
    <row r="164" spans="1:20" x14ac:dyDescent="0.35">
      <c r="A164" s="7" t="s">
        <v>2210</v>
      </c>
      <c r="B164" s="6">
        <v>37.07</v>
      </c>
      <c r="C164" s="6">
        <v>4.28</v>
      </c>
      <c r="D164" s="6" t="s">
        <v>2380</v>
      </c>
      <c r="E164" s="6" t="s">
        <v>2382</v>
      </c>
      <c r="F164" s="6" t="s">
        <v>2380</v>
      </c>
      <c r="G164" s="7">
        <v>1</v>
      </c>
      <c r="H164" s="6" t="s">
        <v>2382</v>
      </c>
      <c r="L164" s="15" t="s">
        <v>5863</v>
      </c>
      <c r="M164" s="6">
        <v>25.8</v>
      </c>
      <c r="N164" s="6">
        <v>9.94</v>
      </c>
      <c r="O164" s="6" t="s">
        <v>2380</v>
      </c>
      <c r="P164" s="6" t="s">
        <v>2380</v>
      </c>
      <c r="Q164" s="6" t="s">
        <v>2380</v>
      </c>
      <c r="R164" s="12">
        <v>0</v>
      </c>
      <c r="S164" s="6" t="s">
        <v>2380</v>
      </c>
      <c r="T164" s="6" t="s">
        <v>10358</v>
      </c>
    </row>
    <row r="165" spans="1:20" x14ac:dyDescent="0.35">
      <c r="A165" s="7" t="s">
        <v>2209</v>
      </c>
      <c r="B165" s="6">
        <v>35.625</v>
      </c>
      <c r="C165" s="6">
        <v>8.9</v>
      </c>
      <c r="D165" s="6" t="s">
        <v>2380</v>
      </c>
      <c r="E165" s="6" t="s">
        <v>2380</v>
      </c>
      <c r="F165" s="6" t="s">
        <v>2380</v>
      </c>
      <c r="G165" s="7" t="s">
        <v>2381</v>
      </c>
      <c r="H165" s="6" t="s">
        <v>2382</v>
      </c>
      <c r="L165" s="15" t="s">
        <v>5864</v>
      </c>
      <c r="M165" s="6">
        <v>21.56</v>
      </c>
      <c r="N165" s="6">
        <v>10.56</v>
      </c>
      <c r="O165" s="6" t="s">
        <v>2380</v>
      </c>
      <c r="P165" s="6" t="s">
        <v>2380</v>
      </c>
      <c r="Q165" s="6" t="s">
        <v>2380</v>
      </c>
      <c r="R165" s="12">
        <v>0</v>
      </c>
      <c r="S165" s="6" t="s">
        <v>2380</v>
      </c>
      <c r="T165" s="6" t="s">
        <v>10358</v>
      </c>
    </row>
    <row r="166" spans="1:20" x14ac:dyDescent="0.35">
      <c r="A166" s="7" t="s">
        <v>2208</v>
      </c>
      <c r="B166" s="6">
        <v>42.69</v>
      </c>
      <c r="C166" s="6">
        <v>4.8899999999999997</v>
      </c>
      <c r="D166" s="6" t="s">
        <v>2380</v>
      </c>
      <c r="E166" s="6" t="s">
        <v>2380</v>
      </c>
      <c r="F166" s="6" t="s">
        <v>2383</v>
      </c>
      <c r="G166" s="7">
        <v>1</v>
      </c>
      <c r="H166" s="6" t="s">
        <v>2382</v>
      </c>
      <c r="L166" s="15" t="s">
        <v>5865</v>
      </c>
      <c r="M166" s="6">
        <v>31.6</v>
      </c>
      <c r="N166" s="6">
        <v>6.79</v>
      </c>
      <c r="O166" s="6" t="s">
        <v>2380</v>
      </c>
      <c r="P166" s="6" t="s">
        <v>2380</v>
      </c>
      <c r="Q166" s="6" t="s">
        <v>2380</v>
      </c>
      <c r="R166" s="12">
        <v>0</v>
      </c>
      <c r="S166" s="6" t="s">
        <v>2380</v>
      </c>
      <c r="T166" s="6" t="s">
        <v>10358</v>
      </c>
    </row>
    <row r="167" spans="1:20" x14ac:dyDescent="0.35">
      <c r="A167" s="7" t="s">
        <v>2207</v>
      </c>
      <c r="B167" s="6">
        <v>37.869999999999997</v>
      </c>
      <c r="C167" s="6">
        <v>4.29</v>
      </c>
      <c r="D167" s="6" t="s">
        <v>2382</v>
      </c>
      <c r="E167" s="6" t="s">
        <v>2380</v>
      </c>
      <c r="F167" s="6" t="s">
        <v>2383</v>
      </c>
      <c r="G167" s="7">
        <v>1</v>
      </c>
      <c r="H167" s="6" t="s">
        <v>2382</v>
      </c>
      <c r="L167" s="15" t="s">
        <v>5866</v>
      </c>
      <c r="M167" s="6">
        <v>42.93</v>
      </c>
      <c r="N167" s="6">
        <v>4.8</v>
      </c>
      <c r="O167" s="6" t="s">
        <v>2380</v>
      </c>
      <c r="P167" s="6" t="s">
        <v>2380</v>
      </c>
      <c r="Q167" s="6" t="s">
        <v>2380</v>
      </c>
      <c r="R167" s="12">
        <v>1</v>
      </c>
      <c r="S167" s="6" t="s">
        <v>2380</v>
      </c>
      <c r="T167" s="6" t="s">
        <v>10358</v>
      </c>
    </row>
    <row r="168" spans="1:20" x14ac:dyDescent="0.35">
      <c r="A168" s="7" t="s">
        <v>2206</v>
      </c>
      <c r="B168" s="6">
        <v>40.61</v>
      </c>
      <c r="C168" s="6">
        <v>8</v>
      </c>
      <c r="D168" s="6" t="s">
        <v>2382</v>
      </c>
      <c r="E168" s="6" t="s">
        <v>2380</v>
      </c>
      <c r="F168" s="6" t="s">
        <v>2380</v>
      </c>
      <c r="G168" s="7">
        <v>1</v>
      </c>
      <c r="H168" s="6" t="s">
        <v>2382</v>
      </c>
      <c r="L168" s="15" t="s">
        <v>5867</v>
      </c>
      <c r="M168" s="6">
        <v>26.72</v>
      </c>
      <c r="N168" s="6">
        <v>5.75</v>
      </c>
      <c r="O168" s="6" t="s">
        <v>2380</v>
      </c>
      <c r="P168" s="6" t="s">
        <v>2380</v>
      </c>
      <c r="Q168" s="6" t="s">
        <v>2380</v>
      </c>
      <c r="R168" s="12">
        <v>2</v>
      </c>
      <c r="S168" s="6" t="s">
        <v>2380</v>
      </c>
      <c r="T168" s="6" t="s">
        <v>10358</v>
      </c>
    </row>
    <row r="169" spans="1:20" x14ac:dyDescent="0.35">
      <c r="A169" s="7" t="s">
        <v>2205</v>
      </c>
      <c r="B169" s="6">
        <v>30.78</v>
      </c>
      <c r="C169" s="6">
        <v>4.67</v>
      </c>
      <c r="D169" s="6" t="s">
        <v>2382</v>
      </c>
      <c r="E169" s="6" t="s">
        <v>2380</v>
      </c>
      <c r="F169" s="6" t="s">
        <v>2380</v>
      </c>
      <c r="G169" s="7" t="s">
        <v>2381</v>
      </c>
      <c r="H169" s="6" t="s">
        <v>2382</v>
      </c>
      <c r="L169" s="15" t="s">
        <v>5868</v>
      </c>
      <c r="M169" s="6">
        <v>26.67</v>
      </c>
      <c r="N169" s="6">
        <v>5.81</v>
      </c>
      <c r="O169" s="6" t="s">
        <v>2380</v>
      </c>
      <c r="P169" s="6" t="s">
        <v>2380</v>
      </c>
      <c r="Q169" s="6" t="s">
        <v>2380</v>
      </c>
      <c r="R169" s="12">
        <v>2</v>
      </c>
      <c r="S169" s="6" t="s">
        <v>2380</v>
      </c>
      <c r="T169" s="6" t="s">
        <v>10358</v>
      </c>
    </row>
    <row r="170" spans="1:20" x14ac:dyDescent="0.35">
      <c r="A170" s="7" t="s">
        <v>2204</v>
      </c>
      <c r="B170" s="6">
        <v>49.49</v>
      </c>
      <c r="C170" s="6">
        <v>4.5</v>
      </c>
      <c r="D170" s="6" t="s">
        <v>2380</v>
      </c>
      <c r="E170" s="6" t="s">
        <v>2380</v>
      </c>
      <c r="F170" s="6" t="s">
        <v>2380</v>
      </c>
      <c r="G170" s="7" t="s">
        <v>2381</v>
      </c>
      <c r="H170" s="6" t="s">
        <v>2382</v>
      </c>
      <c r="L170" s="15" t="s">
        <v>4834</v>
      </c>
      <c r="M170" s="6">
        <v>30.9</v>
      </c>
      <c r="N170" s="6">
        <v>9.4</v>
      </c>
      <c r="O170" s="6" t="s">
        <v>2380</v>
      </c>
      <c r="P170" s="6" t="s">
        <v>2380</v>
      </c>
      <c r="Q170" s="6" t="s">
        <v>2380</v>
      </c>
      <c r="R170" s="12">
        <v>2</v>
      </c>
      <c r="S170" s="6" t="s">
        <v>2382</v>
      </c>
      <c r="T170" s="6" t="s">
        <v>10358</v>
      </c>
    </row>
    <row r="171" spans="1:20" x14ac:dyDescent="0.35">
      <c r="A171" s="7" t="s">
        <v>2203</v>
      </c>
      <c r="B171" s="6">
        <v>37.619999999999997</v>
      </c>
      <c r="C171" s="6">
        <v>6.32</v>
      </c>
      <c r="D171" s="6" t="s">
        <v>2382</v>
      </c>
      <c r="E171" s="6" t="s">
        <v>2382</v>
      </c>
      <c r="F171" s="6" t="s">
        <v>2380</v>
      </c>
      <c r="G171" s="7">
        <v>2</v>
      </c>
      <c r="H171" s="6" t="s">
        <v>2382</v>
      </c>
      <c r="L171" s="15" t="s">
        <v>5869</v>
      </c>
      <c r="M171" s="6">
        <v>42.68</v>
      </c>
      <c r="N171" s="6">
        <v>9.2799999999999994</v>
      </c>
      <c r="O171" s="6" t="s">
        <v>2380</v>
      </c>
      <c r="P171" s="6" t="s">
        <v>2380</v>
      </c>
      <c r="Q171" s="6" t="s">
        <v>2380</v>
      </c>
      <c r="R171" s="12">
        <v>2</v>
      </c>
      <c r="S171" s="6" t="s">
        <v>2380</v>
      </c>
      <c r="T171" s="6" t="s">
        <v>10358</v>
      </c>
    </row>
    <row r="172" spans="1:20" x14ac:dyDescent="0.35">
      <c r="A172" s="7" t="s">
        <v>2202</v>
      </c>
      <c r="B172" s="6">
        <v>36.08</v>
      </c>
      <c r="C172" s="6">
        <v>6.1</v>
      </c>
      <c r="D172" s="6" t="s">
        <v>2382</v>
      </c>
      <c r="E172" s="6" t="s">
        <v>2380</v>
      </c>
      <c r="F172" s="6" t="s">
        <v>2380</v>
      </c>
      <c r="G172" s="7">
        <v>1</v>
      </c>
      <c r="H172" s="6" t="s">
        <v>2382</v>
      </c>
      <c r="L172" s="15" t="s">
        <v>5870</v>
      </c>
      <c r="M172" s="6">
        <v>24.31</v>
      </c>
      <c r="N172" s="6">
        <v>6.37</v>
      </c>
      <c r="O172" s="6" t="s">
        <v>2380</v>
      </c>
      <c r="P172" s="6" t="s">
        <v>2380</v>
      </c>
      <c r="Q172" s="6" t="s">
        <v>2380</v>
      </c>
      <c r="R172" s="12">
        <v>0</v>
      </c>
      <c r="S172" s="6" t="s">
        <v>2380</v>
      </c>
      <c r="T172" s="6" t="s">
        <v>10358</v>
      </c>
    </row>
    <row r="173" spans="1:20" x14ac:dyDescent="0.35">
      <c r="A173" s="7" t="s">
        <v>2201</v>
      </c>
      <c r="B173" s="6">
        <v>33.5</v>
      </c>
      <c r="C173" s="6">
        <v>5.4</v>
      </c>
      <c r="D173" s="6" t="s">
        <v>2380</v>
      </c>
      <c r="E173" s="6" t="s">
        <v>2380</v>
      </c>
      <c r="F173" s="6" t="s">
        <v>2380</v>
      </c>
      <c r="G173" s="7" t="s">
        <v>2381</v>
      </c>
      <c r="H173" s="6" t="s">
        <v>2382</v>
      </c>
      <c r="L173" s="15" t="s">
        <v>5871</v>
      </c>
      <c r="M173" s="6">
        <v>44.75</v>
      </c>
      <c r="N173" s="6">
        <v>5.09</v>
      </c>
      <c r="O173" s="6" t="s">
        <v>2382</v>
      </c>
      <c r="P173" s="6" t="s">
        <v>2380</v>
      </c>
      <c r="Q173" s="6" t="s">
        <v>2380</v>
      </c>
      <c r="R173" s="12">
        <v>0</v>
      </c>
      <c r="S173" s="6" t="s">
        <v>2380</v>
      </c>
      <c r="T173" s="6" t="s">
        <v>10358</v>
      </c>
    </row>
    <row r="174" spans="1:20" x14ac:dyDescent="0.35">
      <c r="A174" s="7" t="s">
        <v>2200</v>
      </c>
      <c r="B174" s="6">
        <v>47.46</v>
      </c>
      <c r="C174" s="6">
        <v>6.24</v>
      </c>
      <c r="D174" s="6" t="s">
        <v>2382</v>
      </c>
      <c r="E174" s="6" t="s">
        <v>2380</v>
      </c>
      <c r="F174" s="6" t="s">
        <v>2380</v>
      </c>
      <c r="G174" s="7">
        <v>1</v>
      </c>
      <c r="H174" s="6" t="s">
        <v>2382</v>
      </c>
      <c r="L174" s="15" t="s">
        <v>5872</v>
      </c>
      <c r="M174" s="6">
        <v>30.78</v>
      </c>
      <c r="N174" s="6">
        <v>7.94</v>
      </c>
      <c r="O174" s="6" t="s">
        <v>2380</v>
      </c>
      <c r="P174" s="6" t="s">
        <v>2380</v>
      </c>
      <c r="Q174" s="6" t="s">
        <v>2380</v>
      </c>
      <c r="R174" s="12">
        <v>2</v>
      </c>
      <c r="S174" s="6" t="s">
        <v>2380</v>
      </c>
      <c r="T174" s="6" t="s">
        <v>10358</v>
      </c>
    </row>
    <row r="175" spans="1:20" x14ac:dyDescent="0.35">
      <c r="A175" s="7" t="s">
        <v>2199</v>
      </c>
      <c r="B175" s="6">
        <v>49.24</v>
      </c>
      <c r="C175" s="6">
        <v>4.45</v>
      </c>
      <c r="D175" s="6" t="s">
        <v>2380</v>
      </c>
      <c r="E175" s="6" t="s">
        <v>2380</v>
      </c>
      <c r="F175" s="6" t="s">
        <v>2380</v>
      </c>
      <c r="G175" s="7" t="s">
        <v>2381</v>
      </c>
      <c r="H175" s="6" t="s">
        <v>2382</v>
      </c>
      <c r="L175" s="15" t="s">
        <v>5873</v>
      </c>
      <c r="M175" s="6">
        <v>21.86</v>
      </c>
      <c r="N175" s="6">
        <v>10.95</v>
      </c>
      <c r="O175" s="6" t="s">
        <v>2380</v>
      </c>
      <c r="P175" s="6" t="s">
        <v>2380</v>
      </c>
      <c r="Q175" s="6" t="s">
        <v>2380</v>
      </c>
      <c r="R175" s="12">
        <v>0</v>
      </c>
      <c r="S175" s="6" t="s">
        <v>2380</v>
      </c>
      <c r="T175" s="6" t="s">
        <v>10358</v>
      </c>
    </row>
    <row r="176" spans="1:20" x14ac:dyDescent="0.35">
      <c r="A176" s="7" t="s">
        <v>2198</v>
      </c>
      <c r="B176" s="6">
        <v>54.4</v>
      </c>
      <c r="C176" s="6">
        <v>5.22</v>
      </c>
      <c r="D176" s="6" t="s">
        <v>2380</v>
      </c>
      <c r="E176" s="6" t="s">
        <v>2380</v>
      </c>
      <c r="F176" s="6" t="s">
        <v>2380</v>
      </c>
      <c r="G176" s="7">
        <v>1</v>
      </c>
      <c r="H176" s="6" t="s">
        <v>2382</v>
      </c>
      <c r="L176" s="15" t="s">
        <v>5874</v>
      </c>
      <c r="M176" s="6">
        <v>49.09</v>
      </c>
      <c r="N176" s="6">
        <v>6.3</v>
      </c>
      <c r="O176" s="6" t="s">
        <v>2382</v>
      </c>
      <c r="P176" s="6" t="s">
        <v>2380</v>
      </c>
      <c r="Q176" s="6" t="s">
        <v>2380</v>
      </c>
      <c r="R176" s="12">
        <v>0</v>
      </c>
      <c r="S176" s="6" t="s">
        <v>2380</v>
      </c>
      <c r="T176" s="6" t="s">
        <v>10358</v>
      </c>
    </row>
    <row r="177" spans="1:20" x14ac:dyDescent="0.35">
      <c r="A177" s="7" t="s">
        <v>2197</v>
      </c>
      <c r="B177" s="6">
        <v>35.53</v>
      </c>
      <c r="C177" s="6">
        <v>4.6100000000000003</v>
      </c>
      <c r="D177" s="6" t="s">
        <v>2380</v>
      </c>
      <c r="E177" s="6" t="s">
        <v>2380</v>
      </c>
      <c r="F177" s="6" t="s">
        <v>2380</v>
      </c>
      <c r="G177" s="7">
        <v>1</v>
      </c>
      <c r="H177" s="6" t="s">
        <v>2382</v>
      </c>
      <c r="L177" s="15" t="s">
        <v>5875</v>
      </c>
      <c r="M177" s="6">
        <v>47.74</v>
      </c>
      <c r="N177" s="6">
        <v>8.0500000000000007</v>
      </c>
      <c r="O177" s="6" t="s">
        <v>2382</v>
      </c>
      <c r="P177" s="6" t="s">
        <v>2380</v>
      </c>
      <c r="Q177" s="6" t="s">
        <v>2380</v>
      </c>
      <c r="R177" s="12">
        <v>2</v>
      </c>
      <c r="S177" s="6" t="s">
        <v>2380</v>
      </c>
      <c r="T177" s="6" t="s">
        <v>10358</v>
      </c>
    </row>
    <row r="178" spans="1:20" x14ac:dyDescent="0.35">
      <c r="A178" s="7" t="s">
        <v>2196</v>
      </c>
      <c r="B178" s="6">
        <v>39.729999999999997</v>
      </c>
      <c r="C178" s="6">
        <v>6.24</v>
      </c>
      <c r="D178" s="6" t="s">
        <v>2380</v>
      </c>
      <c r="E178" s="6" t="s">
        <v>2380</v>
      </c>
      <c r="F178" s="6" t="s">
        <v>2380</v>
      </c>
      <c r="G178" s="7" t="s">
        <v>2381</v>
      </c>
      <c r="H178" s="6" t="s">
        <v>2382</v>
      </c>
      <c r="L178" s="15" t="s">
        <v>5876</v>
      </c>
      <c r="M178" s="6">
        <v>30.2</v>
      </c>
      <c r="N178" s="6">
        <v>9.8800000000000008</v>
      </c>
      <c r="O178" s="6" t="s">
        <v>2382</v>
      </c>
      <c r="P178" s="6" t="s">
        <v>2380</v>
      </c>
      <c r="Q178" s="6" t="s">
        <v>2380</v>
      </c>
      <c r="R178" s="12">
        <v>2</v>
      </c>
      <c r="S178" s="6" t="s">
        <v>2380</v>
      </c>
      <c r="T178" s="6" t="s">
        <v>10358</v>
      </c>
    </row>
    <row r="179" spans="1:20" x14ac:dyDescent="0.35">
      <c r="A179" s="7" t="s">
        <v>2195</v>
      </c>
      <c r="B179" s="6">
        <v>35.68</v>
      </c>
      <c r="C179" s="6">
        <v>10.039999999999999</v>
      </c>
      <c r="D179" s="6" t="s">
        <v>2380</v>
      </c>
      <c r="E179" s="6" t="s">
        <v>2380</v>
      </c>
      <c r="F179" s="6" t="s">
        <v>2380</v>
      </c>
      <c r="G179" s="7" t="s">
        <v>2381</v>
      </c>
      <c r="H179" s="6" t="s">
        <v>2382</v>
      </c>
      <c r="L179" s="15" t="s">
        <v>5877</v>
      </c>
      <c r="M179" s="6">
        <v>33.25</v>
      </c>
      <c r="N179" s="6">
        <v>7.42</v>
      </c>
      <c r="O179" s="6" t="s">
        <v>2382</v>
      </c>
      <c r="P179" s="6" t="s">
        <v>2380</v>
      </c>
      <c r="Q179" s="6" t="s">
        <v>2380</v>
      </c>
      <c r="R179" s="12">
        <v>2</v>
      </c>
      <c r="S179" s="6" t="s">
        <v>2380</v>
      </c>
      <c r="T179" s="6" t="s">
        <v>10358</v>
      </c>
    </row>
    <row r="180" spans="1:20" x14ac:dyDescent="0.35">
      <c r="A180" s="7" t="s">
        <v>2194</v>
      </c>
      <c r="B180" s="6">
        <v>48.86</v>
      </c>
      <c r="C180" s="6">
        <v>6.09</v>
      </c>
      <c r="D180" s="6" t="s">
        <v>2380</v>
      </c>
      <c r="E180" s="6" t="s">
        <v>2380</v>
      </c>
      <c r="F180" s="6" t="s">
        <v>2380</v>
      </c>
      <c r="G180" s="7" t="s">
        <v>2381</v>
      </c>
      <c r="H180" s="6" t="s">
        <v>2382</v>
      </c>
      <c r="L180" s="15" t="s">
        <v>5878</v>
      </c>
      <c r="M180" s="6">
        <v>26.6</v>
      </c>
      <c r="N180" s="6">
        <v>8.4499999999999993</v>
      </c>
      <c r="O180" s="6" t="s">
        <v>2382</v>
      </c>
      <c r="P180" s="6" t="s">
        <v>2380</v>
      </c>
      <c r="Q180" s="6" t="s">
        <v>2380</v>
      </c>
      <c r="R180" s="12">
        <v>1</v>
      </c>
      <c r="S180" s="6" t="s">
        <v>2380</v>
      </c>
      <c r="T180" s="6" t="s">
        <v>10358</v>
      </c>
    </row>
    <row r="181" spans="1:20" x14ac:dyDescent="0.35">
      <c r="A181" s="7" t="s">
        <v>2193</v>
      </c>
      <c r="B181" s="6">
        <v>34.799999999999997</v>
      </c>
      <c r="C181" s="6">
        <v>11.4</v>
      </c>
      <c r="D181" s="6" t="s">
        <v>2382</v>
      </c>
      <c r="E181" s="6" t="s">
        <v>2380</v>
      </c>
      <c r="F181" s="6" t="s">
        <v>2383</v>
      </c>
      <c r="G181" s="7">
        <v>1</v>
      </c>
      <c r="H181" s="6" t="s">
        <v>2380</v>
      </c>
      <c r="L181" s="15" t="s">
        <v>4835</v>
      </c>
      <c r="M181" s="6">
        <v>30.495000000000001</v>
      </c>
      <c r="N181" s="6">
        <v>6.29</v>
      </c>
      <c r="O181" s="6" t="s">
        <v>2380</v>
      </c>
      <c r="P181" s="6" t="s">
        <v>2380</v>
      </c>
      <c r="Q181" s="6" t="s">
        <v>2380</v>
      </c>
      <c r="R181" s="12">
        <v>0</v>
      </c>
      <c r="S181" s="6" t="s">
        <v>2382</v>
      </c>
      <c r="T181" s="6" t="s">
        <v>10358</v>
      </c>
    </row>
    <row r="182" spans="1:20" x14ac:dyDescent="0.35">
      <c r="A182" s="7" t="s">
        <v>2192</v>
      </c>
      <c r="B182" s="6">
        <v>32.49</v>
      </c>
      <c r="C182" s="6">
        <v>4.29</v>
      </c>
      <c r="D182" s="6" t="s">
        <v>2380</v>
      </c>
      <c r="E182" s="6" t="s">
        <v>2380</v>
      </c>
      <c r="F182" s="6" t="s">
        <v>2383</v>
      </c>
      <c r="G182" s="7">
        <v>1</v>
      </c>
      <c r="H182" s="6" t="s">
        <v>2382</v>
      </c>
      <c r="L182" s="15" t="s">
        <v>5879</v>
      </c>
      <c r="M182" s="6">
        <v>26.35</v>
      </c>
      <c r="N182" s="6">
        <v>6.21</v>
      </c>
      <c r="O182" s="6" t="s">
        <v>2380</v>
      </c>
      <c r="P182" s="6" t="s">
        <v>2380</v>
      </c>
      <c r="Q182" s="6" t="s">
        <v>2380</v>
      </c>
      <c r="R182" s="12">
        <v>2</v>
      </c>
      <c r="S182" s="6" t="s">
        <v>2380</v>
      </c>
      <c r="T182" s="6" t="s">
        <v>10358</v>
      </c>
    </row>
    <row r="183" spans="1:20" x14ac:dyDescent="0.35">
      <c r="A183" s="7" t="s">
        <v>2191</v>
      </c>
      <c r="B183" s="6">
        <v>39</v>
      </c>
      <c r="C183" s="6">
        <v>5.7</v>
      </c>
      <c r="D183" s="6" t="s">
        <v>2380</v>
      </c>
      <c r="E183" s="6" t="s">
        <v>2380</v>
      </c>
      <c r="F183" s="6" t="s">
        <v>2380</v>
      </c>
      <c r="G183" s="7">
        <v>2</v>
      </c>
      <c r="H183" s="6" t="s">
        <v>2382</v>
      </c>
      <c r="L183" s="15" t="s">
        <v>5880</v>
      </c>
      <c r="M183" s="6">
        <v>39.994999999999997</v>
      </c>
      <c r="N183" s="6">
        <v>4.6500000000000004</v>
      </c>
      <c r="O183" s="6" t="s">
        <v>2380</v>
      </c>
      <c r="P183" s="6" t="s">
        <v>2380</v>
      </c>
      <c r="Q183" s="6" t="s">
        <v>2380</v>
      </c>
      <c r="R183" s="12">
        <v>0</v>
      </c>
      <c r="S183" s="6" t="s">
        <v>2380</v>
      </c>
      <c r="T183" s="6" t="s">
        <v>10358</v>
      </c>
    </row>
    <row r="184" spans="1:20" x14ac:dyDescent="0.35">
      <c r="A184" s="7" t="s">
        <v>2190</v>
      </c>
      <c r="B184" s="6">
        <v>35.299999999999997</v>
      </c>
      <c r="C184" s="6">
        <v>6.09</v>
      </c>
      <c r="D184" s="6" t="s">
        <v>2380</v>
      </c>
      <c r="E184" s="6" t="s">
        <v>2380</v>
      </c>
      <c r="F184" s="6" t="s">
        <v>2380</v>
      </c>
      <c r="G184" s="7">
        <v>1</v>
      </c>
      <c r="H184" s="6" t="s">
        <v>2382</v>
      </c>
      <c r="L184" s="15" t="s">
        <v>5881</v>
      </c>
      <c r="M184" s="6">
        <v>22.92</v>
      </c>
      <c r="N184" s="6">
        <v>5.87</v>
      </c>
      <c r="O184" s="6" t="s">
        <v>2382</v>
      </c>
      <c r="P184" s="6" t="s">
        <v>2380</v>
      </c>
      <c r="Q184" s="6" t="s">
        <v>2380</v>
      </c>
      <c r="R184" s="12">
        <v>1</v>
      </c>
      <c r="S184" s="6" t="s">
        <v>2380</v>
      </c>
      <c r="T184" s="6" t="s">
        <v>10358</v>
      </c>
    </row>
    <row r="185" spans="1:20" x14ac:dyDescent="0.35">
      <c r="A185" s="7" t="s">
        <v>2189</v>
      </c>
      <c r="B185" s="6">
        <v>33.42</v>
      </c>
      <c r="C185" s="6">
        <v>10.67</v>
      </c>
      <c r="D185" s="6" t="s">
        <v>2380</v>
      </c>
      <c r="E185" s="6" t="s">
        <v>2380</v>
      </c>
      <c r="F185" s="6" t="s">
        <v>2380</v>
      </c>
      <c r="G185" s="7" t="s">
        <v>2381</v>
      </c>
      <c r="H185" s="6" t="s">
        <v>2382</v>
      </c>
      <c r="L185" s="15" t="s">
        <v>5882</v>
      </c>
      <c r="M185" s="6">
        <v>24.78</v>
      </c>
      <c r="N185" s="6">
        <v>4.24</v>
      </c>
      <c r="O185" s="6" t="s">
        <v>2382</v>
      </c>
      <c r="P185" s="6" t="s">
        <v>2380</v>
      </c>
      <c r="Q185" s="6" t="s">
        <v>2380</v>
      </c>
      <c r="R185" s="12">
        <v>2</v>
      </c>
      <c r="S185" s="6" t="s">
        <v>2380</v>
      </c>
      <c r="T185" s="6" t="s">
        <v>10358</v>
      </c>
    </row>
    <row r="186" spans="1:20" x14ac:dyDescent="0.35">
      <c r="A186" s="7" t="s">
        <v>2188</v>
      </c>
      <c r="B186" s="6">
        <v>37.18</v>
      </c>
      <c r="C186" s="6">
        <v>6.75</v>
      </c>
      <c r="D186" s="6" t="s">
        <v>2382</v>
      </c>
      <c r="E186" s="6" t="s">
        <v>2380</v>
      </c>
      <c r="F186" s="6" t="s">
        <v>2380</v>
      </c>
      <c r="G186" s="7">
        <v>2</v>
      </c>
      <c r="H186" s="6" t="s">
        <v>2382</v>
      </c>
      <c r="L186" s="15" t="s">
        <v>5883</v>
      </c>
      <c r="M186" s="6">
        <v>34.07</v>
      </c>
      <c r="N186" s="6">
        <v>7.81</v>
      </c>
      <c r="O186" s="6" t="s">
        <v>2382</v>
      </c>
      <c r="P186" s="6" t="s">
        <v>2380</v>
      </c>
      <c r="Q186" s="6" t="s">
        <v>2380</v>
      </c>
      <c r="R186" s="12">
        <v>0</v>
      </c>
      <c r="S186" s="6" t="s">
        <v>2380</v>
      </c>
      <c r="T186" s="6" t="s">
        <v>10358</v>
      </c>
    </row>
    <row r="187" spans="1:20" x14ac:dyDescent="0.35">
      <c r="A187" s="7" t="s">
        <v>2187</v>
      </c>
      <c r="B187" s="6">
        <v>33.33</v>
      </c>
      <c r="C187" s="6">
        <v>9.26</v>
      </c>
      <c r="D187" s="6" t="s">
        <v>2382</v>
      </c>
      <c r="E187" s="6" t="s">
        <v>2380</v>
      </c>
      <c r="F187" s="6" t="s">
        <v>2380</v>
      </c>
      <c r="G187" s="7">
        <v>2</v>
      </c>
      <c r="H187" s="6" t="s">
        <v>2380</v>
      </c>
      <c r="L187" s="15" t="s">
        <v>5884</v>
      </c>
      <c r="M187" s="6">
        <v>30.14</v>
      </c>
      <c r="N187" s="6">
        <v>9.85</v>
      </c>
      <c r="O187" s="6" t="s">
        <v>2380</v>
      </c>
      <c r="P187" s="6" t="s">
        <v>2380</v>
      </c>
      <c r="Q187" s="6" t="s">
        <v>2380</v>
      </c>
      <c r="R187" s="12">
        <v>0</v>
      </c>
      <c r="S187" s="6" t="s">
        <v>2380</v>
      </c>
      <c r="T187" s="6" t="s">
        <v>10358</v>
      </c>
    </row>
    <row r="188" spans="1:20" x14ac:dyDescent="0.35">
      <c r="A188" s="7" t="s">
        <v>2186</v>
      </c>
      <c r="B188" s="6">
        <v>53.21</v>
      </c>
      <c r="C188" s="6">
        <v>4.2699999999999996</v>
      </c>
      <c r="D188" s="6" t="s">
        <v>2380</v>
      </c>
      <c r="E188" s="6" t="s">
        <v>2380</v>
      </c>
      <c r="F188" s="6" t="s">
        <v>2380</v>
      </c>
      <c r="G188" s="7">
        <v>1</v>
      </c>
      <c r="H188" s="6" t="s">
        <v>2382</v>
      </c>
      <c r="L188" s="15" t="s">
        <v>5885</v>
      </c>
      <c r="M188" s="6">
        <v>18.05</v>
      </c>
      <c r="N188" s="6">
        <v>6.94</v>
      </c>
      <c r="O188" s="6" t="s">
        <v>2380</v>
      </c>
      <c r="P188" s="6" t="s">
        <v>2380</v>
      </c>
      <c r="Q188" s="6" t="s">
        <v>2380</v>
      </c>
      <c r="R188" s="12">
        <v>0</v>
      </c>
      <c r="S188" s="6" t="s">
        <v>2380</v>
      </c>
      <c r="T188" s="6" t="s">
        <v>10358</v>
      </c>
    </row>
    <row r="189" spans="1:20" x14ac:dyDescent="0.35">
      <c r="A189" s="7" t="s">
        <v>2185</v>
      </c>
      <c r="B189" s="6">
        <v>38.729999999999997</v>
      </c>
      <c r="C189" s="6">
        <v>11.51</v>
      </c>
      <c r="D189" s="6" t="s">
        <v>2380</v>
      </c>
      <c r="E189" s="6" t="s">
        <v>2380</v>
      </c>
      <c r="F189" s="6" t="s">
        <v>2380</v>
      </c>
      <c r="G189" s="7">
        <v>2</v>
      </c>
      <c r="H189" s="6" t="s">
        <v>2382</v>
      </c>
      <c r="L189" s="15" t="s">
        <v>5886</v>
      </c>
      <c r="M189" s="6">
        <v>37.4</v>
      </c>
      <c r="N189" s="6">
        <v>11.3</v>
      </c>
      <c r="O189" s="6" t="s">
        <v>2382</v>
      </c>
      <c r="P189" s="6" t="s">
        <v>2380</v>
      </c>
      <c r="Q189" s="6" t="s">
        <v>2380</v>
      </c>
      <c r="R189" s="12">
        <v>2</v>
      </c>
      <c r="S189" s="6" t="s">
        <v>2380</v>
      </c>
      <c r="T189" s="6" t="s">
        <v>10358</v>
      </c>
    </row>
    <row r="190" spans="1:20" x14ac:dyDescent="0.35">
      <c r="A190" s="7" t="s">
        <v>2184</v>
      </c>
      <c r="B190" s="6">
        <v>29.73</v>
      </c>
      <c r="C190" s="6">
        <v>7.22</v>
      </c>
      <c r="D190" s="6" t="s">
        <v>2380</v>
      </c>
      <c r="E190" s="6" t="s">
        <v>2380</v>
      </c>
      <c r="F190" s="6" t="s">
        <v>2380</v>
      </c>
      <c r="G190" s="7" t="s">
        <v>2381</v>
      </c>
      <c r="H190" s="6" t="s">
        <v>2382</v>
      </c>
      <c r="L190" s="15" t="s">
        <v>5887</v>
      </c>
      <c r="M190" s="6">
        <v>25.75</v>
      </c>
      <c r="N190" s="6">
        <v>9.23</v>
      </c>
      <c r="O190" s="6" t="s">
        <v>2380</v>
      </c>
      <c r="P190" s="6" t="s">
        <v>2380</v>
      </c>
      <c r="Q190" s="6" t="s">
        <v>2380</v>
      </c>
      <c r="R190" s="12">
        <v>0</v>
      </c>
      <c r="S190" s="6" t="s">
        <v>2380</v>
      </c>
      <c r="T190" s="6" t="s">
        <v>10359</v>
      </c>
    </row>
    <row r="191" spans="1:20" x14ac:dyDescent="0.35">
      <c r="A191" s="7" t="s">
        <v>2183</v>
      </c>
      <c r="B191" s="6">
        <v>34.700000000000003</v>
      </c>
      <c r="C191" s="6">
        <v>4.37</v>
      </c>
      <c r="D191" s="6" t="s">
        <v>2380</v>
      </c>
      <c r="E191" s="6" t="s">
        <v>2380</v>
      </c>
      <c r="F191" s="6" t="s">
        <v>2383</v>
      </c>
      <c r="G191" s="7">
        <v>1</v>
      </c>
      <c r="H191" s="6" t="s">
        <v>2382</v>
      </c>
      <c r="L191" s="15" t="s">
        <v>5888</v>
      </c>
      <c r="M191" s="6">
        <v>32.299999999999997</v>
      </c>
      <c r="N191" s="6">
        <v>4.37</v>
      </c>
      <c r="O191" s="6" t="s">
        <v>2380</v>
      </c>
      <c r="P191" s="6" t="s">
        <v>2380</v>
      </c>
      <c r="Q191" s="6" t="s">
        <v>2380</v>
      </c>
      <c r="R191" s="12">
        <v>2</v>
      </c>
      <c r="S191" s="6" t="s">
        <v>2380</v>
      </c>
      <c r="T191" s="6" t="s">
        <v>10358</v>
      </c>
    </row>
    <row r="192" spans="1:20" x14ac:dyDescent="0.35">
      <c r="A192" s="7" t="s">
        <v>2182</v>
      </c>
      <c r="B192" s="6">
        <v>38.28</v>
      </c>
      <c r="C192" s="6">
        <v>11.56</v>
      </c>
      <c r="D192" s="6" t="s">
        <v>2382</v>
      </c>
      <c r="E192" s="6" t="s">
        <v>2380</v>
      </c>
      <c r="F192" s="6" t="s">
        <v>2380</v>
      </c>
      <c r="G192" s="7">
        <v>1</v>
      </c>
      <c r="H192" s="6" t="s">
        <v>2382</v>
      </c>
      <c r="L192" s="15" t="s">
        <v>4836</v>
      </c>
      <c r="M192" s="6">
        <v>44.88</v>
      </c>
      <c r="N192" s="6">
        <v>6.04</v>
      </c>
      <c r="O192" s="6" t="s">
        <v>2380</v>
      </c>
      <c r="P192" s="6" t="s">
        <v>2380</v>
      </c>
      <c r="Q192" s="6" t="s">
        <v>2383</v>
      </c>
      <c r="R192" s="12">
        <v>1</v>
      </c>
      <c r="S192" s="6" t="s">
        <v>2382</v>
      </c>
      <c r="T192" s="6" t="s">
        <v>10358</v>
      </c>
    </row>
    <row r="193" spans="1:20" x14ac:dyDescent="0.35">
      <c r="A193" s="7" t="s">
        <v>2181</v>
      </c>
      <c r="B193" s="6">
        <v>33.57</v>
      </c>
      <c r="C193" s="6">
        <v>8.82</v>
      </c>
      <c r="D193" s="6" t="s">
        <v>2382</v>
      </c>
      <c r="E193" s="6" t="s">
        <v>2380</v>
      </c>
      <c r="F193" s="6" t="s">
        <v>2380</v>
      </c>
      <c r="G193" s="7" t="s">
        <v>2381</v>
      </c>
      <c r="H193" s="6" t="s">
        <v>2382</v>
      </c>
      <c r="L193" s="15" t="s">
        <v>5889</v>
      </c>
      <c r="M193" s="6">
        <v>28.61</v>
      </c>
      <c r="N193" s="6">
        <v>5.76</v>
      </c>
      <c r="O193" s="6" t="s">
        <v>2380</v>
      </c>
      <c r="P193" s="6" t="s">
        <v>2380</v>
      </c>
      <c r="Q193" s="6" t="s">
        <v>2383</v>
      </c>
      <c r="R193" s="12">
        <v>1</v>
      </c>
      <c r="S193" s="6" t="s">
        <v>2380</v>
      </c>
      <c r="T193" s="6" t="s">
        <v>10358</v>
      </c>
    </row>
    <row r="194" spans="1:20" x14ac:dyDescent="0.35">
      <c r="A194" s="7" t="s">
        <v>2180</v>
      </c>
      <c r="B194" s="6">
        <v>52.06</v>
      </c>
      <c r="C194" s="6">
        <v>4.6900000000000004</v>
      </c>
      <c r="D194" s="6" t="s">
        <v>2380</v>
      </c>
      <c r="E194" s="6" t="s">
        <v>2380</v>
      </c>
      <c r="F194" s="6" t="s">
        <v>2380</v>
      </c>
      <c r="G194" s="7">
        <v>1</v>
      </c>
      <c r="H194" s="6" t="s">
        <v>2382</v>
      </c>
      <c r="L194" s="15" t="s">
        <v>5890</v>
      </c>
      <c r="M194" s="6">
        <v>45.41</v>
      </c>
      <c r="N194" s="6">
        <v>4.96</v>
      </c>
      <c r="O194" s="6" t="s">
        <v>2380</v>
      </c>
      <c r="P194" s="6" t="s">
        <v>2380</v>
      </c>
      <c r="Q194" s="6" t="s">
        <v>2380</v>
      </c>
      <c r="R194" s="12">
        <v>1</v>
      </c>
      <c r="S194" s="6" t="s">
        <v>2380</v>
      </c>
      <c r="T194" s="6" t="s">
        <v>10358</v>
      </c>
    </row>
    <row r="195" spans="1:20" x14ac:dyDescent="0.35">
      <c r="A195" s="7" t="s">
        <v>2179</v>
      </c>
      <c r="B195" s="6">
        <v>38.17</v>
      </c>
      <c r="C195" s="6">
        <v>4.53</v>
      </c>
      <c r="D195" s="6" t="s">
        <v>2380</v>
      </c>
      <c r="E195" s="6" t="s">
        <v>2382</v>
      </c>
      <c r="F195" s="6" t="s">
        <v>2380</v>
      </c>
      <c r="G195" s="7">
        <v>1</v>
      </c>
      <c r="H195" s="6" t="s">
        <v>2382</v>
      </c>
      <c r="L195" s="15" t="s">
        <v>5891</v>
      </c>
      <c r="M195" s="6">
        <v>31.2</v>
      </c>
      <c r="N195" s="6">
        <v>11.04</v>
      </c>
      <c r="O195" s="6" t="s">
        <v>2382</v>
      </c>
      <c r="P195" s="6" t="s">
        <v>2380</v>
      </c>
      <c r="Q195" s="6" t="s">
        <v>2380</v>
      </c>
      <c r="R195" s="12">
        <v>2</v>
      </c>
      <c r="S195" s="6" t="s">
        <v>2380</v>
      </c>
      <c r="T195" s="6" t="s">
        <v>10358</v>
      </c>
    </row>
    <row r="196" spans="1:20" x14ac:dyDescent="0.35">
      <c r="A196" s="7" t="s">
        <v>2178</v>
      </c>
      <c r="B196" s="6">
        <v>36.954999999999998</v>
      </c>
      <c r="C196" s="6">
        <v>5.84</v>
      </c>
      <c r="D196" s="6" t="s">
        <v>2380</v>
      </c>
      <c r="E196" s="6" t="s">
        <v>2380</v>
      </c>
      <c r="F196" s="6" t="s">
        <v>2383</v>
      </c>
      <c r="G196" s="7">
        <v>1</v>
      </c>
      <c r="H196" s="6" t="s">
        <v>2382</v>
      </c>
      <c r="L196" s="15" t="s">
        <v>5892</v>
      </c>
      <c r="M196" s="6">
        <v>29.83</v>
      </c>
      <c r="N196" s="6">
        <v>7.81</v>
      </c>
      <c r="O196" s="6" t="s">
        <v>2382</v>
      </c>
      <c r="P196" s="6" t="s">
        <v>2380</v>
      </c>
      <c r="Q196" s="6" t="s">
        <v>2380</v>
      </c>
      <c r="R196" s="12">
        <v>1</v>
      </c>
      <c r="S196" s="6" t="s">
        <v>2380</v>
      </c>
      <c r="T196" s="6" t="s">
        <v>10358</v>
      </c>
    </row>
    <row r="197" spans="1:20" x14ac:dyDescent="0.35">
      <c r="A197" s="7" t="s">
        <v>2177</v>
      </c>
      <c r="B197" s="6">
        <v>34.4</v>
      </c>
      <c r="C197" s="6">
        <v>4.9000000000000004</v>
      </c>
      <c r="D197" s="6" t="s">
        <v>2380</v>
      </c>
      <c r="E197" s="6" t="s">
        <v>2380</v>
      </c>
      <c r="F197" s="6" t="s">
        <v>2383</v>
      </c>
      <c r="G197" s="7">
        <v>1</v>
      </c>
      <c r="H197" s="6" t="s">
        <v>2382</v>
      </c>
      <c r="L197" s="15" t="s">
        <v>5893</v>
      </c>
      <c r="M197" s="6">
        <v>29.06</v>
      </c>
      <c r="N197" s="6">
        <v>4.55</v>
      </c>
      <c r="O197" s="6" t="s">
        <v>2380</v>
      </c>
      <c r="P197" s="6" t="s">
        <v>2380</v>
      </c>
      <c r="Q197" s="6" t="s">
        <v>2380</v>
      </c>
      <c r="R197" s="12">
        <v>0</v>
      </c>
      <c r="S197" s="6" t="s">
        <v>2380</v>
      </c>
      <c r="T197" s="6" t="s">
        <v>10358</v>
      </c>
    </row>
    <row r="198" spans="1:20" x14ac:dyDescent="0.35">
      <c r="A198" s="7" t="s">
        <v>2176</v>
      </c>
      <c r="B198" s="6">
        <v>31.73</v>
      </c>
      <c r="C198" s="6">
        <v>4.3</v>
      </c>
      <c r="D198" s="6" t="s">
        <v>2380</v>
      </c>
      <c r="E198" s="6" t="s">
        <v>2380</v>
      </c>
      <c r="F198" s="6" t="s">
        <v>2380</v>
      </c>
      <c r="G198" s="7" t="s">
        <v>2381</v>
      </c>
      <c r="H198" s="6" t="s">
        <v>2382</v>
      </c>
      <c r="L198" s="15" t="s">
        <v>5894</v>
      </c>
      <c r="M198" s="6">
        <v>27.454999999999998</v>
      </c>
      <c r="N198" s="6">
        <v>6.13</v>
      </c>
      <c r="O198" s="6" t="s">
        <v>2380</v>
      </c>
      <c r="P198" s="6" t="s">
        <v>2380</v>
      </c>
      <c r="Q198" s="6" t="s">
        <v>2380</v>
      </c>
      <c r="R198" s="12">
        <v>2</v>
      </c>
      <c r="S198" s="6" t="s">
        <v>2380</v>
      </c>
      <c r="T198" s="6" t="s">
        <v>10358</v>
      </c>
    </row>
    <row r="199" spans="1:20" x14ac:dyDescent="0.35">
      <c r="A199" s="7" t="s">
        <v>2175</v>
      </c>
      <c r="B199" s="6">
        <v>36.64</v>
      </c>
      <c r="C199" s="6">
        <v>11.34</v>
      </c>
      <c r="D199" s="6" t="s">
        <v>2380</v>
      </c>
      <c r="E199" s="6" t="s">
        <v>2380</v>
      </c>
      <c r="F199" s="6" t="s">
        <v>2380</v>
      </c>
      <c r="G199" s="7" t="s">
        <v>2381</v>
      </c>
      <c r="H199" s="6" t="s">
        <v>2382</v>
      </c>
      <c r="L199" s="15" t="s">
        <v>5895</v>
      </c>
      <c r="M199" s="6">
        <v>23.01</v>
      </c>
      <c r="N199" s="6">
        <v>6.04</v>
      </c>
      <c r="O199" s="6" t="s">
        <v>2382</v>
      </c>
      <c r="P199" s="6" t="s">
        <v>2380</v>
      </c>
      <c r="Q199" s="6" t="s">
        <v>2380</v>
      </c>
      <c r="R199" s="12">
        <v>1</v>
      </c>
      <c r="S199" s="6" t="s">
        <v>2380</v>
      </c>
      <c r="T199" s="6" t="s">
        <v>10358</v>
      </c>
    </row>
    <row r="200" spans="1:20" x14ac:dyDescent="0.35">
      <c r="A200" s="7" t="s">
        <v>2174</v>
      </c>
      <c r="B200" s="6">
        <v>36.85</v>
      </c>
      <c r="C200" s="6">
        <v>5.88</v>
      </c>
      <c r="D200" s="6" t="s">
        <v>2380</v>
      </c>
      <c r="E200" s="6" t="s">
        <v>2382</v>
      </c>
      <c r="F200" s="6" t="s">
        <v>2380</v>
      </c>
      <c r="G200" s="7">
        <v>1</v>
      </c>
      <c r="H200" s="6" t="s">
        <v>2382</v>
      </c>
      <c r="L200" s="15" t="s">
        <v>5896</v>
      </c>
      <c r="M200" s="6">
        <v>31.39</v>
      </c>
      <c r="N200" s="6">
        <v>8.85</v>
      </c>
      <c r="O200" s="6" t="s">
        <v>2382</v>
      </c>
      <c r="P200" s="6" t="s">
        <v>2380</v>
      </c>
      <c r="Q200" s="6" t="s">
        <v>2380</v>
      </c>
      <c r="R200" s="12">
        <v>0</v>
      </c>
      <c r="S200" s="6" t="s">
        <v>2380</v>
      </c>
      <c r="T200" s="6" t="s">
        <v>10358</v>
      </c>
    </row>
    <row r="201" spans="1:20" x14ac:dyDescent="0.35">
      <c r="A201" s="7" t="s">
        <v>2173</v>
      </c>
      <c r="B201" s="6">
        <v>33.33</v>
      </c>
      <c r="C201" s="6">
        <v>5.01</v>
      </c>
      <c r="D201" s="6" t="s">
        <v>2382</v>
      </c>
      <c r="E201" s="6" t="s">
        <v>2380</v>
      </c>
      <c r="F201" s="6" t="s">
        <v>2383</v>
      </c>
      <c r="G201" s="7">
        <v>1</v>
      </c>
      <c r="H201" s="6" t="s">
        <v>2382</v>
      </c>
      <c r="L201" s="15" t="s">
        <v>5897</v>
      </c>
      <c r="M201" s="6">
        <v>34.770000000000003</v>
      </c>
      <c r="N201" s="6">
        <v>10.54</v>
      </c>
      <c r="O201" s="6" t="s">
        <v>2380</v>
      </c>
      <c r="P201" s="6" t="s">
        <v>2380</v>
      </c>
      <c r="Q201" s="6" t="s">
        <v>2380</v>
      </c>
      <c r="R201" s="12">
        <v>2</v>
      </c>
      <c r="S201" s="6" t="s">
        <v>2380</v>
      </c>
      <c r="T201" s="6" t="s">
        <v>10358</v>
      </c>
    </row>
    <row r="202" spans="1:20" x14ac:dyDescent="0.35">
      <c r="A202" s="7" t="s">
        <v>2172</v>
      </c>
      <c r="B202" s="6">
        <v>39.14</v>
      </c>
      <c r="C202" s="6">
        <v>4.4000000000000004</v>
      </c>
      <c r="D202" s="6" t="s">
        <v>2380</v>
      </c>
      <c r="E202" s="6" t="s">
        <v>2380</v>
      </c>
      <c r="F202" s="6" t="s">
        <v>2383</v>
      </c>
      <c r="G202" s="7">
        <v>1</v>
      </c>
      <c r="H202" s="6" t="s">
        <v>2382</v>
      </c>
      <c r="L202" s="15" t="s">
        <v>5898</v>
      </c>
      <c r="M202" s="6">
        <v>24.48</v>
      </c>
      <c r="N202" s="6">
        <v>4.37</v>
      </c>
      <c r="O202" s="6" t="s">
        <v>2382</v>
      </c>
      <c r="P202" s="6" t="s">
        <v>2380</v>
      </c>
      <c r="Q202" s="6" t="s">
        <v>2380</v>
      </c>
      <c r="R202" s="12">
        <v>2</v>
      </c>
      <c r="S202" s="6" t="s">
        <v>2380</v>
      </c>
      <c r="T202" s="6" t="s">
        <v>10358</v>
      </c>
    </row>
    <row r="203" spans="1:20" x14ac:dyDescent="0.35">
      <c r="A203" s="7" t="s">
        <v>2171</v>
      </c>
      <c r="B203" s="6">
        <v>32.9</v>
      </c>
      <c r="C203" s="6">
        <v>6.26</v>
      </c>
      <c r="D203" s="6" t="s">
        <v>2382</v>
      </c>
      <c r="E203" s="6" t="s">
        <v>2380</v>
      </c>
      <c r="F203" s="6" t="s">
        <v>2380</v>
      </c>
      <c r="G203" s="7" t="s">
        <v>2381</v>
      </c>
      <c r="H203" s="6" t="s">
        <v>2382</v>
      </c>
      <c r="L203" s="15" t="s">
        <v>4837</v>
      </c>
      <c r="M203" s="6">
        <v>44.32</v>
      </c>
      <c r="N203" s="6">
        <v>10.55</v>
      </c>
      <c r="O203" s="6" t="s">
        <v>2380</v>
      </c>
      <c r="P203" s="6" t="s">
        <v>2380</v>
      </c>
      <c r="Q203" s="6" t="s">
        <v>2380</v>
      </c>
      <c r="R203" s="12">
        <v>0</v>
      </c>
      <c r="S203" s="6" t="s">
        <v>2382</v>
      </c>
      <c r="T203" s="6" t="s">
        <v>10358</v>
      </c>
    </row>
    <row r="204" spans="1:20" x14ac:dyDescent="0.35">
      <c r="A204" s="7" t="s">
        <v>2170</v>
      </c>
      <c r="B204" s="6">
        <v>29.78</v>
      </c>
      <c r="C204" s="6">
        <v>10.27</v>
      </c>
      <c r="D204" s="6" t="s">
        <v>2382</v>
      </c>
      <c r="E204" s="6" t="s">
        <v>2380</v>
      </c>
      <c r="F204" s="6" t="s">
        <v>2383</v>
      </c>
      <c r="G204" s="7">
        <v>1</v>
      </c>
      <c r="H204" s="6" t="s">
        <v>2382</v>
      </c>
      <c r="L204" s="15" t="s">
        <v>5899</v>
      </c>
      <c r="M204" s="6">
        <v>22.61</v>
      </c>
      <c r="N204" s="6">
        <v>9.6300000000000008</v>
      </c>
      <c r="O204" s="6" t="s">
        <v>2380</v>
      </c>
      <c r="P204" s="6" t="s">
        <v>2380</v>
      </c>
      <c r="Q204" s="6" t="s">
        <v>2380</v>
      </c>
      <c r="R204" s="12">
        <v>2</v>
      </c>
      <c r="S204" s="6" t="s">
        <v>2380</v>
      </c>
      <c r="T204" s="6" t="s">
        <v>10359</v>
      </c>
    </row>
    <row r="205" spans="1:20" x14ac:dyDescent="0.35">
      <c r="A205" s="7" t="s">
        <v>2169</v>
      </c>
      <c r="B205" s="6">
        <v>32.78</v>
      </c>
      <c r="C205" s="6">
        <v>5.27</v>
      </c>
      <c r="D205" s="6" t="s">
        <v>2380</v>
      </c>
      <c r="E205" s="6" t="s">
        <v>2380</v>
      </c>
      <c r="F205" s="6" t="s">
        <v>2380</v>
      </c>
      <c r="G205" s="7" t="s">
        <v>2381</v>
      </c>
      <c r="H205" s="6" t="s">
        <v>2382</v>
      </c>
      <c r="L205" s="15" t="s">
        <v>5900</v>
      </c>
      <c r="M205" s="6">
        <v>34.299999999999997</v>
      </c>
      <c r="N205" s="6">
        <v>10.37</v>
      </c>
      <c r="O205" s="6" t="s">
        <v>2380</v>
      </c>
      <c r="P205" s="6" t="s">
        <v>2380</v>
      </c>
      <c r="Q205" s="6" t="s">
        <v>2380</v>
      </c>
      <c r="R205" s="12">
        <v>0</v>
      </c>
      <c r="S205" s="6" t="s">
        <v>2380</v>
      </c>
      <c r="T205" s="6" t="s">
        <v>10358</v>
      </c>
    </row>
    <row r="206" spans="1:20" x14ac:dyDescent="0.35">
      <c r="A206" s="7" t="s">
        <v>2168</v>
      </c>
      <c r="B206" s="6">
        <v>41.65</v>
      </c>
      <c r="C206" s="6">
        <v>10.73</v>
      </c>
      <c r="D206" s="6" t="s">
        <v>2382</v>
      </c>
      <c r="E206" s="6" t="s">
        <v>2380</v>
      </c>
      <c r="F206" s="6" t="s">
        <v>2380</v>
      </c>
      <c r="G206" s="7" t="s">
        <v>2381</v>
      </c>
      <c r="H206" s="6" t="s">
        <v>2382</v>
      </c>
      <c r="L206" s="15" t="s">
        <v>5901</v>
      </c>
      <c r="M206" s="6">
        <v>46.09</v>
      </c>
      <c r="N206" s="6">
        <v>5.44</v>
      </c>
      <c r="O206" s="6" t="s">
        <v>2380</v>
      </c>
      <c r="P206" s="6" t="s">
        <v>2380</v>
      </c>
      <c r="Q206" s="6" t="s">
        <v>2380</v>
      </c>
      <c r="R206" s="12">
        <v>2</v>
      </c>
      <c r="S206" s="6" t="s">
        <v>2380</v>
      </c>
      <c r="T206" s="6" t="s">
        <v>10358</v>
      </c>
    </row>
    <row r="207" spans="1:20" x14ac:dyDescent="0.35">
      <c r="A207" s="7" t="s">
        <v>2167</v>
      </c>
      <c r="B207" s="6">
        <v>50.79</v>
      </c>
      <c r="C207" s="6">
        <v>4.45</v>
      </c>
      <c r="D207" s="6" t="s">
        <v>2380</v>
      </c>
      <c r="E207" s="6" t="s">
        <v>2380</v>
      </c>
      <c r="F207" s="6" t="s">
        <v>2380</v>
      </c>
      <c r="G207" s="7">
        <v>1</v>
      </c>
      <c r="H207" s="6" t="s">
        <v>2382</v>
      </c>
      <c r="L207" s="15" t="s">
        <v>5902</v>
      </c>
      <c r="M207" s="6">
        <v>44.744999999999997</v>
      </c>
      <c r="N207" s="6">
        <v>5.19</v>
      </c>
      <c r="O207" s="6" t="s">
        <v>2380</v>
      </c>
      <c r="P207" s="6" t="s">
        <v>2380</v>
      </c>
      <c r="Q207" s="6" t="s">
        <v>2380</v>
      </c>
      <c r="R207" s="12">
        <v>2</v>
      </c>
      <c r="S207" s="6" t="s">
        <v>2380</v>
      </c>
      <c r="T207" s="6" t="s">
        <v>10358</v>
      </c>
    </row>
    <row r="208" spans="1:20" x14ac:dyDescent="0.35">
      <c r="A208" s="7" t="s">
        <v>2166</v>
      </c>
      <c r="B208" s="6">
        <v>35.43</v>
      </c>
      <c r="C208" s="6">
        <v>5.25</v>
      </c>
      <c r="D208" s="6" t="s">
        <v>2382</v>
      </c>
      <c r="E208" s="6" t="s">
        <v>2380</v>
      </c>
      <c r="F208" s="6" t="s">
        <v>2380</v>
      </c>
      <c r="G208" s="7" t="s">
        <v>2381</v>
      </c>
      <c r="H208" s="6" t="s">
        <v>2382</v>
      </c>
      <c r="L208" s="15" t="s">
        <v>5903</v>
      </c>
      <c r="M208" s="6">
        <v>26.33</v>
      </c>
      <c r="N208" s="6">
        <v>11.8</v>
      </c>
      <c r="O208" s="6" t="s">
        <v>2382</v>
      </c>
      <c r="P208" s="6" t="s">
        <v>2380</v>
      </c>
      <c r="Q208" s="6" t="s">
        <v>2380</v>
      </c>
      <c r="R208" s="12">
        <v>1</v>
      </c>
      <c r="S208" s="6" t="s">
        <v>2380</v>
      </c>
      <c r="T208" s="6" t="s">
        <v>10358</v>
      </c>
    </row>
    <row r="209" spans="1:20" x14ac:dyDescent="0.35">
      <c r="A209" s="7" t="s">
        <v>2165</v>
      </c>
      <c r="B209" s="6">
        <v>35.25</v>
      </c>
      <c r="C209" s="6">
        <v>9.51</v>
      </c>
      <c r="D209" s="6" t="s">
        <v>2380</v>
      </c>
      <c r="E209" s="6" t="s">
        <v>2380</v>
      </c>
      <c r="F209" s="6" t="s">
        <v>2380</v>
      </c>
      <c r="G209" s="7" t="s">
        <v>2381</v>
      </c>
      <c r="H209" s="6" t="s">
        <v>2382</v>
      </c>
      <c r="L209" s="15" t="s">
        <v>5904</v>
      </c>
      <c r="M209" s="6">
        <v>26.6</v>
      </c>
      <c r="N209" s="6">
        <v>8.3800000000000008</v>
      </c>
      <c r="O209" s="6" t="s">
        <v>2380</v>
      </c>
      <c r="P209" s="6" t="s">
        <v>2380</v>
      </c>
      <c r="Q209" s="6" t="s">
        <v>2380</v>
      </c>
      <c r="R209" s="12">
        <v>2</v>
      </c>
      <c r="S209" s="6" t="s">
        <v>2380</v>
      </c>
      <c r="T209" s="6" t="s">
        <v>10358</v>
      </c>
    </row>
    <row r="210" spans="1:20" x14ac:dyDescent="0.35">
      <c r="A210" s="7" t="s">
        <v>2164</v>
      </c>
      <c r="B210" s="6">
        <v>36.85</v>
      </c>
      <c r="C210" s="6">
        <v>11.12</v>
      </c>
      <c r="D210" s="6" t="s">
        <v>2380</v>
      </c>
      <c r="E210" s="6" t="s">
        <v>2380</v>
      </c>
      <c r="F210" s="6" t="s">
        <v>2380</v>
      </c>
      <c r="G210" s="7" t="s">
        <v>2381</v>
      </c>
      <c r="H210" s="6" t="s">
        <v>2382</v>
      </c>
      <c r="L210" s="15" t="s">
        <v>5905</v>
      </c>
      <c r="M210" s="6">
        <v>27.5</v>
      </c>
      <c r="N210" s="6">
        <v>7.58</v>
      </c>
      <c r="O210" s="6" t="s">
        <v>2380</v>
      </c>
      <c r="P210" s="6" t="s">
        <v>2380</v>
      </c>
      <c r="Q210" s="6" t="s">
        <v>2380</v>
      </c>
      <c r="R210" s="12">
        <v>0</v>
      </c>
      <c r="S210" s="6" t="s">
        <v>2380</v>
      </c>
      <c r="T210" s="6" t="s">
        <v>10358</v>
      </c>
    </row>
    <row r="211" spans="1:20" x14ac:dyDescent="0.35">
      <c r="A211" s="7" t="s">
        <v>2163</v>
      </c>
      <c r="B211" s="6">
        <v>31.02</v>
      </c>
      <c r="C211" s="6">
        <v>4.5599999999999996</v>
      </c>
      <c r="D211" s="6" t="s">
        <v>2380</v>
      </c>
      <c r="E211" s="6" t="s">
        <v>2382</v>
      </c>
      <c r="F211" s="6" t="s">
        <v>2380</v>
      </c>
      <c r="G211" s="7">
        <v>1</v>
      </c>
      <c r="H211" s="6" t="s">
        <v>2382</v>
      </c>
      <c r="L211" s="15" t="s">
        <v>5906</v>
      </c>
      <c r="M211" s="6">
        <v>41.55</v>
      </c>
      <c r="N211" s="6">
        <v>4.6100000000000003</v>
      </c>
      <c r="O211" s="6" t="s">
        <v>2380</v>
      </c>
      <c r="P211" s="6" t="s">
        <v>2380</v>
      </c>
      <c r="Q211" s="6" t="s">
        <v>2380</v>
      </c>
      <c r="R211" s="12">
        <v>1</v>
      </c>
      <c r="S211" s="6" t="s">
        <v>2380</v>
      </c>
      <c r="T211" s="6" t="s">
        <v>10358</v>
      </c>
    </row>
    <row r="212" spans="1:20" x14ac:dyDescent="0.35">
      <c r="A212" s="7" t="s">
        <v>2162</v>
      </c>
      <c r="B212" s="6">
        <v>35.6</v>
      </c>
      <c r="C212" s="6">
        <v>4.0199999999999996</v>
      </c>
      <c r="D212" s="6" t="s">
        <v>2382</v>
      </c>
      <c r="E212" s="6" t="s">
        <v>2382</v>
      </c>
      <c r="F212" s="6" t="s">
        <v>2380</v>
      </c>
      <c r="G212" s="7">
        <v>2</v>
      </c>
      <c r="H212" s="6" t="s">
        <v>2382</v>
      </c>
      <c r="L212" s="15" t="s">
        <v>5907</v>
      </c>
      <c r="M212" s="6">
        <v>41.47</v>
      </c>
      <c r="N212" s="6">
        <v>4.7</v>
      </c>
      <c r="O212" s="6" t="s">
        <v>2382</v>
      </c>
      <c r="P212" s="6" t="s">
        <v>2380</v>
      </c>
      <c r="Q212" s="6" t="s">
        <v>2383</v>
      </c>
      <c r="R212" s="12">
        <v>1</v>
      </c>
      <c r="S212" s="6" t="s">
        <v>2380</v>
      </c>
      <c r="T212" s="6" t="s">
        <v>10358</v>
      </c>
    </row>
    <row r="213" spans="1:20" x14ac:dyDescent="0.35">
      <c r="A213" s="7" t="s">
        <v>2161</v>
      </c>
      <c r="B213" s="6">
        <v>34.39</v>
      </c>
      <c r="C213" s="6">
        <v>8.7200000000000006</v>
      </c>
      <c r="D213" s="6" t="s">
        <v>2380</v>
      </c>
      <c r="E213" s="6" t="s">
        <v>2380</v>
      </c>
      <c r="F213" s="6" t="s">
        <v>2380</v>
      </c>
      <c r="G213" s="7" t="s">
        <v>2381</v>
      </c>
      <c r="H213" s="6" t="s">
        <v>2382</v>
      </c>
      <c r="L213" s="15" t="s">
        <v>5908</v>
      </c>
      <c r="M213" s="6">
        <v>24.795000000000002</v>
      </c>
      <c r="N213" s="6">
        <v>6.05</v>
      </c>
      <c r="O213" s="6" t="s">
        <v>2382</v>
      </c>
      <c r="P213" s="6" t="s">
        <v>2380</v>
      </c>
      <c r="Q213" s="6" t="s">
        <v>2380</v>
      </c>
      <c r="R213" s="12">
        <v>0</v>
      </c>
      <c r="S213" s="6" t="s">
        <v>2380</v>
      </c>
      <c r="T213" s="6" t="s">
        <v>10358</v>
      </c>
    </row>
    <row r="214" spans="1:20" x14ac:dyDescent="0.35">
      <c r="A214" s="7" t="s">
        <v>2160</v>
      </c>
      <c r="B214" s="6">
        <v>29.06</v>
      </c>
      <c r="C214" s="6">
        <v>6.25</v>
      </c>
      <c r="D214" s="6" t="s">
        <v>2382</v>
      </c>
      <c r="E214" s="6" t="s">
        <v>2380</v>
      </c>
      <c r="F214" s="6" t="s">
        <v>2380</v>
      </c>
      <c r="G214" s="7">
        <v>1</v>
      </c>
      <c r="H214" s="6" t="s">
        <v>2382</v>
      </c>
      <c r="L214" s="15" t="s">
        <v>4838</v>
      </c>
      <c r="M214" s="6">
        <v>46.39</v>
      </c>
      <c r="N214" s="6">
        <v>5.09</v>
      </c>
      <c r="O214" s="6" t="s">
        <v>2380</v>
      </c>
      <c r="P214" s="6" t="s">
        <v>2380</v>
      </c>
      <c r="Q214" s="6" t="s">
        <v>2380</v>
      </c>
      <c r="R214" s="12">
        <v>0</v>
      </c>
      <c r="S214" s="6" t="s">
        <v>2382</v>
      </c>
      <c r="T214" s="6" t="s">
        <v>10359</v>
      </c>
    </row>
    <row r="215" spans="1:20" x14ac:dyDescent="0.35">
      <c r="A215" s="7" t="s">
        <v>2159</v>
      </c>
      <c r="B215" s="6">
        <v>35.799999999999997</v>
      </c>
      <c r="C215" s="6">
        <v>7.32</v>
      </c>
      <c r="D215" s="6" t="s">
        <v>2380</v>
      </c>
      <c r="E215" s="6" t="s">
        <v>2380</v>
      </c>
      <c r="F215" s="6" t="s">
        <v>2380</v>
      </c>
      <c r="G215" s="7">
        <v>2</v>
      </c>
      <c r="H215" s="6" t="s">
        <v>2382</v>
      </c>
      <c r="L215" s="15" t="s">
        <v>5909</v>
      </c>
      <c r="M215" s="6">
        <v>29.48</v>
      </c>
      <c r="N215" s="6">
        <v>5.63</v>
      </c>
      <c r="O215" s="6" t="s">
        <v>2382</v>
      </c>
      <c r="P215" s="6" t="s">
        <v>2380</v>
      </c>
      <c r="Q215" s="6" t="s">
        <v>2383</v>
      </c>
      <c r="R215" s="12">
        <v>1</v>
      </c>
      <c r="S215" s="6" t="s">
        <v>2380</v>
      </c>
      <c r="T215" s="6" t="s">
        <v>10358</v>
      </c>
    </row>
    <row r="216" spans="1:20" x14ac:dyDescent="0.35">
      <c r="A216" s="7" t="s">
        <v>2158</v>
      </c>
      <c r="B216" s="6">
        <v>49.8</v>
      </c>
      <c r="C216" s="6">
        <v>4.24</v>
      </c>
      <c r="D216" s="6" t="s">
        <v>2380</v>
      </c>
      <c r="E216" s="6" t="s">
        <v>2380</v>
      </c>
      <c r="F216" s="6" t="s">
        <v>2380</v>
      </c>
      <c r="G216" s="7">
        <v>1</v>
      </c>
      <c r="H216" s="6" t="s">
        <v>2382</v>
      </c>
      <c r="L216" s="15" t="s">
        <v>5910</v>
      </c>
      <c r="M216" s="6">
        <v>28.09</v>
      </c>
      <c r="N216" s="6">
        <v>6.06</v>
      </c>
      <c r="O216" s="6" t="s">
        <v>2380</v>
      </c>
      <c r="P216" s="6" t="s">
        <v>2380</v>
      </c>
      <c r="Q216" s="6" t="s">
        <v>2383</v>
      </c>
      <c r="R216" s="12">
        <v>1</v>
      </c>
      <c r="S216" s="6" t="s">
        <v>2380</v>
      </c>
      <c r="T216" s="6" t="s">
        <v>10358</v>
      </c>
    </row>
    <row r="217" spans="1:20" x14ac:dyDescent="0.35">
      <c r="A217" s="7" t="s">
        <v>2157</v>
      </c>
      <c r="B217" s="6">
        <v>35.71</v>
      </c>
      <c r="C217" s="6">
        <v>6.84</v>
      </c>
      <c r="D217" s="6" t="s">
        <v>2380</v>
      </c>
      <c r="E217" s="6" t="s">
        <v>2380</v>
      </c>
      <c r="F217" s="6" t="s">
        <v>2380</v>
      </c>
      <c r="G217" s="7">
        <v>2</v>
      </c>
      <c r="H217" s="6" t="s">
        <v>2382</v>
      </c>
      <c r="L217" s="15" t="s">
        <v>5911</v>
      </c>
      <c r="M217" s="6">
        <v>32.729999999999997</v>
      </c>
      <c r="N217" s="6">
        <v>5.19</v>
      </c>
      <c r="O217" s="6" t="s">
        <v>2380</v>
      </c>
      <c r="P217" s="6" t="s">
        <v>2380</v>
      </c>
      <c r="Q217" s="6" t="s">
        <v>2380</v>
      </c>
      <c r="R217" s="12">
        <v>1</v>
      </c>
      <c r="S217" s="6" t="s">
        <v>2380</v>
      </c>
      <c r="T217" s="6" t="s">
        <v>10358</v>
      </c>
    </row>
    <row r="218" spans="1:20" x14ac:dyDescent="0.35">
      <c r="A218" s="7" t="s">
        <v>2156</v>
      </c>
      <c r="B218" s="6">
        <v>30.8</v>
      </c>
      <c r="C218" s="6">
        <v>5.23</v>
      </c>
      <c r="D218" s="6" t="s">
        <v>2382</v>
      </c>
      <c r="E218" s="6" t="s">
        <v>2380</v>
      </c>
      <c r="F218" s="6" t="s">
        <v>2380</v>
      </c>
      <c r="G218" s="7">
        <v>1</v>
      </c>
      <c r="H218" s="6" t="s">
        <v>2382</v>
      </c>
      <c r="L218" s="15" t="s">
        <v>5912</v>
      </c>
      <c r="M218" s="6">
        <v>27.36</v>
      </c>
      <c r="N218" s="6">
        <v>8.9600000000000009</v>
      </c>
      <c r="O218" s="6" t="s">
        <v>2380</v>
      </c>
      <c r="P218" s="6" t="s">
        <v>2380</v>
      </c>
      <c r="Q218" s="6" t="s">
        <v>2380</v>
      </c>
      <c r="R218" s="12">
        <v>0</v>
      </c>
      <c r="S218" s="6" t="s">
        <v>2380</v>
      </c>
      <c r="T218" s="6" t="s">
        <v>10358</v>
      </c>
    </row>
    <row r="219" spans="1:20" x14ac:dyDescent="0.35">
      <c r="A219" s="7" t="s">
        <v>2155</v>
      </c>
      <c r="B219" s="6">
        <v>33.69</v>
      </c>
      <c r="C219" s="6">
        <v>9.68</v>
      </c>
      <c r="D219" s="6" t="s">
        <v>2380</v>
      </c>
      <c r="E219" s="6" t="s">
        <v>2380</v>
      </c>
      <c r="F219" s="6" t="s">
        <v>2380</v>
      </c>
      <c r="G219" s="7" t="s">
        <v>2381</v>
      </c>
      <c r="H219" s="6" t="s">
        <v>2382</v>
      </c>
      <c r="L219" s="15" t="s">
        <v>5913</v>
      </c>
      <c r="M219" s="6">
        <v>27.265000000000001</v>
      </c>
      <c r="N219" s="6">
        <v>11.39</v>
      </c>
      <c r="O219" s="6" t="s">
        <v>2380</v>
      </c>
      <c r="P219" s="6" t="s">
        <v>2380</v>
      </c>
      <c r="Q219" s="6" t="s">
        <v>2380</v>
      </c>
      <c r="R219" s="12">
        <v>0</v>
      </c>
      <c r="S219" s="6" t="s">
        <v>2380</v>
      </c>
      <c r="T219" s="6" t="s">
        <v>10358</v>
      </c>
    </row>
    <row r="220" spans="1:20" x14ac:dyDescent="0.35">
      <c r="A220" s="7" t="s">
        <v>2154</v>
      </c>
      <c r="B220" s="6">
        <v>42.27</v>
      </c>
      <c r="C220" s="6">
        <v>6.05</v>
      </c>
      <c r="D220" s="6" t="s">
        <v>2382</v>
      </c>
      <c r="E220" s="6" t="s">
        <v>2380</v>
      </c>
      <c r="F220" s="6" t="s">
        <v>2380</v>
      </c>
      <c r="G220" s="7">
        <v>1</v>
      </c>
      <c r="H220" s="6" t="s">
        <v>2382</v>
      </c>
      <c r="L220" s="15" t="s">
        <v>5914</v>
      </c>
      <c r="M220" s="6">
        <v>48.07</v>
      </c>
      <c r="N220" s="6">
        <v>4.0599999999999996</v>
      </c>
      <c r="O220" s="6" t="s">
        <v>2382</v>
      </c>
      <c r="P220" s="6" t="s">
        <v>2380</v>
      </c>
      <c r="Q220" s="6" t="s">
        <v>2380</v>
      </c>
      <c r="R220" s="12">
        <v>0</v>
      </c>
      <c r="S220" s="6" t="s">
        <v>2380</v>
      </c>
      <c r="T220" s="6" t="s">
        <v>10358</v>
      </c>
    </row>
    <row r="221" spans="1:20" x14ac:dyDescent="0.35">
      <c r="A221" s="7" t="s">
        <v>2153</v>
      </c>
      <c r="B221" s="6">
        <v>53.25</v>
      </c>
      <c r="C221" s="6">
        <v>6.11</v>
      </c>
      <c r="D221" s="6" t="s">
        <v>2382</v>
      </c>
      <c r="E221" s="6" t="s">
        <v>2380</v>
      </c>
      <c r="F221" s="6" t="s">
        <v>2383</v>
      </c>
      <c r="G221" s="7">
        <v>1</v>
      </c>
      <c r="H221" s="6" t="s">
        <v>2382</v>
      </c>
      <c r="L221" s="15" t="s">
        <v>5915</v>
      </c>
      <c r="M221" s="6">
        <v>30.8</v>
      </c>
      <c r="N221" s="6">
        <v>5.23</v>
      </c>
      <c r="O221" s="6" t="s">
        <v>2382</v>
      </c>
      <c r="P221" s="6" t="s">
        <v>2380</v>
      </c>
      <c r="Q221" s="6" t="s">
        <v>2380</v>
      </c>
      <c r="R221" s="12">
        <v>0</v>
      </c>
      <c r="S221" s="6" t="s">
        <v>2380</v>
      </c>
      <c r="T221" s="6" t="s">
        <v>10358</v>
      </c>
    </row>
    <row r="222" spans="1:20" x14ac:dyDescent="0.35">
      <c r="A222" s="7" t="s">
        <v>2152</v>
      </c>
      <c r="B222" s="6">
        <v>26.8</v>
      </c>
      <c r="C222" s="6">
        <v>10.93</v>
      </c>
      <c r="D222" s="6" t="s">
        <v>2382</v>
      </c>
      <c r="E222" s="6" t="s">
        <v>2380</v>
      </c>
      <c r="F222" s="6" t="s">
        <v>2380</v>
      </c>
      <c r="G222" s="7" t="s">
        <v>2381</v>
      </c>
      <c r="H222" s="6" t="s">
        <v>2380</v>
      </c>
      <c r="L222" s="15" t="s">
        <v>5916</v>
      </c>
      <c r="M222" s="6">
        <v>32.299999999999997</v>
      </c>
      <c r="N222" s="6">
        <v>5.05</v>
      </c>
      <c r="O222" s="6" t="s">
        <v>2382</v>
      </c>
      <c r="P222" s="6" t="s">
        <v>2380</v>
      </c>
      <c r="Q222" s="6" t="s">
        <v>2380</v>
      </c>
      <c r="R222" s="12">
        <v>0</v>
      </c>
      <c r="S222" s="6" t="s">
        <v>2380</v>
      </c>
      <c r="T222" s="6" t="s">
        <v>10359</v>
      </c>
    </row>
    <row r="223" spans="1:20" x14ac:dyDescent="0.35">
      <c r="A223" s="7" t="s">
        <v>2151</v>
      </c>
      <c r="B223" s="6">
        <v>28.5</v>
      </c>
      <c r="C223" s="6">
        <v>5.12</v>
      </c>
      <c r="D223" s="6" t="s">
        <v>2380</v>
      </c>
      <c r="E223" s="6" t="s">
        <v>2380</v>
      </c>
      <c r="F223" s="6" t="s">
        <v>2380</v>
      </c>
      <c r="G223" s="7">
        <v>1</v>
      </c>
      <c r="H223" s="6" t="s">
        <v>2382</v>
      </c>
      <c r="L223" s="15" t="s">
        <v>5917</v>
      </c>
      <c r="M223" s="6">
        <v>39.700000000000003</v>
      </c>
      <c r="N223" s="6">
        <v>7.34</v>
      </c>
      <c r="O223" s="6" t="s">
        <v>2380</v>
      </c>
      <c r="P223" s="6" t="s">
        <v>2380</v>
      </c>
      <c r="Q223" s="6" t="s">
        <v>2380</v>
      </c>
      <c r="R223" s="12">
        <v>0</v>
      </c>
      <c r="S223" s="6" t="s">
        <v>2380</v>
      </c>
      <c r="T223" s="6" t="s">
        <v>10359</v>
      </c>
    </row>
    <row r="224" spans="1:20" x14ac:dyDescent="0.35">
      <c r="A224" s="7" t="s">
        <v>2150</v>
      </c>
      <c r="B224" s="6">
        <v>22.895</v>
      </c>
      <c r="C224" s="6">
        <v>5.72</v>
      </c>
      <c r="D224" s="6" t="s">
        <v>2380</v>
      </c>
      <c r="E224" s="6" t="s">
        <v>2380</v>
      </c>
      <c r="F224" s="6" t="s">
        <v>2380</v>
      </c>
      <c r="G224" s="7" t="s">
        <v>2381</v>
      </c>
      <c r="H224" s="6" t="s">
        <v>2382</v>
      </c>
      <c r="L224" s="15" t="s">
        <v>5918</v>
      </c>
      <c r="M224" s="6">
        <v>35.97</v>
      </c>
      <c r="N224" s="6">
        <v>8.1300000000000008</v>
      </c>
      <c r="O224" s="6" t="s">
        <v>2380</v>
      </c>
      <c r="P224" s="6" t="s">
        <v>2380</v>
      </c>
      <c r="Q224" s="6" t="s">
        <v>2380</v>
      </c>
      <c r="R224" s="12">
        <v>0</v>
      </c>
      <c r="S224" s="6" t="s">
        <v>2380</v>
      </c>
      <c r="T224" s="6" t="s">
        <v>10360</v>
      </c>
    </row>
    <row r="225" spans="1:20" x14ac:dyDescent="0.35">
      <c r="A225" s="7" t="s">
        <v>2149</v>
      </c>
      <c r="B225" s="6">
        <v>34.06</v>
      </c>
      <c r="C225" s="6">
        <v>11.83</v>
      </c>
      <c r="D225" s="6" t="s">
        <v>2382</v>
      </c>
      <c r="E225" s="6" t="s">
        <v>2380</v>
      </c>
      <c r="F225" s="6" t="s">
        <v>2380</v>
      </c>
      <c r="G225" s="7">
        <v>1</v>
      </c>
      <c r="H225" s="6" t="s">
        <v>2382</v>
      </c>
      <c r="L225" s="15" t="s">
        <v>4731</v>
      </c>
      <c r="M225" s="6">
        <v>42.13</v>
      </c>
      <c r="N225" s="6">
        <v>11.9</v>
      </c>
      <c r="O225" s="6" t="s">
        <v>2380</v>
      </c>
      <c r="P225" s="6" t="s">
        <v>2380</v>
      </c>
      <c r="Q225" s="6" t="s">
        <v>2380</v>
      </c>
      <c r="R225" s="12">
        <v>0</v>
      </c>
      <c r="S225" s="6" t="s">
        <v>2382</v>
      </c>
      <c r="T225" s="6" t="s">
        <v>10358</v>
      </c>
    </row>
    <row r="226" spans="1:20" x14ac:dyDescent="0.35">
      <c r="A226" s="7" t="s">
        <v>2148</v>
      </c>
      <c r="B226" s="6">
        <v>36.409999999999997</v>
      </c>
      <c r="C226" s="6">
        <v>4.55</v>
      </c>
      <c r="D226" s="6" t="s">
        <v>2380</v>
      </c>
      <c r="E226" s="6" t="s">
        <v>2380</v>
      </c>
      <c r="F226" s="6" t="s">
        <v>2380</v>
      </c>
      <c r="G226" s="7" t="s">
        <v>2381</v>
      </c>
      <c r="H226" s="6" t="s">
        <v>2382</v>
      </c>
      <c r="L226" s="15" t="s">
        <v>4839</v>
      </c>
      <c r="M226" s="6">
        <v>42.13</v>
      </c>
      <c r="N226" s="6">
        <v>5.2</v>
      </c>
      <c r="O226" s="6" t="s">
        <v>2382</v>
      </c>
      <c r="P226" s="6" t="s">
        <v>2380</v>
      </c>
      <c r="Q226" s="6" t="s">
        <v>2380</v>
      </c>
      <c r="R226" s="12">
        <v>1</v>
      </c>
      <c r="S226" s="6" t="s">
        <v>2382</v>
      </c>
      <c r="T226" s="6" t="s">
        <v>10358</v>
      </c>
    </row>
    <row r="227" spans="1:20" x14ac:dyDescent="0.35">
      <c r="A227" s="7" t="s">
        <v>2147</v>
      </c>
      <c r="B227" s="6">
        <v>52.3</v>
      </c>
      <c r="C227" s="6">
        <v>4.87</v>
      </c>
      <c r="D227" s="6" t="s">
        <v>2382</v>
      </c>
      <c r="E227" s="6" t="s">
        <v>2380</v>
      </c>
      <c r="F227" s="6" t="s">
        <v>2383</v>
      </c>
      <c r="G227" s="7">
        <v>1</v>
      </c>
      <c r="H227" s="6" t="s">
        <v>2382</v>
      </c>
      <c r="L227" s="15" t="s">
        <v>5919</v>
      </c>
      <c r="M227" s="6">
        <v>25.86</v>
      </c>
      <c r="N227" s="6">
        <v>6.68</v>
      </c>
      <c r="O227" s="6" t="s">
        <v>2382</v>
      </c>
      <c r="P227" s="6" t="s">
        <v>2380</v>
      </c>
      <c r="Q227" s="6" t="s">
        <v>2380</v>
      </c>
      <c r="R227" s="12">
        <v>1</v>
      </c>
      <c r="S227" s="6" t="s">
        <v>2380</v>
      </c>
      <c r="T227" s="6" t="s">
        <v>10358</v>
      </c>
    </row>
    <row r="228" spans="1:20" x14ac:dyDescent="0.35">
      <c r="A228" s="7" t="s">
        <v>2146</v>
      </c>
      <c r="B228" s="6">
        <v>52.66</v>
      </c>
      <c r="C228" s="6">
        <v>4.45</v>
      </c>
      <c r="D228" s="6" t="s">
        <v>2380</v>
      </c>
      <c r="E228" s="6" t="s">
        <v>2380</v>
      </c>
      <c r="F228" s="6" t="s">
        <v>2380</v>
      </c>
      <c r="G228" s="7">
        <v>1</v>
      </c>
      <c r="H228" s="6" t="s">
        <v>2382</v>
      </c>
      <c r="L228" s="15" t="s">
        <v>5920</v>
      </c>
      <c r="M228" s="6">
        <v>30.03</v>
      </c>
      <c r="N228" s="6">
        <v>11.51</v>
      </c>
      <c r="O228" s="6" t="s">
        <v>2380</v>
      </c>
      <c r="P228" s="6" t="s">
        <v>2380</v>
      </c>
      <c r="Q228" s="6" t="s">
        <v>2380</v>
      </c>
      <c r="R228" s="12">
        <v>0</v>
      </c>
      <c r="S228" s="6" t="s">
        <v>2380</v>
      </c>
      <c r="T228" s="6" t="s">
        <v>10358</v>
      </c>
    </row>
    <row r="229" spans="1:20" x14ac:dyDescent="0.35">
      <c r="A229" s="7" t="s">
        <v>2145</v>
      </c>
      <c r="B229" s="6">
        <v>29.57</v>
      </c>
      <c r="C229" s="6">
        <v>9.42</v>
      </c>
      <c r="D229" s="6" t="s">
        <v>2382</v>
      </c>
      <c r="E229" s="6" t="s">
        <v>2380</v>
      </c>
      <c r="F229" s="6" t="s">
        <v>2380</v>
      </c>
      <c r="G229" s="7" t="s">
        <v>2381</v>
      </c>
      <c r="H229" s="6" t="s">
        <v>2382</v>
      </c>
      <c r="L229" s="15" t="s">
        <v>5921</v>
      </c>
      <c r="M229" s="6">
        <v>25.76</v>
      </c>
      <c r="N229" s="6">
        <v>6.02</v>
      </c>
      <c r="O229" s="6" t="s">
        <v>2382</v>
      </c>
      <c r="P229" s="6" t="s">
        <v>2380</v>
      </c>
      <c r="Q229" s="6" t="s">
        <v>2383</v>
      </c>
      <c r="R229" s="12">
        <v>1</v>
      </c>
      <c r="S229" s="6" t="s">
        <v>2380</v>
      </c>
      <c r="T229" s="6" t="s">
        <v>10359</v>
      </c>
    </row>
    <row r="230" spans="1:20" x14ac:dyDescent="0.35">
      <c r="A230" s="7" t="s">
        <v>2144</v>
      </c>
      <c r="B230" s="6">
        <v>36.99</v>
      </c>
      <c r="C230" s="6">
        <v>5.37</v>
      </c>
      <c r="D230" s="6" t="s">
        <v>2382</v>
      </c>
      <c r="E230" s="6" t="s">
        <v>2380</v>
      </c>
      <c r="F230" s="6" t="s">
        <v>2383</v>
      </c>
      <c r="G230" s="7">
        <v>1</v>
      </c>
      <c r="H230" s="6" t="s">
        <v>2382</v>
      </c>
      <c r="L230" s="15" t="s">
        <v>5922</v>
      </c>
      <c r="M230" s="6">
        <v>22.42</v>
      </c>
      <c r="N230" s="6">
        <v>7.96</v>
      </c>
      <c r="O230" s="6" t="s">
        <v>2380</v>
      </c>
      <c r="P230" s="6" t="s">
        <v>2380</v>
      </c>
      <c r="Q230" s="6" t="s">
        <v>2380</v>
      </c>
      <c r="R230" s="12">
        <v>0</v>
      </c>
      <c r="S230" s="6" t="s">
        <v>2380</v>
      </c>
      <c r="T230" s="6" t="s">
        <v>10358</v>
      </c>
    </row>
    <row r="231" spans="1:20" x14ac:dyDescent="0.35">
      <c r="A231" s="7" t="s">
        <v>2143</v>
      </c>
      <c r="B231" s="6">
        <v>31.4</v>
      </c>
      <c r="C231" s="6">
        <v>4.5999999999999996</v>
      </c>
      <c r="D231" s="6" t="s">
        <v>2382</v>
      </c>
      <c r="E231" s="6" t="s">
        <v>2380</v>
      </c>
      <c r="F231" s="6" t="s">
        <v>2380</v>
      </c>
      <c r="G231" s="7">
        <v>1</v>
      </c>
      <c r="H231" s="6" t="s">
        <v>2382</v>
      </c>
      <c r="L231" s="15" t="s">
        <v>5923</v>
      </c>
      <c r="M231" s="6">
        <v>33.18</v>
      </c>
      <c r="N231" s="6">
        <v>6.01</v>
      </c>
      <c r="O231" s="6" t="s">
        <v>2382</v>
      </c>
      <c r="P231" s="6" t="s">
        <v>2380</v>
      </c>
      <c r="Q231" s="6" t="s">
        <v>2380</v>
      </c>
      <c r="R231" s="12">
        <v>1</v>
      </c>
      <c r="S231" s="6" t="s">
        <v>2380</v>
      </c>
      <c r="T231" s="6" t="s">
        <v>10358</v>
      </c>
    </row>
    <row r="232" spans="1:20" x14ac:dyDescent="0.35">
      <c r="A232" s="7" t="s">
        <v>2142</v>
      </c>
      <c r="B232" s="6">
        <v>34.9</v>
      </c>
      <c r="C232" s="6">
        <v>6.22</v>
      </c>
      <c r="D232" s="6" t="s">
        <v>2380</v>
      </c>
      <c r="E232" s="6" t="s">
        <v>2380</v>
      </c>
      <c r="F232" s="6" t="s">
        <v>2383</v>
      </c>
      <c r="G232" s="7">
        <v>1</v>
      </c>
      <c r="H232" s="6" t="s">
        <v>2382</v>
      </c>
      <c r="L232" s="15" t="s">
        <v>5924</v>
      </c>
      <c r="M232" s="6">
        <v>43.04</v>
      </c>
      <c r="N232" s="6">
        <v>5.9</v>
      </c>
      <c r="O232" s="6" t="s">
        <v>2382</v>
      </c>
      <c r="P232" s="6" t="s">
        <v>2380</v>
      </c>
      <c r="Q232" s="6" t="s">
        <v>2380</v>
      </c>
      <c r="R232" s="12">
        <v>0</v>
      </c>
      <c r="S232" s="6" t="s">
        <v>2380</v>
      </c>
      <c r="T232" s="6" t="s">
        <v>10358</v>
      </c>
    </row>
    <row r="233" spans="1:20" x14ac:dyDescent="0.35">
      <c r="A233" s="7" t="s">
        <v>2141</v>
      </c>
      <c r="B233" s="6">
        <v>31.13</v>
      </c>
      <c r="C233" s="6">
        <v>4.5199999999999996</v>
      </c>
      <c r="D233" s="6" t="s">
        <v>2382</v>
      </c>
      <c r="E233" s="6" t="s">
        <v>2380</v>
      </c>
      <c r="F233" s="6" t="s">
        <v>2380</v>
      </c>
      <c r="G233" s="7">
        <v>1</v>
      </c>
      <c r="H233" s="6" t="s">
        <v>2382</v>
      </c>
      <c r="L233" s="15" t="s">
        <v>5925</v>
      </c>
      <c r="M233" s="6">
        <v>34.15</v>
      </c>
      <c r="N233" s="6">
        <v>4.49</v>
      </c>
      <c r="O233" s="6" t="s">
        <v>2382</v>
      </c>
      <c r="P233" s="6" t="s">
        <v>2380</v>
      </c>
      <c r="Q233" s="6" t="s">
        <v>2380</v>
      </c>
      <c r="R233" s="12">
        <v>1</v>
      </c>
      <c r="S233" s="6" t="s">
        <v>2380</v>
      </c>
      <c r="T233" s="6" t="s">
        <v>10358</v>
      </c>
    </row>
    <row r="234" spans="1:20" x14ac:dyDescent="0.35">
      <c r="A234" s="7" t="s">
        <v>2140</v>
      </c>
      <c r="B234" s="6">
        <v>34.799999999999997</v>
      </c>
      <c r="C234" s="6">
        <v>6.18</v>
      </c>
      <c r="D234" s="6" t="s">
        <v>2380</v>
      </c>
      <c r="E234" s="6" t="s">
        <v>2380</v>
      </c>
      <c r="F234" s="6" t="s">
        <v>2383</v>
      </c>
      <c r="G234" s="7">
        <v>1</v>
      </c>
      <c r="H234" s="6" t="s">
        <v>2382</v>
      </c>
      <c r="L234" s="15" t="s">
        <v>5926</v>
      </c>
      <c r="M234" s="6">
        <v>25.78</v>
      </c>
      <c r="N234" s="6">
        <v>6.25</v>
      </c>
      <c r="O234" s="6" t="s">
        <v>2380</v>
      </c>
      <c r="P234" s="6" t="s">
        <v>2380</v>
      </c>
      <c r="Q234" s="6" t="s">
        <v>2380</v>
      </c>
      <c r="R234" s="12">
        <v>0</v>
      </c>
      <c r="S234" s="6" t="s">
        <v>2380</v>
      </c>
      <c r="T234" s="6" t="s">
        <v>10358</v>
      </c>
    </row>
    <row r="235" spans="1:20" x14ac:dyDescent="0.35">
      <c r="A235" s="7" t="s">
        <v>2139</v>
      </c>
      <c r="B235" s="6">
        <v>31.68</v>
      </c>
      <c r="C235" s="6">
        <v>4.4000000000000004</v>
      </c>
      <c r="D235" s="6" t="s">
        <v>2380</v>
      </c>
      <c r="E235" s="6" t="s">
        <v>2380</v>
      </c>
      <c r="F235" s="6" t="s">
        <v>2380</v>
      </c>
      <c r="G235" s="7" t="s">
        <v>2381</v>
      </c>
      <c r="H235" s="6" t="s">
        <v>2382</v>
      </c>
      <c r="L235" s="15" t="s">
        <v>5927</v>
      </c>
      <c r="M235" s="6">
        <v>21.02</v>
      </c>
      <c r="N235" s="6">
        <v>9.6199999999999992</v>
      </c>
      <c r="O235" s="6" t="s">
        <v>2382</v>
      </c>
      <c r="P235" s="6" t="s">
        <v>2380</v>
      </c>
      <c r="Q235" s="6" t="s">
        <v>2383</v>
      </c>
      <c r="R235" s="12">
        <v>1</v>
      </c>
      <c r="S235" s="6" t="s">
        <v>2380</v>
      </c>
      <c r="T235" s="6" t="s">
        <v>10358</v>
      </c>
    </row>
    <row r="236" spans="1:20" x14ac:dyDescent="0.35">
      <c r="A236" s="7" t="s">
        <v>2138</v>
      </c>
      <c r="B236" s="6">
        <v>33.534999999999997</v>
      </c>
      <c r="C236" s="6">
        <v>6.23</v>
      </c>
      <c r="D236" s="6" t="s">
        <v>2380</v>
      </c>
      <c r="E236" s="6" t="s">
        <v>2382</v>
      </c>
      <c r="F236" s="6" t="s">
        <v>2380</v>
      </c>
      <c r="G236" s="7">
        <v>1</v>
      </c>
      <c r="H236" s="6" t="s">
        <v>2382</v>
      </c>
      <c r="L236" s="15" t="s">
        <v>5928</v>
      </c>
      <c r="M236" s="6">
        <v>37.51</v>
      </c>
      <c r="N236" s="6">
        <v>11.06</v>
      </c>
      <c r="O236" s="6" t="s">
        <v>2380</v>
      </c>
      <c r="P236" s="6" t="s">
        <v>2380</v>
      </c>
      <c r="Q236" s="6" t="s">
        <v>2380</v>
      </c>
      <c r="R236" s="12">
        <v>2</v>
      </c>
      <c r="S236" s="6" t="s">
        <v>2380</v>
      </c>
      <c r="T236" s="6" t="s">
        <v>10358</v>
      </c>
    </row>
    <row r="237" spans="1:20" x14ac:dyDescent="0.35">
      <c r="A237" s="7" t="s">
        <v>2137</v>
      </c>
      <c r="B237" s="6">
        <v>31.92</v>
      </c>
      <c r="C237" s="6">
        <v>5.33</v>
      </c>
      <c r="D237" s="6" t="s">
        <v>2382</v>
      </c>
      <c r="E237" s="6" t="s">
        <v>2380</v>
      </c>
      <c r="F237" s="6" t="s">
        <v>2380</v>
      </c>
      <c r="G237" s="7" t="s">
        <v>2381</v>
      </c>
      <c r="H237" s="6" t="s">
        <v>2382</v>
      </c>
      <c r="L237" s="15" t="s">
        <v>4840</v>
      </c>
      <c r="M237" s="6">
        <v>30.78</v>
      </c>
      <c r="N237" s="6">
        <v>8.4499999999999993</v>
      </c>
      <c r="O237" s="6" t="s">
        <v>2382</v>
      </c>
      <c r="P237" s="6" t="s">
        <v>2380</v>
      </c>
      <c r="Q237" s="6" t="s">
        <v>2380</v>
      </c>
      <c r="R237" s="12">
        <v>0</v>
      </c>
      <c r="S237" s="6" t="s">
        <v>2382</v>
      </c>
      <c r="T237" s="6" t="s">
        <v>10358</v>
      </c>
    </row>
    <row r="238" spans="1:20" x14ac:dyDescent="0.35">
      <c r="A238" s="7" t="s">
        <v>2136</v>
      </c>
      <c r="B238" s="6">
        <v>32.700000000000003</v>
      </c>
      <c r="C238" s="6">
        <v>4.09</v>
      </c>
      <c r="D238" s="6" t="s">
        <v>2380</v>
      </c>
      <c r="E238" s="6" t="s">
        <v>2380</v>
      </c>
      <c r="F238" s="6" t="s">
        <v>2380</v>
      </c>
      <c r="G238" s="7">
        <v>1</v>
      </c>
      <c r="H238" s="6" t="s">
        <v>2382</v>
      </c>
      <c r="L238" s="15" t="s">
        <v>5929</v>
      </c>
      <c r="M238" s="6">
        <v>25.745000000000001</v>
      </c>
      <c r="N238" s="6">
        <v>6.11</v>
      </c>
      <c r="O238" s="6" t="s">
        <v>2382</v>
      </c>
      <c r="P238" s="6" t="s">
        <v>2380</v>
      </c>
      <c r="Q238" s="6" t="s">
        <v>2380</v>
      </c>
      <c r="R238" s="12">
        <v>0</v>
      </c>
      <c r="S238" s="6" t="s">
        <v>2380</v>
      </c>
      <c r="T238" s="6" t="s">
        <v>10358</v>
      </c>
    </row>
    <row r="239" spans="1:20" x14ac:dyDescent="0.35">
      <c r="A239" s="7" t="s">
        <v>2135</v>
      </c>
      <c r="B239" s="6">
        <v>41.25</v>
      </c>
      <c r="C239" s="6">
        <v>5.19</v>
      </c>
      <c r="D239" s="6" t="s">
        <v>2380</v>
      </c>
      <c r="E239" s="6" t="s">
        <v>2380</v>
      </c>
      <c r="F239" s="6" t="s">
        <v>2380</v>
      </c>
      <c r="G239" s="7" t="s">
        <v>2381</v>
      </c>
      <c r="H239" s="6" t="s">
        <v>2382</v>
      </c>
      <c r="L239" s="15" t="s">
        <v>5930</v>
      </c>
      <c r="M239" s="6">
        <v>31.35</v>
      </c>
      <c r="N239" s="6">
        <v>11.49</v>
      </c>
      <c r="O239" s="6" t="s">
        <v>2380</v>
      </c>
      <c r="P239" s="6" t="s">
        <v>2380</v>
      </c>
      <c r="Q239" s="6" t="s">
        <v>2380</v>
      </c>
      <c r="R239" s="12">
        <v>2</v>
      </c>
      <c r="S239" s="6" t="s">
        <v>2380</v>
      </c>
      <c r="T239" s="6" t="s">
        <v>10358</v>
      </c>
    </row>
    <row r="240" spans="1:20" x14ac:dyDescent="0.35">
      <c r="A240" s="7" t="s">
        <v>2134</v>
      </c>
      <c r="B240" s="6">
        <v>33.11</v>
      </c>
      <c r="C240" s="6">
        <v>4.12</v>
      </c>
      <c r="D240" s="6" t="s">
        <v>2380</v>
      </c>
      <c r="E240" s="6" t="s">
        <v>2380</v>
      </c>
      <c r="F240" s="6" t="s">
        <v>2383</v>
      </c>
      <c r="G240" s="7">
        <v>1</v>
      </c>
      <c r="H240" s="6" t="s">
        <v>2382</v>
      </c>
      <c r="L240" s="15" t="s">
        <v>5931</v>
      </c>
      <c r="M240" s="6">
        <v>29.83</v>
      </c>
      <c r="N240" s="6">
        <v>8.68</v>
      </c>
      <c r="O240" s="6" t="s">
        <v>2380</v>
      </c>
      <c r="P240" s="6" t="s">
        <v>2380</v>
      </c>
      <c r="Q240" s="6" t="s">
        <v>2380</v>
      </c>
      <c r="R240" s="12">
        <v>2</v>
      </c>
      <c r="S240" s="6" t="s">
        <v>2380</v>
      </c>
      <c r="T240" s="6" t="s">
        <v>10358</v>
      </c>
    </row>
    <row r="241" spans="1:20" x14ac:dyDescent="0.35">
      <c r="A241" s="7" t="s">
        <v>2133</v>
      </c>
      <c r="B241" s="6">
        <v>36.159999999999997</v>
      </c>
      <c r="C241" s="6">
        <v>5.0999999999999996</v>
      </c>
      <c r="D241" s="6" t="s">
        <v>2380</v>
      </c>
      <c r="E241" s="6" t="s">
        <v>2380</v>
      </c>
      <c r="F241" s="6" t="s">
        <v>2380</v>
      </c>
      <c r="G241" s="7">
        <v>1</v>
      </c>
      <c r="H241" s="6" t="s">
        <v>2382</v>
      </c>
      <c r="L241" s="15" t="s">
        <v>5932</v>
      </c>
      <c r="M241" s="6">
        <v>25.49</v>
      </c>
      <c r="N241" s="6">
        <v>5.68</v>
      </c>
      <c r="O241" s="6" t="s">
        <v>2382</v>
      </c>
      <c r="P241" s="6" t="s">
        <v>2380</v>
      </c>
      <c r="Q241" s="6" t="s">
        <v>2383</v>
      </c>
      <c r="R241" s="12">
        <v>1</v>
      </c>
      <c r="S241" s="6" t="s">
        <v>2380</v>
      </c>
      <c r="T241" s="6" t="s">
        <v>10358</v>
      </c>
    </row>
    <row r="242" spans="1:20" x14ac:dyDescent="0.35">
      <c r="A242" s="7" t="s">
        <v>2132</v>
      </c>
      <c r="B242" s="6">
        <v>33.72</v>
      </c>
      <c r="C242" s="6">
        <v>6.21</v>
      </c>
      <c r="D242" s="6" t="s">
        <v>2382</v>
      </c>
      <c r="E242" s="6" t="s">
        <v>2380</v>
      </c>
      <c r="F242" s="6" t="s">
        <v>2383</v>
      </c>
      <c r="G242" s="7">
        <v>1</v>
      </c>
      <c r="H242" s="6" t="s">
        <v>2382</v>
      </c>
      <c r="L242" s="15" t="s">
        <v>5933</v>
      </c>
      <c r="M242" s="6">
        <v>34.1</v>
      </c>
      <c r="N242" s="6">
        <v>8.4499999999999993</v>
      </c>
      <c r="O242" s="6" t="s">
        <v>2380</v>
      </c>
      <c r="P242" s="6" t="s">
        <v>2380</v>
      </c>
      <c r="Q242" s="6" t="s">
        <v>2380</v>
      </c>
      <c r="R242" s="12">
        <v>0</v>
      </c>
      <c r="S242" s="6" t="s">
        <v>2380</v>
      </c>
      <c r="T242" s="6" t="s">
        <v>10358</v>
      </c>
    </row>
    <row r="243" spans="1:20" x14ac:dyDescent="0.35">
      <c r="A243" s="7" t="s">
        <v>2130</v>
      </c>
      <c r="B243" s="6">
        <v>37.74</v>
      </c>
      <c r="C243" s="6">
        <v>9.5299999999999994</v>
      </c>
      <c r="D243" s="6" t="s">
        <v>2382</v>
      </c>
      <c r="E243" s="6" t="s">
        <v>2380</v>
      </c>
      <c r="F243" s="6" t="s">
        <v>2380</v>
      </c>
      <c r="G243" s="7">
        <v>1</v>
      </c>
      <c r="H243" s="6" t="s">
        <v>2382</v>
      </c>
      <c r="L243" s="15" t="s">
        <v>5934</v>
      </c>
      <c r="M243" s="6">
        <v>25.84</v>
      </c>
      <c r="N243" s="6">
        <v>8.51</v>
      </c>
      <c r="O243" s="6" t="s">
        <v>2380</v>
      </c>
      <c r="P243" s="6" t="s">
        <v>2380</v>
      </c>
      <c r="Q243" s="6" t="s">
        <v>2380</v>
      </c>
      <c r="R243" s="12">
        <v>2</v>
      </c>
      <c r="S243" s="6" t="s">
        <v>2380</v>
      </c>
      <c r="T243" s="6" t="s">
        <v>10358</v>
      </c>
    </row>
    <row r="244" spans="1:20" x14ac:dyDescent="0.35">
      <c r="A244" s="7" t="s">
        <v>2129</v>
      </c>
      <c r="B244" s="6">
        <v>48.75</v>
      </c>
      <c r="C244" s="6">
        <v>4.6399999999999997</v>
      </c>
      <c r="D244" s="6" t="s">
        <v>2382</v>
      </c>
      <c r="E244" s="6" t="s">
        <v>2380</v>
      </c>
      <c r="F244" s="6" t="s">
        <v>2380</v>
      </c>
      <c r="G244" s="7">
        <v>1</v>
      </c>
      <c r="H244" s="6" t="s">
        <v>2382</v>
      </c>
      <c r="L244" s="15" t="s">
        <v>5935</v>
      </c>
      <c r="M244" s="6">
        <v>20.6</v>
      </c>
      <c r="N244" s="6">
        <v>7.62</v>
      </c>
      <c r="O244" s="6" t="s">
        <v>2380</v>
      </c>
      <c r="P244" s="6" t="s">
        <v>2380</v>
      </c>
      <c r="Q244" s="6" t="s">
        <v>2380</v>
      </c>
      <c r="R244" s="12">
        <v>0</v>
      </c>
      <c r="S244" s="6" t="s">
        <v>2380</v>
      </c>
      <c r="T244" s="6" t="s">
        <v>10358</v>
      </c>
    </row>
    <row r="245" spans="1:20" x14ac:dyDescent="0.35">
      <c r="A245" s="7" t="s">
        <v>2128</v>
      </c>
      <c r="B245" s="6">
        <v>31.065000000000001</v>
      </c>
      <c r="C245" s="6">
        <v>5.05</v>
      </c>
      <c r="D245" s="6" t="s">
        <v>2380</v>
      </c>
      <c r="E245" s="6" t="s">
        <v>2380</v>
      </c>
      <c r="F245" s="6" t="s">
        <v>2380</v>
      </c>
      <c r="G245" s="7">
        <v>1</v>
      </c>
      <c r="H245" s="6" t="s">
        <v>2382</v>
      </c>
      <c r="L245" s="15" t="s">
        <v>5936</v>
      </c>
      <c r="M245" s="6">
        <v>28.88</v>
      </c>
      <c r="N245" s="6">
        <v>10.18</v>
      </c>
      <c r="O245" s="6" t="s">
        <v>2380</v>
      </c>
      <c r="P245" s="6" t="s">
        <v>2380</v>
      </c>
      <c r="Q245" s="6" t="s">
        <v>2380</v>
      </c>
      <c r="R245" s="12">
        <v>0</v>
      </c>
      <c r="S245" s="6" t="s">
        <v>2380</v>
      </c>
      <c r="T245" s="6" t="s">
        <v>10358</v>
      </c>
    </row>
    <row r="246" spans="1:20" x14ac:dyDescent="0.35">
      <c r="A246" s="7" t="s">
        <v>2127</v>
      </c>
      <c r="B246" s="6">
        <v>23.55</v>
      </c>
      <c r="C246" s="6">
        <v>10.38</v>
      </c>
      <c r="D246" s="6" t="s">
        <v>2380</v>
      </c>
      <c r="E246" s="6" t="s">
        <v>2380</v>
      </c>
      <c r="F246" s="6" t="s">
        <v>2380</v>
      </c>
      <c r="G246" s="7" t="s">
        <v>2381</v>
      </c>
      <c r="H246" s="6" t="s">
        <v>2382</v>
      </c>
      <c r="L246" s="15" t="s">
        <v>5937</v>
      </c>
      <c r="M246" s="6">
        <v>28.24</v>
      </c>
      <c r="N246" s="6">
        <v>5.36</v>
      </c>
      <c r="O246" s="6" t="s">
        <v>2380</v>
      </c>
      <c r="P246" s="6" t="s">
        <v>2380</v>
      </c>
      <c r="Q246" s="6" t="s">
        <v>2380</v>
      </c>
      <c r="R246" s="12">
        <v>0</v>
      </c>
      <c r="S246" s="6" t="s">
        <v>2380</v>
      </c>
      <c r="T246" s="6" t="s">
        <v>10360</v>
      </c>
    </row>
    <row r="247" spans="1:20" x14ac:dyDescent="0.35">
      <c r="A247" s="7" t="s">
        <v>2126</v>
      </c>
      <c r="B247" s="6">
        <v>30.18</v>
      </c>
      <c r="C247" s="6">
        <v>8.31</v>
      </c>
      <c r="D247" s="6" t="s">
        <v>2382</v>
      </c>
      <c r="E247" s="6" t="s">
        <v>2380</v>
      </c>
      <c r="F247" s="6" t="s">
        <v>2380</v>
      </c>
      <c r="G247" s="7">
        <v>1</v>
      </c>
      <c r="H247" s="6" t="s">
        <v>2382</v>
      </c>
      <c r="L247" s="15" t="s">
        <v>5938</v>
      </c>
      <c r="M247" s="6">
        <v>25.46</v>
      </c>
      <c r="N247" s="6">
        <v>11.78</v>
      </c>
      <c r="O247" s="6" t="s">
        <v>2382</v>
      </c>
      <c r="P247" s="6" t="s">
        <v>2380</v>
      </c>
      <c r="Q247" s="6" t="s">
        <v>2380</v>
      </c>
      <c r="R247" s="12">
        <v>1</v>
      </c>
      <c r="S247" s="6" t="s">
        <v>2380</v>
      </c>
      <c r="T247" s="6" t="s">
        <v>10358</v>
      </c>
    </row>
    <row r="248" spans="1:20" x14ac:dyDescent="0.35">
      <c r="A248" s="7" t="s">
        <v>2125</v>
      </c>
      <c r="B248" s="6">
        <v>29.94</v>
      </c>
      <c r="C248" s="6">
        <v>7.59</v>
      </c>
      <c r="D248" s="6" t="s">
        <v>2380</v>
      </c>
      <c r="E248" s="6" t="s">
        <v>2380</v>
      </c>
      <c r="F248" s="6" t="s">
        <v>2380</v>
      </c>
      <c r="G248" s="7" t="s">
        <v>2381</v>
      </c>
      <c r="H248" s="6" t="s">
        <v>2382</v>
      </c>
      <c r="L248" s="15" t="s">
        <v>4841</v>
      </c>
      <c r="M248" s="6">
        <v>31.35</v>
      </c>
      <c r="N248" s="6">
        <v>9.5399999999999991</v>
      </c>
      <c r="O248" s="6" t="s">
        <v>2380</v>
      </c>
      <c r="P248" s="6" t="s">
        <v>2380</v>
      </c>
      <c r="Q248" s="6" t="s">
        <v>2380</v>
      </c>
      <c r="R248" s="12">
        <v>0</v>
      </c>
      <c r="S248" s="6" t="s">
        <v>2382</v>
      </c>
      <c r="T248" s="6" t="s">
        <v>10359</v>
      </c>
    </row>
    <row r="249" spans="1:20" x14ac:dyDescent="0.35">
      <c r="A249" s="7" t="s">
        <v>2124</v>
      </c>
      <c r="B249" s="6">
        <v>31.4</v>
      </c>
      <c r="C249" s="6">
        <v>5.49</v>
      </c>
      <c r="D249" s="6" t="s">
        <v>2380</v>
      </c>
      <c r="E249" s="6" t="s">
        <v>2380</v>
      </c>
      <c r="F249" s="6" t="s">
        <v>2380</v>
      </c>
      <c r="G249" s="7" t="s">
        <v>2381</v>
      </c>
      <c r="H249" s="6" t="s">
        <v>2382</v>
      </c>
      <c r="L249" s="15" t="s">
        <v>5939</v>
      </c>
      <c r="M249" s="6">
        <v>29.64</v>
      </c>
      <c r="N249" s="6">
        <v>10.82</v>
      </c>
      <c r="O249" s="6" t="s">
        <v>2382</v>
      </c>
      <c r="P249" s="6" t="s">
        <v>2380</v>
      </c>
      <c r="Q249" s="6" t="s">
        <v>2380</v>
      </c>
      <c r="R249" s="12">
        <v>0</v>
      </c>
      <c r="S249" s="6" t="s">
        <v>2380</v>
      </c>
      <c r="T249" s="6" t="s">
        <v>10358</v>
      </c>
    </row>
    <row r="250" spans="1:20" x14ac:dyDescent="0.35">
      <c r="A250" s="7" t="s">
        <v>2123</v>
      </c>
      <c r="B250" s="6">
        <v>53.06</v>
      </c>
      <c r="C250" s="6">
        <v>11.68</v>
      </c>
      <c r="D250" s="6" t="s">
        <v>2380</v>
      </c>
      <c r="E250" s="6" t="s">
        <v>2380</v>
      </c>
      <c r="F250" s="6" t="s">
        <v>2380</v>
      </c>
      <c r="G250" s="7" t="s">
        <v>2381</v>
      </c>
      <c r="H250" s="6" t="s">
        <v>2382</v>
      </c>
      <c r="L250" s="15" t="s">
        <v>5940</v>
      </c>
      <c r="M250" s="6">
        <v>31.27</v>
      </c>
      <c r="N250" s="6">
        <v>7.73</v>
      </c>
      <c r="O250" s="6" t="s">
        <v>2382</v>
      </c>
      <c r="P250" s="6" t="s">
        <v>2380</v>
      </c>
      <c r="Q250" s="6" t="s">
        <v>2380</v>
      </c>
      <c r="R250" s="12">
        <v>1</v>
      </c>
      <c r="S250" s="6" t="s">
        <v>2380</v>
      </c>
      <c r="T250" s="6" t="s">
        <v>10358</v>
      </c>
    </row>
    <row r="251" spans="1:20" x14ac:dyDescent="0.35">
      <c r="A251" s="7" t="s">
        <v>2122</v>
      </c>
      <c r="B251" s="6">
        <v>30.25</v>
      </c>
      <c r="C251" s="6">
        <v>4.1900000000000004</v>
      </c>
      <c r="D251" s="6" t="s">
        <v>2380</v>
      </c>
      <c r="E251" s="6" t="s">
        <v>2380</v>
      </c>
      <c r="F251" s="6" t="s">
        <v>2380</v>
      </c>
      <c r="G251" s="7">
        <v>2</v>
      </c>
      <c r="H251" s="6" t="s">
        <v>2382</v>
      </c>
      <c r="L251" s="15" t="s">
        <v>5941</v>
      </c>
      <c r="M251" s="6">
        <v>19.95</v>
      </c>
      <c r="N251" s="6">
        <v>6.24</v>
      </c>
      <c r="O251" s="6" t="s">
        <v>2382</v>
      </c>
      <c r="P251" s="6" t="s">
        <v>2380</v>
      </c>
      <c r="Q251" s="6" t="s">
        <v>2380</v>
      </c>
      <c r="R251" s="12">
        <v>0</v>
      </c>
      <c r="S251" s="6" t="s">
        <v>2380</v>
      </c>
      <c r="T251" s="6" t="s">
        <v>10358</v>
      </c>
    </row>
    <row r="252" spans="1:20" x14ac:dyDescent="0.35">
      <c r="A252" s="7" t="s">
        <v>2121</v>
      </c>
      <c r="B252" s="6">
        <v>46.68</v>
      </c>
      <c r="C252" s="6">
        <v>4.01</v>
      </c>
      <c r="D252" s="6" t="s">
        <v>2380</v>
      </c>
      <c r="E252" s="6" t="s">
        <v>2380</v>
      </c>
      <c r="F252" s="6" t="s">
        <v>2380</v>
      </c>
      <c r="G252" s="7" t="s">
        <v>2381</v>
      </c>
      <c r="H252" s="6" t="s">
        <v>2382</v>
      </c>
      <c r="L252" s="15" t="s">
        <v>5942</v>
      </c>
      <c r="M252" s="6">
        <v>21.3</v>
      </c>
      <c r="N252" s="6">
        <v>10.42</v>
      </c>
      <c r="O252" s="6" t="s">
        <v>2380</v>
      </c>
      <c r="P252" s="6" t="s">
        <v>2380</v>
      </c>
      <c r="Q252" s="6" t="s">
        <v>2380</v>
      </c>
      <c r="R252" s="12">
        <v>2</v>
      </c>
      <c r="S252" s="6" t="s">
        <v>2380</v>
      </c>
      <c r="T252" s="6" t="s">
        <v>10358</v>
      </c>
    </row>
    <row r="253" spans="1:20" x14ac:dyDescent="0.35">
      <c r="A253" s="7" t="s">
        <v>2120</v>
      </c>
      <c r="B253" s="6">
        <v>30.4</v>
      </c>
      <c r="C253" s="6">
        <v>5.91</v>
      </c>
      <c r="D253" s="6" t="s">
        <v>2380</v>
      </c>
      <c r="E253" s="6" t="s">
        <v>2382</v>
      </c>
      <c r="F253" s="6" t="s">
        <v>2380</v>
      </c>
      <c r="G253" s="7">
        <v>2</v>
      </c>
      <c r="H253" s="6" t="s">
        <v>2382</v>
      </c>
      <c r="L253" s="15" t="s">
        <v>5943</v>
      </c>
      <c r="M253" s="6">
        <v>31.635000000000002</v>
      </c>
      <c r="N253" s="6">
        <v>11.11</v>
      </c>
      <c r="O253" s="6" t="s">
        <v>2380</v>
      </c>
      <c r="P253" s="6" t="s">
        <v>2380</v>
      </c>
      <c r="Q253" s="6" t="s">
        <v>2380</v>
      </c>
      <c r="R253" s="12">
        <v>0</v>
      </c>
      <c r="S253" s="6" t="s">
        <v>2380</v>
      </c>
      <c r="T253" s="6" t="s">
        <v>10358</v>
      </c>
    </row>
    <row r="254" spans="1:20" x14ac:dyDescent="0.35">
      <c r="A254" s="7" t="s">
        <v>2119</v>
      </c>
      <c r="B254" s="6">
        <v>30.2</v>
      </c>
      <c r="C254" s="6">
        <v>4.47</v>
      </c>
      <c r="D254" s="6" t="s">
        <v>2382</v>
      </c>
      <c r="E254" s="6" t="s">
        <v>2380</v>
      </c>
      <c r="F254" s="6" t="s">
        <v>2383</v>
      </c>
      <c r="G254" s="7">
        <v>1</v>
      </c>
      <c r="H254" s="6" t="s">
        <v>2382</v>
      </c>
      <c r="L254" s="15" t="s">
        <v>5944</v>
      </c>
      <c r="M254" s="6">
        <v>23.9</v>
      </c>
      <c r="N254" s="6">
        <v>7.67</v>
      </c>
      <c r="O254" s="6" t="s">
        <v>2382</v>
      </c>
      <c r="P254" s="6" t="s">
        <v>2380</v>
      </c>
      <c r="Q254" s="6" t="s">
        <v>2380</v>
      </c>
      <c r="R254" s="12">
        <v>2</v>
      </c>
      <c r="S254" s="6" t="s">
        <v>2380</v>
      </c>
      <c r="T254" s="6" t="s">
        <v>10358</v>
      </c>
    </row>
    <row r="255" spans="1:20" x14ac:dyDescent="0.35">
      <c r="A255" s="7" t="s">
        <v>2118</v>
      </c>
      <c r="B255" s="6">
        <v>51.18</v>
      </c>
      <c r="C255" s="6">
        <v>4.5599999999999996</v>
      </c>
      <c r="D255" s="6" t="s">
        <v>2382</v>
      </c>
      <c r="E255" s="6" t="s">
        <v>2382</v>
      </c>
      <c r="F255" s="6" t="s">
        <v>2380</v>
      </c>
      <c r="G255" s="7">
        <v>2</v>
      </c>
      <c r="H255" s="6" t="s">
        <v>2382</v>
      </c>
      <c r="L255" s="15" t="s">
        <v>5945</v>
      </c>
      <c r="M255" s="6">
        <v>34.15</v>
      </c>
      <c r="N255" s="6">
        <v>6.15</v>
      </c>
      <c r="O255" s="6" t="s">
        <v>2380</v>
      </c>
      <c r="P255" s="6" t="s">
        <v>2380</v>
      </c>
      <c r="Q255" s="6" t="s">
        <v>2380</v>
      </c>
      <c r="R255" s="12">
        <v>0</v>
      </c>
      <c r="S255" s="6" t="s">
        <v>2380</v>
      </c>
      <c r="T255" s="6" t="s">
        <v>10358</v>
      </c>
    </row>
    <row r="256" spans="1:20" x14ac:dyDescent="0.35">
      <c r="A256" s="7" t="s">
        <v>2117</v>
      </c>
      <c r="B256" s="6">
        <v>22.18</v>
      </c>
      <c r="C256" s="6">
        <v>9.9</v>
      </c>
      <c r="D256" s="6" t="s">
        <v>2380</v>
      </c>
      <c r="E256" s="6" t="s">
        <v>2380</v>
      </c>
      <c r="F256" s="6" t="s">
        <v>2380</v>
      </c>
      <c r="G256" s="7" t="s">
        <v>2381</v>
      </c>
      <c r="H256" s="6" t="s">
        <v>2382</v>
      </c>
      <c r="L256" s="15" t="s">
        <v>5946</v>
      </c>
      <c r="M256" s="6">
        <v>28.71</v>
      </c>
      <c r="N256" s="6">
        <v>5.71</v>
      </c>
      <c r="O256" s="6" t="s">
        <v>2380</v>
      </c>
      <c r="P256" s="6" t="s">
        <v>2380</v>
      </c>
      <c r="Q256" s="6" t="s">
        <v>2380</v>
      </c>
      <c r="R256" s="12">
        <v>0</v>
      </c>
      <c r="S256" s="6" t="s">
        <v>2380</v>
      </c>
      <c r="T256" s="6" t="s">
        <v>10360</v>
      </c>
    </row>
    <row r="257" spans="1:20" x14ac:dyDescent="0.35">
      <c r="A257" s="7" t="s">
        <v>2116</v>
      </c>
      <c r="B257" s="6">
        <v>31.92</v>
      </c>
      <c r="C257" s="6">
        <v>5.1100000000000003</v>
      </c>
      <c r="D257" s="6" t="s">
        <v>2380</v>
      </c>
      <c r="E257" s="6" t="s">
        <v>2380</v>
      </c>
      <c r="F257" s="6" t="s">
        <v>2383</v>
      </c>
      <c r="G257" s="7">
        <v>1</v>
      </c>
      <c r="H257" s="6" t="s">
        <v>2382</v>
      </c>
      <c r="L257" s="15" t="s">
        <v>5947</v>
      </c>
      <c r="M257" s="6">
        <v>36.700000000000003</v>
      </c>
      <c r="N257" s="6">
        <v>8.6999999999999993</v>
      </c>
      <c r="O257" s="6" t="s">
        <v>2382</v>
      </c>
      <c r="P257" s="6" t="s">
        <v>2380</v>
      </c>
      <c r="Q257" s="6" t="s">
        <v>2380</v>
      </c>
      <c r="R257" s="12">
        <v>2</v>
      </c>
      <c r="S257" s="6" t="s">
        <v>2380</v>
      </c>
      <c r="T257" s="6" t="s">
        <v>10358</v>
      </c>
    </row>
    <row r="258" spans="1:20" x14ac:dyDescent="0.35">
      <c r="A258" s="7" t="s">
        <v>2115</v>
      </c>
      <c r="B258" s="6">
        <v>31.73</v>
      </c>
      <c r="C258" s="6">
        <v>5.73</v>
      </c>
      <c r="D258" s="6" t="s">
        <v>2380</v>
      </c>
      <c r="E258" s="6" t="s">
        <v>2382</v>
      </c>
      <c r="F258" s="6" t="s">
        <v>2380</v>
      </c>
      <c r="G258" s="7">
        <v>1</v>
      </c>
      <c r="H258" s="6" t="s">
        <v>2382</v>
      </c>
      <c r="L258" s="15" t="s">
        <v>5948</v>
      </c>
      <c r="M258" s="6">
        <v>34.1</v>
      </c>
      <c r="N258" s="6">
        <v>9.0399999999999991</v>
      </c>
      <c r="O258" s="6" t="s">
        <v>2382</v>
      </c>
      <c r="P258" s="6" t="s">
        <v>2380</v>
      </c>
      <c r="Q258" s="6" t="s">
        <v>2380</v>
      </c>
      <c r="R258" s="12">
        <v>2</v>
      </c>
      <c r="S258" s="6" t="s">
        <v>2380</v>
      </c>
      <c r="T258" s="6" t="s">
        <v>10358</v>
      </c>
    </row>
    <row r="259" spans="1:20" x14ac:dyDescent="0.35">
      <c r="A259" s="7" t="s">
        <v>2114</v>
      </c>
      <c r="B259" s="6">
        <v>45.52</v>
      </c>
      <c r="C259" s="6">
        <v>6.04</v>
      </c>
      <c r="D259" s="6" t="s">
        <v>2380</v>
      </c>
      <c r="E259" s="6" t="s">
        <v>2380</v>
      </c>
      <c r="F259" s="6" t="s">
        <v>2383</v>
      </c>
      <c r="G259" s="7">
        <v>1</v>
      </c>
      <c r="H259" s="6" t="s">
        <v>2382</v>
      </c>
      <c r="L259" s="15" t="s">
        <v>4842</v>
      </c>
      <c r="M259" s="6">
        <v>41.46</v>
      </c>
      <c r="N259" s="6">
        <v>4.99</v>
      </c>
      <c r="O259" s="6" t="s">
        <v>2382</v>
      </c>
      <c r="P259" s="6" t="s">
        <v>2380</v>
      </c>
      <c r="Q259" s="6" t="s">
        <v>2380</v>
      </c>
      <c r="R259" s="12">
        <v>2</v>
      </c>
      <c r="S259" s="6" t="s">
        <v>2382</v>
      </c>
      <c r="T259" s="6" t="s">
        <v>10358</v>
      </c>
    </row>
    <row r="260" spans="1:20" x14ac:dyDescent="0.35">
      <c r="A260" s="7" t="s">
        <v>2113</v>
      </c>
      <c r="B260" s="6">
        <v>52.81</v>
      </c>
      <c r="C260" s="6">
        <v>5.19</v>
      </c>
      <c r="D260" s="6" t="s">
        <v>2380</v>
      </c>
      <c r="E260" s="6" t="s">
        <v>2380</v>
      </c>
      <c r="F260" s="6" t="s">
        <v>2383</v>
      </c>
      <c r="G260" s="7">
        <v>1</v>
      </c>
      <c r="H260" s="6" t="s">
        <v>2382</v>
      </c>
      <c r="L260" s="15" t="s">
        <v>5949</v>
      </c>
      <c r="M260" s="6">
        <v>25.7</v>
      </c>
      <c r="N260" s="6">
        <v>5.61</v>
      </c>
      <c r="O260" s="6" t="s">
        <v>2380</v>
      </c>
      <c r="P260" s="6" t="s">
        <v>2380</v>
      </c>
      <c r="Q260" s="6" t="s">
        <v>2380</v>
      </c>
      <c r="R260" s="12">
        <v>0</v>
      </c>
      <c r="S260" s="6" t="s">
        <v>2380</v>
      </c>
      <c r="T260" s="6" t="s">
        <v>10358</v>
      </c>
    </row>
    <row r="261" spans="1:20" x14ac:dyDescent="0.35">
      <c r="A261" s="7" t="s">
        <v>2112</v>
      </c>
      <c r="B261" s="6">
        <v>33.58</v>
      </c>
      <c r="C261" s="6">
        <v>5.56</v>
      </c>
      <c r="D261" s="6" t="s">
        <v>2380</v>
      </c>
      <c r="E261" s="6" t="s">
        <v>2380</v>
      </c>
      <c r="F261" s="6" t="s">
        <v>2380</v>
      </c>
      <c r="G261" s="7">
        <v>1</v>
      </c>
      <c r="H261" s="6" t="s">
        <v>2382</v>
      </c>
      <c r="L261" s="15" t="s">
        <v>5950</v>
      </c>
      <c r="M261" s="6">
        <v>21.68</v>
      </c>
      <c r="N261" s="6">
        <v>8.1199999999999992</v>
      </c>
      <c r="O261" s="6" t="s">
        <v>2380</v>
      </c>
      <c r="P261" s="6" t="s">
        <v>2380</v>
      </c>
      <c r="Q261" s="6" t="s">
        <v>2380</v>
      </c>
      <c r="R261" s="12">
        <v>0</v>
      </c>
      <c r="S261" s="6" t="s">
        <v>2380</v>
      </c>
      <c r="T261" s="6" t="s">
        <v>10358</v>
      </c>
    </row>
    <row r="262" spans="1:20" x14ac:dyDescent="0.35">
      <c r="A262" s="7" t="s">
        <v>2111</v>
      </c>
      <c r="B262" s="6">
        <v>30.684999999999999</v>
      </c>
      <c r="C262" s="6">
        <v>8.23</v>
      </c>
      <c r="D262" s="6" t="s">
        <v>2380</v>
      </c>
      <c r="E262" s="6" t="s">
        <v>2380</v>
      </c>
      <c r="F262" s="6" t="s">
        <v>2380</v>
      </c>
      <c r="G262" s="7" t="s">
        <v>2381</v>
      </c>
      <c r="H262" s="6" t="s">
        <v>2382</v>
      </c>
      <c r="L262" s="15" t="s">
        <v>5951</v>
      </c>
      <c r="M262" s="6">
        <v>25.175000000000001</v>
      </c>
      <c r="N262" s="6">
        <v>4.74</v>
      </c>
      <c r="O262" s="6" t="s">
        <v>2380</v>
      </c>
      <c r="P262" s="6" t="s">
        <v>2380</v>
      </c>
      <c r="Q262" s="6" t="s">
        <v>2380</v>
      </c>
      <c r="R262" s="12">
        <v>0</v>
      </c>
      <c r="S262" s="6" t="s">
        <v>2380</v>
      </c>
      <c r="T262" s="6" t="s">
        <v>10358</v>
      </c>
    </row>
    <row r="263" spans="1:20" x14ac:dyDescent="0.35">
      <c r="A263" s="7" t="s">
        <v>2110</v>
      </c>
      <c r="B263" s="6">
        <v>37.524999999999999</v>
      </c>
      <c r="C263" s="6">
        <v>9.0299999999999994</v>
      </c>
      <c r="D263" s="6" t="s">
        <v>2382</v>
      </c>
      <c r="E263" s="6" t="s">
        <v>2380</v>
      </c>
      <c r="F263" s="6" t="s">
        <v>2380</v>
      </c>
      <c r="G263" s="7">
        <v>2</v>
      </c>
      <c r="H263" s="6" t="s">
        <v>2380</v>
      </c>
      <c r="L263" s="15" t="s">
        <v>5952</v>
      </c>
      <c r="M263" s="6">
        <v>44.77</v>
      </c>
      <c r="N263" s="6">
        <v>4.0599999999999996</v>
      </c>
      <c r="O263" s="6" t="s">
        <v>2380</v>
      </c>
      <c r="P263" s="6" t="s">
        <v>2380</v>
      </c>
      <c r="Q263" s="6" t="s">
        <v>2380</v>
      </c>
      <c r="R263" s="12">
        <v>2</v>
      </c>
      <c r="S263" s="6" t="s">
        <v>2380</v>
      </c>
      <c r="T263" s="6" t="s">
        <v>10358</v>
      </c>
    </row>
    <row r="264" spans="1:20" x14ac:dyDescent="0.35">
      <c r="A264" s="7" t="s">
        <v>2109</v>
      </c>
      <c r="B264" s="6">
        <v>34.5</v>
      </c>
      <c r="C264" s="6">
        <v>4.07</v>
      </c>
      <c r="D264" s="6" t="s">
        <v>2382</v>
      </c>
      <c r="E264" s="6" t="s">
        <v>2380</v>
      </c>
      <c r="F264" s="6" t="s">
        <v>2380</v>
      </c>
      <c r="G264" s="7" t="s">
        <v>2381</v>
      </c>
      <c r="H264" s="6" t="s">
        <v>2382</v>
      </c>
      <c r="L264" s="15" t="s">
        <v>5953</v>
      </c>
      <c r="M264" s="6">
        <v>37.07</v>
      </c>
      <c r="N264" s="6">
        <v>5.69</v>
      </c>
      <c r="O264" s="6" t="s">
        <v>2380</v>
      </c>
      <c r="P264" s="6" t="s">
        <v>2380</v>
      </c>
      <c r="Q264" s="6" t="s">
        <v>2380</v>
      </c>
      <c r="R264" s="12">
        <v>2</v>
      </c>
      <c r="S264" s="6" t="s">
        <v>2380</v>
      </c>
      <c r="T264" s="6" t="s">
        <v>10358</v>
      </c>
    </row>
    <row r="265" spans="1:20" x14ac:dyDescent="0.35">
      <c r="A265" s="7" t="s">
        <v>2108</v>
      </c>
      <c r="B265" s="6">
        <v>28.16</v>
      </c>
      <c r="C265" s="6">
        <v>5.77</v>
      </c>
      <c r="D265" s="6" t="s">
        <v>2380</v>
      </c>
      <c r="E265" s="6" t="s">
        <v>2380</v>
      </c>
      <c r="F265" s="6" t="s">
        <v>2380</v>
      </c>
      <c r="G265" s="7">
        <v>2</v>
      </c>
      <c r="H265" s="6" t="s">
        <v>2382</v>
      </c>
      <c r="L265" s="15" t="s">
        <v>5954</v>
      </c>
      <c r="M265" s="6">
        <v>39.799999999999997</v>
      </c>
      <c r="N265" s="6">
        <v>5.66</v>
      </c>
      <c r="O265" s="6" t="s">
        <v>2380</v>
      </c>
      <c r="P265" s="6" t="s">
        <v>2380</v>
      </c>
      <c r="Q265" s="6" t="s">
        <v>2383</v>
      </c>
      <c r="R265" s="12">
        <v>1</v>
      </c>
      <c r="S265" s="6" t="s">
        <v>2380</v>
      </c>
      <c r="T265" s="6" t="s">
        <v>10359</v>
      </c>
    </row>
    <row r="266" spans="1:20" x14ac:dyDescent="0.35">
      <c r="A266" s="7" t="s">
        <v>2107</v>
      </c>
      <c r="B266" s="6">
        <v>30.02</v>
      </c>
      <c r="C266" s="6">
        <v>5.98</v>
      </c>
      <c r="D266" s="6" t="s">
        <v>2380</v>
      </c>
      <c r="E266" s="6" t="s">
        <v>2380</v>
      </c>
      <c r="F266" s="6" t="s">
        <v>2383</v>
      </c>
      <c r="G266" s="7">
        <v>1</v>
      </c>
      <c r="H266" s="6" t="s">
        <v>2382</v>
      </c>
      <c r="L266" s="15" t="s">
        <v>5955</v>
      </c>
      <c r="M266" s="6">
        <v>26.36</v>
      </c>
      <c r="N266" s="6">
        <v>4.32</v>
      </c>
      <c r="O266" s="6" t="s">
        <v>2380</v>
      </c>
      <c r="P266" s="6" t="s">
        <v>2380</v>
      </c>
      <c r="Q266" s="6" t="s">
        <v>2383</v>
      </c>
      <c r="R266" s="12">
        <v>1</v>
      </c>
      <c r="S266" s="6" t="s">
        <v>2380</v>
      </c>
      <c r="T266" s="6" t="s">
        <v>10358</v>
      </c>
    </row>
    <row r="267" spans="1:20" x14ac:dyDescent="0.35">
      <c r="A267" s="7" t="s">
        <v>2106</v>
      </c>
      <c r="B267" s="6">
        <v>37.82</v>
      </c>
      <c r="C267" s="6">
        <v>6.01</v>
      </c>
      <c r="D267" s="6" t="s">
        <v>2380</v>
      </c>
      <c r="E267" s="6" t="s">
        <v>2380</v>
      </c>
      <c r="F267" s="6" t="s">
        <v>2380</v>
      </c>
      <c r="G267" s="7" t="s">
        <v>2381</v>
      </c>
      <c r="H267" s="6" t="s">
        <v>2382</v>
      </c>
      <c r="L267" s="15" t="s">
        <v>5956</v>
      </c>
      <c r="M267" s="6">
        <v>29.925000000000001</v>
      </c>
      <c r="N267" s="6">
        <v>8.2899999999999991</v>
      </c>
      <c r="O267" s="6" t="s">
        <v>2380</v>
      </c>
      <c r="P267" s="6" t="s">
        <v>2380</v>
      </c>
      <c r="Q267" s="6" t="s">
        <v>2380</v>
      </c>
      <c r="R267" s="12">
        <v>2</v>
      </c>
      <c r="S267" s="6" t="s">
        <v>2380</v>
      </c>
      <c r="T267" s="6" t="s">
        <v>10358</v>
      </c>
    </row>
    <row r="268" spans="1:20" x14ac:dyDescent="0.35">
      <c r="A268" s="7" t="s">
        <v>2105</v>
      </c>
      <c r="B268" s="6">
        <v>33.14</v>
      </c>
      <c r="C268" s="6">
        <v>5.67</v>
      </c>
      <c r="D268" s="6" t="s">
        <v>2382</v>
      </c>
      <c r="E268" s="6" t="s">
        <v>2380</v>
      </c>
      <c r="F268" s="6" t="s">
        <v>2380</v>
      </c>
      <c r="G268" s="7" t="s">
        <v>2381</v>
      </c>
      <c r="H268" s="6" t="s">
        <v>2382</v>
      </c>
      <c r="L268" s="15" t="s">
        <v>5957</v>
      </c>
      <c r="M268" s="6">
        <v>37.29</v>
      </c>
      <c r="N268" s="6">
        <v>10.46</v>
      </c>
      <c r="O268" s="6" t="s">
        <v>2380</v>
      </c>
      <c r="P268" s="6" t="s">
        <v>2380</v>
      </c>
      <c r="Q268" s="6" t="s">
        <v>2380</v>
      </c>
      <c r="R268" s="12">
        <v>0</v>
      </c>
      <c r="S268" s="6" t="s">
        <v>2380</v>
      </c>
      <c r="T268" s="6" t="s">
        <v>10358</v>
      </c>
    </row>
    <row r="269" spans="1:20" x14ac:dyDescent="0.35">
      <c r="A269" s="7" t="s">
        <v>2104</v>
      </c>
      <c r="B269" s="6">
        <v>25.14</v>
      </c>
      <c r="C269" s="6">
        <v>6.02</v>
      </c>
      <c r="D269" s="6" t="s">
        <v>2382</v>
      </c>
      <c r="E269" s="6" t="s">
        <v>2380</v>
      </c>
      <c r="F269" s="6" t="s">
        <v>2383</v>
      </c>
      <c r="G269" s="7">
        <v>1</v>
      </c>
      <c r="H269" s="6" t="s">
        <v>2382</v>
      </c>
      <c r="L269" s="15" t="s">
        <v>5958</v>
      </c>
      <c r="M269" s="6">
        <v>30.2</v>
      </c>
      <c r="N269" s="6">
        <v>11.96</v>
      </c>
      <c r="O269" s="6" t="s">
        <v>2380</v>
      </c>
      <c r="P269" s="6" t="s">
        <v>2380</v>
      </c>
      <c r="Q269" s="6" t="s">
        <v>2380</v>
      </c>
      <c r="R269" s="12">
        <v>0</v>
      </c>
      <c r="S269" s="6" t="s">
        <v>2380</v>
      </c>
      <c r="T269" s="6" t="s">
        <v>10359</v>
      </c>
    </row>
    <row r="270" spans="1:20" x14ac:dyDescent="0.35">
      <c r="A270" s="7" t="s">
        <v>2103</v>
      </c>
      <c r="B270" s="6">
        <v>20.18</v>
      </c>
      <c r="C270" s="6">
        <v>11.19</v>
      </c>
      <c r="D270" s="6" t="s">
        <v>2380</v>
      </c>
      <c r="E270" s="6" t="s">
        <v>2380</v>
      </c>
      <c r="F270" s="6" t="s">
        <v>2380</v>
      </c>
      <c r="G270" s="7" t="s">
        <v>2381</v>
      </c>
      <c r="H270" s="6" t="s">
        <v>2382</v>
      </c>
      <c r="L270" s="15" t="s">
        <v>4843</v>
      </c>
      <c r="M270" s="6">
        <v>48</v>
      </c>
      <c r="N270" s="6">
        <v>10.54</v>
      </c>
      <c r="O270" s="6" t="s">
        <v>2380</v>
      </c>
      <c r="P270" s="6" t="s">
        <v>2380</v>
      </c>
      <c r="Q270" s="6" t="s">
        <v>2380</v>
      </c>
      <c r="R270" s="12">
        <v>0</v>
      </c>
      <c r="S270" s="6" t="s">
        <v>2382</v>
      </c>
      <c r="T270" s="6" t="s">
        <v>10360</v>
      </c>
    </row>
    <row r="271" spans="1:20" x14ac:dyDescent="0.35">
      <c r="A271" s="7" t="s">
        <v>2102</v>
      </c>
      <c r="B271" s="6">
        <v>44.36</v>
      </c>
      <c r="C271" s="6">
        <v>5.1100000000000003</v>
      </c>
      <c r="D271" s="6" t="s">
        <v>2380</v>
      </c>
      <c r="E271" s="6" t="s">
        <v>2380</v>
      </c>
      <c r="F271" s="6" t="s">
        <v>2380</v>
      </c>
      <c r="G271" s="7" t="s">
        <v>2381</v>
      </c>
      <c r="H271" s="6" t="s">
        <v>2382</v>
      </c>
      <c r="L271" s="15" t="s">
        <v>5959</v>
      </c>
      <c r="M271" s="6">
        <v>24.225000000000001</v>
      </c>
      <c r="N271" s="6">
        <v>4.25</v>
      </c>
      <c r="O271" s="6" t="s">
        <v>2382</v>
      </c>
      <c r="P271" s="6" t="s">
        <v>2380</v>
      </c>
      <c r="Q271" s="6" t="s">
        <v>2383</v>
      </c>
      <c r="R271" s="12">
        <v>1</v>
      </c>
      <c r="S271" s="6" t="s">
        <v>2380</v>
      </c>
      <c r="T271" s="6" t="s">
        <v>10358</v>
      </c>
    </row>
    <row r="272" spans="1:20" x14ac:dyDescent="0.35">
      <c r="A272" s="7" t="s">
        <v>2101</v>
      </c>
      <c r="B272" s="6">
        <v>23.82</v>
      </c>
      <c r="C272" s="6">
        <v>10.85</v>
      </c>
      <c r="D272" s="6" t="s">
        <v>2382</v>
      </c>
      <c r="E272" s="6" t="s">
        <v>2380</v>
      </c>
      <c r="F272" s="6" t="s">
        <v>2380</v>
      </c>
      <c r="G272" s="7" t="s">
        <v>2381</v>
      </c>
      <c r="H272" s="6" t="s">
        <v>2382</v>
      </c>
      <c r="L272" s="15" t="s">
        <v>5960</v>
      </c>
      <c r="M272" s="6">
        <v>31.445</v>
      </c>
      <c r="N272" s="6">
        <v>8.33</v>
      </c>
      <c r="O272" s="6" t="s">
        <v>2380</v>
      </c>
      <c r="P272" s="6" t="s">
        <v>2380</v>
      </c>
      <c r="Q272" s="6" t="s">
        <v>2380</v>
      </c>
      <c r="R272" s="12">
        <v>0</v>
      </c>
      <c r="S272" s="6" t="s">
        <v>2380</v>
      </c>
      <c r="T272" s="6" t="s">
        <v>10360</v>
      </c>
    </row>
    <row r="273" spans="1:20" x14ac:dyDescent="0.35">
      <c r="A273" s="7" t="s">
        <v>2100</v>
      </c>
      <c r="B273" s="6">
        <v>45</v>
      </c>
      <c r="C273" s="6">
        <v>5.24</v>
      </c>
      <c r="D273" s="6" t="s">
        <v>2382</v>
      </c>
      <c r="E273" s="6" t="s">
        <v>2380</v>
      </c>
      <c r="F273" s="6" t="s">
        <v>2380</v>
      </c>
      <c r="G273" s="7">
        <v>1</v>
      </c>
      <c r="H273" s="6" t="s">
        <v>2382</v>
      </c>
      <c r="L273" s="15" t="s">
        <v>5961</v>
      </c>
      <c r="M273" s="6">
        <v>38.880000000000003</v>
      </c>
      <c r="N273" s="6">
        <v>4.29</v>
      </c>
      <c r="O273" s="6" t="s">
        <v>2380</v>
      </c>
      <c r="P273" s="6" t="s">
        <v>2380</v>
      </c>
      <c r="Q273" s="6" t="s">
        <v>2380</v>
      </c>
      <c r="R273" s="12">
        <v>1</v>
      </c>
      <c r="S273" s="6" t="s">
        <v>2380</v>
      </c>
      <c r="T273" s="6" t="s">
        <v>10358</v>
      </c>
    </row>
    <row r="274" spans="1:20" x14ac:dyDescent="0.35">
      <c r="A274" s="7" t="s">
        <v>2099</v>
      </c>
      <c r="B274" s="6">
        <v>26.62</v>
      </c>
      <c r="C274" s="6">
        <v>10.08</v>
      </c>
      <c r="D274" s="6" t="s">
        <v>2380</v>
      </c>
      <c r="E274" s="6" t="s">
        <v>2380</v>
      </c>
      <c r="F274" s="6" t="s">
        <v>2380</v>
      </c>
      <c r="G274" s="7" t="s">
        <v>2381</v>
      </c>
      <c r="H274" s="6" t="s">
        <v>2382</v>
      </c>
      <c r="L274" s="15" t="s">
        <v>5962</v>
      </c>
      <c r="M274" s="6">
        <v>43.89</v>
      </c>
      <c r="N274" s="6">
        <v>6.32</v>
      </c>
      <c r="O274" s="6" t="s">
        <v>2382</v>
      </c>
      <c r="P274" s="6" t="s">
        <v>2380</v>
      </c>
      <c r="Q274" s="6" t="s">
        <v>2380</v>
      </c>
      <c r="R274" s="12">
        <v>0</v>
      </c>
      <c r="S274" s="6" t="s">
        <v>2380</v>
      </c>
      <c r="T274" s="6" t="s">
        <v>10359</v>
      </c>
    </row>
    <row r="275" spans="1:20" x14ac:dyDescent="0.35">
      <c r="A275" s="7" t="s">
        <v>2098</v>
      </c>
      <c r="B275" s="6">
        <v>32.67</v>
      </c>
      <c r="C275" s="6">
        <v>10.97</v>
      </c>
      <c r="D275" s="6" t="s">
        <v>2382</v>
      </c>
      <c r="E275" s="6" t="s">
        <v>2380</v>
      </c>
      <c r="F275" s="6" t="s">
        <v>2380</v>
      </c>
      <c r="G275" s="7" t="s">
        <v>2381</v>
      </c>
      <c r="H275" s="6" t="s">
        <v>2382</v>
      </c>
      <c r="L275" s="15" t="s">
        <v>5963</v>
      </c>
      <c r="M275" s="6">
        <v>25.6</v>
      </c>
      <c r="N275" s="6">
        <v>5.65</v>
      </c>
      <c r="O275" s="6" t="s">
        <v>2380</v>
      </c>
      <c r="P275" s="6" t="s">
        <v>2380</v>
      </c>
      <c r="Q275" s="6" t="s">
        <v>2380</v>
      </c>
      <c r="R275" s="12">
        <v>2</v>
      </c>
      <c r="S275" s="6" t="s">
        <v>2380</v>
      </c>
      <c r="T275" s="6" t="s">
        <v>10358</v>
      </c>
    </row>
    <row r="276" spans="1:20" x14ac:dyDescent="0.35">
      <c r="A276" s="7" t="s">
        <v>2097</v>
      </c>
      <c r="B276" s="6">
        <v>44.44</v>
      </c>
      <c r="C276" s="6">
        <v>4.9000000000000004</v>
      </c>
      <c r="D276" s="6" t="s">
        <v>2382</v>
      </c>
      <c r="E276" s="6" t="s">
        <v>2380</v>
      </c>
      <c r="F276" s="6" t="s">
        <v>2380</v>
      </c>
      <c r="G276" s="7">
        <v>1</v>
      </c>
      <c r="H276" s="6" t="s">
        <v>2382</v>
      </c>
      <c r="L276" s="15" t="s">
        <v>5964</v>
      </c>
      <c r="M276" s="6">
        <v>29.545000000000002</v>
      </c>
      <c r="N276" s="6">
        <v>8.41</v>
      </c>
      <c r="O276" s="6" t="s">
        <v>2382</v>
      </c>
      <c r="P276" s="6" t="s">
        <v>2380</v>
      </c>
      <c r="Q276" s="6" t="s">
        <v>2380</v>
      </c>
      <c r="R276" s="12">
        <v>1</v>
      </c>
      <c r="S276" s="6" t="s">
        <v>2380</v>
      </c>
      <c r="T276" s="6" t="s">
        <v>10358</v>
      </c>
    </row>
    <row r="277" spans="1:20" x14ac:dyDescent="0.35">
      <c r="A277" s="7" t="s">
        <v>2096</v>
      </c>
      <c r="B277" s="6">
        <v>28.31</v>
      </c>
      <c r="C277" s="6">
        <v>5.33</v>
      </c>
      <c r="D277" s="6" t="s">
        <v>2380</v>
      </c>
      <c r="E277" s="6" t="s">
        <v>2380</v>
      </c>
      <c r="F277" s="6" t="s">
        <v>2380</v>
      </c>
      <c r="G277" s="7" t="s">
        <v>2381</v>
      </c>
      <c r="H277" s="6" t="s">
        <v>2382</v>
      </c>
      <c r="L277" s="15" t="s">
        <v>5965</v>
      </c>
      <c r="M277" s="6">
        <v>23.25</v>
      </c>
      <c r="N277" s="6">
        <v>11.96</v>
      </c>
      <c r="O277" s="6" t="s">
        <v>2382</v>
      </c>
      <c r="P277" s="6" t="s">
        <v>2380</v>
      </c>
      <c r="Q277" s="6" t="s">
        <v>2380</v>
      </c>
      <c r="R277" s="12">
        <v>0</v>
      </c>
      <c r="S277" s="6" t="s">
        <v>2380</v>
      </c>
      <c r="T277" s="6" t="s">
        <v>10359</v>
      </c>
    </row>
    <row r="278" spans="1:20" x14ac:dyDescent="0.35">
      <c r="A278" s="7" t="s">
        <v>2095</v>
      </c>
      <c r="B278" s="6">
        <v>25.05</v>
      </c>
      <c r="C278" s="6">
        <v>4.6100000000000003</v>
      </c>
      <c r="D278" s="6" t="s">
        <v>2380</v>
      </c>
      <c r="E278" s="6" t="s">
        <v>2380</v>
      </c>
      <c r="F278" s="6" t="s">
        <v>2380</v>
      </c>
      <c r="G278" s="7">
        <v>2</v>
      </c>
      <c r="H278" s="6" t="s">
        <v>2382</v>
      </c>
      <c r="L278" s="15" t="s">
        <v>5966</v>
      </c>
      <c r="M278" s="6">
        <v>43.95</v>
      </c>
      <c r="N278" s="6">
        <v>5.17</v>
      </c>
      <c r="O278" s="6" t="s">
        <v>2382</v>
      </c>
      <c r="P278" s="6" t="s">
        <v>2380</v>
      </c>
      <c r="Q278" s="6" t="s">
        <v>2383</v>
      </c>
      <c r="R278" s="12">
        <v>1</v>
      </c>
      <c r="S278" s="6" t="s">
        <v>2380</v>
      </c>
      <c r="T278" s="6" t="s">
        <v>10359</v>
      </c>
    </row>
    <row r="279" spans="1:20" x14ac:dyDescent="0.35">
      <c r="A279" s="7" t="s">
        <v>2094</v>
      </c>
      <c r="B279" s="6">
        <v>28.34</v>
      </c>
      <c r="C279" s="6">
        <v>8.18</v>
      </c>
      <c r="D279" s="6" t="s">
        <v>2380</v>
      </c>
      <c r="E279" s="6" t="s">
        <v>2380</v>
      </c>
      <c r="F279" s="6" t="s">
        <v>2380</v>
      </c>
      <c r="G279" s="7" t="s">
        <v>2381</v>
      </c>
      <c r="H279" s="6" t="s">
        <v>2382</v>
      </c>
      <c r="L279" s="15" t="s">
        <v>5967</v>
      </c>
      <c r="M279" s="6">
        <v>21.85</v>
      </c>
      <c r="N279" s="6">
        <v>8.76</v>
      </c>
      <c r="O279" s="6" t="s">
        <v>2380</v>
      </c>
      <c r="P279" s="6" t="s">
        <v>2380</v>
      </c>
      <c r="Q279" s="6" t="s">
        <v>2380</v>
      </c>
      <c r="R279" s="12">
        <v>0</v>
      </c>
      <c r="S279" s="6" t="s">
        <v>2380</v>
      </c>
      <c r="T279" s="6" t="s">
        <v>10359</v>
      </c>
    </row>
    <row r="280" spans="1:20" x14ac:dyDescent="0.35">
      <c r="A280" s="7" t="s">
        <v>2093</v>
      </c>
      <c r="B280" s="6">
        <v>17.765000000000001</v>
      </c>
      <c r="C280" s="6">
        <v>5.62</v>
      </c>
      <c r="D280" s="6" t="s">
        <v>2380</v>
      </c>
      <c r="E280" s="6" t="s">
        <v>2380</v>
      </c>
      <c r="F280" s="6" t="s">
        <v>2380</v>
      </c>
      <c r="G280" s="7" t="s">
        <v>2381</v>
      </c>
      <c r="H280" s="6" t="s">
        <v>2382</v>
      </c>
      <c r="L280" s="15" t="s">
        <v>5968</v>
      </c>
      <c r="M280" s="6">
        <v>25.73</v>
      </c>
      <c r="N280" s="6">
        <v>7.99</v>
      </c>
      <c r="O280" s="6" t="s">
        <v>2380</v>
      </c>
      <c r="P280" s="6" t="s">
        <v>2380</v>
      </c>
      <c r="Q280" s="6" t="s">
        <v>2380</v>
      </c>
      <c r="R280" s="12">
        <v>2</v>
      </c>
      <c r="S280" s="6" t="s">
        <v>2380</v>
      </c>
      <c r="T280" s="6" t="s">
        <v>10361</v>
      </c>
    </row>
    <row r="281" spans="1:20" x14ac:dyDescent="0.35">
      <c r="A281" s="7" t="s">
        <v>2092</v>
      </c>
      <c r="B281" s="6">
        <v>36.119999999999997</v>
      </c>
      <c r="C281" s="6">
        <v>5.82</v>
      </c>
      <c r="D281" s="6" t="s">
        <v>2380</v>
      </c>
      <c r="E281" s="6" t="s">
        <v>2380</v>
      </c>
      <c r="F281" s="6" t="s">
        <v>2380</v>
      </c>
      <c r="G281" s="7" t="s">
        <v>2381</v>
      </c>
      <c r="H281" s="6" t="s">
        <v>2382</v>
      </c>
      <c r="L281" s="15" t="s">
        <v>4844</v>
      </c>
      <c r="M281" s="6">
        <v>49.13</v>
      </c>
      <c r="N281" s="6">
        <v>4.54</v>
      </c>
      <c r="O281" s="6" t="s">
        <v>2380</v>
      </c>
      <c r="P281" s="6" t="s">
        <v>2380</v>
      </c>
      <c r="Q281" s="6" t="s">
        <v>2380</v>
      </c>
      <c r="R281" s="12">
        <v>0</v>
      </c>
      <c r="S281" s="6" t="s">
        <v>2382</v>
      </c>
      <c r="T281" s="6" t="s">
        <v>10358</v>
      </c>
    </row>
    <row r="282" spans="1:20" x14ac:dyDescent="0.35">
      <c r="A282" s="7" t="s">
        <v>2091</v>
      </c>
      <c r="B282" s="6">
        <v>23.19</v>
      </c>
      <c r="C282" s="6">
        <v>7.66</v>
      </c>
      <c r="D282" s="6" t="s">
        <v>2380</v>
      </c>
      <c r="E282" s="6" t="s">
        <v>2380</v>
      </c>
      <c r="F282" s="6" t="s">
        <v>2380</v>
      </c>
      <c r="G282" s="7" t="s">
        <v>2381</v>
      </c>
      <c r="H282" s="6" t="s">
        <v>2382</v>
      </c>
      <c r="L282" s="15" t="s">
        <v>5969</v>
      </c>
      <c r="M282" s="6">
        <v>32.229999999999997</v>
      </c>
      <c r="N282" s="6">
        <v>8.59</v>
      </c>
      <c r="O282" s="6" t="s">
        <v>2380</v>
      </c>
      <c r="P282" s="6" t="s">
        <v>2380</v>
      </c>
      <c r="Q282" s="6" t="s">
        <v>2380</v>
      </c>
      <c r="R282" s="12">
        <v>0</v>
      </c>
      <c r="S282" s="6" t="s">
        <v>2380</v>
      </c>
      <c r="T282" s="6" t="s">
        <v>10360</v>
      </c>
    </row>
    <row r="283" spans="1:20" x14ac:dyDescent="0.35">
      <c r="A283" s="7" t="s">
        <v>2090</v>
      </c>
      <c r="B283" s="6">
        <v>35.99</v>
      </c>
      <c r="C283" s="6">
        <v>4.2300000000000004</v>
      </c>
      <c r="D283" s="6" t="s">
        <v>2380</v>
      </c>
      <c r="E283" s="6" t="s">
        <v>2380</v>
      </c>
      <c r="F283" s="6" t="s">
        <v>2380</v>
      </c>
      <c r="G283" s="7" t="s">
        <v>2381</v>
      </c>
      <c r="H283" s="6" t="s">
        <v>2382</v>
      </c>
      <c r="L283" s="15" t="s">
        <v>5970</v>
      </c>
      <c r="M283" s="6">
        <v>32.204999999999998</v>
      </c>
      <c r="N283" s="6">
        <v>6.14</v>
      </c>
      <c r="O283" s="6" t="s">
        <v>2380</v>
      </c>
      <c r="P283" s="6" t="s">
        <v>2380</v>
      </c>
      <c r="Q283" s="6" t="s">
        <v>2380</v>
      </c>
      <c r="R283" s="12">
        <v>2</v>
      </c>
      <c r="S283" s="6" t="s">
        <v>2380</v>
      </c>
      <c r="T283" s="6" t="s">
        <v>10358</v>
      </c>
    </row>
    <row r="284" spans="1:20" x14ac:dyDescent="0.35">
      <c r="A284" s="7" t="s">
        <v>2089</v>
      </c>
      <c r="B284" s="6">
        <v>30.25</v>
      </c>
      <c r="C284" s="6">
        <v>5.58</v>
      </c>
      <c r="D284" s="6" t="s">
        <v>2380</v>
      </c>
      <c r="E284" s="6" t="s">
        <v>2380</v>
      </c>
      <c r="F284" s="6" t="s">
        <v>2383</v>
      </c>
      <c r="G284" s="7">
        <v>1</v>
      </c>
      <c r="H284" s="6" t="s">
        <v>2382</v>
      </c>
      <c r="L284" s="15" t="s">
        <v>5971</v>
      </c>
      <c r="M284" s="6">
        <v>26.41</v>
      </c>
      <c r="N284" s="6">
        <v>4.08</v>
      </c>
      <c r="O284" s="6" t="s">
        <v>2380</v>
      </c>
      <c r="P284" s="6" t="s">
        <v>2380</v>
      </c>
      <c r="Q284" s="6" t="s">
        <v>2380</v>
      </c>
      <c r="R284" s="12">
        <v>2</v>
      </c>
      <c r="S284" s="6" t="s">
        <v>2380</v>
      </c>
      <c r="T284" s="6" t="s">
        <v>10358</v>
      </c>
    </row>
    <row r="285" spans="1:20" x14ac:dyDescent="0.35">
      <c r="A285" s="7" t="s">
        <v>2088</v>
      </c>
      <c r="B285" s="6">
        <v>26.24</v>
      </c>
      <c r="C285" s="6">
        <v>6.26</v>
      </c>
      <c r="D285" s="6" t="s">
        <v>2382</v>
      </c>
      <c r="E285" s="6" t="s">
        <v>2380</v>
      </c>
      <c r="F285" s="6" t="s">
        <v>2380</v>
      </c>
      <c r="G285" s="7" t="s">
        <v>2381</v>
      </c>
      <c r="H285" s="6" t="s">
        <v>2382</v>
      </c>
      <c r="L285" s="15" t="s">
        <v>5972</v>
      </c>
      <c r="M285" s="6">
        <v>30.2</v>
      </c>
      <c r="N285" s="6">
        <v>6.25</v>
      </c>
      <c r="O285" s="6" t="s">
        <v>2382</v>
      </c>
      <c r="P285" s="6" t="s">
        <v>2380</v>
      </c>
      <c r="Q285" s="6" t="s">
        <v>2380</v>
      </c>
      <c r="R285" s="12">
        <v>0</v>
      </c>
      <c r="S285" s="6" t="s">
        <v>2380</v>
      </c>
      <c r="T285" s="6" t="s">
        <v>10359</v>
      </c>
    </row>
    <row r="286" spans="1:20" x14ac:dyDescent="0.35">
      <c r="A286" s="7" t="s">
        <v>2087</v>
      </c>
      <c r="B286" s="6">
        <v>31.36</v>
      </c>
      <c r="C286" s="6">
        <v>10.6</v>
      </c>
      <c r="D286" s="6" t="s">
        <v>2382</v>
      </c>
      <c r="E286" s="6" t="s">
        <v>2380</v>
      </c>
      <c r="F286" s="6" t="s">
        <v>2380</v>
      </c>
      <c r="G286" s="7" t="s">
        <v>2381</v>
      </c>
      <c r="H286" s="6" t="s">
        <v>2382</v>
      </c>
      <c r="L286" s="15" t="s">
        <v>5973</v>
      </c>
      <c r="M286" s="6">
        <v>31.26</v>
      </c>
      <c r="N286" s="6">
        <v>5.94</v>
      </c>
      <c r="O286" s="6" t="s">
        <v>2382</v>
      </c>
      <c r="P286" s="6" t="s">
        <v>2380</v>
      </c>
      <c r="Q286" s="6" t="s">
        <v>2380</v>
      </c>
      <c r="R286" s="12">
        <v>1</v>
      </c>
      <c r="S286" s="6" t="s">
        <v>2380</v>
      </c>
      <c r="T286" s="6" t="s">
        <v>10358</v>
      </c>
    </row>
    <row r="287" spans="1:20" x14ac:dyDescent="0.35">
      <c r="A287" s="7" t="s">
        <v>2086</v>
      </c>
      <c r="B287" s="6">
        <v>25.69</v>
      </c>
      <c r="C287" s="6">
        <v>4.78</v>
      </c>
      <c r="D287" s="6" t="s">
        <v>2382</v>
      </c>
      <c r="E287" s="6" t="s">
        <v>2380</v>
      </c>
      <c r="F287" s="6" t="s">
        <v>2380</v>
      </c>
      <c r="G287" s="7" t="s">
        <v>2381</v>
      </c>
      <c r="H287" s="6" t="s">
        <v>2382</v>
      </c>
      <c r="L287" s="15" t="s">
        <v>5974</v>
      </c>
      <c r="M287" s="6">
        <v>33.725000000000001</v>
      </c>
      <c r="N287" s="6">
        <v>6.45</v>
      </c>
      <c r="O287" s="6" t="s">
        <v>2382</v>
      </c>
      <c r="P287" s="6" t="s">
        <v>2380</v>
      </c>
      <c r="Q287" s="6" t="s">
        <v>2380</v>
      </c>
      <c r="R287" s="12">
        <v>0</v>
      </c>
      <c r="S287" s="6" t="s">
        <v>2380</v>
      </c>
      <c r="T287" s="6" t="s">
        <v>10359</v>
      </c>
    </row>
    <row r="288" spans="1:20" x14ac:dyDescent="0.35">
      <c r="A288" s="7" t="s">
        <v>2085</v>
      </c>
      <c r="B288" s="6">
        <v>25.46</v>
      </c>
      <c r="C288" s="6">
        <v>6.03</v>
      </c>
      <c r="D288" s="6" t="s">
        <v>2380</v>
      </c>
      <c r="E288" s="6" t="s">
        <v>2380</v>
      </c>
      <c r="F288" s="6" t="s">
        <v>2380</v>
      </c>
      <c r="G288" s="7">
        <v>2</v>
      </c>
      <c r="H288" s="6" t="s">
        <v>2382</v>
      </c>
      <c r="L288" s="15" t="s">
        <v>5975</v>
      </c>
      <c r="M288" s="6">
        <v>28.9</v>
      </c>
      <c r="N288" s="6">
        <v>5.74</v>
      </c>
      <c r="O288" s="6" t="s">
        <v>2382</v>
      </c>
      <c r="P288" s="6" t="s">
        <v>2380</v>
      </c>
      <c r="Q288" s="6" t="s">
        <v>2380</v>
      </c>
      <c r="R288" s="12">
        <v>0</v>
      </c>
      <c r="S288" s="6" t="s">
        <v>2380</v>
      </c>
      <c r="T288" s="6" t="s">
        <v>10359</v>
      </c>
    </row>
    <row r="289" spans="1:20" x14ac:dyDescent="0.35">
      <c r="A289" s="7" t="s">
        <v>2084</v>
      </c>
      <c r="B289" s="6">
        <v>31.83</v>
      </c>
      <c r="C289" s="6">
        <v>11.55</v>
      </c>
      <c r="D289" s="6" t="s">
        <v>2382</v>
      </c>
      <c r="E289" s="6" t="s">
        <v>2380</v>
      </c>
      <c r="F289" s="6" t="s">
        <v>2380</v>
      </c>
      <c r="G289" s="7">
        <v>1</v>
      </c>
      <c r="H289" s="6" t="s">
        <v>2382</v>
      </c>
      <c r="L289" s="15" t="s">
        <v>5976</v>
      </c>
      <c r="M289" s="6">
        <v>45.69</v>
      </c>
      <c r="N289" s="6">
        <v>4.43</v>
      </c>
      <c r="O289" s="6" t="s">
        <v>2382</v>
      </c>
      <c r="P289" s="6" t="s">
        <v>2380</v>
      </c>
      <c r="Q289" s="6" t="s">
        <v>2380</v>
      </c>
      <c r="R289" s="12">
        <v>0</v>
      </c>
      <c r="S289" s="6" t="s">
        <v>2380</v>
      </c>
      <c r="T289" s="6" t="s">
        <v>10358</v>
      </c>
    </row>
    <row r="290" spans="1:20" x14ac:dyDescent="0.35">
      <c r="A290" s="7" t="s">
        <v>2083</v>
      </c>
      <c r="B290" s="6">
        <v>24.43</v>
      </c>
      <c r="C290" s="6">
        <v>7.59</v>
      </c>
      <c r="D290" s="6" t="s">
        <v>2382</v>
      </c>
      <c r="E290" s="6" t="s">
        <v>2380</v>
      </c>
      <c r="F290" s="6" t="s">
        <v>2380</v>
      </c>
      <c r="G290" s="7">
        <v>1</v>
      </c>
      <c r="H290" s="6" t="s">
        <v>2382</v>
      </c>
      <c r="L290" s="15" t="s">
        <v>5977</v>
      </c>
      <c r="M290" s="6">
        <v>21.03</v>
      </c>
      <c r="N290" s="6">
        <v>6.5</v>
      </c>
      <c r="O290" s="6" t="s">
        <v>2380</v>
      </c>
      <c r="P290" s="6" t="s">
        <v>2380</v>
      </c>
      <c r="Q290" s="6" t="s">
        <v>2380</v>
      </c>
      <c r="R290" s="12">
        <v>0</v>
      </c>
      <c r="S290" s="6" t="s">
        <v>2380</v>
      </c>
      <c r="T290" s="6" t="s">
        <v>10360</v>
      </c>
    </row>
    <row r="291" spans="1:20" x14ac:dyDescent="0.35">
      <c r="A291" s="7" t="s">
        <v>2082</v>
      </c>
      <c r="B291" s="6">
        <v>41.9</v>
      </c>
      <c r="C291" s="6">
        <v>4.26</v>
      </c>
      <c r="D291" s="6" t="s">
        <v>2380</v>
      </c>
      <c r="E291" s="6" t="s">
        <v>2380</v>
      </c>
      <c r="F291" s="6" t="s">
        <v>2380</v>
      </c>
      <c r="G291" s="7" t="s">
        <v>2381</v>
      </c>
      <c r="H291" s="6" t="s">
        <v>2382</v>
      </c>
      <c r="L291" s="15" t="s">
        <v>5978</v>
      </c>
      <c r="M291" s="6">
        <v>37</v>
      </c>
      <c r="N291" s="6">
        <v>8.75</v>
      </c>
      <c r="O291" s="6" t="s">
        <v>2380</v>
      </c>
      <c r="P291" s="6" t="s">
        <v>2380</v>
      </c>
      <c r="Q291" s="6" t="s">
        <v>2380</v>
      </c>
      <c r="R291" s="12">
        <v>0</v>
      </c>
      <c r="S291" s="6" t="s">
        <v>2380</v>
      </c>
      <c r="T291" s="6" t="s">
        <v>10358</v>
      </c>
    </row>
    <row r="292" spans="1:20" x14ac:dyDescent="0.35">
      <c r="A292" s="7" t="s">
        <v>2081</v>
      </c>
      <c r="B292" s="6">
        <v>22.88</v>
      </c>
      <c r="C292" s="6">
        <v>5.9</v>
      </c>
      <c r="D292" s="6" t="s">
        <v>2382</v>
      </c>
      <c r="E292" s="6" t="s">
        <v>2380</v>
      </c>
      <c r="F292" s="6" t="s">
        <v>2383</v>
      </c>
      <c r="G292" s="7">
        <v>1</v>
      </c>
      <c r="H292" s="6" t="s">
        <v>2382</v>
      </c>
      <c r="L292" s="15" t="s">
        <v>4845</v>
      </c>
      <c r="M292" s="6">
        <v>37.799999999999997</v>
      </c>
      <c r="N292" s="6">
        <v>6.29</v>
      </c>
      <c r="O292" s="6" t="s">
        <v>2380</v>
      </c>
      <c r="P292" s="6" t="s">
        <v>2380</v>
      </c>
      <c r="Q292" s="6" t="s">
        <v>2380</v>
      </c>
      <c r="R292" s="12">
        <v>1</v>
      </c>
      <c r="S292" s="6" t="s">
        <v>2382</v>
      </c>
      <c r="T292" s="6" t="s">
        <v>10360</v>
      </c>
    </row>
    <row r="293" spans="1:20" x14ac:dyDescent="0.35">
      <c r="A293" s="7" t="s">
        <v>2080</v>
      </c>
      <c r="B293" s="6">
        <v>29.734999999999999</v>
      </c>
      <c r="C293" s="6">
        <v>7.79</v>
      </c>
      <c r="D293" s="6" t="s">
        <v>2380</v>
      </c>
      <c r="E293" s="6" t="s">
        <v>2380</v>
      </c>
      <c r="F293" s="6" t="s">
        <v>2380</v>
      </c>
      <c r="G293" s="7" t="s">
        <v>2381</v>
      </c>
      <c r="H293" s="6" t="s">
        <v>2380</v>
      </c>
      <c r="L293" s="15" t="s">
        <v>5979</v>
      </c>
      <c r="M293" s="6">
        <v>25.4</v>
      </c>
      <c r="N293" s="6">
        <v>11.96</v>
      </c>
      <c r="O293" s="6" t="s">
        <v>2380</v>
      </c>
      <c r="P293" s="6" t="s">
        <v>2380</v>
      </c>
      <c r="Q293" s="6" t="s">
        <v>2380</v>
      </c>
      <c r="R293" s="12">
        <v>0</v>
      </c>
      <c r="S293" s="6" t="s">
        <v>2380</v>
      </c>
      <c r="T293" s="6" t="s">
        <v>10359</v>
      </c>
    </row>
    <row r="294" spans="1:20" x14ac:dyDescent="0.35">
      <c r="A294" s="7" t="s">
        <v>2079</v>
      </c>
      <c r="B294" s="6">
        <v>40.74</v>
      </c>
      <c r="C294" s="6">
        <v>5.28</v>
      </c>
      <c r="D294" s="6" t="s">
        <v>2380</v>
      </c>
      <c r="E294" s="6" t="s">
        <v>2380</v>
      </c>
      <c r="F294" s="6" t="s">
        <v>2383</v>
      </c>
      <c r="G294" s="7">
        <v>1</v>
      </c>
      <c r="H294" s="6" t="s">
        <v>2382</v>
      </c>
      <c r="L294" s="15" t="s">
        <v>5980</v>
      </c>
      <c r="M294" s="6">
        <v>32.299999999999997</v>
      </c>
      <c r="N294" s="6">
        <v>10.54</v>
      </c>
      <c r="O294" s="6" t="s">
        <v>2380</v>
      </c>
      <c r="P294" s="6" t="s">
        <v>2380</v>
      </c>
      <c r="Q294" s="6" t="s">
        <v>2380</v>
      </c>
      <c r="R294" s="12">
        <v>0</v>
      </c>
      <c r="S294" s="6" t="s">
        <v>2380</v>
      </c>
      <c r="T294" s="6" t="s">
        <v>10358</v>
      </c>
    </row>
    <row r="295" spans="1:20" x14ac:dyDescent="0.35">
      <c r="A295" s="7" t="s">
        <v>2078</v>
      </c>
      <c r="B295" s="6">
        <v>24.14</v>
      </c>
      <c r="C295" s="6">
        <v>5.87</v>
      </c>
      <c r="D295" s="6" t="s">
        <v>2380</v>
      </c>
      <c r="E295" s="6" t="s">
        <v>2380</v>
      </c>
      <c r="F295" s="6" t="s">
        <v>2380</v>
      </c>
      <c r="G295" s="7">
        <v>2</v>
      </c>
      <c r="H295" s="6" t="s">
        <v>2382</v>
      </c>
      <c r="L295" s="15" t="s">
        <v>5981</v>
      </c>
      <c r="M295" s="6">
        <v>23.94</v>
      </c>
      <c r="N295" s="6">
        <v>4.54</v>
      </c>
      <c r="O295" s="6" t="s">
        <v>2382</v>
      </c>
      <c r="P295" s="6" t="s">
        <v>2380</v>
      </c>
      <c r="Q295" s="6" t="s">
        <v>2383</v>
      </c>
      <c r="R295" s="12">
        <v>1</v>
      </c>
      <c r="S295" s="6" t="s">
        <v>2380</v>
      </c>
      <c r="T295" s="6" t="s">
        <v>10360</v>
      </c>
    </row>
    <row r="296" spans="1:20" x14ac:dyDescent="0.35">
      <c r="A296" s="7" t="s">
        <v>2077</v>
      </c>
      <c r="B296" s="6">
        <v>25.15</v>
      </c>
      <c r="C296" s="6">
        <v>9.08</v>
      </c>
      <c r="D296" s="6" t="s">
        <v>2382</v>
      </c>
      <c r="E296" s="6" t="s">
        <v>2380</v>
      </c>
      <c r="F296" s="6" t="s">
        <v>2380</v>
      </c>
      <c r="G296" s="7">
        <v>1</v>
      </c>
      <c r="H296" s="6" t="s">
        <v>2382</v>
      </c>
      <c r="L296" s="15" t="s">
        <v>5982</v>
      </c>
      <c r="M296" s="6">
        <v>46.4</v>
      </c>
      <c r="N296" s="6">
        <v>5.71</v>
      </c>
      <c r="O296" s="6" t="s">
        <v>2380</v>
      </c>
      <c r="P296" s="6" t="s">
        <v>2380</v>
      </c>
      <c r="Q296" s="6" t="s">
        <v>2380</v>
      </c>
      <c r="R296" s="12">
        <v>0</v>
      </c>
      <c r="S296" s="6" t="s">
        <v>2380</v>
      </c>
      <c r="T296" s="6" t="s">
        <v>10359</v>
      </c>
    </row>
    <row r="297" spans="1:20" x14ac:dyDescent="0.35">
      <c r="A297" s="7" t="s">
        <v>2076</v>
      </c>
      <c r="B297" s="6">
        <v>28.71</v>
      </c>
      <c r="C297" s="6">
        <v>5.2</v>
      </c>
      <c r="D297" s="6" t="s">
        <v>2380</v>
      </c>
      <c r="E297" s="6" t="s">
        <v>2380</v>
      </c>
      <c r="F297" s="6" t="s">
        <v>2380</v>
      </c>
      <c r="G297" s="7">
        <v>1</v>
      </c>
      <c r="H297" s="6" t="s">
        <v>2382</v>
      </c>
      <c r="L297" s="15" t="s">
        <v>5983</v>
      </c>
      <c r="M297" s="6">
        <v>40.375</v>
      </c>
      <c r="N297" s="6">
        <v>6.25</v>
      </c>
      <c r="O297" s="6" t="s">
        <v>2382</v>
      </c>
      <c r="P297" s="6" t="s">
        <v>2380</v>
      </c>
      <c r="Q297" s="6" t="s">
        <v>2380</v>
      </c>
      <c r="R297" s="12">
        <v>0</v>
      </c>
      <c r="S297" s="6" t="s">
        <v>2380</v>
      </c>
      <c r="T297" s="6" t="s">
        <v>10359</v>
      </c>
    </row>
    <row r="298" spans="1:20" x14ac:dyDescent="0.35">
      <c r="A298" s="7" t="s">
        <v>2075</v>
      </c>
      <c r="B298" s="6">
        <v>23</v>
      </c>
      <c r="C298" s="6">
        <v>5.48</v>
      </c>
      <c r="D298" s="6" t="s">
        <v>2380</v>
      </c>
      <c r="E298" s="6" t="s">
        <v>2380</v>
      </c>
      <c r="F298" s="6" t="s">
        <v>2380</v>
      </c>
      <c r="G298" s="7" t="s">
        <v>2381</v>
      </c>
      <c r="H298" s="6" t="s">
        <v>2382</v>
      </c>
      <c r="L298" s="15" t="s">
        <v>5984</v>
      </c>
      <c r="M298" s="6">
        <v>28.7</v>
      </c>
      <c r="N298" s="6">
        <v>9.4700000000000006</v>
      </c>
      <c r="O298" s="6" t="s">
        <v>2380</v>
      </c>
      <c r="P298" s="6" t="s">
        <v>2380</v>
      </c>
      <c r="Q298" s="6" t="s">
        <v>2380</v>
      </c>
      <c r="R298" s="12">
        <v>2</v>
      </c>
      <c r="S298" s="6" t="s">
        <v>2380</v>
      </c>
      <c r="T298" s="6" t="s">
        <v>10360</v>
      </c>
    </row>
    <row r="299" spans="1:20" x14ac:dyDescent="0.35">
      <c r="A299" s="7" t="s">
        <v>2074</v>
      </c>
      <c r="B299" s="6">
        <v>36.86</v>
      </c>
      <c r="C299" s="6">
        <v>11.95</v>
      </c>
      <c r="D299" s="6" t="s">
        <v>2380</v>
      </c>
      <c r="E299" s="6" t="s">
        <v>2380</v>
      </c>
      <c r="F299" s="6" t="s">
        <v>2380</v>
      </c>
      <c r="G299" s="7" t="s">
        <v>2381</v>
      </c>
      <c r="H299" s="6" t="s">
        <v>2380</v>
      </c>
      <c r="L299" s="15" t="s">
        <v>5985</v>
      </c>
      <c r="M299" s="6">
        <v>26.63</v>
      </c>
      <c r="N299" s="6">
        <v>5.7</v>
      </c>
      <c r="O299" s="6" t="s">
        <v>2380</v>
      </c>
      <c r="P299" s="6" t="s">
        <v>2380</v>
      </c>
      <c r="Q299" s="6" t="s">
        <v>2380</v>
      </c>
      <c r="R299" s="12">
        <v>0</v>
      </c>
      <c r="S299" s="6" t="s">
        <v>2380</v>
      </c>
      <c r="T299" s="6" t="s">
        <v>10358</v>
      </c>
    </row>
    <row r="300" spans="1:20" x14ac:dyDescent="0.35">
      <c r="A300" s="7" t="s">
        <v>2073</v>
      </c>
      <c r="B300" s="6">
        <v>24.25</v>
      </c>
      <c r="C300" s="6">
        <v>8.6999999999999993</v>
      </c>
      <c r="D300" s="6" t="s">
        <v>2382</v>
      </c>
      <c r="E300" s="6" t="s">
        <v>2380</v>
      </c>
      <c r="F300" s="6" t="s">
        <v>2380</v>
      </c>
      <c r="G300" s="7">
        <v>1</v>
      </c>
      <c r="H300" s="6" t="s">
        <v>2382</v>
      </c>
      <c r="L300" s="15" t="s">
        <v>5986</v>
      </c>
      <c r="M300" s="6">
        <v>22.515000000000001</v>
      </c>
      <c r="N300" s="6">
        <v>11.18</v>
      </c>
      <c r="O300" s="6" t="s">
        <v>2380</v>
      </c>
      <c r="P300" s="6" t="s">
        <v>2380</v>
      </c>
      <c r="Q300" s="6" t="s">
        <v>2380</v>
      </c>
      <c r="R300" s="12">
        <v>2</v>
      </c>
      <c r="S300" s="6" t="s">
        <v>2380</v>
      </c>
      <c r="T300" s="6" t="s">
        <v>10360</v>
      </c>
    </row>
    <row r="301" spans="1:20" x14ac:dyDescent="0.35">
      <c r="A301" s="7" t="s">
        <v>2072</v>
      </c>
      <c r="B301" s="6">
        <v>23.85</v>
      </c>
      <c r="C301" s="6">
        <v>7.84</v>
      </c>
      <c r="D301" s="6" t="s">
        <v>2380</v>
      </c>
      <c r="E301" s="6" t="s">
        <v>2380</v>
      </c>
      <c r="F301" s="6" t="s">
        <v>2380</v>
      </c>
      <c r="G301" s="7" t="s">
        <v>2381</v>
      </c>
      <c r="H301" s="6" t="s">
        <v>2382</v>
      </c>
      <c r="L301" s="15" t="s">
        <v>5987</v>
      </c>
      <c r="M301" s="6">
        <v>36.575000000000003</v>
      </c>
      <c r="N301" s="6">
        <v>10.98</v>
      </c>
      <c r="O301" s="6" t="s">
        <v>2380</v>
      </c>
      <c r="P301" s="6" t="s">
        <v>2380</v>
      </c>
      <c r="Q301" s="6" t="s">
        <v>2380</v>
      </c>
      <c r="R301" s="12">
        <v>0</v>
      </c>
      <c r="S301" s="6" t="s">
        <v>2380</v>
      </c>
      <c r="T301" s="6" t="s">
        <v>10360</v>
      </c>
    </row>
    <row r="302" spans="1:20" x14ac:dyDescent="0.35">
      <c r="A302" s="7" t="s">
        <v>2071</v>
      </c>
      <c r="B302" s="6">
        <v>40.020000000000003</v>
      </c>
      <c r="C302" s="6">
        <v>5.19</v>
      </c>
      <c r="D302" s="6" t="s">
        <v>2382</v>
      </c>
      <c r="E302" s="6" t="s">
        <v>2380</v>
      </c>
      <c r="F302" s="6" t="s">
        <v>2380</v>
      </c>
      <c r="G302" s="7">
        <v>1</v>
      </c>
      <c r="H302" s="6" t="s">
        <v>2382</v>
      </c>
      <c r="L302" s="15" t="s">
        <v>5988</v>
      </c>
      <c r="M302" s="6">
        <v>23.66</v>
      </c>
      <c r="N302" s="6">
        <v>5.1100000000000003</v>
      </c>
      <c r="O302" s="6" t="s">
        <v>2382</v>
      </c>
      <c r="P302" s="6" t="s">
        <v>2380</v>
      </c>
      <c r="Q302" s="6" t="s">
        <v>2383</v>
      </c>
      <c r="R302" s="12">
        <v>1</v>
      </c>
      <c r="S302" s="6" t="s">
        <v>2380</v>
      </c>
      <c r="T302" s="6" t="s">
        <v>10358</v>
      </c>
    </row>
    <row r="303" spans="1:20" x14ac:dyDescent="0.35">
      <c r="A303" s="7" t="s">
        <v>2070</v>
      </c>
      <c r="B303" s="6">
        <v>19.170000000000002</v>
      </c>
      <c r="C303" s="6">
        <v>8.41</v>
      </c>
      <c r="D303" s="6" t="s">
        <v>2380</v>
      </c>
      <c r="E303" s="6" t="s">
        <v>2380</v>
      </c>
      <c r="F303" s="6" t="s">
        <v>2380</v>
      </c>
      <c r="G303" s="7" t="s">
        <v>2381</v>
      </c>
      <c r="H303" s="6" t="s">
        <v>2382</v>
      </c>
      <c r="L303" s="15" t="s">
        <v>4846</v>
      </c>
      <c r="M303" s="6">
        <v>38.299999999999997</v>
      </c>
      <c r="N303" s="6">
        <v>9.51</v>
      </c>
      <c r="O303" s="6" t="s">
        <v>2380</v>
      </c>
      <c r="P303" s="6" t="s">
        <v>2380</v>
      </c>
      <c r="Q303" s="6" t="s">
        <v>2380</v>
      </c>
      <c r="R303" s="12">
        <v>0</v>
      </c>
      <c r="S303" s="6" t="s">
        <v>2382</v>
      </c>
      <c r="T303" s="6" t="s">
        <v>10360</v>
      </c>
    </row>
    <row r="304" spans="1:20" x14ac:dyDescent="0.35">
      <c r="A304" s="7" t="s">
        <v>2069</v>
      </c>
      <c r="B304" s="6">
        <v>43.53</v>
      </c>
      <c r="C304" s="6">
        <v>5.86</v>
      </c>
      <c r="D304" s="6" t="s">
        <v>2382</v>
      </c>
      <c r="E304" s="6" t="s">
        <v>2382</v>
      </c>
      <c r="F304" s="6" t="s">
        <v>2380</v>
      </c>
      <c r="G304" s="7">
        <v>2</v>
      </c>
      <c r="H304" s="6" t="s">
        <v>2382</v>
      </c>
      <c r="L304" s="15" t="s">
        <v>5989</v>
      </c>
      <c r="M304" s="6">
        <v>18.62</v>
      </c>
      <c r="N304" s="6">
        <v>10.24</v>
      </c>
      <c r="O304" s="6" t="s">
        <v>2380</v>
      </c>
      <c r="P304" s="6" t="s">
        <v>2380</v>
      </c>
      <c r="Q304" s="6" t="s">
        <v>2380</v>
      </c>
      <c r="R304" s="12">
        <v>0</v>
      </c>
      <c r="S304" s="6" t="s">
        <v>2380</v>
      </c>
      <c r="T304" s="6" t="s">
        <v>10358</v>
      </c>
    </row>
    <row r="305" spans="1:20" x14ac:dyDescent="0.35">
      <c r="A305" s="7" t="s">
        <v>2068</v>
      </c>
      <c r="B305" s="6">
        <v>46.06</v>
      </c>
      <c r="C305" s="6">
        <v>4.18</v>
      </c>
      <c r="D305" s="6" t="s">
        <v>2380</v>
      </c>
      <c r="E305" s="6" t="s">
        <v>2382</v>
      </c>
      <c r="F305" s="6" t="s">
        <v>2380</v>
      </c>
      <c r="G305" s="7">
        <v>1</v>
      </c>
      <c r="H305" s="6" t="s">
        <v>2382</v>
      </c>
      <c r="L305" s="15" t="s">
        <v>5990</v>
      </c>
      <c r="M305" s="6">
        <v>19.190000000000001</v>
      </c>
      <c r="N305" s="6">
        <v>7.71</v>
      </c>
      <c r="O305" s="6" t="s">
        <v>2382</v>
      </c>
      <c r="P305" s="6" t="s">
        <v>2380</v>
      </c>
      <c r="Q305" s="6" t="s">
        <v>2380</v>
      </c>
      <c r="R305" s="12">
        <v>1</v>
      </c>
      <c r="S305" s="6" t="s">
        <v>2380</v>
      </c>
      <c r="T305" s="6" t="s">
        <v>10358</v>
      </c>
    </row>
    <row r="306" spans="1:20" x14ac:dyDescent="0.35">
      <c r="A306" s="7" t="s">
        <v>2067</v>
      </c>
      <c r="B306" s="6">
        <v>29.92</v>
      </c>
      <c r="C306" s="6">
        <v>11.99</v>
      </c>
      <c r="D306" s="6" t="s">
        <v>2382</v>
      </c>
      <c r="E306" s="6" t="s">
        <v>2380</v>
      </c>
      <c r="F306" s="6" t="s">
        <v>2380</v>
      </c>
      <c r="G306" s="7">
        <v>2</v>
      </c>
      <c r="H306" s="6" t="s">
        <v>2382</v>
      </c>
      <c r="L306" s="15" t="s">
        <v>5991</v>
      </c>
      <c r="M306" s="6">
        <v>27.5</v>
      </c>
      <c r="N306" s="6">
        <v>6.03</v>
      </c>
      <c r="O306" s="6" t="s">
        <v>2380</v>
      </c>
      <c r="P306" s="6" t="s">
        <v>2380</v>
      </c>
      <c r="Q306" s="6" t="s">
        <v>2380</v>
      </c>
      <c r="R306" s="12">
        <v>0</v>
      </c>
      <c r="S306" s="6" t="s">
        <v>2380</v>
      </c>
      <c r="T306" s="6" t="s">
        <v>10359</v>
      </c>
    </row>
    <row r="307" spans="1:20" x14ac:dyDescent="0.35">
      <c r="A307" s="7" t="s">
        <v>2066</v>
      </c>
      <c r="B307" s="6">
        <v>28.46</v>
      </c>
      <c r="C307" s="6">
        <v>4.8499999999999996</v>
      </c>
      <c r="D307" s="6" t="s">
        <v>2382</v>
      </c>
      <c r="E307" s="6" t="s">
        <v>2380</v>
      </c>
      <c r="F307" s="6" t="s">
        <v>2380</v>
      </c>
      <c r="G307" s="7">
        <v>1</v>
      </c>
      <c r="H307" s="6" t="s">
        <v>2382</v>
      </c>
      <c r="L307" s="15" t="s">
        <v>5992</v>
      </c>
      <c r="M307" s="6">
        <v>27.36</v>
      </c>
      <c r="N307" s="6">
        <v>5.96</v>
      </c>
      <c r="O307" s="6" t="s">
        <v>2380</v>
      </c>
      <c r="P307" s="6" t="s">
        <v>2380</v>
      </c>
      <c r="Q307" s="6" t="s">
        <v>2383</v>
      </c>
      <c r="R307" s="12">
        <v>1</v>
      </c>
      <c r="S307" s="6" t="s">
        <v>2380</v>
      </c>
      <c r="T307" s="6" t="s">
        <v>10359</v>
      </c>
    </row>
    <row r="308" spans="1:20" x14ac:dyDescent="0.35">
      <c r="A308" s="7" t="s">
        <v>2065</v>
      </c>
      <c r="B308" s="6">
        <v>24.56</v>
      </c>
      <c r="C308" s="6">
        <v>6.18</v>
      </c>
      <c r="D308" s="6" t="s">
        <v>2382</v>
      </c>
      <c r="E308" s="6" t="s">
        <v>2380</v>
      </c>
      <c r="F308" s="6" t="s">
        <v>2383</v>
      </c>
      <c r="G308" s="7">
        <v>1</v>
      </c>
      <c r="H308" s="6" t="s">
        <v>2382</v>
      </c>
      <c r="L308" s="15" t="s">
        <v>5993</v>
      </c>
      <c r="M308" s="6">
        <v>20.350000000000001</v>
      </c>
      <c r="N308" s="6">
        <v>4.16</v>
      </c>
      <c r="O308" s="6" t="s">
        <v>2380</v>
      </c>
      <c r="P308" s="6" t="s">
        <v>2380</v>
      </c>
      <c r="Q308" s="6" t="s">
        <v>2380</v>
      </c>
      <c r="R308" s="12">
        <v>0</v>
      </c>
      <c r="S308" s="6" t="s">
        <v>2380</v>
      </c>
      <c r="T308" s="6" t="s">
        <v>10360</v>
      </c>
    </row>
    <row r="309" spans="1:20" x14ac:dyDescent="0.35">
      <c r="A309" s="7" t="s">
        <v>2064</v>
      </c>
      <c r="B309" s="6">
        <v>41.19</v>
      </c>
      <c r="C309" s="6">
        <v>6.37</v>
      </c>
      <c r="D309" s="6" t="s">
        <v>2380</v>
      </c>
      <c r="E309" s="6" t="s">
        <v>2380</v>
      </c>
      <c r="F309" s="6" t="s">
        <v>2380</v>
      </c>
      <c r="G309" s="7" t="s">
        <v>2381</v>
      </c>
      <c r="H309" s="6" t="s">
        <v>2382</v>
      </c>
      <c r="L309" s="15" t="s">
        <v>5994</v>
      </c>
      <c r="M309" s="6">
        <v>24.035</v>
      </c>
      <c r="N309" s="6">
        <v>6.11</v>
      </c>
      <c r="O309" s="6" t="s">
        <v>2380</v>
      </c>
      <c r="P309" s="6" t="s">
        <v>2380</v>
      </c>
      <c r="Q309" s="6" t="s">
        <v>2380</v>
      </c>
      <c r="R309" s="12">
        <v>0</v>
      </c>
      <c r="S309" s="6" t="s">
        <v>2380</v>
      </c>
      <c r="T309" s="6" t="s">
        <v>10358</v>
      </c>
    </row>
    <row r="310" spans="1:20" x14ac:dyDescent="0.35">
      <c r="A310" s="7" t="s">
        <v>2063</v>
      </c>
      <c r="B310" s="6">
        <v>18.63</v>
      </c>
      <c r="C310" s="6">
        <v>9.81</v>
      </c>
      <c r="D310" s="6" t="s">
        <v>2382</v>
      </c>
      <c r="E310" s="6" t="s">
        <v>2380</v>
      </c>
      <c r="F310" s="6" t="s">
        <v>2380</v>
      </c>
      <c r="G310" s="7">
        <v>2</v>
      </c>
      <c r="H310" s="6" t="s">
        <v>2382</v>
      </c>
      <c r="L310" s="15" t="s">
        <v>5995</v>
      </c>
      <c r="M310" s="6">
        <v>23.56</v>
      </c>
      <c r="N310" s="6">
        <v>5.97</v>
      </c>
      <c r="O310" s="6" t="s">
        <v>2380</v>
      </c>
      <c r="P310" s="6" t="s">
        <v>2380</v>
      </c>
      <c r="Q310" s="6" t="s">
        <v>2380</v>
      </c>
      <c r="R310" s="12">
        <v>0</v>
      </c>
      <c r="S310" s="6" t="s">
        <v>2380</v>
      </c>
      <c r="T310" s="6" t="s">
        <v>10360</v>
      </c>
    </row>
    <row r="311" spans="1:20" x14ac:dyDescent="0.35">
      <c r="A311" s="7" t="s">
        <v>2062</v>
      </c>
      <c r="B311" s="6">
        <v>26.26</v>
      </c>
      <c r="C311" s="6">
        <v>11.8</v>
      </c>
      <c r="D311" s="6" t="s">
        <v>2382</v>
      </c>
      <c r="E311" s="6" t="s">
        <v>2380</v>
      </c>
      <c r="F311" s="6" t="s">
        <v>2380</v>
      </c>
      <c r="G311" s="7">
        <v>1</v>
      </c>
      <c r="H311" s="6" t="s">
        <v>2382</v>
      </c>
      <c r="L311" s="15" t="s">
        <v>5996</v>
      </c>
      <c r="M311" s="6">
        <v>27.17</v>
      </c>
      <c r="N311" s="6">
        <v>10.81</v>
      </c>
      <c r="O311" s="6" t="s">
        <v>2380</v>
      </c>
      <c r="P311" s="6" t="s">
        <v>2380</v>
      </c>
      <c r="Q311" s="6" t="s">
        <v>2380</v>
      </c>
      <c r="R311" s="12">
        <v>2</v>
      </c>
      <c r="S311" s="6" t="s">
        <v>2380</v>
      </c>
      <c r="T311" s="6" t="s">
        <v>10359</v>
      </c>
    </row>
    <row r="312" spans="1:20" x14ac:dyDescent="0.35">
      <c r="A312" s="7" t="s">
        <v>2061</v>
      </c>
      <c r="B312" s="6">
        <v>22.37</v>
      </c>
      <c r="C312" s="6">
        <v>5.86</v>
      </c>
      <c r="D312" s="6" t="s">
        <v>2382</v>
      </c>
      <c r="E312" s="6" t="s">
        <v>2380</v>
      </c>
      <c r="F312" s="6" t="s">
        <v>2383</v>
      </c>
      <c r="G312" s="7">
        <v>1</v>
      </c>
      <c r="H312" s="6" t="s">
        <v>2382</v>
      </c>
      <c r="L312" s="15" t="s">
        <v>5997</v>
      </c>
      <c r="M312" s="6">
        <v>34.32</v>
      </c>
      <c r="N312" s="6">
        <v>5.7</v>
      </c>
      <c r="O312" s="6" t="s">
        <v>2382</v>
      </c>
      <c r="P312" s="6" t="s">
        <v>2380</v>
      </c>
      <c r="Q312" s="6" t="s">
        <v>2383</v>
      </c>
      <c r="R312" s="12">
        <v>1</v>
      </c>
      <c r="S312" s="6" t="s">
        <v>2380</v>
      </c>
      <c r="T312" s="6" t="s">
        <v>10360</v>
      </c>
    </row>
    <row r="313" spans="1:20" x14ac:dyDescent="0.35">
      <c r="A313" s="7" t="s">
        <v>2060</v>
      </c>
      <c r="B313" s="6">
        <v>39.619999999999997</v>
      </c>
      <c r="C313" s="6">
        <v>4.28</v>
      </c>
      <c r="D313" s="6" t="s">
        <v>2380</v>
      </c>
      <c r="E313" s="6" t="s">
        <v>2380</v>
      </c>
      <c r="F313" s="6" t="s">
        <v>2380</v>
      </c>
      <c r="G313" s="7">
        <v>1</v>
      </c>
      <c r="H313" s="6" t="s">
        <v>2382</v>
      </c>
      <c r="L313" s="15" t="s">
        <v>5998</v>
      </c>
      <c r="M313" s="6">
        <v>23.87</v>
      </c>
      <c r="N313" s="6">
        <v>4.7699999999999996</v>
      </c>
      <c r="O313" s="6" t="s">
        <v>2382</v>
      </c>
      <c r="P313" s="6" t="s">
        <v>2380</v>
      </c>
      <c r="Q313" s="6" t="s">
        <v>2383</v>
      </c>
      <c r="R313" s="12">
        <v>1</v>
      </c>
      <c r="S313" s="6" t="s">
        <v>2380</v>
      </c>
      <c r="T313" s="6" t="s">
        <v>10358</v>
      </c>
    </row>
    <row r="314" spans="1:20" x14ac:dyDescent="0.35">
      <c r="A314" s="7" t="s">
        <v>2059</v>
      </c>
      <c r="B314" s="6">
        <v>18.329999999999998</v>
      </c>
      <c r="C314" s="6">
        <v>4.16</v>
      </c>
      <c r="D314" s="6" t="s">
        <v>2382</v>
      </c>
      <c r="E314" s="6" t="s">
        <v>2380</v>
      </c>
      <c r="F314" s="6" t="s">
        <v>2380</v>
      </c>
      <c r="G314" s="7" t="s">
        <v>2381</v>
      </c>
      <c r="H314" s="6" t="s">
        <v>2382</v>
      </c>
      <c r="L314" s="15" t="s">
        <v>4847</v>
      </c>
      <c r="M314" s="6">
        <v>32.774999999999999</v>
      </c>
      <c r="N314" s="6">
        <v>4.72</v>
      </c>
      <c r="O314" s="6" t="s">
        <v>2380</v>
      </c>
      <c r="P314" s="6" t="s">
        <v>2380</v>
      </c>
      <c r="Q314" s="6" t="s">
        <v>2380</v>
      </c>
      <c r="R314" s="12">
        <v>0</v>
      </c>
      <c r="S314" s="6" t="s">
        <v>2382</v>
      </c>
      <c r="T314" s="6" t="s">
        <v>10361</v>
      </c>
    </row>
    <row r="315" spans="1:20" x14ac:dyDescent="0.35">
      <c r="A315" s="7" t="s">
        <v>2058</v>
      </c>
      <c r="B315" s="6">
        <v>17.11</v>
      </c>
      <c r="C315" s="6">
        <v>4.9800000000000004</v>
      </c>
      <c r="D315" s="6" t="s">
        <v>2382</v>
      </c>
      <c r="E315" s="6" t="s">
        <v>2380</v>
      </c>
      <c r="F315" s="6" t="s">
        <v>2383</v>
      </c>
      <c r="G315" s="7">
        <v>1</v>
      </c>
      <c r="H315" s="6" t="s">
        <v>2382</v>
      </c>
      <c r="L315" s="15" t="s">
        <v>5999</v>
      </c>
      <c r="M315" s="6">
        <v>30.15</v>
      </c>
      <c r="N315" s="6">
        <v>4.25</v>
      </c>
      <c r="O315" s="6" t="s">
        <v>2380</v>
      </c>
      <c r="P315" s="6" t="s">
        <v>2380</v>
      </c>
      <c r="Q315" s="6" t="s">
        <v>2380</v>
      </c>
      <c r="R315" s="12">
        <v>1</v>
      </c>
      <c r="S315" s="6" t="s">
        <v>2380</v>
      </c>
      <c r="T315" s="6" t="s">
        <v>10361</v>
      </c>
    </row>
    <row r="316" spans="1:20" x14ac:dyDescent="0.35">
      <c r="A316" s="7" t="s">
        <v>2057</v>
      </c>
      <c r="B316" s="6">
        <v>43.5</v>
      </c>
      <c r="C316" s="6">
        <v>6.38</v>
      </c>
      <c r="D316" s="6" t="s">
        <v>2380</v>
      </c>
      <c r="E316" s="6" t="s">
        <v>2382</v>
      </c>
      <c r="F316" s="6" t="s">
        <v>2380</v>
      </c>
      <c r="G316" s="7">
        <v>1</v>
      </c>
      <c r="H316" s="6" t="s">
        <v>2382</v>
      </c>
      <c r="L316" s="15" t="s">
        <v>6000</v>
      </c>
      <c r="M316" s="6">
        <v>26.36</v>
      </c>
      <c r="N316" s="6">
        <v>5.52</v>
      </c>
      <c r="O316" s="6" t="s">
        <v>2380</v>
      </c>
      <c r="P316" s="6" t="s">
        <v>2380</v>
      </c>
      <c r="Q316" s="6" t="s">
        <v>2380</v>
      </c>
      <c r="R316" s="12">
        <v>0</v>
      </c>
      <c r="S316" s="6" t="s">
        <v>2380</v>
      </c>
      <c r="T316" s="6" t="s">
        <v>10358</v>
      </c>
    </row>
    <row r="317" spans="1:20" x14ac:dyDescent="0.35">
      <c r="A317" s="7" t="s">
        <v>2056</v>
      </c>
      <c r="B317" s="6">
        <v>25.364999999999998</v>
      </c>
      <c r="C317" s="6">
        <v>5.19</v>
      </c>
      <c r="D317" s="6" t="s">
        <v>2380</v>
      </c>
      <c r="E317" s="6" t="s">
        <v>2380</v>
      </c>
      <c r="F317" s="6" t="s">
        <v>2380</v>
      </c>
      <c r="G317" s="7">
        <v>2</v>
      </c>
      <c r="H317" s="6" t="s">
        <v>2380</v>
      </c>
      <c r="L317" s="15" t="s">
        <v>6001</v>
      </c>
      <c r="M317" s="6">
        <v>45.32</v>
      </c>
      <c r="N317" s="6">
        <v>6.53</v>
      </c>
      <c r="O317" s="6" t="s">
        <v>2382</v>
      </c>
      <c r="P317" s="6" t="s">
        <v>2380</v>
      </c>
      <c r="Q317" s="6" t="s">
        <v>2380</v>
      </c>
      <c r="R317" s="12">
        <v>1</v>
      </c>
      <c r="S317" s="6" t="s">
        <v>2380</v>
      </c>
      <c r="T317" s="6" t="s">
        <v>10359</v>
      </c>
    </row>
    <row r="318" spans="1:20" x14ac:dyDescent="0.35">
      <c r="A318" s="7" t="s">
        <v>2055</v>
      </c>
      <c r="B318" s="6">
        <v>28.594999999999999</v>
      </c>
      <c r="C318" s="6">
        <v>10.210000000000001</v>
      </c>
      <c r="D318" s="6" t="s">
        <v>2380</v>
      </c>
      <c r="E318" s="6" t="s">
        <v>2380</v>
      </c>
      <c r="F318" s="6" t="s">
        <v>2380</v>
      </c>
      <c r="G318" s="7" t="s">
        <v>2381</v>
      </c>
      <c r="H318" s="6" t="s">
        <v>2380</v>
      </c>
      <c r="L318" s="15" t="s">
        <v>6002</v>
      </c>
      <c r="M318" s="6">
        <v>31.93</v>
      </c>
      <c r="N318" s="6">
        <v>4.82</v>
      </c>
      <c r="O318" s="6" t="s">
        <v>2382</v>
      </c>
      <c r="P318" s="6" t="s">
        <v>2380</v>
      </c>
      <c r="Q318" s="6" t="s">
        <v>2380</v>
      </c>
      <c r="R318" s="12">
        <v>1</v>
      </c>
      <c r="S318" s="6" t="s">
        <v>2380</v>
      </c>
      <c r="T318" s="6" t="s">
        <v>10359</v>
      </c>
    </row>
    <row r="319" spans="1:20" x14ac:dyDescent="0.35">
      <c r="A319" s="7" t="s">
        <v>2054</v>
      </c>
      <c r="B319" s="6">
        <v>29.83</v>
      </c>
      <c r="C319" s="6">
        <v>9.6999999999999993</v>
      </c>
      <c r="D319" s="6" t="s">
        <v>2382</v>
      </c>
      <c r="E319" s="6" t="s">
        <v>2380</v>
      </c>
      <c r="F319" s="6" t="s">
        <v>2383</v>
      </c>
      <c r="G319" s="7">
        <v>1</v>
      </c>
      <c r="H319" s="6" t="s">
        <v>2382</v>
      </c>
      <c r="L319" s="15" t="s">
        <v>6003</v>
      </c>
      <c r="M319" s="6">
        <v>36</v>
      </c>
      <c r="N319" s="6">
        <v>11.94</v>
      </c>
      <c r="O319" s="6" t="s">
        <v>2382</v>
      </c>
      <c r="P319" s="6" t="s">
        <v>2380</v>
      </c>
      <c r="Q319" s="6" t="s">
        <v>2380</v>
      </c>
      <c r="R319" s="12">
        <v>1</v>
      </c>
      <c r="S319" s="6" t="s">
        <v>2380</v>
      </c>
      <c r="T319" s="6" t="s">
        <v>10359</v>
      </c>
    </row>
    <row r="320" spans="1:20" x14ac:dyDescent="0.35">
      <c r="A320" s="7" t="s">
        <v>2053</v>
      </c>
      <c r="B320" s="6">
        <v>24.7</v>
      </c>
      <c r="C320" s="6">
        <v>10.25</v>
      </c>
      <c r="D320" s="6" t="s">
        <v>2380</v>
      </c>
      <c r="E320" s="6" t="s">
        <v>2380</v>
      </c>
      <c r="F320" s="6" t="s">
        <v>2380</v>
      </c>
      <c r="G320" s="7">
        <v>3</v>
      </c>
      <c r="H320" s="6" t="s">
        <v>2380</v>
      </c>
      <c r="L320" s="15" t="s">
        <v>6004</v>
      </c>
      <c r="M320" s="6">
        <v>32</v>
      </c>
      <c r="N320" s="6">
        <v>7.85</v>
      </c>
      <c r="O320" s="6" t="s">
        <v>2382</v>
      </c>
      <c r="P320" s="6" t="s">
        <v>2380</v>
      </c>
      <c r="Q320" s="6" t="s">
        <v>2380</v>
      </c>
      <c r="R320" s="12">
        <v>1</v>
      </c>
      <c r="S320" s="6" t="s">
        <v>2380</v>
      </c>
      <c r="T320" s="6" t="s">
        <v>10360</v>
      </c>
    </row>
    <row r="321" spans="1:20" x14ac:dyDescent="0.35">
      <c r="A321" s="7" t="s">
        <v>2052</v>
      </c>
      <c r="B321" s="6">
        <v>17.940000000000001</v>
      </c>
      <c r="C321" s="6">
        <v>9.77</v>
      </c>
      <c r="D321" s="6" t="s">
        <v>2380</v>
      </c>
      <c r="E321" s="6" t="s">
        <v>2380</v>
      </c>
      <c r="F321" s="6" t="s">
        <v>2380</v>
      </c>
      <c r="G321" s="7" t="s">
        <v>2381</v>
      </c>
      <c r="H321" s="6" t="s">
        <v>2382</v>
      </c>
      <c r="L321" s="15" t="s">
        <v>6005</v>
      </c>
      <c r="M321" s="6">
        <v>29.37</v>
      </c>
      <c r="N321" s="6">
        <v>8.01</v>
      </c>
      <c r="O321" s="6" t="s">
        <v>2382</v>
      </c>
      <c r="P321" s="6" t="s">
        <v>2380</v>
      </c>
      <c r="Q321" s="6" t="s">
        <v>2380</v>
      </c>
      <c r="R321" s="12">
        <v>1</v>
      </c>
      <c r="S321" s="6" t="s">
        <v>2380</v>
      </c>
      <c r="T321" s="6" t="s">
        <v>10361</v>
      </c>
    </row>
    <row r="322" spans="1:20" x14ac:dyDescent="0.35">
      <c r="A322" s="7" t="s">
        <v>2051</v>
      </c>
      <c r="B322" s="6">
        <v>21.08</v>
      </c>
      <c r="C322" s="6">
        <v>4.83</v>
      </c>
      <c r="D322" s="6" t="s">
        <v>2380</v>
      </c>
      <c r="E322" s="6" t="s">
        <v>2380</v>
      </c>
      <c r="F322" s="6" t="s">
        <v>2383</v>
      </c>
      <c r="G322" s="7">
        <v>1</v>
      </c>
      <c r="H322" s="6" t="s">
        <v>2382</v>
      </c>
      <c r="L322" s="15" t="s">
        <v>6006</v>
      </c>
      <c r="M322" s="6">
        <v>23.6</v>
      </c>
      <c r="N322" s="6">
        <v>7.4</v>
      </c>
      <c r="O322" s="6" t="s">
        <v>2382</v>
      </c>
      <c r="P322" s="6" t="s">
        <v>2380</v>
      </c>
      <c r="Q322" s="6" t="s">
        <v>2380</v>
      </c>
      <c r="R322" s="12">
        <v>1</v>
      </c>
      <c r="S322" s="6" t="s">
        <v>2380</v>
      </c>
      <c r="T322" s="6" t="s">
        <v>10360</v>
      </c>
    </row>
    <row r="323" spans="1:20" x14ac:dyDescent="0.35">
      <c r="A323" s="7" t="s">
        <v>2050</v>
      </c>
      <c r="B323" s="6">
        <v>37.715000000000003</v>
      </c>
      <c r="C323" s="6">
        <v>10.86</v>
      </c>
      <c r="D323" s="6" t="s">
        <v>2382</v>
      </c>
      <c r="E323" s="6" t="s">
        <v>2380</v>
      </c>
      <c r="F323" s="6" t="s">
        <v>2380</v>
      </c>
      <c r="G323" s="7" t="s">
        <v>2381</v>
      </c>
      <c r="H323" s="6" t="s">
        <v>2380</v>
      </c>
      <c r="L323" s="15" t="s">
        <v>6007</v>
      </c>
      <c r="M323" s="6">
        <v>33.155000000000001</v>
      </c>
      <c r="N323" s="6">
        <v>8.3800000000000008</v>
      </c>
      <c r="O323" s="6" t="s">
        <v>2382</v>
      </c>
      <c r="P323" s="6" t="s">
        <v>2380</v>
      </c>
      <c r="Q323" s="6" t="s">
        <v>2380</v>
      </c>
      <c r="R323" s="12">
        <v>0</v>
      </c>
      <c r="S323" s="6" t="s">
        <v>2380</v>
      </c>
      <c r="T323" s="6" t="s">
        <v>10358</v>
      </c>
    </row>
    <row r="324" spans="1:20" x14ac:dyDescent="0.35">
      <c r="A324" s="7" t="s">
        <v>2049</v>
      </c>
      <c r="B324" s="6">
        <v>22.39</v>
      </c>
      <c r="C324" s="6">
        <v>9.5299999999999994</v>
      </c>
      <c r="D324" s="6" t="s">
        <v>2382</v>
      </c>
      <c r="E324" s="6" t="s">
        <v>2380</v>
      </c>
      <c r="F324" s="6" t="s">
        <v>2380</v>
      </c>
      <c r="G324" s="7" t="s">
        <v>2381</v>
      </c>
      <c r="H324" s="6" t="s">
        <v>2382</v>
      </c>
      <c r="L324" s="15" t="s">
        <v>6008</v>
      </c>
      <c r="M324" s="6">
        <v>24.32</v>
      </c>
      <c r="N324" s="6">
        <v>11.56</v>
      </c>
      <c r="O324" s="6" t="s">
        <v>2382</v>
      </c>
      <c r="P324" s="6" t="s">
        <v>2380</v>
      </c>
      <c r="Q324" s="6" t="s">
        <v>2380</v>
      </c>
      <c r="R324" s="12">
        <v>1</v>
      </c>
      <c r="S324" s="6" t="s">
        <v>2380</v>
      </c>
      <c r="T324" s="6" t="s">
        <v>10360</v>
      </c>
    </row>
    <row r="325" spans="1:20" x14ac:dyDescent="0.35">
      <c r="A325" s="7" t="s">
        <v>2048</v>
      </c>
      <c r="B325" s="6">
        <v>28.78</v>
      </c>
      <c r="C325" s="6">
        <v>5.68</v>
      </c>
      <c r="D325" s="6" t="s">
        <v>2380</v>
      </c>
      <c r="E325" s="6" t="s">
        <v>2380</v>
      </c>
      <c r="F325" s="6" t="s">
        <v>2380</v>
      </c>
      <c r="G325" s="7" t="s">
        <v>2381</v>
      </c>
      <c r="H325" s="6" t="s">
        <v>2382</v>
      </c>
      <c r="L325" s="15" t="s">
        <v>4848</v>
      </c>
      <c r="M325" s="6">
        <v>34.200000000000003</v>
      </c>
      <c r="N325" s="6">
        <v>5.91</v>
      </c>
      <c r="O325" s="6" t="s">
        <v>2382</v>
      </c>
      <c r="P325" s="6" t="s">
        <v>2380</v>
      </c>
      <c r="Q325" s="6" t="s">
        <v>2380</v>
      </c>
      <c r="R325" s="12">
        <v>0</v>
      </c>
      <c r="S325" s="6" t="s">
        <v>2382</v>
      </c>
      <c r="T325" s="6" t="s">
        <v>10359</v>
      </c>
    </row>
    <row r="326" spans="1:20" x14ac:dyDescent="0.35">
      <c r="A326" s="7" t="s">
        <v>2047</v>
      </c>
      <c r="B326" s="6">
        <v>18.329999999999998</v>
      </c>
      <c r="C326" s="6">
        <v>5.57</v>
      </c>
      <c r="D326" s="6" t="s">
        <v>2382</v>
      </c>
      <c r="E326" s="6" t="s">
        <v>2380</v>
      </c>
      <c r="F326" s="6" t="s">
        <v>2380</v>
      </c>
      <c r="G326" s="7" t="s">
        <v>2381</v>
      </c>
      <c r="H326" s="6" t="s">
        <v>2382</v>
      </c>
      <c r="L326" s="15" t="s">
        <v>6009</v>
      </c>
      <c r="M326" s="6">
        <v>36.299999999999997</v>
      </c>
      <c r="N326" s="6">
        <v>4.6100000000000003</v>
      </c>
      <c r="O326" s="6" t="s">
        <v>2380</v>
      </c>
      <c r="P326" s="6" t="s">
        <v>2380</v>
      </c>
      <c r="Q326" s="6" t="s">
        <v>2380</v>
      </c>
      <c r="R326" s="12">
        <v>0</v>
      </c>
      <c r="S326" s="6" t="s">
        <v>2380</v>
      </c>
      <c r="T326" s="6" t="s">
        <v>10361</v>
      </c>
    </row>
    <row r="327" spans="1:20" x14ac:dyDescent="0.35">
      <c r="A327" s="7" t="s">
        <v>2046</v>
      </c>
      <c r="B327" s="6">
        <v>26.39</v>
      </c>
      <c r="C327" s="6">
        <v>4.58</v>
      </c>
      <c r="D327" s="6" t="s">
        <v>2382</v>
      </c>
      <c r="E327" s="6" t="s">
        <v>2380</v>
      </c>
      <c r="F327" s="6" t="s">
        <v>2380</v>
      </c>
      <c r="G327" s="7">
        <v>1</v>
      </c>
      <c r="H327" s="6" t="s">
        <v>2382</v>
      </c>
      <c r="L327" s="15" t="s">
        <v>6010</v>
      </c>
      <c r="M327" s="6">
        <v>34.4</v>
      </c>
      <c r="N327" s="6">
        <v>4.95</v>
      </c>
      <c r="O327" s="6" t="s">
        <v>2380</v>
      </c>
      <c r="P327" s="6" t="s">
        <v>2380</v>
      </c>
      <c r="Q327" s="6" t="s">
        <v>2383</v>
      </c>
      <c r="R327" s="12">
        <v>1</v>
      </c>
      <c r="S327" s="6" t="s">
        <v>2380</v>
      </c>
      <c r="T327" s="6" t="s">
        <v>10359</v>
      </c>
    </row>
    <row r="328" spans="1:20" x14ac:dyDescent="0.35">
      <c r="A328" s="7" t="s">
        <v>2045</v>
      </c>
      <c r="B328" s="6">
        <v>19.260000000000002</v>
      </c>
      <c r="C328" s="6">
        <v>8.9600000000000009</v>
      </c>
      <c r="D328" s="6" t="s">
        <v>2382</v>
      </c>
      <c r="E328" s="6" t="s">
        <v>2380</v>
      </c>
      <c r="F328" s="6" t="s">
        <v>2380</v>
      </c>
      <c r="G328" s="7">
        <v>1</v>
      </c>
      <c r="H328" s="6" t="s">
        <v>2382</v>
      </c>
      <c r="L328" s="15" t="s">
        <v>6011</v>
      </c>
      <c r="M328" s="6">
        <v>30.9</v>
      </c>
      <c r="N328" s="6">
        <v>5.04</v>
      </c>
      <c r="O328" s="6" t="s">
        <v>2380</v>
      </c>
      <c r="P328" s="6" t="s">
        <v>2380</v>
      </c>
      <c r="Q328" s="6" t="s">
        <v>2380</v>
      </c>
      <c r="R328" s="12">
        <v>0</v>
      </c>
      <c r="S328" s="6" t="s">
        <v>2380</v>
      </c>
      <c r="T328" s="6" t="s">
        <v>10360</v>
      </c>
    </row>
    <row r="329" spans="1:20" x14ac:dyDescent="0.35">
      <c r="A329" s="7" t="s">
        <v>2044</v>
      </c>
      <c r="B329" s="6">
        <v>26.92</v>
      </c>
      <c r="C329" s="6">
        <v>6.09</v>
      </c>
      <c r="D329" s="6" t="s">
        <v>2380</v>
      </c>
      <c r="E329" s="6" t="s">
        <v>2380</v>
      </c>
      <c r="F329" s="6" t="s">
        <v>2380</v>
      </c>
      <c r="G329" s="7" t="s">
        <v>2381</v>
      </c>
      <c r="H329" s="6" t="s">
        <v>2382</v>
      </c>
      <c r="L329" s="15" t="s">
        <v>6012</v>
      </c>
      <c r="M329" s="6">
        <v>28.6</v>
      </c>
      <c r="N329" s="6">
        <v>5.42</v>
      </c>
      <c r="O329" s="6" t="s">
        <v>2380</v>
      </c>
      <c r="P329" s="6" t="s">
        <v>2380</v>
      </c>
      <c r="Q329" s="6" t="s">
        <v>2380</v>
      </c>
      <c r="R329" s="12">
        <v>0</v>
      </c>
      <c r="S329" s="6" t="s">
        <v>2380</v>
      </c>
      <c r="T329" s="6" t="s">
        <v>10359</v>
      </c>
    </row>
    <row r="330" spans="1:20" x14ac:dyDescent="0.35">
      <c r="A330" s="7" t="s">
        <v>2043</v>
      </c>
      <c r="B330" s="6">
        <v>19.73</v>
      </c>
      <c r="C330" s="6">
        <v>4.3600000000000003</v>
      </c>
      <c r="D330" s="6" t="s">
        <v>2380</v>
      </c>
      <c r="E330" s="6" t="s">
        <v>2380</v>
      </c>
      <c r="F330" s="6" t="s">
        <v>2380</v>
      </c>
      <c r="G330" s="7" t="s">
        <v>2381</v>
      </c>
      <c r="H330" s="6" t="s">
        <v>2382</v>
      </c>
      <c r="L330" s="15" t="s">
        <v>6013</v>
      </c>
      <c r="M330" s="6">
        <v>27.83</v>
      </c>
      <c r="N330" s="6">
        <v>5.39</v>
      </c>
      <c r="O330" s="6" t="s">
        <v>2380</v>
      </c>
      <c r="P330" s="6" t="s">
        <v>2380</v>
      </c>
      <c r="Q330" s="6" t="s">
        <v>2380</v>
      </c>
      <c r="R330" s="12">
        <v>0</v>
      </c>
      <c r="S330" s="6" t="s">
        <v>2380</v>
      </c>
      <c r="T330" s="6" t="s">
        <v>10360</v>
      </c>
    </row>
    <row r="331" spans="1:20" x14ac:dyDescent="0.35">
      <c r="A331" s="7" t="s">
        <v>2042</v>
      </c>
      <c r="B331" s="6">
        <v>23.56</v>
      </c>
      <c r="C331" s="6">
        <v>11.74</v>
      </c>
      <c r="D331" s="6" t="s">
        <v>2382</v>
      </c>
      <c r="E331" s="6" t="s">
        <v>2380</v>
      </c>
      <c r="F331" s="6" t="s">
        <v>2380</v>
      </c>
      <c r="G331" s="7" t="s">
        <v>2381</v>
      </c>
      <c r="H331" s="6" t="s">
        <v>2382</v>
      </c>
      <c r="L331" s="15" t="s">
        <v>6014</v>
      </c>
      <c r="M331" s="6">
        <v>39.64</v>
      </c>
      <c r="N331" s="6">
        <v>6</v>
      </c>
      <c r="O331" s="6" t="s">
        <v>2380</v>
      </c>
      <c r="P331" s="6" t="s">
        <v>2380</v>
      </c>
      <c r="Q331" s="6" t="s">
        <v>2383</v>
      </c>
      <c r="R331" s="12">
        <v>1</v>
      </c>
      <c r="S331" s="6" t="s">
        <v>2380</v>
      </c>
      <c r="T331" s="6" t="s">
        <v>10360</v>
      </c>
    </row>
    <row r="332" spans="1:20" x14ac:dyDescent="0.35">
      <c r="A332" s="7" t="s">
        <v>2041</v>
      </c>
      <c r="B332" s="6">
        <v>37.67</v>
      </c>
      <c r="C332" s="6">
        <v>5.89</v>
      </c>
      <c r="D332" s="6" t="s">
        <v>2380</v>
      </c>
      <c r="E332" s="6" t="s">
        <v>2380</v>
      </c>
      <c r="F332" s="6" t="s">
        <v>2380</v>
      </c>
      <c r="G332" s="7">
        <v>1</v>
      </c>
      <c r="H332" s="6" t="s">
        <v>2382</v>
      </c>
      <c r="L332" s="15" t="s">
        <v>6015</v>
      </c>
      <c r="M332" s="6">
        <v>38.479999999999997</v>
      </c>
      <c r="N332" s="6">
        <v>6.02</v>
      </c>
      <c r="O332" s="6" t="s">
        <v>2380</v>
      </c>
      <c r="P332" s="6" t="s">
        <v>2380</v>
      </c>
      <c r="Q332" s="6" t="s">
        <v>2380</v>
      </c>
      <c r="R332" s="12">
        <v>1</v>
      </c>
      <c r="S332" s="6" t="s">
        <v>2380</v>
      </c>
      <c r="T332" s="6" t="s">
        <v>10358</v>
      </c>
    </row>
    <row r="333" spans="1:20" x14ac:dyDescent="0.35">
      <c r="A333" s="7" t="s">
        <v>2040</v>
      </c>
      <c r="B333" s="6">
        <v>18.73</v>
      </c>
      <c r="C333" s="6">
        <v>10.64</v>
      </c>
      <c r="D333" s="6" t="s">
        <v>2380</v>
      </c>
      <c r="E333" s="6" t="s">
        <v>2380</v>
      </c>
      <c r="F333" s="6" t="s">
        <v>2380</v>
      </c>
      <c r="G333" s="7">
        <v>2</v>
      </c>
      <c r="H333" s="6" t="s">
        <v>2382</v>
      </c>
      <c r="L333" s="15" t="s">
        <v>6016</v>
      </c>
      <c r="M333" s="6">
        <v>36.200000000000003</v>
      </c>
      <c r="N333" s="6">
        <v>4.62</v>
      </c>
      <c r="O333" s="6" t="s">
        <v>2380</v>
      </c>
      <c r="P333" s="6" t="s">
        <v>2380</v>
      </c>
      <c r="Q333" s="6" t="s">
        <v>2380</v>
      </c>
      <c r="R333" s="12">
        <v>2</v>
      </c>
      <c r="S333" s="6" t="s">
        <v>2380</v>
      </c>
      <c r="T333" s="6" t="s">
        <v>10360</v>
      </c>
    </row>
    <row r="334" spans="1:20" x14ac:dyDescent="0.35">
      <c r="A334" s="7" t="s">
        <v>2039</v>
      </c>
      <c r="B334" s="6">
        <v>33.090000000000003</v>
      </c>
      <c r="C334" s="6">
        <v>6.06</v>
      </c>
      <c r="D334" s="6" t="s">
        <v>2380</v>
      </c>
      <c r="E334" s="6" t="s">
        <v>2380</v>
      </c>
      <c r="F334" s="6" t="s">
        <v>2383</v>
      </c>
      <c r="G334" s="7">
        <v>1</v>
      </c>
      <c r="H334" s="6" t="s">
        <v>2382</v>
      </c>
      <c r="L334" s="15" t="s">
        <v>6017</v>
      </c>
      <c r="M334" s="6">
        <v>27.13</v>
      </c>
      <c r="N334" s="6">
        <v>5.59</v>
      </c>
      <c r="O334" s="6" t="s">
        <v>2380</v>
      </c>
      <c r="P334" s="6" t="s">
        <v>2380</v>
      </c>
      <c r="Q334" s="6" t="s">
        <v>2380</v>
      </c>
      <c r="R334" s="12">
        <v>1</v>
      </c>
      <c r="S334" s="6" t="s">
        <v>2380</v>
      </c>
      <c r="T334" s="6" t="s">
        <v>10358</v>
      </c>
    </row>
    <row r="335" spans="1:20" x14ac:dyDescent="0.35">
      <c r="A335" s="7" t="s">
        <v>2038</v>
      </c>
      <c r="B335" s="6">
        <v>18.329999999999998</v>
      </c>
      <c r="C335" s="6">
        <v>7.46</v>
      </c>
      <c r="D335" s="6" t="s">
        <v>2382</v>
      </c>
      <c r="E335" s="6" t="s">
        <v>2380</v>
      </c>
      <c r="F335" s="6" t="s">
        <v>2380</v>
      </c>
      <c r="G335" s="7">
        <v>1</v>
      </c>
      <c r="H335" s="6" t="s">
        <v>2382</v>
      </c>
      <c r="L335" s="15" t="s">
        <v>6018</v>
      </c>
      <c r="M335" s="6">
        <v>20.75</v>
      </c>
      <c r="N335" s="6">
        <v>5.18</v>
      </c>
      <c r="O335" s="6" t="s">
        <v>2382</v>
      </c>
      <c r="P335" s="6" t="s">
        <v>2380</v>
      </c>
      <c r="Q335" s="6" t="s">
        <v>2380</v>
      </c>
      <c r="R335" s="12">
        <v>2</v>
      </c>
      <c r="S335" s="6" t="s">
        <v>2380</v>
      </c>
      <c r="T335" s="6" t="s">
        <v>10361</v>
      </c>
    </row>
    <row r="336" spans="1:20" x14ac:dyDescent="0.35">
      <c r="A336" s="7" t="s">
        <v>2037</v>
      </c>
      <c r="B336" s="6">
        <v>27.74</v>
      </c>
      <c r="C336" s="6">
        <v>4.68</v>
      </c>
      <c r="D336" s="6" t="s">
        <v>2382</v>
      </c>
      <c r="E336" s="6" t="s">
        <v>2380</v>
      </c>
      <c r="F336" s="6" t="s">
        <v>2380</v>
      </c>
      <c r="G336" s="7">
        <v>2</v>
      </c>
      <c r="H336" s="6" t="s">
        <v>2382</v>
      </c>
      <c r="L336" s="15" t="s">
        <v>4732</v>
      </c>
      <c r="M336" s="6">
        <v>40.92</v>
      </c>
      <c r="N336" s="6">
        <v>8.41</v>
      </c>
      <c r="O336" s="6" t="s">
        <v>2380</v>
      </c>
      <c r="P336" s="6" t="s">
        <v>2380</v>
      </c>
      <c r="Q336" s="6" t="s">
        <v>2380</v>
      </c>
      <c r="R336" s="12">
        <v>0</v>
      </c>
      <c r="S336" s="6" t="s">
        <v>2382</v>
      </c>
      <c r="T336" s="6" t="s">
        <v>10359</v>
      </c>
    </row>
    <row r="337" spans="1:20" x14ac:dyDescent="0.35">
      <c r="A337" s="7" t="s">
        <v>2036</v>
      </c>
      <c r="B337" s="6">
        <v>24.2</v>
      </c>
      <c r="C337" s="6">
        <v>6.15</v>
      </c>
      <c r="D337" s="6" t="s">
        <v>2380</v>
      </c>
      <c r="E337" s="6" t="s">
        <v>2380</v>
      </c>
      <c r="F337" s="6" t="s">
        <v>2380</v>
      </c>
      <c r="G337" s="7">
        <v>1</v>
      </c>
      <c r="H337" s="6" t="s">
        <v>2382</v>
      </c>
      <c r="L337" s="15" t="s">
        <v>4849</v>
      </c>
      <c r="M337" s="6">
        <v>30.2</v>
      </c>
      <c r="N337" s="6">
        <v>9.58</v>
      </c>
      <c r="O337" s="6" t="s">
        <v>2380</v>
      </c>
      <c r="P337" s="6" t="s">
        <v>2380</v>
      </c>
      <c r="Q337" s="6" t="s">
        <v>2380</v>
      </c>
      <c r="R337" s="12">
        <v>0</v>
      </c>
      <c r="S337" s="6" t="s">
        <v>2382</v>
      </c>
      <c r="T337" s="6" t="s">
        <v>10360</v>
      </c>
    </row>
    <row r="338" spans="1:20" x14ac:dyDescent="0.35">
      <c r="A338" s="7" t="s">
        <v>2035</v>
      </c>
      <c r="B338" s="6">
        <v>22.03</v>
      </c>
      <c r="C338" s="6">
        <v>4.28</v>
      </c>
      <c r="D338" s="6" t="s">
        <v>2382</v>
      </c>
      <c r="E338" s="6" t="s">
        <v>2380</v>
      </c>
      <c r="F338" s="6" t="s">
        <v>2380</v>
      </c>
      <c r="G338" s="7" t="s">
        <v>2381</v>
      </c>
      <c r="H338" s="6" t="s">
        <v>2382</v>
      </c>
      <c r="L338" s="15" t="s">
        <v>6019</v>
      </c>
      <c r="M338" s="6">
        <v>26.6</v>
      </c>
      <c r="N338" s="6">
        <v>6.29</v>
      </c>
      <c r="O338" s="6" t="s">
        <v>2380</v>
      </c>
      <c r="P338" s="6" t="s">
        <v>2380</v>
      </c>
      <c r="Q338" s="6" t="s">
        <v>2380</v>
      </c>
      <c r="R338" s="12">
        <v>2</v>
      </c>
      <c r="S338" s="6" t="s">
        <v>2380</v>
      </c>
      <c r="T338" s="6" t="s">
        <v>10360</v>
      </c>
    </row>
    <row r="339" spans="1:20" x14ac:dyDescent="0.35">
      <c r="A339" s="7" t="s">
        <v>2034</v>
      </c>
      <c r="B339" s="6">
        <v>26.885000000000002</v>
      </c>
      <c r="C339" s="6">
        <v>9.86</v>
      </c>
      <c r="D339" s="6" t="s">
        <v>2380</v>
      </c>
      <c r="E339" s="6" t="s">
        <v>2380</v>
      </c>
      <c r="F339" s="6" t="s">
        <v>2380</v>
      </c>
      <c r="G339" s="7">
        <v>3</v>
      </c>
      <c r="H339" s="6" t="s">
        <v>2382</v>
      </c>
      <c r="L339" s="15" t="s">
        <v>6020</v>
      </c>
      <c r="M339" s="6">
        <v>25.3</v>
      </c>
      <c r="N339" s="6">
        <v>4.49</v>
      </c>
      <c r="O339" s="6" t="s">
        <v>2380</v>
      </c>
      <c r="P339" s="6" t="s">
        <v>2380</v>
      </c>
      <c r="Q339" s="6" t="s">
        <v>2380</v>
      </c>
      <c r="R339" s="12">
        <v>2</v>
      </c>
      <c r="S339" s="6" t="s">
        <v>2380</v>
      </c>
      <c r="T339" s="6" t="s">
        <v>10359</v>
      </c>
    </row>
    <row r="340" spans="1:20" x14ac:dyDescent="0.35">
      <c r="A340" s="7" t="s">
        <v>2033</v>
      </c>
      <c r="B340" s="6">
        <v>16.36</v>
      </c>
      <c r="C340" s="6">
        <v>11.19</v>
      </c>
      <c r="D340" s="6" t="s">
        <v>2380</v>
      </c>
      <c r="E340" s="6" t="s">
        <v>2380</v>
      </c>
      <c r="F340" s="6" t="s">
        <v>2380</v>
      </c>
      <c r="G340" s="7" t="s">
        <v>2381</v>
      </c>
      <c r="H340" s="6" t="s">
        <v>2382</v>
      </c>
      <c r="L340" s="15" t="s">
        <v>6021</v>
      </c>
      <c r="M340" s="6">
        <v>18.84</v>
      </c>
      <c r="N340" s="6">
        <v>11.82</v>
      </c>
      <c r="O340" s="6" t="s">
        <v>2382</v>
      </c>
      <c r="P340" s="6" t="s">
        <v>2380</v>
      </c>
      <c r="Q340" s="6" t="s">
        <v>2383</v>
      </c>
      <c r="R340" s="12">
        <v>1</v>
      </c>
      <c r="S340" s="6" t="s">
        <v>2380</v>
      </c>
      <c r="T340" s="6" t="s">
        <v>10361</v>
      </c>
    </row>
    <row r="341" spans="1:20" x14ac:dyDescent="0.35">
      <c r="A341" s="7" t="s">
        <v>2032</v>
      </c>
      <c r="B341" s="6">
        <v>32.299999999999997</v>
      </c>
      <c r="C341" s="6">
        <v>4.8899999999999997</v>
      </c>
      <c r="D341" s="6" t="s">
        <v>2382</v>
      </c>
      <c r="E341" s="6" t="s">
        <v>2380</v>
      </c>
      <c r="F341" s="6" t="s">
        <v>2383</v>
      </c>
      <c r="G341" s="7">
        <v>1</v>
      </c>
      <c r="H341" s="6" t="s">
        <v>2380</v>
      </c>
      <c r="L341" s="15" t="s">
        <v>6022</v>
      </c>
      <c r="M341" s="6">
        <v>19.57</v>
      </c>
      <c r="N341" s="6">
        <v>7.41</v>
      </c>
      <c r="O341" s="6" t="s">
        <v>2382</v>
      </c>
      <c r="P341" s="6" t="s">
        <v>2380</v>
      </c>
      <c r="Q341" s="6" t="s">
        <v>2380</v>
      </c>
      <c r="R341" s="12">
        <v>1</v>
      </c>
      <c r="S341" s="6" t="s">
        <v>2380</v>
      </c>
      <c r="T341" s="6" t="s">
        <v>10358</v>
      </c>
    </row>
    <row r="342" spans="1:20" x14ac:dyDescent="0.35">
      <c r="A342" s="7" t="s">
        <v>2031</v>
      </c>
      <c r="B342" s="6">
        <v>16.05</v>
      </c>
      <c r="C342" s="6">
        <v>4.3499999999999996</v>
      </c>
      <c r="D342" s="6" t="s">
        <v>2382</v>
      </c>
      <c r="E342" s="6" t="s">
        <v>2380</v>
      </c>
      <c r="F342" s="6" t="s">
        <v>2380</v>
      </c>
      <c r="G342" s="7" t="s">
        <v>2381</v>
      </c>
      <c r="H342" s="6" t="s">
        <v>2382</v>
      </c>
      <c r="L342" s="15" t="s">
        <v>6023</v>
      </c>
      <c r="M342" s="6">
        <v>30.495000000000001</v>
      </c>
      <c r="N342" s="6">
        <v>5.97</v>
      </c>
      <c r="O342" s="6" t="s">
        <v>2380</v>
      </c>
      <c r="P342" s="6" t="s">
        <v>2380</v>
      </c>
      <c r="Q342" s="6" t="s">
        <v>2380</v>
      </c>
      <c r="R342" s="12">
        <v>0</v>
      </c>
      <c r="S342" s="6" t="s">
        <v>2380</v>
      </c>
      <c r="T342" s="6" t="s">
        <v>10361</v>
      </c>
    </row>
    <row r="343" spans="1:20" x14ac:dyDescent="0.35">
      <c r="A343" s="7" t="s">
        <v>2030</v>
      </c>
      <c r="B343" s="6">
        <v>29.07</v>
      </c>
      <c r="C343" s="6">
        <v>8.66</v>
      </c>
      <c r="D343" s="6" t="s">
        <v>2382</v>
      </c>
      <c r="E343" s="6" t="s">
        <v>2380</v>
      </c>
      <c r="F343" s="6" t="s">
        <v>2380</v>
      </c>
      <c r="G343" s="7">
        <v>2</v>
      </c>
      <c r="H343" s="6" t="s">
        <v>2382</v>
      </c>
      <c r="L343" s="15" t="s">
        <v>6024</v>
      </c>
      <c r="M343" s="6">
        <v>30.114999999999998</v>
      </c>
      <c r="N343" s="6">
        <v>5.74</v>
      </c>
      <c r="O343" s="6" t="s">
        <v>2380</v>
      </c>
      <c r="P343" s="6" t="s">
        <v>2380</v>
      </c>
      <c r="Q343" s="6" t="s">
        <v>2383</v>
      </c>
      <c r="R343" s="12">
        <v>1</v>
      </c>
      <c r="S343" s="6" t="s">
        <v>2380</v>
      </c>
      <c r="T343" s="6" t="s">
        <v>10359</v>
      </c>
    </row>
    <row r="344" spans="1:20" x14ac:dyDescent="0.35">
      <c r="A344" s="7" t="s">
        <v>2029</v>
      </c>
      <c r="B344" s="6">
        <v>17.43</v>
      </c>
      <c r="C344" s="6">
        <v>8.64</v>
      </c>
      <c r="D344" s="6" t="s">
        <v>2380</v>
      </c>
      <c r="E344" s="6" t="s">
        <v>2380</v>
      </c>
      <c r="F344" s="6" t="s">
        <v>2380</v>
      </c>
      <c r="G344" s="7" t="s">
        <v>2381</v>
      </c>
      <c r="H344" s="6" t="s">
        <v>2382</v>
      </c>
      <c r="L344" s="15" t="s">
        <v>6025</v>
      </c>
      <c r="M344" s="6">
        <v>24.78</v>
      </c>
      <c r="N344" s="6">
        <v>9.85</v>
      </c>
      <c r="O344" s="6" t="s">
        <v>2380</v>
      </c>
      <c r="P344" s="6" t="s">
        <v>2380</v>
      </c>
      <c r="Q344" s="6" t="s">
        <v>2380</v>
      </c>
      <c r="R344" s="12">
        <v>0</v>
      </c>
      <c r="S344" s="6" t="s">
        <v>2380</v>
      </c>
      <c r="T344" s="6" t="s">
        <v>10361</v>
      </c>
    </row>
    <row r="345" spans="1:20" x14ac:dyDescent="0.35">
      <c r="A345" s="7" t="s">
        <v>2028</v>
      </c>
      <c r="B345" s="6">
        <v>19.329999999999998</v>
      </c>
      <c r="C345" s="6">
        <v>4.2699999999999996</v>
      </c>
      <c r="D345" s="6" t="s">
        <v>2380</v>
      </c>
      <c r="E345" s="6" t="s">
        <v>2380</v>
      </c>
      <c r="F345" s="6" t="s">
        <v>2380</v>
      </c>
      <c r="G345" s="7" t="s">
        <v>2381</v>
      </c>
      <c r="H345" s="6" t="s">
        <v>2382</v>
      </c>
      <c r="L345" s="15" t="s">
        <v>6026</v>
      </c>
      <c r="M345" s="6">
        <v>24.77</v>
      </c>
      <c r="N345" s="6">
        <v>7.59</v>
      </c>
      <c r="O345" s="6" t="s">
        <v>2380</v>
      </c>
      <c r="P345" s="6" t="s">
        <v>2380</v>
      </c>
      <c r="Q345" s="6" t="s">
        <v>2380</v>
      </c>
      <c r="R345" s="12">
        <v>0</v>
      </c>
      <c r="S345" s="6" t="s">
        <v>2380</v>
      </c>
      <c r="T345" s="6" t="s">
        <v>10360</v>
      </c>
    </row>
    <row r="346" spans="1:20" x14ac:dyDescent="0.35">
      <c r="A346" s="7" t="s">
        <v>2027</v>
      </c>
      <c r="B346" s="6">
        <v>30.52</v>
      </c>
      <c r="C346" s="6">
        <v>4.21</v>
      </c>
      <c r="D346" s="6" t="s">
        <v>2380</v>
      </c>
      <c r="E346" s="6" t="s">
        <v>2380</v>
      </c>
      <c r="F346" s="6" t="s">
        <v>2380</v>
      </c>
      <c r="G346" s="7">
        <v>1</v>
      </c>
      <c r="H346" s="6" t="s">
        <v>2382</v>
      </c>
      <c r="L346" s="15" t="s">
        <v>6027</v>
      </c>
      <c r="M346" s="6">
        <v>16.579999999999998</v>
      </c>
      <c r="N346" s="6">
        <v>6.98</v>
      </c>
      <c r="O346" s="6" t="s">
        <v>2382</v>
      </c>
      <c r="P346" s="6" t="s">
        <v>2380</v>
      </c>
      <c r="Q346" s="6" t="s">
        <v>2383</v>
      </c>
      <c r="R346" s="12">
        <v>1</v>
      </c>
      <c r="S346" s="6" t="s">
        <v>2380</v>
      </c>
      <c r="T346" s="6" t="s">
        <v>10358</v>
      </c>
    </row>
    <row r="347" spans="1:20" x14ac:dyDescent="0.35">
      <c r="A347" s="7" t="s">
        <v>2026</v>
      </c>
      <c r="B347" s="6">
        <v>39.21</v>
      </c>
      <c r="C347" s="6">
        <v>5.04</v>
      </c>
      <c r="D347" s="6" t="s">
        <v>2380</v>
      </c>
      <c r="E347" s="6" t="s">
        <v>2380</v>
      </c>
      <c r="F347" s="6" t="s">
        <v>2383</v>
      </c>
      <c r="G347" s="7">
        <v>1</v>
      </c>
      <c r="H347" s="6" t="s">
        <v>2382</v>
      </c>
      <c r="L347" s="15" t="s">
        <v>6028</v>
      </c>
      <c r="M347" s="6">
        <v>38.17</v>
      </c>
      <c r="N347" s="6">
        <v>4.7300000000000004</v>
      </c>
      <c r="O347" s="6" t="s">
        <v>2382</v>
      </c>
      <c r="P347" s="6" t="s">
        <v>2380</v>
      </c>
      <c r="Q347" s="6" t="s">
        <v>2380</v>
      </c>
      <c r="R347" s="12">
        <v>0</v>
      </c>
      <c r="S347" s="6" t="s">
        <v>2380</v>
      </c>
      <c r="T347" s="6" t="s">
        <v>10358</v>
      </c>
    </row>
    <row r="348" spans="1:20" x14ac:dyDescent="0.35">
      <c r="A348" s="7" t="s">
        <v>2025</v>
      </c>
      <c r="B348" s="6">
        <v>26.98</v>
      </c>
      <c r="C348" s="6">
        <v>5.21</v>
      </c>
      <c r="D348" s="6" t="s">
        <v>2382</v>
      </c>
      <c r="E348" s="6" t="s">
        <v>2380</v>
      </c>
      <c r="F348" s="6" t="s">
        <v>2380</v>
      </c>
      <c r="G348" s="7">
        <v>2</v>
      </c>
      <c r="H348" s="6" t="s">
        <v>2382</v>
      </c>
      <c r="L348" s="15" t="s">
        <v>4850</v>
      </c>
      <c r="M348" s="6">
        <v>48.32</v>
      </c>
      <c r="N348" s="6">
        <v>5.77</v>
      </c>
      <c r="O348" s="6" t="s">
        <v>2380</v>
      </c>
      <c r="P348" s="6" t="s">
        <v>2380</v>
      </c>
      <c r="Q348" s="6" t="s">
        <v>2380</v>
      </c>
      <c r="R348" s="12">
        <v>0</v>
      </c>
      <c r="S348" s="6" t="s">
        <v>2382</v>
      </c>
      <c r="T348" s="6" t="s">
        <v>10359</v>
      </c>
    </row>
    <row r="349" spans="1:20" x14ac:dyDescent="0.35">
      <c r="A349" s="7" t="s">
        <v>2024</v>
      </c>
      <c r="B349" s="6">
        <v>25.84</v>
      </c>
      <c r="C349" s="6">
        <v>8.83</v>
      </c>
      <c r="D349" s="6" t="s">
        <v>2380</v>
      </c>
      <c r="E349" s="6" t="s">
        <v>2380</v>
      </c>
      <c r="F349" s="6" t="s">
        <v>2380</v>
      </c>
      <c r="G349" s="7" t="s">
        <v>2381</v>
      </c>
      <c r="H349" s="6" t="s">
        <v>2380</v>
      </c>
      <c r="L349" s="15" t="s">
        <v>6029</v>
      </c>
      <c r="M349" s="6">
        <v>39.424999999999997</v>
      </c>
      <c r="N349" s="6">
        <v>4.76</v>
      </c>
      <c r="O349" s="6" t="s">
        <v>2382</v>
      </c>
      <c r="P349" s="6" t="s">
        <v>2380</v>
      </c>
      <c r="Q349" s="6" t="s">
        <v>2380</v>
      </c>
      <c r="R349" s="12">
        <v>0</v>
      </c>
      <c r="S349" s="6" t="s">
        <v>2380</v>
      </c>
      <c r="T349" s="6" t="s">
        <v>10359</v>
      </c>
    </row>
    <row r="350" spans="1:20" x14ac:dyDescent="0.35">
      <c r="A350" s="7" t="s">
        <v>2023</v>
      </c>
      <c r="B350" s="6">
        <v>28.31</v>
      </c>
      <c r="C350" s="6">
        <v>8.4700000000000006</v>
      </c>
      <c r="D350" s="6" t="s">
        <v>2382</v>
      </c>
      <c r="E350" s="6" t="s">
        <v>2380</v>
      </c>
      <c r="F350" s="6" t="s">
        <v>2380</v>
      </c>
      <c r="G350" s="7">
        <v>2</v>
      </c>
      <c r="H350" s="6" t="s">
        <v>2382</v>
      </c>
      <c r="L350" s="15" t="s">
        <v>6030</v>
      </c>
      <c r="M350" s="6">
        <v>33.44</v>
      </c>
      <c r="N350" s="6">
        <v>6.24</v>
      </c>
      <c r="O350" s="6" t="s">
        <v>2382</v>
      </c>
      <c r="P350" s="6" t="s">
        <v>2380</v>
      </c>
      <c r="Q350" s="6" t="s">
        <v>2380</v>
      </c>
      <c r="R350" s="12">
        <v>0</v>
      </c>
      <c r="S350" s="6" t="s">
        <v>2380</v>
      </c>
      <c r="T350" s="6" t="s">
        <v>10359</v>
      </c>
    </row>
    <row r="351" spans="1:20" x14ac:dyDescent="0.35">
      <c r="A351" s="7" t="s">
        <v>2022</v>
      </c>
      <c r="B351" s="6">
        <v>23.94</v>
      </c>
      <c r="C351" s="6">
        <v>4.2</v>
      </c>
      <c r="D351" s="6" t="s">
        <v>2380</v>
      </c>
      <c r="E351" s="6" t="s">
        <v>2380</v>
      </c>
      <c r="F351" s="6" t="s">
        <v>2380</v>
      </c>
      <c r="G351" s="7" t="s">
        <v>2381</v>
      </c>
      <c r="H351" s="6" t="s">
        <v>2382</v>
      </c>
      <c r="L351" s="15" t="s">
        <v>6031</v>
      </c>
      <c r="M351" s="6">
        <v>33.344999999999999</v>
      </c>
      <c r="N351" s="6">
        <v>5.44</v>
      </c>
      <c r="O351" s="6" t="s">
        <v>2382</v>
      </c>
      <c r="P351" s="6" t="s">
        <v>2380</v>
      </c>
      <c r="Q351" s="6" t="s">
        <v>2380</v>
      </c>
      <c r="R351" s="12">
        <v>0</v>
      </c>
      <c r="S351" s="6" t="s">
        <v>2380</v>
      </c>
      <c r="T351" s="6" t="s">
        <v>10360</v>
      </c>
    </row>
    <row r="352" spans="1:20" x14ac:dyDescent="0.35">
      <c r="A352" s="7" t="s">
        <v>2021</v>
      </c>
      <c r="B352" s="6">
        <v>20.03</v>
      </c>
      <c r="C352" s="6">
        <v>6.14</v>
      </c>
      <c r="D352" s="6" t="s">
        <v>2382</v>
      </c>
      <c r="E352" s="6" t="s">
        <v>2380</v>
      </c>
      <c r="F352" s="6" t="s">
        <v>2380</v>
      </c>
      <c r="G352" s="7" t="s">
        <v>2381</v>
      </c>
      <c r="H352" s="6" t="s">
        <v>2382</v>
      </c>
      <c r="L352" s="15" t="s">
        <v>6032</v>
      </c>
      <c r="M352" s="6">
        <v>38.79</v>
      </c>
      <c r="N352" s="6">
        <v>5.08</v>
      </c>
      <c r="O352" s="6" t="s">
        <v>2380</v>
      </c>
      <c r="P352" s="6" t="s">
        <v>2380</v>
      </c>
      <c r="Q352" s="6" t="s">
        <v>2383</v>
      </c>
      <c r="R352" s="12">
        <v>1</v>
      </c>
      <c r="S352" s="6" t="s">
        <v>2380</v>
      </c>
      <c r="T352" s="6" t="s">
        <v>10360</v>
      </c>
    </row>
    <row r="353" spans="1:20" x14ac:dyDescent="0.35">
      <c r="A353" s="7" t="s">
        <v>2020</v>
      </c>
      <c r="B353" s="6">
        <v>41.42</v>
      </c>
      <c r="C353" s="6">
        <v>6.07</v>
      </c>
      <c r="D353" s="6" t="s">
        <v>2380</v>
      </c>
      <c r="E353" s="6" t="s">
        <v>2380</v>
      </c>
      <c r="F353" s="6" t="s">
        <v>2380</v>
      </c>
      <c r="G353" s="7" t="s">
        <v>2381</v>
      </c>
      <c r="H353" s="6" t="s">
        <v>2380</v>
      </c>
      <c r="L353" s="15" t="s">
        <v>6033</v>
      </c>
      <c r="M353" s="6">
        <v>30.684999999999999</v>
      </c>
      <c r="N353" s="6">
        <v>4.87</v>
      </c>
      <c r="O353" s="6" t="s">
        <v>2380</v>
      </c>
      <c r="P353" s="6" t="s">
        <v>2380</v>
      </c>
      <c r="Q353" s="6" t="s">
        <v>2383</v>
      </c>
      <c r="R353" s="12">
        <v>1</v>
      </c>
      <c r="S353" s="6" t="s">
        <v>2380</v>
      </c>
      <c r="T353" s="6" t="s">
        <v>10358</v>
      </c>
    </row>
    <row r="354" spans="1:20" x14ac:dyDescent="0.35">
      <c r="A354" s="7" t="s">
        <v>2019</v>
      </c>
      <c r="B354" s="6">
        <v>36.67</v>
      </c>
      <c r="C354" s="6">
        <v>10.210000000000001</v>
      </c>
      <c r="D354" s="6" t="s">
        <v>2380</v>
      </c>
      <c r="E354" s="6" t="s">
        <v>2380</v>
      </c>
      <c r="F354" s="6" t="s">
        <v>2380</v>
      </c>
      <c r="G354" s="7" t="s">
        <v>2381</v>
      </c>
      <c r="H354" s="6" t="s">
        <v>2380</v>
      </c>
      <c r="L354" s="15" t="s">
        <v>6034</v>
      </c>
      <c r="M354" s="6">
        <v>22.135000000000002</v>
      </c>
      <c r="N354" s="6">
        <v>8.17</v>
      </c>
      <c r="O354" s="6" t="s">
        <v>2380</v>
      </c>
      <c r="P354" s="6" t="s">
        <v>2380</v>
      </c>
      <c r="Q354" s="6" t="s">
        <v>2380</v>
      </c>
      <c r="R354" s="12">
        <v>0</v>
      </c>
      <c r="S354" s="6" t="s">
        <v>2380</v>
      </c>
      <c r="T354" s="6" t="s">
        <v>10358</v>
      </c>
    </row>
    <row r="355" spans="1:20" x14ac:dyDescent="0.35">
      <c r="A355" s="7" t="s">
        <v>2018</v>
      </c>
      <c r="B355" s="6">
        <v>27.645</v>
      </c>
      <c r="C355" s="6">
        <v>4.6900000000000004</v>
      </c>
      <c r="D355" s="6" t="s">
        <v>2380</v>
      </c>
      <c r="E355" s="6" t="s">
        <v>2380</v>
      </c>
      <c r="F355" s="6" t="s">
        <v>2380</v>
      </c>
      <c r="G355" s="7" t="s">
        <v>2381</v>
      </c>
      <c r="H355" s="6" t="s">
        <v>2380</v>
      </c>
      <c r="L355" s="15" t="s">
        <v>6035</v>
      </c>
      <c r="M355" s="6">
        <v>33.33</v>
      </c>
      <c r="N355" s="6">
        <v>7.61</v>
      </c>
      <c r="O355" s="6" t="s">
        <v>2380</v>
      </c>
      <c r="P355" s="6" t="s">
        <v>2380</v>
      </c>
      <c r="Q355" s="6" t="s">
        <v>2380</v>
      </c>
      <c r="R355" s="12">
        <v>0</v>
      </c>
      <c r="S355" s="6" t="s">
        <v>2380</v>
      </c>
      <c r="T355" s="6" t="s">
        <v>10359</v>
      </c>
    </row>
    <row r="356" spans="1:20" x14ac:dyDescent="0.35">
      <c r="A356" s="7" t="s">
        <v>2017</v>
      </c>
      <c r="B356" s="6">
        <v>22.72</v>
      </c>
      <c r="C356" s="6">
        <v>5.71</v>
      </c>
      <c r="D356" s="6" t="s">
        <v>2380</v>
      </c>
      <c r="E356" s="6" t="s">
        <v>2380</v>
      </c>
      <c r="F356" s="6" t="s">
        <v>2380</v>
      </c>
      <c r="G356" s="7" t="s">
        <v>2381</v>
      </c>
      <c r="H356" s="6" t="s">
        <v>2382</v>
      </c>
      <c r="L356" s="15" t="s">
        <v>6036</v>
      </c>
      <c r="M356" s="6">
        <v>31.13</v>
      </c>
      <c r="N356" s="6">
        <v>10.1</v>
      </c>
      <c r="O356" s="6" t="s">
        <v>2380</v>
      </c>
      <c r="P356" s="6" t="s">
        <v>2380</v>
      </c>
      <c r="Q356" s="6" t="s">
        <v>2380</v>
      </c>
      <c r="R356" s="12">
        <v>0</v>
      </c>
      <c r="S356" s="6" t="s">
        <v>2380</v>
      </c>
      <c r="T356" s="6" t="s">
        <v>10360</v>
      </c>
    </row>
    <row r="357" spans="1:20" x14ac:dyDescent="0.35">
      <c r="A357" s="7" t="s">
        <v>2016</v>
      </c>
      <c r="B357" s="6">
        <v>36.520000000000003</v>
      </c>
      <c r="C357" s="6">
        <v>9.07</v>
      </c>
      <c r="D357" s="6" t="s">
        <v>2382</v>
      </c>
      <c r="E357" s="6" t="s">
        <v>2380</v>
      </c>
      <c r="F357" s="6" t="s">
        <v>2383</v>
      </c>
      <c r="G357" s="7">
        <v>1</v>
      </c>
      <c r="H357" s="6" t="s">
        <v>2380</v>
      </c>
      <c r="L357" s="15" t="s">
        <v>6037</v>
      </c>
      <c r="M357" s="6">
        <v>28.9</v>
      </c>
      <c r="N357" s="6">
        <v>11.24</v>
      </c>
      <c r="O357" s="6" t="s">
        <v>2380</v>
      </c>
      <c r="P357" s="6" t="s">
        <v>2380</v>
      </c>
      <c r="Q357" s="6" t="s">
        <v>2380</v>
      </c>
      <c r="R357" s="12">
        <v>0</v>
      </c>
      <c r="S357" s="6" t="s">
        <v>2380</v>
      </c>
      <c r="T357" s="6" t="s">
        <v>10358</v>
      </c>
    </row>
    <row r="358" spans="1:20" x14ac:dyDescent="0.35">
      <c r="A358" s="7" t="s">
        <v>2015</v>
      </c>
      <c r="B358" s="6">
        <v>33.96</v>
      </c>
      <c r="C358" s="6">
        <v>4.99</v>
      </c>
      <c r="D358" s="6" t="s">
        <v>2380</v>
      </c>
      <c r="E358" s="6" t="s">
        <v>2380</v>
      </c>
      <c r="F358" s="6" t="s">
        <v>2380</v>
      </c>
      <c r="G358" s="7" t="s">
        <v>2381</v>
      </c>
      <c r="H358" s="6" t="s">
        <v>2382</v>
      </c>
      <c r="L358" s="15" t="s">
        <v>6038</v>
      </c>
      <c r="M358" s="6">
        <v>43.31</v>
      </c>
      <c r="N358" s="6">
        <v>6.1</v>
      </c>
      <c r="O358" s="6" t="s">
        <v>2382</v>
      </c>
      <c r="P358" s="6" t="s">
        <v>2382</v>
      </c>
      <c r="Q358" s="6" t="s">
        <v>2380</v>
      </c>
      <c r="R358" s="12">
        <v>1</v>
      </c>
      <c r="S358" s="6" t="s">
        <v>2380</v>
      </c>
      <c r="T358" s="6" t="s">
        <v>10358</v>
      </c>
    </row>
    <row r="359" spans="1:20" x14ac:dyDescent="0.35">
      <c r="A359" s="7" t="s">
        <v>2014</v>
      </c>
      <c r="B359" s="6">
        <v>26.695</v>
      </c>
      <c r="C359" s="6">
        <v>8.31</v>
      </c>
      <c r="D359" s="6" t="s">
        <v>2380</v>
      </c>
      <c r="E359" s="6" t="s">
        <v>2380</v>
      </c>
      <c r="F359" s="6" t="s">
        <v>2380</v>
      </c>
      <c r="G359" s="7" t="s">
        <v>2381</v>
      </c>
      <c r="H359" s="6" t="s">
        <v>2382</v>
      </c>
      <c r="L359" s="15" t="s">
        <v>4851</v>
      </c>
      <c r="M359" s="6">
        <v>44.86</v>
      </c>
      <c r="N359" s="6">
        <v>4.38</v>
      </c>
      <c r="O359" s="6" t="s">
        <v>2382</v>
      </c>
      <c r="P359" s="6" t="s">
        <v>2380</v>
      </c>
      <c r="Q359" s="6" t="s">
        <v>2380</v>
      </c>
      <c r="R359" s="12">
        <v>0</v>
      </c>
      <c r="S359" s="6" t="s">
        <v>2382</v>
      </c>
      <c r="T359" s="6" t="s">
        <v>10359</v>
      </c>
    </row>
    <row r="360" spans="1:20" x14ac:dyDescent="0.35">
      <c r="A360" s="7" t="s">
        <v>2013</v>
      </c>
      <c r="B360" s="6">
        <v>18.45</v>
      </c>
      <c r="C360" s="6">
        <v>5.07</v>
      </c>
      <c r="D360" s="6" t="s">
        <v>2382</v>
      </c>
      <c r="E360" s="6" t="s">
        <v>2380</v>
      </c>
      <c r="F360" s="6" t="s">
        <v>2380</v>
      </c>
      <c r="G360" s="7" t="s">
        <v>2381</v>
      </c>
      <c r="H360" s="6" t="s">
        <v>2382</v>
      </c>
      <c r="L360" s="15" t="s">
        <v>6039</v>
      </c>
      <c r="M360" s="6">
        <v>22.8</v>
      </c>
      <c r="N360" s="6">
        <v>6.98</v>
      </c>
      <c r="O360" s="6" t="s">
        <v>2380</v>
      </c>
      <c r="P360" s="6" t="s">
        <v>2380</v>
      </c>
      <c r="Q360" s="6" t="s">
        <v>2380</v>
      </c>
      <c r="R360" s="12">
        <v>0</v>
      </c>
      <c r="S360" s="6" t="s">
        <v>2380</v>
      </c>
      <c r="T360" s="6" t="s">
        <v>10361</v>
      </c>
    </row>
    <row r="361" spans="1:20" x14ac:dyDescent="0.35">
      <c r="A361" s="7" t="s">
        <v>2012</v>
      </c>
      <c r="B361" s="6">
        <v>33.18</v>
      </c>
      <c r="C361" s="6">
        <v>4.79</v>
      </c>
      <c r="D361" s="6" t="s">
        <v>2380</v>
      </c>
      <c r="E361" s="6" t="s">
        <v>2380</v>
      </c>
      <c r="F361" s="6" t="s">
        <v>2380</v>
      </c>
      <c r="G361" s="7" t="s">
        <v>2381</v>
      </c>
      <c r="H361" s="6" t="s">
        <v>2382</v>
      </c>
      <c r="L361" s="15" t="s">
        <v>6040</v>
      </c>
      <c r="M361" s="6">
        <v>19.09</v>
      </c>
      <c r="N361" s="6">
        <v>4</v>
      </c>
      <c r="O361" s="6" t="s">
        <v>2382</v>
      </c>
      <c r="P361" s="6" t="s">
        <v>2380</v>
      </c>
      <c r="Q361" s="6" t="s">
        <v>2380</v>
      </c>
      <c r="R361" s="12">
        <v>1</v>
      </c>
      <c r="S361" s="6" t="s">
        <v>2380</v>
      </c>
      <c r="T361" s="6" t="s">
        <v>10358</v>
      </c>
    </row>
    <row r="362" spans="1:20" x14ac:dyDescent="0.35">
      <c r="A362" s="7" t="s">
        <v>2011</v>
      </c>
      <c r="B362" s="6">
        <v>36.1</v>
      </c>
      <c r="C362" s="6">
        <v>11.39</v>
      </c>
      <c r="D362" s="6" t="s">
        <v>2382</v>
      </c>
      <c r="E362" s="6" t="s">
        <v>2380</v>
      </c>
      <c r="F362" s="6" t="s">
        <v>2380</v>
      </c>
      <c r="G362" s="7">
        <v>2</v>
      </c>
      <c r="H362" s="6" t="s">
        <v>2380</v>
      </c>
      <c r="L362" s="15" t="s">
        <v>6041</v>
      </c>
      <c r="M362" s="6">
        <v>23.37</v>
      </c>
      <c r="N362" s="6">
        <v>4.2300000000000004</v>
      </c>
      <c r="O362" s="6" t="s">
        <v>2380</v>
      </c>
      <c r="P362" s="6" t="s">
        <v>2380</v>
      </c>
      <c r="Q362" s="6" t="s">
        <v>2380</v>
      </c>
      <c r="R362" s="12">
        <v>0</v>
      </c>
      <c r="S362" s="6" t="s">
        <v>2380</v>
      </c>
      <c r="T362" s="6" t="s">
        <v>10358</v>
      </c>
    </row>
    <row r="363" spans="1:20" x14ac:dyDescent="0.35">
      <c r="A363" s="7" t="s">
        <v>2010</v>
      </c>
      <c r="B363" s="6">
        <v>22.77</v>
      </c>
      <c r="C363" s="6">
        <v>6</v>
      </c>
      <c r="D363" s="6" t="s">
        <v>2380</v>
      </c>
      <c r="E363" s="6" t="s">
        <v>2380</v>
      </c>
      <c r="F363" s="6" t="s">
        <v>2380</v>
      </c>
      <c r="G363" s="7" t="s">
        <v>2381</v>
      </c>
      <c r="H363" s="6" t="s">
        <v>2382</v>
      </c>
      <c r="L363" s="15" t="s">
        <v>6042</v>
      </c>
      <c r="M363" s="6">
        <v>33.44</v>
      </c>
      <c r="N363" s="6">
        <v>4.72</v>
      </c>
      <c r="O363" s="6" t="s">
        <v>2382</v>
      </c>
      <c r="P363" s="6" t="s">
        <v>2380</v>
      </c>
      <c r="Q363" s="6" t="s">
        <v>2380</v>
      </c>
      <c r="R363" s="12">
        <v>0</v>
      </c>
      <c r="S363" s="6" t="s">
        <v>2380</v>
      </c>
      <c r="T363" s="6" t="s">
        <v>10360</v>
      </c>
    </row>
    <row r="364" spans="1:20" x14ac:dyDescent="0.35">
      <c r="A364" s="7" t="s">
        <v>2009</v>
      </c>
      <c r="B364" s="6">
        <v>21.24</v>
      </c>
      <c r="C364" s="6">
        <v>5.13</v>
      </c>
      <c r="D364" s="6" t="s">
        <v>2380</v>
      </c>
      <c r="E364" s="6" t="s">
        <v>2380</v>
      </c>
      <c r="F364" s="6" t="s">
        <v>2380</v>
      </c>
      <c r="G364" s="7" t="s">
        <v>2381</v>
      </c>
      <c r="H364" s="6" t="s">
        <v>2382</v>
      </c>
      <c r="L364" s="15" t="s">
        <v>6043</v>
      </c>
      <c r="M364" s="6">
        <v>28.05</v>
      </c>
      <c r="N364" s="6">
        <v>5.63</v>
      </c>
      <c r="O364" s="6" t="s">
        <v>2382</v>
      </c>
      <c r="P364" s="6" t="s">
        <v>2380</v>
      </c>
      <c r="Q364" s="6" t="s">
        <v>2380</v>
      </c>
      <c r="R364" s="12">
        <v>0</v>
      </c>
      <c r="S364" s="6" t="s">
        <v>2380</v>
      </c>
      <c r="T364" s="6" t="s">
        <v>10360</v>
      </c>
    </row>
    <row r="365" spans="1:20" x14ac:dyDescent="0.35">
      <c r="A365" s="7" t="s">
        <v>2008</v>
      </c>
      <c r="B365" s="6">
        <v>17.600000000000001</v>
      </c>
      <c r="C365" s="6">
        <v>5.26</v>
      </c>
      <c r="D365" s="6" t="s">
        <v>2382</v>
      </c>
      <c r="E365" s="6" t="s">
        <v>2380</v>
      </c>
      <c r="F365" s="6" t="s">
        <v>2380</v>
      </c>
      <c r="G365" s="7" t="s">
        <v>2381</v>
      </c>
      <c r="H365" s="6" t="s">
        <v>2382</v>
      </c>
      <c r="L365" s="15" t="s">
        <v>6044</v>
      </c>
      <c r="M365" s="6">
        <v>27.72</v>
      </c>
      <c r="N365" s="6">
        <v>5.83</v>
      </c>
      <c r="O365" s="6" t="s">
        <v>2382</v>
      </c>
      <c r="P365" s="6" t="s">
        <v>2380</v>
      </c>
      <c r="Q365" s="6" t="s">
        <v>2380</v>
      </c>
      <c r="R365" s="12">
        <v>0</v>
      </c>
      <c r="S365" s="6" t="s">
        <v>2380</v>
      </c>
      <c r="T365" s="6" t="s">
        <v>10361</v>
      </c>
    </row>
    <row r="366" spans="1:20" x14ac:dyDescent="0.35">
      <c r="A366" s="7" t="s">
        <v>2007</v>
      </c>
      <c r="B366" s="6">
        <v>26.29</v>
      </c>
      <c r="C366" s="6">
        <v>6.84</v>
      </c>
      <c r="D366" s="6" t="s">
        <v>2380</v>
      </c>
      <c r="E366" s="6" t="s">
        <v>2380</v>
      </c>
      <c r="F366" s="6" t="s">
        <v>2380</v>
      </c>
      <c r="G366" s="7" t="s">
        <v>2381</v>
      </c>
      <c r="H366" s="6" t="s">
        <v>2382</v>
      </c>
      <c r="L366" s="15" t="s">
        <v>6045</v>
      </c>
      <c r="M366" s="6">
        <v>29.81</v>
      </c>
      <c r="N366" s="6">
        <v>9.23</v>
      </c>
      <c r="O366" s="6" t="s">
        <v>2380</v>
      </c>
      <c r="P366" s="6" t="s">
        <v>2380</v>
      </c>
      <c r="Q366" s="6" t="s">
        <v>2380</v>
      </c>
      <c r="R366" s="12">
        <v>0</v>
      </c>
      <c r="S366" s="6" t="s">
        <v>2380</v>
      </c>
      <c r="T366" s="6" t="s">
        <v>10359</v>
      </c>
    </row>
    <row r="367" spans="1:20" x14ac:dyDescent="0.35">
      <c r="A367" s="7" t="s">
        <v>2006</v>
      </c>
      <c r="B367" s="6">
        <v>35.31</v>
      </c>
      <c r="C367" s="6">
        <v>9.0399999999999991</v>
      </c>
      <c r="D367" s="6" t="s">
        <v>2380</v>
      </c>
      <c r="E367" s="6" t="s">
        <v>2380</v>
      </c>
      <c r="F367" s="6" t="s">
        <v>2380</v>
      </c>
      <c r="G367" s="7" t="s">
        <v>2381</v>
      </c>
      <c r="H367" s="6" t="s">
        <v>2380</v>
      </c>
      <c r="L367" s="15" t="s">
        <v>6046</v>
      </c>
      <c r="M367" s="6">
        <v>23.98</v>
      </c>
      <c r="N367" s="6">
        <v>9.89</v>
      </c>
      <c r="O367" s="6" t="s">
        <v>2380</v>
      </c>
      <c r="P367" s="6" t="s">
        <v>2380</v>
      </c>
      <c r="Q367" s="6" t="s">
        <v>2380</v>
      </c>
      <c r="R367" s="12">
        <v>0</v>
      </c>
      <c r="S367" s="6" t="s">
        <v>2380</v>
      </c>
      <c r="T367" s="6" t="s">
        <v>10358</v>
      </c>
    </row>
    <row r="368" spans="1:20" x14ac:dyDescent="0.35">
      <c r="A368" s="7" t="s">
        <v>2005</v>
      </c>
      <c r="B368" s="6">
        <v>27.04</v>
      </c>
      <c r="C368" s="6">
        <v>4.0999999999999996</v>
      </c>
      <c r="D368" s="6" t="s">
        <v>2380</v>
      </c>
      <c r="E368" s="6" t="s">
        <v>2380</v>
      </c>
      <c r="F368" s="6" t="s">
        <v>2380</v>
      </c>
      <c r="G368" s="7">
        <v>1</v>
      </c>
      <c r="H368" s="6" t="s">
        <v>2382</v>
      </c>
      <c r="L368" s="15" t="s">
        <v>6047</v>
      </c>
      <c r="M368" s="6">
        <v>17.34</v>
      </c>
      <c r="N368" s="6">
        <v>12</v>
      </c>
      <c r="O368" s="6" t="s">
        <v>2380</v>
      </c>
      <c r="P368" s="6" t="s">
        <v>2380</v>
      </c>
      <c r="Q368" s="6" t="s">
        <v>2380</v>
      </c>
      <c r="R368" s="12">
        <v>0</v>
      </c>
      <c r="S368" s="6" t="s">
        <v>2380</v>
      </c>
      <c r="T368" s="6" t="s">
        <v>10359</v>
      </c>
    </row>
    <row r="369" spans="1:20" x14ac:dyDescent="0.35">
      <c r="A369" s="7" t="s">
        <v>2004</v>
      </c>
      <c r="B369" s="6">
        <v>30.23</v>
      </c>
      <c r="C369" s="6">
        <v>4.2300000000000004</v>
      </c>
      <c r="D369" s="6" t="s">
        <v>2382</v>
      </c>
      <c r="E369" s="6" t="s">
        <v>2380</v>
      </c>
      <c r="F369" s="6" t="s">
        <v>2383</v>
      </c>
      <c r="G369" s="7">
        <v>1</v>
      </c>
      <c r="H369" s="6" t="s">
        <v>2382</v>
      </c>
      <c r="L369" s="15" t="s">
        <v>6048</v>
      </c>
      <c r="M369" s="6">
        <v>40.39</v>
      </c>
      <c r="N369" s="6">
        <v>4.24</v>
      </c>
      <c r="O369" s="6" t="s">
        <v>2382</v>
      </c>
      <c r="P369" s="6" t="s">
        <v>2380</v>
      </c>
      <c r="Q369" s="6" t="s">
        <v>2383</v>
      </c>
      <c r="R369" s="12">
        <v>1</v>
      </c>
      <c r="S369" s="6" t="s">
        <v>2380</v>
      </c>
      <c r="T369" s="6" t="s">
        <v>10358</v>
      </c>
    </row>
    <row r="370" spans="1:20" x14ac:dyDescent="0.35">
      <c r="A370" s="7" t="s">
        <v>2003</v>
      </c>
      <c r="B370" s="6">
        <v>30.6</v>
      </c>
      <c r="C370" s="6">
        <v>6.48</v>
      </c>
      <c r="D370" s="6" t="s">
        <v>2382</v>
      </c>
      <c r="E370" s="6" t="s">
        <v>2380</v>
      </c>
      <c r="F370" s="6" t="s">
        <v>2383</v>
      </c>
      <c r="G370" s="7">
        <v>1</v>
      </c>
      <c r="H370" s="6" t="s">
        <v>2382</v>
      </c>
      <c r="L370" s="15" t="s">
        <v>4852</v>
      </c>
      <c r="M370" s="6">
        <v>52.15</v>
      </c>
      <c r="N370" s="6">
        <v>5.65</v>
      </c>
      <c r="O370" s="6" t="s">
        <v>2380</v>
      </c>
      <c r="P370" s="6" t="s">
        <v>2380</v>
      </c>
      <c r="Q370" s="6" t="s">
        <v>2380</v>
      </c>
      <c r="R370" s="12">
        <v>1</v>
      </c>
      <c r="S370" s="6" t="s">
        <v>2382</v>
      </c>
      <c r="T370" s="6" t="s">
        <v>10358</v>
      </c>
    </row>
    <row r="371" spans="1:20" x14ac:dyDescent="0.35">
      <c r="A371" s="7" t="s">
        <v>2002</v>
      </c>
      <c r="B371" s="6">
        <v>26.8</v>
      </c>
      <c r="C371" s="6">
        <v>5.53</v>
      </c>
      <c r="D371" s="6" t="s">
        <v>2380</v>
      </c>
      <c r="E371" s="6" t="s">
        <v>2380</v>
      </c>
      <c r="F371" s="6" t="s">
        <v>2380</v>
      </c>
      <c r="G371" s="7">
        <v>1</v>
      </c>
      <c r="H371" s="6" t="s">
        <v>2382</v>
      </c>
      <c r="L371" s="15" t="s">
        <v>6049</v>
      </c>
      <c r="M371" s="6">
        <v>25.96</v>
      </c>
      <c r="N371" s="6">
        <v>4.68</v>
      </c>
      <c r="O371" s="6" t="s">
        <v>2382</v>
      </c>
      <c r="P371" s="6" t="s">
        <v>2380</v>
      </c>
      <c r="Q371" s="6" t="s">
        <v>2383</v>
      </c>
      <c r="R371" s="12">
        <v>1</v>
      </c>
      <c r="S371" s="6" t="s">
        <v>2380</v>
      </c>
      <c r="T371" s="6" t="s">
        <v>10359</v>
      </c>
    </row>
    <row r="372" spans="1:20" x14ac:dyDescent="0.35">
      <c r="A372" s="7" t="s">
        <v>2001</v>
      </c>
      <c r="B372" s="6">
        <v>16.86</v>
      </c>
      <c r="C372" s="6">
        <v>4.07</v>
      </c>
      <c r="D372" s="6" t="s">
        <v>2382</v>
      </c>
      <c r="E372" s="6" t="s">
        <v>2380</v>
      </c>
      <c r="F372" s="6" t="s">
        <v>2380</v>
      </c>
      <c r="G372" s="7" t="s">
        <v>2381</v>
      </c>
      <c r="H372" s="6" t="s">
        <v>2382</v>
      </c>
      <c r="L372" s="15" t="s">
        <v>6050</v>
      </c>
      <c r="M372" s="6">
        <v>17.68</v>
      </c>
      <c r="N372" s="6">
        <v>8.57</v>
      </c>
      <c r="O372" s="6" t="s">
        <v>2382</v>
      </c>
      <c r="P372" s="6" t="s">
        <v>2380</v>
      </c>
      <c r="Q372" s="6" t="s">
        <v>2383</v>
      </c>
      <c r="R372" s="12">
        <v>1</v>
      </c>
      <c r="S372" s="6" t="s">
        <v>2380</v>
      </c>
      <c r="T372" s="6" t="s">
        <v>10361</v>
      </c>
    </row>
    <row r="373" spans="1:20" x14ac:dyDescent="0.35">
      <c r="A373" s="7" t="s">
        <v>2000</v>
      </c>
      <c r="B373" s="6">
        <v>16.3</v>
      </c>
      <c r="C373" s="6">
        <v>5.51</v>
      </c>
      <c r="D373" s="6" t="s">
        <v>2380</v>
      </c>
      <c r="E373" s="6" t="s">
        <v>2380</v>
      </c>
      <c r="F373" s="6" t="s">
        <v>2380</v>
      </c>
      <c r="G373" s="7">
        <v>1</v>
      </c>
      <c r="H373" s="6" t="s">
        <v>2382</v>
      </c>
      <c r="L373" s="15" t="s">
        <v>6051</v>
      </c>
      <c r="M373" s="6">
        <v>30.875</v>
      </c>
      <c r="N373" s="6">
        <v>4.0999999999999996</v>
      </c>
      <c r="O373" s="6" t="s">
        <v>2380</v>
      </c>
      <c r="P373" s="6" t="s">
        <v>2380</v>
      </c>
      <c r="Q373" s="6" t="s">
        <v>2380</v>
      </c>
      <c r="R373" s="12">
        <v>0</v>
      </c>
      <c r="S373" s="6" t="s">
        <v>2380</v>
      </c>
      <c r="T373" s="6" t="s">
        <v>10361</v>
      </c>
    </row>
    <row r="374" spans="1:20" x14ac:dyDescent="0.35">
      <c r="A374" s="7" t="s">
        <v>1999</v>
      </c>
      <c r="B374" s="6">
        <v>29.81</v>
      </c>
      <c r="C374" s="6">
        <v>11.66</v>
      </c>
      <c r="D374" s="6" t="s">
        <v>2380</v>
      </c>
      <c r="E374" s="6" t="s">
        <v>2380</v>
      </c>
      <c r="F374" s="6" t="s">
        <v>2380</v>
      </c>
      <c r="G374" s="7" t="s">
        <v>2381</v>
      </c>
      <c r="H374" s="6" t="s">
        <v>2382</v>
      </c>
      <c r="L374" s="15" t="s">
        <v>6052</v>
      </c>
      <c r="M374" s="6">
        <v>30.81</v>
      </c>
      <c r="N374" s="6">
        <v>4.49</v>
      </c>
      <c r="O374" s="6" t="s">
        <v>2380</v>
      </c>
      <c r="P374" s="6" t="s">
        <v>2380</v>
      </c>
      <c r="Q374" s="6" t="s">
        <v>2380</v>
      </c>
      <c r="R374" s="12">
        <v>0</v>
      </c>
      <c r="S374" s="6" t="s">
        <v>2380</v>
      </c>
      <c r="T374" s="6" t="s">
        <v>10359</v>
      </c>
    </row>
    <row r="375" spans="1:20" x14ac:dyDescent="0.35">
      <c r="A375" s="7" t="s">
        <v>1998</v>
      </c>
      <c r="B375" s="6">
        <v>16.329999999999998</v>
      </c>
      <c r="C375" s="6">
        <v>7.26</v>
      </c>
      <c r="D375" s="6" t="s">
        <v>2382</v>
      </c>
      <c r="E375" s="6" t="s">
        <v>2380</v>
      </c>
      <c r="F375" s="6" t="s">
        <v>2380</v>
      </c>
      <c r="G375" s="7" t="s">
        <v>2381</v>
      </c>
      <c r="H375" s="6" t="s">
        <v>2382</v>
      </c>
      <c r="L375" s="15" t="s">
        <v>6053</v>
      </c>
      <c r="M375" s="6">
        <v>36.85</v>
      </c>
      <c r="N375" s="6">
        <v>8.8000000000000007</v>
      </c>
      <c r="O375" s="6" t="s">
        <v>2380</v>
      </c>
      <c r="P375" s="6" t="s">
        <v>2380</v>
      </c>
      <c r="Q375" s="6" t="s">
        <v>2380</v>
      </c>
      <c r="R375" s="12">
        <v>2</v>
      </c>
      <c r="S375" s="6" t="s">
        <v>2380</v>
      </c>
      <c r="T375" s="6" t="s">
        <v>10361</v>
      </c>
    </row>
    <row r="376" spans="1:20" x14ac:dyDescent="0.35">
      <c r="A376" s="7" t="s">
        <v>1997</v>
      </c>
      <c r="B376" s="6">
        <v>16.37</v>
      </c>
      <c r="C376" s="6">
        <v>4.79</v>
      </c>
      <c r="D376" s="6" t="s">
        <v>2382</v>
      </c>
      <c r="E376" s="6" t="s">
        <v>2380</v>
      </c>
      <c r="F376" s="6" t="s">
        <v>2380</v>
      </c>
      <c r="G376" s="7" t="s">
        <v>2381</v>
      </c>
      <c r="H376" s="6" t="s">
        <v>2382</v>
      </c>
      <c r="L376" s="15" t="s">
        <v>6054</v>
      </c>
      <c r="M376" s="6">
        <v>35.86</v>
      </c>
      <c r="N376" s="6">
        <v>7.93</v>
      </c>
      <c r="O376" s="6" t="s">
        <v>2380</v>
      </c>
      <c r="P376" s="6" t="s">
        <v>2380</v>
      </c>
      <c r="Q376" s="6" t="s">
        <v>2380</v>
      </c>
      <c r="R376" s="12">
        <v>2</v>
      </c>
      <c r="S376" s="6" t="s">
        <v>2380</v>
      </c>
      <c r="T376" s="6" t="s">
        <v>10361</v>
      </c>
    </row>
    <row r="377" spans="1:20" x14ac:dyDescent="0.35">
      <c r="A377" s="7" t="s">
        <v>1996</v>
      </c>
      <c r="B377" s="6">
        <v>22.42</v>
      </c>
      <c r="C377" s="6">
        <v>4.68</v>
      </c>
      <c r="D377" s="6" t="s">
        <v>2382</v>
      </c>
      <c r="E377" s="6" t="s">
        <v>2380</v>
      </c>
      <c r="F377" s="6" t="s">
        <v>2380</v>
      </c>
      <c r="G377" s="7">
        <v>1</v>
      </c>
      <c r="H377" s="6" t="s">
        <v>2380</v>
      </c>
      <c r="L377" s="15" t="s">
        <v>6055</v>
      </c>
      <c r="M377" s="6">
        <v>30.3</v>
      </c>
      <c r="N377" s="6">
        <v>9.4499999999999993</v>
      </c>
      <c r="O377" s="6" t="s">
        <v>2380</v>
      </c>
      <c r="P377" s="6" t="s">
        <v>2380</v>
      </c>
      <c r="Q377" s="6" t="s">
        <v>2380</v>
      </c>
      <c r="R377" s="12">
        <v>2</v>
      </c>
      <c r="S377" s="6" t="s">
        <v>2380</v>
      </c>
      <c r="T377" s="6" t="s">
        <v>10360</v>
      </c>
    </row>
    <row r="378" spans="1:20" x14ac:dyDescent="0.35">
      <c r="A378" s="7" t="s">
        <v>1995</v>
      </c>
      <c r="B378" s="6">
        <v>31.35</v>
      </c>
      <c r="C378" s="6">
        <v>4.33</v>
      </c>
      <c r="D378" s="6" t="s">
        <v>2382</v>
      </c>
      <c r="E378" s="6" t="s">
        <v>2380</v>
      </c>
      <c r="F378" s="6" t="s">
        <v>2383</v>
      </c>
      <c r="G378" s="7">
        <v>1</v>
      </c>
      <c r="H378" s="6" t="s">
        <v>2380</v>
      </c>
      <c r="L378" s="15" t="s">
        <v>6056</v>
      </c>
      <c r="M378" s="6">
        <v>32.015000000000001</v>
      </c>
      <c r="N378" s="6">
        <v>7.67</v>
      </c>
      <c r="O378" s="6" t="s">
        <v>2380</v>
      </c>
      <c r="P378" s="6" t="s">
        <v>2380</v>
      </c>
      <c r="Q378" s="6" t="s">
        <v>2380</v>
      </c>
      <c r="R378" s="12">
        <v>0</v>
      </c>
      <c r="S378" s="6" t="s">
        <v>2380</v>
      </c>
      <c r="T378" s="6" t="s">
        <v>10358</v>
      </c>
    </row>
    <row r="379" spans="1:20" x14ac:dyDescent="0.35">
      <c r="A379" s="7" t="s">
        <v>1994</v>
      </c>
      <c r="B379" s="6">
        <v>31.9</v>
      </c>
      <c r="C379" s="6">
        <v>11.89</v>
      </c>
      <c r="D379" s="6" t="s">
        <v>2380</v>
      </c>
      <c r="E379" s="6" t="s">
        <v>2380</v>
      </c>
      <c r="F379" s="6" t="s">
        <v>2380</v>
      </c>
      <c r="G379" s="7" t="s">
        <v>2381</v>
      </c>
      <c r="H379" s="6" t="s">
        <v>2380</v>
      </c>
      <c r="L379" s="15" t="s">
        <v>6057</v>
      </c>
      <c r="M379" s="6">
        <v>25.06</v>
      </c>
      <c r="N379" s="6">
        <v>10.53</v>
      </c>
      <c r="O379" s="6" t="s">
        <v>2380</v>
      </c>
      <c r="P379" s="6" t="s">
        <v>2380</v>
      </c>
      <c r="Q379" s="6" t="s">
        <v>2380</v>
      </c>
      <c r="R379" s="12">
        <v>2</v>
      </c>
      <c r="S379" s="6" t="s">
        <v>2380</v>
      </c>
      <c r="T379" s="6" t="s">
        <v>10358</v>
      </c>
    </row>
    <row r="380" spans="1:20" x14ac:dyDescent="0.35">
      <c r="A380" s="7" t="s">
        <v>1993</v>
      </c>
      <c r="B380" s="6">
        <v>30.6</v>
      </c>
      <c r="C380" s="6">
        <v>5.24</v>
      </c>
      <c r="D380" s="6" t="s">
        <v>2380</v>
      </c>
      <c r="E380" s="6" t="s">
        <v>2380</v>
      </c>
      <c r="F380" s="6" t="s">
        <v>2380</v>
      </c>
      <c r="G380" s="7" t="s">
        <v>2381</v>
      </c>
      <c r="H380" s="6" t="s">
        <v>2382</v>
      </c>
      <c r="L380" s="15" t="s">
        <v>6058</v>
      </c>
      <c r="M380" s="6">
        <v>18.829999999999998</v>
      </c>
      <c r="N380" s="6">
        <v>10.08</v>
      </c>
      <c r="O380" s="6" t="s">
        <v>2382</v>
      </c>
      <c r="P380" s="6" t="s">
        <v>2380</v>
      </c>
      <c r="Q380" s="6" t="s">
        <v>2380</v>
      </c>
      <c r="R380" s="12">
        <v>0</v>
      </c>
      <c r="S380" s="6" t="s">
        <v>2380</v>
      </c>
      <c r="T380" s="6" t="s">
        <v>10358</v>
      </c>
    </row>
    <row r="381" spans="1:20" x14ac:dyDescent="0.35">
      <c r="A381" s="7" t="s">
        <v>1992</v>
      </c>
      <c r="B381" s="6">
        <v>28.975000000000001</v>
      </c>
      <c r="C381" s="6">
        <v>7.63</v>
      </c>
      <c r="D381" s="6" t="s">
        <v>2380</v>
      </c>
      <c r="E381" s="6" t="s">
        <v>2380</v>
      </c>
      <c r="F381" s="6" t="s">
        <v>2380</v>
      </c>
      <c r="G381" s="7" t="s">
        <v>2381</v>
      </c>
      <c r="H381" s="6" t="s">
        <v>2382</v>
      </c>
      <c r="L381" s="15" t="s">
        <v>4853</v>
      </c>
      <c r="M381" s="6">
        <v>41.12</v>
      </c>
      <c r="N381" s="6">
        <v>7.54</v>
      </c>
      <c r="O381" s="6" t="s">
        <v>2382</v>
      </c>
      <c r="P381" s="6" t="s">
        <v>2380</v>
      </c>
      <c r="Q381" s="6" t="s">
        <v>2380</v>
      </c>
      <c r="R381" s="12">
        <v>0</v>
      </c>
      <c r="S381" s="6" t="s">
        <v>2382</v>
      </c>
      <c r="T381" s="6" t="s">
        <v>10359</v>
      </c>
    </row>
    <row r="382" spans="1:20" x14ac:dyDescent="0.35">
      <c r="A382" s="7" t="s">
        <v>1991</v>
      </c>
      <c r="B382" s="6">
        <v>24.86</v>
      </c>
      <c r="C382" s="6">
        <v>8.92</v>
      </c>
      <c r="D382" s="6" t="s">
        <v>2382</v>
      </c>
      <c r="E382" s="6" t="s">
        <v>2380</v>
      </c>
      <c r="F382" s="6" t="s">
        <v>2380</v>
      </c>
      <c r="G382" s="7">
        <v>2</v>
      </c>
      <c r="H382" s="6" t="s">
        <v>2380</v>
      </c>
      <c r="L382" s="15" t="s">
        <v>6059</v>
      </c>
      <c r="M382" s="6">
        <v>47.52</v>
      </c>
      <c r="N382" s="6">
        <v>11.39</v>
      </c>
      <c r="O382" s="6" t="s">
        <v>2382</v>
      </c>
      <c r="P382" s="6" t="s">
        <v>2380</v>
      </c>
      <c r="Q382" s="6" t="s">
        <v>2380</v>
      </c>
      <c r="R382" s="12">
        <v>1</v>
      </c>
      <c r="S382" s="6" t="s">
        <v>2380</v>
      </c>
      <c r="T382" s="6" t="s">
        <v>10360</v>
      </c>
    </row>
    <row r="383" spans="1:20" x14ac:dyDescent="0.35">
      <c r="A383" s="7" t="s">
        <v>1990</v>
      </c>
      <c r="B383" s="6">
        <v>19.54</v>
      </c>
      <c r="C383" s="6">
        <v>5.37</v>
      </c>
      <c r="D383" s="6" t="s">
        <v>2380</v>
      </c>
      <c r="E383" s="6" t="s">
        <v>2380</v>
      </c>
      <c r="F383" s="6" t="s">
        <v>2380</v>
      </c>
      <c r="G383" s="7" t="s">
        <v>2381</v>
      </c>
      <c r="H383" s="6" t="s">
        <v>2382</v>
      </c>
      <c r="L383" s="15" t="s">
        <v>6060</v>
      </c>
      <c r="M383" s="6">
        <v>37.82</v>
      </c>
      <c r="N383" s="6">
        <v>6.36</v>
      </c>
      <c r="O383" s="6" t="s">
        <v>2380</v>
      </c>
      <c r="P383" s="6" t="s">
        <v>2380</v>
      </c>
      <c r="Q383" s="6" t="s">
        <v>2380</v>
      </c>
      <c r="R383" s="12">
        <v>0</v>
      </c>
      <c r="S383" s="6" t="s">
        <v>2380</v>
      </c>
      <c r="T383" s="6" t="s">
        <v>10360</v>
      </c>
    </row>
    <row r="384" spans="1:20" x14ac:dyDescent="0.35">
      <c r="A384" s="7" t="s">
        <v>1989</v>
      </c>
      <c r="B384" s="6">
        <v>26.74</v>
      </c>
      <c r="C384" s="6">
        <v>4.3099999999999996</v>
      </c>
      <c r="D384" s="6" t="s">
        <v>2380</v>
      </c>
      <c r="E384" s="6" t="s">
        <v>2380</v>
      </c>
      <c r="F384" s="6" t="s">
        <v>2380</v>
      </c>
      <c r="G384" s="7" t="s">
        <v>2381</v>
      </c>
      <c r="H384" s="6" t="s">
        <v>2382</v>
      </c>
      <c r="L384" s="15" t="s">
        <v>6061</v>
      </c>
      <c r="M384" s="6">
        <v>44.16</v>
      </c>
      <c r="N384" s="6">
        <v>5.31</v>
      </c>
      <c r="O384" s="6" t="s">
        <v>2382</v>
      </c>
      <c r="P384" s="6" t="s">
        <v>2380</v>
      </c>
      <c r="Q384" s="6" t="s">
        <v>2380</v>
      </c>
      <c r="R384" s="12">
        <v>0</v>
      </c>
      <c r="S384" s="6" t="s">
        <v>2380</v>
      </c>
      <c r="T384" s="6" t="s">
        <v>10359</v>
      </c>
    </row>
    <row r="385" spans="1:20" x14ac:dyDescent="0.35">
      <c r="A385" s="7" t="s">
        <v>1988</v>
      </c>
      <c r="B385" s="6">
        <v>22.99</v>
      </c>
      <c r="C385" s="6">
        <v>10.46</v>
      </c>
      <c r="D385" s="6" t="s">
        <v>2380</v>
      </c>
      <c r="E385" s="6" t="s">
        <v>2380</v>
      </c>
      <c r="F385" s="6" t="s">
        <v>2380</v>
      </c>
      <c r="G385" s="7">
        <v>3</v>
      </c>
      <c r="H385" s="6" t="s">
        <v>2382</v>
      </c>
      <c r="L385" s="15" t="s">
        <v>6062</v>
      </c>
      <c r="M385" s="6">
        <v>37.049999999999997</v>
      </c>
      <c r="N385" s="6">
        <v>4.74</v>
      </c>
      <c r="O385" s="6" t="s">
        <v>2380</v>
      </c>
      <c r="P385" s="6" t="s">
        <v>2380</v>
      </c>
      <c r="Q385" s="6" t="s">
        <v>2383</v>
      </c>
      <c r="R385" s="12">
        <v>1</v>
      </c>
      <c r="S385" s="6" t="s">
        <v>2380</v>
      </c>
      <c r="T385" s="6" t="s">
        <v>10360</v>
      </c>
    </row>
    <row r="386" spans="1:20" x14ac:dyDescent="0.35">
      <c r="A386" s="7" t="s">
        <v>1987</v>
      </c>
      <c r="B386" s="6">
        <v>31.46</v>
      </c>
      <c r="C386" s="6">
        <v>7.39</v>
      </c>
      <c r="D386" s="6" t="s">
        <v>2380</v>
      </c>
      <c r="E386" s="6" t="s">
        <v>2380</v>
      </c>
      <c r="F386" s="6" t="s">
        <v>2380</v>
      </c>
      <c r="G386" s="7" t="s">
        <v>2381</v>
      </c>
      <c r="H386" s="6" t="s">
        <v>2380</v>
      </c>
      <c r="L386" s="15" t="s">
        <v>6063</v>
      </c>
      <c r="M386" s="6">
        <v>18.66</v>
      </c>
      <c r="N386" s="6">
        <v>11.35</v>
      </c>
      <c r="O386" s="6" t="s">
        <v>2380</v>
      </c>
      <c r="P386" s="6" t="s">
        <v>2380</v>
      </c>
      <c r="Q386" s="6" t="s">
        <v>2380</v>
      </c>
      <c r="R386" s="12">
        <v>0</v>
      </c>
      <c r="S386" s="6" t="s">
        <v>2380</v>
      </c>
      <c r="T386" s="6" t="s">
        <v>10358</v>
      </c>
    </row>
    <row r="387" spans="1:20" x14ac:dyDescent="0.35">
      <c r="A387" s="7" t="s">
        <v>1986</v>
      </c>
      <c r="B387" s="6">
        <v>30.86</v>
      </c>
      <c r="C387" s="6">
        <v>6.18</v>
      </c>
      <c r="D387" s="6" t="s">
        <v>2380</v>
      </c>
      <c r="E387" s="6" t="s">
        <v>2382</v>
      </c>
      <c r="F387" s="6" t="s">
        <v>2380</v>
      </c>
      <c r="G387" s="7">
        <v>2</v>
      </c>
      <c r="H387" s="6" t="s">
        <v>2382</v>
      </c>
      <c r="L387" s="15" t="s">
        <v>6064</v>
      </c>
      <c r="M387" s="6">
        <v>36.200000000000003</v>
      </c>
      <c r="N387" s="6">
        <v>6.81</v>
      </c>
      <c r="O387" s="6" t="s">
        <v>2382</v>
      </c>
      <c r="P387" s="6" t="s">
        <v>2380</v>
      </c>
      <c r="Q387" s="6" t="s">
        <v>2380</v>
      </c>
      <c r="R387" s="12">
        <v>1</v>
      </c>
      <c r="S387" s="6" t="s">
        <v>2380</v>
      </c>
      <c r="T387" s="6" t="s">
        <v>10358</v>
      </c>
    </row>
    <row r="388" spans="1:20" x14ac:dyDescent="0.35">
      <c r="A388" s="7" t="s">
        <v>1985</v>
      </c>
      <c r="B388" s="6">
        <v>31.96</v>
      </c>
      <c r="C388" s="6">
        <v>8.86</v>
      </c>
      <c r="D388" s="6" t="s">
        <v>2380</v>
      </c>
      <c r="E388" s="6" t="s">
        <v>2380</v>
      </c>
      <c r="F388" s="6" t="s">
        <v>2380</v>
      </c>
      <c r="G388" s="7" t="s">
        <v>2381</v>
      </c>
      <c r="H388" s="6" t="s">
        <v>2382</v>
      </c>
      <c r="L388" s="15" t="s">
        <v>6065</v>
      </c>
      <c r="M388" s="6">
        <v>18.87</v>
      </c>
      <c r="N388" s="6">
        <v>8.06</v>
      </c>
      <c r="O388" s="6" t="s">
        <v>2380</v>
      </c>
      <c r="P388" s="6" t="s">
        <v>2380</v>
      </c>
      <c r="Q388" s="6" t="s">
        <v>2380</v>
      </c>
      <c r="R388" s="12">
        <v>0</v>
      </c>
      <c r="S388" s="6" t="s">
        <v>2380</v>
      </c>
      <c r="T388" s="6" t="s">
        <v>10358</v>
      </c>
    </row>
    <row r="389" spans="1:20" x14ac:dyDescent="0.35">
      <c r="A389" s="7" t="s">
        <v>1984</v>
      </c>
      <c r="B389" s="6">
        <v>23.76</v>
      </c>
      <c r="C389" s="6">
        <v>10.96</v>
      </c>
      <c r="D389" s="6" t="s">
        <v>2380</v>
      </c>
      <c r="E389" s="6" t="s">
        <v>2380</v>
      </c>
      <c r="F389" s="6" t="s">
        <v>2380</v>
      </c>
      <c r="G389" s="7">
        <v>3</v>
      </c>
      <c r="H389" s="6" t="s">
        <v>2382</v>
      </c>
      <c r="L389" s="15" t="s">
        <v>6066</v>
      </c>
      <c r="M389" s="6">
        <v>32.299999999999997</v>
      </c>
      <c r="N389" s="6">
        <v>6.74</v>
      </c>
      <c r="O389" s="6" t="s">
        <v>2382</v>
      </c>
      <c r="P389" s="6" t="s">
        <v>2380</v>
      </c>
      <c r="Q389" s="6" t="s">
        <v>2380</v>
      </c>
      <c r="R389" s="12">
        <v>1</v>
      </c>
      <c r="S389" s="6" t="s">
        <v>2380</v>
      </c>
      <c r="T389" s="6" t="s">
        <v>10360</v>
      </c>
    </row>
    <row r="390" spans="1:20" x14ac:dyDescent="0.35">
      <c r="A390" s="7" t="s">
        <v>1983</v>
      </c>
      <c r="B390" s="6">
        <v>19.38</v>
      </c>
      <c r="C390" s="6">
        <v>6.28</v>
      </c>
      <c r="D390" s="6" t="s">
        <v>2380</v>
      </c>
      <c r="E390" s="6" t="s">
        <v>2380</v>
      </c>
      <c r="F390" s="6" t="s">
        <v>2380</v>
      </c>
      <c r="G390" s="7" t="s">
        <v>2381</v>
      </c>
      <c r="H390" s="6" t="s">
        <v>2382</v>
      </c>
      <c r="L390" s="15" t="s">
        <v>6067</v>
      </c>
      <c r="M390" s="6">
        <v>22.64</v>
      </c>
      <c r="N390" s="6">
        <v>6.54</v>
      </c>
      <c r="O390" s="6" t="s">
        <v>2382</v>
      </c>
      <c r="P390" s="6" t="s">
        <v>2380</v>
      </c>
      <c r="Q390" s="6" t="s">
        <v>2380</v>
      </c>
      <c r="R390" s="12">
        <v>2</v>
      </c>
      <c r="S390" s="6" t="s">
        <v>2380</v>
      </c>
      <c r="T390" s="6" t="s">
        <v>10360</v>
      </c>
    </row>
    <row r="391" spans="1:20" x14ac:dyDescent="0.35">
      <c r="A391" s="7" t="s">
        <v>1982</v>
      </c>
      <c r="B391" s="6">
        <v>16.21</v>
      </c>
      <c r="C391" s="6">
        <v>6.29</v>
      </c>
      <c r="D391" s="6" t="s">
        <v>2382</v>
      </c>
      <c r="E391" s="6" t="s">
        <v>2380</v>
      </c>
      <c r="F391" s="6" t="s">
        <v>2380</v>
      </c>
      <c r="G391" s="7">
        <v>1</v>
      </c>
      <c r="H391" s="6" t="s">
        <v>2382</v>
      </c>
      <c r="L391" s="15" t="s">
        <v>6068</v>
      </c>
      <c r="M391" s="6">
        <v>28.69</v>
      </c>
      <c r="N391" s="6">
        <v>5.4</v>
      </c>
      <c r="O391" s="6" t="s">
        <v>2380</v>
      </c>
      <c r="P391" s="6" t="s">
        <v>2380</v>
      </c>
      <c r="Q391" s="6" t="s">
        <v>2380</v>
      </c>
      <c r="R391" s="12">
        <v>0</v>
      </c>
      <c r="S391" s="6" t="s">
        <v>2380</v>
      </c>
      <c r="T391" s="6" t="s">
        <v>10361</v>
      </c>
    </row>
    <row r="392" spans="1:20" x14ac:dyDescent="0.35">
      <c r="A392" s="7" t="s">
        <v>1981</v>
      </c>
      <c r="B392" s="6">
        <v>32.54</v>
      </c>
      <c r="C392" s="6">
        <v>4.0199999999999996</v>
      </c>
      <c r="D392" s="6" t="s">
        <v>2380</v>
      </c>
      <c r="E392" s="6" t="s">
        <v>2382</v>
      </c>
      <c r="F392" s="6" t="s">
        <v>2380</v>
      </c>
      <c r="G392" s="7">
        <v>1</v>
      </c>
      <c r="H392" s="6" t="s">
        <v>2382</v>
      </c>
      <c r="L392" s="15" t="s">
        <v>4854</v>
      </c>
      <c r="M392" s="6">
        <v>38.39</v>
      </c>
      <c r="N392" s="6">
        <v>5.1100000000000003</v>
      </c>
      <c r="O392" s="6" t="s">
        <v>2382</v>
      </c>
      <c r="P392" s="6" t="s">
        <v>2380</v>
      </c>
      <c r="Q392" s="6" t="s">
        <v>2380</v>
      </c>
      <c r="R392" s="12">
        <v>1</v>
      </c>
      <c r="S392" s="6" t="s">
        <v>2382</v>
      </c>
      <c r="T392" s="6" t="s">
        <v>10358</v>
      </c>
    </row>
    <row r="393" spans="1:20" x14ac:dyDescent="0.35">
      <c r="A393" s="7" t="s">
        <v>1980</v>
      </c>
      <c r="B393" s="6">
        <v>36.765000000000001</v>
      </c>
      <c r="C393" s="6">
        <v>11.95</v>
      </c>
      <c r="D393" s="6" t="s">
        <v>2382</v>
      </c>
      <c r="E393" s="6" t="s">
        <v>2380</v>
      </c>
      <c r="F393" s="6" t="s">
        <v>2380</v>
      </c>
      <c r="G393" s="7">
        <v>2</v>
      </c>
      <c r="H393" s="6" t="s">
        <v>2380</v>
      </c>
      <c r="L393" s="15" t="s">
        <v>6069</v>
      </c>
      <c r="M393" s="6">
        <v>28.16</v>
      </c>
      <c r="N393" s="6">
        <v>5.58</v>
      </c>
      <c r="O393" s="6" t="s">
        <v>2382</v>
      </c>
      <c r="P393" s="6" t="s">
        <v>2380</v>
      </c>
      <c r="Q393" s="6" t="s">
        <v>2380</v>
      </c>
      <c r="R393" s="12">
        <v>0</v>
      </c>
      <c r="S393" s="6" t="s">
        <v>2380</v>
      </c>
      <c r="T393" s="6" t="s">
        <v>10358</v>
      </c>
    </row>
    <row r="394" spans="1:20" x14ac:dyDescent="0.35">
      <c r="A394" s="7" t="s">
        <v>1979</v>
      </c>
      <c r="B394" s="6">
        <v>35.909999999999997</v>
      </c>
      <c r="C394" s="6">
        <v>8.7100000000000009</v>
      </c>
      <c r="D394" s="6" t="s">
        <v>2380</v>
      </c>
      <c r="E394" s="6" t="s">
        <v>2380</v>
      </c>
      <c r="F394" s="6" t="s">
        <v>2380</v>
      </c>
      <c r="G394" s="7" t="s">
        <v>2381</v>
      </c>
      <c r="H394" s="6" t="s">
        <v>2380</v>
      </c>
      <c r="L394" s="15" t="s">
        <v>6070</v>
      </c>
      <c r="M394" s="6">
        <v>45.54</v>
      </c>
      <c r="N394" s="6">
        <v>5.84</v>
      </c>
      <c r="O394" s="6" t="s">
        <v>2380</v>
      </c>
      <c r="P394" s="6" t="s">
        <v>2380</v>
      </c>
      <c r="Q394" s="6" t="s">
        <v>2383</v>
      </c>
      <c r="R394" s="12">
        <v>1</v>
      </c>
      <c r="S394" s="6" t="s">
        <v>2380</v>
      </c>
      <c r="T394" s="6" t="s">
        <v>10358</v>
      </c>
    </row>
    <row r="395" spans="1:20" x14ac:dyDescent="0.35">
      <c r="A395" s="7" t="s">
        <v>1978</v>
      </c>
      <c r="B395" s="6">
        <v>32.06</v>
      </c>
      <c r="C395" s="6">
        <v>4.67</v>
      </c>
      <c r="D395" s="6" t="s">
        <v>2380</v>
      </c>
      <c r="E395" s="6" t="s">
        <v>2382</v>
      </c>
      <c r="F395" s="6" t="s">
        <v>2380</v>
      </c>
      <c r="G395" s="7">
        <v>1</v>
      </c>
      <c r="H395" s="6" t="s">
        <v>2382</v>
      </c>
      <c r="L395" s="15" t="s">
        <v>6071</v>
      </c>
      <c r="M395" s="6">
        <v>28.7</v>
      </c>
      <c r="N395" s="6">
        <v>4.2</v>
      </c>
      <c r="O395" s="6" t="s">
        <v>2380</v>
      </c>
      <c r="P395" s="6" t="s">
        <v>2380</v>
      </c>
      <c r="Q395" s="6" t="s">
        <v>2380</v>
      </c>
      <c r="R395" s="12">
        <v>0</v>
      </c>
      <c r="S395" s="6" t="s">
        <v>2380</v>
      </c>
      <c r="T395" s="6" t="s">
        <v>10358</v>
      </c>
    </row>
    <row r="396" spans="1:20" x14ac:dyDescent="0.35">
      <c r="A396" s="7" t="s">
        <v>1977</v>
      </c>
      <c r="B396" s="6">
        <v>24.1</v>
      </c>
      <c r="C396" s="6">
        <v>11.14</v>
      </c>
      <c r="D396" s="6" t="s">
        <v>2382</v>
      </c>
      <c r="E396" s="6" t="s">
        <v>2380</v>
      </c>
      <c r="F396" s="6" t="s">
        <v>2380</v>
      </c>
      <c r="G396" s="7">
        <v>1</v>
      </c>
      <c r="H396" s="6" t="s">
        <v>2380</v>
      </c>
      <c r="L396" s="15" t="s">
        <v>6072</v>
      </c>
      <c r="M396" s="6">
        <v>27.74</v>
      </c>
      <c r="N396" s="6">
        <v>6.06</v>
      </c>
      <c r="O396" s="6" t="s">
        <v>2382</v>
      </c>
      <c r="P396" s="6" t="s">
        <v>2380</v>
      </c>
      <c r="Q396" s="6" t="s">
        <v>2380</v>
      </c>
      <c r="R396" s="12">
        <v>0</v>
      </c>
      <c r="S396" s="6" t="s">
        <v>2380</v>
      </c>
      <c r="T396" s="6" t="s">
        <v>10360</v>
      </c>
    </row>
    <row r="397" spans="1:20" x14ac:dyDescent="0.35">
      <c r="A397" s="7" t="s">
        <v>1976</v>
      </c>
      <c r="B397" s="6">
        <v>27.1</v>
      </c>
      <c r="C397" s="6">
        <v>9.0500000000000007</v>
      </c>
      <c r="D397" s="6" t="s">
        <v>2380</v>
      </c>
      <c r="E397" s="6" t="s">
        <v>2380</v>
      </c>
      <c r="F397" s="6" t="s">
        <v>2380</v>
      </c>
      <c r="G397" s="7">
        <v>2</v>
      </c>
      <c r="H397" s="6" t="s">
        <v>2380</v>
      </c>
      <c r="L397" s="15" t="s">
        <v>6073</v>
      </c>
      <c r="M397" s="6">
        <v>36.954999999999998</v>
      </c>
      <c r="N397" s="6">
        <v>7.57</v>
      </c>
      <c r="O397" s="6" t="s">
        <v>2380</v>
      </c>
      <c r="P397" s="6" t="s">
        <v>2380</v>
      </c>
      <c r="Q397" s="6" t="s">
        <v>2380</v>
      </c>
      <c r="R397" s="12">
        <v>0</v>
      </c>
      <c r="S397" s="6" t="s">
        <v>2380</v>
      </c>
      <c r="T397" s="6" t="s">
        <v>10359</v>
      </c>
    </row>
    <row r="398" spans="1:20" x14ac:dyDescent="0.35">
      <c r="A398" s="7" t="s">
        <v>1975</v>
      </c>
      <c r="B398" s="6">
        <v>24.42</v>
      </c>
      <c r="C398" s="6">
        <v>11.31</v>
      </c>
      <c r="D398" s="6" t="s">
        <v>2380</v>
      </c>
      <c r="E398" s="6" t="s">
        <v>2380</v>
      </c>
      <c r="F398" s="6" t="s">
        <v>2380</v>
      </c>
      <c r="G398" s="7" t="s">
        <v>2381</v>
      </c>
      <c r="H398" s="6" t="s">
        <v>2382</v>
      </c>
      <c r="L398" s="15" t="s">
        <v>6074</v>
      </c>
      <c r="M398" s="6">
        <v>30.69</v>
      </c>
      <c r="N398" s="6">
        <v>6.15</v>
      </c>
      <c r="O398" s="6" t="s">
        <v>2380</v>
      </c>
      <c r="P398" s="6" t="s">
        <v>2380</v>
      </c>
      <c r="Q398" s="6" t="s">
        <v>2380</v>
      </c>
      <c r="R398" s="12">
        <v>0</v>
      </c>
      <c r="S398" s="6" t="s">
        <v>2380</v>
      </c>
      <c r="T398" s="6" t="s">
        <v>10360</v>
      </c>
    </row>
    <row r="399" spans="1:20" x14ac:dyDescent="0.35">
      <c r="A399" s="7" t="s">
        <v>1974</v>
      </c>
      <c r="B399" s="6">
        <v>26.695</v>
      </c>
      <c r="C399" s="6">
        <v>4.68</v>
      </c>
      <c r="D399" s="6" t="s">
        <v>2382</v>
      </c>
      <c r="E399" s="6" t="s">
        <v>2380</v>
      </c>
      <c r="F399" s="6" t="s">
        <v>2380</v>
      </c>
      <c r="G399" s="7">
        <v>2</v>
      </c>
      <c r="H399" s="6" t="s">
        <v>2382</v>
      </c>
      <c r="L399" s="15" t="s">
        <v>6075</v>
      </c>
      <c r="M399" s="6">
        <v>24.984999999999999</v>
      </c>
      <c r="N399" s="6">
        <v>4.5599999999999996</v>
      </c>
      <c r="O399" s="6" t="s">
        <v>2380</v>
      </c>
      <c r="P399" s="6" t="s">
        <v>2380</v>
      </c>
      <c r="Q399" s="6" t="s">
        <v>2380</v>
      </c>
      <c r="R399" s="12">
        <v>0</v>
      </c>
      <c r="S399" s="6" t="s">
        <v>2380</v>
      </c>
      <c r="T399" s="6" t="s">
        <v>10359</v>
      </c>
    </row>
    <row r="400" spans="1:20" x14ac:dyDescent="0.35">
      <c r="A400" s="7" t="s">
        <v>1973</v>
      </c>
      <c r="B400" s="6">
        <v>27.79</v>
      </c>
      <c r="C400" s="6">
        <v>6.05</v>
      </c>
      <c r="D400" s="6" t="s">
        <v>2382</v>
      </c>
      <c r="E400" s="6" t="s">
        <v>2382</v>
      </c>
      <c r="F400" s="6" t="s">
        <v>2380</v>
      </c>
      <c r="G400" s="7">
        <v>1</v>
      </c>
      <c r="H400" s="6" t="s">
        <v>2382</v>
      </c>
      <c r="L400" s="15" t="s">
        <v>6076</v>
      </c>
      <c r="M400" s="6">
        <v>39.42</v>
      </c>
      <c r="N400" s="6">
        <v>4.72</v>
      </c>
      <c r="O400" s="6" t="s">
        <v>2382</v>
      </c>
      <c r="P400" s="6" t="s">
        <v>2380</v>
      </c>
      <c r="Q400" s="6" t="s">
        <v>2380</v>
      </c>
      <c r="R400" s="12">
        <v>1</v>
      </c>
      <c r="S400" s="6" t="s">
        <v>2380</v>
      </c>
      <c r="T400" s="6" t="s">
        <v>10359</v>
      </c>
    </row>
    <row r="401" spans="1:20" x14ac:dyDescent="0.35">
      <c r="A401" s="7" t="s">
        <v>1972</v>
      </c>
      <c r="B401" s="6">
        <v>32.68</v>
      </c>
      <c r="C401" s="6">
        <v>4.68</v>
      </c>
      <c r="D401" s="6" t="s">
        <v>2382</v>
      </c>
      <c r="E401" s="6" t="s">
        <v>2380</v>
      </c>
      <c r="F401" s="6" t="s">
        <v>2380</v>
      </c>
      <c r="G401" s="7" t="s">
        <v>2381</v>
      </c>
      <c r="H401" s="6" t="s">
        <v>2380</v>
      </c>
      <c r="L401" s="15" t="s">
        <v>6077</v>
      </c>
      <c r="M401" s="6">
        <v>16.8</v>
      </c>
      <c r="N401" s="6">
        <v>7.98</v>
      </c>
      <c r="O401" s="6" t="s">
        <v>2380</v>
      </c>
      <c r="P401" s="6" t="s">
        <v>2380</v>
      </c>
      <c r="Q401" s="6" t="s">
        <v>2380</v>
      </c>
      <c r="R401" s="12">
        <v>0</v>
      </c>
      <c r="S401" s="6" t="s">
        <v>2380</v>
      </c>
      <c r="T401" s="6" t="s">
        <v>10358</v>
      </c>
    </row>
    <row r="402" spans="1:20" x14ac:dyDescent="0.35">
      <c r="A402" s="7" t="s">
        <v>1971</v>
      </c>
      <c r="B402" s="6">
        <v>26.4</v>
      </c>
      <c r="C402" s="6">
        <v>9.5</v>
      </c>
      <c r="D402" s="6" t="s">
        <v>2382</v>
      </c>
      <c r="E402" s="6" t="s">
        <v>2380</v>
      </c>
      <c r="F402" s="6" t="s">
        <v>2380</v>
      </c>
      <c r="G402" s="7">
        <v>2</v>
      </c>
      <c r="H402" s="6" t="s">
        <v>2380</v>
      </c>
      <c r="L402" s="15" t="s">
        <v>6078</v>
      </c>
      <c r="M402" s="6">
        <v>23.274999999999999</v>
      </c>
      <c r="N402" s="6">
        <v>6.26</v>
      </c>
      <c r="O402" s="6" t="s">
        <v>2382</v>
      </c>
      <c r="P402" s="6" t="s">
        <v>2380</v>
      </c>
      <c r="Q402" s="6" t="s">
        <v>2383</v>
      </c>
      <c r="R402" s="12">
        <v>1</v>
      </c>
      <c r="S402" s="6" t="s">
        <v>2380</v>
      </c>
      <c r="T402" s="6" t="s">
        <v>10359</v>
      </c>
    </row>
    <row r="403" spans="1:20" x14ac:dyDescent="0.35">
      <c r="A403" s="7" t="s">
        <v>1970</v>
      </c>
      <c r="B403" s="6">
        <v>23.655000000000001</v>
      </c>
      <c r="C403" s="6">
        <v>10.84</v>
      </c>
      <c r="D403" s="6" t="s">
        <v>2382</v>
      </c>
      <c r="E403" s="6" t="s">
        <v>2380</v>
      </c>
      <c r="F403" s="6" t="s">
        <v>2383</v>
      </c>
      <c r="G403" s="7">
        <v>1</v>
      </c>
      <c r="H403" s="6" t="s">
        <v>2382</v>
      </c>
      <c r="L403" s="15" t="s">
        <v>4855</v>
      </c>
      <c r="M403" s="6">
        <v>46.85</v>
      </c>
      <c r="N403" s="6">
        <v>4.25</v>
      </c>
      <c r="O403" s="6" t="s">
        <v>2380</v>
      </c>
      <c r="P403" s="6" t="s">
        <v>2380</v>
      </c>
      <c r="Q403" s="6" t="s">
        <v>2383</v>
      </c>
      <c r="R403" s="12">
        <v>1</v>
      </c>
      <c r="S403" s="6" t="s">
        <v>2382</v>
      </c>
      <c r="T403" s="6" t="s">
        <v>10360</v>
      </c>
    </row>
    <row r="404" spans="1:20" x14ac:dyDescent="0.35">
      <c r="A404" s="7" t="s">
        <v>1969</v>
      </c>
      <c r="B404" s="6">
        <v>27.36</v>
      </c>
      <c r="C404" s="6">
        <v>5.88</v>
      </c>
      <c r="D404" s="6" t="s">
        <v>2380</v>
      </c>
      <c r="E404" s="6" t="s">
        <v>2380</v>
      </c>
      <c r="F404" s="6" t="s">
        <v>2380</v>
      </c>
      <c r="G404" s="7">
        <v>2</v>
      </c>
      <c r="H404" s="6" t="s">
        <v>2380</v>
      </c>
      <c r="L404" s="15" t="s">
        <v>6079</v>
      </c>
      <c r="M404" s="6">
        <v>22.8</v>
      </c>
      <c r="N404" s="6">
        <v>4.29</v>
      </c>
      <c r="O404" s="6" t="s">
        <v>2382</v>
      </c>
      <c r="P404" s="6" t="s">
        <v>2380</v>
      </c>
      <c r="Q404" s="6" t="s">
        <v>2383</v>
      </c>
      <c r="R404" s="12">
        <v>1</v>
      </c>
      <c r="S404" s="6" t="s">
        <v>2380</v>
      </c>
      <c r="T404" s="6" t="s">
        <v>10359</v>
      </c>
    </row>
    <row r="405" spans="1:20" x14ac:dyDescent="0.35">
      <c r="A405" s="7" t="s">
        <v>1968</v>
      </c>
      <c r="B405" s="6">
        <v>27.82</v>
      </c>
      <c r="C405" s="6">
        <v>5.24</v>
      </c>
      <c r="D405" s="6" t="s">
        <v>2382</v>
      </c>
      <c r="E405" s="6" t="s">
        <v>2380</v>
      </c>
      <c r="F405" s="6" t="s">
        <v>2380</v>
      </c>
      <c r="G405" s="7" t="s">
        <v>2381</v>
      </c>
      <c r="H405" s="6" t="s">
        <v>2382</v>
      </c>
      <c r="L405" s="15" t="s">
        <v>6080</v>
      </c>
      <c r="M405" s="6">
        <v>24.3</v>
      </c>
      <c r="N405" s="6">
        <v>5.43</v>
      </c>
      <c r="O405" s="6" t="s">
        <v>2380</v>
      </c>
      <c r="P405" s="6" t="s">
        <v>2380</v>
      </c>
      <c r="Q405" s="6" t="s">
        <v>2380</v>
      </c>
      <c r="R405" s="12">
        <v>2</v>
      </c>
      <c r="S405" s="6" t="s">
        <v>2380</v>
      </c>
      <c r="T405" s="6" t="s">
        <v>10359</v>
      </c>
    </row>
    <row r="406" spans="1:20" x14ac:dyDescent="0.35">
      <c r="A406" s="7" t="s">
        <v>1967</v>
      </c>
      <c r="B406" s="6">
        <v>25.46</v>
      </c>
      <c r="C406" s="6">
        <v>11.75</v>
      </c>
      <c r="D406" s="6" t="s">
        <v>2380</v>
      </c>
      <c r="E406" s="6" t="s">
        <v>2380</v>
      </c>
      <c r="F406" s="6" t="s">
        <v>2380</v>
      </c>
      <c r="G406" s="7" t="s">
        <v>2381</v>
      </c>
      <c r="H406" s="6" t="s">
        <v>2380</v>
      </c>
      <c r="L406" s="15" t="s">
        <v>6081</v>
      </c>
      <c r="M406" s="6">
        <v>25.13</v>
      </c>
      <c r="N406" s="6">
        <v>8</v>
      </c>
      <c r="O406" s="6" t="s">
        <v>2382</v>
      </c>
      <c r="P406" s="6" t="s">
        <v>2380</v>
      </c>
      <c r="Q406" s="6" t="s">
        <v>2380</v>
      </c>
      <c r="R406" s="12">
        <v>1</v>
      </c>
      <c r="S406" s="6" t="s">
        <v>2380</v>
      </c>
      <c r="T406" s="6" t="s">
        <v>10359</v>
      </c>
    </row>
    <row r="407" spans="1:20" x14ac:dyDescent="0.35">
      <c r="A407" s="7" t="s">
        <v>1966</v>
      </c>
      <c r="B407" s="6">
        <v>25.1</v>
      </c>
      <c r="C407" s="6">
        <v>6.97</v>
      </c>
      <c r="D407" s="6" t="s">
        <v>2380</v>
      </c>
      <c r="E407" s="6" t="s">
        <v>2380</v>
      </c>
      <c r="F407" s="6" t="s">
        <v>2380</v>
      </c>
      <c r="G407" s="7" t="s">
        <v>2381</v>
      </c>
      <c r="H407" s="6" t="s">
        <v>2382</v>
      </c>
      <c r="L407" s="15" t="s">
        <v>6082</v>
      </c>
      <c r="M407" s="6">
        <v>22.72</v>
      </c>
      <c r="N407" s="6">
        <v>9.9600000000000009</v>
      </c>
      <c r="O407" s="6" t="s">
        <v>2382</v>
      </c>
      <c r="P407" s="6" t="s">
        <v>2380</v>
      </c>
      <c r="Q407" s="6" t="s">
        <v>2380</v>
      </c>
      <c r="R407" s="12">
        <v>2</v>
      </c>
      <c r="S407" s="6" t="s">
        <v>2380</v>
      </c>
      <c r="T407" s="6" t="s">
        <v>10359</v>
      </c>
    </row>
    <row r="408" spans="1:20" x14ac:dyDescent="0.35">
      <c r="A408" s="7" t="s">
        <v>1965</v>
      </c>
      <c r="B408" s="6">
        <v>32.11</v>
      </c>
      <c r="C408" s="6">
        <v>4.76</v>
      </c>
      <c r="D408" s="6" t="s">
        <v>2380</v>
      </c>
      <c r="E408" s="6" t="s">
        <v>2380</v>
      </c>
      <c r="F408" s="6" t="s">
        <v>2380</v>
      </c>
      <c r="G408" s="7">
        <v>2</v>
      </c>
      <c r="H408" s="6" t="s">
        <v>2380</v>
      </c>
      <c r="L408" s="15" t="s">
        <v>6083</v>
      </c>
      <c r="M408" s="6">
        <v>32.6</v>
      </c>
      <c r="N408" s="6">
        <v>6.8</v>
      </c>
      <c r="O408" s="6" t="s">
        <v>2382</v>
      </c>
      <c r="P408" s="6" t="s">
        <v>2380</v>
      </c>
      <c r="Q408" s="6" t="s">
        <v>2380</v>
      </c>
      <c r="R408" s="12">
        <v>0</v>
      </c>
      <c r="S408" s="6" t="s">
        <v>2380</v>
      </c>
      <c r="T408" s="6" t="s">
        <v>10358</v>
      </c>
    </row>
    <row r="409" spans="1:20" x14ac:dyDescent="0.35">
      <c r="A409" s="7" t="s">
        <v>1964</v>
      </c>
      <c r="B409" s="6">
        <v>29.8</v>
      </c>
      <c r="C409" s="6">
        <v>8.24</v>
      </c>
      <c r="D409" s="6" t="s">
        <v>2382</v>
      </c>
      <c r="E409" s="6" t="s">
        <v>2380</v>
      </c>
      <c r="F409" s="6" t="s">
        <v>2380</v>
      </c>
      <c r="G409" s="7">
        <v>1</v>
      </c>
      <c r="H409" s="6" t="s">
        <v>2382</v>
      </c>
      <c r="L409" s="15" t="s">
        <v>6084</v>
      </c>
      <c r="M409" s="6">
        <v>17.28</v>
      </c>
      <c r="N409" s="6">
        <v>6.22</v>
      </c>
      <c r="O409" s="6" t="s">
        <v>2382</v>
      </c>
      <c r="P409" s="6" t="s">
        <v>2380</v>
      </c>
      <c r="Q409" s="6" t="s">
        <v>2380</v>
      </c>
      <c r="R409" s="12">
        <v>2</v>
      </c>
      <c r="S409" s="6" t="s">
        <v>2380</v>
      </c>
      <c r="T409" s="6" t="s">
        <v>10359</v>
      </c>
    </row>
    <row r="410" spans="1:20" x14ac:dyDescent="0.35">
      <c r="A410" s="7" t="s">
        <v>1963</v>
      </c>
      <c r="B410" s="6">
        <v>24.01</v>
      </c>
      <c r="C410" s="6">
        <v>4.76</v>
      </c>
      <c r="D410" s="6" t="s">
        <v>2380</v>
      </c>
      <c r="E410" s="6" t="s">
        <v>2380</v>
      </c>
      <c r="F410" s="6" t="s">
        <v>2380</v>
      </c>
      <c r="G410" s="7">
        <v>1</v>
      </c>
      <c r="H410" s="6" t="s">
        <v>2382</v>
      </c>
      <c r="L410" s="15" t="s">
        <v>6085</v>
      </c>
      <c r="M410" s="6">
        <v>27.92</v>
      </c>
      <c r="N410" s="6">
        <v>5.79</v>
      </c>
      <c r="O410" s="6" t="s">
        <v>2380</v>
      </c>
      <c r="P410" s="6" t="s">
        <v>2380</v>
      </c>
      <c r="Q410" s="6" t="s">
        <v>2380</v>
      </c>
      <c r="R410" s="12">
        <v>1</v>
      </c>
      <c r="S410" s="6" t="s">
        <v>2380</v>
      </c>
      <c r="T410" s="6" t="s">
        <v>10360</v>
      </c>
    </row>
    <row r="411" spans="1:20" x14ac:dyDescent="0.35">
      <c r="A411" s="7" t="s">
        <v>1962</v>
      </c>
      <c r="B411" s="6">
        <v>23.21</v>
      </c>
      <c r="C411" s="6">
        <v>6.03</v>
      </c>
      <c r="D411" s="6" t="s">
        <v>2380</v>
      </c>
      <c r="E411" s="6" t="s">
        <v>2380</v>
      </c>
      <c r="F411" s="6" t="s">
        <v>2380</v>
      </c>
      <c r="G411" s="7">
        <v>1</v>
      </c>
      <c r="H411" s="6" t="s">
        <v>2380</v>
      </c>
      <c r="L411" s="15" t="s">
        <v>6086</v>
      </c>
      <c r="M411" s="6">
        <v>38.284999999999997</v>
      </c>
      <c r="N411" s="6">
        <v>5.41</v>
      </c>
      <c r="O411" s="6" t="s">
        <v>2380</v>
      </c>
      <c r="P411" s="6" t="s">
        <v>2380</v>
      </c>
      <c r="Q411" s="6" t="s">
        <v>2380</v>
      </c>
      <c r="R411" s="12">
        <v>0</v>
      </c>
      <c r="S411" s="6" t="s">
        <v>2380</v>
      </c>
      <c r="T411" s="6" t="s">
        <v>10360</v>
      </c>
    </row>
    <row r="412" spans="1:20" x14ac:dyDescent="0.35">
      <c r="A412" s="7" t="s">
        <v>1961</v>
      </c>
      <c r="B412" s="6">
        <v>21.2</v>
      </c>
      <c r="C412" s="6">
        <v>4.07</v>
      </c>
      <c r="D412" s="6" t="s">
        <v>2382</v>
      </c>
      <c r="E412" s="6" t="s">
        <v>2380</v>
      </c>
      <c r="F412" s="6" t="s">
        <v>2380</v>
      </c>
      <c r="G412" s="7">
        <v>1</v>
      </c>
      <c r="H412" s="6" t="s">
        <v>2382</v>
      </c>
      <c r="L412" s="15" t="s">
        <v>6087</v>
      </c>
      <c r="M412" s="6">
        <v>16.48</v>
      </c>
      <c r="N412" s="6">
        <v>11.05</v>
      </c>
      <c r="O412" s="6" t="s">
        <v>2380</v>
      </c>
      <c r="P412" s="6" t="s">
        <v>2380</v>
      </c>
      <c r="Q412" s="6" t="s">
        <v>2380</v>
      </c>
      <c r="R412" s="12">
        <v>0</v>
      </c>
      <c r="S412" s="6" t="s">
        <v>2380</v>
      </c>
      <c r="T412" s="6" t="s">
        <v>10360</v>
      </c>
    </row>
    <row r="413" spans="1:20" x14ac:dyDescent="0.35">
      <c r="A413" s="7" t="s">
        <v>1960</v>
      </c>
      <c r="B413" s="6">
        <v>28.215</v>
      </c>
      <c r="C413" s="6">
        <v>8.26</v>
      </c>
      <c r="D413" s="6" t="s">
        <v>2382</v>
      </c>
      <c r="E413" s="6" t="s">
        <v>2380</v>
      </c>
      <c r="F413" s="6" t="s">
        <v>2380</v>
      </c>
      <c r="G413" s="7">
        <v>1</v>
      </c>
      <c r="H413" s="6" t="s">
        <v>2382</v>
      </c>
      <c r="L413" s="15" t="s">
        <v>6088</v>
      </c>
      <c r="M413" s="6">
        <v>38.57</v>
      </c>
      <c r="N413" s="6">
        <v>6.27</v>
      </c>
      <c r="O413" s="6" t="s">
        <v>2380</v>
      </c>
      <c r="P413" s="6" t="s">
        <v>2380</v>
      </c>
      <c r="Q413" s="6" t="s">
        <v>2380</v>
      </c>
      <c r="R413" s="12">
        <v>0</v>
      </c>
      <c r="S413" s="6" t="s">
        <v>2380</v>
      </c>
      <c r="T413" s="6" t="s">
        <v>10359</v>
      </c>
    </row>
    <row r="414" spans="1:20" x14ac:dyDescent="0.35">
      <c r="A414" s="7" t="s">
        <v>1959</v>
      </c>
      <c r="B414" s="6">
        <v>38.094999999999999</v>
      </c>
      <c r="C414" s="6">
        <v>4.76</v>
      </c>
      <c r="D414" s="6" t="s">
        <v>2380</v>
      </c>
      <c r="E414" s="6" t="s">
        <v>2380</v>
      </c>
      <c r="F414" s="6" t="s">
        <v>2380</v>
      </c>
      <c r="G414" s="7">
        <v>1</v>
      </c>
      <c r="H414" s="6" t="s">
        <v>2380</v>
      </c>
      <c r="L414" s="15" t="s">
        <v>4856</v>
      </c>
      <c r="M414" s="6">
        <v>42.24</v>
      </c>
      <c r="N414" s="6">
        <v>5.55</v>
      </c>
      <c r="O414" s="6" t="s">
        <v>2380</v>
      </c>
      <c r="P414" s="6" t="s">
        <v>2382</v>
      </c>
      <c r="Q414" s="6" t="s">
        <v>2380</v>
      </c>
      <c r="R414" s="12">
        <v>1</v>
      </c>
      <c r="S414" s="6" t="s">
        <v>2382</v>
      </c>
      <c r="T414" s="6" t="s">
        <v>10358</v>
      </c>
    </row>
    <row r="415" spans="1:20" x14ac:dyDescent="0.35">
      <c r="A415" s="7" t="s">
        <v>1958</v>
      </c>
      <c r="B415" s="6">
        <v>22.61</v>
      </c>
      <c r="C415" s="6">
        <v>6.13</v>
      </c>
      <c r="D415" s="6" t="s">
        <v>2382</v>
      </c>
      <c r="E415" s="6" t="s">
        <v>2380</v>
      </c>
      <c r="F415" s="6" t="s">
        <v>2383</v>
      </c>
      <c r="G415" s="7">
        <v>1</v>
      </c>
      <c r="H415" s="6" t="s">
        <v>2382</v>
      </c>
      <c r="L415" s="15" t="s">
        <v>6089</v>
      </c>
      <c r="M415" s="6">
        <v>43.85</v>
      </c>
      <c r="N415" s="6">
        <v>4.7699999999999996</v>
      </c>
      <c r="O415" s="6" t="s">
        <v>2382</v>
      </c>
      <c r="P415" s="6" t="s">
        <v>2380</v>
      </c>
      <c r="Q415" s="6" t="s">
        <v>2380</v>
      </c>
      <c r="R415" s="12">
        <v>0</v>
      </c>
      <c r="S415" s="6" t="s">
        <v>2380</v>
      </c>
      <c r="T415" s="6" t="s">
        <v>10360</v>
      </c>
    </row>
    <row r="416" spans="1:20" x14ac:dyDescent="0.35">
      <c r="A416" s="7" t="s">
        <v>1957</v>
      </c>
      <c r="B416" s="6">
        <v>24.32</v>
      </c>
      <c r="C416" s="6">
        <v>10.47</v>
      </c>
      <c r="D416" s="6" t="s">
        <v>2382</v>
      </c>
      <c r="E416" s="6" t="s">
        <v>2380</v>
      </c>
      <c r="F416" s="6" t="s">
        <v>2380</v>
      </c>
      <c r="G416" s="7">
        <v>2</v>
      </c>
      <c r="H416" s="6" t="s">
        <v>2382</v>
      </c>
      <c r="L416" s="15" t="s">
        <v>6090</v>
      </c>
      <c r="M416" s="6">
        <v>30.11</v>
      </c>
      <c r="N416" s="6">
        <v>4.08</v>
      </c>
      <c r="O416" s="6" t="s">
        <v>2380</v>
      </c>
      <c r="P416" s="6" t="s">
        <v>2380</v>
      </c>
      <c r="Q416" s="6" t="s">
        <v>2380</v>
      </c>
      <c r="R416" s="12">
        <v>0</v>
      </c>
      <c r="S416" s="6" t="s">
        <v>2380</v>
      </c>
      <c r="T416" s="6" t="s">
        <v>10360</v>
      </c>
    </row>
    <row r="417" spans="1:20" x14ac:dyDescent="0.35">
      <c r="A417" s="7" t="s">
        <v>1956</v>
      </c>
      <c r="B417" s="6">
        <v>20.96</v>
      </c>
      <c r="C417" s="6">
        <v>4.04</v>
      </c>
      <c r="D417" s="6" t="s">
        <v>2382</v>
      </c>
      <c r="E417" s="6" t="s">
        <v>2380</v>
      </c>
      <c r="F417" s="6" t="s">
        <v>2380</v>
      </c>
      <c r="G417" s="7">
        <v>1</v>
      </c>
      <c r="H417" s="6" t="s">
        <v>2382</v>
      </c>
      <c r="L417" s="15" t="s">
        <v>6091</v>
      </c>
      <c r="M417" s="6">
        <v>31.59</v>
      </c>
      <c r="N417" s="6">
        <v>6.01</v>
      </c>
      <c r="O417" s="6" t="s">
        <v>2380</v>
      </c>
      <c r="P417" s="6" t="s">
        <v>2380</v>
      </c>
      <c r="Q417" s="6" t="s">
        <v>2380</v>
      </c>
      <c r="R417" s="12">
        <v>0</v>
      </c>
      <c r="S417" s="6" t="s">
        <v>2380</v>
      </c>
      <c r="T417" s="6" t="s">
        <v>10360</v>
      </c>
    </row>
    <row r="418" spans="1:20" x14ac:dyDescent="0.35">
      <c r="A418" s="7" t="s">
        <v>1955</v>
      </c>
      <c r="B418" s="6">
        <v>19.68</v>
      </c>
      <c r="C418" s="6">
        <v>5.74</v>
      </c>
      <c r="D418" s="6" t="s">
        <v>2380</v>
      </c>
      <c r="E418" s="6" t="s">
        <v>2380</v>
      </c>
      <c r="F418" s="6" t="s">
        <v>2380</v>
      </c>
      <c r="G418" s="7" t="s">
        <v>2381</v>
      </c>
      <c r="H418" s="6" t="s">
        <v>2382</v>
      </c>
      <c r="L418" s="15" t="s">
        <v>6092</v>
      </c>
      <c r="M418" s="6">
        <v>40.15</v>
      </c>
      <c r="N418" s="6">
        <v>11.84</v>
      </c>
      <c r="O418" s="6" t="s">
        <v>2380</v>
      </c>
      <c r="P418" s="6" t="s">
        <v>2380</v>
      </c>
      <c r="Q418" s="6" t="s">
        <v>2380</v>
      </c>
      <c r="R418" s="12">
        <v>0</v>
      </c>
      <c r="S418" s="6" t="s">
        <v>2380</v>
      </c>
      <c r="T418" s="6" t="s">
        <v>10360</v>
      </c>
    </row>
    <row r="419" spans="1:20" x14ac:dyDescent="0.35">
      <c r="A419" s="7" t="s">
        <v>1954</v>
      </c>
      <c r="B419" s="6">
        <v>18.100000000000001</v>
      </c>
      <c r="C419" s="6">
        <v>6.33</v>
      </c>
      <c r="D419" s="6" t="s">
        <v>2380</v>
      </c>
      <c r="E419" s="6" t="s">
        <v>2380</v>
      </c>
      <c r="F419" s="6" t="s">
        <v>2380</v>
      </c>
      <c r="G419" s="7">
        <v>1</v>
      </c>
      <c r="H419" s="6" t="s">
        <v>2382</v>
      </c>
      <c r="L419" s="15" t="s">
        <v>6093</v>
      </c>
      <c r="M419" s="6">
        <v>40.700000000000003</v>
      </c>
      <c r="N419" s="6">
        <v>6.27</v>
      </c>
      <c r="O419" s="6" t="s">
        <v>2382</v>
      </c>
      <c r="P419" s="6" t="s">
        <v>2380</v>
      </c>
      <c r="Q419" s="6" t="s">
        <v>2383</v>
      </c>
      <c r="R419" s="12">
        <v>1</v>
      </c>
      <c r="S419" s="6" t="s">
        <v>2380</v>
      </c>
      <c r="T419" s="6" t="s">
        <v>10361</v>
      </c>
    </row>
    <row r="420" spans="1:20" x14ac:dyDescent="0.35">
      <c r="A420" s="7" t="s">
        <v>1953</v>
      </c>
      <c r="B420" s="6">
        <v>29.64</v>
      </c>
      <c r="C420" s="6">
        <v>4.28</v>
      </c>
      <c r="D420" s="6" t="s">
        <v>2382</v>
      </c>
      <c r="E420" s="6" t="s">
        <v>2380</v>
      </c>
      <c r="F420" s="6" t="s">
        <v>2380</v>
      </c>
      <c r="G420" s="7" t="s">
        <v>2381</v>
      </c>
      <c r="H420" s="6" t="s">
        <v>2380</v>
      </c>
      <c r="L420" s="15" t="s">
        <v>6094</v>
      </c>
      <c r="M420" s="6">
        <v>40.76</v>
      </c>
      <c r="N420" s="6">
        <v>5.28</v>
      </c>
      <c r="O420" s="6" t="s">
        <v>2380</v>
      </c>
      <c r="P420" s="6" t="s">
        <v>2380</v>
      </c>
      <c r="Q420" s="6" t="s">
        <v>2380</v>
      </c>
      <c r="R420" s="12">
        <v>0</v>
      </c>
      <c r="S420" s="6" t="s">
        <v>2380</v>
      </c>
      <c r="T420" s="6" t="s">
        <v>10359</v>
      </c>
    </row>
    <row r="421" spans="1:20" x14ac:dyDescent="0.35">
      <c r="A421" s="7" t="s">
        <v>1952</v>
      </c>
      <c r="B421" s="6">
        <v>25.3</v>
      </c>
      <c r="C421" s="6">
        <v>9.4700000000000006</v>
      </c>
      <c r="D421" s="6" t="s">
        <v>2382</v>
      </c>
      <c r="E421" s="6" t="s">
        <v>2380</v>
      </c>
      <c r="F421" s="6" t="s">
        <v>2380</v>
      </c>
      <c r="G421" s="7">
        <v>2</v>
      </c>
      <c r="H421" s="6" t="s">
        <v>2382</v>
      </c>
      <c r="L421" s="15" t="s">
        <v>6095</v>
      </c>
      <c r="M421" s="6">
        <v>29.7</v>
      </c>
      <c r="N421" s="6">
        <v>7.03</v>
      </c>
      <c r="O421" s="6" t="s">
        <v>2380</v>
      </c>
      <c r="P421" s="6" t="s">
        <v>2380</v>
      </c>
      <c r="Q421" s="6" t="s">
        <v>2380</v>
      </c>
      <c r="R421" s="12">
        <v>0</v>
      </c>
      <c r="S421" s="6" t="s">
        <v>2380</v>
      </c>
      <c r="T421" s="6" t="s">
        <v>10359</v>
      </c>
    </row>
    <row r="422" spans="1:20" x14ac:dyDescent="0.35">
      <c r="A422" s="7" t="s">
        <v>1951</v>
      </c>
      <c r="B422" s="6">
        <v>27.6</v>
      </c>
      <c r="C422" s="6">
        <v>4.8499999999999996</v>
      </c>
      <c r="D422" s="6" t="s">
        <v>2382</v>
      </c>
      <c r="E422" s="6" t="s">
        <v>2380</v>
      </c>
      <c r="F422" s="6" t="s">
        <v>2380</v>
      </c>
      <c r="G422" s="7" t="s">
        <v>2381</v>
      </c>
      <c r="H422" s="6" t="s">
        <v>2380</v>
      </c>
      <c r="L422" s="15" t="s">
        <v>6096</v>
      </c>
      <c r="M422" s="6">
        <v>40.58</v>
      </c>
      <c r="N422" s="6">
        <v>5.32</v>
      </c>
      <c r="O422" s="6" t="s">
        <v>2382</v>
      </c>
      <c r="P422" s="6" t="s">
        <v>2380</v>
      </c>
      <c r="Q422" s="6" t="s">
        <v>2383</v>
      </c>
      <c r="R422" s="12">
        <v>1</v>
      </c>
      <c r="S422" s="6" t="s">
        <v>2380</v>
      </c>
      <c r="T422" s="6" t="s">
        <v>10359</v>
      </c>
    </row>
    <row r="423" spans="1:20" x14ac:dyDescent="0.35">
      <c r="A423" s="7" t="s">
        <v>1950</v>
      </c>
      <c r="B423" s="6">
        <v>27.645</v>
      </c>
      <c r="C423" s="6">
        <v>11.03</v>
      </c>
      <c r="D423" s="6" t="s">
        <v>2382</v>
      </c>
      <c r="E423" s="6" t="s">
        <v>2380</v>
      </c>
      <c r="F423" s="6" t="s">
        <v>2380</v>
      </c>
      <c r="G423" s="7">
        <v>1</v>
      </c>
      <c r="H423" s="6" t="s">
        <v>2382</v>
      </c>
      <c r="L423" s="15" t="s">
        <v>6097</v>
      </c>
      <c r="M423" s="6">
        <v>33.06</v>
      </c>
      <c r="N423" s="6">
        <v>9.59</v>
      </c>
      <c r="O423" s="6" t="s">
        <v>2382</v>
      </c>
      <c r="P423" s="6" t="s">
        <v>2380</v>
      </c>
      <c r="Q423" s="6" t="s">
        <v>2380</v>
      </c>
      <c r="R423" s="12">
        <v>0</v>
      </c>
      <c r="S423" s="6" t="s">
        <v>2380</v>
      </c>
      <c r="T423" s="6" t="s">
        <v>10359</v>
      </c>
    </row>
    <row r="424" spans="1:20" x14ac:dyDescent="0.35">
      <c r="A424" s="7" t="s">
        <v>1949</v>
      </c>
      <c r="B424" s="6">
        <v>27.6</v>
      </c>
      <c r="C424" s="6">
        <v>5.22</v>
      </c>
      <c r="D424" s="6" t="s">
        <v>2380</v>
      </c>
      <c r="E424" s="6" t="s">
        <v>2380</v>
      </c>
      <c r="F424" s="6" t="s">
        <v>2380</v>
      </c>
      <c r="G424" s="7">
        <v>2</v>
      </c>
      <c r="H424" s="6" t="s">
        <v>2382</v>
      </c>
      <c r="L424" s="15" t="s">
        <v>6098</v>
      </c>
      <c r="M424" s="6">
        <v>26.62</v>
      </c>
      <c r="N424" s="6">
        <v>6.15</v>
      </c>
      <c r="O424" s="6" t="s">
        <v>2382</v>
      </c>
      <c r="P424" s="6" t="s">
        <v>2380</v>
      </c>
      <c r="Q424" s="6" t="s">
        <v>2380</v>
      </c>
      <c r="R424" s="12">
        <v>0</v>
      </c>
      <c r="S424" s="6" t="s">
        <v>2380</v>
      </c>
      <c r="T424" s="6" t="s">
        <v>10359</v>
      </c>
    </row>
    <row r="425" spans="1:20" x14ac:dyDescent="0.35">
      <c r="A425" s="7" t="s">
        <v>1948</v>
      </c>
      <c r="B425" s="6">
        <v>25.08</v>
      </c>
      <c r="C425" s="6">
        <v>9.52</v>
      </c>
      <c r="D425" s="6" t="s">
        <v>2382</v>
      </c>
      <c r="E425" s="6" t="s">
        <v>2380</v>
      </c>
      <c r="F425" s="6" t="s">
        <v>2380</v>
      </c>
      <c r="G425" s="7">
        <v>2</v>
      </c>
      <c r="H425" s="6" t="s">
        <v>2380</v>
      </c>
      <c r="L425" s="15" t="s">
        <v>4857</v>
      </c>
      <c r="M425" s="6">
        <v>34.39</v>
      </c>
      <c r="N425" s="6">
        <v>5.78</v>
      </c>
      <c r="O425" s="6" t="s">
        <v>2380</v>
      </c>
      <c r="P425" s="6" t="s">
        <v>2380</v>
      </c>
      <c r="Q425" s="6" t="s">
        <v>2380</v>
      </c>
      <c r="R425" s="12">
        <v>0</v>
      </c>
      <c r="S425" s="6" t="s">
        <v>2382</v>
      </c>
      <c r="T425" s="6" t="s">
        <v>10359</v>
      </c>
    </row>
    <row r="426" spans="1:20" x14ac:dyDescent="0.35">
      <c r="A426" s="7" t="s">
        <v>1947</v>
      </c>
      <c r="B426" s="6">
        <v>30.02</v>
      </c>
      <c r="C426" s="6">
        <v>11.09</v>
      </c>
      <c r="D426" s="6" t="s">
        <v>2380</v>
      </c>
      <c r="E426" s="6" t="s">
        <v>2380</v>
      </c>
      <c r="F426" s="6" t="s">
        <v>2380</v>
      </c>
      <c r="G426" s="7" t="s">
        <v>2381</v>
      </c>
      <c r="H426" s="6" t="s">
        <v>2380</v>
      </c>
      <c r="L426" s="15" t="s">
        <v>6099</v>
      </c>
      <c r="M426" s="6">
        <v>37.1</v>
      </c>
      <c r="N426" s="6">
        <v>11.08</v>
      </c>
      <c r="O426" s="6" t="s">
        <v>2380</v>
      </c>
      <c r="P426" s="6" t="s">
        <v>2380</v>
      </c>
      <c r="Q426" s="6" t="s">
        <v>2380</v>
      </c>
      <c r="R426" s="12">
        <v>0</v>
      </c>
      <c r="S426" s="6" t="s">
        <v>2380</v>
      </c>
      <c r="T426" s="6" t="s">
        <v>10358</v>
      </c>
    </row>
    <row r="427" spans="1:20" x14ac:dyDescent="0.35">
      <c r="A427" s="7" t="s">
        <v>1946</v>
      </c>
      <c r="B427" s="6">
        <v>27.36</v>
      </c>
      <c r="C427" s="6">
        <v>9.4499999999999993</v>
      </c>
      <c r="D427" s="6" t="s">
        <v>2382</v>
      </c>
      <c r="E427" s="6" t="s">
        <v>2380</v>
      </c>
      <c r="F427" s="6" t="s">
        <v>2380</v>
      </c>
      <c r="G427" s="7">
        <v>2</v>
      </c>
      <c r="H427" s="6" t="s">
        <v>2382</v>
      </c>
      <c r="L427" s="15" t="s">
        <v>6100</v>
      </c>
      <c r="M427" s="6">
        <v>18.28</v>
      </c>
      <c r="N427" s="6">
        <v>7.95</v>
      </c>
      <c r="O427" s="6" t="s">
        <v>2380</v>
      </c>
      <c r="P427" s="6" t="s">
        <v>2380</v>
      </c>
      <c r="Q427" s="6" t="s">
        <v>2380</v>
      </c>
      <c r="R427" s="12">
        <v>0</v>
      </c>
      <c r="S427" s="6" t="s">
        <v>2380</v>
      </c>
      <c r="T427" s="6" t="s">
        <v>10359</v>
      </c>
    </row>
    <row r="428" spans="1:20" x14ac:dyDescent="0.35">
      <c r="A428" s="7" t="s">
        <v>1945</v>
      </c>
      <c r="B428" s="6">
        <v>22.2</v>
      </c>
      <c r="C428" s="6">
        <v>5.51</v>
      </c>
      <c r="D428" s="6" t="s">
        <v>2380</v>
      </c>
      <c r="E428" s="6" t="s">
        <v>2380</v>
      </c>
      <c r="F428" s="6" t="s">
        <v>2380</v>
      </c>
      <c r="G428" s="7" t="s">
        <v>2381</v>
      </c>
      <c r="H428" s="6" t="s">
        <v>2382</v>
      </c>
      <c r="L428" s="15" t="s">
        <v>6101</v>
      </c>
      <c r="M428" s="6">
        <v>35.814999999999998</v>
      </c>
      <c r="N428" s="6">
        <v>6.23</v>
      </c>
      <c r="O428" s="6" t="s">
        <v>2380</v>
      </c>
      <c r="P428" s="6" t="s">
        <v>2380</v>
      </c>
      <c r="Q428" s="6" t="s">
        <v>2380</v>
      </c>
      <c r="R428" s="12">
        <v>0</v>
      </c>
      <c r="S428" s="6" t="s">
        <v>2380</v>
      </c>
      <c r="T428" s="6" t="s">
        <v>10360</v>
      </c>
    </row>
    <row r="429" spans="1:20" x14ac:dyDescent="0.35">
      <c r="A429" s="7" t="s">
        <v>1944</v>
      </c>
      <c r="B429" s="6">
        <v>25.71</v>
      </c>
      <c r="C429" s="6">
        <v>4.18</v>
      </c>
      <c r="D429" s="6" t="s">
        <v>2380</v>
      </c>
      <c r="E429" s="6" t="s">
        <v>2382</v>
      </c>
      <c r="F429" s="6" t="s">
        <v>2380</v>
      </c>
      <c r="G429" s="7">
        <v>1</v>
      </c>
      <c r="H429" s="6" t="s">
        <v>2382</v>
      </c>
      <c r="L429" s="15" t="s">
        <v>6102</v>
      </c>
      <c r="M429" s="6">
        <v>30.69</v>
      </c>
      <c r="N429" s="6">
        <v>6.5</v>
      </c>
      <c r="O429" s="6" t="s">
        <v>2380</v>
      </c>
      <c r="P429" s="6" t="s">
        <v>2380</v>
      </c>
      <c r="Q429" s="6" t="s">
        <v>2380</v>
      </c>
      <c r="R429" s="12">
        <v>0</v>
      </c>
      <c r="S429" s="6" t="s">
        <v>2380</v>
      </c>
      <c r="T429" s="6" t="s">
        <v>10359</v>
      </c>
    </row>
    <row r="430" spans="1:20" x14ac:dyDescent="0.35">
      <c r="A430" s="7" t="s">
        <v>1943</v>
      </c>
      <c r="B430" s="6">
        <v>41.91</v>
      </c>
      <c r="C430" s="6">
        <v>5.98</v>
      </c>
      <c r="D430" s="6" t="s">
        <v>2382</v>
      </c>
      <c r="E430" s="6" t="s">
        <v>2380</v>
      </c>
      <c r="F430" s="6" t="s">
        <v>2380</v>
      </c>
      <c r="G430" s="7">
        <v>1</v>
      </c>
      <c r="H430" s="6" t="s">
        <v>2380</v>
      </c>
      <c r="L430" s="15" t="s">
        <v>6103</v>
      </c>
      <c r="M430" s="6">
        <v>26.125</v>
      </c>
      <c r="N430" s="6">
        <v>5.22</v>
      </c>
      <c r="O430" s="6" t="s">
        <v>2380</v>
      </c>
      <c r="P430" s="6" t="s">
        <v>2380</v>
      </c>
      <c r="Q430" s="6" t="s">
        <v>2380</v>
      </c>
      <c r="R430" s="12">
        <v>0</v>
      </c>
      <c r="S430" s="6" t="s">
        <v>2380</v>
      </c>
      <c r="T430" s="6" t="s">
        <v>10358</v>
      </c>
    </row>
    <row r="431" spans="1:20" x14ac:dyDescent="0.35">
      <c r="A431" s="7" t="s">
        <v>1942</v>
      </c>
      <c r="B431" s="6">
        <v>25.85</v>
      </c>
      <c r="C431" s="6">
        <v>10.16</v>
      </c>
      <c r="D431" s="6" t="s">
        <v>2380</v>
      </c>
      <c r="E431" s="6" t="s">
        <v>2380</v>
      </c>
      <c r="F431" s="6" t="s">
        <v>2380</v>
      </c>
      <c r="G431" s="7" t="s">
        <v>2381</v>
      </c>
      <c r="H431" s="6" t="s">
        <v>2382</v>
      </c>
      <c r="L431" s="15" t="s">
        <v>6104</v>
      </c>
      <c r="M431" s="6">
        <v>34.58</v>
      </c>
      <c r="N431" s="6">
        <v>6.3</v>
      </c>
      <c r="O431" s="6" t="s">
        <v>2380</v>
      </c>
      <c r="P431" s="6" t="s">
        <v>2380</v>
      </c>
      <c r="Q431" s="6" t="s">
        <v>2383</v>
      </c>
      <c r="R431" s="12">
        <v>1</v>
      </c>
      <c r="S431" s="6" t="s">
        <v>2380</v>
      </c>
      <c r="T431" s="6" t="s">
        <v>10359</v>
      </c>
    </row>
    <row r="432" spans="1:20" x14ac:dyDescent="0.35">
      <c r="A432" s="7" t="s">
        <v>1941</v>
      </c>
      <c r="B432" s="6">
        <v>23.844999999999999</v>
      </c>
      <c r="C432" s="6">
        <v>11.71</v>
      </c>
      <c r="D432" s="6" t="s">
        <v>2380</v>
      </c>
      <c r="E432" s="6" t="s">
        <v>2380</v>
      </c>
      <c r="F432" s="6" t="s">
        <v>2380</v>
      </c>
      <c r="G432" s="7">
        <v>2</v>
      </c>
      <c r="H432" s="6" t="s">
        <v>2382</v>
      </c>
      <c r="L432" s="15" t="s">
        <v>6105</v>
      </c>
      <c r="M432" s="6">
        <v>27.4</v>
      </c>
      <c r="N432" s="6">
        <v>8.84</v>
      </c>
      <c r="O432" s="6" t="s">
        <v>2380</v>
      </c>
      <c r="P432" s="6" t="s">
        <v>2380</v>
      </c>
      <c r="Q432" s="6" t="s">
        <v>2380</v>
      </c>
      <c r="R432" s="12">
        <v>0</v>
      </c>
      <c r="S432" s="6" t="s">
        <v>2380</v>
      </c>
      <c r="T432" s="6" t="s">
        <v>10360</v>
      </c>
    </row>
    <row r="433" spans="1:20" x14ac:dyDescent="0.35">
      <c r="A433" s="7" t="s">
        <v>1940</v>
      </c>
      <c r="B433" s="6">
        <v>30.59</v>
      </c>
      <c r="C433" s="6">
        <v>5.23</v>
      </c>
      <c r="D433" s="6" t="s">
        <v>2380</v>
      </c>
      <c r="E433" s="6" t="s">
        <v>2380</v>
      </c>
      <c r="F433" s="6" t="s">
        <v>2383</v>
      </c>
      <c r="G433" s="7">
        <v>1</v>
      </c>
      <c r="H433" s="6" t="s">
        <v>2380</v>
      </c>
      <c r="L433" s="15" t="s">
        <v>6106</v>
      </c>
      <c r="M433" s="6">
        <v>27.53</v>
      </c>
      <c r="N433" s="6">
        <v>4.1100000000000003</v>
      </c>
      <c r="O433" s="6" t="s">
        <v>2380</v>
      </c>
      <c r="P433" s="6" t="s">
        <v>2380</v>
      </c>
      <c r="Q433" s="6" t="s">
        <v>2380</v>
      </c>
      <c r="R433" s="12">
        <v>1</v>
      </c>
      <c r="S433" s="6" t="s">
        <v>2380</v>
      </c>
      <c r="T433" s="6" t="s">
        <v>10358</v>
      </c>
    </row>
    <row r="434" spans="1:20" x14ac:dyDescent="0.35">
      <c r="A434" s="7" t="s">
        <v>1939</v>
      </c>
      <c r="B434" s="6">
        <v>24.795000000000002</v>
      </c>
      <c r="C434" s="6">
        <v>6.85</v>
      </c>
      <c r="D434" s="6" t="s">
        <v>2380</v>
      </c>
      <c r="E434" s="6" t="s">
        <v>2380</v>
      </c>
      <c r="F434" s="6" t="s">
        <v>2380</v>
      </c>
      <c r="G434" s="7" t="s">
        <v>2381</v>
      </c>
      <c r="H434" s="6" t="s">
        <v>2382</v>
      </c>
      <c r="L434" s="15" t="s">
        <v>6107</v>
      </c>
      <c r="M434" s="6">
        <v>33</v>
      </c>
      <c r="N434" s="6">
        <v>4.57</v>
      </c>
      <c r="O434" s="6" t="s">
        <v>2380</v>
      </c>
      <c r="P434" s="6" t="s">
        <v>2380</v>
      </c>
      <c r="Q434" s="6" t="s">
        <v>2380</v>
      </c>
      <c r="R434" s="12">
        <v>0</v>
      </c>
      <c r="S434" s="6" t="s">
        <v>2380</v>
      </c>
      <c r="T434" s="6" t="s">
        <v>10360</v>
      </c>
    </row>
    <row r="435" spans="1:20" x14ac:dyDescent="0.35">
      <c r="A435" s="7" t="s">
        <v>1938</v>
      </c>
      <c r="B435" s="6">
        <v>24.13</v>
      </c>
      <c r="C435" s="6">
        <v>7.05</v>
      </c>
      <c r="D435" s="6" t="s">
        <v>2382</v>
      </c>
      <c r="E435" s="6" t="s">
        <v>2380</v>
      </c>
      <c r="F435" s="6" t="s">
        <v>2380</v>
      </c>
      <c r="G435" s="7">
        <v>2</v>
      </c>
      <c r="H435" s="6" t="s">
        <v>2382</v>
      </c>
      <c r="L435" s="15" t="s">
        <v>6108</v>
      </c>
      <c r="M435" s="6">
        <v>25.78</v>
      </c>
      <c r="N435" s="6">
        <v>11.06</v>
      </c>
      <c r="O435" s="6" t="s">
        <v>2382</v>
      </c>
      <c r="P435" s="6" t="s">
        <v>2380</v>
      </c>
      <c r="Q435" s="6" t="s">
        <v>2380</v>
      </c>
      <c r="R435" s="12">
        <v>0</v>
      </c>
      <c r="S435" s="6" t="s">
        <v>2380</v>
      </c>
      <c r="T435" s="6" t="s">
        <v>10360</v>
      </c>
    </row>
    <row r="436" spans="1:20" x14ac:dyDescent="0.35">
      <c r="A436" s="7" t="s">
        <v>1937</v>
      </c>
      <c r="B436" s="6">
        <v>25.84</v>
      </c>
      <c r="C436" s="6">
        <v>11.64</v>
      </c>
      <c r="D436" s="6" t="s">
        <v>2380</v>
      </c>
      <c r="E436" s="6" t="s">
        <v>2380</v>
      </c>
      <c r="F436" s="6" t="s">
        <v>2380</v>
      </c>
      <c r="G436" s="7">
        <v>2</v>
      </c>
      <c r="H436" s="6" t="s">
        <v>2382</v>
      </c>
      <c r="L436" s="15" t="s">
        <v>4858</v>
      </c>
      <c r="M436" s="6">
        <v>42.89</v>
      </c>
      <c r="N436" s="6">
        <v>5.28</v>
      </c>
      <c r="O436" s="6" t="s">
        <v>2382</v>
      </c>
      <c r="P436" s="6" t="s">
        <v>2380</v>
      </c>
      <c r="Q436" s="6" t="s">
        <v>2380</v>
      </c>
      <c r="R436" s="12">
        <v>0</v>
      </c>
      <c r="S436" s="6" t="s">
        <v>2382</v>
      </c>
      <c r="T436" s="6" t="s">
        <v>10359</v>
      </c>
    </row>
    <row r="437" spans="1:20" x14ac:dyDescent="0.35">
      <c r="A437" s="7" t="s">
        <v>1936</v>
      </c>
      <c r="B437" s="6">
        <v>28</v>
      </c>
      <c r="C437" s="6">
        <v>10.52</v>
      </c>
      <c r="D437" s="6" t="s">
        <v>2380</v>
      </c>
      <c r="E437" s="6" t="s">
        <v>2380</v>
      </c>
      <c r="F437" s="6" t="s">
        <v>2380</v>
      </c>
      <c r="G437" s="7" t="s">
        <v>2381</v>
      </c>
      <c r="H437" s="6" t="s">
        <v>2382</v>
      </c>
      <c r="L437" s="15" t="s">
        <v>6109</v>
      </c>
      <c r="M437" s="6">
        <v>22.66</v>
      </c>
      <c r="N437" s="6">
        <v>10.68</v>
      </c>
      <c r="O437" s="6" t="s">
        <v>2380</v>
      </c>
      <c r="P437" s="6" t="s">
        <v>2380</v>
      </c>
      <c r="Q437" s="6" t="s">
        <v>2380</v>
      </c>
      <c r="R437" s="12">
        <v>0</v>
      </c>
      <c r="S437" s="6" t="s">
        <v>2380</v>
      </c>
      <c r="T437" s="6" t="s">
        <v>10359</v>
      </c>
    </row>
    <row r="438" spans="1:20" x14ac:dyDescent="0.35">
      <c r="A438" s="7" t="s">
        <v>1935</v>
      </c>
      <c r="B438" s="6">
        <v>34.1</v>
      </c>
      <c r="C438" s="6">
        <v>4.01</v>
      </c>
      <c r="D438" s="6" t="s">
        <v>2382</v>
      </c>
      <c r="E438" s="6" t="s">
        <v>2380</v>
      </c>
      <c r="F438" s="6" t="s">
        <v>2383</v>
      </c>
      <c r="G438" s="7">
        <v>1</v>
      </c>
      <c r="H438" s="6" t="s">
        <v>2380</v>
      </c>
      <c r="L438" s="15" t="s">
        <v>6110</v>
      </c>
      <c r="M438" s="6">
        <v>38.81</v>
      </c>
      <c r="N438" s="6">
        <v>6.14</v>
      </c>
      <c r="O438" s="6" t="s">
        <v>2382</v>
      </c>
      <c r="P438" s="6" t="s">
        <v>2380</v>
      </c>
      <c r="Q438" s="6" t="s">
        <v>2380</v>
      </c>
      <c r="R438" s="12">
        <v>1</v>
      </c>
      <c r="S438" s="6" t="s">
        <v>2380</v>
      </c>
      <c r="T438" s="6" t="s">
        <v>10358</v>
      </c>
    </row>
    <row r="439" spans="1:20" x14ac:dyDescent="0.35">
      <c r="A439" s="7" t="s">
        <v>1934</v>
      </c>
      <c r="B439" s="6">
        <v>26.125</v>
      </c>
      <c r="C439" s="6">
        <v>8.56</v>
      </c>
      <c r="D439" s="6" t="s">
        <v>2382</v>
      </c>
      <c r="E439" s="6" t="s">
        <v>2380</v>
      </c>
      <c r="F439" s="6" t="s">
        <v>2380</v>
      </c>
      <c r="G439" s="7">
        <v>1</v>
      </c>
      <c r="H439" s="6" t="s">
        <v>2382</v>
      </c>
      <c r="L439" s="15" t="s">
        <v>6111</v>
      </c>
      <c r="M439" s="6">
        <v>38.51</v>
      </c>
      <c r="N439" s="6">
        <v>5.45</v>
      </c>
      <c r="O439" s="6" t="s">
        <v>2382</v>
      </c>
      <c r="P439" s="6" t="s">
        <v>2380</v>
      </c>
      <c r="Q439" s="6" t="s">
        <v>2380</v>
      </c>
      <c r="R439" s="12">
        <v>0</v>
      </c>
      <c r="S439" s="6" t="s">
        <v>2380</v>
      </c>
      <c r="T439" s="6" t="s">
        <v>10359</v>
      </c>
    </row>
    <row r="440" spans="1:20" x14ac:dyDescent="0.35">
      <c r="A440" s="7" t="s">
        <v>1933</v>
      </c>
      <c r="B440" s="6">
        <v>25.6</v>
      </c>
      <c r="C440" s="6">
        <v>10.5</v>
      </c>
      <c r="D440" s="6" t="s">
        <v>2380</v>
      </c>
      <c r="E440" s="6" t="s">
        <v>2380</v>
      </c>
      <c r="F440" s="6" t="s">
        <v>2380</v>
      </c>
      <c r="G440" s="7">
        <v>2</v>
      </c>
      <c r="H440" s="6" t="s">
        <v>2382</v>
      </c>
      <c r="L440" s="15" t="s">
        <v>6112</v>
      </c>
      <c r="M440" s="6">
        <v>22.98</v>
      </c>
      <c r="N440" s="6">
        <v>6.14</v>
      </c>
      <c r="O440" s="6" t="s">
        <v>2382</v>
      </c>
      <c r="P440" s="6" t="s">
        <v>2380</v>
      </c>
      <c r="Q440" s="6" t="s">
        <v>2380</v>
      </c>
      <c r="R440" s="12">
        <v>0</v>
      </c>
      <c r="S440" s="6" t="s">
        <v>2380</v>
      </c>
      <c r="T440" s="6" t="s">
        <v>10359</v>
      </c>
    </row>
    <row r="441" spans="1:20" x14ac:dyDescent="0.35">
      <c r="A441" s="7" t="s">
        <v>1932</v>
      </c>
      <c r="B441" s="6">
        <v>24.32</v>
      </c>
      <c r="C441" s="6">
        <v>6.39</v>
      </c>
      <c r="D441" s="6" t="s">
        <v>2380</v>
      </c>
      <c r="E441" s="6" t="s">
        <v>2380</v>
      </c>
      <c r="F441" s="6" t="s">
        <v>2380</v>
      </c>
      <c r="G441" s="7" t="s">
        <v>2381</v>
      </c>
      <c r="H441" s="6" t="s">
        <v>2380</v>
      </c>
      <c r="L441" s="15" t="s">
        <v>6113</v>
      </c>
      <c r="M441" s="6">
        <v>15.65</v>
      </c>
      <c r="N441" s="6">
        <v>7.85</v>
      </c>
      <c r="O441" s="6" t="s">
        <v>2380</v>
      </c>
      <c r="P441" s="6" t="s">
        <v>2380</v>
      </c>
      <c r="Q441" s="6" t="s">
        <v>2380</v>
      </c>
      <c r="R441" s="12">
        <v>0</v>
      </c>
      <c r="S441" s="6" t="s">
        <v>2380</v>
      </c>
      <c r="T441" s="6" t="s">
        <v>10360</v>
      </c>
    </row>
    <row r="442" spans="1:20" x14ac:dyDescent="0.35">
      <c r="A442" s="7" t="s">
        <v>1931</v>
      </c>
      <c r="B442" s="6">
        <v>22.88</v>
      </c>
      <c r="C442" s="6">
        <v>5.71</v>
      </c>
      <c r="D442" s="6" t="s">
        <v>2382</v>
      </c>
      <c r="E442" s="6" t="s">
        <v>2380</v>
      </c>
      <c r="F442" s="6" t="s">
        <v>2383</v>
      </c>
      <c r="G442" s="7">
        <v>1</v>
      </c>
      <c r="H442" s="6" t="s">
        <v>2382</v>
      </c>
      <c r="L442" s="15" t="s">
        <v>6114</v>
      </c>
      <c r="M442" s="6">
        <v>39.97</v>
      </c>
      <c r="N442" s="6">
        <v>4.09</v>
      </c>
      <c r="O442" s="6" t="s">
        <v>2380</v>
      </c>
      <c r="P442" s="6" t="s">
        <v>2380</v>
      </c>
      <c r="Q442" s="6" t="s">
        <v>2380</v>
      </c>
      <c r="R442" s="12">
        <v>1</v>
      </c>
      <c r="S442" s="6" t="s">
        <v>2380</v>
      </c>
      <c r="T442" s="6" t="s">
        <v>10360</v>
      </c>
    </row>
    <row r="443" spans="1:20" x14ac:dyDescent="0.35">
      <c r="A443" s="7" t="s">
        <v>1930</v>
      </c>
      <c r="B443" s="6">
        <v>24.984999999999999</v>
      </c>
      <c r="C443" s="6">
        <v>4.43</v>
      </c>
      <c r="D443" s="6" t="s">
        <v>2382</v>
      </c>
      <c r="E443" s="6" t="s">
        <v>2380</v>
      </c>
      <c r="F443" s="6" t="s">
        <v>2383</v>
      </c>
      <c r="G443" s="7">
        <v>1</v>
      </c>
      <c r="H443" s="6" t="s">
        <v>2380</v>
      </c>
      <c r="L443" s="15" t="s">
        <v>6115</v>
      </c>
      <c r="M443" s="6">
        <v>37.22</v>
      </c>
      <c r="N443" s="6">
        <v>4.62</v>
      </c>
      <c r="O443" s="6" t="s">
        <v>2380</v>
      </c>
      <c r="P443" s="6" t="s">
        <v>2380</v>
      </c>
      <c r="Q443" s="6" t="s">
        <v>2383</v>
      </c>
      <c r="R443" s="12">
        <v>1</v>
      </c>
      <c r="S443" s="6" t="s">
        <v>2380</v>
      </c>
      <c r="T443" s="6" t="s">
        <v>10360</v>
      </c>
    </row>
    <row r="444" spans="1:20" x14ac:dyDescent="0.35">
      <c r="A444" s="7" t="s">
        <v>1929</v>
      </c>
      <c r="B444" s="6">
        <v>33.1</v>
      </c>
      <c r="C444" s="6">
        <v>5.52</v>
      </c>
      <c r="D444" s="6" t="s">
        <v>2380</v>
      </c>
      <c r="E444" s="6" t="s">
        <v>2380</v>
      </c>
      <c r="F444" s="6" t="s">
        <v>2383</v>
      </c>
      <c r="G444" s="7">
        <v>1</v>
      </c>
      <c r="H444" s="6" t="s">
        <v>2380</v>
      </c>
      <c r="L444" s="15" t="s">
        <v>6116</v>
      </c>
      <c r="M444" s="6">
        <v>41.325000000000003</v>
      </c>
      <c r="N444" s="6">
        <v>5.77</v>
      </c>
      <c r="O444" s="6" t="s">
        <v>2380</v>
      </c>
      <c r="P444" s="6" t="s">
        <v>2380</v>
      </c>
      <c r="Q444" s="6" t="s">
        <v>2380</v>
      </c>
      <c r="R444" s="12">
        <v>0</v>
      </c>
      <c r="S444" s="6" t="s">
        <v>2380</v>
      </c>
      <c r="T444" s="6" t="s">
        <v>10358</v>
      </c>
    </row>
    <row r="445" spans="1:20" x14ac:dyDescent="0.35">
      <c r="A445" s="7" t="s">
        <v>1928</v>
      </c>
      <c r="B445" s="6">
        <v>27.83</v>
      </c>
      <c r="C445" s="6">
        <v>9.1999999999999993</v>
      </c>
      <c r="D445" s="6" t="s">
        <v>2382</v>
      </c>
      <c r="E445" s="6" t="s">
        <v>2380</v>
      </c>
      <c r="F445" s="6" t="s">
        <v>2380</v>
      </c>
      <c r="G445" s="7">
        <v>1</v>
      </c>
      <c r="H445" s="6" t="s">
        <v>2382</v>
      </c>
      <c r="L445" s="15" t="s">
        <v>6117</v>
      </c>
      <c r="M445" s="6">
        <v>40.31</v>
      </c>
      <c r="N445" s="6">
        <v>5.84</v>
      </c>
      <c r="O445" s="6" t="s">
        <v>2380</v>
      </c>
      <c r="P445" s="6" t="s">
        <v>2380</v>
      </c>
      <c r="Q445" s="6" t="s">
        <v>2380</v>
      </c>
      <c r="R445" s="12">
        <v>0</v>
      </c>
      <c r="S445" s="6" t="s">
        <v>2380</v>
      </c>
      <c r="T445" s="6" t="s">
        <v>10359</v>
      </c>
    </row>
    <row r="446" spans="1:20" x14ac:dyDescent="0.35">
      <c r="A446" s="7" t="s">
        <v>1927</v>
      </c>
      <c r="B446" s="6">
        <v>30.875</v>
      </c>
      <c r="C446" s="6">
        <v>10.97</v>
      </c>
      <c r="D446" s="6" t="s">
        <v>2382</v>
      </c>
      <c r="E446" s="6" t="s">
        <v>2380</v>
      </c>
      <c r="F446" s="6" t="s">
        <v>2380</v>
      </c>
      <c r="G446" s="7">
        <v>2</v>
      </c>
      <c r="H446" s="6" t="s">
        <v>2380</v>
      </c>
      <c r="L446" s="15" t="s">
        <v>6118</v>
      </c>
      <c r="M446" s="6">
        <v>29.48</v>
      </c>
      <c r="N446" s="6">
        <v>4.91</v>
      </c>
      <c r="O446" s="6" t="s">
        <v>2380</v>
      </c>
      <c r="P446" s="6" t="s">
        <v>2380</v>
      </c>
      <c r="Q446" s="6" t="s">
        <v>2380</v>
      </c>
      <c r="R446" s="12">
        <v>0</v>
      </c>
      <c r="S446" s="6" t="s">
        <v>2380</v>
      </c>
      <c r="T446" s="6" t="s">
        <v>10358</v>
      </c>
    </row>
    <row r="447" spans="1:20" x14ac:dyDescent="0.35">
      <c r="A447" s="7" t="s">
        <v>1926</v>
      </c>
      <c r="B447" s="6">
        <v>27.265000000000001</v>
      </c>
      <c r="C447" s="6">
        <v>4.25</v>
      </c>
      <c r="D447" s="6" t="s">
        <v>2380</v>
      </c>
      <c r="E447" s="6" t="s">
        <v>2380</v>
      </c>
      <c r="F447" s="6" t="s">
        <v>2383</v>
      </c>
      <c r="G447" s="7">
        <v>1</v>
      </c>
      <c r="H447" s="6" t="s">
        <v>2380</v>
      </c>
      <c r="L447" s="15" t="s">
        <v>4733</v>
      </c>
      <c r="M447" s="6">
        <v>40.564999999999998</v>
      </c>
      <c r="N447" s="6">
        <v>7.02</v>
      </c>
      <c r="O447" s="6" t="s">
        <v>2380</v>
      </c>
      <c r="P447" s="6" t="s">
        <v>2380</v>
      </c>
      <c r="Q447" s="6" t="s">
        <v>2380</v>
      </c>
      <c r="R447" s="12">
        <v>0</v>
      </c>
      <c r="S447" s="6" t="s">
        <v>2382</v>
      </c>
      <c r="T447" s="6" t="s">
        <v>10359</v>
      </c>
    </row>
    <row r="448" spans="1:20" x14ac:dyDescent="0.35">
      <c r="A448" s="7" t="s">
        <v>1925</v>
      </c>
      <c r="B448" s="6">
        <v>26.7</v>
      </c>
      <c r="C448" s="6">
        <v>5.23</v>
      </c>
      <c r="D448" s="6" t="s">
        <v>2380</v>
      </c>
      <c r="E448" s="6" t="s">
        <v>2380</v>
      </c>
      <c r="F448" s="6" t="s">
        <v>2383</v>
      </c>
      <c r="G448" s="7">
        <v>1</v>
      </c>
      <c r="H448" s="6" t="s">
        <v>2382</v>
      </c>
      <c r="L448" s="15" t="s">
        <v>4859</v>
      </c>
      <c r="M448" s="6">
        <v>36.299999999999997</v>
      </c>
      <c r="N448" s="6">
        <v>5.39</v>
      </c>
      <c r="O448" s="6" t="s">
        <v>2380</v>
      </c>
      <c r="P448" s="6" t="s">
        <v>2380</v>
      </c>
      <c r="Q448" s="6" t="s">
        <v>2380</v>
      </c>
      <c r="R448" s="12">
        <v>0</v>
      </c>
      <c r="S448" s="6" t="s">
        <v>2382</v>
      </c>
      <c r="T448" s="6" t="s">
        <v>10359</v>
      </c>
    </row>
    <row r="449" spans="1:20" x14ac:dyDescent="0.35">
      <c r="A449" s="7" t="s">
        <v>1924</v>
      </c>
      <c r="B449" s="6">
        <v>29.925000000000001</v>
      </c>
      <c r="C449" s="6">
        <v>5.96</v>
      </c>
      <c r="D449" s="6" t="s">
        <v>2382</v>
      </c>
      <c r="E449" s="6" t="s">
        <v>2380</v>
      </c>
      <c r="F449" s="6" t="s">
        <v>2383</v>
      </c>
      <c r="G449" s="7">
        <v>1</v>
      </c>
      <c r="H449" s="6" t="s">
        <v>2382</v>
      </c>
      <c r="L449" s="15" t="s">
        <v>6119</v>
      </c>
      <c r="M449" s="6">
        <v>33.155000000000001</v>
      </c>
      <c r="N449" s="6">
        <v>5.07</v>
      </c>
      <c r="O449" s="6" t="s">
        <v>2380</v>
      </c>
      <c r="P449" s="6" t="s">
        <v>2380</v>
      </c>
      <c r="Q449" s="6" t="s">
        <v>2380</v>
      </c>
      <c r="R449" s="12">
        <v>0</v>
      </c>
      <c r="S449" s="6" t="s">
        <v>2380</v>
      </c>
      <c r="T449" s="6" t="s">
        <v>10359</v>
      </c>
    </row>
    <row r="450" spans="1:20" x14ac:dyDescent="0.35">
      <c r="A450" s="7" t="s">
        <v>1923</v>
      </c>
      <c r="B450" s="6">
        <v>19.95</v>
      </c>
      <c r="C450" s="6">
        <v>4.29</v>
      </c>
      <c r="D450" s="6" t="s">
        <v>2382</v>
      </c>
      <c r="E450" s="6" t="s">
        <v>2380</v>
      </c>
      <c r="F450" s="6" t="s">
        <v>2380</v>
      </c>
      <c r="G450" s="7">
        <v>2</v>
      </c>
      <c r="H450" s="6" t="s">
        <v>2382</v>
      </c>
      <c r="L450" s="15" t="s">
        <v>6120</v>
      </c>
      <c r="M450" s="6">
        <v>42.85</v>
      </c>
      <c r="N450" s="6">
        <v>5.81</v>
      </c>
      <c r="O450" s="6" t="s">
        <v>2382</v>
      </c>
      <c r="P450" s="6" t="s">
        <v>2380</v>
      </c>
      <c r="Q450" s="6" t="s">
        <v>2380</v>
      </c>
      <c r="R450" s="12">
        <v>0</v>
      </c>
      <c r="S450" s="6" t="s">
        <v>2380</v>
      </c>
      <c r="T450" s="6" t="s">
        <v>10360</v>
      </c>
    </row>
    <row r="451" spans="1:20" x14ac:dyDescent="0.35">
      <c r="A451" s="7" t="s">
        <v>1922</v>
      </c>
      <c r="B451" s="6">
        <v>24.225000000000001</v>
      </c>
      <c r="C451" s="6">
        <v>4.09</v>
      </c>
      <c r="D451" s="6" t="s">
        <v>2380</v>
      </c>
      <c r="E451" s="6" t="s">
        <v>2380</v>
      </c>
      <c r="F451" s="6" t="s">
        <v>2380</v>
      </c>
      <c r="G451" s="7" t="s">
        <v>2381</v>
      </c>
      <c r="H451" s="6" t="s">
        <v>2380</v>
      </c>
      <c r="L451" s="15" t="s">
        <v>6121</v>
      </c>
      <c r="M451" s="6">
        <v>32.340000000000003</v>
      </c>
      <c r="N451" s="6">
        <v>11.2</v>
      </c>
      <c r="O451" s="6" t="s">
        <v>2380</v>
      </c>
      <c r="P451" s="6" t="s">
        <v>2380</v>
      </c>
      <c r="Q451" s="6" t="s">
        <v>2380</v>
      </c>
      <c r="R451" s="12">
        <v>0</v>
      </c>
      <c r="S451" s="6" t="s">
        <v>2380</v>
      </c>
      <c r="T451" s="6" t="s">
        <v>10360</v>
      </c>
    </row>
    <row r="452" spans="1:20" x14ac:dyDescent="0.35">
      <c r="A452" s="7" t="s">
        <v>1921</v>
      </c>
      <c r="B452" s="6">
        <v>28.12</v>
      </c>
      <c r="C452" s="6">
        <v>4.88</v>
      </c>
      <c r="D452" s="6" t="s">
        <v>2380</v>
      </c>
      <c r="E452" s="6" t="s">
        <v>2380</v>
      </c>
      <c r="F452" s="6" t="s">
        <v>2380</v>
      </c>
      <c r="G452" s="7" t="s">
        <v>2381</v>
      </c>
      <c r="H452" s="6" t="s">
        <v>2382</v>
      </c>
      <c r="L452" s="15" t="s">
        <v>6122</v>
      </c>
      <c r="M452" s="6">
        <v>27.5</v>
      </c>
      <c r="N452" s="6">
        <v>10.75</v>
      </c>
      <c r="O452" s="6" t="s">
        <v>2380</v>
      </c>
      <c r="P452" s="6" t="s">
        <v>2380</v>
      </c>
      <c r="Q452" s="6" t="s">
        <v>2380</v>
      </c>
      <c r="R452" s="12">
        <v>0</v>
      </c>
      <c r="S452" s="6" t="s">
        <v>2380</v>
      </c>
      <c r="T452" s="6" t="s">
        <v>10359</v>
      </c>
    </row>
    <row r="453" spans="1:20" x14ac:dyDescent="0.35">
      <c r="A453" s="7" t="s">
        <v>1920</v>
      </c>
      <c r="B453" s="6">
        <v>23.21</v>
      </c>
      <c r="C453" s="6">
        <v>6.76</v>
      </c>
      <c r="D453" s="6" t="s">
        <v>2380</v>
      </c>
      <c r="E453" s="6" t="s">
        <v>2380</v>
      </c>
      <c r="F453" s="6" t="s">
        <v>2380</v>
      </c>
      <c r="G453" s="7" t="s">
        <v>2381</v>
      </c>
      <c r="H453" s="6" t="s">
        <v>2382</v>
      </c>
      <c r="L453" s="15" t="s">
        <v>6123</v>
      </c>
      <c r="M453" s="6">
        <v>25.8</v>
      </c>
      <c r="N453" s="6">
        <v>7.8</v>
      </c>
      <c r="O453" s="6" t="s">
        <v>2380</v>
      </c>
      <c r="P453" s="6" t="s">
        <v>2380</v>
      </c>
      <c r="Q453" s="6" t="s">
        <v>2380</v>
      </c>
      <c r="R453" s="12">
        <v>0</v>
      </c>
      <c r="S453" s="6" t="s">
        <v>2380</v>
      </c>
      <c r="T453" s="6" t="s">
        <v>10360</v>
      </c>
    </row>
    <row r="454" spans="1:20" x14ac:dyDescent="0.35">
      <c r="A454" s="7" t="s">
        <v>1919</v>
      </c>
      <c r="B454" s="6">
        <v>23.98</v>
      </c>
      <c r="C454" s="6">
        <v>10.67</v>
      </c>
      <c r="D454" s="6" t="s">
        <v>2380</v>
      </c>
      <c r="E454" s="6" t="s">
        <v>2380</v>
      </c>
      <c r="F454" s="6" t="s">
        <v>2380</v>
      </c>
      <c r="G454" s="7" t="s">
        <v>2381</v>
      </c>
      <c r="H454" s="6" t="s">
        <v>2380</v>
      </c>
      <c r="L454" s="15" t="s">
        <v>6124</v>
      </c>
      <c r="M454" s="6">
        <v>25</v>
      </c>
      <c r="N454" s="6">
        <v>7.04</v>
      </c>
      <c r="O454" s="6" t="s">
        <v>2380</v>
      </c>
      <c r="P454" s="6" t="s">
        <v>2380</v>
      </c>
      <c r="Q454" s="6" t="s">
        <v>2380</v>
      </c>
      <c r="R454" s="12">
        <v>0</v>
      </c>
      <c r="S454" s="6" t="s">
        <v>2380</v>
      </c>
      <c r="T454" s="6" t="s">
        <v>10360</v>
      </c>
    </row>
    <row r="455" spans="1:20" x14ac:dyDescent="0.35">
      <c r="A455" s="7" t="s">
        <v>1918</v>
      </c>
      <c r="B455" s="6">
        <v>30</v>
      </c>
      <c r="C455" s="6">
        <v>6.21</v>
      </c>
      <c r="D455" s="6" t="s">
        <v>2380</v>
      </c>
      <c r="E455" s="6" t="s">
        <v>2380</v>
      </c>
      <c r="F455" s="6" t="s">
        <v>2380</v>
      </c>
      <c r="G455" s="7" t="s">
        <v>2381</v>
      </c>
      <c r="H455" s="6" t="s">
        <v>2382</v>
      </c>
      <c r="L455" s="15" t="s">
        <v>6125</v>
      </c>
      <c r="M455" s="6">
        <v>41.2</v>
      </c>
      <c r="N455" s="6">
        <v>4.18</v>
      </c>
      <c r="O455" s="6" t="s">
        <v>2382</v>
      </c>
      <c r="P455" s="6" t="s">
        <v>2380</v>
      </c>
      <c r="Q455" s="6" t="s">
        <v>2380</v>
      </c>
      <c r="R455" s="12">
        <v>0</v>
      </c>
      <c r="S455" s="6" t="s">
        <v>2380</v>
      </c>
      <c r="T455" s="6" t="s">
        <v>10358</v>
      </c>
    </row>
    <row r="456" spans="1:20" x14ac:dyDescent="0.35">
      <c r="A456" s="7" t="s">
        <v>1917</v>
      </c>
      <c r="B456" s="6">
        <v>17.350000000000001</v>
      </c>
      <c r="C456" s="6">
        <v>5.03</v>
      </c>
      <c r="D456" s="6" t="s">
        <v>2382</v>
      </c>
      <c r="E456" s="6" t="s">
        <v>2380</v>
      </c>
      <c r="F456" s="6" t="s">
        <v>2380</v>
      </c>
      <c r="G456" s="7" t="s">
        <v>2381</v>
      </c>
      <c r="H456" s="6" t="s">
        <v>2382</v>
      </c>
      <c r="L456" s="15" t="s">
        <v>6126</v>
      </c>
      <c r="M456" s="6">
        <v>17.78</v>
      </c>
      <c r="N456" s="6">
        <v>8.19</v>
      </c>
      <c r="O456" s="6" t="s">
        <v>2380</v>
      </c>
      <c r="P456" s="6" t="s">
        <v>2380</v>
      </c>
      <c r="Q456" s="6" t="s">
        <v>2380</v>
      </c>
      <c r="R456" s="12">
        <v>0</v>
      </c>
      <c r="S456" s="6" t="s">
        <v>2380</v>
      </c>
      <c r="T456" s="6" t="s">
        <v>10361</v>
      </c>
    </row>
    <row r="457" spans="1:20" x14ac:dyDescent="0.35">
      <c r="A457" s="7" t="s">
        <v>1916</v>
      </c>
      <c r="B457" s="6">
        <v>22.704999999999998</v>
      </c>
      <c r="C457" s="6">
        <v>5.27</v>
      </c>
      <c r="D457" s="6" t="s">
        <v>2380</v>
      </c>
      <c r="E457" s="6" t="s">
        <v>2380</v>
      </c>
      <c r="F457" s="6" t="s">
        <v>2380</v>
      </c>
      <c r="G457" s="7" t="s">
        <v>2381</v>
      </c>
      <c r="H457" s="6" t="s">
        <v>2380</v>
      </c>
      <c r="L457" s="15" t="s">
        <v>6127</v>
      </c>
      <c r="M457" s="6">
        <v>40.119999999999997</v>
      </c>
      <c r="N457" s="6">
        <v>6.22</v>
      </c>
      <c r="O457" s="6" t="s">
        <v>2382</v>
      </c>
      <c r="P457" s="6" t="s">
        <v>2380</v>
      </c>
      <c r="Q457" s="6" t="s">
        <v>2383</v>
      </c>
      <c r="R457" s="12">
        <v>1</v>
      </c>
      <c r="S457" s="6" t="s">
        <v>2380</v>
      </c>
      <c r="T457" s="6" t="s">
        <v>10360</v>
      </c>
    </row>
    <row r="458" spans="1:20" x14ac:dyDescent="0.35">
      <c r="A458" s="7" t="s">
        <v>1915</v>
      </c>
      <c r="B458" s="6">
        <v>25.41</v>
      </c>
      <c r="C458" s="6">
        <v>10.53</v>
      </c>
      <c r="D458" s="6" t="s">
        <v>2382</v>
      </c>
      <c r="E458" s="6" t="s">
        <v>2380</v>
      </c>
      <c r="F458" s="6" t="s">
        <v>2380</v>
      </c>
      <c r="G458" s="7">
        <v>1</v>
      </c>
      <c r="H458" s="6" t="s">
        <v>2382</v>
      </c>
      <c r="L458" s="15" t="s">
        <v>6128</v>
      </c>
      <c r="M458" s="6">
        <v>19.350000000000001</v>
      </c>
      <c r="N458" s="6">
        <v>8.2200000000000006</v>
      </c>
      <c r="O458" s="6" t="s">
        <v>2382</v>
      </c>
      <c r="P458" s="6" t="s">
        <v>2380</v>
      </c>
      <c r="Q458" s="6" t="s">
        <v>2380</v>
      </c>
      <c r="R458" s="12">
        <v>0</v>
      </c>
      <c r="S458" s="6" t="s">
        <v>2380</v>
      </c>
      <c r="T458" s="6" t="s">
        <v>10359</v>
      </c>
    </row>
    <row r="459" spans="1:20" x14ac:dyDescent="0.35">
      <c r="A459" s="7" t="s">
        <v>1914</v>
      </c>
      <c r="B459" s="6">
        <v>18.23</v>
      </c>
      <c r="C459" s="6">
        <v>5.78</v>
      </c>
      <c r="D459" s="6" t="s">
        <v>2380</v>
      </c>
      <c r="E459" s="6" t="s">
        <v>2380</v>
      </c>
      <c r="F459" s="6" t="s">
        <v>2383</v>
      </c>
      <c r="G459" s="7">
        <v>1</v>
      </c>
      <c r="H459" s="6" t="s">
        <v>2382</v>
      </c>
      <c r="L459" s="15" t="s">
        <v>4860</v>
      </c>
      <c r="M459" s="6">
        <v>35.200000000000003</v>
      </c>
      <c r="N459" s="6">
        <v>8.01</v>
      </c>
      <c r="O459" s="6" t="s">
        <v>2382</v>
      </c>
      <c r="P459" s="6" t="s">
        <v>2380</v>
      </c>
      <c r="Q459" s="6" t="s">
        <v>2380</v>
      </c>
      <c r="R459" s="12">
        <v>1</v>
      </c>
      <c r="S459" s="6" t="s">
        <v>2382</v>
      </c>
      <c r="T459" s="6" t="s">
        <v>10361</v>
      </c>
    </row>
    <row r="460" spans="1:20" x14ac:dyDescent="0.35">
      <c r="A460" s="7" t="s">
        <v>1913</v>
      </c>
      <c r="B460" s="6">
        <v>24.7</v>
      </c>
      <c r="C460" s="6">
        <v>4.3600000000000003</v>
      </c>
      <c r="D460" s="6" t="s">
        <v>2380</v>
      </c>
      <c r="E460" s="6" t="s">
        <v>2380</v>
      </c>
      <c r="F460" s="6" t="s">
        <v>2383</v>
      </c>
      <c r="G460" s="7">
        <v>1</v>
      </c>
      <c r="H460" s="6" t="s">
        <v>2382</v>
      </c>
      <c r="L460" s="15" t="s">
        <v>6129</v>
      </c>
      <c r="M460" s="6">
        <v>36.69</v>
      </c>
      <c r="N460" s="6">
        <v>6.15</v>
      </c>
      <c r="O460" s="6" t="s">
        <v>2380</v>
      </c>
      <c r="P460" s="6" t="s">
        <v>2380</v>
      </c>
      <c r="Q460" s="6" t="s">
        <v>2380</v>
      </c>
      <c r="R460" s="12">
        <v>0</v>
      </c>
      <c r="S460" s="6" t="s">
        <v>2380</v>
      </c>
      <c r="T460" s="6" t="s">
        <v>10360</v>
      </c>
    </row>
    <row r="461" spans="1:20" x14ac:dyDescent="0.35">
      <c r="A461" s="7" t="s">
        <v>1912</v>
      </c>
      <c r="B461" s="6">
        <v>37.4</v>
      </c>
      <c r="C461" s="6">
        <v>9.7200000000000006</v>
      </c>
      <c r="D461" s="6" t="s">
        <v>2382</v>
      </c>
      <c r="E461" s="6" t="s">
        <v>2380</v>
      </c>
      <c r="F461" s="6" t="s">
        <v>2383</v>
      </c>
      <c r="G461" s="7">
        <v>1</v>
      </c>
      <c r="H461" s="6" t="s">
        <v>2380</v>
      </c>
      <c r="L461" s="15" t="s">
        <v>6130</v>
      </c>
      <c r="M461" s="6">
        <v>28.51</v>
      </c>
      <c r="N461" s="6">
        <v>5.65</v>
      </c>
      <c r="O461" s="6" t="s">
        <v>2382</v>
      </c>
      <c r="P461" s="6" t="s">
        <v>2380</v>
      </c>
      <c r="Q461" s="6" t="s">
        <v>2380</v>
      </c>
      <c r="R461" s="12">
        <v>1</v>
      </c>
      <c r="S461" s="6" t="s">
        <v>2380</v>
      </c>
      <c r="T461" s="6" t="s">
        <v>10358</v>
      </c>
    </row>
    <row r="462" spans="1:20" x14ac:dyDescent="0.35">
      <c r="A462" s="7" t="s">
        <v>1911</v>
      </c>
      <c r="B462" s="6">
        <v>26.885000000000002</v>
      </c>
      <c r="C462" s="6">
        <v>5.18</v>
      </c>
      <c r="D462" s="6" t="s">
        <v>2380</v>
      </c>
      <c r="E462" s="6" t="s">
        <v>2380</v>
      </c>
      <c r="F462" s="6" t="s">
        <v>2383</v>
      </c>
      <c r="G462" s="7">
        <v>1</v>
      </c>
      <c r="H462" s="6" t="s">
        <v>2382</v>
      </c>
      <c r="L462" s="15" t="s">
        <v>6131</v>
      </c>
      <c r="M462" s="6">
        <v>30.21</v>
      </c>
      <c r="N462" s="6">
        <v>5.5</v>
      </c>
      <c r="O462" s="6" t="s">
        <v>2380</v>
      </c>
      <c r="P462" s="6" t="s">
        <v>2380</v>
      </c>
      <c r="Q462" s="6" t="s">
        <v>2380</v>
      </c>
      <c r="R462" s="12">
        <v>1</v>
      </c>
      <c r="S462" s="6" t="s">
        <v>2380</v>
      </c>
      <c r="T462" s="6" t="s">
        <v>10359</v>
      </c>
    </row>
    <row r="463" spans="1:20" x14ac:dyDescent="0.35">
      <c r="A463" s="7" t="s">
        <v>1910</v>
      </c>
      <c r="B463" s="6">
        <v>25.27</v>
      </c>
      <c r="C463" s="6">
        <v>5.29</v>
      </c>
      <c r="D463" s="6" t="s">
        <v>2380</v>
      </c>
      <c r="E463" s="6" t="s">
        <v>2380</v>
      </c>
      <c r="F463" s="6" t="s">
        <v>2383</v>
      </c>
      <c r="G463" s="7">
        <v>1</v>
      </c>
      <c r="H463" s="6" t="s">
        <v>2382</v>
      </c>
      <c r="L463" s="15" t="s">
        <v>6132</v>
      </c>
      <c r="M463" s="6">
        <v>24.33</v>
      </c>
      <c r="N463" s="6">
        <v>8</v>
      </c>
      <c r="O463" s="6" t="s">
        <v>2380</v>
      </c>
      <c r="P463" s="6" t="s">
        <v>2380</v>
      </c>
      <c r="Q463" s="6" t="s">
        <v>2380</v>
      </c>
      <c r="R463" s="12">
        <v>0</v>
      </c>
      <c r="S463" s="6" t="s">
        <v>2380</v>
      </c>
      <c r="T463" s="6" t="s">
        <v>10359</v>
      </c>
    </row>
    <row r="464" spans="1:20" x14ac:dyDescent="0.35">
      <c r="A464" s="7" t="s">
        <v>1909</v>
      </c>
      <c r="B464" s="6">
        <v>23.655000000000001</v>
      </c>
      <c r="C464" s="6">
        <v>4.8600000000000003</v>
      </c>
      <c r="D464" s="6" t="s">
        <v>2382</v>
      </c>
      <c r="E464" s="6" t="s">
        <v>2380</v>
      </c>
      <c r="F464" s="6" t="s">
        <v>2380</v>
      </c>
      <c r="G464" s="7" t="s">
        <v>2381</v>
      </c>
      <c r="H464" s="6" t="s">
        <v>2382</v>
      </c>
      <c r="L464" s="15" t="s">
        <v>6133</v>
      </c>
      <c r="M464" s="6">
        <v>19.855</v>
      </c>
      <c r="N464" s="6">
        <v>5.71</v>
      </c>
      <c r="O464" s="6" t="s">
        <v>2382</v>
      </c>
      <c r="P464" s="6" t="s">
        <v>2380</v>
      </c>
      <c r="Q464" s="6" t="s">
        <v>2380</v>
      </c>
      <c r="R464" s="12">
        <v>0</v>
      </c>
      <c r="S464" s="6" t="s">
        <v>2380</v>
      </c>
      <c r="T464" s="6" t="s">
        <v>10360</v>
      </c>
    </row>
    <row r="465" spans="1:20" x14ac:dyDescent="0.35">
      <c r="A465" s="7" t="s">
        <v>1908</v>
      </c>
      <c r="B465" s="6">
        <v>55.05</v>
      </c>
      <c r="C465" s="6">
        <v>7.66</v>
      </c>
      <c r="D465" s="6" t="s">
        <v>2380</v>
      </c>
      <c r="E465" s="6" t="s">
        <v>2380</v>
      </c>
      <c r="F465" s="6" t="s">
        <v>2380</v>
      </c>
      <c r="G465" s="7" t="s">
        <v>2381</v>
      </c>
      <c r="H465" s="6" t="s">
        <v>2380</v>
      </c>
      <c r="L465" s="15" t="s">
        <v>6134</v>
      </c>
      <c r="M465" s="6">
        <v>25.364999999999998</v>
      </c>
      <c r="N465" s="6">
        <v>11.71</v>
      </c>
      <c r="O465" s="6" t="s">
        <v>2380</v>
      </c>
      <c r="P465" s="6" t="s">
        <v>2380</v>
      </c>
      <c r="Q465" s="6" t="s">
        <v>2380</v>
      </c>
      <c r="R465" s="12">
        <v>0</v>
      </c>
      <c r="S465" s="6" t="s">
        <v>2380</v>
      </c>
      <c r="T465" s="6" t="s">
        <v>10358</v>
      </c>
    </row>
    <row r="466" spans="1:20" x14ac:dyDescent="0.35">
      <c r="A466" s="7" t="s">
        <v>1907</v>
      </c>
      <c r="B466" s="6">
        <v>24.89</v>
      </c>
      <c r="C466" s="6">
        <v>6.1</v>
      </c>
      <c r="D466" s="6" t="s">
        <v>2382</v>
      </c>
      <c r="E466" s="6" t="s">
        <v>2380</v>
      </c>
      <c r="F466" s="6" t="s">
        <v>2383</v>
      </c>
      <c r="G466" s="7">
        <v>1</v>
      </c>
      <c r="H466" s="6" t="s">
        <v>2382</v>
      </c>
      <c r="L466" s="15" t="s">
        <v>6135</v>
      </c>
      <c r="M466" s="6">
        <v>29.6</v>
      </c>
      <c r="N466" s="6">
        <v>6.17</v>
      </c>
      <c r="O466" s="6" t="s">
        <v>2382</v>
      </c>
      <c r="P466" s="6" t="s">
        <v>2380</v>
      </c>
      <c r="Q466" s="6" t="s">
        <v>2383</v>
      </c>
      <c r="R466" s="12">
        <v>1</v>
      </c>
      <c r="S466" s="6" t="s">
        <v>2380</v>
      </c>
      <c r="T466" s="6" t="s">
        <v>10360</v>
      </c>
    </row>
    <row r="467" spans="1:20" x14ac:dyDescent="0.35">
      <c r="A467" s="7" t="s">
        <v>1906</v>
      </c>
      <c r="B467" s="6">
        <v>18.715</v>
      </c>
      <c r="C467" s="6">
        <v>4.4400000000000004</v>
      </c>
      <c r="D467" s="6" t="s">
        <v>2380</v>
      </c>
      <c r="E467" s="6" t="s">
        <v>2380</v>
      </c>
      <c r="F467" s="6" t="s">
        <v>2380</v>
      </c>
      <c r="G467" s="7" t="s">
        <v>2381</v>
      </c>
      <c r="H467" s="6" t="s">
        <v>2380</v>
      </c>
      <c r="L467" s="15" t="s">
        <v>6136</v>
      </c>
      <c r="M467" s="6">
        <v>39.43</v>
      </c>
      <c r="N467" s="6">
        <v>6.1</v>
      </c>
      <c r="O467" s="6" t="s">
        <v>2382</v>
      </c>
      <c r="P467" s="6" t="s">
        <v>2380</v>
      </c>
      <c r="Q467" s="6" t="s">
        <v>2383</v>
      </c>
      <c r="R467" s="12">
        <v>1</v>
      </c>
      <c r="S467" s="6" t="s">
        <v>2380</v>
      </c>
      <c r="T467" s="6" t="s">
        <v>10360</v>
      </c>
    </row>
    <row r="468" spans="1:20" x14ac:dyDescent="0.35">
      <c r="A468" s="7" t="s">
        <v>1905</v>
      </c>
      <c r="B468" s="6">
        <v>28.12</v>
      </c>
      <c r="C468" s="6">
        <v>6.15</v>
      </c>
      <c r="D468" s="6" t="s">
        <v>2380</v>
      </c>
      <c r="E468" s="6" t="s">
        <v>2380</v>
      </c>
      <c r="F468" s="6" t="s">
        <v>2380</v>
      </c>
      <c r="G468" s="7" t="s">
        <v>2381</v>
      </c>
      <c r="H468" s="6" t="s">
        <v>2382</v>
      </c>
      <c r="L468" s="15" t="s">
        <v>6137</v>
      </c>
      <c r="M468" s="6">
        <v>27.34</v>
      </c>
      <c r="N468" s="6">
        <v>5.19</v>
      </c>
      <c r="O468" s="6" t="s">
        <v>2382</v>
      </c>
      <c r="P468" s="6" t="s">
        <v>2380</v>
      </c>
      <c r="Q468" s="6" t="s">
        <v>2380</v>
      </c>
      <c r="R468" s="12">
        <v>1</v>
      </c>
      <c r="S468" s="6" t="s">
        <v>2380</v>
      </c>
      <c r="T468" s="6" t="s">
        <v>10359</v>
      </c>
    </row>
    <row r="469" spans="1:20" x14ac:dyDescent="0.35">
      <c r="A469" s="7" t="s">
        <v>1904</v>
      </c>
      <c r="B469" s="6">
        <v>26.6</v>
      </c>
      <c r="C469" s="6">
        <v>4.53</v>
      </c>
      <c r="D469" s="6" t="s">
        <v>2380</v>
      </c>
      <c r="E469" s="6" t="s">
        <v>2380</v>
      </c>
      <c r="F469" s="6" t="s">
        <v>2380</v>
      </c>
      <c r="G469" s="7" t="s">
        <v>2381</v>
      </c>
      <c r="H469" s="6" t="s">
        <v>2382</v>
      </c>
      <c r="L469" s="15" t="s">
        <v>6138</v>
      </c>
      <c r="M469" s="6">
        <v>39.01</v>
      </c>
      <c r="N469" s="6">
        <v>5.37</v>
      </c>
      <c r="O469" s="6" t="s">
        <v>2382</v>
      </c>
      <c r="P469" s="6" t="s">
        <v>2380</v>
      </c>
      <c r="Q469" s="6" t="s">
        <v>2380</v>
      </c>
      <c r="R469" s="12">
        <v>0</v>
      </c>
      <c r="S469" s="6" t="s">
        <v>2380</v>
      </c>
      <c r="T469" s="6" t="s">
        <v>10359</v>
      </c>
    </row>
    <row r="470" spans="1:20" x14ac:dyDescent="0.35">
      <c r="A470" s="7" t="s">
        <v>1903</v>
      </c>
      <c r="B470" s="6">
        <v>30.114999999999998</v>
      </c>
      <c r="C470" s="6">
        <v>5.48</v>
      </c>
      <c r="D470" s="6" t="s">
        <v>2380</v>
      </c>
      <c r="E470" s="6" t="s">
        <v>2382</v>
      </c>
      <c r="F470" s="6" t="s">
        <v>2380</v>
      </c>
      <c r="G470" s="7">
        <v>1</v>
      </c>
      <c r="H470" s="6" t="s">
        <v>2380</v>
      </c>
      <c r="L470" s="15" t="s">
        <v>4861</v>
      </c>
      <c r="M470" s="6">
        <v>53.62</v>
      </c>
      <c r="N470" s="6">
        <v>5.21</v>
      </c>
      <c r="O470" s="6" t="s">
        <v>2380</v>
      </c>
      <c r="P470" s="6" t="s">
        <v>2380</v>
      </c>
      <c r="Q470" s="6" t="s">
        <v>2380</v>
      </c>
      <c r="R470" s="12">
        <v>0</v>
      </c>
      <c r="S470" s="6" t="s">
        <v>2382</v>
      </c>
      <c r="T470" s="6" t="s">
        <v>10358</v>
      </c>
    </row>
    <row r="471" spans="1:20" x14ac:dyDescent="0.35">
      <c r="A471" s="7" t="s">
        <v>1902</v>
      </c>
      <c r="B471" s="6">
        <v>24.605</v>
      </c>
      <c r="C471" s="6">
        <v>5.48</v>
      </c>
      <c r="D471" s="6" t="s">
        <v>2380</v>
      </c>
      <c r="E471" s="6" t="s">
        <v>2380</v>
      </c>
      <c r="F471" s="6" t="s">
        <v>2380</v>
      </c>
      <c r="G471" s="7" t="s">
        <v>2381</v>
      </c>
      <c r="H471" s="6" t="s">
        <v>2382</v>
      </c>
      <c r="L471" s="15" t="s">
        <v>6139</v>
      </c>
      <c r="M471" s="6">
        <v>18.989999999999998</v>
      </c>
      <c r="N471" s="6">
        <v>10.82</v>
      </c>
      <c r="O471" s="6" t="s">
        <v>2382</v>
      </c>
      <c r="P471" s="6" t="s">
        <v>2380</v>
      </c>
      <c r="Q471" s="6" t="s">
        <v>2380</v>
      </c>
      <c r="R471" s="12">
        <v>0</v>
      </c>
      <c r="S471" s="6" t="s">
        <v>2380</v>
      </c>
      <c r="T471" s="6" t="s">
        <v>10360</v>
      </c>
    </row>
    <row r="472" spans="1:20" x14ac:dyDescent="0.35">
      <c r="A472" s="7" t="s">
        <v>1901</v>
      </c>
      <c r="B472" s="6">
        <v>29.6</v>
      </c>
      <c r="C472" s="6">
        <v>8.1</v>
      </c>
      <c r="D472" s="6" t="s">
        <v>2380</v>
      </c>
      <c r="E472" s="6" t="s">
        <v>2380</v>
      </c>
      <c r="F472" s="6" t="s">
        <v>2380</v>
      </c>
      <c r="G472" s="7" t="s">
        <v>2381</v>
      </c>
      <c r="H472" s="6" t="s">
        <v>2380</v>
      </c>
      <c r="L472" s="15" t="s">
        <v>6140</v>
      </c>
      <c r="M472" s="6">
        <v>42.3</v>
      </c>
      <c r="N472" s="6">
        <v>6.06</v>
      </c>
      <c r="O472" s="6" t="s">
        <v>2382</v>
      </c>
      <c r="P472" s="6" t="s">
        <v>2380</v>
      </c>
      <c r="Q472" s="6" t="s">
        <v>2380</v>
      </c>
      <c r="R472" s="12">
        <v>0</v>
      </c>
      <c r="S472" s="6" t="s">
        <v>2380</v>
      </c>
      <c r="T472" s="6" t="s">
        <v>10359</v>
      </c>
    </row>
    <row r="473" spans="1:20" x14ac:dyDescent="0.35">
      <c r="A473" s="7" t="s">
        <v>1900</v>
      </c>
      <c r="B473" s="6">
        <v>24.42</v>
      </c>
      <c r="C473" s="6">
        <v>7.16</v>
      </c>
      <c r="D473" s="6" t="s">
        <v>2380</v>
      </c>
      <c r="E473" s="6" t="s">
        <v>2380</v>
      </c>
      <c r="F473" s="6" t="s">
        <v>2380</v>
      </c>
      <c r="G473" s="7" t="s">
        <v>2381</v>
      </c>
      <c r="H473" s="6" t="s">
        <v>2382</v>
      </c>
      <c r="L473" s="15" t="s">
        <v>6141</v>
      </c>
      <c r="M473" s="6">
        <v>39.805</v>
      </c>
      <c r="N473" s="6">
        <v>5.91</v>
      </c>
      <c r="O473" s="6" t="s">
        <v>2380</v>
      </c>
      <c r="P473" s="6" t="s">
        <v>2380</v>
      </c>
      <c r="Q473" s="6" t="s">
        <v>2380</v>
      </c>
      <c r="R473" s="12">
        <v>0</v>
      </c>
      <c r="S473" s="6" t="s">
        <v>2380</v>
      </c>
      <c r="T473" s="6" t="s">
        <v>10360</v>
      </c>
    </row>
    <row r="474" spans="1:20" x14ac:dyDescent="0.35">
      <c r="A474" s="7" t="s">
        <v>1899</v>
      </c>
      <c r="B474" s="6">
        <v>20.9</v>
      </c>
      <c r="C474" s="6">
        <v>4.55</v>
      </c>
      <c r="D474" s="6" t="s">
        <v>2382</v>
      </c>
      <c r="E474" s="6" t="s">
        <v>2380</v>
      </c>
      <c r="F474" s="6" t="s">
        <v>2383</v>
      </c>
      <c r="G474" s="7">
        <v>1</v>
      </c>
      <c r="H474" s="6" t="s">
        <v>2382</v>
      </c>
      <c r="L474" s="15" t="s">
        <v>6142</v>
      </c>
      <c r="M474" s="6">
        <v>33.700000000000003</v>
      </c>
      <c r="N474" s="6">
        <v>5.87</v>
      </c>
      <c r="O474" s="6" t="s">
        <v>2380</v>
      </c>
      <c r="P474" s="6" t="s">
        <v>2380</v>
      </c>
      <c r="Q474" s="6" t="s">
        <v>2380</v>
      </c>
      <c r="R474" s="12">
        <v>0</v>
      </c>
      <c r="S474" s="6" t="s">
        <v>2380</v>
      </c>
      <c r="T474" s="6" t="s">
        <v>10360</v>
      </c>
    </row>
    <row r="475" spans="1:20" x14ac:dyDescent="0.35">
      <c r="A475" s="7" t="s">
        <v>1898</v>
      </c>
      <c r="B475" s="6">
        <v>22.895</v>
      </c>
      <c r="C475" s="6">
        <v>6.03</v>
      </c>
      <c r="D475" s="6" t="s">
        <v>2380</v>
      </c>
      <c r="E475" s="6" t="s">
        <v>2380</v>
      </c>
      <c r="F475" s="6" t="s">
        <v>2380</v>
      </c>
      <c r="G475" s="7" t="s">
        <v>2381</v>
      </c>
      <c r="H475" s="6" t="s">
        <v>2382</v>
      </c>
      <c r="L475" s="15" t="s">
        <v>6143</v>
      </c>
      <c r="M475" s="6">
        <v>36.195</v>
      </c>
      <c r="N475" s="6">
        <v>6.22</v>
      </c>
      <c r="O475" s="6" t="s">
        <v>2380</v>
      </c>
      <c r="P475" s="6" t="s">
        <v>2380</v>
      </c>
      <c r="Q475" s="6" t="s">
        <v>2380</v>
      </c>
      <c r="R475" s="12">
        <v>0</v>
      </c>
      <c r="S475" s="6" t="s">
        <v>2380</v>
      </c>
      <c r="T475" s="6" t="s">
        <v>10360</v>
      </c>
    </row>
    <row r="476" spans="1:20" x14ac:dyDescent="0.35">
      <c r="A476" s="7" t="s">
        <v>1897</v>
      </c>
      <c r="B476" s="6">
        <v>28.3</v>
      </c>
      <c r="C476" s="6">
        <v>5.47</v>
      </c>
      <c r="D476" s="6" t="s">
        <v>2382</v>
      </c>
      <c r="E476" s="6" t="s">
        <v>2380</v>
      </c>
      <c r="F476" s="6" t="s">
        <v>2383</v>
      </c>
      <c r="G476" s="7">
        <v>1</v>
      </c>
      <c r="H476" s="6" t="s">
        <v>2382</v>
      </c>
      <c r="L476" s="15" t="s">
        <v>6144</v>
      </c>
      <c r="M476" s="6">
        <v>32.6</v>
      </c>
      <c r="N476" s="6">
        <v>5.73</v>
      </c>
      <c r="O476" s="6" t="s">
        <v>2380</v>
      </c>
      <c r="P476" s="6" t="s">
        <v>2380</v>
      </c>
      <c r="Q476" s="6" t="s">
        <v>2383</v>
      </c>
      <c r="R476" s="12">
        <v>1</v>
      </c>
      <c r="S476" s="6" t="s">
        <v>2380</v>
      </c>
      <c r="T476" s="6" t="s">
        <v>10359</v>
      </c>
    </row>
    <row r="477" spans="1:20" x14ac:dyDescent="0.35">
      <c r="A477" s="7" t="s">
        <v>1895</v>
      </c>
      <c r="B477" s="6">
        <v>54.3</v>
      </c>
      <c r="C477" s="6">
        <v>4.1500000000000004</v>
      </c>
      <c r="D477" s="6" t="s">
        <v>2382</v>
      </c>
      <c r="E477" s="6" t="s">
        <v>2380</v>
      </c>
      <c r="F477" s="6" t="s">
        <v>2380</v>
      </c>
      <c r="G477" s="7">
        <v>1</v>
      </c>
      <c r="H477" s="6" t="s">
        <v>2380</v>
      </c>
      <c r="L477" s="15" t="s">
        <v>6145</v>
      </c>
      <c r="M477" s="6">
        <v>30.2</v>
      </c>
      <c r="N477" s="6">
        <v>5.7</v>
      </c>
      <c r="O477" s="6" t="s">
        <v>2380</v>
      </c>
      <c r="P477" s="6" t="s">
        <v>2380</v>
      </c>
      <c r="Q477" s="6" t="s">
        <v>2380</v>
      </c>
      <c r="R477" s="12">
        <v>0</v>
      </c>
      <c r="S477" s="6" t="s">
        <v>2380</v>
      </c>
      <c r="T477" s="6" t="s">
        <v>10358</v>
      </c>
    </row>
    <row r="478" spans="1:20" x14ac:dyDescent="0.35">
      <c r="A478" s="7" t="s">
        <v>1894</v>
      </c>
      <c r="B478" s="6">
        <v>33.344999999999999</v>
      </c>
      <c r="C478" s="6">
        <v>11.32</v>
      </c>
      <c r="D478" s="6" t="s">
        <v>2382</v>
      </c>
      <c r="E478" s="6" t="s">
        <v>2380</v>
      </c>
      <c r="F478" s="6" t="s">
        <v>2380</v>
      </c>
      <c r="G478" s="7">
        <v>1</v>
      </c>
      <c r="H478" s="6" t="s">
        <v>2380</v>
      </c>
      <c r="L478" s="15" t="s">
        <v>6146</v>
      </c>
      <c r="M478" s="6">
        <v>27.645</v>
      </c>
      <c r="N478" s="6">
        <v>9.91</v>
      </c>
      <c r="O478" s="6" t="s">
        <v>2380</v>
      </c>
      <c r="P478" s="6" t="s">
        <v>2380</v>
      </c>
      <c r="Q478" s="6" t="s">
        <v>2380</v>
      </c>
      <c r="R478" s="12">
        <v>0</v>
      </c>
      <c r="S478" s="6" t="s">
        <v>2380</v>
      </c>
      <c r="T478" s="6" t="s">
        <v>10358</v>
      </c>
    </row>
    <row r="479" spans="1:20" x14ac:dyDescent="0.35">
      <c r="A479" s="7" t="s">
        <v>1893</v>
      </c>
      <c r="B479" s="6">
        <v>33</v>
      </c>
      <c r="C479" s="6">
        <v>9.51</v>
      </c>
      <c r="D479" s="6" t="s">
        <v>2382</v>
      </c>
      <c r="E479" s="6" t="s">
        <v>2380</v>
      </c>
      <c r="F479" s="6" t="s">
        <v>2380</v>
      </c>
      <c r="G479" s="7" t="s">
        <v>2381</v>
      </c>
      <c r="H479" s="6" t="s">
        <v>2380</v>
      </c>
      <c r="L479" s="15" t="s">
        <v>6147</v>
      </c>
      <c r="M479" s="6">
        <v>26.41</v>
      </c>
      <c r="N479" s="6">
        <v>11.4</v>
      </c>
      <c r="O479" s="6" t="s">
        <v>2380</v>
      </c>
      <c r="P479" s="6" t="s">
        <v>2380</v>
      </c>
      <c r="Q479" s="6" t="s">
        <v>2380</v>
      </c>
      <c r="R479" s="12">
        <v>0</v>
      </c>
      <c r="S479" s="6" t="s">
        <v>2380</v>
      </c>
      <c r="T479" s="6" t="s">
        <v>10358</v>
      </c>
    </row>
    <row r="480" spans="1:20" x14ac:dyDescent="0.35">
      <c r="A480" s="7" t="s">
        <v>1892</v>
      </c>
      <c r="B480" s="6">
        <v>28.024999999999999</v>
      </c>
      <c r="C480" s="6">
        <v>7.67</v>
      </c>
      <c r="D480" s="6" t="s">
        <v>2382</v>
      </c>
      <c r="E480" s="6" t="s">
        <v>2380</v>
      </c>
      <c r="F480" s="6" t="s">
        <v>2380</v>
      </c>
      <c r="G480" s="7">
        <v>1</v>
      </c>
      <c r="H480" s="6" t="s">
        <v>2382</v>
      </c>
      <c r="L480" s="15" t="s">
        <v>6148</v>
      </c>
      <c r="M480" s="6">
        <v>34.1</v>
      </c>
      <c r="N480" s="6">
        <v>6.29</v>
      </c>
      <c r="O480" s="6" t="s">
        <v>2382</v>
      </c>
      <c r="P480" s="6" t="s">
        <v>2380</v>
      </c>
      <c r="Q480" s="6" t="s">
        <v>2383</v>
      </c>
      <c r="R480" s="12">
        <v>1</v>
      </c>
      <c r="S480" s="6" t="s">
        <v>2380</v>
      </c>
      <c r="T480" s="6" t="s">
        <v>10359</v>
      </c>
    </row>
    <row r="481" spans="1:20" x14ac:dyDescent="0.35">
      <c r="A481" s="7" t="s">
        <v>1891</v>
      </c>
      <c r="B481" s="6">
        <v>28.69</v>
      </c>
      <c r="C481" s="6">
        <v>6.23</v>
      </c>
      <c r="D481" s="6" t="s">
        <v>2380</v>
      </c>
      <c r="E481" s="6" t="s">
        <v>2380</v>
      </c>
      <c r="F481" s="6" t="s">
        <v>2380</v>
      </c>
      <c r="G481" s="7">
        <v>1</v>
      </c>
      <c r="H481" s="6" t="s">
        <v>2382</v>
      </c>
      <c r="L481" s="15" t="s">
        <v>4862</v>
      </c>
      <c r="M481" s="6">
        <v>36.67</v>
      </c>
      <c r="N481" s="6">
        <v>6.27</v>
      </c>
      <c r="O481" s="6" t="s">
        <v>2380</v>
      </c>
      <c r="P481" s="6" t="s">
        <v>2380</v>
      </c>
      <c r="Q481" s="6" t="s">
        <v>2380</v>
      </c>
      <c r="R481" s="12">
        <v>0</v>
      </c>
      <c r="S481" s="6" t="s">
        <v>2382</v>
      </c>
      <c r="T481" s="6" t="s">
        <v>10359</v>
      </c>
    </row>
    <row r="482" spans="1:20" x14ac:dyDescent="0.35">
      <c r="A482" s="7" t="s">
        <v>1890</v>
      </c>
      <c r="B482" s="6">
        <v>40.28</v>
      </c>
      <c r="C482" s="6">
        <v>8.9</v>
      </c>
      <c r="D482" s="6" t="s">
        <v>2380</v>
      </c>
      <c r="E482" s="6" t="s">
        <v>2380</v>
      </c>
      <c r="F482" s="6" t="s">
        <v>2380</v>
      </c>
      <c r="G482" s="7" t="s">
        <v>2381</v>
      </c>
      <c r="H482" s="6" t="s">
        <v>2380</v>
      </c>
      <c r="L482" s="15" t="s">
        <v>6149</v>
      </c>
      <c r="M482" s="6">
        <v>17.3</v>
      </c>
      <c r="N482" s="6">
        <v>9.2799999999999994</v>
      </c>
      <c r="O482" s="6" t="s">
        <v>2380</v>
      </c>
      <c r="P482" s="6" t="s">
        <v>2380</v>
      </c>
      <c r="Q482" s="6" t="s">
        <v>2380</v>
      </c>
      <c r="R482" s="12">
        <v>0</v>
      </c>
      <c r="S482" s="6" t="s">
        <v>2380</v>
      </c>
      <c r="T482" s="6" t="s">
        <v>10358</v>
      </c>
    </row>
    <row r="483" spans="1:20" x14ac:dyDescent="0.35">
      <c r="A483" s="7" t="s">
        <v>1889</v>
      </c>
      <c r="B483" s="6">
        <v>37.299999999999997</v>
      </c>
      <c r="C483" s="6">
        <v>7.79</v>
      </c>
      <c r="D483" s="6" t="s">
        <v>2382</v>
      </c>
      <c r="E483" s="6" t="s">
        <v>2380</v>
      </c>
      <c r="F483" s="6" t="s">
        <v>2380</v>
      </c>
      <c r="G483" s="7" t="s">
        <v>2381</v>
      </c>
      <c r="H483" s="6" t="s">
        <v>2380</v>
      </c>
      <c r="L483" s="15" t="s">
        <v>6150</v>
      </c>
      <c r="M483" s="6">
        <v>35.020000000000003</v>
      </c>
      <c r="N483" s="6">
        <v>4.78</v>
      </c>
      <c r="O483" s="6" t="s">
        <v>2380</v>
      </c>
      <c r="P483" s="6" t="s">
        <v>2380</v>
      </c>
      <c r="Q483" s="6" t="s">
        <v>2383</v>
      </c>
      <c r="R483" s="12">
        <v>1</v>
      </c>
      <c r="S483" s="6" t="s">
        <v>2380</v>
      </c>
      <c r="T483" s="6" t="s">
        <v>10358</v>
      </c>
    </row>
    <row r="484" spans="1:20" x14ac:dyDescent="0.35">
      <c r="A484" s="7" t="s">
        <v>1888</v>
      </c>
      <c r="B484" s="6">
        <v>54.47</v>
      </c>
      <c r="C484" s="6">
        <v>4.49</v>
      </c>
      <c r="D484" s="6" t="s">
        <v>2382</v>
      </c>
      <c r="E484" s="6" t="s">
        <v>2380</v>
      </c>
      <c r="F484" s="6" t="s">
        <v>2380</v>
      </c>
      <c r="G484" s="7">
        <v>2</v>
      </c>
      <c r="H484" s="6" t="s">
        <v>2380</v>
      </c>
      <c r="L484" s="15" t="s">
        <v>6151</v>
      </c>
      <c r="M484" s="6">
        <v>37.1</v>
      </c>
      <c r="N484" s="6">
        <v>8.8699999999999992</v>
      </c>
      <c r="O484" s="6" t="s">
        <v>2382</v>
      </c>
      <c r="P484" s="6" t="s">
        <v>2380</v>
      </c>
      <c r="Q484" s="6" t="s">
        <v>2380</v>
      </c>
      <c r="R484" s="12">
        <v>0</v>
      </c>
      <c r="S484" s="6" t="s">
        <v>2380</v>
      </c>
      <c r="T484" s="6" t="s">
        <v>10358</v>
      </c>
    </row>
    <row r="485" spans="1:20" x14ac:dyDescent="0.35">
      <c r="A485" s="7" t="s">
        <v>1887</v>
      </c>
      <c r="B485" s="6">
        <v>38.06</v>
      </c>
      <c r="C485" s="6">
        <v>5.24</v>
      </c>
      <c r="D485" s="6" t="s">
        <v>2382</v>
      </c>
      <c r="E485" s="6" t="s">
        <v>2380</v>
      </c>
      <c r="F485" s="6" t="s">
        <v>2383</v>
      </c>
      <c r="G485" s="7">
        <v>1</v>
      </c>
      <c r="H485" s="6" t="s">
        <v>2380</v>
      </c>
      <c r="L485" s="15" t="s">
        <v>6152</v>
      </c>
      <c r="M485" s="6">
        <v>16.79</v>
      </c>
      <c r="N485" s="6">
        <v>11.4</v>
      </c>
      <c r="O485" s="6" t="s">
        <v>2380</v>
      </c>
      <c r="P485" s="6" t="s">
        <v>2380</v>
      </c>
      <c r="Q485" s="6" t="s">
        <v>2380</v>
      </c>
      <c r="R485" s="12">
        <v>0</v>
      </c>
      <c r="S485" s="6" t="s">
        <v>2380</v>
      </c>
      <c r="T485" s="6" t="s">
        <v>10358</v>
      </c>
    </row>
    <row r="486" spans="1:20" x14ac:dyDescent="0.35">
      <c r="A486" s="7" t="s">
        <v>1886</v>
      </c>
      <c r="B486" s="6">
        <v>51.47</v>
      </c>
      <c r="C486" s="6">
        <v>9.6</v>
      </c>
      <c r="D486" s="6" t="s">
        <v>2380</v>
      </c>
      <c r="E486" s="6" t="s">
        <v>2380</v>
      </c>
      <c r="F486" s="6" t="s">
        <v>2380</v>
      </c>
      <c r="G486" s="7" t="s">
        <v>2381</v>
      </c>
      <c r="H486" s="6" t="s">
        <v>2380</v>
      </c>
      <c r="L486" s="15" t="s">
        <v>6153</v>
      </c>
      <c r="M486" s="6">
        <v>31.635000000000002</v>
      </c>
      <c r="N486" s="6">
        <v>9.1300000000000008</v>
      </c>
      <c r="O486" s="6" t="s">
        <v>2382</v>
      </c>
      <c r="P486" s="6" t="s">
        <v>2380</v>
      </c>
      <c r="Q486" s="6" t="s">
        <v>2380</v>
      </c>
      <c r="R486" s="12">
        <v>0</v>
      </c>
      <c r="S486" s="6" t="s">
        <v>2380</v>
      </c>
      <c r="T486" s="6" t="s">
        <v>10358</v>
      </c>
    </row>
    <row r="487" spans="1:20" x14ac:dyDescent="0.35">
      <c r="A487" s="7" t="s">
        <v>1885</v>
      </c>
      <c r="B487" s="6">
        <v>29.8</v>
      </c>
      <c r="C487" s="6">
        <v>5.78</v>
      </c>
      <c r="D487" s="6" t="s">
        <v>2382</v>
      </c>
      <c r="E487" s="6" t="s">
        <v>2380</v>
      </c>
      <c r="F487" s="6" t="s">
        <v>2380</v>
      </c>
      <c r="G487" s="7" t="s">
        <v>2381</v>
      </c>
      <c r="H487" s="6" t="s">
        <v>2380</v>
      </c>
      <c r="L487" s="15" t="s">
        <v>6154</v>
      </c>
      <c r="M487" s="6">
        <v>24.19</v>
      </c>
      <c r="N487" s="6">
        <v>6.22</v>
      </c>
      <c r="O487" s="6" t="s">
        <v>2382</v>
      </c>
      <c r="P487" s="6" t="s">
        <v>2380</v>
      </c>
      <c r="Q487" s="6" t="s">
        <v>2383</v>
      </c>
      <c r="R487" s="12">
        <v>1</v>
      </c>
      <c r="S487" s="6" t="s">
        <v>2380</v>
      </c>
      <c r="T487" s="6" t="s">
        <v>10359</v>
      </c>
    </row>
    <row r="488" spans="1:20" x14ac:dyDescent="0.35">
      <c r="A488" s="7" t="s">
        <v>1884</v>
      </c>
      <c r="B488" s="6">
        <v>49.77</v>
      </c>
      <c r="C488" s="6">
        <v>7.02</v>
      </c>
      <c r="D488" s="6" t="s">
        <v>2380</v>
      </c>
      <c r="E488" s="6" t="s">
        <v>2380</v>
      </c>
      <c r="F488" s="6" t="s">
        <v>2380</v>
      </c>
      <c r="G488" s="7" t="s">
        <v>2381</v>
      </c>
      <c r="H488" s="6" t="s">
        <v>2380</v>
      </c>
      <c r="L488" s="15" t="s">
        <v>6155</v>
      </c>
      <c r="M488" s="6">
        <v>35.29</v>
      </c>
      <c r="N488" s="6">
        <v>5.9</v>
      </c>
      <c r="O488" s="6" t="s">
        <v>2380</v>
      </c>
      <c r="P488" s="6" t="s">
        <v>2380</v>
      </c>
      <c r="Q488" s="6" t="s">
        <v>2383</v>
      </c>
      <c r="R488" s="12">
        <v>1</v>
      </c>
      <c r="S488" s="6" t="s">
        <v>2380</v>
      </c>
      <c r="T488" s="6" t="s">
        <v>10358</v>
      </c>
    </row>
    <row r="489" spans="1:20" x14ac:dyDescent="0.35">
      <c r="A489" s="7" t="s">
        <v>1883</v>
      </c>
      <c r="B489" s="6">
        <v>25.555</v>
      </c>
      <c r="C489" s="6">
        <v>4.09</v>
      </c>
      <c r="D489" s="6" t="s">
        <v>2382</v>
      </c>
      <c r="E489" s="6" t="s">
        <v>2380</v>
      </c>
      <c r="F489" s="6" t="s">
        <v>2380</v>
      </c>
      <c r="G489" s="7" t="s">
        <v>2381</v>
      </c>
      <c r="H489" s="6" t="s">
        <v>2382</v>
      </c>
      <c r="L489" s="15" t="s">
        <v>6156</v>
      </c>
      <c r="M489" s="6">
        <v>35.299999999999997</v>
      </c>
      <c r="N489" s="6">
        <v>4.45</v>
      </c>
      <c r="O489" s="6" t="s">
        <v>2380</v>
      </c>
      <c r="P489" s="6" t="s">
        <v>2380</v>
      </c>
      <c r="Q489" s="6" t="s">
        <v>2380</v>
      </c>
      <c r="R489" s="12">
        <v>0</v>
      </c>
      <c r="S489" s="6" t="s">
        <v>2380</v>
      </c>
      <c r="T489" s="6" t="s">
        <v>10359</v>
      </c>
    </row>
    <row r="490" spans="1:20" x14ac:dyDescent="0.35">
      <c r="A490" s="7" t="s">
        <v>1882</v>
      </c>
      <c r="B490" s="6">
        <v>29.64</v>
      </c>
      <c r="C490" s="6">
        <v>4.93</v>
      </c>
      <c r="D490" s="6" t="s">
        <v>2380</v>
      </c>
      <c r="E490" s="6" t="s">
        <v>2380</v>
      </c>
      <c r="F490" s="6" t="s">
        <v>2383</v>
      </c>
      <c r="G490" s="7">
        <v>1</v>
      </c>
      <c r="H490" s="6" t="s">
        <v>2380</v>
      </c>
      <c r="L490" s="15" t="s">
        <v>6157</v>
      </c>
      <c r="M490" s="6">
        <v>35.64</v>
      </c>
      <c r="N490" s="6">
        <v>6.17</v>
      </c>
      <c r="O490" s="6" t="s">
        <v>2380</v>
      </c>
      <c r="P490" s="6" t="s">
        <v>2380</v>
      </c>
      <c r="Q490" s="6" t="s">
        <v>2383</v>
      </c>
      <c r="R490" s="12">
        <v>1</v>
      </c>
      <c r="S490" s="6" t="s">
        <v>2380</v>
      </c>
      <c r="T490" s="6" t="s">
        <v>10359</v>
      </c>
    </row>
    <row r="491" spans="1:20" x14ac:dyDescent="0.35">
      <c r="A491" s="7" t="s">
        <v>1881</v>
      </c>
      <c r="B491" s="6">
        <v>53.93</v>
      </c>
      <c r="C491" s="6">
        <v>5.34</v>
      </c>
      <c r="D491" s="6" t="s">
        <v>2382</v>
      </c>
      <c r="E491" s="6" t="s">
        <v>2380</v>
      </c>
      <c r="F491" s="6" t="s">
        <v>2380</v>
      </c>
      <c r="G491" s="7">
        <v>2</v>
      </c>
      <c r="H491" s="6" t="s">
        <v>2380</v>
      </c>
      <c r="L491" s="15" t="s">
        <v>6158</v>
      </c>
      <c r="M491" s="6">
        <v>33.1</v>
      </c>
      <c r="N491" s="6">
        <v>4.93</v>
      </c>
      <c r="O491" s="6" t="s">
        <v>2380</v>
      </c>
      <c r="P491" s="6" t="s">
        <v>2380</v>
      </c>
      <c r="Q491" s="6" t="s">
        <v>2380</v>
      </c>
      <c r="R491" s="12">
        <v>0</v>
      </c>
      <c r="S491" s="6" t="s">
        <v>2380</v>
      </c>
      <c r="T491" s="6" t="s">
        <v>10358</v>
      </c>
    </row>
    <row r="492" spans="1:20" x14ac:dyDescent="0.35">
      <c r="A492" s="7" t="s">
        <v>1880</v>
      </c>
      <c r="B492" s="6">
        <v>28.024999999999999</v>
      </c>
      <c r="C492" s="6">
        <v>5.65</v>
      </c>
      <c r="D492" s="6" t="s">
        <v>2380</v>
      </c>
      <c r="E492" s="6" t="s">
        <v>2380</v>
      </c>
      <c r="F492" s="6" t="s">
        <v>2380</v>
      </c>
      <c r="G492" s="7">
        <v>1</v>
      </c>
      <c r="H492" s="6" t="s">
        <v>2382</v>
      </c>
      <c r="L492" s="15" t="s">
        <v>4863</v>
      </c>
      <c r="M492" s="6">
        <v>33.4</v>
      </c>
      <c r="N492" s="6">
        <v>10.73</v>
      </c>
      <c r="O492" s="6" t="s">
        <v>2382</v>
      </c>
      <c r="P492" s="6" t="s">
        <v>2380</v>
      </c>
      <c r="Q492" s="6" t="s">
        <v>2380</v>
      </c>
      <c r="R492" s="12">
        <v>1</v>
      </c>
      <c r="S492" s="6" t="s">
        <v>2382</v>
      </c>
      <c r="T492" s="6" t="s">
        <v>10359</v>
      </c>
    </row>
    <row r="493" spans="1:20" x14ac:dyDescent="0.35">
      <c r="A493" s="7" t="s">
        <v>1879</v>
      </c>
      <c r="B493" s="6">
        <v>27.5</v>
      </c>
      <c r="C493" s="6">
        <v>4.49</v>
      </c>
      <c r="D493" s="6" t="s">
        <v>2380</v>
      </c>
      <c r="E493" s="6" t="s">
        <v>2380</v>
      </c>
      <c r="F493" s="6" t="s">
        <v>2380</v>
      </c>
      <c r="G493" s="7" t="s">
        <v>2381</v>
      </c>
      <c r="H493" s="6" t="s">
        <v>2380</v>
      </c>
      <c r="L493" s="15" t="s">
        <v>6159</v>
      </c>
      <c r="M493" s="6">
        <v>26.41</v>
      </c>
      <c r="N493" s="6">
        <v>7.32</v>
      </c>
      <c r="O493" s="6" t="s">
        <v>2382</v>
      </c>
      <c r="P493" s="6" t="s">
        <v>2380</v>
      </c>
      <c r="Q493" s="6" t="s">
        <v>2380</v>
      </c>
      <c r="R493" s="12">
        <v>1</v>
      </c>
      <c r="S493" s="6" t="s">
        <v>2380</v>
      </c>
      <c r="T493" s="6" t="s">
        <v>10359</v>
      </c>
    </row>
    <row r="494" spans="1:20" x14ac:dyDescent="0.35">
      <c r="A494" s="7" t="s">
        <v>1878</v>
      </c>
      <c r="B494" s="6">
        <v>21.8</v>
      </c>
      <c r="C494" s="6">
        <v>10.55</v>
      </c>
      <c r="D494" s="6" t="s">
        <v>2380</v>
      </c>
      <c r="E494" s="6" t="s">
        <v>2380</v>
      </c>
      <c r="F494" s="6" t="s">
        <v>2380</v>
      </c>
      <c r="G494" s="7" t="s">
        <v>2381</v>
      </c>
      <c r="H494" s="6" t="s">
        <v>2382</v>
      </c>
      <c r="L494" s="15" t="s">
        <v>6160</v>
      </c>
      <c r="M494" s="6">
        <v>29.9</v>
      </c>
      <c r="N494" s="6">
        <v>5.27</v>
      </c>
      <c r="O494" s="6" t="s">
        <v>2380</v>
      </c>
      <c r="P494" s="6" t="s">
        <v>2380</v>
      </c>
      <c r="Q494" s="6" t="s">
        <v>2383</v>
      </c>
      <c r="R494" s="12">
        <v>1</v>
      </c>
      <c r="S494" s="6" t="s">
        <v>2380</v>
      </c>
      <c r="T494" s="6" t="s">
        <v>10360</v>
      </c>
    </row>
    <row r="495" spans="1:20" x14ac:dyDescent="0.35">
      <c r="A495" s="7" t="s">
        <v>1877</v>
      </c>
      <c r="B495" s="6">
        <v>26.41</v>
      </c>
      <c r="C495" s="6">
        <v>4.92</v>
      </c>
      <c r="D495" s="6" t="s">
        <v>2382</v>
      </c>
      <c r="E495" s="6" t="s">
        <v>2380</v>
      </c>
      <c r="F495" s="6" t="s">
        <v>2383</v>
      </c>
      <c r="G495" s="7">
        <v>1</v>
      </c>
      <c r="H495" s="6" t="s">
        <v>2382</v>
      </c>
      <c r="L495" s="15" t="s">
        <v>6161</v>
      </c>
      <c r="M495" s="6">
        <v>25.24</v>
      </c>
      <c r="N495" s="6">
        <v>5.82</v>
      </c>
      <c r="O495" s="6" t="s">
        <v>2380</v>
      </c>
      <c r="P495" s="6" t="s">
        <v>2380</v>
      </c>
      <c r="Q495" s="6" t="s">
        <v>2380</v>
      </c>
      <c r="R495" s="12">
        <v>1</v>
      </c>
      <c r="S495" s="6" t="s">
        <v>2380</v>
      </c>
      <c r="T495" s="6" t="s">
        <v>10359</v>
      </c>
    </row>
    <row r="496" spans="1:20" x14ac:dyDescent="0.35">
      <c r="A496" s="7" t="s">
        <v>1876</v>
      </c>
      <c r="B496" s="6">
        <v>27.835000000000001</v>
      </c>
      <c r="C496" s="6">
        <v>5.9</v>
      </c>
      <c r="D496" s="6" t="s">
        <v>2382</v>
      </c>
      <c r="E496" s="6" t="s">
        <v>2380</v>
      </c>
      <c r="F496" s="6" t="s">
        <v>2380</v>
      </c>
      <c r="G496" s="7">
        <v>1</v>
      </c>
      <c r="H496" s="6" t="s">
        <v>2382</v>
      </c>
      <c r="L496" s="15" t="s">
        <v>6162</v>
      </c>
      <c r="M496" s="6">
        <v>25.08</v>
      </c>
      <c r="N496" s="6">
        <v>5.8</v>
      </c>
      <c r="O496" s="6" t="s">
        <v>2380</v>
      </c>
      <c r="P496" s="6" t="s">
        <v>2380</v>
      </c>
      <c r="Q496" s="6" t="s">
        <v>2383</v>
      </c>
      <c r="R496" s="12">
        <v>1</v>
      </c>
      <c r="S496" s="6" t="s">
        <v>2380</v>
      </c>
      <c r="T496" s="6" t="s">
        <v>10359</v>
      </c>
    </row>
    <row r="497" spans="1:20" x14ac:dyDescent="0.35">
      <c r="A497" s="7" t="s">
        <v>1875</v>
      </c>
      <c r="B497" s="6">
        <v>51.74</v>
      </c>
      <c r="C497" s="6">
        <v>4.9800000000000004</v>
      </c>
      <c r="D497" s="6" t="s">
        <v>2382</v>
      </c>
      <c r="E497" s="6" t="s">
        <v>2380</v>
      </c>
      <c r="F497" s="6" t="s">
        <v>2380</v>
      </c>
      <c r="G497" s="7">
        <v>2</v>
      </c>
      <c r="H497" s="6" t="s">
        <v>2380</v>
      </c>
      <c r="L497" s="15" t="s">
        <v>6163</v>
      </c>
      <c r="M497" s="6">
        <v>29.164999999999999</v>
      </c>
      <c r="N497" s="6">
        <v>4.87</v>
      </c>
      <c r="O497" s="6" t="s">
        <v>2380</v>
      </c>
      <c r="P497" s="6" t="s">
        <v>2382</v>
      </c>
      <c r="Q497" s="6" t="s">
        <v>2380</v>
      </c>
      <c r="R497" s="12">
        <v>1</v>
      </c>
      <c r="S497" s="6" t="s">
        <v>2380</v>
      </c>
      <c r="T497" s="6" t="s">
        <v>10358</v>
      </c>
    </row>
    <row r="498" spans="1:20" x14ac:dyDescent="0.35">
      <c r="A498" s="7" t="s">
        <v>1874</v>
      </c>
      <c r="B498" s="6">
        <v>23.37</v>
      </c>
      <c r="C498" s="6">
        <v>5.8</v>
      </c>
      <c r="D498" s="6" t="s">
        <v>2380</v>
      </c>
      <c r="E498" s="6" t="s">
        <v>2380</v>
      </c>
      <c r="F498" s="6" t="s">
        <v>2380</v>
      </c>
      <c r="G498" s="7" t="s">
        <v>2381</v>
      </c>
      <c r="H498" s="6" t="s">
        <v>2382</v>
      </c>
      <c r="L498" s="15" t="s">
        <v>6164</v>
      </c>
      <c r="M498" s="6">
        <v>15.05</v>
      </c>
      <c r="N498" s="6">
        <v>8.1199999999999992</v>
      </c>
      <c r="O498" s="6" t="s">
        <v>2380</v>
      </c>
      <c r="P498" s="6" t="s">
        <v>2380</v>
      </c>
      <c r="Q498" s="6" t="s">
        <v>2380</v>
      </c>
      <c r="R498" s="12">
        <v>0</v>
      </c>
      <c r="S498" s="6" t="s">
        <v>2380</v>
      </c>
      <c r="T498" s="6" t="s">
        <v>10360</v>
      </c>
    </row>
    <row r="499" spans="1:20" x14ac:dyDescent="0.35">
      <c r="A499" s="7" t="s">
        <v>1873</v>
      </c>
      <c r="B499" s="6">
        <v>29.7</v>
      </c>
      <c r="C499" s="6">
        <v>6.21</v>
      </c>
      <c r="D499" s="6" t="s">
        <v>2382</v>
      </c>
      <c r="E499" s="6" t="s">
        <v>2380</v>
      </c>
      <c r="F499" s="6" t="s">
        <v>2383</v>
      </c>
      <c r="G499" s="7">
        <v>1</v>
      </c>
      <c r="H499" s="6" t="s">
        <v>2382</v>
      </c>
      <c r="L499" s="15" t="s">
        <v>6165</v>
      </c>
      <c r="M499" s="6">
        <v>19.95</v>
      </c>
      <c r="N499" s="6">
        <v>4.3600000000000003</v>
      </c>
      <c r="O499" s="6" t="s">
        <v>2380</v>
      </c>
      <c r="P499" s="6" t="s">
        <v>2380</v>
      </c>
      <c r="Q499" s="6" t="s">
        <v>2380</v>
      </c>
      <c r="R499" s="12">
        <v>2</v>
      </c>
      <c r="S499" s="6" t="s">
        <v>2380</v>
      </c>
      <c r="T499" s="6" t="s">
        <v>10359</v>
      </c>
    </row>
    <row r="500" spans="1:20" x14ac:dyDescent="0.35">
      <c r="A500" s="7" t="s">
        <v>1872</v>
      </c>
      <c r="B500" s="6">
        <v>20.045000000000002</v>
      </c>
      <c r="C500" s="6">
        <v>6.17</v>
      </c>
      <c r="D500" s="6" t="s">
        <v>2380</v>
      </c>
      <c r="E500" s="6" t="s">
        <v>2380</v>
      </c>
      <c r="F500" s="6" t="s">
        <v>2383</v>
      </c>
      <c r="G500" s="7">
        <v>1</v>
      </c>
      <c r="H500" s="6" t="s">
        <v>2382</v>
      </c>
      <c r="L500" s="15" t="s">
        <v>6166</v>
      </c>
      <c r="M500" s="6">
        <v>16.66</v>
      </c>
      <c r="N500" s="6">
        <v>9.16</v>
      </c>
      <c r="O500" s="6" t="s">
        <v>2380</v>
      </c>
      <c r="P500" s="6" t="s">
        <v>2380</v>
      </c>
      <c r="Q500" s="6" t="s">
        <v>2380</v>
      </c>
      <c r="R500" s="12">
        <v>0</v>
      </c>
      <c r="S500" s="6" t="s">
        <v>2380</v>
      </c>
      <c r="T500" s="6" t="s">
        <v>10360</v>
      </c>
    </row>
    <row r="501" spans="1:20" x14ac:dyDescent="0.35">
      <c r="A501" s="7" t="s">
        <v>1871</v>
      </c>
      <c r="B501" s="6">
        <v>27.83</v>
      </c>
      <c r="C501" s="6">
        <v>5.36</v>
      </c>
      <c r="D501" s="6" t="s">
        <v>2380</v>
      </c>
      <c r="E501" s="6" t="s">
        <v>2380</v>
      </c>
      <c r="F501" s="6" t="s">
        <v>2380</v>
      </c>
      <c r="G501" s="7">
        <v>2</v>
      </c>
      <c r="H501" s="6" t="s">
        <v>2380</v>
      </c>
      <c r="L501" s="15" t="s">
        <v>6167</v>
      </c>
      <c r="M501" s="6">
        <v>16.62</v>
      </c>
      <c r="N501" s="6">
        <v>9.14</v>
      </c>
      <c r="O501" s="6" t="s">
        <v>2380</v>
      </c>
      <c r="P501" s="6" t="s">
        <v>2380</v>
      </c>
      <c r="Q501" s="6" t="s">
        <v>2380</v>
      </c>
      <c r="R501" s="12">
        <v>0</v>
      </c>
      <c r="S501" s="6" t="s">
        <v>2380</v>
      </c>
      <c r="T501" s="6" t="s">
        <v>10359</v>
      </c>
    </row>
    <row r="502" spans="1:20" x14ac:dyDescent="0.35">
      <c r="A502" s="7" t="s">
        <v>1870</v>
      </c>
      <c r="B502" s="6">
        <v>28.93</v>
      </c>
      <c r="C502" s="6">
        <v>5.2</v>
      </c>
      <c r="D502" s="6" t="s">
        <v>2380</v>
      </c>
      <c r="E502" s="6" t="s">
        <v>2380</v>
      </c>
      <c r="F502" s="6" t="s">
        <v>2380</v>
      </c>
      <c r="G502" s="7" t="s">
        <v>2381</v>
      </c>
      <c r="H502" s="6" t="s">
        <v>2382</v>
      </c>
      <c r="L502" s="15" t="s">
        <v>6168</v>
      </c>
      <c r="M502" s="6">
        <v>15.36</v>
      </c>
      <c r="N502" s="6">
        <v>5.49</v>
      </c>
      <c r="O502" s="6" t="s">
        <v>2382</v>
      </c>
      <c r="P502" s="6" t="s">
        <v>2380</v>
      </c>
      <c r="Q502" s="6" t="s">
        <v>2380</v>
      </c>
      <c r="R502" s="12">
        <v>2</v>
      </c>
      <c r="S502" s="6" t="s">
        <v>2380</v>
      </c>
      <c r="T502" s="6" t="s">
        <v>10359</v>
      </c>
    </row>
    <row r="503" spans="1:20" x14ac:dyDescent="0.35">
      <c r="A503" s="7" t="s">
        <v>1869</v>
      </c>
      <c r="B503" s="6">
        <v>33.82</v>
      </c>
      <c r="C503" s="6">
        <v>5.42</v>
      </c>
      <c r="D503" s="6" t="s">
        <v>2380</v>
      </c>
      <c r="E503" s="6" t="s">
        <v>2380</v>
      </c>
      <c r="F503" s="6" t="s">
        <v>2380</v>
      </c>
      <c r="G503" s="7" t="s">
        <v>2381</v>
      </c>
      <c r="H503" s="6" t="s">
        <v>2380</v>
      </c>
      <c r="L503" s="15" t="s">
        <v>4864</v>
      </c>
      <c r="M503" s="6">
        <v>42.71</v>
      </c>
      <c r="N503" s="6">
        <v>10.52</v>
      </c>
      <c r="O503" s="6" t="s">
        <v>2380</v>
      </c>
      <c r="P503" s="6" t="s">
        <v>2380</v>
      </c>
      <c r="Q503" s="6" t="s">
        <v>2380</v>
      </c>
      <c r="R503" s="12">
        <v>0</v>
      </c>
      <c r="S503" s="6" t="s">
        <v>2382</v>
      </c>
      <c r="T503" s="6" t="s">
        <v>10358</v>
      </c>
    </row>
    <row r="504" spans="1:20" x14ac:dyDescent="0.35">
      <c r="A504" s="7" t="s">
        <v>1868</v>
      </c>
      <c r="B504" s="6">
        <v>20.234999999999999</v>
      </c>
      <c r="C504" s="6">
        <v>6.84</v>
      </c>
      <c r="D504" s="6" t="s">
        <v>2380</v>
      </c>
      <c r="E504" s="6" t="s">
        <v>2380</v>
      </c>
      <c r="F504" s="6" t="s">
        <v>2380</v>
      </c>
      <c r="G504" s="7" t="s">
        <v>2381</v>
      </c>
      <c r="H504" s="6" t="s">
        <v>2382</v>
      </c>
      <c r="L504" s="15" t="s">
        <v>6169</v>
      </c>
      <c r="M504" s="6">
        <v>27.74</v>
      </c>
      <c r="N504" s="6">
        <v>5.96</v>
      </c>
      <c r="O504" s="6" t="s">
        <v>2382</v>
      </c>
      <c r="P504" s="6" t="s">
        <v>2380</v>
      </c>
      <c r="Q504" s="6" t="s">
        <v>2380</v>
      </c>
      <c r="R504" s="12">
        <v>0</v>
      </c>
      <c r="S504" s="6" t="s">
        <v>2380</v>
      </c>
      <c r="T504" s="6" t="s">
        <v>10360</v>
      </c>
    </row>
    <row r="505" spans="1:20" x14ac:dyDescent="0.35">
      <c r="A505" s="7" t="s">
        <v>1867</v>
      </c>
      <c r="B505" s="6">
        <v>49.2</v>
      </c>
      <c r="C505" s="6">
        <v>10.9</v>
      </c>
      <c r="D505" s="6" t="s">
        <v>2382</v>
      </c>
      <c r="E505" s="6" t="s">
        <v>2380</v>
      </c>
      <c r="F505" s="6" t="s">
        <v>2383</v>
      </c>
      <c r="G505" s="7">
        <v>1</v>
      </c>
      <c r="H505" s="6" t="s">
        <v>2380</v>
      </c>
      <c r="L505" s="15" t="s">
        <v>6170</v>
      </c>
      <c r="M505" s="6">
        <v>22.44</v>
      </c>
      <c r="N505" s="6">
        <v>4.62</v>
      </c>
      <c r="O505" s="6" t="s">
        <v>2382</v>
      </c>
      <c r="P505" s="6" t="s">
        <v>2380</v>
      </c>
      <c r="Q505" s="6" t="s">
        <v>2380</v>
      </c>
      <c r="R505" s="12">
        <v>0</v>
      </c>
      <c r="S505" s="6" t="s">
        <v>2380</v>
      </c>
      <c r="T505" s="6" t="s">
        <v>10358</v>
      </c>
    </row>
    <row r="506" spans="1:20" x14ac:dyDescent="0.35">
      <c r="A506" s="7" t="s">
        <v>1866</v>
      </c>
      <c r="B506" s="6">
        <v>26.4</v>
      </c>
      <c r="C506" s="6">
        <v>4.87</v>
      </c>
      <c r="D506" s="6" t="s">
        <v>2382</v>
      </c>
      <c r="E506" s="6" t="s">
        <v>2380</v>
      </c>
      <c r="F506" s="6" t="s">
        <v>2380</v>
      </c>
      <c r="G506" s="7" t="s">
        <v>2381</v>
      </c>
      <c r="H506" s="6" t="s">
        <v>2382</v>
      </c>
      <c r="L506" s="15" t="s">
        <v>6171</v>
      </c>
      <c r="M506" s="6">
        <v>37.049999999999997</v>
      </c>
      <c r="N506" s="6">
        <v>9.9600000000000009</v>
      </c>
      <c r="O506" s="6" t="s">
        <v>2382</v>
      </c>
      <c r="P506" s="6" t="s">
        <v>2380</v>
      </c>
      <c r="Q506" s="6" t="s">
        <v>2380</v>
      </c>
      <c r="R506" s="12">
        <v>0</v>
      </c>
      <c r="S506" s="6" t="s">
        <v>2380</v>
      </c>
      <c r="T506" s="6" t="s">
        <v>10359</v>
      </c>
    </row>
    <row r="507" spans="1:20" x14ac:dyDescent="0.35">
      <c r="A507" s="7" t="s">
        <v>1865</v>
      </c>
      <c r="B507" s="6">
        <v>28.38</v>
      </c>
      <c r="C507" s="6">
        <v>6.07</v>
      </c>
      <c r="D507" s="6" t="s">
        <v>2380</v>
      </c>
      <c r="E507" s="6" t="s">
        <v>2380</v>
      </c>
      <c r="F507" s="6" t="s">
        <v>2380</v>
      </c>
      <c r="G507" s="7">
        <v>1</v>
      </c>
      <c r="H507" s="6" t="s">
        <v>2382</v>
      </c>
      <c r="L507" s="15" t="s">
        <v>6172</v>
      </c>
      <c r="M507" s="6">
        <v>22.95</v>
      </c>
      <c r="N507" s="6">
        <v>10.53</v>
      </c>
      <c r="O507" s="6" t="s">
        <v>2380</v>
      </c>
      <c r="P507" s="6" t="s">
        <v>2380</v>
      </c>
      <c r="Q507" s="6" t="s">
        <v>2380</v>
      </c>
      <c r="R507" s="12">
        <v>2</v>
      </c>
      <c r="S507" s="6" t="s">
        <v>2380</v>
      </c>
      <c r="T507" s="6" t="s">
        <v>10359</v>
      </c>
    </row>
    <row r="508" spans="1:20" x14ac:dyDescent="0.35">
      <c r="A508" s="7" t="s">
        <v>1864</v>
      </c>
      <c r="B508" s="6">
        <v>24.64</v>
      </c>
      <c r="C508" s="6">
        <v>4.33</v>
      </c>
      <c r="D508" s="6" t="s">
        <v>2380</v>
      </c>
      <c r="E508" s="6" t="s">
        <v>2380</v>
      </c>
      <c r="F508" s="6" t="s">
        <v>2380</v>
      </c>
      <c r="G508" s="7" t="s">
        <v>2381</v>
      </c>
      <c r="H508" s="6" t="s">
        <v>2382</v>
      </c>
      <c r="L508" s="15" t="s">
        <v>6173</v>
      </c>
      <c r="M508" s="6">
        <v>34.200000000000003</v>
      </c>
      <c r="N508" s="6">
        <v>6.69</v>
      </c>
      <c r="O508" s="6" t="s">
        <v>2382</v>
      </c>
      <c r="P508" s="6" t="s">
        <v>2380</v>
      </c>
      <c r="Q508" s="6" t="s">
        <v>2380</v>
      </c>
      <c r="R508" s="12">
        <v>0</v>
      </c>
      <c r="S508" s="6" t="s">
        <v>2380</v>
      </c>
      <c r="T508" s="6" t="s">
        <v>10360</v>
      </c>
    </row>
    <row r="509" spans="1:20" x14ac:dyDescent="0.35">
      <c r="A509" s="7" t="s">
        <v>1863</v>
      </c>
      <c r="B509" s="6">
        <v>39.71</v>
      </c>
      <c r="C509" s="6">
        <v>5.83</v>
      </c>
      <c r="D509" s="6" t="s">
        <v>2380</v>
      </c>
      <c r="E509" s="6" t="s">
        <v>2380</v>
      </c>
      <c r="F509" s="6" t="s">
        <v>2380</v>
      </c>
      <c r="G509" s="7">
        <v>1</v>
      </c>
      <c r="H509" s="6" t="s">
        <v>2380</v>
      </c>
      <c r="L509" s="15" t="s">
        <v>6174</v>
      </c>
      <c r="M509" s="6">
        <v>30.59</v>
      </c>
      <c r="N509" s="6">
        <v>9.5500000000000007</v>
      </c>
      <c r="O509" s="6" t="s">
        <v>2382</v>
      </c>
      <c r="P509" s="6" t="s">
        <v>2380</v>
      </c>
      <c r="Q509" s="6" t="s">
        <v>2380</v>
      </c>
      <c r="R509" s="12">
        <v>0</v>
      </c>
      <c r="S509" s="6" t="s">
        <v>2380</v>
      </c>
      <c r="T509" s="6" t="s">
        <v>10358</v>
      </c>
    </row>
    <row r="510" spans="1:20" x14ac:dyDescent="0.35">
      <c r="A510" s="7" t="s">
        <v>1862</v>
      </c>
      <c r="B510" s="6">
        <v>22.22</v>
      </c>
      <c r="C510" s="6">
        <v>5.5</v>
      </c>
      <c r="D510" s="6" t="s">
        <v>2380</v>
      </c>
      <c r="E510" s="6" t="s">
        <v>2380</v>
      </c>
      <c r="F510" s="6" t="s">
        <v>2380</v>
      </c>
      <c r="G510" s="7" t="s">
        <v>2381</v>
      </c>
      <c r="H510" s="6" t="s">
        <v>2382</v>
      </c>
      <c r="L510" s="15" t="s">
        <v>6175</v>
      </c>
      <c r="M510" s="6">
        <v>25.51</v>
      </c>
      <c r="N510" s="6">
        <v>6.05</v>
      </c>
      <c r="O510" s="6" t="s">
        <v>2380</v>
      </c>
      <c r="P510" s="6" t="s">
        <v>2380</v>
      </c>
      <c r="Q510" s="6" t="s">
        <v>2380</v>
      </c>
      <c r="R510" s="12">
        <v>0</v>
      </c>
      <c r="S510" s="6" t="s">
        <v>2380</v>
      </c>
      <c r="T510" s="6" t="s">
        <v>10360</v>
      </c>
    </row>
    <row r="511" spans="1:20" x14ac:dyDescent="0.35">
      <c r="A511" s="7" t="s">
        <v>1861</v>
      </c>
      <c r="B511" s="6">
        <v>33.344999999999999</v>
      </c>
      <c r="C511" s="6">
        <v>4.79</v>
      </c>
      <c r="D511" s="6" t="s">
        <v>2380</v>
      </c>
      <c r="E511" s="6" t="s">
        <v>2380</v>
      </c>
      <c r="F511" s="6" t="s">
        <v>2383</v>
      </c>
      <c r="G511" s="7">
        <v>1</v>
      </c>
      <c r="H511" s="6" t="s">
        <v>2380</v>
      </c>
      <c r="L511" s="15" t="s">
        <v>6176</v>
      </c>
      <c r="M511" s="6">
        <v>29.04</v>
      </c>
      <c r="N511" s="6">
        <v>10.56</v>
      </c>
      <c r="O511" s="6" t="s">
        <v>2382</v>
      </c>
      <c r="P511" s="6" t="s">
        <v>2380</v>
      </c>
      <c r="Q511" s="6" t="s">
        <v>2380</v>
      </c>
      <c r="R511" s="12">
        <v>1</v>
      </c>
      <c r="S511" s="6" t="s">
        <v>2380</v>
      </c>
      <c r="T511" s="6" t="s">
        <v>10358</v>
      </c>
    </row>
    <row r="512" spans="1:20" x14ac:dyDescent="0.35">
      <c r="A512" s="7" t="s">
        <v>1860</v>
      </c>
      <c r="B512" s="6">
        <v>24.42</v>
      </c>
      <c r="C512" s="6">
        <v>5.81</v>
      </c>
      <c r="D512" s="6" t="s">
        <v>2380</v>
      </c>
      <c r="E512" s="6" t="s">
        <v>2380</v>
      </c>
      <c r="F512" s="6" t="s">
        <v>2380</v>
      </c>
      <c r="G512" s="7">
        <v>1</v>
      </c>
      <c r="H512" s="6" t="s">
        <v>2382</v>
      </c>
      <c r="L512" s="15" t="s">
        <v>6177</v>
      </c>
      <c r="M512" s="6">
        <v>22.135000000000002</v>
      </c>
      <c r="N512" s="6">
        <v>10.81</v>
      </c>
      <c r="O512" s="6" t="s">
        <v>2382</v>
      </c>
      <c r="P512" s="6" t="s">
        <v>2380</v>
      </c>
      <c r="Q512" s="6" t="s">
        <v>2380</v>
      </c>
      <c r="R512" s="12">
        <v>1</v>
      </c>
      <c r="S512" s="6" t="s">
        <v>2380</v>
      </c>
      <c r="T512" s="6" t="s">
        <v>10360</v>
      </c>
    </row>
    <row r="513" spans="1:20" x14ac:dyDescent="0.35">
      <c r="A513" s="7" t="s">
        <v>1859</v>
      </c>
      <c r="B513" s="6">
        <v>29.81</v>
      </c>
      <c r="C513" s="6">
        <v>5.58</v>
      </c>
      <c r="D513" s="6" t="s">
        <v>2380</v>
      </c>
      <c r="E513" s="6" t="s">
        <v>2380</v>
      </c>
      <c r="F513" s="6" t="s">
        <v>2380</v>
      </c>
      <c r="G513" s="7" t="s">
        <v>2381</v>
      </c>
      <c r="H513" s="6" t="s">
        <v>2382</v>
      </c>
      <c r="L513" s="15" t="s">
        <v>6178</v>
      </c>
      <c r="M513" s="6">
        <v>21.375</v>
      </c>
      <c r="N513" s="6">
        <v>4.32</v>
      </c>
      <c r="O513" s="6" t="s">
        <v>2380</v>
      </c>
      <c r="P513" s="6" t="s">
        <v>2380</v>
      </c>
      <c r="Q513" s="6" t="s">
        <v>2380</v>
      </c>
      <c r="R513" s="12">
        <v>0</v>
      </c>
      <c r="S513" s="6" t="s">
        <v>2380</v>
      </c>
      <c r="T513" s="6" t="s">
        <v>10359</v>
      </c>
    </row>
    <row r="514" spans="1:20" x14ac:dyDescent="0.35">
      <c r="A514" s="7" t="s">
        <v>1858</v>
      </c>
      <c r="B514" s="6">
        <v>51.18</v>
      </c>
      <c r="C514" s="6">
        <v>4.4000000000000004</v>
      </c>
      <c r="D514" s="6" t="s">
        <v>2382</v>
      </c>
      <c r="E514" s="6" t="s">
        <v>2380</v>
      </c>
      <c r="F514" s="6" t="s">
        <v>2380</v>
      </c>
      <c r="G514" s="7">
        <v>2</v>
      </c>
      <c r="H514" s="6" t="s">
        <v>2380</v>
      </c>
      <c r="L514" s="15" t="s">
        <v>4865</v>
      </c>
      <c r="M514" s="6">
        <v>41.52</v>
      </c>
      <c r="N514" s="6">
        <v>11.82</v>
      </c>
      <c r="O514" s="6" t="s">
        <v>2382</v>
      </c>
      <c r="P514" s="6" t="s">
        <v>2380</v>
      </c>
      <c r="Q514" s="6" t="s">
        <v>2380</v>
      </c>
      <c r="R514" s="12">
        <v>2</v>
      </c>
      <c r="S514" s="6" t="s">
        <v>2382</v>
      </c>
      <c r="T514" s="6" t="s">
        <v>10358</v>
      </c>
    </row>
    <row r="515" spans="1:20" x14ac:dyDescent="0.35">
      <c r="A515" s="7" t="s">
        <v>1857</v>
      </c>
      <c r="B515" s="6">
        <v>51.37</v>
      </c>
      <c r="C515" s="6">
        <v>8.18</v>
      </c>
      <c r="D515" s="6" t="s">
        <v>2382</v>
      </c>
      <c r="E515" s="6" t="s">
        <v>2380</v>
      </c>
      <c r="F515" s="6" t="s">
        <v>2380</v>
      </c>
      <c r="G515" s="7" t="s">
        <v>2381</v>
      </c>
      <c r="H515" s="6" t="s">
        <v>2380</v>
      </c>
      <c r="L515" s="15" t="s">
        <v>6179</v>
      </c>
      <c r="M515" s="6">
        <v>29.19</v>
      </c>
      <c r="N515" s="6">
        <v>4.37</v>
      </c>
      <c r="O515" s="6" t="s">
        <v>2380</v>
      </c>
      <c r="P515" s="6" t="s">
        <v>2380</v>
      </c>
      <c r="Q515" s="6" t="s">
        <v>2380</v>
      </c>
      <c r="R515" s="12">
        <v>0</v>
      </c>
      <c r="S515" s="6" t="s">
        <v>2380</v>
      </c>
      <c r="T515" s="6" t="s">
        <v>10358</v>
      </c>
    </row>
    <row r="516" spans="1:20" x14ac:dyDescent="0.35">
      <c r="A516" s="7" t="s">
        <v>1856</v>
      </c>
      <c r="B516" s="6">
        <v>36.19</v>
      </c>
      <c r="C516" s="6">
        <v>5.52</v>
      </c>
      <c r="D516" s="6" t="s">
        <v>2382</v>
      </c>
      <c r="E516" s="6" t="s">
        <v>2380</v>
      </c>
      <c r="F516" s="6" t="s">
        <v>2380</v>
      </c>
      <c r="G516" s="7" t="s">
        <v>2381</v>
      </c>
      <c r="H516" s="6" t="s">
        <v>2380</v>
      </c>
      <c r="L516" s="15" t="s">
        <v>6180</v>
      </c>
      <c r="M516" s="6">
        <v>31.92</v>
      </c>
      <c r="N516" s="6">
        <v>4.8099999999999996</v>
      </c>
      <c r="O516" s="6" t="s">
        <v>2382</v>
      </c>
      <c r="P516" s="6" t="s">
        <v>2380</v>
      </c>
      <c r="Q516" s="6" t="s">
        <v>2383</v>
      </c>
      <c r="R516" s="12">
        <v>1</v>
      </c>
      <c r="S516" s="6" t="s">
        <v>2380</v>
      </c>
      <c r="T516" s="6" t="s">
        <v>10358</v>
      </c>
    </row>
    <row r="517" spans="1:20" x14ac:dyDescent="0.35">
      <c r="A517" s="7" t="s">
        <v>1855</v>
      </c>
      <c r="B517" s="6">
        <v>25.9</v>
      </c>
      <c r="C517" s="6">
        <v>4.84</v>
      </c>
      <c r="D517" s="6" t="s">
        <v>2380</v>
      </c>
      <c r="E517" s="6" t="s">
        <v>2380</v>
      </c>
      <c r="F517" s="6" t="s">
        <v>2380</v>
      </c>
      <c r="G517" s="7" t="s">
        <v>2381</v>
      </c>
      <c r="H517" s="6" t="s">
        <v>2382</v>
      </c>
      <c r="L517" s="15" t="s">
        <v>6181</v>
      </c>
      <c r="M517" s="6">
        <v>26.315000000000001</v>
      </c>
      <c r="N517" s="6">
        <v>4.5599999999999996</v>
      </c>
      <c r="O517" s="6" t="s">
        <v>2382</v>
      </c>
      <c r="P517" s="6" t="s">
        <v>2380</v>
      </c>
      <c r="Q517" s="6" t="s">
        <v>2383</v>
      </c>
      <c r="R517" s="12">
        <v>1</v>
      </c>
      <c r="S517" s="6" t="s">
        <v>2380</v>
      </c>
      <c r="T517" s="6" t="s">
        <v>10359</v>
      </c>
    </row>
    <row r="518" spans="1:20" x14ac:dyDescent="0.35">
      <c r="A518" s="7" t="s">
        <v>1854</v>
      </c>
      <c r="B518" s="6">
        <v>35.72</v>
      </c>
      <c r="C518" s="6">
        <v>4.08</v>
      </c>
      <c r="D518" s="6" t="s">
        <v>2380</v>
      </c>
      <c r="E518" s="6" t="s">
        <v>2380</v>
      </c>
      <c r="F518" s="6" t="s">
        <v>2383</v>
      </c>
      <c r="G518" s="7">
        <v>1</v>
      </c>
      <c r="H518" s="6" t="s">
        <v>2380</v>
      </c>
      <c r="L518" s="15" t="s">
        <v>6182</v>
      </c>
      <c r="M518" s="6">
        <v>35.299999999999997</v>
      </c>
      <c r="N518" s="6">
        <v>4.3899999999999997</v>
      </c>
      <c r="O518" s="6" t="s">
        <v>2380</v>
      </c>
      <c r="P518" s="6" t="s">
        <v>2380</v>
      </c>
      <c r="Q518" s="6" t="s">
        <v>2380</v>
      </c>
      <c r="R518" s="12">
        <v>0</v>
      </c>
      <c r="S518" s="6" t="s">
        <v>2380</v>
      </c>
      <c r="T518" s="6" t="s">
        <v>10358</v>
      </c>
    </row>
    <row r="519" spans="1:20" x14ac:dyDescent="0.35">
      <c r="A519" s="7" t="s">
        <v>1853</v>
      </c>
      <c r="B519" s="6">
        <v>27.94</v>
      </c>
      <c r="C519" s="6">
        <v>4.4800000000000004</v>
      </c>
      <c r="D519" s="6" t="s">
        <v>2380</v>
      </c>
      <c r="E519" s="6" t="s">
        <v>2380</v>
      </c>
      <c r="F519" s="6" t="s">
        <v>2383</v>
      </c>
      <c r="G519" s="7">
        <v>1</v>
      </c>
      <c r="H519" s="6" t="s">
        <v>2382</v>
      </c>
      <c r="L519" s="15" t="s">
        <v>6183</v>
      </c>
      <c r="M519" s="6">
        <v>18.91</v>
      </c>
      <c r="N519" s="6">
        <v>11.44</v>
      </c>
      <c r="O519" s="6" t="s">
        <v>2380</v>
      </c>
      <c r="P519" s="6" t="s">
        <v>2380</v>
      </c>
      <c r="Q519" s="6" t="s">
        <v>2380</v>
      </c>
      <c r="R519" s="12">
        <v>0</v>
      </c>
      <c r="S519" s="6" t="s">
        <v>2380</v>
      </c>
      <c r="T519" s="6" t="s">
        <v>10359</v>
      </c>
    </row>
    <row r="520" spans="1:20" x14ac:dyDescent="0.35">
      <c r="A520" s="7" t="s">
        <v>1852</v>
      </c>
      <c r="B520" s="6">
        <v>27.1</v>
      </c>
      <c r="C520" s="6">
        <v>5.73</v>
      </c>
      <c r="D520" s="6" t="s">
        <v>2380</v>
      </c>
      <c r="E520" s="6" t="s">
        <v>2380</v>
      </c>
      <c r="F520" s="6" t="s">
        <v>2380</v>
      </c>
      <c r="G520" s="7" t="s">
        <v>2381</v>
      </c>
      <c r="H520" s="6" t="s">
        <v>2382</v>
      </c>
      <c r="L520" s="15" t="s">
        <v>6184</v>
      </c>
      <c r="M520" s="6">
        <v>22.41</v>
      </c>
      <c r="N520" s="6">
        <v>11.37</v>
      </c>
      <c r="O520" s="6" t="s">
        <v>2382</v>
      </c>
      <c r="P520" s="6" t="s">
        <v>2380</v>
      </c>
      <c r="Q520" s="6" t="s">
        <v>2380</v>
      </c>
      <c r="R520" s="12">
        <v>1</v>
      </c>
      <c r="S520" s="6" t="s">
        <v>2380</v>
      </c>
      <c r="T520" s="6" t="s">
        <v>10359</v>
      </c>
    </row>
    <row r="521" spans="1:20" x14ac:dyDescent="0.35">
      <c r="A521" s="7" t="s">
        <v>1851</v>
      </c>
      <c r="B521" s="6">
        <v>18.3</v>
      </c>
      <c r="C521" s="6">
        <v>5.46</v>
      </c>
      <c r="D521" s="6" t="s">
        <v>2382</v>
      </c>
      <c r="E521" s="6" t="s">
        <v>2380</v>
      </c>
      <c r="F521" s="6" t="s">
        <v>2383</v>
      </c>
      <c r="G521" s="7">
        <v>1</v>
      </c>
      <c r="H521" s="6" t="s">
        <v>2382</v>
      </c>
      <c r="L521" s="15" t="s">
        <v>6185</v>
      </c>
      <c r="M521" s="6">
        <v>22.704999999999998</v>
      </c>
      <c r="N521" s="6">
        <v>6.14</v>
      </c>
      <c r="O521" s="6" t="s">
        <v>2380</v>
      </c>
      <c r="P521" s="6" t="s">
        <v>2380</v>
      </c>
      <c r="Q521" s="6" t="s">
        <v>2380</v>
      </c>
      <c r="R521" s="12">
        <v>0</v>
      </c>
      <c r="S521" s="6" t="s">
        <v>2380</v>
      </c>
      <c r="T521" s="6" t="s">
        <v>10361</v>
      </c>
    </row>
    <row r="522" spans="1:20" x14ac:dyDescent="0.35">
      <c r="A522" s="7" t="s">
        <v>1850</v>
      </c>
      <c r="B522" s="6">
        <v>25.3</v>
      </c>
      <c r="C522" s="6">
        <v>5.0199999999999996</v>
      </c>
      <c r="D522" s="6" t="s">
        <v>2382</v>
      </c>
      <c r="E522" s="6" t="s">
        <v>2380</v>
      </c>
      <c r="F522" s="6" t="s">
        <v>2380</v>
      </c>
      <c r="G522" s="7">
        <v>1</v>
      </c>
      <c r="H522" s="6" t="s">
        <v>2382</v>
      </c>
      <c r="L522" s="15" t="s">
        <v>6186</v>
      </c>
      <c r="M522" s="6">
        <v>37.18</v>
      </c>
      <c r="N522" s="6">
        <v>4.8899999999999997</v>
      </c>
      <c r="O522" s="6" t="s">
        <v>2380</v>
      </c>
      <c r="P522" s="6" t="s">
        <v>2380</v>
      </c>
      <c r="Q522" s="6" t="s">
        <v>2380</v>
      </c>
      <c r="R522" s="12">
        <v>0</v>
      </c>
      <c r="S522" s="6" t="s">
        <v>2380</v>
      </c>
      <c r="T522" s="6" t="s">
        <v>10359</v>
      </c>
    </row>
    <row r="523" spans="1:20" x14ac:dyDescent="0.35">
      <c r="A523" s="7" t="s">
        <v>1849</v>
      </c>
      <c r="B523" s="6">
        <v>38.83</v>
      </c>
      <c r="C523" s="6">
        <v>6.36</v>
      </c>
      <c r="D523" s="6" t="s">
        <v>2380</v>
      </c>
      <c r="E523" s="6" t="s">
        <v>2380</v>
      </c>
      <c r="F523" s="6" t="s">
        <v>2380</v>
      </c>
      <c r="G523" s="7">
        <v>1</v>
      </c>
      <c r="H523" s="6" t="s">
        <v>2380</v>
      </c>
      <c r="L523" s="15" t="s">
        <v>6187</v>
      </c>
      <c r="M523" s="6">
        <v>35.97</v>
      </c>
      <c r="N523" s="6">
        <v>4.5999999999999996</v>
      </c>
      <c r="O523" s="6" t="s">
        <v>2380</v>
      </c>
      <c r="P523" s="6" t="s">
        <v>2380</v>
      </c>
      <c r="Q523" s="6" t="s">
        <v>2380</v>
      </c>
      <c r="R523" s="12">
        <v>0</v>
      </c>
      <c r="S523" s="6" t="s">
        <v>2380</v>
      </c>
      <c r="T523" s="6" t="s">
        <v>10358</v>
      </c>
    </row>
    <row r="524" spans="1:20" x14ac:dyDescent="0.35">
      <c r="A524" s="7" t="s">
        <v>1848</v>
      </c>
      <c r="B524" s="6">
        <v>27.6</v>
      </c>
      <c r="C524" s="6">
        <v>5.36</v>
      </c>
      <c r="D524" s="6" t="s">
        <v>2380</v>
      </c>
      <c r="E524" s="6" t="s">
        <v>2380</v>
      </c>
      <c r="F524" s="6" t="s">
        <v>2380</v>
      </c>
      <c r="G524" s="7">
        <v>1</v>
      </c>
      <c r="H524" s="6" t="s">
        <v>2380</v>
      </c>
      <c r="L524" s="15" t="s">
        <v>6188</v>
      </c>
      <c r="M524" s="6">
        <v>35.799999999999997</v>
      </c>
      <c r="N524" s="6">
        <v>4.42</v>
      </c>
      <c r="O524" s="6" t="s">
        <v>2380</v>
      </c>
      <c r="P524" s="6" t="s">
        <v>2380</v>
      </c>
      <c r="Q524" s="6" t="s">
        <v>2380</v>
      </c>
      <c r="R524" s="12">
        <v>0</v>
      </c>
      <c r="S524" s="6" t="s">
        <v>2380</v>
      </c>
      <c r="T524" s="6" t="s">
        <v>10359</v>
      </c>
    </row>
    <row r="525" spans="1:20" x14ac:dyDescent="0.35">
      <c r="A525" s="7" t="s">
        <v>1847</v>
      </c>
      <c r="B525" s="6">
        <v>46.4</v>
      </c>
      <c r="C525" s="6">
        <v>8.3699999999999992</v>
      </c>
      <c r="D525" s="6" t="s">
        <v>2382</v>
      </c>
      <c r="E525" s="6" t="s">
        <v>2380</v>
      </c>
      <c r="F525" s="6" t="s">
        <v>2383</v>
      </c>
      <c r="G525" s="7">
        <v>1</v>
      </c>
      <c r="H525" s="6" t="s">
        <v>2380</v>
      </c>
      <c r="L525" s="15" t="s">
        <v>4866</v>
      </c>
      <c r="M525" s="6">
        <v>39.4</v>
      </c>
      <c r="N525" s="6">
        <v>6.76</v>
      </c>
      <c r="O525" s="6" t="s">
        <v>2380</v>
      </c>
      <c r="P525" s="6" t="s">
        <v>2380</v>
      </c>
      <c r="Q525" s="6" t="s">
        <v>2380</v>
      </c>
      <c r="R525" s="12">
        <v>0</v>
      </c>
      <c r="S525" s="6" t="s">
        <v>2382</v>
      </c>
      <c r="T525" s="6" t="s">
        <v>10358</v>
      </c>
    </row>
    <row r="526" spans="1:20" x14ac:dyDescent="0.35">
      <c r="A526" s="7" t="s">
        <v>1846</v>
      </c>
      <c r="B526" s="6">
        <v>51.92</v>
      </c>
      <c r="C526" s="6">
        <v>5.18</v>
      </c>
      <c r="D526" s="6" t="s">
        <v>2382</v>
      </c>
      <c r="E526" s="6" t="s">
        <v>2380</v>
      </c>
      <c r="F526" s="6" t="s">
        <v>2383</v>
      </c>
      <c r="G526" s="7">
        <v>1</v>
      </c>
      <c r="H526" s="6" t="s">
        <v>2380</v>
      </c>
      <c r="L526" s="15" t="s">
        <v>6189</v>
      </c>
      <c r="M526" s="6">
        <v>28.31</v>
      </c>
      <c r="N526" s="6">
        <v>7.48</v>
      </c>
      <c r="O526" s="6" t="s">
        <v>2382</v>
      </c>
      <c r="P526" s="6" t="s">
        <v>2380</v>
      </c>
      <c r="Q526" s="6" t="s">
        <v>2380</v>
      </c>
      <c r="R526" s="12">
        <v>0</v>
      </c>
      <c r="S526" s="6" t="s">
        <v>2380</v>
      </c>
      <c r="T526" s="6" t="s">
        <v>10358</v>
      </c>
    </row>
    <row r="527" spans="1:20" x14ac:dyDescent="0.35">
      <c r="A527" s="7" t="s">
        <v>1845</v>
      </c>
      <c r="B527" s="6">
        <v>32.395000000000003</v>
      </c>
      <c r="C527" s="6">
        <v>5.68</v>
      </c>
      <c r="D527" s="6" t="s">
        <v>2382</v>
      </c>
      <c r="E527" s="6" t="s">
        <v>2380</v>
      </c>
      <c r="F527" s="6" t="s">
        <v>2380</v>
      </c>
      <c r="G527" s="7">
        <v>1</v>
      </c>
      <c r="H527" s="6" t="s">
        <v>2380</v>
      </c>
      <c r="L527" s="15" t="s">
        <v>6190</v>
      </c>
      <c r="M527" s="6">
        <v>38.06</v>
      </c>
      <c r="N527" s="6">
        <v>10.74</v>
      </c>
      <c r="O527" s="6" t="s">
        <v>2380</v>
      </c>
      <c r="P527" s="6" t="s">
        <v>2380</v>
      </c>
      <c r="Q527" s="6" t="s">
        <v>2380</v>
      </c>
      <c r="R527" s="12">
        <v>0</v>
      </c>
      <c r="S527" s="6" t="s">
        <v>2380</v>
      </c>
      <c r="T527" s="6" t="s">
        <v>10358</v>
      </c>
    </row>
    <row r="528" spans="1:20" x14ac:dyDescent="0.35">
      <c r="A528" s="7" t="s">
        <v>1844</v>
      </c>
      <c r="B528" s="6">
        <v>46.19</v>
      </c>
      <c r="C528" s="6">
        <v>7.31</v>
      </c>
      <c r="D528" s="6" t="s">
        <v>2382</v>
      </c>
      <c r="E528" s="6" t="s">
        <v>2380</v>
      </c>
      <c r="F528" s="6" t="s">
        <v>2383</v>
      </c>
      <c r="G528" s="7">
        <v>1</v>
      </c>
      <c r="H528" s="6" t="s">
        <v>2380</v>
      </c>
      <c r="L528" s="15" t="s">
        <v>6191</v>
      </c>
      <c r="M528" s="6">
        <v>28</v>
      </c>
      <c r="N528" s="6">
        <v>5.19</v>
      </c>
      <c r="O528" s="6" t="s">
        <v>2380</v>
      </c>
      <c r="P528" s="6" t="s">
        <v>2380</v>
      </c>
      <c r="Q528" s="6" t="s">
        <v>2380</v>
      </c>
      <c r="R528" s="12">
        <v>1</v>
      </c>
      <c r="S528" s="6" t="s">
        <v>2380</v>
      </c>
      <c r="T528" s="6" t="s">
        <v>10358</v>
      </c>
    </row>
    <row r="529" spans="1:20" x14ac:dyDescent="0.35">
      <c r="A529" s="7" t="s">
        <v>1843</v>
      </c>
      <c r="B529" s="6">
        <v>27.93</v>
      </c>
      <c r="C529" s="6">
        <v>4.67</v>
      </c>
      <c r="D529" s="6" t="s">
        <v>2380</v>
      </c>
      <c r="E529" s="6" t="s">
        <v>2380</v>
      </c>
      <c r="F529" s="6" t="s">
        <v>2383</v>
      </c>
      <c r="G529" s="7">
        <v>1</v>
      </c>
      <c r="H529" s="6" t="s">
        <v>2380</v>
      </c>
      <c r="L529" s="15" t="s">
        <v>6192</v>
      </c>
      <c r="M529" s="6">
        <v>34.32</v>
      </c>
      <c r="N529" s="6">
        <v>9.17</v>
      </c>
      <c r="O529" s="6" t="s">
        <v>2380</v>
      </c>
      <c r="P529" s="6" t="s">
        <v>2380</v>
      </c>
      <c r="Q529" s="6" t="s">
        <v>2380</v>
      </c>
      <c r="R529" s="12">
        <v>0</v>
      </c>
      <c r="S529" s="6" t="s">
        <v>2380</v>
      </c>
      <c r="T529" s="6" t="s">
        <v>10359</v>
      </c>
    </row>
    <row r="530" spans="1:20" x14ac:dyDescent="0.35">
      <c r="A530" s="7" t="s">
        <v>1842</v>
      </c>
      <c r="B530" s="6">
        <v>45.62</v>
      </c>
      <c r="C530" s="6">
        <v>6.87</v>
      </c>
      <c r="D530" s="6" t="s">
        <v>2380</v>
      </c>
      <c r="E530" s="6" t="s">
        <v>2380</v>
      </c>
      <c r="F530" s="6" t="s">
        <v>2380</v>
      </c>
      <c r="G530" s="7" t="s">
        <v>2381</v>
      </c>
      <c r="H530" s="6" t="s">
        <v>2380</v>
      </c>
      <c r="L530" s="15" t="s">
        <v>6193</v>
      </c>
      <c r="M530" s="6">
        <v>22.3</v>
      </c>
      <c r="N530" s="6">
        <v>4.95</v>
      </c>
      <c r="O530" s="6" t="s">
        <v>2382</v>
      </c>
      <c r="P530" s="6" t="s">
        <v>2380</v>
      </c>
      <c r="Q530" s="6" t="s">
        <v>2380</v>
      </c>
      <c r="R530" s="12">
        <v>0</v>
      </c>
      <c r="S530" s="6" t="s">
        <v>2380</v>
      </c>
      <c r="T530" s="6" t="s">
        <v>10358</v>
      </c>
    </row>
    <row r="531" spans="1:20" x14ac:dyDescent="0.35">
      <c r="A531" s="7" t="s">
        <v>1841</v>
      </c>
      <c r="B531" s="6">
        <v>35.31</v>
      </c>
      <c r="C531" s="6">
        <v>5.87</v>
      </c>
      <c r="D531" s="6" t="s">
        <v>2380</v>
      </c>
      <c r="E531" s="6" t="s">
        <v>2380</v>
      </c>
      <c r="F531" s="6" t="s">
        <v>2383</v>
      </c>
      <c r="G531" s="7">
        <v>1</v>
      </c>
      <c r="H531" s="6" t="s">
        <v>2380</v>
      </c>
      <c r="L531" s="15" t="s">
        <v>6194</v>
      </c>
      <c r="M531" s="6">
        <v>27.835000000000001</v>
      </c>
      <c r="N531" s="6">
        <v>6.03</v>
      </c>
      <c r="O531" s="6" t="s">
        <v>2380</v>
      </c>
      <c r="P531" s="6" t="s">
        <v>2380</v>
      </c>
      <c r="Q531" s="6" t="s">
        <v>2380</v>
      </c>
      <c r="R531" s="12">
        <v>1</v>
      </c>
      <c r="S531" s="6" t="s">
        <v>2380</v>
      </c>
      <c r="T531" s="6" t="s">
        <v>10358</v>
      </c>
    </row>
    <row r="532" spans="1:20" x14ac:dyDescent="0.35">
      <c r="A532" s="7" t="s">
        <v>1840</v>
      </c>
      <c r="B532" s="6">
        <v>30.4</v>
      </c>
      <c r="C532" s="6">
        <v>4.07</v>
      </c>
      <c r="D532" s="6" t="s">
        <v>2382</v>
      </c>
      <c r="E532" s="6" t="s">
        <v>2380</v>
      </c>
      <c r="F532" s="6" t="s">
        <v>2380</v>
      </c>
      <c r="G532" s="7">
        <v>1</v>
      </c>
      <c r="H532" s="6" t="s">
        <v>2380</v>
      </c>
      <c r="L532" s="15" t="s">
        <v>6195</v>
      </c>
      <c r="M532" s="6">
        <v>39.229999999999997</v>
      </c>
      <c r="N532" s="6">
        <v>5.36</v>
      </c>
      <c r="O532" s="6" t="s">
        <v>2380</v>
      </c>
      <c r="P532" s="6" t="s">
        <v>2380</v>
      </c>
      <c r="Q532" s="6" t="s">
        <v>2380</v>
      </c>
      <c r="R532" s="12">
        <v>0</v>
      </c>
      <c r="S532" s="6" t="s">
        <v>2380</v>
      </c>
      <c r="T532" s="6" t="s">
        <v>10358</v>
      </c>
    </row>
    <row r="533" spans="1:20" x14ac:dyDescent="0.35">
      <c r="A533" s="7" t="s">
        <v>1839</v>
      </c>
      <c r="B533" s="6">
        <v>20.13</v>
      </c>
      <c r="C533" s="6">
        <v>6.47</v>
      </c>
      <c r="D533" s="6" t="s">
        <v>2380</v>
      </c>
      <c r="E533" s="6" t="s">
        <v>2380</v>
      </c>
      <c r="F533" s="6" t="s">
        <v>2383</v>
      </c>
      <c r="G533" s="7">
        <v>1</v>
      </c>
      <c r="H533" s="6" t="s">
        <v>2382</v>
      </c>
      <c r="L533" s="15" t="s">
        <v>6196</v>
      </c>
      <c r="M533" s="6">
        <v>19.95</v>
      </c>
      <c r="N533" s="6">
        <v>6.11</v>
      </c>
      <c r="O533" s="6" t="s">
        <v>2380</v>
      </c>
      <c r="P533" s="6" t="s">
        <v>2380</v>
      </c>
      <c r="Q533" s="6" t="s">
        <v>2380</v>
      </c>
      <c r="R533" s="12">
        <v>1</v>
      </c>
      <c r="S533" s="6" t="s">
        <v>2380</v>
      </c>
      <c r="T533" s="6" t="s">
        <v>10360</v>
      </c>
    </row>
    <row r="534" spans="1:20" x14ac:dyDescent="0.35">
      <c r="A534" s="7" t="s">
        <v>1838</v>
      </c>
      <c r="B534" s="6">
        <v>23.655000000000001</v>
      </c>
      <c r="C534" s="6">
        <v>5.14</v>
      </c>
      <c r="D534" s="6" t="s">
        <v>2380</v>
      </c>
      <c r="E534" s="6" t="s">
        <v>2380</v>
      </c>
      <c r="F534" s="6" t="s">
        <v>2380</v>
      </c>
      <c r="G534" s="7">
        <v>1</v>
      </c>
      <c r="H534" s="6" t="s">
        <v>2382</v>
      </c>
      <c r="L534" s="15" t="s">
        <v>6197</v>
      </c>
      <c r="M534" s="6">
        <v>34.64</v>
      </c>
      <c r="N534" s="6">
        <v>4.88</v>
      </c>
      <c r="O534" s="6" t="s">
        <v>2380</v>
      </c>
      <c r="P534" s="6" t="s">
        <v>2380</v>
      </c>
      <c r="Q534" s="6" t="s">
        <v>2383</v>
      </c>
      <c r="R534" s="12">
        <v>1</v>
      </c>
      <c r="S534" s="6" t="s">
        <v>2380</v>
      </c>
      <c r="T534" s="6" t="s">
        <v>10360</v>
      </c>
    </row>
    <row r="535" spans="1:20" x14ac:dyDescent="0.35">
      <c r="A535" s="7" t="s">
        <v>1837</v>
      </c>
      <c r="B535" s="6">
        <v>49.05</v>
      </c>
      <c r="C535" s="6">
        <v>9.77</v>
      </c>
      <c r="D535" s="6" t="s">
        <v>2382</v>
      </c>
      <c r="E535" s="6" t="s">
        <v>2380</v>
      </c>
      <c r="F535" s="6" t="s">
        <v>2380</v>
      </c>
      <c r="G535" s="7" t="s">
        <v>2381</v>
      </c>
      <c r="H535" s="6" t="s">
        <v>2380</v>
      </c>
      <c r="L535" s="15" t="s">
        <v>6198</v>
      </c>
      <c r="M535" s="6">
        <v>18.75</v>
      </c>
      <c r="N535" s="6">
        <v>6.72</v>
      </c>
      <c r="O535" s="6" t="s">
        <v>2380</v>
      </c>
      <c r="P535" s="6" t="s">
        <v>2380</v>
      </c>
      <c r="Q535" s="6" t="s">
        <v>2380</v>
      </c>
      <c r="R535" s="12">
        <v>0</v>
      </c>
      <c r="S535" s="6" t="s">
        <v>2380</v>
      </c>
      <c r="T535" s="6" t="s">
        <v>10358</v>
      </c>
    </row>
    <row r="536" spans="1:20" x14ac:dyDescent="0.35">
      <c r="A536" s="7" t="s">
        <v>1836</v>
      </c>
      <c r="B536" s="6">
        <v>51.94</v>
      </c>
      <c r="C536" s="6">
        <v>8.8000000000000007</v>
      </c>
      <c r="D536" s="6" t="s">
        <v>2382</v>
      </c>
      <c r="E536" s="6" t="s">
        <v>2380</v>
      </c>
      <c r="F536" s="6" t="s">
        <v>2380</v>
      </c>
      <c r="G536" s="7">
        <v>2</v>
      </c>
      <c r="H536" s="6" t="s">
        <v>2380</v>
      </c>
      <c r="L536" s="15" t="s">
        <v>4867</v>
      </c>
      <c r="M536" s="6">
        <v>46.45</v>
      </c>
      <c r="N536" s="6">
        <v>5.62</v>
      </c>
      <c r="O536" s="6" t="s">
        <v>2380</v>
      </c>
      <c r="P536" s="6" t="s">
        <v>2380</v>
      </c>
      <c r="Q536" s="6" t="s">
        <v>2380</v>
      </c>
      <c r="R536" s="12">
        <v>0</v>
      </c>
      <c r="S536" s="6" t="s">
        <v>2382</v>
      </c>
      <c r="T536" s="6" t="s">
        <v>10358</v>
      </c>
    </row>
    <row r="537" spans="1:20" x14ac:dyDescent="0.35">
      <c r="A537" s="7" t="s">
        <v>1835</v>
      </c>
      <c r="B537" s="6">
        <v>29.83</v>
      </c>
      <c r="C537" s="6">
        <v>5.84</v>
      </c>
      <c r="D537" s="6" t="s">
        <v>2380</v>
      </c>
      <c r="E537" s="6" t="s">
        <v>2380</v>
      </c>
      <c r="F537" s="6" t="s">
        <v>2380</v>
      </c>
      <c r="G537" s="7">
        <v>1</v>
      </c>
      <c r="H537" s="6" t="s">
        <v>2382</v>
      </c>
      <c r="L537" s="15" t="s">
        <v>6199</v>
      </c>
      <c r="M537" s="6">
        <v>26.48</v>
      </c>
      <c r="N537" s="6">
        <v>4.2</v>
      </c>
      <c r="O537" s="6" t="s">
        <v>2380</v>
      </c>
      <c r="P537" s="6" t="s">
        <v>2380</v>
      </c>
      <c r="Q537" s="6" t="s">
        <v>2380</v>
      </c>
      <c r="R537" s="12">
        <v>1</v>
      </c>
      <c r="S537" s="6" t="s">
        <v>2380</v>
      </c>
      <c r="T537" s="6" t="s">
        <v>10359</v>
      </c>
    </row>
    <row r="538" spans="1:20" x14ac:dyDescent="0.35">
      <c r="A538" s="7" t="s">
        <v>1834</v>
      </c>
      <c r="B538" s="6">
        <v>22.6</v>
      </c>
      <c r="C538" s="6">
        <v>10.43</v>
      </c>
      <c r="D538" s="6" t="s">
        <v>2382</v>
      </c>
      <c r="E538" s="6" t="s">
        <v>2380</v>
      </c>
      <c r="F538" s="6" t="s">
        <v>2380</v>
      </c>
      <c r="G538" s="7">
        <v>1</v>
      </c>
      <c r="H538" s="6" t="s">
        <v>2382</v>
      </c>
      <c r="L538" s="15" t="s">
        <v>6200</v>
      </c>
      <c r="M538" s="6">
        <v>34.83</v>
      </c>
      <c r="N538" s="6">
        <v>5.79</v>
      </c>
      <c r="O538" s="6" t="s">
        <v>2380</v>
      </c>
      <c r="P538" s="6" t="s">
        <v>2380</v>
      </c>
      <c r="Q538" s="6" t="s">
        <v>2380</v>
      </c>
      <c r="R538" s="12">
        <v>1</v>
      </c>
      <c r="S538" s="6" t="s">
        <v>2380</v>
      </c>
      <c r="T538" s="6" t="s">
        <v>10360</v>
      </c>
    </row>
    <row r="539" spans="1:20" x14ac:dyDescent="0.35">
      <c r="A539" s="7" t="s">
        <v>1833</v>
      </c>
      <c r="B539" s="6">
        <v>46.69</v>
      </c>
      <c r="C539" s="6">
        <v>4.25</v>
      </c>
      <c r="D539" s="6" t="s">
        <v>2382</v>
      </c>
      <c r="E539" s="6" t="s">
        <v>2380</v>
      </c>
      <c r="F539" s="6" t="s">
        <v>2380</v>
      </c>
      <c r="G539" s="7">
        <v>1</v>
      </c>
      <c r="H539" s="6" t="s">
        <v>2380</v>
      </c>
      <c r="L539" s="15" t="s">
        <v>6201</v>
      </c>
      <c r="M539" s="6">
        <v>25.46</v>
      </c>
      <c r="N539" s="6">
        <v>4.29</v>
      </c>
      <c r="O539" s="6" t="s">
        <v>2380</v>
      </c>
      <c r="P539" s="6" t="s">
        <v>2380</v>
      </c>
      <c r="Q539" s="6" t="s">
        <v>2380</v>
      </c>
      <c r="R539" s="12">
        <v>0</v>
      </c>
      <c r="S539" s="6" t="s">
        <v>2380</v>
      </c>
      <c r="T539" s="6" t="s">
        <v>10358</v>
      </c>
    </row>
    <row r="540" spans="1:20" x14ac:dyDescent="0.35">
      <c r="A540" s="7" t="s">
        <v>1832</v>
      </c>
      <c r="B540" s="6">
        <v>28.49</v>
      </c>
      <c r="C540" s="6">
        <v>4.8899999999999997</v>
      </c>
      <c r="D540" s="6" t="s">
        <v>2380</v>
      </c>
      <c r="E540" s="6" t="s">
        <v>2380</v>
      </c>
      <c r="F540" s="6" t="s">
        <v>2380</v>
      </c>
      <c r="G540" s="7" t="s">
        <v>2381</v>
      </c>
      <c r="H540" s="6" t="s">
        <v>2382</v>
      </c>
      <c r="L540" s="15" t="s">
        <v>6202</v>
      </c>
      <c r="M540" s="6">
        <v>23.31</v>
      </c>
      <c r="N540" s="6">
        <v>8.27</v>
      </c>
      <c r="O540" s="6" t="s">
        <v>2380</v>
      </c>
      <c r="P540" s="6" t="s">
        <v>2380</v>
      </c>
      <c r="Q540" s="6" t="s">
        <v>2380</v>
      </c>
      <c r="R540" s="12">
        <v>0</v>
      </c>
      <c r="S540" s="6" t="s">
        <v>2380</v>
      </c>
      <c r="T540" s="6" t="s">
        <v>10359</v>
      </c>
    </row>
    <row r="541" spans="1:20" x14ac:dyDescent="0.35">
      <c r="A541" s="7" t="s">
        <v>1831</v>
      </c>
      <c r="B541" s="6">
        <v>28.5</v>
      </c>
      <c r="C541" s="6">
        <v>5.55</v>
      </c>
      <c r="D541" s="6" t="s">
        <v>2382</v>
      </c>
      <c r="E541" s="6" t="s">
        <v>2380</v>
      </c>
      <c r="F541" s="6" t="s">
        <v>2380</v>
      </c>
      <c r="G541" s="7">
        <v>1</v>
      </c>
      <c r="H541" s="6" t="s">
        <v>2382</v>
      </c>
      <c r="L541" s="15" t="s">
        <v>6203</v>
      </c>
      <c r="M541" s="6">
        <v>29</v>
      </c>
      <c r="N541" s="6">
        <v>4.5599999999999996</v>
      </c>
      <c r="O541" s="6" t="s">
        <v>2380</v>
      </c>
      <c r="P541" s="6" t="s">
        <v>2380</v>
      </c>
      <c r="Q541" s="6" t="s">
        <v>2380</v>
      </c>
      <c r="R541" s="12">
        <v>0</v>
      </c>
      <c r="S541" s="6" t="s">
        <v>2380</v>
      </c>
      <c r="T541" s="6" t="s">
        <v>10359</v>
      </c>
    </row>
    <row r="542" spans="1:20" x14ac:dyDescent="0.35">
      <c r="A542" s="7" t="s">
        <v>1830</v>
      </c>
      <c r="B542" s="6">
        <v>24.4</v>
      </c>
      <c r="C542" s="6">
        <v>4.5199999999999996</v>
      </c>
      <c r="D542" s="6" t="s">
        <v>2380</v>
      </c>
      <c r="E542" s="6" t="s">
        <v>2380</v>
      </c>
      <c r="F542" s="6" t="s">
        <v>2380</v>
      </c>
      <c r="G542" s="7">
        <v>1</v>
      </c>
      <c r="H542" s="6" t="s">
        <v>2382</v>
      </c>
      <c r="L542" s="15" t="s">
        <v>6204</v>
      </c>
      <c r="M542" s="6">
        <v>32.869999999999997</v>
      </c>
      <c r="N542" s="6">
        <v>5.33</v>
      </c>
      <c r="O542" s="6" t="s">
        <v>2380</v>
      </c>
      <c r="P542" s="6" t="s">
        <v>2380</v>
      </c>
      <c r="Q542" s="6" t="s">
        <v>2380</v>
      </c>
      <c r="R542" s="12">
        <v>0</v>
      </c>
      <c r="S542" s="6" t="s">
        <v>2380</v>
      </c>
      <c r="T542" s="6" t="s">
        <v>10360</v>
      </c>
    </row>
    <row r="543" spans="1:20" x14ac:dyDescent="0.35">
      <c r="A543" s="7" t="s">
        <v>1829</v>
      </c>
      <c r="B543" s="6">
        <v>29.15</v>
      </c>
      <c r="C543" s="6">
        <v>4.45</v>
      </c>
      <c r="D543" s="6" t="s">
        <v>2382</v>
      </c>
      <c r="E543" s="6" t="s">
        <v>2380</v>
      </c>
      <c r="F543" s="6" t="s">
        <v>2380</v>
      </c>
      <c r="G543" s="7">
        <v>1</v>
      </c>
      <c r="H543" s="6" t="s">
        <v>2382</v>
      </c>
      <c r="L543" s="15" t="s">
        <v>6205</v>
      </c>
      <c r="M543" s="6">
        <v>26.18</v>
      </c>
      <c r="N543" s="6">
        <v>5.63</v>
      </c>
      <c r="O543" s="6" t="s">
        <v>2380</v>
      </c>
      <c r="P543" s="6" t="s">
        <v>2380</v>
      </c>
      <c r="Q543" s="6" t="s">
        <v>2380</v>
      </c>
      <c r="R543" s="12">
        <v>0</v>
      </c>
      <c r="S543" s="6" t="s">
        <v>2380</v>
      </c>
      <c r="T543" s="6" t="s">
        <v>10359</v>
      </c>
    </row>
    <row r="544" spans="1:20" x14ac:dyDescent="0.35">
      <c r="A544" s="7" t="s">
        <v>1828</v>
      </c>
      <c r="B544" s="6">
        <v>27.28</v>
      </c>
      <c r="C544" s="6">
        <v>4.72</v>
      </c>
      <c r="D544" s="6" t="s">
        <v>2380</v>
      </c>
      <c r="E544" s="6" t="s">
        <v>2382</v>
      </c>
      <c r="F544" s="6" t="s">
        <v>2380</v>
      </c>
      <c r="G544" s="7">
        <v>1</v>
      </c>
      <c r="H544" s="6" t="s">
        <v>2382</v>
      </c>
      <c r="L544" s="15" t="s">
        <v>6206</v>
      </c>
      <c r="M544" s="6">
        <v>25.3</v>
      </c>
      <c r="N544" s="6">
        <v>5.12</v>
      </c>
      <c r="O544" s="6" t="s">
        <v>2380</v>
      </c>
      <c r="P544" s="6" t="s">
        <v>2380</v>
      </c>
      <c r="Q544" s="6" t="s">
        <v>2380</v>
      </c>
      <c r="R544" s="12">
        <v>0</v>
      </c>
      <c r="S544" s="6" t="s">
        <v>2380</v>
      </c>
      <c r="T544" s="6" t="s">
        <v>10359</v>
      </c>
    </row>
    <row r="545" spans="1:20" x14ac:dyDescent="0.35">
      <c r="A545" s="7" t="s">
        <v>1827</v>
      </c>
      <c r="B545" s="6">
        <v>32.229999999999997</v>
      </c>
      <c r="C545" s="6">
        <v>4.6500000000000004</v>
      </c>
      <c r="D545" s="6" t="s">
        <v>2382</v>
      </c>
      <c r="E545" s="6" t="s">
        <v>2380</v>
      </c>
      <c r="F545" s="6" t="s">
        <v>2383</v>
      </c>
      <c r="G545" s="7">
        <v>1</v>
      </c>
      <c r="H545" s="6" t="s">
        <v>2380</v>
      </c>
      <c r="L545" s="15" t="s">
        <v>6207</v>
      </c>
      <c r="M545" s="6">
        <v>36.94</v>
      </c>
      <c r="N545" s="6">
        <v>5.15</v>
      </c>
      <c r="O545" s="6" t="s">
        <v>2382</v>
      </c>
      <c r="P545" s="6" t="s">
        <v>2380</v>
      </c>
      <c r="Q545" s="6" t="s">
        <v>2380</v>
      </c>
      <c r="R545" s="12">
        <v>1</v>
      </c>
      <c r="S545" s="6" t="s">
        <v>2380</v>
      </c>
      <c r="T545" s="6" t="s">
        <v>10358</v>
      </c>
    </row>
    <row r="546" spans="1:20" x14ac:dyDescent="0.35">
      <c r="A546" s="7" t="s">
        <v>1826</v>
      </c>
      <c r="B546" s="6">
        <v>44.2</v>
      </c>
      <c r="C546" s="6">
        <v>11.34</v>
      </c>
      <c r="D546" s="6" t="s">
        <v>2382</v>
      </c>
      <c r="E546" s="6" t="s">
        <v>2380</v>
      </c>
      <c r="F546" s="6" t="s">
        <v>2383</v>
      </c>
      <c r="G546" s="7">
        <v>1</v>
      </c>
      <c r="H546" s="6" t="s">
        <v>2380</v>
      </c>
      <c r="L546" s="15" t="s">
        <v>6208</v>
      </c>
      <c r="M546" s="6">
        <v>22.86</v>
      </c>
      <c r="N546" s="6">
        <v>7.5</v>
      </c>
      <c r="O546" s="6" t="s">
        <v>2380</v>
      </c>
      <c r="P546" s="6" t="s">
        <v>2380</v>
      </c>
      <c r="Q546" s="6" t="s">
        <v>2380</v>
      </c>
      <c r="R546" s="12">
        <v>0</v>
      </c>
      <c r="S546" s="6" t="s">
        <v>2380</v>
      </c>
      <c r="T546" s="6" t="s">
        <v>10358</v>
      </c>
    </row>
    <row r="547" spans="1:20" x14ac:dyDescent="0.35">
      <c r="A547" s="7" t="s">
        <v>1825</v>
      </c>
      <c r="B547" s="6">
        <v>29.734999999999999</v>
      </c>
      <c r="C547" s="6">
        <v>4.53</v>
      </c>
      <c r="D547" s="6" t="s">
        <v>2380</v>
      </c>
      <c r="E547" s="6" t="s">
        <v>2380</v>
      </c>
      <c r="F547" s="6" t="s">
        <v>2383</v>
      </c>
      <c r="G547" s="7">
        <v>1</v>
      </c>
      <c r="H547" s="6" t="s">
        <v>2380</v>
      </c>
      <c r="L547" s="15" t="s">
        <v>4868</v>
      </c>
      <c r="M547" s="6">
        <v>35.75</v>
      </c>
      <c r="N547" s="6">
        <v>4.1900000000000004</v>
      </c>
      <c r="O547" s="6" t="s">
        <v>2380</v>
      </c>
      <c r="P547" s="6" t="s">
        <v>2380</v>
      </c>
      <c r="Q547" s="6" t="s">
        <v>2380</v>
      </c>
      <c r="R547" s="12">
        <v>0</v>
      </c>
      <c r="S547" s="6" t="s">
        <v>2382</v>
      </c>
      <c r="T547" s="6" t="s">
        <v>10359</v>
      </c>
    </row>
    <row r="548" spans="1:20" x14ac:dyDescent="0.35">
      <c r="A548" s="7" t="s">
        <v>1824</v>
      </c>
      <c r="B548" s="6">
        <v>28.31</v>
      </c>
      <c r="C548" s="6">
        <v>6.35</v>
      </c>
      <c r="D548" s="6" t="s">
        <v>2380</v>
      </c>
      <c r="E548" s="6" t="s">
        <v>2380</v>
      </c>
      <c r="F548" s="6" t="s">
        <v>2380</v>
      </c>
      <c r="G548" s="7" t="s">
        <v>2381</v>
      </c>
      <c r="H548" s="6" t="s">
        <v>2382</v>
      </c>
      <c r="L548" s="15" t="s">
        <v>6209</v>
      </c>
      <c r="M548" s="6">
        <v>18.760000000000002</v>
      </c>
      <c r="N548" s="6">
        <v>4.88</v>
      </c>
      <c r="O548" s="6" t="s">
        <v>2382</v>
      </c>
      <c r="P548" s="6" t="s">
        <v>2380</v>
      </c>
      <c r="Q548" s="6" t="s">
        <v>2383</v>
      </c>
      <c r="R548" s="12">
        <v>1</v>
      </c>
      <c r="S548" s="6" t="s">
        <v>2380</v>
      </c>
      <c r="T548" s="6" t="s">
        <v>10359</v>
      </c>
    </row>
    <row r="549" spans="1:20" x14ac:dyDescent="0.35">
      <c r="A549" s="7" t="s">
        <v>1823</v>
      </c>
      <c r="B549" s="6">
        <v>46.62</v>
      </c>
      <c r="C549" s="6">
        <v>8.51</v>
      </c>
      <c r="D549" s="6" t="s">
        <v>2380</v>
      </c>
      <c r="E549" s="6" t="s">
        <v>2380</v>
      </c>
      <c r="F549" s="6" t="s">
        <v>2380</v>
      </c>
      <c r="G549" s="7" t="s">
        <v>2381</v>
      </c>
      <c r="H549" s="6" t="s">
        <v>2380</v>
      </c>
      <c r="L549" s="15" t="s">
        <v>6210</v>
      </c>
      <c r="M549" s="6">
        <v>24.36</v>
      </c>
      <c r="N549" s="6">
        <v>5.57</v>
      </c>
      <c r="O549" s="6" t="s">
        <v>2380</v>
      </c>
      <c r="P549" s="6" t="s">
        <v>2380</v>
      </c>
      <c r="Q549" s="6" t="s">
        <v>2380</v>
      </c>
      <c r="R549" s="12">
        <v>0</v>
      </c>
      <c r="S549" s="6" t="s">
        <v>2380</v>
      </c>
      <c r="T549" s="6" t="s">
        <v>10358</v>
      </c>
    </row>
    <row r="550" spans="1:20" x14ac:dyDescent="0.35">
      <c r="A550" s="7" t="s">
        <v>1822</v>
      </c>
      <c r="B550" s="6">
        <v>51.75</v>
      </c>
      <c r="C550" s="6">
        <v>8.59</v>
      </c>
      <c r="D550" s="6" t="s">
        <v>2382</v>
      </c>
      <c r="E550" s="6" t="s">
        <v>2380</v>
      </c>
      <c r="F550" s="6" t="s">
        <v>2380</v>
      </c>
      <c r="G550" s="7">
        <v>1</v>
      </c>
      <c r="H550" s="6" t="s">
        <v>2380</v>
      </c>
      <c r="L550" s="15" t="s">
        <v>6211</v>
      </c>
      <c r="M550" s="6">
        <v>32.299999999999997</v>
      </c>
      <c r="N550" s="6">
        <v>5.31</v>
      </c>
      <c r="O550" s="6" t="s">
        <v>2380</v>
      </c>
      <c r="P550" s="6" t="s">
        <v>2380</v>
      </c>
      <c r="Q550" s="6" t="s">
        <v>2380</v>
      </c>
      <c r="R550" s="12">
        <v>0</v>
      </c>
      <c r="S550" s="6" t="s">
        <v>2380</v>
      </c>
      <c r="T550" s="6" t="s">
        <v>10358</v>
      </c>
    </row>
    <row r="551" spans="1:20" x14ac:dyDescent="0.35">
      <c r="A551" s="7" t="s">
        <v>1821</v>
      </c>
      <c r="B551" s="6">
        <v>25.7</v>
      </c>
      <c r="C551" s="6">
        <v>4.13</v>
      </c>
      <c r="D551" s="6" t="s">
        <v>2382</v>
      </c>
      <c r="E551" s="6" t="s">
        <v>2380</v>
      </c>
      <c r="F551" s="6" t="s">
        <v>2380</v>
      </c>
      <c r="G551" s="7" t="s">
        <v>2381</v>
      </c>
      <c r="H551" s="6" t="s">
        <v>2382</v>
      </c>
      <c r="L551" s="15" t="s">
        <v>6212</v>
      </c>
      <c r="M551" s="6">
        <v>22.704999999999998</v>
      </c>
      <c r="N551" s="6">
        <v>4.57</v>
      </c>
      <c r="O551" s="6" t="s">
        <v>2382</v>
      </c>
      <c r="P551" s="6" t="s">
        <v>2380</v>
      </c>
      <c r="Q551" s="6" t="s">
        <v>2380</v>
      </c>
      <c r="R551" s="12">
        <v>0</v>
      </c>
      <c r="S551" s="6" t="s">
        <v>2380</v>
      </c>
      <c r="T551" s="6" t="s">
        <v>10359</v>
      </c>
    </row>
    <row r="552" spans="1:20" x14ac:dyDescent="0.35">
      <c r="A552" s="7" t="s">
        <v>1820</v>
      </c>
      <c r="B552" s="6">
        <v>31.79</v>
      </c>
      <c r="C552" s="6">
        <v>4.55</v>
      </c>
      <c r="D552" s="6" t="s">
        <v>2380</v>
      </c>
      <c r="E552" s="6" t="s">
        <v>2380</v>
      </c>
      <c r="F552" s="6" t="s">
        <v>2380</v>
      </c>
      <c r="G552" s="7" t="s">
        <v>2381</v>
      </c>
      <c r="H552" s="6" t="s">
        <v>2380</v>
      </c>
      <c r="L552" s="15" t="s">
        <v>6213</v>
      </c>
      <c r="M552" s="6">
        <v>21.79</v>
      </c>
      <c r="N552" s="6">
        <v>8.6999999999999993</v>
      </c>
      <c r="O552" s="6" t="s">
        <v>2382</v>
      </c>
      <c r="P552" s="6" t="s">
        <v>2380</v>
      </c>
      <c r="Q552" s="6" t="s">
        <v>2380</v>
      </c>
      <c r="R552" s="12">
        <v>1</v>
      </c>
      <c r="S552" s="6" t="s">
        <v>2380</v>
      </c>
      <c r="T552" s="6" t="s">
        <v>10358</v>
      </c>
    </row>
    <row r="553" spans="1:20" x14ac:dyDescent="0.35">
      <c r="A553" s="7" t="s">
        <v>1819</v>
      </c>
      <c r="B553" s="6">
        <v>24.795000000000002</v>
      </c>
      <c r="C553" s="6">
        <v>4.5199999999999996</v>
      </c>
      <c r="D553" s="6" t="s">
        <v>2380</v>
      </c>
      <c r="E553" s="6" t="s">
        <v>2380</v>
      </c>
      <c r="F553" s="6" t="s">
        <v>2380</v>
      </c>
      <c r="G553" s="7" t="s">
        <v>2381</v>
      </c>
      <c r="H553" s="6" t="s">
        <v>2382</v>
      </c>
      <c r="L553" s="15" t="s">
        <v>6214</v>
      </c>
      <c r="M553" s="6">
        <v>24.52</v>
      </c>
      <c r="N553" s="6">
        <v>4.76</v>
      </c>
      <c r="O553" s="6" t="s">
        <v>2380</v>
      </c>
      <c r="P553" s="6" t="s">
        <v>2380</v>
      </c>
      <c r="Q553" s="6" t="s">
        <v>2380</v>
      </c>
      <c r="R553" s="12">
        <v>0</v>
      </c>
      <c r="S553" s="6" t="s">
        <v>2380</v>
      </c>
      <c r="T553" s="6" t="s">
        <v>10360</v>
      </c>
    </row>
    <row r="554" spans="1:20" x14ac:dyDescent="0.35">
      <c r="A554" s="7" t="s">
        <v>1818</v>
      </c>
      <c r="B554" s="6">
        <v>53.98</v>
      </c>
      <c r="C554" s="6">
        <v>5.07</v>
      </c>
      <c r="D554" s="6" t="s">
        <v>2380</v>
      </c>
      <c r="E554" s="6" t="s">
        <v>2380</v>
      </c>
      <c r="F554" s="6" t="s">
        <v>2383</v>
      </c>
      <c r="G554" s="7">
        <v>1</v>
      </c>
      <c r="H554" s="6" t="s">
        <v>2380</v>
      </c>
      <c r="L554" s="15" t="s">
        <v>6215</v>
      </c>
      <c r="M554" s="6">
        <v>39.520000000000003</v>
      </c>
      <c r="N554" s="6">
        <v>11.81</v>
      </c>
      <c r="O554" s="6" t="s">
        <v>2380</v>
      </c>
      <c r="P554" s="6" t="s">
        <v>2380</v>
      </c>
      <c r="Q554" s="6" t="s">
        <v>2380</v>
      </c>
      <c r="R554" s="12">
        <v>0</v>
      </c>
      <c r="S554" s="6" t="s">
        <v>2380</v>
      </c>
      <c r="T554" s="6" t="s">
        <v>10358</v>
      </c>
    </row>
    <row r="555" spans="1:20" x14ac:dyDescent="0.35">
      <c r="A555" s="7" t="s">
        <v>1817</v>
      </c>
      <c r="B555" s="6">
        <v>41.325000000000003</v>
      </c>
      <c r="C555" s="6">
        <v>4.04</v>
      </c>
      <c r="D555" s="6" t="s">
        <v>2382</v>
      </c>
      <c r="E555" s="6" t="s">
        <v>2380</v>
      </c>
      <c r="F555" s="6" t="s">
        <v>2383</v>
      </c>
      <c r="G555" s="7">
        <v>1</v>
      </c>
      <c r="H555" s="6" t="s">
        <v>2380</v>
      </c>
      <c r="L555" s="15" t="s">
        <v>6216</v>
      </c>
      <c r="M555" s="6">
        <v>24.49</v>
      </c>
      <c r="N555" s="6">
        <v>4.67</v>
      </c>
      <c r="O555" s="6" t="s">
        <v>2380</v>
      </c>
      <c r="P555" s="6" t="s">
        <v>2380</v>
      </c>
      <c r="Q555" s="6" t="s">
        <v>2380</v>
      </c>
      <c r="R555" s="12">
        <v>0</v>
      </c>
      <c r="S555" s="6" t="s">
        <v>2380</v>
      </c>
      <c r="T555" s="6" t="s">
        <v>10358</v>
      </c>
    </row>
    <row r="556" spans="1:20" x14ac:dyDescent="0.35">
      <c r="A556" s="7" t="s">
        <v>1816</v>
      </c>
      <c r="B556" s="6">
        <v>51.65</v>
      </c>
      <c r="C556" s="6">
        <v>5.3</v>
      </c>
      <c r="D556" s="6" t="s">
        <v>2382</v>
      </c>
      <c r="E556" s="6" t="s">
        <v>2380</v>
      </c>
      <c r="F556" s="6" t="s">
        <v>2380</v>
      </c>
      <c r="G556" s="7" t="s">
        <v>2381</v>
      </c>
      <c r="H556" s="6" t="s">
        <v>2380</v>
      </c>
      <c r="L556" s="15" t="s">
        <v>6217</v>
      </c>
      <c r="M556" s="6">
        <v>26.315000000000001</v>
      </c>
      <c r="N556" s="6">
        <v>6.02</v>
      </c>
      <c r="O556" s="6" t="s">
        <v>2380</v>
      </c>
      <c r="P556" s="6" t="s">
        <v>2380</v>
      </c>
      <c r="Q556" s="6" t="s">
        <v>2380</v>
      </c>
      <c r="R556" s="12">
        <v>0</v>
      </c>
      <c r="S556" s="6" t="s">
        <v>2380</v>
      </c>
      <c r="T556" s="6" t="s">
        <v>10358</v>
      </c>
    </row>
    <row r="557" spans="1:20" x14ac:dyDescent="0.35">
      <c r="A557" s="7" t="s">
        <v>1815</v>
      </c>
      <c r="B557" s="6">
        <v>44.52</v>
      </c>
      <c r="C557" s="6">
        <v>8.64</v>
      </c>
      <c r="D557" s="6" t="s">
        <v>2382</v>
      </c>
      <c r="E557" s="6" t="s">
        <v>2380</v>
      </c>
      <c r="F557" s="6" t="s">
        <v>2383</v>
      </c>
      <c r="G557" s="7">
        <v>1</v>
      </c>
      <c r="H557" s="6" t="s">
        <v>2380</v>
      </c>
      <c r="L557" s="15" t="s">
        <v>6218</v>
      </c>
      <c r="M557" s="6">
        <v>22.58</v>
      </c>
      <c r="N557" s="6">
        <v>7.46</v>
      </c>
      <c r="O557" s="6" t="s">
        <v>2380</v>
      </c>
      <c r="P557" s="6" t="s">
        <v>2380</v>
      </c>
      <c r="Q557" s="6" t="s">
        <v>2380</v>
      </c>
      <c r="R557" s="12">
        <v>0</v>
      </c>
      <c r="S557" s="6" t="s">
        <v>2380</v>
      </c>
      <c r="T557" s="6" t="s">
        <v>10358</v>
      </c>
    </row>
    <row r="558" spans="1:20" x14ac:dyDescent="0.35">
      <c r="A558" s="7" t="s">
        <v>1814</v>
      </c>
      <c r="B558" s="6">
        <v>53.29</v>
      </c>
      <c r="C558" s="6">
        <v>4.03</v>
      </c>
      <c r="D558" s="6" t="s">
        <v>2380</v>
      </c>
      <c r="E558" s="6" t="s">
        <v>2380</v>
      </c>
      <c r="F558" s="6" t="s">
        <v>2383</v>
      </c>
      <c r="G558" s="7">
        <v>1</v>
      </c>
      <c r="H558" s="6" t="s">
        <v>2380</v>
      </c>
      <c r="L558" s="15" t="s">
        <v>4734</v>
      </c>
      <c r="M558" s="6">
        <v>36.384999999999998</v>
      </c>
      <c r="N558" s="6">
        <v>7.59</v>
      </c>
      <c r="O558" s="6" t="s">
        <v>2382</v>
      </c>
      <c r="P558" s="6" t="s">
        <v>2380</v>
      </c>
      <c r="Q558" s="6" t="s">
        <v>2380</v>
      </c>
      <c r="R558" s="12">
        <v>2</v>
      </c>
      <c r="S558" s="6" t="s">
        <v>2382</v>
      </c>
      <c r="T558" s="6" t="s">
        <v>10358</v>
      </c>
    </row>
    <row r="559" spans="1:20" x14ac:dyDescent="0.35">
      <c r="A559" s="7" t="s">
        <v>1813</v>
      </c>
      <c r="B559" s="6">
        <v>46.63</v>
      </c>
      <c r="C559" s="6">
        <v>4.26</v>
      </c>
      <c r="D559" s="6" t="s">
        <v>2382</v>
      </c>
      <c r="E559" s="6" t="s">
        <v>2380</v>
      </c>
      <c r="F559" s="6" t="s">
        <v>2380</v>
      </c>
      <c r="G559" s="7">
        <v>2</v>
      </c>
      <c r="H559" s="6" t="s">
        <v>2380</v>
      </c>
      <c r="L559" s="15" t="s">
        <v>4869</v>
      </c>
      <c r="M559" s="6">
        <v>26.07</v>
      </c>
      <c r="N559" s="6">
        <v>5.32</v>
      </c>
      <c r="O559" s="6" t="s">
        <v>2380</v>
      </c>
      <c r="P559" s="6" t="s">
        <v>2380</v>
      </c>
      <c r="Q559" s="6" t="s">
        <v>2380</v>
      </c>
      <c r="R559" s="12">
        <v>0</v>
      </c>
      <c r="S559" s="6" t="s">
        <v>2382</v>
      </c>
      <c r="T559" s="6" t="s">
        <v>10358</v>
      </c>
    </row>
    <row r="560" spans="1:20" x14ac:dyDescent="0.35">
      <c r="A560" s="7" t="s">
        <v>1812</v>
      </c>
      <c r="B560" s="6">
        <v>28.88</v>
      </c>
      <c r="C560" s="6">
        <v>5.35</v>
      </c>
      <c r="D560" s="6" t="s">
        <v>2380</v>
      </c>
      <c r="E560" s="6" t="s">
        <v>2380</v>
      </c>
      <c r="F560" s="6" t="s">
        <v>2383</v>
      </c>
      <c r="G560" s="7">
        <v>1</v>
      </c>
      <c r="H560" s="6" t="s">
        <v>2382</v>
      </c>
      <c r="L560" s="15" t="s">
        <v>6219</v>
      </c>
      <c r="M560" s="6">
        <v>19.475000000000001</v>
      </c>
      <c r="N560" s="6">
        <v>4.74</v>
      </c>
      <c r="O560" s="6" t="s">
        <v>2380</v>
      </c>
      <c r="P560" s="6" t="s">
        <v>2380</v>
      </c>
      <c r="Q560" s="6" t="s">
        <v>2380</v>
      </c>
      <c r="R560" s="12">
        <v>1</v>
      </c>
      <c r="S560" s="6" t="s">
        <v>2380</v>
      </c>
      <c r="T560" s="6" t="s">
        <v>10359</v>
      </c>
    </row>
    <row r="561" spans="1:20" x14ac:dyDescent="0.35">
      <c r="A561" s="7" t="s">
        <v>1811</v>
      </c>
      <c r="B561" s="6">
        <v>23.98</v>
      </c>
      <c r="C561" s="6">
        <v>4.9000000000000004</v>
      </c>
      <c r="D561" s="6" t="s">
        <v>2380</v>
      </c>
      <c r="E561" s="6" t="s">
        <v>2380</v>
      </c>
      <c r="F561" s="6" t="s">
        <v>2380</v>
      </c>
      <c r="G561" s="7" t="s">
        <v>2381</v>
      </c>
      <c r="H561" s="6" t="s">
        <v>31</v>
      </c>
      <c r="L561" s="15" t="s">
        <v>6220</v>
      </c>
      <c r="M561" s="6">
        <v>26.33</v>
      </c>
      <c r="N561" s="6">
        <v>4.79</v>
      </c>
      <c r="O561" s="6" t="s">
        <v>2380</v>
      </c>
      <c r="P561" s="6" t="s">
        <v>2380</v>
      </c>
      <c r="Q561" s="6" t="s">
        <v>2380</v>
      </c>
      <c r="R561" s="12">
        <v>0</v>
      </c>
      <c r="S561" s="6" t="s">
        <v>2380</v>
      </c>
      <c r="T561" s="6" t="s">
        <v>10360</v>
      </c>
    </row>
    <row r="562" spans="1:20" x14ac:dyDescent="0.35">
      <c r="A562" s="7" t="s">
        <v>1810</v>
      </c>
      <c r="B562" s="6">
        <v>23.65</v>
      </c>
      <c r="C562" s="6">
        <v>4.5</v>
      </c>
      <c r="D562" s="6" t="s">
        <v>2380</v>
      </c>
      <c r="E562" s="6" t="s">
        <v>2380</v>
      </c>
      <c r="F562" s="6" t="s">
        <v>2380</v>
      </c>
      <c r="G562" s="7" t="s">
        <v>2381</v>
      </c>
      <c r="H562" s="6" t="s">
        <v>2380</v>
      </c>
      <c r="L562" s="15" t="s">
        <v>6221</v>
      </c>
      <c r="M562" s="6">
        <v>17.29</v>
      </c>
      <c r="N562" s="6">
        <v>5.35</v>
      </c>
      <c r="O562" s="6" t="s">
        <v>2382</v>
      </c>
      <c r="P562" s="6" t="s">
        <v>2380</v>
      </c>
      <c r="Q562" s="6" t="s">
        <v>2380</v>
      </c>
      <c r="R562" s="12">
        <v>0</v>
      </c>
      <c r="S562" s="6" t="s">
        <v>2380</v>
      </c>
      <c r="T562" s="6" t="s">
        <v>10360</v>
      </c>
    </row>
    <row r="563" spans="1:20" x14ac:dyDescent="0.35">
      <c r="A563" s="7" t="s">
        <v>1809</v>
      </c>
      <c r="B563" s="6">
        <v>49.09</v>
      </c>
      <c r="C563" s="6">
        <v>8.3800000000000008</v>
      </c>
      <c r="D563" s="6" t="s">
        <v>2382</v>
      </c>
      <c r="E563" s="6" t="s">
        <v>2380</v>
      </c>
      <c r="F563" s="6" t="s">
        <v>2380</v>
      </c>
      <c r="G563" s="7">
        <v>2</v>
      </c>
      <c r="H563" s="6" t="s">
        <v>2380</v>
      </c>
      <c r="L563" s="15" t="s">
        <v>6222</v>
      </c>
      <c r="M563" s="6">
        <v>42.88</v>
      </c>
      <c r="N563" s="6">
        <v>4.87</v>
      </c>
      <c r="O563" s="6" t="s">
        <v>2380</v>
      </c>
      <c r="P563" s="6" t="s">
        <v>2382</v>
      </c>
      <c r="Q563" s="6" t="s">
        <v>2380</v>
      </c>
      <c r="R563" s="12">
        <v>1</v>
      </c>
      <c r="S563" s="6" t="s">
        <v>2380</v>
      </c>
      <c r="T563" s="6" t="s">
        <v>10358</v>
      </c>
    </row>
    <row r="564" spans="1:20" x14ac:dyDescent="0.35">
      <c r="A564" s="7" t="s">
        <v>1808</v>
      </c>
      <c r="B564" s="6">
        <v>28.024999999999999</v>
      </c>
      <c r="C564" s="6">
        <v>7.03</v>
      </c>
      <c r="D564" s="6" t="s">
        <v>2380</v>
      </c>
      <c r="E564" s="6" t="s">
        <v>2380</v>
      </c>
      <c r="F564" s="6" t="s">
        <v>2380</v>
      </c>
      <c r="G564" s="7" t="s">
        <v>2381</v>
      </c>
      <c r="H564" s="6" t="s">
        <v>2382</v>
      </c>
      <c r="L564" s="15" t="s">
        <v>6223</v>
      </c>
      <c r="M564" s="6">
        <v>32.200000000000003</v>
      </c>
      <c r="N564" s="6">
        <v>10.09</v>
      </c>
      <c r="O564" s="6" t="s">
        <v>2382</v>
      </c>
      <c r="P564" s="6" t="s">
        <v>2380</v>
      </c>
      <c r="Q564" s="6" t="s">
        <v>2380</v>
      </c>
      <c r="R564" s="12">
        <v>0</v>
      </c>
      <c r="S564" s="6" t="s">
        <v>2380</v>
      </c>
      <c r="T564" s="6" t="s">
        <v>10359</v>
      </c>
    </row>
    <row r="565" spans="1:20" x14ac:dyDescent="0.35">
      <c r="A565" s="7" t="s">
        <v>1807</v>
      </c>
      <c r="B565" s="6">
        <v>43.32</v>
      </c>
      <c r="C565" s="6">
        <v>8.75</v>
      </c>
      <c r="D565" s="6" t="s">
        <v>2382</v>
      </c>
      <c r="E565" s="6" t="s">
        <v>2380</v>
      </c>
      <c r="F565" s="6" t="s">
        <v>2383</v>
      </c>
      <c r="G565" s="7">
        <v>1</v>
      </c>
      <c r="H565" s="6" t="s">
        <v>2380</v>
      </c>
      <c r="L565" s="15" t="s">
        <v>6224</v>
      </c>
      <c r="M565" s="6">
        <v>18.75</v>
      </c>
      <c r="N565" s="6">
        <v>5.47</v>
      </c>
      <c r="O565" s="6" t="s">
        <v>2382</v>
      </c>
      <c r="P565" s="6" t="s">
        <v>2380</v>
      </c>
      <c r="Q565" s="6" t="s">
        <v>2383</v>
      </c>
      <c r="R565" s="12">
        <v>1</v>
      </c>
      <c r="S565" s="6" t="s">
        <v>2380</v>
      </c>
      <c r="T565" s="6" t="s">
        <v>10358</v>
      </c>
    </row>
    <row r="566" spans="1:20" x14ac:dyDescent="0.35">
      <c r="A566" s="7" t="s">
        <v>1806</v>
      </c>
      <c r="B566" s="6">
        <v>45.92</v>
      </c>
      <c r="C566" s="6">
        <v>9.51</v>
      </c>
      <c r="D566" s="6" t="s">
        <v>2380</v>
      </c>
      <c r="E566" s="6" t="s">
        <v>2380</v>
      </c>
      <c r="F566" s="6" t="s">
        <v>2380</v>
      </c>
      <c r="G566" s="7" t="s">
        <v>2381</v>
      </c>
      <c r="H566" s="6" t="s">
        <v>2380</v>
      </c>
      <c r="L566" s="15" t="s">
        <v>6225</v>
      </c>
      <c r="M566" s="6">
        <v>22.36</v>
      </c>
      <c r="N566" s="6">
        <v>8.6</v>
      </c>
      <c r="O566" s="6" t="s">
        <v>2380</v>
      </c>
      <c r="P566" s="6" t="s">
        <v>2380</v>
      </c>
      <c r="Q566" s="6" t="s">
        <v>2380</v>
      </c>
      <c r="R566" s="12">
        <v>0</v>
      </c>
      <c r="S566" s="6" t="s">
        <v>2380</v>
      </c>
      <c r="T566" s="6" t="s">
        <v>10358</v>
      </c>
    </row>
    <row r="567" spans="1:20" x14ac:dyDescent="0.35">
      <c r="A567" s="7" t="s">
        <v>1805</v>
      </c>
      <c r="B567" s="6">
        <v>44.03</v>
      </c>
      <c r="C567" s="6">
        <v>9.36</v>
      </c>
      <c r="D567" s="6" t="s">
        <v>2380</v>
      </c>
      <c r="E567" s="6" t="s">
        <v>2380</v>
      </c>
      <c r="F567" s="6" t="s">
        <v>2380</v>
      </c>
      <c r="G567" s="7" t="s">
        <v>2381</v>
      </c>
      <c r="H567" s="6" t="s">
        <v>2380</v>
      </c>
      <c r="L567" s="15" t="s">
        <v>6226</v>
      </c>
      <c r="M567" s="6">
        <v>23.94</v>
      </c>
      <c r="N567" s="6">
        <v>10.74</v>
      </c>
      <c r="O567" s="6" t="s">
        <v>2382</v>
      </c>
      <c r="P567" s="6" t="s">
        <v>2380</v>
      </c>
      <c r="Q567" s="6" t="s">
        <v>2380</v>
      </c>
      <c r="R567" s="12">
        <v>0</v>
      </c>
      <c r="S567" s="6" t="s">
        <v>2380</v>
      </c>
      <c r="T567" s="6" t="s">
        <v>10358</v>
      </c>
    </row>
    <row r="568" spans="1:20" x14ac:dyDescent="0.35">
      <c r="A568" s="7" t="s">
        <v>1804</v>
      </c>
      <c r="B568" s="6">
        <v>24.6</v>
      </c>
      <c r="C568" s="6">
        <v>4.8099999999999996</v>
      </c>
      <c r="D568" s="6" t="s">
        <v>2380</v>
      </c>
      <c r="E568" s="6" t="s">
        <v>2380</v>
      </c>
      <c r="F568" s="6" t="s">
        <v>2380</v>
      </c>
      <c r="G568" s="7" t="s">
        <v>2381</v>
      </c>
      <c r="H568" s="6" t="s">
        <v>2382</v>
      </c>
      <c r="L568" s="15" t="s">
        <v>6227</v>
      </c>
      <c r="M568" s="6">
        <v>30.1</v>
      </c>
      <c r="N568" s="6">
        <v>4.3899999999999997</v>
      </c>
      <c r="O568" s="6" t="s">
        <v>2380</v>
      </c>
      <c r="P568" s="6" t="s">
        <v>2380</v>
      </c>
      <c r="Q568" s="6" t="s">
        <v>2383</v>
      </c>
      <c r="R568" s="12">
        <v>1</v>
      </c>
      <c r="S568" s="6" t="s">
        <v>2380</v>
      </c>
      <c r="T568" s="6" t="s">
        <v>10360</v>
      </c>
    </row>
    <row r="569" spans="1:20" x14ac:dyDescent="0.35">
      <c r="A569" s="7" t="s">
        <v>1803</v>
      </c>
      <c r="B569" s="6">
        <v>49.15</v>
      </c>
      <c r="C569" s="6">
        <v>8.08</v>
      </c>
      <c r="D569" s="6" t="s">
        <v>2380</v>
      </c>
      <c r="E569" s="6" t="s">
        <v>2380</v>
      </c>
      <c r="F569" s="6" t="s">
        <v>2380</v>
      </c>
      <c r="G569" s="7" t="s">
        <v>2381</v>
      </c>
      <c r="H569" s="6" t="s">
        <v>2380</v>
      </c>
      <c r="L569" s="15" t="s">
        <v>6228</v>
      </c>
      <c r="M569" s="6">
        <v>21.93</v>
      </c>
      <c r="N569" s="6">
        <v>6.3</v>
      </c>
      <c r="O569" s="6" t="s">
        <v>2380</v>
      </c>
      <c r="P569" s="6" t="s">
        <v>2380</v>
      </c>
      <c r="Q569" s="6" t="s">
        <v>2380</v>
      </c>
      <c r="R569" s="12">
        <v>0</v>
      </c>
      <c r="S569" s="6" t="s">
        <v>2380</v>
      </c>
      <c r="T569" s="6" t="s">
        <v>10358</v>
      </c>
    </row>
    <row r="570" spans="1:20" x14ac:dyDescent="0.35">
      <c r="A570" s="7" t="s">
        <v>1802</v>
      </c>
      <c r="B570" s="6">
        <v>28.31</v>
      </c>
      <c r="C570" s="6">
        <v>6.29</v>
      </c>
      <c r="D570" s="6" t="s">
        <v>2380</v>
      </c>
      <c r="E570" s="6" t="s">
        <v>2380</v>
      </c>
      <c r="F570" s="6" t="s">
        <v>2383</v>
      </c>
      <c r="G570" s="7">
        <v>1</v>
      </c>
      <c r="H570" s="6" t="s">
        <v>2382</v>
      </c>
      <c r="L570" s="15" t="s">
        <v>4870</v>
      </c>
      <c r="M570" s="6">
        <v>36.54</v>
      </c>
      <c r="N570" s="6">
        <v>4.46</v>
      </c>
      <c r="O570" s="6" t="s">
        <v>2382</v>
      </c>
      <c r="P570" s="6" t="s">
        <v>2380</v>
      </c>
      <c r="Q570" s="6" t="s">
        <v>2380</v>
      </c>
      <c r="R570" s="12">
        <v>1</v>
      </c>
      <c r="S570" s="6" t="s">
        <v>2382</v>
      </c>
      <c r="T570" s="6" t="s">
        <v>10359</v>
      </c>
    </row>
    <row r="571" spans="1:20" x14ac:dyDescent="0.35">
      <c r="A571" s="7" t="s">
        <v>1801</v>
      </c>
      <c r="B571" s="6">
        <v>22.99</v>
      </c>
      <c r="C571" s="6">
        <v>6.29</v>
      </c>
      <c r="D571" s="6" t="s">
        <v>2380</v>
      </c>
      <c r="E571" s="6" t="s">
        <v>2380</v>
      </c>
      <c r="F571" s="6" t="s">
        <v>2380</v>
      </c>
      <c r="G571" s="7">
        <v>1</v>
      </c>
      <c r="H571" s="6" t="s">
        <v>2382</v>
      </c>
      <c r="L571" s="15" t="s">
        <v>6229</v>
      </c>
      <c r="M571" s="6">
        <v>39.75</v>
      </c>
      <c r="N571" s="6">
        <v>5.41</v>
      </c>
      <c r="O571" s="6" t="s">
        <v>2380</v>
      </c>
      <c r="P571" s="6" t="s">
        <v>2382</v>
      </c>
      <c r="Q571" s="6" t="s">
        <v>2380</v>
      </c>
      <c r="R571" s="12">
        <v>1</v>
      </c>
      <c r="S571" s="6" t="s">
        <v>2380</v>
      </c>
      <c r="T571" s="6" t="s">
        <v>10360</v>
      </c>
    </row>
    <row r="572" spans="1:20" x14ac:dyDescent="0.35">
      <c r="A572" s="7" t="s">
        <v>1800</v>
      </c>
      <c r="B572" s="6">
        <v>29.07</v>
      </c>
      <c r="C572" s="6">
        <v>5.12</v>
      </c>
      <c r="D572" s="6" t="s">
        <v>2380</v>
      </c>
      <c r="E572" s="6" t="s">
        <v>2380</v>
      </c>
      <c r="F572" s="6" t="s">
        <v>2383</v>
      </c>
      <c r="G572" s="7">
        <v>1</v>
      </c>
      <c r="H572" s="6" t="s">
        <v>2382</v>
      </c>
      <c r="L572" s="15" t="s">
        <v>6230</v>
      </c>
      <c r="M572" s="6">
        <v>26.03</v>
      </c>
      <c r="N572" s="6">
        <v>4.47</v>
      </c>
      <c r="O572" s="6" t="s">
        <v>2380</v>
      </c>
      <c r="P572" s="6" t="s">
        <v>2380</v>
      </c>
      <c r="Q572" s="6" t="s">
        <v>2383</v>
      </c>
      <c r="R572" s="12">
        <v>1</v>
      </c>
      <c r="S572" s="6" t="s">
        <v>2380</v>
      </c>
      <c r="T572" s="6" t="s">
        <v>10359</v>
      </c>
    </row>
    <row r="573" spans="1:20" x14ac:dyDescent="0.35">
      <c r="A573" s="7" t="s">
        <v>1799</v>
      </c>
      <c r="B573" s="6">
        <v>42.02</v>
      </c>
      <c r="C573" s="6">
        <v>9.9499999999999993</v>
      </c>
      <c r="D573" s="6" t="s">
        <v>2382</v>
      </c>
      <c r="E573" s="6" t="s">
        <v>2380</v>
      </c>
      <c r="F573" s="6" t="s">
        <v>2383</v>
      </c>
      <c r="G573" s="7">
        <v>1</v>
      </c>
      <c r="H573" s="6" t="s">
        <v>2380</v>
      </c>
      <c r="L573" s="15" t="s">
        <v>6231</v>
      </c>
      <c r="M573" s="6">
        <v>34.51</v>
      </c>
      <c r="N573" s="6">
        <v>6.26</v>
      </c>
      <c r="O573" s="6" t="s">
        <v>2380</v>
      </c>
      <c r="P573" s="6" t="s">
        <v>2380</v>
      </c>
      <c r="Q573" s="6" t="s">
        <v>2380</v>
      </c>
      <c r="R573" s="12">
        <v>0</v>
      </c>
      <c r="S573" s="6" t="s">
        <v>2380</v>
      </c>
      <c r="T573" s="6" t="s">
        <v>10358</v>
      </c>
    </row>
    <row r="574" spans="1:20" x14ac:dyDescent="0.35">
      <c r="A574" s="7" t="s">
        <v>1798</v>
      </c>
      <c r="B574" s="6">
        <v>49.07</v>
      </c>
      <c r="C574" s="6">
        <v>9.08</v>
      </c>
      <c r="D574" s="6" t="s">
        <v>2382</v>
      </c>
      <c r="E574" s="6" t="s">
        <v>2380</v>
      </c>
      <c r="F574" s="6" t="s">
        <v>2380</v>
      </c>
      <c r="G574" s="7">
        <v>1</v>
      </c>
      <c r="H574" s="6" t="s">
        <v>2380</v>
      </c>
      <c r="L574" s="15" t="s">
        <v>6232</v>
      </c>
      <c r="M574" s="6">
        <v>19.32</v>
      </c>
      <c r="N574" s="6">
        <v>11.58</v>
      </c>
      <c r="O574" s="6" t="s">
        <v>2382</v>
      </c>
      <c r="P574" s="6" t="s">
        <v>2380</v>
      </c>
      <c r="Q574" s="6" t="s">
        <v>2380</v>
      </c>
      <c r="R574" s="12">
        <v>1</v>
      </c>
      <c r="S574" s="6" t="s">
        <v>2380</v>
      </c>
      <c r="T574" s="6" t="s">
        <v>10358</v>
      </c>
    </row>
    <row r="575" spans="1:20" x14ac:dyDescent="0.35">
      <c r="A575" s="7" t="s">
        <v>1797</v>
      </c>
      <c r="B575" s="6">
        <v>19.8</v>
      </c>
      <c r="C575" s="6">
        <v>4.82</v>
      </c>
      <c r="D575" s="6" t="s">
        <v>2380</v>
      </c>
      <c r="E575" s="6" t="s">
        <v>2380</v>
      </c>
      <c r="F575" s="6" t="s">
        <v>2380</v>
      </c>
      <c r="G575" s="7" t="s">
        <v>2381</v>
      </c>
      <c r="H575" s="6" t="s">
        <v>2382</v>
      </c>
      <c r="L575" s="15" t="s">
        <v>6233</v>
      </c>
      <c r="M575" s="6">
        <v>28.5</v>
      </c>
      <c r="N575" s="6">
        <v>4.3600000000000003</v>
      </c>
      <c r="O575" s="6" t="s">
        <v>2380</v>
      </c>
      <c r="P575" s="6" t="s">
        <v>2380</v>
      </c>
      <c r="Q575" s="6" t="s">
        <v>2380</v>
      </c>
      <c r="R575" s="12">
        <v>0</v>
      </c>
      <c r="S575" s="6" t="s">
        <v>2380</v>
      </c>
      <c r="T575" s="6" t="s">
        <v>10360</v>
      </c>
    </row>
    <row r="576" spans="1:20" x14ac:dyDescent="0.35">
      <c r="A576" s="7" t="s">
        <v>1796</v>
      </c>
      <c r="B576" s="6">
        <v>27.36</v>
      </c>
      <c r="C576" s="6">
        <v>4.6500000000000004</v>
      </c>
      <c r="D576" s="6" t="s">
        <v>2380</v>
      </c>
      <c r="E576" s="6" t="s">
        <v>2382</v>
      </c>
      <c r="F576" s="6" t="s">
        <v>2380</v>
      </c>
      <c r="G576" s="7">
        <v>1</v>
      </c>
      <c r="H576" s="6" t="s">
        <v>2382</v>
      </c>
      <c r="L576" s="15" t="s">
        <v>6234</v>
      </c>
      <c r="M576" s="6">
        <v>30.875</v>
      </c>
      <c r="N576" s="6">
        <v>4.1399999999999997</v>
      </c>
      <c r="O576" s="6" t="s">
        <v>2382</v>
      </c>
      <c r="P576" s="6" t="s">
        <v>2380</v>
      </c>
      <c r="Q576" s="6" t="s">
        <v>2380</v>
      </c>
      <c r="R576" s="12">
        <v>0</v>
      </c>
      <c r="S576" s="6" t="s">
        <v>2380</v>
      </c>
      <c r="T576" s="6" t="s">
        <v>10359</v>
      </c>
    </row>
    <row r="577" spans="1:20" x14ac:dyDescent="0.35">
      <c r="A577" s="7" t="s">
        <v>1795</v>
      </c>
      <c r="B577" s="6">
        <v>42.95</v>
      </c>
      <c r="C577" s="6">
        <v>5.16</v>
      </c>
      <c r="D577" s="6" t="s">
        <v>2382</v>
      </c>
      <c r="E577" s="6" t="s">
        <v>2380</v>
      </c>
      <c r="F577" s="6" t="s">
        <v>2380</v>
      </c>
      <c r="G577" s="7">
        <v>1</v>
      </c>
      <c r="H577" s="6" t="s">
        <v>2380</v>
      </c>
      <c r="L577" s="15" t="s">
        <v>6235</v>
      </c>
      <c r="M577" s="6">
        <v>24.02</v>
      </c>
      <c r="N577" s="6">
        <v>4.38</v>
      </c>
      <c r="O577" s="6" t="s">
        <v>2380</v>
      </c>
      <c r="P577" s="6" t="s">
        <v>2380</v>
      </c>
      <c r="Q577" s="6" t="s">
        <v>2380</v>
      </c>
      <c r="R577" s="12">
        <v>0</v>
      </c>
      <c r="S577" s="6" t="s">
        <v>2380</v>
      </c>
      <c r="T577" s="6" t="s">
        <v>10358</v>
      </c>
    </row>
    <row r="578" spans="1:20" x14ac:dyDescent="0.35">
      <c r="A578" s="7" t="s">
        <v>1794</v>
      </c>
      <c r="B578" s="6">
        <v>42.66</v>
      </c>
      <c r="C578" s="6">
        <v>10.44</v>
      </c>
      <c r="D578" s="6" t="s">
        <v>2380</v>
      </c>
      <c r="E578" s="6" t="s">
        <v>2380</v>
      </c>
      <c r="F578" s="6" t="s">
        <v>2380</v>
      </c>
      <c r="G578" s="7" t="s">
        <v>2381</v>
      </c>
      <c r="H578" s="6" t="s">
        <v>2380</v>
      </c>
      <c r="L578" s="15" t="s">
        <v>6236</v>
      </c>
      <c r="M578" s="6">
        <v>36.08</v>
      </c>
      <c r="N578" s="6">
        <v>11.61</v>
      </c>
      <c r="O578" s="6" t="s">
        <v>2382</v>
      </c>
      <c r="P578" s="6" t="s">
        <v>2380</v>
      </c>
      <c r="Q578" s="6" t="s">
        <v>2380</v>
      </c>
      <c r="R578" s="12">
        <v>0</v>
      </c>
      <c r="S578" s="6" t="s">
        <v>2380</v>
      </c>
      <c r="T578" s="6" t="s">
        <v>10358</v>
      </c>
    </row>
    <row r="579" spans="1:20" x14ac:dyDescent="0.35">
      <c r="A579" s="7" t="s">
        <v>1793</v>
      </c>
      <c r="B579" s="6">
        <v>33.630000000000003</v>
      </c>
      <c r="C579" s="6">
        <v>5.69</v>
      </c>
      <c r="D579" s="6" t="s">
        <v>2380</v>
      </c>
      <c r="E579" s="6" t="s">
        <v>2380</v>
      </c>
      <c r="F579" s="6" t="s">
        <v>2380</v>
      </c>
      <c r="G579" s="7">
        <v>1</v>
      </c>
      <c r="H579" s="6" t="s">
        <v>2380</v>
      </c>
      <c r="L579" s="15" t="s">
        <v>6237</v>
      </c>
      <c r="M579" s="6">
        <v>32.200000000000003</v>
      </c>
      <c r="N579" s="6">
        <v>10.59</v>
      </c>
      <c r="O579" s="6" t="s">
        <v>2382</v>
      </c>
      <c r="P579" s="6" t="s">
        <v>2380</v>
      </c>
      <c r="Q579" s="6" t="s">
        <v>2380</v>
      </c>
      <c r="R579" s="12">
        <v>0</v>
      </c>
      <c r="S579" s="6" t="s">
        <v>2380</v>
      </c>
      <c r="T579" s="6" t="s">
        <v>10358</v>
      </c>
    </row>
    <row r="580" spans="1:20" x14ac:dyDescent="0.35">
      <c r="A580" s="7" t="s">
        <v>1792</v>
      </c>
      <c r="B580" s="6">
        <v>26.84</v>
      </c>
      <c r="C580" s="6">
        <v>6.5</v>
      </c>
      <c r="D580" s="6" t="s">
        <v>2380</v>
      </c>
      <c r="E580" s="6" t="s">
        <v>2380</v>
      </c>
      <c r="F580" s="6" t="s">
        <v>2380</v>
      </c>
      <c r="G580" s="7" t="s">
        <v>2381</v>
      </c>
      <c r="H580" s="6" t="s">
        <v>2382</v>
      </c>
      <c r="L580" s="15" t="s">
        <v>6238</v>
      </c>
      <c r="M580" s="6">
        <v>28.05</v>
      </c>
      <c r="N580" s="6">
        <v>11.85</v>
      </c>
      <c r="O580" s="6" t="s">
        <v>2382</v>
      </c>
      <c r="P580" s="6" t="s">
        <v>2380</v>
      </c>
      <c r="Q580" s="6" t="s">
        <v>2380</v>
      </c>
      <c r="R580" s="12">
        <v>0</v>
      </c>
      <c r="S580" s="6" t="s">
        <v>2380</v>
      </c>
      <c r="T580" s="6" t="s">
        <v>10359</v>
      </c>
    </row>
    <row r="581" spans="1:20" x14ac:dyDescent="0.35">
      <c r="A581" s="7" t="s">
        <v>1791</v>
      </c>
      <c r="B581" s="6">
        <v>28.3</v>
      </c>
      <c r="C581" s="6">
        <v>5.73</v>
      </c>
      <c r="D581" s="6" t="s">
        <v>2380</v>
      </c>
      <c r="E581" s="6" t="s">
        <v>2380</v>
      </c>
      <c r="F581" s="6" t="s">
        <v>2383</v>
      </c>
      <c r="G581" s="7">
        <v>1</v>
      </c>
      <c r="H581" s="6" t="s">
        <v>2382</v>
      </c>
      <c r="L581" s="15" t="s">
        <v>4871</v>
      </c>
      <c r="M581" s="6">
        <v>51.64</v>
      </c>
      <c r="N581" s="6">
        <v>5.65</v>
      </c>
      <c r="O581" s="6" t="s">
        <v>2380</v>
      </c>
      <c r="P581" s="6" t="s">
        <v>2380</v>
      </c>
      <c r="Q581" s="6" t="s">
        <v>2380</v>
      </c>
      <c r="R581" s="12">
        <v>0</v>
      </c>
      <c r="S581" s="6" t="s">
        <v>2382</v>
      </c>
      <c r="T581" s="6" t="s">
        <v>10359</v>
      </c>
    </row>
    <row r="582" spans="1:20" x14ac:dyDescent="0.35">
      <c r="A582" s="7" t="s">
        <v>1790</v>
      </c>
      <c r="B582" s="6">
        <v>27.06</v>
      </c>
      <c r="C582" s="6">
        <v>5.74</v>
      </c>
      <c r="D582" s="6" t="s">
        <v>2382</v>
      </c>
      <c r="E582" s="6" t="s">
        <v>2380</v>
      </c>
      <c r="F582" s="6" t="s">
        <v>2380</v>
      </c>
      <c r="G582" s="7" t="s">
        <v>2381</v>
      </c>
      <c r="H582" s="6" t="s">
        <v>2382</v>
      </c>
      <c r="L582" s="15" t="s">
        <v>6239</v>
      </c>
      <c r="M582" s="6">
        <v>19</v>
      </c>
      <c r="N582" s="6">
        <v>5.46</v>
      </c>
      <c r="O582" s="6" t="s">
        <v>2382</v>
      </c>
      <c r="P582" s="6" t="s">
        <v>2380</v>
      </c>
      <c r="Q582" s="6" t="s">
        <v>2380</v>
      </c>
      <c r="R582" s="12">
        <v>1</v>
      </c>
      <c r="S582" s="6" t="s">
        <v>2380</v>
      </c>
      <c r="T582" s="6" t="s">
        <v>10359</v>
      </c>
    </row>
    <row r="583" spans="1:20" x14ac:dyDescent="0.35">
      <c r="A583" s="7" t="s">
        <v>1789</v>
      </c>
      <c r="B583" s="6">
        <v>47.13</v>
      </c>
      <c r="C583" s="6">
        <v>8.6999999999999993</v>
      </c>
      <c r="D583" s="6" t="s">
        <v>2380</v>
      </c>
      <c r="E583" s="6" t="s">
        <v>2380</v>
      </c>
      <c r="F583" s="6" t="s">
        <v>2380</v>
      </c>
      <c r="G583" s="7" t="s">
        <v>2381</v>
      </c>
      <c r="H583" s="6" t="s">
        <v>2380</v>
      </c>
      <c r="L583" s="15" t="s">
        <v>6240</v>
      </c>
      <c r="M583" s="6">
        <v>16.13</v>
      </c>
      <c r="N583" s="6">
        <v>4.54</v>
      </c>
      <c r="O583" s="6" t="s">
        <v>2382</v>
      </c>
      <c r="P583" s="6" t="s">
        <v>2380</v>
      </c>
      <c r="Q583" s="6" t="s">
        <v>2380</v>
      </c>
      <c r="R583" s="12">
        <v>2</v>
      </c>
      <c r="S583" s="6" t="s">
        <v>2380</v>
      </c>
      <c r="T583" s="6" t="s">
        <v>10358</v>
      </c>
    </row>
    <row r="584" spans="1:20" x14ac:dyDescent="0.35">
      <c r="A584" s="7" t="s">
        <v>1788</v>
      </c>
      <c r="B584" s="6">
        <v>51.72</v>
      </c>
      <c r="C584" s="6">
        <v>5.09</v>
      </c>
      <c r="D584" s="6" t="s">
        <v>2380</v>
      </c>
      <c r="E584" s="6" t="s">
        <v>2380</v>
      </c>
      <c r="F584" s="6" t="s">
        <v>2380</v>
      </c>
      <c r="G584" s="7" t="s">
        <v>2381</v>
      </c>
      <c r="H584" s="6" t="s">
        <v>2380</v>
      </c>
      <c r="L584" s="15" t="s">
        <v>6241</v>
      </c>
      <c r="M584" s="6">
        <v>18.77</v>
      </c>
      <c r="N584" s="6">
        <v>11.98</v>
      </c>
      <c r="O584" s="6" t="s">
        <v>2382</v>
      </c>
      <c r="P584" s="6" t="s">
        <v>2380</v>
      </c>
      <c r="Q584" s="6" t="s">
        <v>2380</v>
      </c>
      <c r="R584" s="12">
        <v>2</v>
      </c>
      <c r="S584" s="6" t="s">
        <v>2380</v>
      </c>
      <c r="T584" s="6" t="s">
        <v>10358</v>
      </c>
    </row>
    <row r="585" spans="1:20" x14ac:dyDescent="0.35">
      <c r="A585" s="7" t="s">
        <v>1787</v>
      </c>
      <c r="B585" s="6">
        <v>48.59</v>
      </c>
      <c r="C585" s="6">
        <v>5.57</v>
      </c>
      <c r="D585" s="6" t="s">
        <v>2380</v>
      </c>
      <c r="E585" s="6" t="s">
        <v>2380</v>
      </c>
      <c r="F585" s="6" t="s">
        <v>2380</v>
      </c>
      <c r="G585" s="7" t="s">
        <v>2381</v>
      </c>
      <c r="H585" s="6" t="s">
        <v>2380</v>
      </c>
      <c r="L585" s="15" t="s">
        <v>6242</v>
      </c>
      <c r="M585" s="6">
        <v>28.88</v>
      </c>
      <c r="N585" s="6">
        <v>6.59</v>
      </c>
      <c r="O585" s="6" t="s">
        <v>2382</v>
      </c>
      <c r="P585" s="6" t="s">
        <v>2380</v>
      </c>
      <c r="Q585" s="6" t="s">
        <v>2380</v>
      </c>
      <c r="R585" s="12">
        <v>1</v>
      </c>
      <c r="S585" s="6" t="s">
        <v>2380</v>
      </c>
      <c r="T585" s="6" t="s">
        <v>10358</v>
      </c>
    </row>
    <row r="586" spans="1:20" x14ac:dyDescent="0.35">
      <c r="A586" s="7" t="s">
        <v>1786</v>
      </c>
      <c r="B586" s="6">
        <v>45.18</v>
      </c>
      <c r="C586" s="6">
        <v>10.87</v>
      </c>
      <c r="D586" s="6" t="s">
        <v>2380</v>
      </c>
      <c r="E586" s="6" t="s">
        <v>2380</v>
      </c>
      <c r="F586" s="6" t="s">
        <v>2380</v>
      </c>
      <c r="G586" s="7" t="s">
        <v>2381</v>
      </c>
      <c r="H586" s="6" t="s">
        <v>2380</v>
      </c>
      <c r="L586" s="15" t="s">
        <v>6243</v>
      </c>
      <c r="M586" s="6">
        <v>27.55</v>
      </c>
      <c r="N586" s="6">
        <v>10.83</v>
      </c>
      <c r="O586" s="6" t="s">
        <v>2382</v>
      </c>
      <c r="P586" s="6" t="s">
        <v>2380</v>
      </c>
      <c r="Q586" s="6" t="s">
        <v>2380</v>
      </c>
      <c r="R586" s="12">
        <v>1</v>
      </c>
      <c r="S586" s="6" t="s">
        <v>2380</v>
      </c>
      <c r="T586" s="6" t="s">
        <v>10358</v>
      </c>
    </row>
    <row r="587" spans="1:20" x14ac:dyDescent="0.35">
      <c r="A587" s="7" t="s">
        <v>1785</v>
      </c>
      <c r="B587" s="6">
        <v>27.9</v>
      </c>
      <c r="C587" s="6">
        <v>6.02</v>
      </c>
      <c r="D587" s="6" t="s">
        <v>2380</v>
      </c>
      <c r="E587" s="6" t="s">
        <v>2380</v>
      </c>
      <c r="F587" s="6" t="s">
        <v>2383</v>
      </c>
      <c r="G587" s="7">
        <v>1</v>
      </c>
      <c r="H587" s="6" t="s">
        <v>2382</v>
      </c>
      <c r="L587" s="15" t="s">
        <v>6244</v>
      </c>
      <c r="M587" s="6">
        <v>15.6</v>
      </c>
      <c r="N587" s="6">
        <v>8.6</v>
      </c>
      <c r="O587" s="6" t="s">
        <v>2380</v>
      </c>
      <c r="P587" s="6" t="s">
        <v>2380</v>
      </c>
      <c r="Q587" s="6" t="s">
        <v>2380</v>
      </c>
      <c r="R587" s="12">
        <v>0</v>
      </c>
      <c r="S587" s="6" t="s">
        <v>2380</v>
      </c>
      <c r="T587" s="6" t="s">
        <v>10359</v>
      </c>
    </row>
    <row r="588" spans="1:20" x14ac:dyDescent="0.35">
      <c r="A588" s="7" t="s">
        <v>1784</v>
      </c>
      <c r="B588" s="6">
        <v>51.33</v>
      </c>
      <c r="C588" s="6">
        <v>7</v>
      </c>
      <c r="D588" s="6" t="s">
        <v>2380</v>
      </c>
      <c r="E588" s="6" t="s">
        <v>2380</v>
      </c>
      <c r="F588" s="6" t="s">
        <v>2380</v>
      </c>
      <c r="G588" s="7" t="s">
        <v>2381</v>
      </c>
      <c r="H588" s="6" t="s">
        <v>2380</v>
      </c>
      <c r="L588" s="15" t="s">
        <v>6245</v>
      </c>
      <c r="M588" s="6">
        <v>21.99</v>
      </c>
      <c r="N588" s="6">
        <v>11.17</v>
      </c>
      <c r="O588" s="6" t="s">
        <v>2380</v>
      </c>
      <c r="P588" s="6" t="s">
        <v>2380</v>
      </c>
      <c r="Q588" s="6" t="s">
        <v>2380</v>
      </c>
      <c r="R588" s="12">
        <v>0</v>
      </c>
      <c r="S588" s="6" t="s">
        <v>2380</v>
      </c>
      <c r="T588" s="6" t="s">
        <v>10358</v>
      </c>
    </row>
    <row r="589" spans="1:20" x14ac:dyDescent="0.35">
      <c r="A589" s="7" t="s">
        <v>1783</v>
      </c>
      <c r="B589" s="6">
        <v>30.59</v>
      </c>
      <c r="C589" s="6">
        <v>5.56</v>
      </c>
      <c r="D589" s="6" t="s">
        <v>2382</v>
      </c>
      <c r="E589" s="6" t="s">
        <v>2380</v>
      </c>
      <c r="F589" s="6" t="s">
        <v>2380</v>
      </c>
      <c r="G589" s="7">
        <v>1</v>
      </c>
      <c r="H589" s="6" t="s">
        <v>2380</v>
      </c>
      <c r="L589" s="15" t="s">
        <v>6246</v>
      </c>
      <c r="M589" s="6">
        <v>34.85</v>
      </c>
      <c r="N589" s="6">
        <v>5.75</v>
      </c>
      <c r="O589" s="6" t="s">
        <v>2380</v>
      </c>
      <c r="P589" s="6" t="s">
        <v>2380</v>
      </c>
      <c r="Q589" s="6" t="s">
        <v>2380</v>
      </c>
      <c r="R589" s="12">
        <v>0</v>
      </c>
      <c r="S589" s="6" t="s">
        <v>2380</v>
      </c>
      <c r="T589" s="6" t="s">
        <v>10358</v>
      </c>
    </row>
    <row r="590" spans="1:20" x14ac:dyDescent="0.35">
      <c r="A590" s="7" t="s">
        <v>1782</v>
      </c>
      <c r="B590" s="6">
        <v>39.229999999999997</v>
      </c>
      <c r="C590" s="6">
        <v>8.4499999999999993</v>
      </c>
      <c r="D590" s="6" t="s">
        <v>2380</v>
      </c>
      <c r="E590" s="6" t="s">
        <v>2380</v>
      </c>
      <c r="F590" s="6" t="s">
        <v>2380</v>
      </c>
      <c r="G590" s="7" t="s">
        <v>2381</v>
      </c>
      <c r="H590" s="6" t="s">
        <v>2380</v>
      </c>
      <c r="L590" s="15" t="s">
        <v>6247</v>
      </c>
      <c r="M590" s="6">
        <v>24.51</v>
      </c>
      <c r="N590" s="6">
        <v>4.83</v>
      </c>
      <c r="O590" s="6" t="s">
        <v>2382</v>
      </c>
      <c r="P590" s="6" t="s">
        <v>2380</v>
      </c>
      <c r="Q590" s="6" t="s">
        <v>2383</v>
      </c>
      <c r="R590" s="12">
        <v>1</v>
      </c>
      <c r="S590" s="6" t="s">
        <v>2380</v>
      </c>
      <c r="T590" s="6" t="s">
        <v>10358</v>
      </c>
    </row>
    <row r="591" spans="1:20" x14ac:dyDescent="0.35">
      <c r="A591" s="7" t="s">
        <v>1781</v>
      </c>
      <c r="B591" s="6">
        <v>19.094999999999999</v>
      </c>
      <c r="C591" s="6">
        <v>6.19</v>
      </c>
      <c r="D591" s="6" t="s">
        <v>2380</v>
      </c>
      <c r="E591" s="6" t="s">
        <v>2380</v>
      </c>
      <c r="F591" s="6" t="s">
        <v>2380</v>
      </c>
      <c r="G591" s="7" t="s">
        <v>2381</v>
      </c>
      <c r="H591" s="6" t="s">
        <v>2382</v>
      </c>
      <c r="L591" s="15" t="s">
        <v>6248</v>
      </c>
      <c r="M591" s="6">
        <v>19.399999999999999</v>
      </c>
      <c r="N591" s="6">
        <v>11.93</v>
      </c>
      <c r="O591" s="6" t="s">
        <v>2380</v>
      </c>
      <c r="P591" s="6" t="s">
        <v>2380</v>
      </c>
      <c r="Q591" s="6" t="s">
        <v>2380</v>
      </c>
      <c r="R591" s="12">
        <v>0</v>
      </c>
      <c r="S591" s="6" t="s">
        <v>2380</v>
      </c>
      <c r="T591" s="6" t="s">
        <v>10360</v>
      </c>
    </row>
    <row r="592" spans="1:20" x14ac:dyDescent="0.35">
      <c r="A592" s="7" t="s">
        <v>1780</v>
      </c>
      <c r="B592" s="6">
        <v>49.72</v>
      </c>
      <c r="C592" s="6">
        <v>7.71</v>
      </c>
      <c r="D592" s="6" t="s">
        <v>2380</v>
      </c>
      <c r="E592" s="6" t="s">
        <v>2380</v>
      </c>
      <c r="F592" s="6" t="s">
        <v>2380</v>
      </c>
      <c r="G592" s="7" t="s">
        <v>2381</v>
      </c>
      <c r="H592" s="6" t="s">
        <v>2380</v>
      </c>
      <c r="L592" s="15" t="s">
        <v>4872</v>
      </c>
      <c r="M592" s="6">
        <v>42.83</v>
      </c>
      <c r="N592" s="6">
        <v>6.04</v>
      </c>
      <c r="O592" s="6" t="s">
        <v>2380</v>
      </c>
      <c r="P592" s="6" t="s">
        <v>2380</v>
      </c>
      <c r="Q592" s="6" t="s">
        <v>2380</v>
      </c>
      <c r="R592" s="12">
        <v>2</v>
      </c>
      <c r="S592" s="6" t="s">
        <v>2382</v>
      </c>
      <c r="T592" s="6" t="s">
        <v>10358</v>
      </c>
    </row>
    <row r="593" spans="1:20" x14ac:dyDescent="0.35">
      <c r="A593" s="7" t="s">
        <v>1779</v>
      </c>
      <c r="B593" s="6">
        <v>21.754999999999999</v>
      </c>
      <c r="C593" s="6">
        <v>4.63</v>
      </c>
      <c r="D593" s="6" t="s">
        <v>2380</v>
      </c>
      <c r="E593" s="6" t="s">
        <v>2380</v>
      </c>
      <c r="F593" s="6" t="s">
        <v>2383</v>
      </c>
      <c r="G593" s="7">
        <v>1</v>
      </c>
      <c r="H593" s="6" t="s">
        <v>2382</v>
      </c>
      <c r="L593" s="15" t="s">
        <v>6249</v>
      </c>
      <c r="M593" s="6">
        <v>15.1</v>
      </c>
      <c r="N593" s="6">
        <v>8.41</v>
      </c>
      <c r="O593" s="6" t="s">
        <v>2380</v>
      </c>
      <c r="P593" s="6" t="s">
        <v>2380</v>
      </c>
      <c r="Q593" s="6" t="s">
        <v>2380</v>
      </c>
      <c r="R593" s="12">
        <v>0</v>
      </c>
      <c r="S593" s="6" t="s">
        <v>2380</v>
      </c>
      <c r="T593" s="6" t="s">
        <v>10360</v>
      </c>
    </row>
    <row r="594" spans="1:20" x14ac:dyDescent="0.35">
      <c r="A594" s="7" t="s">
        <v>1778</v>
      </c>
      <c r="B594" s="6">
        <v>48.39</v>
      </c>
      <c r="C594" s="6">
        <v>4.6100000000000003</v>
      </c>
      <c r="D594" s="6" t="s">
        <v>2380</v>
      </c>
      <c r="E594" s="6" t="s">
        <v>2380</v>
      </c>
      <c r="F594" s="6" t="s">
        <v>2380</v>
      </c>
      <c r="G594" s="7" t="s">
        <v>2381</v>
      </c>
      <c r="H594" s="6" t="s">
        <v>2380</v>
      </c>
      <c r="L594" s="15" t="s">
        <v>6250</v>
      </c>
      <c r="M594" s="6">
        <v>23.37</v>
      </c>
      <c r="N594" s="6">
        <v>5.59</v>
      </c>
      <c r="O594" s="6" t="s">
        <v>2382</v>
      </c>
      <c r="P594" s="6" t="s">
        <v>2380</v>
      </c>
      <c r="Q594" s="6" t="s">
        <v>2380</v>
      </c>
      <c r="R594" s="12">
        <v>0</v>
      </c>
      <c r="S594" s="6" t="s">
        <v>2380</v>
      </c>
      <c r="T594" s="6" t="s">
        <v>10358</v>
      </c>
    </row>
    <row r="595" spans="1:20" x14ac:dyDescent="0.35">
      <c r="A595" s="7" t="s">
        <v>1777</v>
      </c>
      <c r="B595" s="6">
        <v>47.15</v>
      </c>
      <c r="C595" s="6">
        <v>9.5299999999999994</v>
      </c>
      <c r="D595" s="6" t="s">
        <v>2382</v>
      </c>
      <c r="E595" s="6" t="s">
        <v>2380</v>
      </c>
      <c r="F595" s="6" t="s">
        <v>2380</v>
      </c>
      <c r="G595" s="7">
        <v>1</v>
      </c>
      <c r="H595" s="6" t="s">
        <v>2380</v>
      </c>
      <c r="L595" s="15" t="s">
        <v>6251</v>
      </c>
      <c r="M595" s="6">
        <v>42.4</v>
      </c>
      <c r="N595" s="6">
        <v>4.0599999999999996</v>
      </c>
      <c r="O595" s="6" t="s">
        <v>2380</v>
      </c>
      <c r="P595" s="6" t="s">
        <v>2380</v>
      </c>
      <c r="Q595" s="6" t="s">
        <v>2380</v>
      </c>
      <c r="R595" s="12">
        <v>0</v>
      </c>
      <c r="S595" s="6" t="s">
        <v>2380</v>
      </c>
      <c r="T595" s="6" t="s">
        <v>10358</v>
      </c>
    </row>
    <row r="596" spans="1:20" x14ac:dyDescent="0.35">
      <c r="A596" s="7" t="s">
        <v>1776</v>
      </c>
      <c r="B596" s="6">
        <v>47.59</v>
      </c>
      <c r="C596" s="6">
        <v>11.43</v>
      </c>
      <c r="D596" s="6" t="s">
        <v>2382</v>
      </c>
      <c r="E596" s="6" t="s">
        <v>2380</v>
      </c>
      <c r="F596" s="6" t="s">
        <v>2380</v>
      </c>
      <c r="G596" s="7">
        <v>2</v>
      </c>
      <c r="H596" s="6" t="s">
        <v>2380</v>
      </c>
      <c r="L596" s="15" t="s">
        <v>6252</v>
      </c>
      <c r="M596" s="6">
        <v>28.405000000000001</v>
      </c>
      <c r="N596" s="6">
        <v>7.02</v>
      </c>
      <c r="O596" s="6" t="s">
        <v>2382</v>
      </c>
      <c r="P596" s="6" t="s">
        <v>2380</v>
      </c>
      <c r="Q596" s="6" t="s">
        <v>2380</v>
      </c>
      <c r="R596" s="12">
        <v>0</v>
      </c>
      <c r="S596" s="6" t="s">
        <v>2380</v>
      </c>
      <c r="T596" s="6" t="s">
        <v>10358</v>
      </c>
    </row>
    <row r="597" spans="1:20" x14ac:dyDescent="0.35">
      <c r="A597" s="7" t="s">
        <v>1775</v>
      </c>
      <c r="B597" s="6">
        <v>39.81</v>
      </c>
      <c r="C597" s="6">
        <v>7.65</v>
      </c>
      <c r="D597" s="6" t="s">
        <v>2382</v>
      </c>
      <c r="E597" s="6" t="s">
        <v>2380</v>
      </c>
      <c r="F597" s="6" t="s">
        <v>2383</v>
      </c>
      <c r="G597" s="7">
        <v>1</v>
      </c>
      <c r="H597" s="6" t="s">
        <v>2380</v>
      </c>
      <c r="L597" s="15" t="s">
        <v>6253</v>
      </c>
      <c r="M597" s="6">
        <v>23.4</v>
      </c>
      <c r="N597" s="6">
        <v>4.47</v>
      </c>
      <c r="O597" s="6" t="s">
        <v>2380</v>
      </c>
      <c r="P597" s="6" t="s">
        <v>2380</v>
      </c>
      <c r="Q597" s="6" t="s">
        <v>2380</v>
      </c>
      <c r="R597" s="12">
        <v>0</v>
      </c>
      <c r="S597" s="6" t="s">
        <v>2380</v>
      </c>
      <c r="T597" s="6" t="s">
        <v>10358</v>
      </c>
    </row>
    <row r="598" spans="1:20" x14ac:dyDescent="0.35">
      <c r="A598" s="7" t="s">
        <v>1774</v>
      </c>
      <c r="B598" s="6">
        <v>31.02</v>
      </c>
      <c r="C598" s="6">
        <v>5.87</v>
      </c>
      <c r="D598" s="6" t="s">
        <v>2382</v>
      </c>
      <c r="E598" s="6" t="s">
        <v>2380</v>
      </c>
      <c r="F598" s="6" t="s">
        <v>2380</v>
      </c>
      <c r="G598" s="7" t="s">
        <v>2381</v>
      </c>
      <c r="H598" s="6" t="s">
        <v>2380</v>
      </c>
      <c r="L598" s="15" t="s">
        <v>6254</v>
      </c>
      <c r="M598" s="6">
        <v>33.44</v>
      </c>
      <c r="N598" s="6">
        <v>4.54</v>
      </c>
      <c r="O598" s="6" t="s">
        <v>2380</v>
      </c>
      <c r="P598" s="6" t="s">
        <v>2380</v>
      </c>
      <c r="Q598" s="6" t="s">
        <v>2380</v>
      </c>
      <c r="R598" s="12">
        <v>0</v>
      </c>
      <c r="S598" s="6" t="s">
        <v>2380</v>
      </c>
      <c r="T598" s="6" t="s">
        <v>10358</v>
      </c>
    </row>
    <row r="599" spans="1:20" x14ac:dyDescent="0.35">
      <c r="A599" s="7" t="s">
        <v>1773</v>
      </c>
      <c r="B599" s="6">
        <v>24.75</v>
      </c>
      <c r="C599" s="6">
        <v>4.3600000000000003</v>
      </c>
      <c r="D599" s="6" t="s">
        <v>2382</v>
      </c>
      <c r="E599" s="6" t="s">
        <v>2380</v>
      </c>
      <c r="F599" s="6" t="s">
        <v>2380</v>
      </c>
      <c r="G599" s="7">
        <v>1</v>
      </c>
      <c r="H599" s="6" t="s">
        <v>2382</v>
      </c>
      <c r="L599" s="15" t="s">
        <v>6255</v>
      </c>
      <c r="M599" s="6">
        <v>21.12</v>
      </c>
      <c r="N599" s="6">
        <v>4.99</v>
      </c>
      <c r="O599" s="6" t="s">
        <v>2380</v>
      </c>
      <c r="P599" s="6" t="s">
        <v>2380</v>
      </c>
      <c r="Q599" s="6" t="s">
        <v>2380</v>
      </c>
      <c r="R599" s="12">
        <v>1</v>
      </c>
      <c r="S599" s="6" t="s">
        <v>2380</v>
      </c>
      <c r="T599" s="6" t="s">
        <v>10360</v>
      </c>
    </row>
    <row r="600" spans="1:20" x14ac:dyDescent="0.35">
      <c r="A600" s="7" t="s">
        <v>1772</v>
      </c>
      <c r="B600" s="6">
        <v>30.114999999999998</v>
      </c>
      <c r="C600" s="6">
        <v>10.119999999999999</v>
      </c>
      <c r="D600" s="6" t="s">
        <v>2380</v>
      </c>
      <c r="E600" s="6" t="s">
        <v>2380</v>
      </c>
      <c r="F600" s="6" t="s">
        <v>2380</v>
      </c>
      <c r="G600" s="7">
        <v>3</v>
      </c>
      <c r="H600" s="6" t="s">
        <v>2380</v>
      </c>
      <c r="L600" s="15" t="s">
        <v>6256</v>
      </c>
      <c r="M600" s="6">
        <v>18.48</v>
      </c>
      <c r="N600" s="6">
        <v>10.84</v>
      </c>
      <c r="O600" s="6" t="s">
        <v>2382</v>
      </c>
      <c r="P600" s="6" t="s">
        <v>2380</v>
      </c>
      <c r="Q600" s="6" t="s">
        <v>2380</v>
      </c>
      <c r="R600" s="12">
        <v>2</v>
      </c>
      <c r="S600" s="6" t="s">
        <v>2380</v>
      </c>
      <c r="T600" s="6" t="s">
        <v>10358</v>
      </c>
    </row>
    <row r="601" spans="1:20" x14ac:dyDescent="0.35">
      <c r="A601" s="7" t="s">
        <v>1771</v>
      </c>
      <c r="B601" s="6">
        <v>26.03</v>
      </c>
      <c r="C601" s="6">
        <v>4.01</v>
      </c>
      <c r="D601" s="6" t="s">
        <v>2380</v>
      </c>
      <c r="E601" s="6" t="s">
        <v>2380</v>
      </c>
      <c r="F601" s="6" t="s">
        <v>2383</v>
      </c>
      <c r="G601" s="7">
        <v>1</v>
      </c>
      <c r="H601" s="6" t="s">
        <v>2382</v>
      </c>
      <c r="L601" s="15" t="s">
        <v>6257</v>
      </c>
      <c r="M601" s="6">
        <v>16.815000000000001</v>
      </c>
      <c r="N601" s="6">
        <v>5.63</v>
      </c>
      <c r="O601" s="6" t="s">
        <v>2380</v>
      </c>
      <c r="P601" s="6" t="s">
        <v>2380</v>
      </c>
      <c r="Q601" s="6" t="s">
        <v>2380</v>
      </c>
      <c r="R601" s="12">
        <v>1</v>
      </c>
      <c r="S601" s="6" t="s">
        <v>2380</v>
      </c>
      <c r="T601" s="6" t="s">
        <v>10359</v>
      </c>
    </row>
    <row r="602" spans="1:20" x14ac:dyDescent="0.35">
      <c r="A602" s="7" t="s">
        <v>1770</v>
      </c>
      <c r="B602" s="6">
        <v>20.045000000000002</v>
      </c>
      <c r="C602" s="6">
        <v>4.7699999999999996</v>
      </c>
      <c r="D602" s="6" t="s">
        <v>2382</v>
      </c>
      <c r="E602" s="6" t="s">
        <v>2380</v>
      </c>
      <c r="F602" s="6" t="s">
        <v>2380</v>
      </c>
      <c r="G602" s="7">
        <v>1</v>
      </c>
      <c r="H602" s="6" t="s">
        <v>2382</v>
      </c>
      <c r="L602" s="15" t="s">
        <v>6258</v>
      </c>
      <c r="M602" s="6">
        <v>26.72</v>
      </c>
      <c r="N602" s="6">
        <v>4.1399999999999997</v>
      </c>
      <c r="O602" s="6" t="s">
        <v>2380</v>
      </c>
      <c r="P602" s="6" t="s">
        <v>2380</v>
      </c>
      <c r="Q602" s="6" t="s">
        <v>2380</v>
      </c>
      <c r="R602" s="12">
        <v>0</v>
      </c>
      <c r="S602" s="6" t="s">
        <v>2380</v>
      </c>
      <c r="T602" s="6" t="s">
        <v>10360</v>
      </c>
    </row>
    <row r="603" spans="1:20" x14ac:dyDescent="0.35">
      <c r="A603" s="7" t="s">
        <v>1769</v>
      </c>
      <c r="B603" s="6">
        <v>40.24</v>
      </c>
      <c r="C603" s="6">
        <v>6.83</v>
      </c>
      <c r="D603" s="6" t="s">
        <v>2380</v>
      </c>
      <c r="E603" s="6" t="s">
        <v>2380</v>
      </c>
      <c r="F603" s="6" t="s">
        <v>2380</v>
      </c>
      <c r="G603" s="7" t="s">
        <v>2381</v>
      </c>
      <c r="H603" s="6" t="s">
        <v>2380</v>
      </c>
      <c r="L603" s="15" t="s">
        <v>4873</v>
      </c>
      <c r="M603" s="6">
        <v>40.15</v>
      </c>
      <c r="N603" s="6">
        <v>5.76</v>
      </c>
      <c r="O603" s="6" t="s">
        <v>2380</v>
      </c>
      <c r="P603" s="6" t="s">
        <v>2380</v>
      </c>
      <c r="Q603" s="6" t="s">
        <v>2380</v>
      </c>
      <c r="R603" s="12">
        <v>1</v>
      </c>
      <c r="S603" s="6" t="s">
        <v>2382</v>
      </c>
      <c r="T603" s="6" t="s">
        <v>10358</v>
      </c>
    </row>
    <row r="604" spans="1:20" x14ac:dyDescent="0.35">
      <c r="A604" s="7" t="s">
        <v>1768</v>
      </c>
      <c r="B604" s="6">
        <v>43.15</v>
      </c>
      <c r="C604" s="6">
        <v>6.14</v>
      </c>
      <c r="D604" s="6" t="s">
        <v>2382</v>
      </c>
      <c r="E604" s="6" t="s">
        <v>2380</v>
      </c>
      <c r="F604" s="6" t="s">
        <v>2383</v>
      </c>
      <c r="G604" s="7">
        <v>1</v>
      </c>
      <c r="H604" s="6" t="s">
        <v>2380</v>
      </c>
      <c r="L604" s="15" t="s">
        <v>6259</v>
      </c>
      <c r="M604" s="6">
        <v>41.42</v>
      </c>
      <c r="N604" s="6">
        <v>5.17</v>
      </c>
      <c r="O604" s="6" t="s">
        <v>2380</v>
      </c>
      <c r="P604" s="6" t="s">
        <v>2380</v>
      </c>
      <c r="Q604" s="6" t="s">
        <v>2383</v>
      </c>
      <c r="R604" s="12">
        <v>1</v>
      </c>
      <c r="S604" s="6" t="s">
        <v>2380</v>
      </c>
      <c r="T604" s="6" t="s">
        <v>10358</v>
      </c>
    </row>
    <row r="605" spans="1:20" x14ac:dyDescent="0.35">
      <c r="A605" s="7" t="s">
        <v>1767</v>
      </c>
      <c r="B605" s="6">
        <v>27.7</v>
      </c>
      <c r="C605" s="6">
        <v>5.6</v>
      </c>
      <c r="D605" s="6" t="s">
        <v>2380</v>
      </c>
      <c r="E605" s="6" t="s">
        <v>2380</v>
      </c>
      <c r="F605" s="6" t="s">
        <v>2383</v>
      </c>
      <c r="G605" s="7">
        <v>1</v>
      </c>
      <c r="H605" s="6" t="s">
        <v>2382</v>
      </c>
      <c r="L605" s="15" t="s">
        <v>6260</v>
      </c>
      <c r="M605" s="6">
        <v>20.69</v>
      </c>
      <c r="N605" s="6">
        <v>6.93</v>
      </c>
      <c r="O605" s="6" t="s">
        <v>2380</v>
      </c>
      <c r="P605" s="6" t="s">
        <v>2380</v>
      </c>
      <c r="Q605" s="6" t="s">
        <v>2380</v>
      </c>
      <c r="R605" s="12">
        <v>2</v>
      </c>
      <c r="S605" s="6" t="s">
        <v>2380</v>
      </c>
      <c r="T605" s="6" t="s">
        <v>10359</v>
      </c>
    </row>
    <row r="606" spans="1:20" x14ac:dyDescent="0.35">
      <c r="A606" s="7" t="s">
        <v>1766</v>
      </c>
      <c r="B606" s="6">
        <v>45.68</v>
      </c>
      <c r="C606" s="6">
        <v>4.8</v>
      </c>
      <c r="D606" s="6" t="s">
        <v>2380</v>
      </c>
      <c r="E606" s="6" t="s">
        <v>2380</v>
      </c>
      <c r="F606" s="6" t="s">
        <v>2380</v>
      </c>
      <c r="G606" s="7">
        <v>2</v>
      </c>
      <c r="H606" s="6" t="s">
        <v>2380</v>
      </c>
      <c r="L606" s="15" t="s">
        <v>6261</v>
      </c>
      <c r="M606" s="6">
        <v>41.23</v>
      </c>
      <c r="N606" s="6">
        <v>4.24</v>
      </c>
      <c r="O606" s="6" t="s">
        <v>2380</v>
      </c>
      <c r="P606" s="6" t="s">
        <v>2380</v>
      </c>
      <c r="Q606" s="6" t="s">
        <v>2380</v>
      </c>
      <c r="R606" s="12">
        <v>0</v>
      </c>
      <c r="S606" s="6" t="s">
        <v>2380</v>
      </c>
      <c r="T606" s="6" t="s">
        <v>10358</v>
      </c>
    </row>
    <row r="607" spans="1:20" x14ac:dyDescent="0.35">
      <c r="A607" s="7" t="s">
        <v>1765</v>
      </c>
      <c r="B607" s="6">
        <v>27.3</v>
      </c>
      <c r="C607" s="6">
        <v>11.89</v>
      </c>
      <c r="D607" s="6" t="s">
        <v>2380</v>
      </c>
      <c r="E607" s="6" t="s">
        <v>2380</v>
      </c>
      <c r="F607" s="6" t="s">
        <v>2380</v>
      </c>
      <c r="G607" s="7" t="s">
        <v>2381</v>
      </c>
      <c r="H607" s="6" t="s">
        <v>2382</v>
      </c>
      <c r="L607" s="15" t="s">
        <v>6262</v>
      </c>
      <c r="M607" s="6">
        <v>29.9</v>
      </c>
      <c r="N607" s="6">
        <v>5.91</v>
      </c>
      <c r="O607" s="6" t="s">
        <v>2380</v>
      </c>
      <c r="P607" s="6" t="s">
        <v>2380</v>
      </c>
      <c r="Q607" s="6" t="s">
        <v>2380</v>
      </c>
      <c r="R607" s="12">
        <v>0</v>
      </c>
      <c r="S607" s="6" t="s">
        <v>2380</v>
      </c>
      <c r="T607" s="6" t="s">
        <v>10359</v>
      </c>
    </row>
    <row r="608" spans="1:20" x14ac:dyDescent="0.35">
      <c r="A608" s="7" t="s">
        <v>1764</v>
      </c>
      <c r="B608" s="6">
        <v>54.45</v>
      </c>
      <c r="C608" s="6">
        <v>4.7300000000000004</v>
      </c>
      <c r="D608" s="6" t="s">
        <v>2382</v>
      </c>
      <c r="E608" s="6" t="s">
        <v>2380</v>
      </c>
      <c r="F608" s="6" t="s">
        <v>2380</v>
      </c>
      <c r="G608" s="7">
        <v>1</v>
      </c>
      <c r="H608" s="6" t="s">
        <v>2380</v>
      </c>
      <c r="L608" s="15" t="s">
        <v>6263</v>
      </c>
      <c r="M608" s="6">
        <v>34.104999999999997</v>
      </c>
      <c r="N608" s="6">
        <v>5.93</v>
      </c>
      <c r="O608" s="6" t="s">
        <v>2380</v>
      </c>
      <c r="P608" s="6" t="s">
        <v>2380</v>
      </c>
      <c r="Q608" s="6" t="s">
        <v>2380</v>
      </c>
      <c r="R608" s="12">
        <v>0</v>
      </c>
      <c r="S608" s="6" t="s">
        <v>2380</v>
      </c>
      <c r="T608" s="6" t="s">
        <v>10358</v>
      </c>
    </row>
    <row r="609" spans="1:20" x14ac:dyDescent="0.35">
      <c r="A609" s="7" t="s">
        <v>1763</v>
      </c>
      <c r="B609" s="6">
        <v>54.43</v>
      </c>
      <c r="C609" s="6">
        <v>4.6100000000000003</v>
      </c>
      <c r="D609" s="6" t="s">
        <v>2382</v>
      </c>
      <c r="E609" s="6" t="s">
        <v>2380</v>
      </c>
      <c r="F609" s="6" t="s">
        <v>2380</v>
      </c>
      <c r="G609" s="7">
        <v>1</v>
      </c>
      <c r="H609" s="6" t="s">
        <v>2380</v>
      </c>
      <c r="L609" s="15" t="s">
        <v>6264</v>
      </c>
      <c r="M609" s="6">
        <v>24.97</v>
      </c>
      <c r="N609" s="6">
        <v>5.66</v>
      </c>
      <c r="O609" s="6" t="s">
        <v>2380</v>
      </c>
      <c r="P609" s="6" t="s">
        <v>2380</v>
      </c>
      <c r="Q609" s="6" t="s">
        <v>2380</v>
      </c>
      <c r="R609" s="12">
        <v>0</v>
      </c>
      <c r="S609" s="6" t="s">
        <v>2380</v>
      </c>
      <c r="T609" s="6" t="s">
        <v>10358</v>
      </c>
    </row>
    <row r="610" spans="1:20" x14ac:dyDescent="0.35">
      <c r="A610" s="7" t="s">
        <v>1762</v>
      </c>
      <c r="B610" s="6">
        <v>48.01</v>
      </c>
      <c r="C610" s="6">
        <v>7.3</v>
      </c>
      <c r="D610" s="6" t="s">
        <v>2380</v>
      </c>
      <c r="E610" s="6" t="s">
        <v>2380</v>
      </c>
      <c r="F610" s="6" t="s">
        <v>2380</v>
      </c>
      <c r="G610" s="7" t="s">
        <v>2381</v>
      </c>
      <c r="H610" s="6" t="s">
        <v>2380</v>
      </c>
      <c r="L610" s="15" t="s">
        <v>6265</v>
      </c>
      <c r="M610" s="6">
        <v>34.799999999999997</v>
      </c>
      <c r="N610" s="6">
        <v>4.1900000000000004</v>
      </c>
      <c r="O610" s="6" t="s">
        <v>2380</v>
      </c>
      <c r="P610" s="6" t="s">
        <v>2380</v>
      </c>
      <c r="Q610" s="6" t="s">
        <v>2380</v>
      </c>
      <c r="R610" s="12">
        <v>1</v>
      </c>
      <c r="S610" s="6" t="s">
        <v>2380</v>
      </c>
      <c r="T610" s="6" t="s">
        <v>10358</v>
      </c>
    </row>
    <row r="611" spans="1:20" x14ac:dyDescent="0.35">
      <c r="A611" s="7" t="s">
        <v>1761</v>
      </c>
      <c r="B611" s="6">
        <v>48.32</v>
      </c>
      <c r="C611" s="6">
        <v>5.88</v>
      </c>
      <c r="D611" s="6" t="s">
        <v>2380</v>
      </c>
      <c r="E611" s="6" t="s">
        <v>2380</v>
      </c>
      <c r="F611" s="6" t="s">
        <v>2380</v>
      </c>
      <c r="G611" s="7" t="s">
        <v>2381</v>
      </c>
      <c r="H611" s="6" t="s">
        <v>2380</v>
      </c>
      <c r="L611" s="15" t="s">
        <v>6266</v>
      </c>
      <c r="M611" s="6">
        <v>32.965000000000003</v>
      </c>
      <c r="N611" s="6">
        <v>9.2100000000000009</v>
      </c>
      <c r="O611" s="6" t="s">
        <v>2382</v>
      </c>
      <c r="P611" s="6" t="s">
        <v>2380</v>
      </c>
      <c r="Q611" s="6" t="s">
        <v>2380</v>
      </c>
      <c r="R611" s="12">
        <v>0</v>
      </c>
      <c r="S611" s="6" t="s">
        <v>2380</v>
      </c>
      <c r="T611" s="6" t="s">
        <v>10358</v>
      </c>
    </row>
    <row r="612" spans="1:20" x14ac:dyDescent="0.35">
      <c r="A612" s="7" t="s">
        <v>1760</v>
      </c>
      <c r="B612" s="6">
        <v>22.895</v>
      </c>
      <c r="C612" s="6">
        <v>4.0599999999999996</v>
      </c>
      <c r="D612" s="6" t="s">
        <v>2380</v>
      </c>
      <c r="E612" s="6" t="s">
        <v>2380</v>
      </c>
      <c r="F612" s="6" t="s">
        <v>2383</v>
      </c>
      <c r="G612" s="7">
        <v>1</v>
      </c>
      <c r="H612" s="6" t="s">
        <v>2382</v>
      </c>
      <c r="L612" s="15" t="s">
        <v>6267</v>
      </c>
      <c r="M612" s="6">
        <v>27.265000000000001</v>
      </c>
      <c r="N612" s="6">
        <v>5.51</v>
      </c>
      <c r="O612" s="6" t="s">
        <v>2380</v>
      </c>
      <c r="P612" s="6" t="s">
        <v>2380</v>
      </c>
      <c r="Q612" s="6" t="s">
        <v>2380</v>
      </c>
      <c r="R612" s="12">
        <v>1</v>
      </c>
      <c r="S612" s="6" t="s">
        <v>2380</v>
      </c>
      <c r="T612" s="6" t="s">
        <v>10360</v>
      </c>
    </row>
    <row r="613" spans="1:20" x14ac:dyDescent="0.35">
      <c r="A613" s="7" t="s">
        <v>1759</v>
      </c>
      <c r="B613" s="6">
        <v>54.85</v>
      </c>
      <c r="C613" s="6">
        <v>4.9000000000000004</v>
      </c>
      <c r="D613" s="6" t="s">
        <v>2380</v>
      </c>
      <c r="E613" s="6" t="s">
        <v>2380</v>
      </c>
      <c r="F613" s="6" t="s">
        <v>2380</v>
      </c>
      <c r="G613" s="7">
        <v>1</v>
      </c>
      <c r="H613" s="6" t="s">
        <v>2380</v>
      </c>
      <c r="L613" s="15" t="s">
        <v>6268</v>
      </c>
      <c r="M613" s="6">
        <v>17.059999999999999</v>
      </c>
      <c r="N613" s="6">
        <v>8.5</v>
      </c>
      <c r="O613" s="6" t="s">
        <v>2380</v>
      </c>
      <c r="P613" s="6" t="s">
        <v>2380</v>
      </c>
      <c r="Q613" s="6" t="s">
        <v>2380</v>
      </c>
      <c r="R613" s="12">
        <v>0</v>
      </c>
      <c r="S613" s="6" t="s">
        <v>2380</v>
      </c>
      <c r="T613" s="6" t="s">
        <v>10358</v>
      </c>
    </row>
    <row r="614" spans="1:20" x14ac:dyDescent="0.35">
      <c r="A614" s="7" t="s">
        <v>1758</v>
      </c>
      <c r="B614" s="6">
        <v>21.85</v>
      </c>
      <c r="C614" s="6">
        <v>5.52</v>
      </c>
      <c r="D614" s="6" t="s">
        <v>2380</v>
      </c>
      <c r="E614" s="6" t="s">
        <v>2380</v>
      </c>
      <c r="F614" s="6" t="s">
        <v>2383</v>
      </c>
      <c r="G614" s="7">
        <v>1</v>
      </c>
      <c r="H614" s="6" t="s">
        <v>2382</v>
      </c>
      <c r="L614" s="15" t="s">
        <v>4874</v>
      </c>
      <c r="M614" s="6">
        <v>27.8</v>
      </c>
      <c r="N614" s="6">
        <v>4.3600000000000003</v>
      </c>
      <c r="O614" s="6" t="s">
        <v>2380</v>
      </c>
      <c r="P614" s="6" t="s">
        <v>2380</v>
      </c>
      <c r="Q614" s="6" t="s">
        <v>2383</v>
      </c>
      <c r="R614" s="12">
        <v>1</v>
      </c>
      <c r="S614" s="6" t="s">
        <v>2382</v>
      </c>
      <c r="T614" s="6" t="s">
        <v>10360</v>
      </c>
    </row>
    <row r="615" spans="1:20" x14ac:dyDescent="0.35">
      <c r="A615" s="7" t="s">
        <v>1757</v>
      </c>
      <c r="B615" s="6">
        <v>51.86</v>
      </c>
      <c r="C615" s="6">
        <v>5.2</v>
      </c>
      <c r="D615" s="6" t="s">
        <v>2382</v>
      </c>
      <c r="E615" s="6" t="s">
        <v>2380</v>
      </c>
      <c r="F615" s="6" t="s">
        <v>2380</v>
      </c>
      <c r="G615" s="7" t="s">
        <v>2381</v>
      </c>
      <c r="H615" s="6" t="s">
        <v>2380</v>
      </c>
      <c r="L615" s="15" t="s">
        <v>6269</v>
      </c>
      <c r="M615" s="6">
        <v>36.29</v>
      </c>
      <c r="N615" s="6">
        <v>6.23</v>
      </c>
      <c r="O615" s="6" t="s">
        <v>2380</v>
      </c>
      <c r="P615" s="6" t="s">
        <v>2380</v>
      </c>
      <c r="Q615" s="6" t="s">
        <v>2380</v>
      </c>
      <c r="R615" s="12">
        <v>0</v>
      </c>
      <c r="S615" s="6" t="s">
        <v>2380</v>
      </c>
      <c r="T615" s="6" t="s">
        <v>10358</v>
      </c>
    </row>
    <row r="616" spans="1:20" x14ac:dyDescent="0.35">
      <c r="A616" s="7" t="s">
        <v>1756</v>
      </c>
      <c r="B616" s="6">
        <v>39.049999999999997</v>
      </c>
      <c r="C616" s="6">
        <v>7.59</v>
      </c>
      <c r="D616" s="6" t="s">
        <v>2380</v>
      </c>
      <c r="E616" s="6" t="s">
        <v>2380</v>
      </c>
      <c r="F616" s="6" t="s">
        <v>2380</v>
      </c>
      <c r="G616" s="7">
        <v>3</v>
      </c>
      <c r="H616" s="6" t="s">
        <v>2380</v>
      </c>
      <c r="L616" s="15" t="s">
        <v>6270</v>
      </c>
      <c r="M616" s="6">
        <v>28.594999999999999</v>
      </c>
      <c r="N616" s="6">
        <v>8.5299999999999994</v>
      </c>
      <c r="O616" s="6" t="s">
        <v>2382</v>
      </c>
      <c r="P616" s="6" t="s">
        <v>2380</v>
      </c>
      <c r="Q616" s="6" t="s">
        <v>2380</v>
      </c>
      <c r="R616" s="12">
        <v>1</v>
      </c>
      <c r="S616" s="6" t="s">
        <v>2380</v>
      </c>
      <c r="T616" s="6" t="s">
        <v>10358</v>
      </c>
    </row>
    <row r="617" spans="1:20" x14ac:dyDescent="0.35">
      <c r="A617" s="7" t="s">
        <v>1755</v>
      </c>
      <c r="B617" s="6">
        <v>31.824999999999999</v>
      </c>
      <c r="C617" s="6">
        <v>8.2799999999999994</v>
      </c>
      <c r="D617" s="6" t="s">
        <v>2380</v>
      </c>
      <c r="E617" s="6" t="s">
        <v>2380</v>
      </c>
      <c r="F617" s="6" t="s">
        <v>2380</v>
      </c>
      <c r="G617" s="7">
        <v>3</v>
      </c>
      <c r="H617" s="6" t="s">
        <v>2380</v>
      </c>
      <c r="L617" s="15" t="s">
        <v>6271</v>
      </c>
      <c r="M617" s="6">
        <v>17.8</v>
      </c>
      <c r="N617" s="6">
        <v>5.75</v>
      </c>
      <c r="O617" s="6" t="s">
        <v>2382</v>
      </c>
      <c r="P617" s="6" t="s">
        <v>2380</v>
      </c>
      <c r="Q617" s="6" t="s">
        <v>2383</v>
      </c>
      <c r="R617" s="12">
        <v>1</v>
      </c>
      <c r="S617" s="6" t="s">
        <v>2380</v>
      </c>
      <c r="T617" s="6" t="s">
        <v>10358</v>
      </c>
    </row>
    <row r="618" spans="1:20" x14ac:dyDescent="0.35">
      <c r="A618" s="7" t="s">
        <v>1754</v>
      </c>
      <c r="B618" s="6">
        <v>46.43</v>
      </c>
      <c r="C618" s="6">
        <v>6.72</v>
      </c>
      <c r="D618" s="6" t="s">
        <v>2380</v>
      </c>
      <c r="E618" s="6" t="s">
        <v>2380</v>
      </c>
      <c r="F618" s="6" t="s">
        <v>2380</v>
      </c>
      <c r="G618" s="7" t="s">
        <v>2381</v>
      </c>
      <c r="H618" s="6" t="s">
        <v>2380</v>
      </c>
      <c r="L618" s="15" t="s">
        <v>6272</v>
      </c>
      <c r="M618" s="6">
        <v>21.4</v>
      </c>
      <c r="N618" s="6">
        <v>5.6</v>
      </c>
      <c r="O618" s="6" t="s">
        <v>2380</v>
      </c>
      <c r="P618" s="6" t="s">
        <v>2380</v>
      </c>
      <c r="Q618" s="6" t="s">
        <v>2380</v>
      </c>
      <c r="R618" s="12">
        <v>0</v>
      </c>
      <c r="S618" s="6" t="s">
        <v>2380</v>
      </c>
      <c r="T618" s="6" t="s">
        <v>10358</v>
      </c>
    </row>
    <row r="619" spans="1:20" x14ac:dyDescent="0.35">
      <c r="A619" s="7" t="s">
        <v>1753</v>
      </c>
      <c r="B619" s="6">
        <v>53.63</v>
      </c>
      <c r="C619" s="6">
        <v>5.47</v>
      </c>
      <c r="D619" s="6" t="s">
        <v>2382</v>
      </c>
      <c r="E619" s="6" t="s">
        <v>2380</v>
      </c>
      <c r="F619" s="6" t="s">
        <v>2380</v>
      </c>
      <c r="G619" s="7">
        <v>1</v>
      </c>
      <c r="H619" s="6" t="s">
        <v>2380</v>
      </c>
      <c r="L619" s="15" t="s">
        <v>6273</v>
      </c>
      <c r="M619" s="6">
        <v>23.01</v>
      </c>
      <c r="N619" s="6">
        <v>4.68</v>
      </c>
      <c r="O619" s="6" t="s">
        <v>2380</v>
      </c>
      <c r="P619" s="6" t="s">
        <v>2380</v>
      </c>
      <c r="Q619" s="6" t="s">
        <v>2380</v>
      </c>
      <c r="R619" s="12">
        <v>0</v>
      </c>
      <c r="S619" s="6" t="s">
        <v>2380</v>
      </c>
      <c r="T619" s="6" t="s">
        <v>10358</v>
      </c>
    </row>
    <row r="620" spans="1:20" x14ac:dyDescent="0.35">
      <c r="A620" s="7" t="s">
        <v>1752</v>
      </c>
      <c r="B620" s="6">
        <v>48.7</v>
      </c>
      <c r="C620" s="6">
        <v>4.71</v>
      </c>
      <c r="D620" s="6" t="s">
        <v>2380</v>
      </c>
      <c r="E620" s="6" t="s">
        <v>2380</v>
      </c>
      <c r="F620" s="6" t="s">
        <v>2380</v>
      </c>
      <c r="G620" s="7" t="s">
        <v>2381</v>
      </c>
      <c r="H620" s="6" t="s">
        <v>2380</v>
      </c>
      <c r="L620" s="15" t="s">
        <v>6274</v>
      </c>
      <c r="M620" s="6">
        <v>19.86</v>
      </c>
      <c r="N620" s="6">
        <v>5.62</v>
      </c>
      <c r="O620" s="6" t="s">
        <v>2382</v>
      </c>
      <c r="P620" s="6" t="s">
        <v>2380</v>
      </c>
      <c r="Q620" s="6" t="s">
        <v>2380</v>
      </c>
      <c r="R620" s="12">
        <v>0</v>
      </c>
      <c r="S620" s="6" t="s">
        <v>2380</v>
      </c>
      <c r="T620" s="6" t="s">
        <v>10358</v>
      </c>
    </row>
    <row r="621" spans="1:20" x14ac:dyDescent="0.35">
      <c r="A621" s="7" t="s">
        <v>1751</v>
      </c>
      <c r="B621" s="6">
        <v>48.81</v>
      </c>
      <c r="C621" s="6">
        <v>5.49</v>
      </c>
      <c r="D621" s="6" t="s">
        <v>2380</v>
      </c>
      <c r="E621" s="6" t="s">
        <v>2380</v>
      </c>
      <c r="F621" s="6" t="s">
        <v>2380</v>
      </c>
      <c r="G621" s="7" t="s">
        <v>2381</v>
      </c>
      <c r="H621" s="6" t="s">
        <v>2380</v>
      </c>
      <c r="L621" s="15" t="s">
        <v>6275</v>
      </c>
      <c r="M621" s="6">
        <v>33.58</v>
      </c>
      <c r="N621" s="6">
        <v>5.08</v>
      </c>
      <c r="O621" s="6" t="s">
        <v>2380</v>
      </c>
      <c r="P621" s="6" t="s">
        <v>2380</v>
      </c>
      <c r="Q621" s="6" t="s">
        <v>2380</v>
      </c>
      <c r="R621" s="12">
        <v>0</v>
      </c>
      <c r="S621" s="6" t="s">
        <v>2380</v>
      </c>
      <c r="T621" s="6" t="s">
        <v>10358</v>
      </c>
    </row>
    <row r="622" spans="1:20" x14ac:dyDescent="0.35">
      <c r="A622" s="7" t="s">
        <v>1750</v>
      </c>
      <c r="B622" s="6">
        <v>47.53</v>
      </c>
      <c r="C622" s="6">
        <v>4.72</v>
      </c>
      <c r="D622" s="6" t="s">
        <v>2380</v>
      </c>
      <c r="E622" s="6" t="s">
        <v>2380</v>
      </c>
      <c r="F622" s="6" t="s">
        <v>2380</v>
      </c>
      <c r="G622" s="7" t="s">
        <v>2381</v>
      </c>
      <c r="H622" s="6" t="s">
        <v>2380</v>
      </c>
      <c r="L622" s="15" t="s">
        <v>6276</v>
      </c>
      <c r="M622" s="6">
        <v>29.81</v>
      </c>
      <c r="N622" s="6">
        <v>5.28</v>
      </c>
      <c r="O622" s="6" t="s">
        <v>2380</v>
      </c>
      <c r="P622" s="6" t="s">
        <v>2380</v>
      </c>
      <c r="Q622" s="6" t="s">
        <v>2380</v>
      </c>
      <c r="R622" s="12">
        <v>0</v>
      </c>
      <c r="S622" s="6" t="s">
        <v>2380</v>
      </c>
      <c r="T622" s="6" t="s">
        <v>10358</v>
      </c>
    </row>
    <row r="623" spans="1:20" x14ac:dyDescent="0.35">
      <c r="A623" s="7" t="s">
        <v>1749</v>
      </c>
      <c r="B623" s="6">
        <v>36.85</v>
      </c>
      <c r="C623" s="6">
        <v>6.7</v>
      </c>
      <c r="D623" s="6" t="s">
        <v>2380</v>
      </c>
      <c r="E623" s="6" t="s">
        <v>2380</v>
      </c>
      <c r="F623" s="6" t="s">
        <v>2380</v>
      </c>
      <c r="G623" s="7" t="s">
        <v>2381</v>
      </c>
      <c r="H623" s="6" t="s">
        <v>2380</v>
      </c>
      <c r="L623" s="15" t="s">
        <v>6277</v>
      </c>
      <c r="M623" s="6">
        <v>27.4</v>
      </c>
      <c r="N623" s="6">
        <v>4.6100000000000003</v>
      </c>
      <c r="O623" s="6" t="s">
        <v>2380</v>
      </c>
      <c r="P623" s="6" t="s">
        <v>2380</v>
      </c>
      <c r="Q623" s="6" t="s">
        <v>2380</v>
      </c>
      <c r="R623" s="12">
        <v>0</v>
      </c>
      <c r="S623" s="6" t="s">
        <v>2380</v>
      </c>
      <c r="T623" s="6" t="s">
        <v>10358</v>
      </c>
    </row>
    <row r="624" spans="1:20" x14ac:dyDescent="0.35">
      <c r="A624" s="7" t="s">
        <v>1748</v>
      </c>
      <c r="B624" s="6">
        <v>29.3</v>
      </c>
      <c r="C624" s="6">
        <v>5.5</v>
      </c>
      <c r="D624" s="6" t="s">
        <v>2380</v>
      </c>
      <c r="E624" s="6" t="s">
        <v>2380</v>
      </c>
      <c r="F624" s="6" t="s">
        <v>2380</v>
      </c>
      <c r="G624" s="7" t="s">
        <v>2381</v>
      </c>
      <c r="H624" s="6" t="s">
        <v>2380</v>
      </c>
      <c r="L624" s="15" t="s">
        <v>6278</v>
      </c>
      <c r="M624" s="6">
        <v>17.98</v>
      </c>
      <c r="N624" s="6">
        <v>6.57</v>
      </c>
      <c r="O624" s="6" t="s">
        <v>2382</v>
      </c>
      <c r="P624" s="6" t="s">
        <v>2380</v>
      </c>
      <c r="Q624" s="6" t="s">
        <v>2380</v>
      </c>
      <c r="R624" s="12">
        <v>2</v>
      </c>
      <c r="S624" s="6" t="s">
        <v>2380</v>
      </c>
      <c r="T624" s="6" t="s">
        <v>10359</v>
      </c>
    </row>
    <row r="625" spans="1:20" x14ac:dyDescent="0.35">
      <c r="A625" s="7" t="s">
        <v>1747</v>
      </c>
      <c r="B625" s="6">
        <v>19.3</v>
      </c>
      <c r="C625" s="6">
        <v>4.46</v>
      </c>
      <c r="D625" s="6" t="s">
        <v>2380</v>
      </c>
      <c r="E625" s="6" t="s">
        <v>2380</v>
      </c>
      <c r="F625" s="6" t="s">
        <v>2380</v>
      </c>
      <c r="G625" s="7">
        <v>1</v>
      </c>
      <c r="H625" s="6" t="s">
        <v>2382</v>
      </c>
      <c r="L625" s="15" t="s">
        <v>4875</v>
      </c>
      <c r="M625" s="6">
        <v>45.81</v>
      </c>
      <c r="N625" s="6">
        <v>4.76</v>
      </c>
      <c r="O625" s="6" t="s">
        <v>2382</v>
      </c>
      <c r="P625" s="6" t="s">
        <v>2380</v>
      </c>
      <c r="Q625" s="6" t="s">
        <v>2383</v>
      </c>
      <c r="R625" s="12">
        <v>1</v>
      </c>
      <c r="S625" s="6" t="s">
        <v>2382</v>
      </c>
      <c r="T625" s="6" t="s">
        <v>10360</v>
      </c>
    </row>
    <row r="626" spans="1:20" x14ac:dyDescent="0.35">
      <c r="A626" s="7" t="s">
        <v>1746</v>
      </c>
      <c r="B626" s="6">
        <v>24.13</v>
      </c>
      <c r="C626" s="6">
        <v>5.29</v>
      </c>
      <c r="D626" s="6" t="s">
        <v>2382</v>
      </c>
      <c r="E626" s="6" t="s">
        <v>2380</v>
      </c>
      <c r="F626" s="6" t="s">
        <v>2383</v>
      </c>
      <c r="G626" s="7">
        <v>1</v>
      </c>
      <c r="H626" s="6" t="s">
        <v>2382</v>
      </c>
      <c r="L626" s="15" t="s">
        <v>6279</v>
      </c>
      <c r="M626" s="6">
        <v>37.9</v>
      </c>
      <c r="N626" s="6">
        <v>5.83</v>
      </c>
      <c r="O626" s="6" t="s">
        <v>2380</v>
      </c>
      <c r="P626" s="6" t="s">
        <v>2380</v>
      </c>
      <c r="Q626" s="6" t="s">
        <v>2380</v>
      </c>
      <c r="R626" s="12">
        <v>0</v>
      </c>
      <c r="S626" s="6" t="s">
        <v>2380</v>
      </c>
      <c r="T626" s="6" t="s">
        <v>10360</v>
      </c>
    </row>
    <row r="627" spans="1:20" x14ac:dyDescent="0.35">
      <c r="A627" s="7" t="s">
        <v>1745</v>
      </c>
      <c r="B627" s="6">
        <v>46.7</v>
      </c>
      <c r="C627" s="6">
        <v>10.99</v>
      </c>
      <c r="D627" s="6" t="s">
        <v>2380</v>
      </c>
      <c r="E627" s="6" t="s">
        <v>2380</v>
      </c>
      <c r="F627" s="6" t="s">
        <v>2380</v>
      </c>
      <c r="G627" s="7" t="s">
        <v>2381</v>
      </c>
      <c r="H627" s="6" t="s">
        <v>2380</v>
      </c>
      <c r="L627" s="15" t="s">
        <v>6280</v>
      </c>
      <c r="M627" s="6">
        <v>25.27</v>
      </c>
      <c r="N627" s="6">
        <v>6.98</v>
      </c>
      <c r="O627" s="6" t="s">
        <v>2382</v>
      </c>
      <c r="P627" s="6" t="s">
        <v>2380</v>
      </c>
      <c r="Q627" s="6" t="s">
        <v>2380</v>
      </c>
      <c r="R627" s="12">
        <v>0</v>
      </c>
      <c r="S627" s="6" t="s">
        <v>2380</v>
      </c>
      <c r="T627" s="6" t="s">
        <v>10358</v>
      </c>
    </row>
    <row r="628" spans="1:20" x14ac:dyDescent="0.35">
      <c r="A628" s="7" t="s">
        <v>1744</v>
      </c>
      <c r="B628" s="6">
        <v>45.27</v>
      </c>
      <c r="C628" s="6">
        <v>5.2</v>
      </c>
      <c r="D628" s="6" t="s">
        <v>2382</v>
      </c>
      <c r="E628" s="6" t="s">
        <v>2380</v>
      </c>
      <c r="F628" s="6" t="s">
        <v>2380</v>
      </c>
      <c r="G628" s="7" t="s">
        <v>2381</v>
      </c>
      <c r="H628" s="6" t="s">
        <v>2380</v>
      </c>
      <c r="L628" s="15" t="s">
        <v>6281</v>
      </c>
      <c r="M628" s="6">
        <v>29.26</v>
      </c>
      <c r="N628" s="6">
        <v>4.03</v>
      </c>
      <c r="O628" s="6" t="s">
        <v>2380</v>
      </c>
      <c r="P628" s="6" t="s">
        <v>2380</v>
      </c>
      <c r="Q628" s="6" t="s">
        <v>2380</v>
      </c>
      <c r="R628" s="12">
        <v>1</v>
      </c>
      <c r="S628" s="6" t="s">
        <v>2380</v>
      </c>
      <c r="T628" s="6" t="s">
        <v>10358</v>
      </c>
    </row>
    <row r="629" spans="1:20" x14ac:dyDescent="0.35">
      <c r="A629" s="7" t="s">
        <v>1743</v>
      </c>
      <c r="B629" s="6">
        <v>44.29</v>
      </c>
      <c r="C629" s="6">
        <v>9.66</v>
      </c>
      <c r="D629" s="6" t="s">
        <v>2380</v>
      </c>
      <c r="E629" s="6" t="s">
        <v>2380</v>
      </c>
      <c r="F629" s="6" t="s">
        <v>2380</v>
      </c>
      <c r="G629" s="7">
        <v>2</v>
      </c>
      <c r="H629" s="6" t="s">
        <v>2380</v>
      </c>
      <c r="L629" s="15" t="s">
        <v>6282</v>
      </c>
      <c r="M629" s="6">
        <v>27.835000000000001</v>
      </c>
      <c r="N629" s="6">
        <v>4.5599999999999996</v>
      </c>
      <c r="O629" s="6" t="s">
        <v>2380</v>
      </c>
      <c r="P629" s="6" t="s">
        <v>2380</v>
      </c>
      <c r="Q629" s="6" t="s">
        <v>2380</v>
      </c>
      <c r="R629" s="12">
        <v>1</v>
      </c>
      <c r="S629" s="6" t="s">
        <v>2380</v>
      </c>
      <c r="T629" s="6" t="s">
        <v>10358</v>
      </c>
    </row>
    <row r="630" spans="1:20" x14ac:dyDescent="0.35">
      <c r="A630" s="7" t="s">
        <v>1742</v>
      </c>
      <c r="B630" s="6">
        <v>54.59</v>
      </c>
      <c r="C630" s="6">
        <v>4.22</v>
      </c>
      <c r="D630" s="6" t="s">
        <v>2382</v>
      </c>
      <c r="E630" s="6" t="s">
        <v>2380</v>
      </c>
      <c r="F630" s="6" t="s">
        <v>2380</v>
      </c>
      <c r="G630" s="7">
        <v>1</v>
      </c>
      <c r="H630" s="6" t="s">
        <v>2380</v>
      </c>
      <c r="L630" s="15" t="s">
        <v>6283</v>
      </c>
      <c r="M630" s="6">
        <v>46.53</v>
      </c>
      <c r="N630" s="6">
        <v>5.38</v>
      </c>
      <c r="O630" s="6" t="s">
        <v>2382</v>
      </c>
      <c r="P630" s="6" t="s">
        <v>2380</v>
      </c>
      <c r="Q630" s="6" t="s">
        <v>2380</v>
      </c>
      <c r="R630" s="12">
        <v>0</v>
      </c>
      <c r="S630" s="6" t="s">
        <v>2380</v>
      </c>
      <c r="T630" s="6" t="s">
        <v>10358</v>
      </c>
    </row>
    <row r="631" spans="1:20" x14ac:dyDescent="0.35">
      <c r="A631" s="7" t="s">
        <v>1741</v>
      </c>
      <c r="B631" s="6">
        <v>32.965000000000003</v>
      </c>
      <c r="C631" s="6">
        <v>11.78</v>
      </c>
      <c r="D631" s="6" t="s">
        <v>2380</v>
      </c>
      <c r="E631" s="6" t="s">
        <v>2380</v>
      </c>
      <c r="F631" s="6" t="s">
        <v>2380</v>
      </c>
      <c r="G631" s="7" t="s">
        <v>2381</v>
      </c>
      <c r="H631" s="6" t="s">
        <v>2380</v>
      </c>
      <c r="L631" s="15" t="s">
        <v>6284</v>
      </c>
      <c r="M631" s="6">
        <v>20.58</v>
      </c>
      <c r="N631" s="6">
        <v>11.04</v>
      </c>
      <c r="O631" s="6" t="s">
        <v>2382</v>
      </c>
      <c r="P631" s="6" t="s">
        <v>2380</v>
      </c>
      <c r="Q631" s="6" t="s">
        <v>2380</v>
      </c>
      <c r="R631" s="12">
        <v>1</v>
      </c>
      <c r="S631" s="6" t="s">
        <v>2380</v>
      </c>
      <c r="T631" s="6" t="s">
        <v>10358</v>
      </c>
    </row>
    <row r="632" spans="1:20" x14ac:dyDescent="0.35">
      <c r="A632" s="7" t="s">
        <v>1740</v>
      </c>
      <c r="B632" s="6">
        <v>38.049999999999997</v>
      </c>
      <c r="C632" s="6">
        <v>9.6199999999999992</v>
      </c>
      <c r="D632" s="6" t="s">
        <v>2380</v>
      </c>
      <c r="E632" s="6" t="s">
        <v>2380</v>
      </c>
      <c r="F632" s="6" t="s">
        <v>2380</v>
      </c>
      <c r="G632" s="7" t="s">
        <v>2381</v>
      </c>
      <c r="H632" s="6" t="s">
        <v>2380</v>
      </c>
      <c r="L632" s="15" t="s">
        <v>6285</v>
      </c>
      <c r="M632" s="6">
        <v>19.53</v>
      </c>
      <c r="N632" s="6">
        <v>6.09</v>
      </c>
      <c r="O632" s="6" t="s">
        <v>2382</v>
      </c>
      <c r="P632" s="6" t="s">
        <v>2380</v>
      </c>
      <c r="Q632" s="6" t="s">
        <v>2380</v>
      </c>
      <c r="R632" s="12">
        <v>0</v>
      </c>
      <c r="S632" s="6" t="s">
        <v>2380</v>
      </c>
      <c r="T632" s="6" t="s">
        <v>10358</v>
      </c>
    </row>
    <row r="633" spans="1:20" x14ac:dyDescent="0.35">
      <c r="A633" s="7" t="s">
        <v>1739</v>
      </c>
      <c r="B633" s="6">
        <v>46.14</v>
      </c>
      <c r="C633" s="6">
        <v>10.78</v>
      </c>
      <c r="D633" s="6" t="s">
        <v>2380</v>
      </c>
      <c r="E633" s="6" t="s">
        <v>2380</v>
      </c>
      <c r="F633" s="6" t="s">
        <v>2380</v>
      </c>
      <c r="G633" s="7" t="s">
        <v>2381</v>
      </c>
      <c r="H633" s="6" t="s">
        <v>2380</v>
      </c>
      <c r="L633" s="15" t="s">
        <v>6286</v>
      </c>
      <c r="M633" s="6">
        <v>27.7</v>
      </c>
      <c r="N633" s="6">
        <v>4.71</v>
      </c>
      <c r="O633" s="6" t="s">
        <v>2380</v>
      </c>
      <c r="P633" s="6" t="s">
        <v>2380</v>
      </c>
      <c r="Q633" s="6" t="s">
        <v>2380</v>
      </c>
      <c r="R633" s="12">
        <v>1</v>
      </c>
      <c r="S633" s="6" t="s">
        <v>2380</v>
      </c>
      <c r="T633" s="6" t="s">
        <v>10358</v>
      </c>
    </row>
    <row r="634" spans="1:20" x14ac:dyDescent="0.35">
      <c r="A634" s="7" t="s">
        <v>1738</v>
      </c>
      <c r="B634" s="6">
        <v>41.325000000000003</v>
      </c>
      <c r="C634" s="6">
        <v>5.1100000000000003</v>
      </c>
      <c r="D634" s="6" t="s">
        <v>2382</v>
      </c>
      <c r="E634" s="6" t="s">
        <v>2380</v>
      </c>
      <c r="F634" s="6" t="s">
        <v>2380</v>
      </c>
      <c r="G634" s="7">
        <v>2</v>
      </c>
      <c r="H634" s="6" t="s">
        <v>2380</v>
      </c>
      <c r="L634" s="15" t="s">
        <v>6287</v>
      </c>
      <c r="M634" s="6">
        <v>18.920000000000002</v>
      </c>
      <c r="N634" s="6">
        <v>8.18</v>
      </c>
      <c r="O634" s="6" t="s">
        <v>2380</v>
      </c>
      <c r="P634" s="6" t="s">
        <v>2380</v>
      </c>
      <c r="Q634" s="6" t="s">
        <v>2380</v>
      </c>
      <c r="R634" s="12">
        <v>0</v>
      </c>
      <c r="S634" s="6" t="s">
        <v>2380</v>
      </c>
      <c r="T634" s="6" t="s">
        <v>10358</v>
      </c>
    </row>
    <row r="635" spans="1:20" x14ac:dyDescent="0.35">
      <c r="A635" s="7" t="s">
        <v>1737</v>
      </c>
      <c r="B635" s="6">
        <v>44.64</v>
      </c>
      <c r="C635" s="6">
        <v>7.18</v>
      </c>
      <c r="D635" s="6" t="s">
        <v>2380</v>
      </c>
      <c r="E635" s="6" t="s">
        <v>2380</v>
      </c>
      <c r="F635" s="6" t="s">
        <v>2380</v>
      </c>
      <c r="G635" s="7" t="s">
        <v>2381</v>
      </c>
      <c r="H635" s="6" t="s">
        <v>2380</v>
      </c>
      <c r="L635" s="15" t="s">
        <v>6288</v>
      </c>
      <c r="M635" s="6">
        <v>17.760000000000002</v>
      </c>
      <c r="N635" s="6">
        <v>11.18</v>
      </c>
      <c r="O635" s="6" t="s">
        <v>2382</v>
      </c>
      <c r="P635" s="6" t="s">
        <v>2380</v>
      </c>
      <c r="Q635" s="6" t="s">
        <v>2380</v>
      </c>
      <c r="R635" s="12">
        <v>2</v>
      </c>
      <c r="S635" s="6" t="s">
        <v>2380</v>
      </c>
      <c r="T635" s="6" t="s">
        <v>10358</v>
      </c>
    </row>
    <row r="636" spans="1:20" x14ac:dyDescent="0.35">
      <c r="A636" s="7" t="s">
        <v>1736</v>
      </c>
      <c r="B636" s="6">
        <v>25.175000000000001</v>
      </c>
      <c r="C636" s="6">
        <v>4.96</v>
      </c>
      <c r="D636" s="6" t="s">
        <v>2380</v>
      </c>
      <c r="E636" s="6" t="s">
        <v>2382</v>
      </c>
      <c r="F636" s="6" t="s">
        <v>2380</v>
      </c>
      <c r="G636" s="7">
        <v>1</v>
      </c>
      <c r="H636" s="6" t="s">
        <v>31</v>
      </c>
      <c r="L636" s="15" t="s">
        <v>4876</v>
      </c>
      <c r="M636" s="6">
        <v>34.43</v>
      </c>
      <c r="N636" s="6">
        <v>10.82</v>
      </c>
      <c r="O636" s="6" t="s">
        <v>2382</v>
      </c>
      <c r="P636" s="6" t="s">
        <v>2380</v>
      </c>
      <c r="Q636" s="6" t="s">
        <v>2380</v>
      </c>
      <c r="R636" s="12">
        <v>1</v>
      </c>
      <c r="S636" s="6" t="s">
        <v>2382</v>
      </c>
      <c r="T636" s="6" t="s">
        <v>10359</v>
      </c>
    </row>
    <row r="637" spans="1:20" x14ac:dyDescent="0.35">
      <c r="A637" s="7" t="s">
        <v>1735</v>
      </c>
      <c r="B637" s="6">
        <v>43.11</v>
      </c>
      <c r="C637" s="6">
        <v>4.67</v>
      </c>
      <c r="D637" s="6" t="s">
        <v>2382</v>
      </c>
      <c r="E637" s="6" t="s">
        <v>2380</v>
      </c>
      <c r="F637" s="6" t="s">
        <v>2380</v>
      </c>
      <c r="G637" s="7" t="s">
        <v>2381</v>
      </c>
      <c r="H637" s="6" t="s">
        <v>2380</v>
      </c>
      <c r="L637" s="15" t="s">
        <v>6289</v>
      </c>
      <c r="M637" s="6">
        <v>29.83</v>
      </c>
      <c r="N637" s="6">
        <v>5.03</v>
      </c>
      <c r="O637" s="6" t="s">
        <v>2382</v>
      </c>
      <c r="P637" s="6" t="s">
        <v>2380</v>
      </c>
      <c r="Q637" s="6" t="s">
        <v>2380</v>
      </c>
      <c r="R637" s="12">
        <v>0</v>
      </c>
      <c r="S637" s="6" t="s">
        <v>2380</v>
      </c>
      <c r="T637" s="6" t="s">
        <v>10358</v>
      </c>
    </row>
    <row r="638" spans="1:20" x14ac:dyDescent="0.35">
      <c r="A638" s="7" t="s">
        <v>1734</v>
      </c>
      <c r="B638" s="6">
        <v>53.32</v>
      </c>
      <c r="C638" s="6">
        <v>5.0599999999999996</v>
      </c>
      <c r="D638" s="6" t="s">
        <v>2380</v>
      </c>
      <c r="E638" s="6" t="s">
        <v>2380</v>
      </c>
      <c r="F638" s="6" t="s">
        <v>2380</v>
      </c>
      <c r="G638" s="7" t="s">
        <v>2381</v>
      </c>
      <c r="H638" s="6" t="s">
        <v>2380</v>
      </c>
      <c r="L638" s="15" t="s">
        <v>6290</v>
      </c>
      <c r="M638" s="6">
        <v>23.465</v>
      </c>
      <c r="N638" s="6">
        <v>5.56</v>
      </c>
      <c r="O638" s="6" t="s">
        <v>2380</v>
      </c>
      <c r="P638" s="6" t="s">
        <v>2380</v>
      </c>
      <c r="Q638" s="6" t="s">
        <v>2380</v>
      </c>
      <c r="R638" s="12">
        <v>1</v>
      </c>
      <c r="S638" s="6" t="s">
        <v>2380</v>
      </c>
      <c r="T638" s="6" t="s">
        <v>10358</v>
      </c>
    </row>
    <row r="639" spans="1:20" x14ac:dyDescent="0.35">
      <c r="A639" s="7" t="s">
        <v>1733</v>
      </c>
      <c r="B639" s="6">
        <v>38.04</v>
      </c>
      <c r="C639" s="6">
        <v>5.0199999999999996</v>
      </c>
      <c r="D639" s="6" t="s">
        <v>2382</v>
      </c>
      <c r="E639" s="6" t="s">
        <v>2380</v>
      </c>
      <c r="F639" s="6" t="s">
        <v>2380</v>
      </c>
      <c r="G639" s="7">
        <v>1</v>
      </c>
      <c r="H639" s="6" t="s">
        <v>2380</v>
      </c>
      <c r="L639" s="15" t="s">
        <v>6291</v>
      </c>
      <c r="M639" s="6">
        <v>29.355</v>
      </c>
      <c r="N639" s="6">
        <v>4.33</v>
      </c>
      <c r="O639" s="6" t="s">
        <v>2380</v>
      </c>
      <c r="P639" s="6" t="s">
        <v>2380</v>
      </c>
      <c r="Q639" s="6" t="s">
        <v>2380</v>
      </c>
      <c r="R639" s="12">
        <v>0</v>
      </c>
      <c r="S639" s="6" t="s">
        <v>2380</v>
      </c>
      <c r="T639" s="6" t="s">
        <v>10358</v>
      </c>
    </row>
    <row r="640" spans="1:20" x14ac:dyDescent="0.35">
      <c r="A640" s="7" t="s">
        <v>1732</v>
      </c>
      <c r="B640" s="6">
        <v>37.9</v>
      </c>
      <c r="C640" s="6">
        <v>7.76</v>
      </c>
      <c r="D640" s="6" t="s">
        <v>2380</v>
      </c>
      <c r="E640" s="6" t="s">
        <v>2380</v>
      </c>
      <c r="F640" s="6" t="s">
        <v>2380</v>
      </c>
      <c r="G640" s="7" t="s">
        <v>2381</v>
      </c>
      <c r="H640" s="6" t="s">
        <v>2380</v>
      </c>
      <c r="L640" s="15" t="s">
        <v>6292</v>
      </c>
      <c r="M640" s="6">
        <v>35.49</v>
      </c>
      <c r="N640" s="6">
        <v>5.21</v>
      </c>
      <c r="O640" s="6" t="s">
        <v>2382</v>
      </c>
      <c r="P640" s="6" t="s">
        <v>2380</v>
      </c>
      <c r="Q640" s="6" t="s">
        <v>2383</v>
      </c>
      <c r="R640" s="12">
        <v>1</v>
      </c>
      <c r="S640" s="6" t="s">
        <v>2380</v>
      </c>
      <c r="T640" s="6" t="s">
        <v>10358</v>
      </c>
    </row>
    <row r="641" spans="1:20" x14ac:dyDescent="0.35">
      <c r="A641" s="7" t="s">
        <v>1731</v>
      </c>
      <c r="B641" s="6">
        <v>39.6</v>
      </c>
      <c r="C641" s="6">
        <v>9.32</v>
      </c>
      <c r="D641" s="6" t="s">
        <v>2380</v>
      </c>
      <c r="E641" s="6" t="s">
        <v>2380</v>
      </c>
      <c r="F641" s="6" t="s">
        <v>2380</v>
      </c>
      <c r="G641" s="7" t="s">
        <v>2381</v>
      </c>
      <c r="H641" s="6" t="s">
        <v>2380</v>
      </c>
      <c r="L641" s="15" t="s">
        <v>6293</v>
      </c>
      <c r="M641" s="6">
        <v>26.315000000000001</v>
      </c>
      <c r="N641" s="6">
        <v>5.89</v>
      </c>
      <c r="O641" s="6" t="s">
        <v>2380</v>
      </c>
      <c r="P641" s="6" t="s">
        <v>2380</v>
      </c>
      <c r="Q641" s="6" t="s">
        <v>2380</v>
      </c>
      <c r="R641" s="12">
        <v>0</v>
      </c>
      <c r="S641" s="6" t="s">
        <v>2380</v>
      </c>
      <c r="T641" s="6" t="s">
        <v>10358</v>
      </c>
    </row>
    <row r="642" spans="1:20" x14ac:dyDescent="0.35">
      <c r="A642" s="7" t="s">
        <v>1730</v>
      </c>
      <c r="B642" s="6">
        <v>50.92</v>
      </c>
      <c r="C642" s="6">
        <v>5.31</v>
      </c>
      <c r="D642" s="6" t="s">
        <v>2382</v>
      </c>
      <c r="E642" s="6" t="s">
        <v>2380</v>
      </c>
      <c r="F642" s="6" t="s">
        <v>2380</v>
      </c>
      <c r="G642" s="7">
        <v>1</v>
      </c>
      <c r="H642" s="6" t="s">
        <v>2380</v>
      </c>
      <c r="L642" s="15" t="s">
        <v>6294</v>
      </c>
      <c r="M642" s="6">
        <v>19.79</v>
      </c>
      <c r="N642" s="6">
        <v>4.8099999999999996</v>
      </c>
      <c r="O642" s="6" t="s">
        <v>2382</v>
      </c>
      <c r="P642" s="6" t="s">
        <v>2380</v>
      </c>
      <c r="Q642" s="6" t="s">
        <v>2380</v>
      </c>
      <c r="R642" s="12">
        <v>0</v>
      </c>
      <c r="S642" s="6" t="s">
        <v>2380</v>
      </c>
      <c r="T642" s="6" t="s">
        <v>10358</v>
      </c>
    </row>
    <row r="643" spans="1:20" x14ac:dyDescent="0.35">
      <c r="A643" s="7" t="s">
        <v>1729</v>
      </c>
      <c r="B643" s="6">
        <v>21.85</v>
      </c>
      <c r="C643" s="6">
        <v>5.56</v>
      </c>
      <c r="D643" s="6" t="s">
        <v>2382</v>
      </c>
      <c r="E643" s="6" t="s">
        <v>2380</v>
      </c>
      <c r="F643" s="6" t="s">
        <v>2380</v>
      </c>
      <c r="G643" s="7" t="s">
        <v>2381</v>
      </c>
      <c r="H643" s="6" t="s">
        <v>2382</v>
      </c>
      <c r="L643" s="15" t="s">
        <v>6295</v>
      </c>
      <c r="M643" s="6">
        <v>40.564999999999998</v>
      </c>
      <c r="N643" s="6">
        <v>5.66</v>
      </c>
      <c r="O643" s="6" t="s">
        <v>2380</v>
      </c>
      <c r="P643" s="6" t="s">
        <v>2380</v>
      </c>
      <c r="Q643" s="6" t="s">
        <v>2380</v>
      </c>
      <c r="R643" s="12">
        <v>1</v>
      </c>
      <c r="S643" s="6" t="s">
        <v>2380</v>
      </c>
      <c r="T643" s="6" t="s">
        <v>10360</v>
      </c>
    </row>
    <row r="644" spans="1:20" x14ac:dyDescent="0.35">
      <c r="A644" s="7" t="s">
        <v>1728</v>
      </c>
      <c r="B644" s="6">
        <v>36.08</v>
      </c>
      <c r="C644" s="6">
        <v>7.11</v>
      </c>
      <c r="D644" s="6" t="s">
        <v>2382</v>
      </c>
      <c r="E644" s="6" t="s">
        <v>2380</v>
      </c>
      <c r="F644" s="6" t="s">
        <v>2383</v>
      </c>
      <c r="G644" s="7">
        <v>1</v>
      </c>
      <c r="H644" s="6" t="s">
        <v>2380</v>
      </c>
      <c r="L644" s="15" t="s">
        <v>6296</v>
      </c>
      <c r="M644" s="6">
        <v>18.03</v>
      </c>
      <c r="N644" s="6">
        <v>10.66</v>
      </c>
      <c r="O644" s="6" t="s">
        <v>2382</v>
      </c>
      <c r="P644" s="6" t="s">
        <v>2380</v>
      </c>
      <c r="Q644" s="6" t="s">
        <v>2380</v>
      </c>
      <c r="R644" s="12">
        <v>2</v>
      </c>
      <c r="S644" s="6" t="s">
        <v>2380</v>
      </c>
      <c r="T644" s="6" t="s">
        <v>10358</v>
      </c>
    </row>
    <row r="645" spans="1:20" x14ac:dyDescent="0.35">
      <c r="A645" s="7" t="s">
        <v>1727</v>
      </c>
      <c r="B645" s="6">
        <v>40.44</v>
      </c>
      <c r="C645" s="6">
        <v>5.13</v>
      </c>
      <c r="D645" s="6" t="s">
        <v>2382</v>
      </c>
      <c r="E645" s="6" t="s">
        <v>2380</v>
      </c>
      <c r="F645" s="6" t="s">
        <v>2383</v>
      </c>
      <c r="G645" s="7">
        <v>1</v>
      </c>
      <c r="H645" s="6" t="s">
        <v>2380</v>
      </c>
      <c r="L645" s="15" t="s">
        <v>6297</v>
      </c>
      <c r="M645" s="6">
        <v>34.65</v>
      </c>
      <c r="N645" s="6">
        <v>5.98</v>
      </c>
      <c r="O645" s="6" t="s">
        <v>2382</v>
      </c>
      <c r="P645" s="6" t="s">
        <v>2380</v>
      </c>
      <c r="Q645" s="6" t="s">
        <v>2380</v>
      </c>
      <c r="R645" s="12">
        <v>0</v>
      </c>
      <c r="S645" s="6" t="s">
        <v>2380</v>
      </c>
      <c r="T645" s="6" t="s">
        <v>10358</v>
      </c>
    </row>
    <row r="646" spans="1:20" x14ac:dyDescent="0.35">
      <c r="A646" s="7" t="s">
        <v>1726</v>
      </c>
      <c r="B646" s="6">
        <v>38.094999999999999</v>
      </c>
      <c r="C646" s="6">
        <v>10.199999999999999</v>
      </c>
      <c r="D646" s="6" t="s">
        <v>2380</v>
      </c>
      <c r="E646" s="6" t="s">
        <v>2380</v>
      </c>
      <c r="F646" s="6" t="s">
        <v>2380</v>
      </c>
      <c r="G646" s="7" t="s">
        <v>2381</v>
      </c>
      <c r="H646" s="6" t="s">
        <v>2380</v>
      </c>
      <c r="L646" s="15" t="s">
        <v>6298</v>
      </c>
      <c r="M646" s="6">
        <v>42.94</v>
      </c>
      <c r="N646" s="6">
        <v>4.34</v>
      </c>
      <c r="O646" s="6" t="s">
        <v>2380</v>
      </c>
      <c r="P646" s="6" t="s">
        <v>2380</v>
      </c>
      <c r="Q646" s="6" t="s">
        <v>2380</v>
      </c>
      <c r="R646" s="12">
        <v>0</v>
      </c>
      <c r="S646" s="6" t="s">
        <v>2380</v>
      </c>
      <c r="T646" s="6" t="s">
        <v>10358</v>
      </c>
    </row>
    <row r="647" spans="1:20" x14ac:dyDescent="0.35">
      <c r="A647" s="7" t="s">
        <v>1725</v>
      </c>
      <c r="B647" s="6">
        <v>44.95</v>
      </c>
      <c r="C647" s="6">
        <v>10.4</v>
      </c>
      <c r="D647" s="6" t="s">
        <v>2380</v>
      </c>
      <c r="E647" s="6" t="s">
        <v>2380</v>
      </c>
      <c r="F647" s="6" t="s">
        <v>2380</v>
      </c>
      <c r="G647" s="7" t="s">
        <v>2381</v>
      </c>
      <c r="H647" s="6" t="s">
        <v>2380</v>
      </c>
      <c r="L647" s="15" t="s">
        <v>4877</v>
      </c>
      <c r="M647" s="6">
        <v>41.33</v>
      </c>
      <c r="N647" s="6">
        <v>4.01</v>
      </c>
      <c r="O647" s="6" t="s">
        <v>2382</v>
      </c>
      <c r="P647" s="6" t="s">
        <v>2380</v>
      </c>
      <c r="Q647" s="6" t="s">
        <v>2380</v>
      </c>
      <c r="R647" s="12">
        <v>0</v>
      </c>
      <c r="S647" s="6" t="s">
        <v>2382</v>
      </c>
      <c r="T647" s="6" t="s">
        <v>10358</v>
      </c>
    </row>
    <row r="648" spans="1:20" x14ac:dyDescent="0.35">
      <c r="A648" s="7" t="s">
        <v>1724</v>
      </c>
      <c r="B648" s="6">
        <v>35.54</v>
      </c>
      <c r="C648" s="6">
        <v>10.67</v>
      </c>
      <c r="D648" s="6" t="s">
        <v>2380</v>
      </c>
      <c r="E648" s="6" t="s">
        <v>2380</v>
      </c>
      <c r="F648" s="6" t="s">
        <v>2380</v>
      </c>
      <c r="G648" s="7" t="s">
        <v>2381</v>
      </c>
      <c r="H648" s="6" t="s">
        <v>2380</v>
      </c>
      <c r="L648" s="15" t="s">
        <v>6299</v>
      </c>
      <c r="M648" s="6">
        <v>31.254999999999999</v>
      </c>
      <c r="N648" s="6">
        <v>5.17</v>
      </c>
      <c r="O648" s="6" t="s">
        <v>2380</v>
      </c>
      <c r="P648" s="6" t="s">
        <v>2380</v>
      </c>
      <c r="Q648" s="6" t="s">
        <v>2380</v>
      </c>
      <c r="R648" s="12">
        <v>0</v>
      </c>
      <c r="S648" s="6" t="s">
        <v>2380</v>
      </c>
      <c r="T648" s="6" t="s">
        <v>10358</v>
      </c>
    </row>
    <row r="649" spans="1:20" x14ac:dyDescent="0.35">
      <c r="A649" s="7" t="s">
        <v>1723</v>
      </c>
      <c r="B649" s="6">
        <v>39.799999999999997</v>
      </c>
      <c r="C649" s="6">
        <v>4.6500000000000004</v>
      </c>
      <c r="D649" s="6" t="s">
        <v>2382</v>
      </c>
      <c r="E649" s="6" t="s">
        <v>2380</v>
      </c>
      <c r="F649" s="6" t="s">
        <v>2380</v>
      </c>
      <c r="G649" s="7">
        <v>2</v>
      </c>
      <c r="H649" s="6" t="s">
        <v>2380</v>
      </c>
      <c r="L649" s="15" t="s">
        <v>6300</v>
      </c>
      <c r="M649" s="6">
        <v>45.43</v>
      </c>
      <c r="N649" s="6">
        <v>4.2300000000000004</v>
      </c>
      <c r="O649" s="6" t="s">
        <v>2382</v>
      </c>
      <c r="P649" s="6" t="s">
        <v>2380</v>
      </c>
      <c r="Q649" s="6" t="s">
        <v>2383</v>
      </c>
      <c r="R649" s="12">
        <v>1</v>
      </c>
      <c r="S649" s="6" t="s">
        <v>2380</v>
      </c>
      <c r="T649" s="6" t="s">
        <v>10358</v>
      </c>
    </row>
    <row r="650" spans="1:20" x14ac:dyDescent="0.35">
      <c r="A650" s="7" t="s">
        <v>1722</v>
      </c>
      <c r="B650" s="6">
        <v>33.659999999999997</v>
      </c>
      <c r="C650" s="6">
        <v>5.65</v>
      </c>
      <c r="D650" s="6" t="s">
        <v>2382</v>
      </c>
      <c r="E650" s="6" t="s">
        <v>2380</v>
      </c>
      <c r="F650" s="6" t="s">
        <v>2380</v>
      </c>
      <c r="G650" s="7">
        <v>2</v>
      </c>
      <c r="H650" s="6" t="s">
        <v>2380</v>
      </c>
      <c r="L650" s="15" t="s">
        <v>6301</v>
      </c>
      <c r="M650" s="6">
        <v>32.340000000000003</v>
      </c>
      <c r="N650" s="6">
        <v>4.88</v>
      </c>
      <c r="O650" s="6" t="s">
        <v>2382</v>
      </c>
      <c r="P650" s="6" t="s">
        <v>2380</v>
      </c>
      <c r="Q650" s="6" t="s">
        <v>2383</v>
      </c>
      <c r="R650" s="12">
        <v>1</v>
      </c>
      <c r="S650" s="6" t="s">
        <v>2380</v>
      </c>
      <c r="T650" s="6" t="s">
        <v>10358</v>
      </c>
    </row>
    <row r="651" spans="1:20" x14ac:dyDescent="0.35">
      <c r="A651" s="7" t="s">
        <v>1721</v>
      </c>
      <c r="B651" s="6">
        <v>35.5</v>
      </c>
      <c r="C651" s="6">
        <v>11.97</v>
      </c>
      <c r="D651" s="6" t="s">
        <v>2380</v>
      </c>
      <c r="E651" s="6" t="s">
        <v>2380</v>
      </c>
      <c r="F651" s="6" t="s">
        <v>2380</v>
      </c>
      <c r="G651" s="7" t="s">
        <v>2381</v>
      </c>
      <c r="H651" s="6" t="s">
        <v>2380</v>
      </c>
      <c r="L651" s="15" t="s">
        <v>6302</v>
      </c>
      <c r="M651" s="6">
        <v>25.46</v>
      </c>
      <c r="N651" s="6">
        <v>9.7100000000000009</v>
      </c>
      <c r="O651" s="6" t="s">
        <v>2382</v>
      </c>
      <c r="P651" s="6" t="s">
        <v>2380</v>
      </c>
      <c r="Q651" s="6" t="s">
        <v>2380</v>
      </c>
      <c r="R651" s="12">
        <v>1</v>
      </c>
      <c r="S651" s="6" t="s">
        <v>2380</v>
      </c>
      <c r="T651" s="6" t="s">
        <v>10358</v>
      </c>
    </row>
    <row r="652" spans="1:20" x14ac:dyDescent="0.35">
      <c r="A652" s="7" t="s">
        <v>1720</v>
      </c>
      <c r="B652" s="6">
        <v>41.63</v>
      </c>
      <c r="C652" s="6">
        <v>6.71</v>
      </c>
      <c r="D652" s="6" t="s">
        <v>2380</v>
      </c>
      <c r="E652" s="6" t="s">
        <v>2380</v>
      </c>
      <c r="F652" s="6" t="s">
        <v>2380</v>
      </c>
      <c r="G652" s="7" t="s">
        <v>2381</v>
      </c>
      <c r="H652" s="6" t="s">
        <v>2380</v>
      </c>
      <c r="L652" s="15" t="s">
        <v>6303</v>
      </c>
      <c r="M652" s="6">
        <v>37.145000000000003</v>
      </c>
      <c r="N652" s="6">
        <v>5.32</v>
      </c>
      <c r="O652" s="6" t="s">
        <v>2380</v>
      </c>
      <c r="P652" s="6" t="s">
        <v>2380</v>
      </c>
      <c r="Q652" s="6" t="s">
        <v>2380</v>
      </c>
      <c r="R652" s="12">
        <v>0</v>
      </c>
      <c r="S652" s="6" t="s">
        <v>2380</v>
      </c>
      <c r="T652" s="6" t="s">
        <v>10358</v>
      </c>
    </row>
    <row r="653" spans="1:20" x14ac:dyDescent="0.35">
      <c r="A653" s="7" t="s">
        <v>1719</v>
      </c>
      <c r="B653" s="6">
        <v>46.49</v>
      </c>
      <c r="C653" s="6">
        <v>11.92</v>
      </c>
      <c r="D653" s="6" t="s">
        <v>2380</v>
      </c>
      <c r="E653" s="6" t="s">
        <v>2380</v>
      </c>
      <c r="F653" s="6" t="s">
        <v>2380</v>
      </c>
      <c r="G653" s="7" t="s">
        <v>2381</v>
      </c>
      <c r="H653" s="6" t="s">
        <v>2380</v>
      </c>
      <c r="L653" s="15" t="s">
        <v>6304</v>
      </c>
      <c r="M653" s="6">
        <v>30.8</v>
      </c>
      <c r="N653" s="6">
        <v>5.83</v>
      </c>
      <c r="O653" s="6" t="s">
        <v>2382</v>
      </c>
      <c r="P653" s="6" t="s">
        <v>2380</v>
      </c>
      <c r="Q653" s="6" t="s">
        <v>2380</v>
      </c>
      <c r="R653" s="12">
        <v>0</v>
      </c>
      <c r="S653" s="6" t="s">
        <v>2380</v>
      </c>
      <c r="T653" s="6" t="s">
        <v>10358</v>
      </c>
    </row>
    <row r="654" spans="1:20" x14ac:dyDescent="0.35">
      <c r="A654" s="7" t="s">
        <v>1718</v>
      </c>
      <c r="B654" s="6">
        <v>43.29</v>
      </c>
      <c r="C654" s="6">
        <v>5.35</v>
      </c>
      <c r="D654" s="6" t="s">
        <v>2380</v>
      </c>
      <c r="E654" s="6" t="s">
        <v>2380</v>
      </c>
      <c r="F654" s="6" t="s">
        <v>2380</v>
      </c>
      <c r="G654" s="7">
        <v>2</v>
      </c>
      <c r="H654" s="6" t="s">
        <v>2380</v>
      </c>
      <c r="L654" s="15" t="s">
        <v>6305</v>
      </c>
      <c r="M654" s="6">
        <v>29.5</v>
      </c>
      <c r="N654" s="6">
        <v>5.54</v>
      </c>
      <c r="O654" s="6" t="s">
        <v>2382</v>
      </c>
      <c r="P654" s="6" t="s">
        <v>2380</v>
      </c>
      <c r="Q654" s="6" t="s">
        <v>2380</v>
      </c>
      <c r="R654" s="12">
        <v>0</v>
      </c>
      <c r="S654" s="6" t="s">
        <v>2380</v>
      </c>
      <c r="T654" s="6" t="s">
        <v>10358</v>
      </c>
    </row>
    <row r="655" spans="1:20" x14ac:dyDescent="0.35">
      <c r="A655" s="7" t="s">
        <v>1717</v>
      </c>
      <c r="B655" s="6">
        <v>43.08</v>
      </c>
      <c r="C655" s="6">
        <v>8.9600000000000009</v>
      </c>
      <c r="D655" s="6" t="s">
        <v>2382</v>
      </c>
      <c r="E655" s="6" t="s">
        <v>2380</v>
      </c>
      <c r="F655" s="6" t="s">
        <v>2380</v>
      </c>
      <c r="G655" s="7">
        <v>1</v>
      </c>
      <c r="H655" s="6" t="s">
        <v>2380</v>
      </c>
      <c r="L655" s="15" t="s">
        <v>6306</v>
      </c>
      <c r="M655" s="6">
        <v>43.39</v>
      </c>
      <c r="N655" s="6">
        <v>5.85</v>
      </c>
      <c r="O655" s="6" t="s">
        <v>2380</v>
      </c>
      <c r="P655" s="6" t="s">
        <v>2382</v>
      </c>
      <c r="Q655" s="6" t="s">
        <v>2380</v>
      </c>
      <c r="R655" s="12">
        <v>1</v>
      </c>
      <c r="S655" s="6" t="s">
        <v>2380</v>
      </c>
      <c r="T655" s="6" t="s">
        <v>10358</v>
      </c>
    </row>
    <row r="656" spans="1:20" x14ac:dyDescent="0.35">
      <c r="A656" s="7" t="s">
        <v>1716</v>
      </c>
      <c r="B656" s="6">
        <v>39.07</v>
      </c>
      <c r="C656" s="6">
        <v>11.93</v>
      </c>
      <c r="D656" s="6" t="s">
        <v>2380</v>
      </c>
      <c r="E656" s="6" t="s">
        <v>2380</v>
      </c>
      <c r="F656" s="6" t="s">
        <v>2380</v>
      </c>
      <c r="G656" s="7" t="s">
        <v>2381</v>
      </c>
      <c r="H656" s="6" t="s">
        <v>2380</v>
      </c>
      <c r="L656" s="15" t="s">
        <v>6307</v>
      </c>
      <c r="M656" s="6">
        <v>15.08</v>
      </c>
      <c r="N656" s="6">
        <v>4.8499999999999996</v>
      </c>
      <c r="O656" s="6" t="s">
        <v>2382</v>
      </c>
      <c r="P656" s="6" t="s">
        <v>2380</v>
      </c>
      <c r="Q656" s="6" t="s">
        <v>2383</v>
      </c>
      <c r="R656" s="12">
        <v>1</v>
      </c>
      <c r="S656" s="6" t="s">
        <v>2380</v>
      </c>
      <c r="T656" s="6" t="s">
        <v>10358</v>
      </c>
    </row>
    <row r="657" spans="1:20" x14ac:dyDescent="0.35">
      <c r="A657" s="7" t="s">
        <v>1715</v>
      </c>
      <c r="B657" s="6">
        <v>41.3</v>
      </c>
      <c r="C657" s="6">
        <v>9.59</v>
      </c>
      <c r="D657" s="6" t="s">
        <v>2380</v>
      </c>
      <c r="E657" s="6" t="s">
        <v>2380</v>
      </c>
      <c r="F657" s="6" t="s">
        <v>2380</v>
      </c>
      <c r="G657" s="7" t="s">
        <v>2381</v>
      </c>
      <c r="H657" s="6" t="s">
        <v>2380</v>
      </c>
      <c r="L657" s="15" t="s">
        <v>6308</v>
      </c>
      <c r="M657" s="6">
        <v>20.48</v>
      </c>
      <c r="N657" s="6">
        <v>11.09</v>
      </c>
      <c r="O657" s="6" t="s">
        <v>2380</v>
      </c>
      <c r="P657" s="6" t="s">
        <v>2380</v>
      </c>
      <c r="Q657" s="6" t="s">
        <v>2380</v>
      </c>
      <c r="R657" s="12">
        <v>0</v>
      </c>
      <c r="S657" s="6" t="s">
        <v>2380</v>
      </c>
      <c r="T657" s="6" t="s">
        <v>10358</v>
      </c>
    </row>
    <row r="658" spans="1:20" x14ac:dyDescent="0.35">
      <c r="A658" s="7" t="s">
        <v>1714</v>
      </c>
      <c r="B658" s="6">
        <v>42.95</v>
      </c>
      <c r="C658" s="6">
        <v>11.88</v>
      </c>
      <c r="D658" s="6" t="s">
        <v>2382</v>
      </c>
      <c r="E658" s="6" t="s">
        <v>2380</v>
      </c>
      <c r="F658" s="6" t="s">
        <v>2380</v>
      </c>
      <c r="G658" s="7">
        <v>2</v>
      </c>
      <c r="H658" s="6" t="s">
        <v>2380</v>
      </c>
      <c r="L658" s="15" t="s">
        <v>4878</v>
      </c>
      <c r="M658" s="6">
        <v>31.92</v>
      </c>
      <c r="N658" s="6">
        <v>5.12</v>
      </c>
      <c r="O658" s="6" t="s">
        <v>2382</v>
      </c>
      <c r="P658" s="6" t="s">
        <v>2380</v>
      </c>
      <c r="Q658" s="6" t="s">
        <v>2380</v>
      </c>
      <c r="R658" s="12">
        <v>1</v>
      </c>
      <c r="S658" s="6" t="s">
        <v>2382</v>
      </c>
      <c r="T658" s="6" t="s">
        <v>10358</v>
      </c>
    </row>
    <row r="659" spans="1:20" x14ac:dyDescent="0.35">
      <c r="A659" s="7" t="s">
        <v>1713</v>
      </c>
      <c r="B659" s="6">
        <v>46.96</v>
      </c>
      <c r="C659" s="6">
        <v>4.6399999999999997</v>
      </c>
      <c r="D659" s="6" t="s">
        <v>2380</v>
      </c>
      <c r="E659" s="6" t="s">
        <v>2380</v>
      </c>
      <c r="F659" s="6" t="s">
        <v>2383</v>
      </c>
      <c r="G659" s="7">
        <v>1</v>
      </c>
      <c r="H659" s="6" t="s">
        <v>2380</v>
      </c>
      <c r="L659" s="15" t="s">
        <v>6309</v>
      </c>
      <c r="M659" s="6">
        <v>34.450000000000003</v>
      </c>
      <c r="N659" s="6">
        <v>5.58</v>
      </c>
      <c r="O659" s="6" t="s">
        <v>2382</v>
      </c>
      <c r="P659" s="6" t="s">
        <v>2380</v>
      </c>
      <c r="Q659" s="6" t="s">
        <v>2380</v>
      </c>
      <c r="R659" s="12">
        <v>0</v>
      </c>
      <c r="S659" s="6" t="s">
        <v>2380</v>
      </c>
      <c r="T659" s="6" t="s">
        <v>10358</v>
      </c>
    </row>
    <row r="660" spans="1:20" x14ac:dyDescent="0.35">
      <c r="A660" s="7" t="s">
        <v>1712</v>
      </c>
      <c r="B660" s="6">
        <v>30.495000000000001</v>
      </c>
      <c r="C660" s="6">
        <v>9.5299999999999994</v>
      </c>
      <c r="D660" s="6" t="s">
        <v>2380</v>
      </c>
      <c r="E660" s="6" t="s">
        <v>2380</v>
      </c>
      <c r="F660" s="6" t="s">
        <v>2380</v>
      </c>
      <c r="G660" s="7" t="s">
        <v>2381</v>
      </c>
      <c r="H660" s="6" t="s">
        <v>2380</v>
      </c>
      <c r="L660" s="15" t="s">
        <v>6310</v>
      </c>
      <c r="M660" s="6">
        <v>34.21</v>
      </c>
      <c r="N660" s="6">
        <v>9.7200000000000006</v>
      </c>
      <c r="O660" s="6" t="s">
        <v>2382</v>
      </c>
      <c r="P660" s="6" t="s">
        <v>2380</v>
      </c>
      <c r="Q660" s="6" t="s">
        <v>2380</v>
      </c>
      <c r="R660" s="12">
        <v>0</v>
      </c>
      <c r="S660" s="6" t="s">
        <v>2380</v>
      </c>
      <c r="T660" s="6" t="s">
        <v>10358</v>
      </c>
    </row>
    <row r="661" spans="1:20" x14ac:dyDescent="0.35">
      <c r="A661" s="7" t="s">
        <v>1711</v>
      </c>
      <c r="B661" s="6">
        <v>17.954999999999998</v>
      </c>
      <c r="C661" s="6">
        <v>5.29</v>
      </c>
      <c r="D661" s="6" t="s">
        <v>2382</v>
      </c>
      <c r="E661" s="6" t="s">
        <v>2380</v>
      </c>
      <c r="F661" s="6" t="s">
        <v>2380</v>
      </c>
      <c r="G661" s="7">
        <v>1</v>
      </c>
      <c r="H661" s="6" t="s">
        <v>2382</v>
      </c>
      <c r="L661" s="15" t="s">
        <v>6311</v>
      </c>
      <c r="M661" s="6">
        <v>28.8</v>
      </c>
      <c r="N661" s="6">
        <v>11.41</v>
      </c>
      <c r="O661" s="6" t="s">
        <v>2382</v>
      </c>
      <c r="P661" s="6" t="s">
        <v>2380</v>
      </c>
      <c r="Q661" s="6" t="s">
        <v>2380</v>
      </c>
      <c r="R661" s="12">
        <v>0</v>
      </c>
      <c r="S661" s="6" t="s">
        <v>2380</v>
      </c>
      <c r="T661" s="6" t="s">
        <v>10361</v>
      </c>
    </row>
    <row r="662" spans="1:20" x14ac:dyDescent="0.35">
      <c r="A662" s="7" t="s">
        <v>1710</v>
      </c>
      <c r="B662" s="6">
        <v>25.6</v>
      </c>
      <c r="C662" s="6">
        <v>10.95</v>
      </c>
      <c r="D662" s="6" t="s">
        <v>2380</v>
      </c>
      <c r="E662" s="6" t="s">
        <v>2380</v>
      </c>
      <c r="F662" s="6" t="s">
        <v>2380</v>
      </c>
      <c r="G662" s="7">
        <v>3</v>
      </c>
      <c r="H662" s="6" t="s">
        <v>2380</v>
      </c>
      <c r="L662" s="15" t="s">
        <v>6312</v>
      </c>
      <c r="M662" s="6">
        <v>31.74</v>
      </c>
      <c r="N662" s="6">
        <v>4.46</v>
      </c>
      <c r="O662" s="6" t="s">
        <v>2380</v>
      </c>
      <c r="P662" s="6" t="s">
        <v>2380</v>
      </c>
      <c r="Q662" s="6" t="s">
        <v>2383</v>
      </c>
      <c r="R662" s="12">
        <v>1</v>
      </c>
      <c r="S662" s="6" t="s">
        <v>2380</v>
      </c>
      <c r="T662" s="6" t="s">
        <v>10359</v>
      </c>
    </row>
    <row r="663" spans="1:20" x14ac:dyDescent="0.35">
      <c r="A663" s="7" t="s">
        <v>1709</v>
      </c>
      <c r="B663" s="6">
        <v>34.21</v>
      </c>
      <c r="C663" s="6">
        <v>9.17</v>
      </c>
      <c r="D663" s="6" t="s">
        <v>2380</v>
      </c>
      <c r="E663" s="6" t="s">
        <v>2380</v>
      </c>
      <c r="F663" s="6" t="s">
        <v>2380</v>
      </c>
      <c r="G663" s="7" t="s">
        <v>2381</v>
      </c>
      <c r="H663" s="6" t="s">
        <v>2380</v>
      </c>
      <c r="L663" s="15" t="s">
        <v>6313</v>
      </c>
      <c r="M663" s="6">
        <v>21.78</v>
      </c>
      <c r="N663" s="6">
        <v>9.31</v>
      </c>
      <c r="O663" s="6" t="s">
        <v>2382</v>
      </c>
      <c r="P663" s="6" t="s">
        <v>2380</v>
      </c>
      <c r="Q663" s="6" t="s">
        <v>2380</v>
      </c>
      <c r="R663" s="12">
        <v>0</v>
      </c>
      <c r="S663" s="6" t="s">
        <v>2380</v>
      </c>
      <c r="T663" s="6" t="s">
        <v>10358</v>
      </c>
    </row>
    <row r="664" spans="1:20" x14ac:dyDescent="0.35">
      <c r="A664" s="7" t="s">
        <v>1708</v>
      </c>
      <c r="B664" s="6">
        <v>39.74</v>
      </c>
      <c r="C664" s="6">
        <v>7.39</v>
      </c>
      <c r="D664" s="6" t="s">
        <v>2380</v>
      </c>
      <c r="E664" s="6" t="s">
        <v>2380</v>
      </c>
      <c r="F664" s="6" t="s">
        <v>2380</v>
      </c>
      <c r="G664" s="7" t="s">
        <v>2381</v>
      </c>
      <c r="H664" s="6" t="s">
        <v>2380</v>
      </c>
      <c r="L664" s="15" t="s">
        <v>6314</v>
      </c>
      <c r="M664" s="6">
        <v>23.75</v>
      </c>
      <c r="N664" s="6">
        <v>5.03</v>
      </c>
      <c r="O664" s="6" t="s">
        <v>2380</v>
      </c>
      <c r="P664" s="6" t="s">
        <v>2380</v>
      </c>
      <c r="Q664" s="6" t="s">
        <v>2380</v>
      </c>
      <c r="R664" s="12">
        <v>1</v>
      </c>
      <c r="S664" s="6" t="s">
        <v>2380</v>
      </c>
      <c r="T664" s="6" t="s">
        <v>10358</v>
      </c>
    </row>
    <row r="665" spans="1:20" x14ac:dyDescent="0.35">
      <c r="A665" s="7" t="s">
        <v>1707</v>
      </c>
      <c r="B665" s="6">
        <v>49.53</v>
      </c>
      <c r="C665" s="6">
        <v>9.1300000000000008</v>
      </c>
      <c r="D665" s="6" t="s">
        <v>2382</v>
      </c>
      <c r="E665" s="6" t="s">
        <v>2380</v>
      </c>
      <c r="F665" s="6" t="s">
        <v>2380</v>
      </c>
      <c r="G665" s="7" t="s">
        <v>2381</v>
      </c>
      <c r="H665" s="6" t="s">
        <v>2380</v>
      </c>
      <c r="L665" s="15" t="s">
        <v>6315</v>
      </c>
      <c r="M665" s="6">
        <v>33.21</v>
      </c>
      <c r="N665" s="6">
        <v>5.07</v>
      </c>
      <c r="O665" s="6" t="s">
        <v>2382</v>
      </c>
      <c r="P665" s="6" t="s">
        <v>2380</v>
      </c>
      <c r="Q665" s="6" t="s">
        <v>2380</v>
      </c>
      <c r="R665" s="12">
        <v>1</v>
      </c>
      <c r="S665" s="6" t="s">
        <v>2380</v>
      </c>
      <c r="T665" s="6" t="s">
        <v>10358</v>
      </c>
    </row>
    <row r="666" spans="1:20" x14ac:dyDescent="0.35">
      <c r="A666" s="7" t="s">
        <v>1706</v>
      </c>
      <c r="B666" s="6">
        <v>39.33</v>
      </c>
      <c r="C666" s="6">
        <v>10.4</v>
      </c>
      <c r="D666" s="6" t="s">
        <v>2380</v>
      </c>
      <c r="E666" s="6" t="s">
        <v>2380</v>
      </c>
      <c r="F666" s="6" t="s">
        <v>2380</v>
      </c>
      <c r="G666" s="7">
        <v>3</v>
      </c>
      <c r="H666" s="6" t="s">
        <v>2380</v>
      </c>
      <c r="L666" s="15" t="s">
        <v>6316</v>
      </c>
      <c r="M666" s="6">
        <v>17.7</v>
      </c>
      <c r="N666" s="6">
        <v>10.42</v>
      </c>
      <c r="O666" s="6" t="s">
        <v>2382</v>
      </c>
      <c r="P666" s="6" t="s">
        <v>2380</v>
      </c>
      <c r="Q666" s="6" t="s">
        <v>2380</v>
      </c>
      <c r="R666" s="12">
        <v>2</v>
      </c>
      <c r="S666" s="6" t="s">
        <v>2380</v>
      </c>
      <c r="T666" s="6" t="s">
        <v>10358</v>
      </c>
    </row>
    <row r="667" spans="1:20" x14ac:dyDescent="0.35">
      <c r="A667" s="7" t="s">
        <v>1705</v>
      </c>
      <c r="B667" s="6">
        <v>39.979999999999997</v>
      </c>
      <c r="C667" s="6">
        <v>9.4600000000000009</v>
      </c>
      <c r="D667" s="6" t="s">
        <v>2382</v>
      </c>
      <c r="E667" s="6" t="s">
        <v>2380</v>
      </c>
      <c r="F667" s="6" t="s">
        <v>2380</v>
      </c>
      <c r="G667" s="7">
        <v>2</v>
      </c>
      <c r="H667" s="6" t="s">
        <v>2380</v>
      </c>
      <c r="L667" s="15" t="s">
        <v>6317</v>
      </c>
      <c r="M667" s="6">
        <v>17.2</v>
      </c>
      <c r="N667" s="6">
        <v>6.45</v>
      </c>
      <c r="O667" s="6" t="s">
        <v>2380</v>
      </c>
      <c r="P667" s="6" t="s">
        <v>2380</v>
      </c>
      <c r="Q667" s="6" t="s">
        <v>2380</v>
      </c>
      <c r="R667" s="12">
        <v>2</v>
      </c>
      <c r="S667" s="6" t="s">
        <v>2380</v>
      </c>
      <c r="T667" s="6" t="s">
        <v>10358</v>
      </c>
    </row>
    <row r="668" spans="1:20" x14ac:dyDescent="0.35">
      <c r="A668" s="7" t="s">
        <v>1704</v>
      </c>
      <c r="B668" s="6">
        <v>46.51</v>
      </c>
      <c r="C668" s="6">
        <v>8.69</v>
      </c>
      <c r="D668" s="6" t="s">
        <v>2382</v>
      </c>
      <c r="E668" s="6" t="s">
        <v>2380</v>
      </c>
      <c r="F668" s="6" t="s">
        <v>2380</v>
      </c>
      <c r="G668" s="7" t="s">
        <v>2381</v>
      </c>
      <c r="H668" s="6" t="s">
        <v>2380</v>
      </c>
      <c r="L668" s="15" t="s">
        <v>6318</v>
      </c>
      <c r="M668" s="6">
        <v>19.21</v>
      </c>
      <c r="N668" s="6">
        <v>5.52</v>
      </c>
      <c r="O668" s="6" t="s">
        <v>2380</v>
      </c>
      <c r="P668" s="6" t="s">
        <v>2380</v>
      </c>
      <c r="Q668" s="6" t="s">
        <v>2380</v>
      </c>
      <c r="R668" s="12">
        <v>2</v>
      </c>
      <c r="S668" s="6" t="s">
        <v>2380</v>
      </c>
      <c r="T668" s="6" t="s">
        <v>10358</v>
      </c>
    </row>
    <row r="669" spans="1:20" x14ac:dyDescent="0.35">
      <c r="A669" s="7" t="s">
        <v>1703</v>
      </c>
      <c r="B669" s="6">
        <v>43.58</v>
      </c>
      <c r="C669" s="6">
        <v>4.2300000000000004</v>
      </c>
      <c r="D669" s="6" t="s">
        <v>2380</v>
      </c>
      <c r="E669" s="6" t="s">
        <v>2380</v>
      </c>
      <c r="F669" s="6" t="s">
        <v>2383</v>
      </c>
      <c r="G669" s="7">
        <v>1</v>
      </c>
      <c r="H669" s="6" t="s">
        <v>2380</v>
      </c>
      <c r="L669" s="15" t="s">
        <v>4735</v>
      </c>
      <c r="M669" s="6">
        <v>39.9</v>
      </c>
      <c r="N669" s="6">
        <v>11.32</v>
      </c>
      <c r="O669" s="6" t="s">
        <v>2380</v>
      </c>
      <c r="P669" s="6" t="s">
        <v>2380</v>
      </c>
      <c r="Q669" s="6" t="s">
        <v>2380</v>
      </c>
      <c r="R669" s="12">
        <v>0</v>
      </c>
      <c r="S669" s="6" t="s">
        <v>2382</v>
      </c>
      <c r="T669" s="6" t="s">
        <v>10358</v>
      </c>
    </row>
    <row r="670" spans="1:20" x14ac:dyDescent="0.35">
      <c r="A670" s="7" t="s">
        <v>1702</v>
      </c>
      <c r="B670" s="6">
        <v>42.28</v>
      </c>
      <c r="C670" s="6">
        <v>9.16</v>
      </c>
      <c r="D670" s="6" t="s">
        <v>2382</v>
      </c>
      <c r="E670" s="6" t="s">
        <v>2380</v>
      </c>
      <c r="F670" s="6" t="s">
        <v>2380</v>
      </c>
      <c r="G670" s="7">
        <v>1</v>
      </c>
      <c r="H670" s="6" t="s">
        <v>2380</v>
      </c>
      <c r="L670" s="15" t="s">
        <v>4879</v>
      </c>
      <c r="M670" s="6">
        <v>39.799999999999997</v>
      </c>
      <c r="N670" s="6">
        <v>10.54</v>
      </c>
      <c r="O670" s="6" t="s">
        <v>2382</v>
      </c>
      <c r="P670" s="6" t="s">
        <v>2380</v>
      </c>
      <c r="Q670" s="6" t="s">
        <v>2380</v>
      </c>
      <c r="R670" s="12">
        <v>2</v>
      </c>
      <c r="S670" s="6" t="s">
        <v>2382</v>
      </c>
      <c r="T670" s="6" t="s">
        <v>10358</v>
      </c>
    </row>
    <row r="671" spans="1:20" x14ac:dyDescent="0.35">
      <c r="A671" s="7" t="s">
        <v>1701</v>
      </c>
      <c r="B671" s="6">
        <v>35.520000000000003</v>
      </c>
      <c r="C671" s="6">
        <v>8.26</v>
      </c>
      <c r="D671" s="6" t="s">
        <v>2380</v>
      </c>
      <c r="E671" s="6" t="s">
        <v>2380</v>
      </c>
      <c r="F671" s="6" t="s">
        <v>2380</v>
      </c>
      <c r="G671" s="7" t="s">
        <v>2381</v>
      </c>
      <c r="H671" s="6" t="s">
        <v>2380</v>
      </c>
      <c r="L671" s="15" t="s">
        <v>6319</v>
      </c>
      <c r="M671" s="6">
        <v>23.2</v>
      </c>
      <c r="N671" s="6">
        <v>4.41</v>
      </c>
      <c r="O671" s="6" t="s">
        <v>2380</v>
      </c>
      <c r="P671" s="6" t="s">
        <v>2380</v>
      </c>
      <c r="Q671" s="6" t="s">
        <v>2383</v>
      </c>
      <c r="R671" s="12">
        <v>1</v>
      </c>
      <c r="S671" s="6" t="s">
        <v>2380</v>
      </c>
      <c r="T671" s="6" t="s">
        <v>10358</v>
      </c>
    </row>
    <row r="672" spans="1:20" x14ac:dyDescent="0.35">
      <c r="A672" s="7" t="s">
        <v>1700</v>
      </c>
      <c r="B672" s="6">
        <v>33.6</v>
      </c>
      <c r="C672" s="6">
        <v>11.25</v>
      </c>
      <c r="D672" s="6" t="s">
        <v>2380</v>
      </c>
      <c r="E672" s="6" t="s">
        <v>2380</v>
      </c>
      <c r="F672" s="6" t="s">
        <v>2380</v>
      </c>
      <c r="G672" s="7" t="s">
        <v>2381</v>
      </c>
      <c r="H672" s="6" t="s">
        <v>2380</v>
      </c>
      <c r="L672" s="15" t="s">
        <v>6320</v>
      </c>
      <c r="M672" s="6">
        <v>32.5</v>
      </c>
      <c r="N672" s="6">
        <v>4.6900000000000004</v>
      </c>
      <c r="O672" s="6" t="s">
        <v>2382</v>
      </c>
      <c r="P672" s="6" t="s">
        <v>2380</v>
      </c>
      <c r="Q672" s="6" t="s">
        <v>2383</v>
      </c>
      <c r="R672" s="12">
        <v>1</v>
      </c>
      <c r="S672" s="6" t="s">
        <v>2380</v>
      </c>
      <c r="T672" s="6" t="s">
        <v>10358</v>
      </c>
    </row>
    <row r="673" spans="1:20" x14ac:dyDescent="0.35">
      <c r="A673" s="7" t="s">
        <v>1699</v>
      </c>
      <c r="B673" s="6">
        <v>22.42</v>
      </c>
      <c r="C673" s="6">
        <v>6.74</v>
      </c>
      <c r="D673" s="6" t="s">
        <v>2380</v>
      </c>
      <c r="E673" s="6" t="s">
        <v>2380</v>
      </c>
      <c r="F673" s="6" t="s">
        <v>2380</v>
      </c>
      <c r="G673" s="7" t="s">
        <v>2381</v>
      </c>
      <c r="H673" s="6" t="s">
        <v>2382</v>
      </c>
      <c r="L673" s="15" t="s">
        <v>6321</v>
      </c>
      <c r="M673" s="6">
        <v>20.9</v>
      </c>
      <c r="N673" s="6">
        <v>6.94</v>
      </c>
      <c r="O673" s="6" t="s">
        <v>2380</v>
      </c>
      <c r="P673" s="6" t="s">
        <v>2380</v>
      </c>
      <c r="Q673" s="6" t="s">
        <v>2380</v>
      </c>
      <c r="R673" s="12">
        <v>0</v>
      </c>
      <c r="S673" s="6" t="s">
        <v>2380</v>
      </c>
      <c r="T673" s="6" t="s">
        <v>10360</v>
      </c>
    </row>
    <row r="674" spans="1:20" x14ac:dyDescent="0.35">
      <c r="A674" s="7" t="s">
        <v>1698</v>
      </c>
      <c r="B674" s="6">
        <v>46.86</v>
      </c>
      <c r="C674" s="6">
        <v>4.87</v>
      </c>
      <c r="D674" s="6" t="s">
        <v>2380</v>
      </c>
      <c r="E674" s="6" t="s">
        <v>2380</v>
      </c>
      <c r="F674" s="6" t="s">
        <v>2380</v>
      </c>
      <c r="G674" s="7" t="s">
        <v>2381</v>
      </c>
      <c r="H674" s="6" t="s">
        <v>2380</v>
      </c>
      <c r="L674" s="15" t="s">
        <v>6322</v>
      </c>
      <c r="M674" s="6">
        <v>19.11</v>
      </c>
      <c r="N674" s="6">
        <v>4.3499999999999996</v>
      </c>
      <c r="O674" s="6" t="s">
        <v>2380</v>
      </c>
      <c r="P674" s="6" t="s">
        <v>2380</v>
      </c>
      <c r="Q674" s="6" t="s">
        <v>2380</v>
      </c>
      <c r="R674" s="12">
        <v>2</v>
      </c>
      <c r="S674" s="6" t="s">
        <v>2380</v>
      </c>
      <c r="T674" s="6" t="s">
        <v>10358</v>
      </c>
    </row>
    <row r="675" spans="1:20" x14ac:dyDescent="0.35">
      <c r="A675" s="7" t="s">
        <v>1697</v>
      </c>
      <c r="B675" s="6">
        <v>32.965000000000003</v>
      </c>
      <c r="C675" s="6">
        <v>6.68</v>
      </c>
      <c r="D675" s="6" t="s">
        <v>2380</v>
      </c>
      <c r="E675" s="6" t="s">
        <v>2380</v>
      </c>
      <c r="F675" s="6" t="s">
        <v>2380</v>
      </c>
      <c r="G675" s="7">
        <v>3</v>
      </c>
      <c r="H675" s="6" t="s">
        <v>2380</v>
      </c>
      <c r="L675" s="15" t="s">
        <v>6323</v>
      </c>
      <c r="M675" s="6">
        <v>31.17</v>
      </c>
      <c r="N675" s="6">
        <v>5.28</v>
      </c>
      <c r="O675" s="6" t="s">
        <v>2380</v>
      </c>
      <c r="P675" s="6" t="s">
        <v>2380</v>
      </c>
      <c r="Q675" s="6" t="s">
        <v>2380</v>
      </c>
      <c r="R675" s="12">
        <v>1</v>
      </c>
      <c r="S675" s="6" t="s">
        <v>2380</v>
      </c>
      <c r="T675" s="6" t="s">
        <v>10358</v>
      </c>
    </row>
    <row r="676" spans="1:20" x14ac:dyDescent="0.35">
      <c r="A676" s="7" t="s">
        <v>1696</v>
      </c>
      <c r="B676" s="6">
        <v>39.340000000000003</v>
      </c>
      <c r="C676" s="6">
        <v>5.0199999999999996</v>
      </c>
      <c r="D676" s="6" t="s">
        <v>2382</v>
      </c>
      <c r="E676" s="6" t="s">
        <v>2380</v>
      </c>
      <c r="F676" s="6" t="s">
        <v>2383</v>
      </c>
      <c r="G676" s="7">
        <v>1</v>
      </c>
      <c r="H676" s="6" t="s">
        <v>2380</v>
      </c>
      <c r="L676" s="15" t="s">
        <v>6324</v>
      </c>
      <c r="M676" s="6">
        <v>36.08</v>
      </c>
      <c r="N676" s="6">
        <v>4.29</v>
      </c>
      <c r="O676" s="6" t="s">
        <v>2380</v>
      </c>
      <c r="P676" s="6" t="s">
        <v>2380</v>
      </c>
      <c r="Q676" s="6" t="s">
        <v>2380</v>
      </c>
      <c r="R676" s="12">
        <v>0</v>
      </c>
      <c r="S676" s="6" t="s">
        <v>2380</v>
      </c>
      <c r="T676" s="6" t="s">
        <v>10358</v>
      </c>
    </row>
    <row r="677" spans="1:20" x14ac:dyDescent="0.35">
      <c r="A677" s="7" t="s">
        <v>1695</v>
      </c>
      <c r="B677" s="6">
        <v>47</v>
      </c>
      <c r="C677" s="6">
        <v>10.64</v>
      </c>
      <c r="D677" s="6" t="s">
        <v>2382</v>
      </c>
      <c r="E677" s="6" t="s">
        <v>2380</v>
      </c>
      <c r="F677" s="6" t="s">
        <v>2380</v>
      </c>
      <c r="G677" s="7" t="s">
        <v>2381</v>
      </c>
      <c r="H677" s="6" t="s">
        <v>2380</v>
      </c>
      <c r="L677" s="15" t="s">
        <v>6325</v>
      </c>
      <c r="M677" s="6">
        <v>28.024999999999999</v>
      </c>
      <c r="N677" s="6">
        <v>5.69</v>
      </c>
      <c r="O677" s="6" t="s">
        <v>2382</v>
      </c>
      <c r="P677" s="6" t="s">
        <v>2380</v>
      </c>
      <c r="Q677" s="6" t="s">
        <v>2380</v>
      </c>
      <c r="R677" s="12">
        <v>0</v>
      </c>
      <c r="S677" s="6" t="s">
        <v>2380</v>
      </c>
      <c r="T677" s="6" t="s">
        <v>10358</v>
      </c>
    </row>
    <row r="678" spans="1:20" x14ac:dyDescent="0.35">
      <c r="A678" s="7" t="s">
        <v>1694</v>
      </c>
      <c r="B678" s="6">
        <v>36.71</v>
      </c>
      <c r="C678" s="6">
        <v>8.74</v>
      </c>
      <c r="D678" s="6" t="s">
        <v>2382</v>
      </c>
      <c r="E678" s="6" t="s">
        <v>2380</v>
      </c>
      <c r="F678" s="6" t="s">
        <v>2380</v>
      </c>
      <c r="G678" s="7" t="s">
        <v>2381</v>
      </c>
      <c r="H678" s="6" t="s">
        <v>2380</v>
      </c>
      <c r="L678" s="15" t="s">
        <v>6326</v>
      </c>
      <c r="M678" s="6">
        <v>24.32</v>
      </c>
      <c r="N678" s="6">
        <v>5.56</v>
      </c>
      <c r="O678" s="6" t="s">
        <v>2382</v>
      </c>
      <c r="P678" s="6" t="s">
        <v>2380</v>
      </c>
      <c r="Q678" s="6" t="s">
        <v>2380</v>
      </c>
      <c r="R678" s="12">
        <v>0</v>
      </c>
      <c r="S678" s="6" t="s">
        <v>2380</v>
      </c>
      <c r="T678" s="6" t="s">
        <v>10358</v>
      </c>
    </row>
    <row r="679" spans="1:20" x14ac:dyDescent="0.35">
      <c r="A679" s="7" t="s">
        <v>1693</v>
      </c>
      <c r="B679" s="6">
        <v>53.48</v>
      </c>
      <c r="C679" s="6">
        <v>5.64</v>
      </c>
      <c r="D679" s="6" t="s">
        <v>2380</v>
      </c>
      <c r="E679" s="6" t="s">
        <v>2380</v>
      </c>
      <c r="F679" s="6" t="s">
        <v>2380</v>
      </c>
      <c r="G679" s="7" t="s">
        <v>2381</v>
      </c>
      <c r="H679" s="6" t="s">
        <v>2380</v>
      </c>
      <c r="L679" s="15" t="s">
        <v>6327</v>
      </c>
      <c r="M679" s="6">
        <v>38</v>
      </c>
      <c r="N679" s="6">
        <v>5.41</v>
      </c>
      <c r="O679" s="6" t="s">
        <v>2382</v>
      </c>
      <c r="P679" s="6" t="s">
        <v>2380</v>
      </c>
      <c r="Q679" s="6" t="s">
        <v>2380</v>
      </c>
      <c r="R679" s="12">
        <v>1</v>
      </c>
      <c r="S679" s="6" t="s">
        <v>2380</v>
      </c>
      <c r="T679" s="6" t="s">
        <v>10358</v>
      </c>
    </row>
    <row r="680" spans="1:20" x14ac:dyDescent="0.35">
      <c r="A680" s="7" t="s">
        <v>1692</v>
      </c>
      <c r="B680" s="6">
        <v>35.5</v>
      </c>
      <c r="C680" s="6">
        <v>10.37</v>
      </c>
      <c r="D680" s="6" t="s">
        <v>2380</v>
      </c>
      <c r="E680" s="6" t="s">
        <v>2380</v>
      </c>
      <c r="F680" s="6" t="s">
        <v>2380</v>
      </c>
      <c r="G680" s="7" t="s">
        <v>2381</v>
      </c>
      <c r="H680" s="6" t="s">
        <v>2380</v>
      </c>
      <c r="L680" s="15" t="s">
        <v>6328</v>
      </c>
      <c r="M680" s="6">
        <v>31.6</v>
      </c>
      <c r="N680" s="6">
        <v>10.85</v>
      </c>
      <c r="O680" s="6" t="s">
        <v>2382</v>
      </c>
      <c r="P680" s="6" t="s">
        <v>2380</v>
      </c>
      <c r="Q680" s="6" t="s">
        <v>2380</v>
      </c>
      <c r="R680" s="12">
        <v>0</v>
      </c>
      <c r="S680" s="6" t="s">
        <v>2380</v>
      </c>
      <c r="T680" s="6" t="s">
        <v>10358</v>
      </c>
    </row>
    <row r="681" spans="1:20" x14ac:dyDescent="0.35">
      <c r="A681" s="7" t="s">
        <v>1691</v>
      </c>
      <c r="B681" s="6">
        <v>36.979999999999997</v>
      </c>
      <c r="C681" s="6">
        <v>9.56</v>
      </c>
      <c r="D681" s="6" t="s">
        <v>2382</v>
      </c>
      <c r="E681" s="6" t="s">
        <v>2380</v>
      </c>
      <c r="F681" s="6" t="s">
        <v>2380</v>
      </c>
      <c r="G681" s="7" t="s">
        <v>2381</v>
      </c>
      <c r="H681" s="6" t="s">
        <v>2380</v>
      </c>
      <c r="L681" s="15" t="s">
        <v>4880</v>
      </c>
      <c r="M681" s="6">
        <v>42.82</v>
      </c>
      <c r="N681" s="6">
        <v>4.21</v>
      </c>
      <c r="O681" s="6" t="s">
        <v>2380</v>
      </c>
      <c r="P681" s="6" t="s">
        <v>2380</v>
      </c>
      <c r="Q681" s="6" t="s">
        <v>2380</v>
      </c>
      <c r="R681" s="12">
        <v>0</v>
      </c>
      <c r="S681" s="6" t="s">
        <v>2382</v>
      </c>
      <c r="T681" s="6" t="s">
        <v>10358</v>
      </c>
    </row>
    <row r="682" spans="1:20" x14ac:dyDescent="0.35">
      <c r="A682" s="7" t="s">
        <v>1690</v>
      </c>
      <c r="B682" s="6">
        <v>32.395000000000003</v>
      </c>
      <c r="C682" s="6">
        <v>8.23</v>
      </c>
      <c r="D682" s="6" t="s">
        <v>2382</v>
      </c>
      <c r="E682" s="6" t="s">
        <v>2380</v>
      </c>
      <c r="F682" s="6" t="s">
        <v>2383</v>
      </c>
      <c r="G682" s="7">
        <v>1</v>
      </c>
      <c r="H682" s="6" t="s">
        <v>2380</v>
      </c>
      <c r="L682" s="15" t="s">
        <v>6329</v>
      </c>
      <c r="M682" s="6">
        <v>31.02</v>
      </c>
      <c r="N682" s="6">
        <v>11.63</v>
      </c>
      <c r="O682" s="6" t="s">
        <v>2382</v>
      </c>
      <c r="P682" s="6" t="s">
        <v>2380</v>
      </c>
      <c r="Q682" s="6" t="s">
        <v>2380</v>
      </c>
      <c r="R682" s="12">
        <v>0</v>
      </c>
      <c r="S682" s="6" t="s">
        <v>2380</v>
      </c>
      <c r="T682" s="6" t="s">
        <v>10358</v>
      </c>
    </row>
    <row r="683" spans="1:20" x14ac:dyDescent="0.35">
      <c r="A683" s="7" t="s">
        <v>1689</v>
      </c>
      <c r="B683" s="6">
        <v>32.729999999999997</v>
      </c>
      <c r="C683" s="6">
        <v>7.03</v>
      </c>
      <c r="D683" s="6" t="s">
        <v>2380</v>
      </c>
      <c r="E683" s="6" t="s">
        <v>2380</v>
      </c>
      <c r="F683" s="6" t="s">
        <v>2380</v>
      </c>
      <c r="G683" s="7" t="s">
        <v>2381</v>
      </c>
      <c r="H683" s="6" t="s">
        <v>2380</v>
      </c>
      <c r="L683" s="15" t="s">
        <v>6330</v>
      </c>
      <c r="M683" s="6">
        <v>29.26</v>
      </c>
      <c r="N683" s="6">
        <v>5.68</v>
      </c>
      <c r="O683" s="6" t="s">
        <v>2382</v>
      </c>
      <c r="P683" s="6" t="s">
        <v>2380</v>
      </c>
      <c r="Q683" s="6" t="s">
        <v>2380</v>
      </c>
      <c r="R683" s="12">
        <v>1</v>
      </c>
      <c r="S683" s="6" t="s">
        <v>2380</v>
      </c>
      <c r="T683" s="6" t="s">
        <v>10358</v>
      </c>
    </row>
    <row r="684" spans="1:20" x14ac:dyDescent="0.35">
      <c r="A684" s="7" t="s">
        <v>1688</v>
      </c>
      <c r="B684" s="6">
        <v>20.52</v>
      </c>
      <c r="C684" s="6">
        <v>5.45</v>
      </c>
      <c r="D684" s="6" t="s">
        <v>2380</v>
      </c>
      <c r="E684" s="6" t="s">
        <v>2380</v>
      </c>
      <c r="F684" s="6" t="s">
        <v>2380</v>
      </c>
      <c r="G684" s="7">
        <v>1</v>
      </c>
      <c r="H684" s="6" t="s">
        <v>2382</v>
      </c>
      <c r="L684" s="15" t="s">
        <v>6331</v>
      </c>
      <c r="M684" s="6">
        <v>15.09</v>
      </c>
      <c r="N684" s="6">
        <v>7.59</v>
      </c>
      <c r="O684" s="6" t="s">
        <v>2382</v>
      </c>
      <c r="P684" s="6" t="s">
        <v>2380</v>
      </c>
      <c r="Q684" s="6" t="s">
        <v>2380</v>
      </c>
      <c r="R684" s="12">
        <v>2</v>
      </c>
      <c r="S684" s="6" t="s">
        <v>2380</v>
      </c>
      <c r="T684" s="6" t="s">
        <v>10360</v>
      </c>
    </row>
    <row r="685" spans="1:20" x14ac:dyDescent="0.35">
      <c r="A685" s="7" t="s">
        <v>1687</v>
      </c>
      <c r="B685" s="6">
        <v>51.72</v>
      </c>
      <c r="C685" s="6">
        <v>5.76</v>
      </c>
      <c r="D685" s="6" t="s">
        <v>2380</v>
      </c>
      <c r="E685" s="6" t="s">
        <v>2380</v>
      </c>
      <c r="F685" s="6" t="s">
        <v>2380</v>
      </c>
      <c r="G685" s="7" t="s">
        <v>2381</v>
      </c>
      <c r="H685" s="6" t="s">
        <v>2380</v>
      </c>
      <c r="L685" s="15" t="s">
        <v>6332</v>
      </c>
      <c r="M685" s="6">
        <v>22.63</v>
      </c>
      <c r="N685" s="6">
        <v>5.09</v>
      </c>
      <c r="O685" s="6" t="s">
        <v>2382</v>
      </c>
      <c r="P685" s="6" t="s">
        <v>2380</v>
      </c>
      <c r="Q685" s="6" t="s">
        <v>2380</v>
      </c>
      <c r="R685" s="12">
        <v>0</v>
      </c>
      <c r="S685" s="6" t="s">
        <v>2380</v>
      </c>
      <c r="T685" s="6" t="s">
        <v>10358</v>
      </c>
    </row>
    <row r="686" spans="1:20" x14ac:dyDescent="0.35">
      <c r="A686" s="7" t="s">
        <v>1686</v>
      </c>
      <c r="B686" s="6">
        <v>50.2</v>
      </c>
      <c r="C686" s="6">
        <v>5.4</v>
      </c>
      <c r="D686" s="6" t="s">
        <v>2380</v>
      </c>
      <c r="E686" s="6" t="s">
        <v>2380</v>
      </c>
      <c r="F686" s="6" t="s">
        <v>2380</v>
      </c>
      <c r="G686" s="7" t="s">
        <v>2381</v>
      </c>
      <c r="H686" s="6" t="s">
        <v>2380</v>
      </c>
      <c r="L686" s="15" t="s">
        <v>6333</v>
      </c>
      <c r="M686" s="6">
        <v>23.46</v>
      </c>
      <c r="N686" s="6">
        <v>4.21</v>
      </c>
      <c r="O686" s="6" t="s">
        <v>2380</v>
      </c>
      <c r="P686" s="6" t="s">
        <v>2380</v>
      </c>
      <c r="Q686" s="6" t="s">
        <v>2380</v>
      </c>
      <c r="R686" s="12">
        <v>1</v>
      </c>
      <c r="S686" s="6" t="s">
        <v>2380</v>
      </c>
      <c r="T686" s="6" t="s">
        <v>10358</v>
      </c>
    </row>
    <row r="687" spans="1:20" x14ac:dyDescent="0.35">
      <c r="A687" s="7" t="s">
        <v>1685</v>
      </c>
      <c r="B687" s="6">
        <v>25.52</v>
      </c>
      <c r="C687" s="6">
        <v>6.35</v>
      </c>
      <c r="D687" s="6" t="s">
        <v>2380</v>
      </c>
      <c r="E687" s="6" t="s">
        <v>2380</v>
      </c>
      <c r="F687" s="6" t="s">
        <v>2383</v>
      </c>
      <c r="G687" s="7">
        <v>1</v>
      </c>
      <c r="H687" s="6" t="s">
        <v>2380</v>
      </c>
      <c r="L687" s="15" t="s">
        <v>6334</v>
      </c>
      <c r="M687" s="6">
        <v>22.56</v>
      </c>
      <c r="N687" s="6">
        <v>4.34</v>
      </c>
      <c r="O687" s="6" t="s">
        <v>2382</v>
      </c>
      <c r="P687" s="6" t="s">
        <v>2380</v>
      </c>
      <c r="Q687" s="6" t="s">
        <v>2380</v>
      </c>
      <c r="R687" s="12">
        <v>0</v>
      </c>
      <c r="S687" s="6" t="s">
        <v>2380</v>
      </c>
      <c r="T687" s="6" t="s">
        <v>10359</v>
      </c>
    </row>
    <row r="688" spans="1:20" x14ac:dyDescent="0.35">
      <c r="A688" s="7" t="s">
        <v>1684</v>
      </c>
      <c r="B688" s="6">
        <v>35.200000000000003</v>
      </c>
      <c r="C688" s="6">
        <v>6.26</v>
      </c>
      <c r="D688" s="6" t="s">
        <v>2382</v>
      </c>
      <c r="E688" s="6" t="s">
        <v>2380</v>
      </c>
      <c r="F688" s="6" t="s">
        <v>2380</v>
      </c>
      <c r="G688" s="7">
        <v>2</v>
      </c>
      <c r="H688" s="6" t="s">
        <v>2380</v>
      </c>
      <c r="L688" s="15" t="s">
        <v>6335</v>
      </c>
      <c r="M688" s="6">
        <v>19.28</v>
      </c>
      <c r="N688" s="6">
        <v>11.85</v>
      </c>
      <c r="O688" s="6" t="s">
        <v>2380</v>
      </c>
      <c r="P688" s="6" t="s">
        <v>2380</v>
      </c>
      <c r="Q688" s="6" t="s">
        <v>2380</v>
      </c>
      <c r="R688" s="12">
        <v>2</v>
      </c>
      <c r="S688" s="6" t="s">
        <v>2380</v>
      </c>
      <c r="T688" s="6" t="s">
        <v>10358</v>
      </c>
    </row>
    <row r="689" spans="1:20" x14ac:dyDescent="0.35">
      <c r="A689" s="7" t="s">
        <v>1683</v>
      </c>
      <c r="B689" s="6">
        <v>41.26</v>
      </c>
      <c r="C689" s="6">
        <v>5.97</v>
      </c>
      <c r="D689" s="6" t="s">
        <v>2382</v>
      </c>
      <c r="E689" s="6" t="s">
        <v>2380</v>
      </c>
      <c r="F689" s="6" t="s">
        <v>2380</v>
      </c>
      <c r="G689" s="7" t="s">
        <v>2381</v>
      </c>
      <c r="H689" s="6" t="s">
        <v>2380</v>
      </c>
      <c r="L689" s="15" t="s">
        <v>6336</v>
      </c>
      <c r="M689" s="6">
        <v>15.37</v>
      </c>
      <c r="N689" s="6">
        <v>9.61</v>
      </c>
      <c r="O689" s="6" t="s">
        <v>2382</v>
      </c>
      <c r="P689" s="6" t="s">
        <v>2380</v>
      </c>
      <c r="Q689" s="6" t="s">
        <v>2380</v>
      </c>
      <c r="R689" s="12">
        <v>2</v>
      </c>
      <c r="S689" s="6" t="s">
        <v>2380</v>
      </c>
      <c r="T689" s="6" t="s">
        <v>10358</v>
      </c>
    </row>
    <row r="690" spans="1:20" x14ac:dyDescent="0.35">
      <c r="A690" s="7" t="s">
        <v>1682</v>
      </c>
      <c r="B690" s="6">
        <v>17.195</v>
      </c>
      <c r="C690" s="6">
        <v>5.29</v>
      </c>
      <c r="D690" s="6" t="s">
        <v>2382</v>
      </c>
      <c r="E690" s="6" t="s">
        <v>2380</v>
      </c>
      <c r="F690" s="6" t="s">
        <v>2380</v>
      </c>
      <c r="G690" s="7" t="s">
        <v>2381</v>
      </c>
      <c r="H690" s="6" t="s">
        <v>2382</v>
      </c>
      <c r="L690" s="15" t="s">
        <v>6337</v>
      </c>
      <c r="M690" s="6">
        <v>18.71</v>
      </c>
      <c r="N690" s="6">
        <v>5.29</v>
      </c>
      <c r="O690" s="6" t="s">
        <v>2382</v>
      </c>
      <c r="P690" s="6" t="s">
        <v>2380</v>
      </c>
      <c r="Q690" s="6" t="s">
        <v>2380</v>
      </c>
      <c r="R690" s="12">
        <v>0</v>
      </c>
      <c r="S690" s="6" t="s">
        <v>2380</v>
      </c>
      <c r="T690" s="6" t="s">
        <v>10361</v>
      </c>
    </row>
    <row r="691" spans="1:20" x14ac:dyDescent="0.35">
      <c r="A691" s="7" t="s">
        <v>1681</v>
      </c>
      <c r="B691" s="6">
        <v>23.085000000000001</v>
      </c>
      <c r="C691" s="6">
        <v>4.2699999999999996</v>
      </c>
      <c r="D691" s="6" t="s">
        <v>2382</v>
      </c>
      <c r="E691" s="6" t="s">
        <v>2380</v>
      </c>
      <c r="F691" s="6" t="s">
        <v>2380</v>
      </c>
      <c r="G691" s="7">
        <v>2</v>
      </c>
      <c r="H691" s="6" t="s">
        <v>2380</v>
      </c>
      <c r="L691" s="15" t="s">
        <v>6338</v>
      </c>
      <c r="M691" s="6">
        <v>20.61</v>
      </c>
      <c r="N691" s="6">
        <v>6.89</v>
      </c>
      <c r="O691" s="6" t="s">
        <v>2380</v>
      </c>
      <c r="P691" s="6" t="s">
        <v>2380</v>
      </c>
      <c r="Q691" s="6" t="s">
        <v>2380</v>
      </c>
      <c r="R691" s="12">
        <v>0</v>
      </c>
      <c r="S691" s="6" t="s">
        <v>2380</v>
      </c>
      <c r="T691" s="6" t="s">
        <v>10360</v>
      </c>
    </row>
    <row r="692" spans="1:20" x14ac:dyDescent="0.35">
      <c r="A692" s="7" t="s">
        <v>1680</v>
      </c>
      <c r="B692" s="6">
        <v>21.66</v>
      </c>
      <c r="C692" s="6">
        <v>5.2</v>
      </c>
      <c r="D692" s="6" t="s">
        <v>2382</v>
      </c>
      <c r="E692" s="6" t="s">
        <v>2380</v>
      </c>
      <c r="F692" s="6" t="s">
        <v>2380</v>
      </c>
      <c r="G692" s="7">
        <v>2</v>
      </c>
      <c r="H692" s="6" t="s">
        <v>2380</v>
      </c>
      <c r="L692" s="15" t="s">
        <v>4881</v>
      </c>
      <c r="M692" s="6">
        <v>33.630000000000003</v>
      </c>
      <c r="N692" s="6">
        <v>5.42</v>
      </c>
      <c r="O692" s="6" t="s">
        <v>2380</v>
      </c>
      <c r="P692" s="6" t="s">
        <v>2380</v>
      </c>
      <c r="Q692" s="6" t="s">
        <v>2380</v>
      </c>
      <c r="R692" s="12">
        <v>0</v>
      </c>
      <c r="S692" s="6" t="s">
        <v>2382</v>
      </c>
      <c r="T692" s="6" t="s">
        <v>10360</v>
      </c>
    </row>
    <row r="693" spans="1:20" x14ac:dyDescent="0.35">
      <c r="A693" s="7" t="s">
        <v>1679</v>
      </c>
      <c r="B693" s="6">
        <v>36.47</v>
      </c>
      <c r="C693" s="6">
        <v>8.23</v>
      </c>
      <c r="D693" s="6" t="s">
        <v>2382</v>
      </c>
      <c r="E693" s="6" t="s">
        <v>2380</v>
      </c>
      <c r="F693" s="6" t="s">
        <v>2380</v>
      </c>
      <c r="G693" s="7" t="s">
        <v>2381</v>
      </c>
      <c r="H693" s="6" t="s">
        <v>2380</v>
      </c>
      <c r="L693" s="15" t="s">
        <v>6339</v>
      </c>
      <c r="M693" s="6">
        <v>15.99</v>
      </c>
      <c r="N693" s="6">
        <v>4.57</v>
      </c>
      <c r="O693" s="6" t="s">
        <v>2382</v>
      </c>
      <c r="P693" s="6" t="s">
        <v>2380</v>
      </c>
      <c r="Q693" s="6" t="s">
        <v>2383</v>
      </c>
      <c r="R693" s="12">
        <v>1</v>
      </c>
      <c r="S693" s="6" t="s">
        <v>2380</v>
      </c>
      <c r="T693" s="6" t="s">
        <v>10358</v>
      </c>
    </row>
    <row r="694" spans="1:20" x14ac:dyDescent="0.35">
      <c r="A694" s="7" t="s">
        <v>1678</v>
      </c>
      <c r="B694" s="6">
        <v>36.08</v>
      </c>
      <c r="C694" s="6">
        <v>10.33</v>
      </c>
      <c r="D694" s="6" t="s">
        <v>2382</v>
      </c>
      <c r="E694" s="6" t="s">
        <v>2380</v>
      </c>
      <c r="F694" s="6" t="s">
        <v>2380</v>
      </c>
      <c r="G694" s="7" t="s">
        <v>2381</v>
      </c>
      <c r="H694" s="6" t="s">
        <v>2380</v>
      </c>
      <c r="L694" s="15" t="s">
        <v>6340</v>
      </c>
      <c r="M694" s="6">
        <v>33.155000000000001</v>
      </c>
      <c r="N694" s="6">
        <v>4.32</v>
      </c>
      <c r="O694" s="6" t="s">
        <v>2380</v>
      </c>
      <c r="P694" s="6" t="s">
        <v>2380</v>
      </c>
      <c r="Q694" s="6" t="s">
        <v>2380</v>
      </c>
      <c r="R694" s="12">
        <v>0</v>
      </c>
      <c r="S694" s="6" t="s">
        <v>2380</v>
      </c>
      <c r="T694" s="6" t="s">
        <v>10358</v>
      </c>
    </row>
    <row r="695" spans="1:20" x14ac:dyDescent="0.35">
      <c r="A695" s="7" t="s">
        <v>1677</v>
      </c>
      <c r="B695" s="6">
        <v>23.18</v>
      </c>
      <c r="C695" s="6">
        <v>6.13</v>
      </c>
      <c r="D695" s="6" t="s">
        <v>2380</v>
      </c>
      <c r="E695" s="6" t="s">
        <v>2380</v>
      </c>
      <c r="F695" s="6" t="s">
        <v>2380</v>
      </c>
      <c r="G695" s="7" t="s">
        <v>2381</v>
      </c>
      <c r="H695" s="6" t="s">
        <v>2380</v>
      </c>
      <c r="L695" s="15" t="s">
        <v>6341</v>
      </c>
      <c r="M695" s="6">
        <v>26.22</v>
      </c>
      <c r="N695" s="6">
        <v>5.57</v>
      </c>
      <c r="O695" s="6" t="s">
        <v>2382</v>
      </c>
      <c r="P695" s="6" t="s">
        <v>2380</v>
      </c>
      <c r="Q695" s="6" t="s">
        <v>2383</v>
      </c>
      <c r="R695" s="12">
        <v>1</v>
      </c>
      <c r="S695" s="6" t="s">
        <v>2380</v>
      </c>
      <c r="T695" s="6" t="s">
        <v>10360</v>
      </c>
    </row>
    <row r="696" spans="1:20" x14ac:dyDescent="0.35">
      <c r="A696" s="7" t="s">
        <v>1676</v>
      </c>
      <c r="B696" s="6">
        <v>39.159999999999997</v>
      </c>
      <c r="C696" s="6">
        <v>8.08</v>
      </c>
      <c r="D696" s="6" t="s">
        <v>2380</v>
      </c>
      <c r="E696" s="6" t="s">
        <v>2380</v>
      </c>
      <c r="F696" s="6" t="s">
        <v>2380</v>
      </c>
      <c r="G696" s="7">
        <v>3</v>
      </c>
      <c r="H696" s="6" t="s">
        <v>2380</v>
      </c>
      <c r="L696" s="15" t="s">
        <v>6342</v>
      </c>
      <c r="M696" s="6">
        <v>21.85</v>
      </c>
      <c r="N696" s="6">
        <v>5.26</v>
      </c>
      <c r="O696" s="6" t="s">
        <v>2382</v>
      </c>
      <c r="P696" s="6" t="s">
        <v>2380</v>
      </c>
      <c r="Q696" s="6" t="s">
        <v>2383</v>
      </c>
      <c r="R696" s="12">
        <v>1</v>
      </c>
      <c r="S696" s="6" t="s">
        <v>2380</v>
      </c>
      <c r="T696" s="6" t="s">
        <v>10358</v>
      </c>
    </row>
    <row r="697" spans="1:20" x14ac:dyDescent="0.35">
      <c r="A697" s="7" t="s">
        <v>1675</v>
      </c>
      <c r="B697" s="6">
        <v>38.19</v>
      </c>
      <c r="C697" s="6">
        <v>10.49</v>
      </c>
      <c r="D697" s="6" t="s">
        <v>2380</v>
      </c>
      <c r="E697" s="6" t="s">
        <v>2380</v>
      </c>
      <c r="F697" s="6" t="s">
        <v>2380</v>
      </c>
      <c r="G697" s="7">
        <v>3</v>
      </c>
      <c r="H697" s="6" t="s">
        <v>2380</v>
      </c>
      <c r="L697" s="15" t="s">
        <v>6343</v>
      </c>
      <c r="M697" s="6">
        <v>30.495000000000001</v>
      </c>
      <c r="N697" s="6">
        <v>6.25</v>
      </c>
      <c r="O697" s="6" t="s">
        <v>2380</v>
      </c>
      <c r="P697" s="6" t="s">
        <v>2380</v>
      </c>
      <c r="Q697" s="6" t="s">
        <v>2380</v>
      </c>
      <c r="R697" s="12">
        <v>0</v>
      </c>
      <c r="S697" s="6" t="s">
        <v>2380</v>
      </c>
      <c r="T697" s="6" t="s">
        <v>10358</v>
      </c>
    </row>
    <row r="698" spans="1:20" x14ac:dyDescent="0.35">
      <c r="A698" s="7" t="s">
        <v>1674</v>
      </c>
      <c r="B698" s="6">
        <v>26.41</v>
      </c>
      <c r="C698" s="6">
        <v>8.11</v>
      </c>
      <c r="D698" s="6" t="s">
        <v>2380</v>
      </c>
      <c r="E698" s="6" t="s">
        <v>2380</v>
      </c>
      <c r="F698" s="6" t="s">
        <v>2380</v>
      </c>
      <c r="G698" s="7">
        <v>3</v>
      </c>
      <c r="H698" s="6" t="s">
        <v>2380</v>
      </c>
      <c r="L698" s="15" t="s">
        <v>6344</v>
      </c>
      <c r="M698" s="6">
        <v>34.104999999999997</v>
      </c>
      <c r="N698" s="6">
        <v>5.67</v>
      </c>
      <c r="O698" s="6" t="s">
        <v>2382</v>
      </c>
      <c r="P698" s="6" t="s">
        <v>2380</v>
      </c>
      <c r="Q698" s="6" t="s">
        <v>2380</v>
      </c>
      <c r="R698" s="12">
        <v>0</v>
      </c>
      <c r="S698" s="6" t="s">
        <v>2380</v>
      </c>
      <c r="T698" s="6" t="s">
        <v>10359</v>
      </c>
    </row>
    <row r="699" spans="1:20" x14ac:dyDescent="0.35">
      <c r="A699" s="7" t="s">
        <v>1673</v>
      </c>
      <c r="B699" s="6">
        <v>28.785</v>
      </c>
      <c r="C699" s="6">
        <v>6.6</v>
      </c>
      <c r="D699" s="6" t="s">
        <v>2380</v>
      </c>
      <c r="E699" s="6" t="s">
        <v>2380</v>
      </c>
      <c r="F699" s="6" t="s">
        <v>2380</v>
      </c>
      <c r="G699" s="7" t="s">
        <v>2381</v>
      </c>
      <c r="H699" s="6" t="s">
        <v>2380</v>
      </c>
      <c r="L699" s="15" t="s">
        <v>6345</v>
      </c>
      <c r="M699" s="6">
        <v>32.770000000000003</v>
      </c>
      <c r="N699" s="6">
        <v>4.42</v>
      </c>
      <c r="O699" s="6" t="s">
        <v>2382</v>
      </c>
      <c r="P699" s="6" t="s">
        <v>2380</v>
      </c>
      <c r="Q699" s="6" t="s">
        <v>2380</v>
      </c>
      <c r="R699" s="12">
        <v>1</v>
      </c>
      <c r="S699" s="6" t="s">
        <v>2380</v>
      </c>
      <c r="T699" s="6" t="s">
        <v>10359</v>
      </c>
    </row>
    <row r="700" spans="1:20" x14ac:dyDescent="0.35">
      <c r="A700" s="7" t="s">
        <v>1672</v>
      </c>
      <c r="B700" s="6">
        <v>26.695</v>
      </c>
      <c r="C700" s="6">
        <v>10.14</v>
      </c>
      <c r="D700" s="6" t="s">
        <v>2382</v>
      </c>
      <c r="E700" s="6" t="s">
        <v>2380</v>
      </c>
      <c r="F700" s="6" t="s">
        <v>2383</v>
      </c>
      <c r="G700" s="7">
        <v>1</v>
      </c>
      <c r="H700" s="6" t="s">
        <v>2380</v>
      </c>
      <c r="L700" s="15" t="s">
        <v>6346</v>
      </c>
      <c r="M700" s="6">
        <v>16.850000000000001</v>
      </c>
      <c r="N700" s="6">
        <v>11.75</v>
      </c>
      <c r="O700" s="6" t="s">
        <v>2382</v>
      </c>
      <c r="P700" s="6" t="s">
        <v>2380</v>
      </c>
      <c r="Q700" s="6" t="s">
        <v>2380</v>
      </c>
      <c r="R700" s="12">
        <v>2</v>
      </c>
      <c r="S700" s="6" t="s">
        <v>2380</v>
      </c>
      <c r="T700" s="6" t="s">
        <v>10359</v>
      </c>
    </row>
    <row r="701" spans="1:20" x14ac:dyDescent="0.35">
      <c r="A701" s="7" t="s">
        <v>1671</v>
      </c>
      <c r="B701" s="6">
        <v>32.799999999999997</v>
      </c>
      <c r="C701" s="6">
        <v>6.06</v>
      </c>
      <c r="D701" s="6" t="s">
        <v>2382</v>
      </c>
      <c r="E701" s="6" t="s">
        <v>2380</v>
      </c>
      <c r="F701" s="6" t="s">
        <v>2380</v>
      </c>
      <c r="G701" s="7">
        <v>1</v>
      </c>
      <c r="H701" s="6" t="s">
        <v>2380</v>
      </c>
      <c r="L701" s="15" t="s">
        <v>6347</v>
      </c>
      <c r="M701" s="6">
        <v>34.700000000000003</v>
      </c>
      <c r="N701" s="6">
        <v>6.06</v>
      </c>
      <c r="O701" s="6" t="s">
        <v>2380</v>
      </c>
      <c r="P701" s="6" t="s">
        <v>2380</v>
      </c>
      <c r="Q701" s="6" t="s">
        <v>2380</v>
      </c>
      <c r="R701" s="12">
        <v>1</v>
      </c>
      <c r="S701" s="6" t="s">
        <v>2380</v>
      </c>
      <c r="T701" s="6" t="s">
        <v>10358</v>
      </c>
    </row>
    <row r="702" spans="1:20" x14ac:dyDescent="0.35">
      <c r="A702" s="7" t="s">
        <v>1670</v>
      </c>
      <c r="B702" s="6">
        <v>35.869999999999997</v>
      </c>
      <c r="C702" s="6">
        <v>9.91</v>
      </c>
      <c r="D702" s="6" t="s">
        <v>2382</v>
      </c>
      <c r="E702" s="6" t="s">
        <v>2380</v>
      </c>
      <c r="F702" s="6" t="s">
        <v>2380</v>
      </c>
      <c r="G702" s="7" t="s">
        <v>2381</v>
      </c>
      <c r="H702" s="6" t="s">
        <v>2380</v>
      </c>
      <c r="L702" s="15" t="s">
        <v>6348</v>
      </c>
      <c r="M702" s="6">
        <v>37.049999999999997</v>
      </c>
      <c r="N702" s="6">
        <v>5.48</v>
      </c>
      <c r="O702" s="6" t="s">
        <v>2380</v>
      </c>
      <c r="P702" s="6" t="s">
        <v>2380</v>
      </c>
      <c r="Q702" s="6" t="s">
        <v>2380</v>
      </c>
      <c r="R702" s="12">
        <v>1</v>
      </c>
      <c r="S702" s="6" t="s">
        <v>2380</v>
      </c>
      <c r="T702" s="6" t="s">
        <v>10358</v>
      </c>
    </row>
    <row r="703" spans="1:20" x14ac:dyDescent="0.35">
      <c r="A703" s="7" t="s">
        <v>1669</v>
      </c>
      <c r="B703" s="6">
        <v>21.66</v>
      </c>
      <c r="C703" s="6">
        <v>4.1399999999999997</v>
      </c>
      <c r="D703" s="6" t="s">
        <v>2382</v>
      </c>
      <c r="E703" s="6" t="s">
        <v>2380</v>
      </c>
      <c r="F703" s="6" t="s">
        <v>2380</v>
      </c>
      <c r="G703" s="7">
        <v>2</v>
      </c>
      <c r="H703" s="6" t="s">
        <v>2380</v>
      </c>
      <c r="L703" s="15" t="s">
        <v>4882</v>
      </c>
      <c r="M703" s="6">
        <v>37.07</v>
      </c>
      <c r="N703" s="6">
        <v>4.28</v>
      </c>
      <c r="O703" s="6" t="s">
        <v>2380</v>
      </c>
      <c r="P703" s="6" t="s">
        <v>2382</v>
      </c>
      <c r="Q703" s="6" t="s">
        <v>2380</v>
      </c>
      <c r="R703" s="12">
        <v>1</v>
      </c>
      <c r="S703" s="6" t="s">
        <v>2382</v>
      </c>
      <c r="T703" s="6" t="s">
        <v>10360</v>
      </c>
    </row>
    <row r="704" spans="1:20" x14ac:dyDescent="0.35">
      <c r="A704" s="7" t="s">
        <v>1668</v>
      </c>
      <c r="B704" s="6">
        <v>37.72</v>
      </c>
      <c r="C704" s="6">
        <v>4.38</v>
      </c>
      <c r="D704" s="6" t="s">
        <v>2382</v>
      </c>
      <c r="E704" s="6" t="s">
        <v>2380</v>
      </c>
      <c r="F704" s="6" t="s">
        <v>2383</v>
      </c>
      <c r="G704" s="7">
        <v>1</v>
      </c>
      <c r="H704" s="6" t="s">
        <v>2380</v>
      </c>
      <c r="L704" s="15" t="s">
        <v>6349</v>
      </c>
      <c r="M704" s="6">
        <v>18.78</v>
      </c>
      <c r="N704" s="6">
        <v>4.45</v>
      </c>
      <c r="O704" s="6" t="s">
        <v>2380</v>
      </c>
      <c r="P704" s="6" t="s">
        <v>2380</v>
      </c>
      <c r="Q704" s="6" t="s">
        <v>2383</v>
      </c>
      <c r="R704" s="12">
        <v>1</v>
      </c>
      <c r="S704" s="6" t="s">
        <v>2380</v>
      </c>
      <c r="T704" s="6" t="s">
        <v>10358</v>
      </c>
    </row>
    <row r="705" spans="1:20" x14ac:dyDescent="0.35">
      <c r="A705" s="7" t="s">
        <v>1667</v>
      </c>
      <c r="B705" s="6">
        <v>39.700000000000003</v>
      </c>
      <c r="C705" s="6">
        <v>9.83</v>
      </c>
      <c r="D705" s="6" t="s">
        <v>2380</v>
      </c>
      <c r="E705" s="6" t="s">
        <v>2380</v>
      </c>
      <c r="F705" s="6" t="s">
        <v>2380</v>
      </c>
      <c r="G705" s="7">
        <v>3</v>
      </c>
      <c r="H705" s="6" t="s">
        <v>2380</v>
      </c>
      <c r="L705" s="15" t="s">
        <v>6350</v>
      </c>
      <c r="M705" s="6">
        <v>28.024999999999999</v>
      </c>
      <c r="N705" s="6">
        <v>5</v>
      </c>
      <c r="O705" s="6" t="s">
        <v>2380</v>
      </c>
      <c r="P705" s="6" t="s">
        <v>2380</v>
      </c>
      <c r="Q705" s="6" t="s">
        <v>2380</v>
      </c>
      <c r="R705" s="12">
        <v>1</v>
      </c>
      <c r="S705" s="6" t="s">
        <v>2380</v>
      </c>
      <c r="T705" s="6" t="s">
        <v>10358</v>
      </c>
    </row>
    <row r="706" spans="1:20" x14ac:dyDescent="0.35">
      <c r="A706" s="7" t="s">
        <v>1666</v>
      </c>
      <c r="B706" s="6">
        <v>35.97</v>
      </c>
      <c r="C706" s="6">
        <v>11.08</v>
      </c>
      <c r="D706" s="6" t="s">
        <v>2380</v>
      </c>
      <c r="E706" s="6" t="s">
        <v>2380</v>
      </c>
      <c r="F706" s="6" t="s">
        <v>2380</v>
      </c>
      <c r="G706" s="7">
        <v>3</v>
      </c>
      <c r="H706" s="6" t="s">
        <v>2380</v>
      </c>
      <c r="L706" s="15" t="s">
        <v>6351</v>
      </c>
      <c r="M706" s="6">
        <v>35.090000000000003</v>
      </c>
      <c r="N706" s="6">
        <v>5.84</v>
      </c>
      <c r="O706" s="6" t="s">
        <v>2380</v>
      </c>
      <c r="P706" s="6" t="s">
        <v>2380</v>
      </c>
      <c r="Q706" s="6" t="s">
        <v>2380</v>
      </c>
      <c r="R706" s="12">
        <v>0</v>
      </c>
      <c r="S706" s="6" t="s">
        <v>2380</v>
      </c>
      <c r="T706" s="6" t="s">
        <v>10358</v>
      </c>
    </row>
    <row r="707" spans="1:20" x14ac:dyDescent="0.35">
      <c r="A707" s="7" t="s">
        <v>1665</v>
      </c>
      <c r="B707" s="6">
        <v>37.85</v>
      </c>
      <c r="C707" s="6">
        <v>11.01</v>
      </c>
      <c r="D707" s="6" t="s">
        <v>2380</v>
      </c>
      <c r="E707" s="6" t="s">
        <v>2380</v>
      </c>
      <c r="F707" s="6" t="s">
        <v>2380</v>
      </c>
      <c r="G707" s="7" t="s">
        <v>2381</v>
      </c>
      <c r="H707" s="6" t="s">
        <v>2380</v>
      </c>
      <c r="L707" s="15" t="s">
        <v>6352</v>
      </c>
      <c r="M707" s="6">
        <v>34.42</v>
      </c>
      <c r="N707" s="6">
        <v>5.21</v>
      </c>
      <c r="O707" s="6" t="s">
        <v>2382</v>
      </c>
      <c r="P707" s="6" t="s">
        <v>2380</v>
      </c>
      <c r="Q707" s="6" t="s">
        <v>2380</v>
      </c>
      <c r="R707" s="12">
        <v>0</v>
      </c>
      <c r="S707" s="6" t="s">
        <v>2380</v>
      </c>
      <c r="T707" s="6" t="s">
        <v>10358</v>
      </c>
    </row>
    <row r="708" spans="1:20" x14ac:dyDescent="0.35">
      <c r="A708" s="7" t="s">
        <v>1664</v>
      </c>
      <c r="B708" s="6">
        <v>21.66</v>
      </c>
      <c r="C708" s="6">
        <v>4.37</v>
      </c>
      <c r="D708" s="6" t="s">
        <v>2380</v>
      </c>
      <c r="E708" s="6" t="s">
        <v>2382</v>
      </c>
      <c r="F708" s="6" t="s">
        <v>2380</v>
      </c>
      <c r="G708" s="7">
        <v>1</v>
      </c>
      <c r="H708" s="6" t="s">
        <v>2382</v>
      </c>
      <c r="L708" s="15" t="s">
        <v>6353</v>
      </c>
      <c r="M708" s="6">
        <v>29.4</v>
      </c>
      <c r="N708" s="6">
        <v>4.26</v>
      </c>
      <c r="O708" s="6" t="s">
        <v>2380</v>
      </c>
      <c r="P708" s="6" t="s">
        <v>2380</v>
      </c>
      <c r="Q708" s="6" t="s">
        <v>2380</v>
      </c>
      <c r="R708" s="12">
        <v>0</v>
      </c>
      <c r="S708" s="6" t="s">
        <v>2380</v>
      </c>
      <c r="T708" s="6" t="s">
        <v>10360</v>
      </c>
    </row>
    <row r="709" spans="1:20" x14ac:dyDescent="0.35">
      <c r="A709" s="7" t="s">
        <v>1663</v>
      </c>
      <c r="B709" s="6">
        <v>39.369999999999997</v>
      </c>
      <c r="C709" s="6">
        <v>5.91</v>
      </c>
      <c r="D709" s="6" t="s">
        <v>2380</v>
      </c>
      <c r="E709" s="6" t="s">
        <v>2380</v>
      </c>
      <c r="F709" s="6" t="s">
        <v>2380</v>
      </c>
      <c r="G709" s="7">
        <v>2</v>
      </c>
      <c r="H709" s="6" t="s">
        <v>2380</v>
      </c>
      <c r="L709" s="15" t="s">
        <v>6354</v>
      </c>
      <c r="M709" s="6">
        <v>21.31</v>
      </c>
      <c r="N709" s="6">
        <v>4.17</v>
      </c>
      <c r="O709" s="6" t="s">
        <v>2380</v>
      </c>
      <c r="P709" s="6" t="s">
        <v>2380</v>
      </c>
      <c r="Q709" s="6" t="s">
        <v>2380</v>
      </c>
      <c r="R709" s="12">
        <v>0</v>
      </c>
      <c r="S709" s="6" t="s">
        <v>2380</v>
      </c>
      <c r="T709" s="6" t="s">
        <v>10358</v>
      </c>
    </row>
    <row r="710" spans="1:20" x14ac:dyDescent="0.35">
      <c r="A710" s="7" t="s">
        <v>1662</v>
      </c>
      <c r="B710" s="6">
        <v>40.880000000000003</v>
      </c>
      <c r="C710" s="6">
        <v>7.65</v>
      </c>
      <c r="D710" s="6" t="s">
        <v>2380</v>
      </c>
      <c r="E710" s="6" t="s">
        <v>2380</v>
      </c>
      <c r="F710" s="6" t="s">
        <v>2380</v>
      </c>
      <c r="G710" s="7" t="s">
        <v>2381</v>
      </c>
      <c r="H710" s="6" t="s">
        <v>2380</v>
      </c>
      <c r="L710" s="15" t="s">
        <v>6355</v>
      </c>
      <c r="M710" s="6">
        <v>19.559999999999999</v>
      </c>
      <c r="N710" s="6">
        <v>11.96</v>
      </c>
      <c r="O710" s="6" t="s">
        <v>2380</v>
      </c>
      <c r="P710" s="6" t="s">
        <v>2380</v>
      </c>
      <c r="Q710" s="6" t="s">
        <v>2380</v>
      </c>
      <c r="R710" s="12">
        <v>0</v>
      </c>
      <c r="S710" s="6" t="s">
        <v>2380</v>
      </c>
      <c r="T710" s="6" t="s">
        <v>10358</v>
      </c>
    </row>
    <row r="711" spans="1:20" x14ac:dyDescent="0.35">
      <c r="A711" s="7" t="s">
        <v>1661</v>
      </c>
      <c r="B711" s="6">
        <v>26.22</v>
      </c>
      <c r="C711" s="6">
        <v>5.37</v>
      </c>
      <c r="D711" s="6" t="s">
        <v>2382</v>
      </c>
      <c r="E711" s="6" t="s">
        <v>2380</v>
      </c>
      <c r="F711" s="6" t="s">
        <v>2380</v>
      </c>
      <c r="G711" s="7">
        <v>2</v>
      </c>
      <c r="H711" s="6" t="s">
        <v>2380</v>
      </c>
      <c r="L711" s="15" t="s">
        <v>6356</v>
      </c>
      <c r="M711" s="6">
        <v>37.335000000000001</v>
      </c>
      <c r="N711" s="6">
        <v>6.26</v>
      </c>
      <c r="O711" s="6" t="s">
        <v>2382</v>
      </c>
      <c r="P711" s="6" t="s">
        <v>2380</v>
      </c>
      <c r="Q711" s="6" t="s">
        <v>2380</v>
      </c>
      <c r="R711" s="12">
        <v>1</v>
      </c>
      <c r="S711" s="6" t="s">
        <v>2380</v>
      </c>
      <c r="T711" s="6" t="s">
        <v>10359</v>
      </c>
    </row>
    <row r="712" spans="1:20" x14ac:dyDescent="0.35">
      <c r="A712" s="7" t="s">
        <v>1660</v>
      </c>
      <c r="B712" s="6">
        <v>25.08</v>
      </c>
      <c r="C712" s="6">
        <v>5.75</v>
      </c>
      <c r="D712" s="6" t="s">
        <v>2382</v>
      </c>
      <c r="E712" s="6" t="s">
        <v>2380</v>
      </c>
      <c r="F712" s="6" t="s">
        <v>2380</v>
      </c>
      <c r="G712" s="7">
        <v>2</v>
      </c>
      <c r="H712" s="6" t="s">
        <v>2380</v>
      </c>
      <c r="L712" s="15" t="s">
        <v>6357</v>
      </c>
      <c r="M712" s="6">
        <v>19.53</v>
      </c>
      <c r="N712" s="6">
        <v>11.68</v>
      </c>
      <c r="O712" s="6" t="s">
        <v>2380</v>
      </c>
      <c r="P712" s="6" t="s">
        <v>2380</v>
      </c>
      <c r="Q712" s="6" t="s">
        <v>2380</v>
      </c>
      <c r="R712" s="12">
        <v>0</v>
      </c>
      <c r="S712" s="6" t="s">
        <v>2380</v>
      </c>
      <c r="T712" s="6" t="s">
        <v>10359</v>
      </c>
    </row>
    <row r="713" spans="1:20" x14ac:dyDescent="0.35">
      <c r="A713" s="7" t="s">
        <v>1659</v>
      </c>
      <c r="B713" s="6">
        <v>39.1</v>
      </c>
      <c r="C713" s="6">
        <v>6.79</v>
      </c>
      <c r="D713" s="6" t="s">
        <v>2382</v>
      </c>
      <c r="E713" s="6" t="s">
        <v>2380</v>
      </c>
      <c r="F713" s="6" t="s">
        <v>2380</v>
      </c>
      <c r="G713" s="7">
        <v>2</v>
      </c>
      <c r="H713" s="6" t="s">
        <v>2380</v>
      </c>
      <c r="L713" s="15" t="s">
        <v>6358</v>
      </c>
      <c r="M713" s="6">
        <v>34.1</v>
      </c>
      <c r="N713" s="6">
        <v>5.16</v>
      </c>
      <c r="O713" s="6" t="s">
        <v>2380</v>
      </c>
      <c r="P713" s="6" t="s">
        <v>2380</v>
      </c>
      <c r="Q713" s="6" t="s">
        <v>2380</v>
      </c>
      <c r="R713" s="12">
        <v>0</v>
      </c>
      <c r="S713" s="6" t="s">
        <v>2380</v>
      </c>
      <c r="T713" s="6" t="s">
        <v>10358</v>
      </c>
    </row>
    <row r="714" spans="1:20" x14ac:dyDescent="0.35">
      <c r="A714" s="7" t="s">
        <v>1658</v>
      </c>
      <c r="B714" s="6">
        <v>37.905000000000001</v>
      </c>
      <c r="C714" s="6">
        <v>7.03</v>
      </c>
      <c r="D714" s="6" t="s">
        <v>2380</v>
      </c>
      <c r="E714" s="6" t="s">
        <v>2380</v>
      </c>
      <c r="F714" s="6" t="s">
        <v>2380</v>
      </c>
      <c r="G714" s="7">
        <v>3</v>
      </c>
      <c r="H714" s="6" t="s">
        <v>2380</v>
      </c>
      <c r="L714" s="15" t="s">
        <v>4883</v>
      </c>
      <c r="M714" s="6">
        <v>35.625</v>
      </c>
      <c r="N714" s="6">
        <v>8.9</v>
      </c>
      <c r="O714" s="6" t="s">
        <v>2380</v>
      </c>
      <c r="P714" s="6" t="s">
        <v>2380</v>
      </c>
      <c r="Q714" s="6" t="s">
        <v>2380</v>
      </c>
      <c r="R714" s="12">
        <v>0</v>
      </c>
      <c r="S714" s="6" t="s">
        <v>2382</v>
      </c>
      <c r="T714" s="6" t="s">
        <v>10358</v>
      </c>
    </row>
    <row r="715" spans="1:20" x14ac:dyDescent="0.35">
      <c r="A715" s="7" t="s">
        <v>1657</v>
      </c>
      <c r="B715" s="6">
        <v>43.35</v>
      </c>
      <c r="C715" s="6">
        <v>5.41</v>
      </c>
      <c r="D715" s="6" t="s">
        <v>2382</v>
      </c>
      <c r="E715" s="6" t="s">
        <v>2380</v>
      </c>
      <c r="F715" s="6" t="s">
        <v>2383</v>
      </c>
      <c r="G715" s="7">
        <v>1</v>
      </c>
      <c r="H715" s="6" t="s">
        <v>2380</v>
      </c>
      <c r="L715" s="15" t="s">
        <v>6359</v>
      </c>
      <c r="M715" s="6">
        <v>16.5</v>
      </c>
      <c r="N715" s="6">
        <v>6.9</v>
      </c>
      <c r="O715" s="6" t="s">
        <v>2382</v>
      </c>
      <c r="P715" s="6" t="s">
        <v>2380</v>
      </c>
      <c r="Q715" s="6" t="s">
        <v>2380</v>
      </c>
      <c r="R715" s="12">
        <v>2</v>
      </c>
      <c r="S715" s="6" t="s">
        <v>2380</v>
      </c>
      <c r="T715" s="6" t="s">
        <v>10358</v>
      </c>
    </row>
    <row r="716" spans="1:20" x14ac:dyDescent="0.35">
      <c r="A716" s="7" t="s">
        <v>1656</v>
      </c>
      <c r="B716" s="6">
        <v>36.15</v>
      </c>
      <c r="C716" s="6">
        <v>8.0500000000000007</v>
      </c>
      <c r="D716" s="6" t="s">
        <v>2380</v>
      </c>
      <c r="E716" s="6" t="s">
        <v>2380</v>
      </c>
      <c r="F716" s="6" t="s">
        <v>2380</v>
      </c>
      <c r="G716" s="7" t="s">
        <v>2381</v>
      </c>
      <c r="H716" s="6" t="s">
        <v>2380</v>
      </c>
      <c r="L716" s="15" t="s">
        <v>6360</v>
      </c>
      <c r="M716" s="6">
        <v>30.69</v>
      </c>
      <c r="N716" s="6">
        <v>4.83</v>
      </c>
      <c r="O716" s="6" t="s">
        <v>2380</v>
      </c>
      <c r="P716" s="6" t="s">
        <v>2380</v>
      </c>
      <c r="Q716" s="6" t="s">
        <v>2380</v>
      </c>
      <c r="R716" s="12">
        <v>1</v>
      </c>
      <c r="S716" s="6" t="s">
        <v>2380</v>
      </c>
      <c r="T716" s="6" t="s">
        <v>10358</v>
      </c>
    </row>
    <row r="717" spans="1:20" x14ac:dyDescent="0.35">
      <c r="A717" s="7" t="s">
        <v>1655</v>
      </c>
      <c r="B717" s="6">
        <v>44.98</v>
      </c>
      <c r="C717" s="6">
        <v>5.94</v>
      </c>
      <c r="D717" s="6" t="s">
        <v>2380</v>
      </c>
      <c r="E717" s="6" t="s">
        <v>2380</v>
      </c>
      <c r="F717" s="6" t="s">
        <v>2380</v>
      </c>
      <c r="G717" s="7">
        <v>1</v>
      </c>
      <c r="H717" s="6" t="s">
        <v>2380</v>
      </c>
      <c r="L717" s="15" t="s">
        <v>6361</v>
      </c>
      <c r="M717" s="6">
        <v>28.93</v>
      </c>
      <c r="N717" s="6">
        <v>4.87</v>
      </c>
      <c r="O717" s="6" t="s">
        <v>2380</v>
      </c>
      <c r="P717" s="6" t="s">
        <v>2380</v>
      </c>
      <c r="Q717" s="6" t="s">
        <v>2380</v>
      </c>
      <c r="R717" s="12">
        <v>1</v>
      </c>
      <c r="S717" s="6" t="s">
        <v>2380</v>
      </c>
      <c r="T717" s="6" t="s">
        <v>10358</v>
      </c>
    </row>
    <row r="718" spans="1:20" x14ac:dyDescent="0.35">
      <c r="A718" s="7" t="s">
        <v>1654</v>
      </c>
      <c r="B718" s="6">
        <v>38.28</v>
      </c>
      <c r="C718" s="6">
        <v>5.51</v>
      </c>
      <c r="D718" s="6" t="s">
        <v>2380</v>
      </c>
      <c r="E718" s="6" t="s">
        <v>2382</v>
      </c>
      <c r="F718" s="6" t="s">
        <v>2380</v>
      </c>
      <c r="G718" s="7">
        <v>1</v>
      </c>
      <c r="H718" s="6" t="s">
        <v>2380</v>
      </c>
      <c r="L718" s="15" t="s">
        <v>6362</v>
      </c>
      <c r="M718" s="6">
        <v>38.9</v>
      </c>
      <c r="N718" s="6">
        <v>4.28</v>
      </c>
      <c r="O718" s="6" t="s">
        <v>2380</v>
      </c>
      <c r="P718" s="6" t="s">
        <v>2380</v>
      </c>
      <c r="Q718" s="6" t="s">
        <v>2380</v>
      </c>
      <c r="R718" s="12">
        <v>0</v>
      </c>
      <c r="S718" s="6" t="s">
        <v>2380</v>
      </c>
      <c r="T718" s="6" t="s">
        <v>10358</v>
      </c>
    </row>
    <row r="719" spans="1:20" x14ac:dyDescent="0.35">
      <c r="A719" s="7" t="s">
        <v>1653</v>
      </c>
      <c r="B719" s="6">
        <v>32.299999999999997</v>
      </c>
      <c r="C719" s="6">
        <v>6.55</v>
      </c>
      <c r="D719" s="6" t="s">
        <v>2382</v>
      </c>
      <c r="E719" s="6" t="s">
        <v>2380</v>
      </c>
      <c r="F719" s="6" t="s">
        <v>2380</v>
      </c>
      <c r="G719" s="7">
        <v>2</v>
      </c>
      <c r="H719" s="6" t="s">
        <v>2380</v>
      </c>
      <c r="L719" s="15" t="s">
        <v>6363</v>
      </c>
      <c r="M719" s="6">
        <v>26.9</v>
      </c>
      <c r="N719" s="6">
        <v>4.07</v>
      </c>
      <c r="O719" s="6" t="s">
        <v>2380</v>
      </c>
      <c r="P719" s="6" t="s">
        <v>2380</v>
      </c>
      <c r="Q719" s="6" t="s">
        <v>2380</v>
      </c>
      <c r="R719" s="12">
        <v>0</v>
      </c>
      <c r="S719" s="6" t="s">
        <v>2380</v>
      </c>
      <c r="T719" s="6" t="s">
        <v>10358</v>
      </c>
    </row>
    <row r="720" spans="1:20" x14ac:dyDescent="0.35">
      <c r="A720" s="7" t="s">
        <v>1652</v>
      </c>
      <c r="B720" s="6">
        <v>39.51</v>
      </c>
      <c r="C720" s="6">
        <v>5.79</v>
      </c>
      <c r="D720" s="6" t="s">
        <v>2382</v>
      </c>
      <c r="E720" s="6" t="s">
        <v>2380</v>
      </c>
      <c r="F720" s="6" t="s">
        <v>2380</v>
      </c>
      <c r="G720" s="7" t="s">
        <v>2381</v>
      </c>
      <c r="H720" s="6" t="s">
        <v>2380</v>
      </c>
      <c r="L720" s="15" t="s">
        <v>6364</v>
      </c>
      <c r="M720" s="6">
        <v>24.86</v>
      </c>
      <c r="N720" s="6">
        <v>6.23</v>
      </c>
      <c r="O720" s="6" t="s">
        <v>2380</v>
      </c>
      <c r="P720" s="6" t="s">
        <v>2380</v>
      </c>
      <c r="Q720" s="6" t="s">
        <v>2380</v>
      </c>
      <c r="R720" s="12">
        <v>0</v>
      </c>
      <c r="S720" s="6" t="s">
        <v>2380</v>
      </c>
      <c r="T720" s="6" t="s">
        <v>10358</v>
      </c>
    </row>
    <row r="721" spans="1:20" x14ac:dyDescent="0.35">
      <c r="A721" s="7" t="s">
        <v>1651</v>
      </c>
      <c r="B721" s="6">
        <v>50.46</v>
      </c>
      <c r="C721" s="6">
        <v>4.5599999999999996</v>
      </c>
      <c r="D721" s="6" t="s">
        <v>2380</v>
      </c>
      <c r="E721" s="6" t="s">
        <v>2380</v>
      </c>
      <c r="F721" s="6" t="s">
        <v>2380</v>
      </c>
      <c r="G721" s="7" t="s">
        <v>2381</v>
      </c>
      <c r="H721" s="6" t="s">
        <v>2380</v>
      </c>
      <c r="L721" s="15" t="s">
        <v>6365</v>
      </c>
      <c r="M721" s="6">
        <v>39.14</v>
      </c>
      <c r="N721" s="6">
        <v>6.24</v>
      </c>
      <c r="O721" s="6" t="s">
        <v>2380</v>
      </c>
      <c r="P721" s="6" t="s">
        <v>2382</v>
      </c>
      <c r="Q721" s="6" t="s">
        <v>2380</v>
      </c>
      <c r="R721" s="12">
        <v>1</v>
      </c>
      <c r="S721" s="6" t="s">
        <v>2380</v>
      </c>
      <c r="T721" s="6" t="s">
        <v>10358</v>
      </c>
    </row>
    <row r="722" spans="1:20" x14ac:dyDescent="0.35">
      <c r="A722" s="7" t="s">
        <v>1650</v>
      </c>
      <c r="B722" s="6">
        <v>31.73</v>
      </c>
      <c r="C722" s="6">
        <v>7</v>
      </c>
      <c r="D722" s="6" t="s">
        <v>2380</v>
      </c>
      <c r="E722" s="6" t="s">
        <v>2380</v>
      </c>
      <c r="F722" s="6" t="s">
        <v>2380</v>
      </c>
      <c r="G722" s="7" t="s">
        <v>2381</v>
      </c>
      <c r="H722" s="6" t="s">
        <v>2380</v>
      </c>
      <c r="L722" s="15" t="s">
        <v>6366</v>
      </c>
      <c r="M722" s="6">
        <v>39.799999999999997</v>
      </c>
      <c r="N722" s="6">
        <v>6.17</v>
      </c>
      <c r="O722" s="6" t="s">
        <v>2380</v>
      </c>
      <c r="P722" s="6" t="s">
        <v>2380</v>
      </c>
      <c r="Q722" s="6" t="s">
        <v>2383</v>
      </c>
      <c r="R722" s="12">
        <v>1</v>
      </c>
      <c r="S722" s="6" t="s">
        <v>2380</v>
      </c>
      <c r="T722" s="6" t="s">
        <v>10358</v>
      </c>
    </row>
    <row r="723" spans="1:20" x14ac:dyDescent="0.35">
      <c r="A723" s="7" t="s">
        <v>1649</v>
      </c>
      <c r="B723" s="6">
        <v>32.1</v>
      </c>
      <c r="C723" s="6">
        <v>6.57</v>
      </c>
      <c r="D723" s="6" t="s">
        <v>2382</v>
      </c>
      <c r="E723" s="6" t="s">
        <v>2380</v>
      </c>
      <c r="F723" s="6" t="s">
        <v>2383</v>
      </c>
      <c r="G723" s="7">
        <v>1</v>
      </c>
      <c r="H723" s="6" t="s">
        <v>2380</v>
      </c>
      <c r="L723" s="15" t="s">
        <v>6367</v>
      </c>
      <c r="M723" s="6">
        <v>34.32</v>
      </c>
      <c r="N723" s="6">
        <v>5.16</v>
      </c>
      <c r="O723" s="6" t="s">
        <v>2380</v>
      </c>
      <c r="P723" s="6" t="s">
        <v>2380</v>
      </c>
      <c r="Q723" s="6" t="s">
        <v>2380</v>
      </c>
      <c r="R723" s="12">
        <v>1</v>
      </c>
      <c r="S723" s="6" t="s">
        <v>2380</v>
      </c>
      <c r="T723" s="6" t="s">
        <v>10358</v>
      </c>
    </row>
    <row r="724" spans="1:20" x14ac:dyDescent="0.35">
      <c r="A724" s="7" t="s">
        <v>1648</v>
      </c>
      <c r="B724" s="6">
        <v>27.83</v>
      </c>
      <c r="C724" s="6">
        <v>11.61</v>
      </c>
      <c r="D724" s="6" t="s">
        <v>2382</v>
      </c>
      <c r="E724" s="6" t="s">
        <v>2380</v>
      </c>
      <c r="F724" s="6" t="s">
        <v>2383</v>
      </c>
      <c r="G724" s="7">
        <v>1</v>
      </c>
      <c r="H724" s="6" t="s">
        <v>2380</v>
      </c>
      <c r="L724" s="15" t="s">
        <v>6368</v>
      </c>
      <c r="M724" s="6">
        <v>32.51</v>
      </c>
      <c r="N724" s="6">
        <v>4.3</v>
      </c>
      <c r="O724" s="6" t="s">
        <v>2380</v>
      </c>
      <c r="P724" s="6" t="s">
        <v>2380</v>
      </c>
      <c r="Q724" s="6" t="s">
        <v>2380</v>
      </c>
      <c r="R724" s="12">
        <v>0</v>
      </c>
      <c r="S724" s="6" t="s">
        <v>2380</v>
      </c>
      <c r="T724" s="6" t="s">
        <v>10359</v>
      </c>
    </row>
    <row r="725" spans="1:20" x14ac:dyDescent="0.35">
      <c r="A725" s="7" t="s">
        <v>1647</v>
      </c>
      <c r="B725" s="6">
        <v>27.72</v>
      </c>
      <c r="C725" s="6">
        <v>8.16</v>
      </c>
      <c r="D725" s="6" t="s">
        <v>2382</v>
      </c>
      <c r="E725" s="6" t="s">
        <v>2380</v>
      </c>
      <c r="F725" s="6" t="s">
        <v>2383</v>
      </c>
      <c r="G725" s="7">
        <v>1</v>
      </c>
      <c r="H725" s="6" t="s">
        <v>2380</v>
      </c>
      <c r="L725" s="15" t="s">
        <v>4884</v>
      </c>
      <c r="M725" s="6">
        <v>42.69</v>
      </c>
      <c r="N725" s="6">
        <v>4.8899999999999997</v>
      </c>
      <c r="O725" s="6" t="s">
        <v>2380</v>
      </c>
      <c r="P725" s="6" t="s">
        <v>2380</v>
      </c>
      <c r="Q725" s="6" t="s">
        <v>2383</v>
      </c>
      <c r="R725" s="12">
        <v>1</v>
      </c>
      <c r="S725" s="6" t="s">
        <v>2382</v>
      </c>
      <c r="T725" s="6" t="s">
        <v>10359</v>
      </c>
    </row>
    <row r="726" spans="1:20" x14ac:dyDescent="0.35">
      <c r="A726" s="7" t="s">
        <v>1646</v>
      </c>
      <c r="B726" s="6">
        <v>36.765000000000001</v>
      </c>
      <c r="C726" s="6">
        <v>4.4800000000000004</v>
      </c>
      <c r="D726" s="6" t="s">
        <v>2382</v>
      </c>
      <c r="E726" s="6" t="s">
        <v>2380</v>
      </c>
      <c r="F726" s="6" t="s">
        <v>2380</v>
      </c>
      <c r="G726" s="7">
        <v>2</v>
      </c>
      <c r="H726" s="6" t="s">
        <v>2380</v>
      </c>
      <c r="L726" s="15" t="s">
        <v>6369</v>
      </c>
      <c r="M726" s="6">
        <v>30.71</v>
      </c>
      <c r="N726" s="6">
        <v>6.14</v>
      </c>
      <c r="O726" s="6" t="s">
        <v>2380</v>
      </c>
      <c r="P726" s="6" t="s">
        <v>2380</v>
      </c>
      <c r="Q726" s="6" t="s">
        <v>2383</v>
      </c>
      <c r="R726" s="12">
        <v>1</v>
      </c>
      <c r="S726" s="6" t="s">
        <v>2380</v>
      </c>
      <c r="T726" s="6" t="s">
        <v>10358</v>
      </c>
    </row>
    <row r="727" spans="1:20" x14ac:dyDescent="0.35">
      <c r="A727" s="7" t="s">
        <v>1645</v>
      </c>
      <c r="B727" s="6">
        <v>48.36</v>
      </c>
      <c r="C727" s="6">
        <v>4.08</v>
      </c>
      <c r="D727" s="6" t="s">
        <v>2380</v>
      </c>
      <c r="E727" s="6" t="s">
        <v>2380</v>
      </c>
      <c r="F727" s="6" t="s">
        <v>2380</v>
      </c>
      <c r="G727" s="7" t="s">
        <v>2381</v>
      </c>
      <c r="H727" s="6" t="s">
        <v>2380</v>
      </c>
      <c r="L727" s="15" t="s">
        <v>6370</v>
      </c>
      <c r="M727" s="6">
        <v>28.9</v>
      </c>
      <c r="N727" s="6">
        <v>5.36</v>
      </c>
      <c r="O727" s="6" t="s">
        <v>2380</v>
      </c>
      <c r="P727" s="6" t="s">
        <v>2380</v>
      </c>
      <c r="Q727" s="6" t="s">
        <v>2380</v>
      </c>
      <c r="R727" s="12">
        <v>1</v>
      </c>
      <c r="S727" s="6" t="s">
        <v>2380</v>
      </c>
      <c r="T727" s="6" t="s">
        <v>10358</v>
      </c>
    </row>
    <row r="728" spans="1:20" x14ac:dyDescent="0.35">
      <c r="A728" s="7" t="s">
        <v>1644</v>
      </c>
      <c r="B728" s="6">
        <v>31.445</v>
      </c>
      <c r="C728" s="6">
        <v>4.4000000000000004</v>
      </c>
      <c r="D728" s="6" t="s">
        <v>2382</v>
      </c>
      <c r="E728" s="6" t="s">
        <v>2380</v>
      </c>
      <c r="F728" s="6" t="s">
        <v>2380</v>
      </c>
      <c r="G728" s="7">
        <v>2</v>
      </c>
      <c r="H728" s="6" t="s">
        <v>2380</v>
      </c>
      <c r="L728" s="15" t="s">
        <v>6371</v>
      </c>
      <c r="M728" s="6">
        <v>36.19</v>
      </c>
      <c r="N728" s="6">
        <v>4.3</v>
      </c>
      <c r="O728" s="6" t="s">
        <v>2380</v>
      </c>
      <c r="P728" s="6" t="s">
        <v>2380</v>
      </c>
      <c r="Q728" s="6" t="s">
        <v>2380</v>
      </c>
      <c r="R728" s="12">
        <v>0</v>
      </c>
      <c r="S728" s="6" t="s">
        <v>2380</v>
      </c>
      <c r="T728" s="6" t="s">
        <v>10358</v>
      </c>
    </row>
    <row r="729" spans="1:20" x14ac:dyDescent="0.35">
      <c r="A729" s="7" t="s">
        <v>1643</v>
      </c>
      <c r="B729" s="6">
        <v>27.55</v>
      </c>
      <c r="C729" s="6">
        <v>9.02</v>
      </c>
      <c r="D729" s="6" t="s">
        <v>2380</v>
      </c>
      <c r="E729" s="6" t="s">
        <v>2380</v>
      </c>
      <c r="F729" s="6" t="s">
        <v>2380</v>
      </c>
      <c r="G729" s="7" t="s">
        <v>2381</v>
      </c>
      <c r="H729" s="6" t="s">
        <v>2380</v>
      </c>
      <c r="L729" s="15" t="s">
        <v>6372</v>
      </c>
      <c r="M729" s="6">
        <v>29.6</v>
      </c>
      <c r="N729" s="6">
        <v>4.09</v>
      </c>
      <c r="O729" s="6" t="s">
        <v>2380</v>
      </c>
      <c r="P729" s="6" t="s">
        <v>2380</v>
      </c>
      <c r="Q729" s="6" t="s">
        <v>2380</v>
      </c>
      <c r="R729" s="12">
        <v>0</v>
      </c>
      <c r="S729" s="6" t="s">
        <v>2380</v>
      </c>
      <c r="T729" s="6" t="s">
        <v>10359</v>
      </c>
    </row>
    <row r="730" spans="1:20" x14ac:dyDescent="0.35">
      <c r="A730" s="7" t="s">
        <v>1642</v>
      </c>
      <c r="B730" s="6">
        <v>33.11</v>
      </c>
      <c r="C730" s="6">
        <v>8.06</v>
      </c>
      <c r="D730" s="6" t="s">
        <v>2380</v>
      </c>
      <c r="E730" s="6" t="s">
        <v>2380</v>
      </c>
      <c r="F730" s="6" t="s">
        <v>2380</v>
      </c>
      <c r="G730" s="7" t="s">
        <v>2381</v>
      </c>
      <c r="H730" s="6" t="s">
        <v>2380</v>
      </c>
      <c r="L730" s="15" t="s">
        <v>6373</v>
      </c>
      <c r="M730" s="6">
        <v>30.95</v>
      </c>
      <c r="N730" s="6">
        <v>6.27</v>
      </c>
      <c r="O730" s="6" t="s">
        <v>2380</v>
      </c>
      <c r="P730" s="6" t="s">
        <v>2380</v>
      </c>
      <c r="Q730" s="6" t="s">
        <v>2383</v>
      </c>
      <c r="R730" s="12">
        <v>1</v>
      </c>
      <c r="S730" s="6" t="s">
        <v>2380</v>
      </c>
      <c r="T730" s="6" t="s">
        <v>10358</v>
      </c>
    </row>
    <row r="731" spans="1:20" x14ac:dyDescent="0.35">
      <c r="A731" s="7" t="s">
        <v>1641</v>
      </c>
      <c r="B731" s="6">
        <v>36.85</v>
      </c>
      <c r="C731" s="6">
        <v>6.21</v>
      </c>
      <c r="D731" s="6" t="s">
        <v>2382</v>
      </c>
      <c r="E731" s="6" t="s">
        <v>2380</v>
      </c>
      <c r="F731" s="6" t="s">
        <v>2380</v>
      </c>
      <c r="G731" s="7">
        <v>2</v>
      </c>
      <c r="H731" s="6" t="s">
        <v>2380</v>
      </c>
      <c r="L731" s="15" t="s">
        <v>6374</v>
      </c>
      <c r="M731" s="6">
        <v>19.95</v>
      </c>
      <c r="N731" s="6">
        <v>5.39</v>
      </c>
      <c r="O731" s="6" t="s">
        <v>2380</v>
      </c>
      <c r="P731" s="6" t="s">
        <v>2380</v>
      </c>
      <c r="Q731" s="6" t="s">
        <v>2380</v>
      </c>
      <c r="R731" s="12">
        <v>1</v>
      </c>
      <c r="S731" s="6" t="s">
        <v>2380</v>
      </c>
      <c r="T731" s="6" t="s">
        <v>10358</v>
      </c>
    </row>
    <row r="732" spans="1:20" x14ac:dyDescent="0.35">
      <c r="A732" s="7" t="s">
        <v>1640</v>
      </c>
      <c r="B732" s="6">
        <v>36.299999999999997</v>
      </c>
      <c r="C732" s="6">
        <v>5.79</v>
      </c>
      <c r="D732" s="6" t="s">
        <v>2382</v>
      </c>
      <c r="E732" s="6" t="s">
        <v>2380</v>
      </c>
      <c r="F732" s="6" t="s">
        <v>2380</v>
      </c>
      <c r="G732" s="7">
        <v>2</v>
      </c>
      <c r="H732" s="6" t="s">
        <v>2380</v>
      </c>
      <c r="L732" s="15" t="s">
        <v>6375</v>
      </c>
      <c r="M732" s="6">
        <v>23.65</v>
      </c>
      <c r="N732" s="6">
        <v>5.75</v>
      </c>
      <c r="O732" s="6" t="s">
        <v>2382</v>
      </c>
      <c r="P732" s="6" t="s">
        <v>2380</v>
      </c>
      <c r="Q732" s="6" t="s">
        <v>2380</v>
      </c>
      <c r="R732" s="12">
        <v>0</v>
      </c>
      <c r="S732" s="6" t="s">
        <v>2380</v>
      </c>
      <c r="T732" s="6" t="s">
        <v>10358</v>
      </c>
    </row>
    <row r="733" spans="1:20" x14ac:dyDescent="0.35">
      <c r="A733" s="7" t="s">
        <v>1639</v>
      </c>
      <c r="B733" s="6">
        <v>45.34</v>
      </c>
      <c r="C733" s="6">
        <v>5.69</v>
      </c>
      <c r="D733" s="6" t="s">
        <v>2382</v>
      </c>
      <c r="E733" s="6" t="s">
        <v>2380</v>
      </c>
      <c r="F733" s="6" t="s">
        <v>2380</v>
      </c>
      <c r="G733" s="7" t="s">
        <v>2381</v>
      </c>
      <c r="H733" s="6" t="s">
        <v>2380</v>
      </c>
      <c r="L733" s="15" t="s">
        <v>6376</v>
      </c>
      <c r="M733" s="6">
        <v>43.34</v>
      </c>
      <c r="N733" s="6">
        <v>4.91</v>
      </c>
      <c r="O733" s="6" t="s">
        <v>2380</v>
      </c>
      <c r="P733" s="6" t="s">
        <v>2380</v>
      </c>
      <c r="Q733" s="6" t="s">
        <v>2380</v>
      </c>
      <c r="R733" s="12">
        <v>1</v>
      </c>
      <c r="S733" s="6" t="s">
        <v>2380</v>
      </c>
      <c r="T733" s="6" t="s">
        <v>10358</v>
      </c>
    </row>
    <row r="734" spans="1:20" x14ac:dyDescent="0.35">
      <c r="A734" s="7" t="s">
        <v>1638</v>
      </c>
      <c r="B734" s="6">
        <v>31.8</v>
      </c>
      <c r="C734" s="6">
        <v>5.36</v>
      </c>
      <c r="D734" s="6" t="s">
        <v>2382</v>
      </c>
      <c r="E734" s="6" t="s">
        <v>2380</v>
      </c>
      <c r="F734" s="6" t="s">
        <v>2380</v>
      </c>
      <c r="G734" s="7">
        <v>2</v>
      </c>
      <c r="H734" s="6" t="s">
        <v>2380</v>
      </c>
      <c r="L734" s="15" t="s">
        <v>6377</v>
      </c>
      <c r="M734" s="6">
        <v>31.98</v>
      </c>
      <c r="N734" s="6">
        <v>4.46</v>
      </c>
      <c r="O734" s="6" t="s">
        <v>2382</v>
      </c>
      <c r="P734" s="6" t="s">
        <v>2380</v>
      </c>
      <c r="Q734" s="6" t="s">
        <v>2380</v>
      </c>
      <c r="R734" s="12">
        <v>1</v>
      </c>
      <c r="S734" s="6" t="s">
        <v>2380</v>
      </c>
      <c r="T734" s="6" t="s">
        <v>10358</v>
      </c>
    </row>
    <row r="735" spans="1:20" x14ac:dyDescent="0.35">
      <c r="A735" s="7" t="s">
        <v>1637</v>
      </c>
      <c r="B735" s="6">
        <v>41.02</v>
      </c>
      <c r="C735" s="6">
        <v>11.37</v>
      </c>
      <c r="D735" s="6" t="s">
        <v>2380</v>
      </c>
      <c r="E735" s="6" t="s">
        <v>2380</v>
      </c>
      <c r="F735" s="6" t="s">
        <v>2380</v>
      </c>
      <c r="G735" s="7" t="s">
        <v>2381</v>
      </c>
      <c r="H735" s="6" t="s">
        <v>2380</v>
      </c>
      <c r="L735" s="15" t="s">
        <v>6378</v>
      </c>
      <c r="M735" s="6">
        <v>35.86</v>
      </c>
      <c r="N735" s="6">
        <v>6.22</v>
      </c>
      <c r="O735" s="6" t="s">
        <v>2380</v>
      </c>
      <c r="P735" s="6" t="s">
        <v>2380</v>
      </c>
      <c r="Q735" s="6" t="s">
        <v>2380</v>
      </c>
      <c r="R735" s="12">
        <v>1</v>
      </c>
      <c r="S735" s="6" t="s">
        <v>2380</v>
      </c>
      <c r="T735" s="6" t="s">
        <v>10358</v>
      </c>
    </row>
    <row r="736" spans="1:20" x14ac:dyDescent="0.35">
      <c r="A736" s="7" t="s">
        <v>1636</v>
      </c>
      <c r="B736" s="6">
        <v>32.68</v>
      </c>
      <c r="C736" s="6">
        <v>11.87</v>
      </c>
      <c r="D736" s="6" t="s">
        <v>2380</v>
      </c>
      <c r="E736" s="6" t="s">
        <v>2380</v>
      </c>
      <c r="F736" s="6" t="s">
        <v>2380</v>
      </c>
      <c r="G736" s="7" t="s">
        <v>2381</v>
      </c>
      <c r="H736" s="6" t="s">
        <v>2380</v>
      </c>
      <c r="L736" s="15" t="s">
        <v>4885</v>
      </c>
      <c r="M736" s="6">
        <v>37.869999999999997</v>
      </c>
      <c r="N736" s="6">
        <v>4.29</v>
      </c>
      <c r="O736" s="6" t="s">
        <v>2382</v>
      </c>
      <c r="P736" s="6" t="s">
        <v>2380</v>
      </c>
      <c r="Q736" s="6" t="s">
        <v>2383</v>
      </c>
      <c r="R736" s="12">
        <v>1</v>
      </c>
      <c r="S736" s="6" t="s">
        <v>2382</v>
      </c>
      <c r="T736" s="6" t="s">
        <v>10358</v>
      </c>
    </row>
    <row r="737" spans="1:20" x14ac:dyDescent="0.35">
      <c r="A737" s="7" t="s">
        <v>1635</v>
      </c>
      <c r="B737" s="6">
        <v>21.7</v>
      </c>
      <c r="C737" s="6">
        <v>4.9000000000000004</v>
      </c>
      <c r="D737" s="6" t="s">
        <v>2380</v>
      </c>
      <c r="E737" s="6" t="s">
        <v>2380</v>
      </c>
      <c r="F737" s="6" t="s">
        <v>2383</v>
      </c>
      <c r="G737" s="7">
        <v>1</v>
      </c>
      <c r="H737" s="6" t="s">
        <v>2382</v>
      </c>
      <c r="L737" s="15" t="s">
        <v>6379</v>
      </c>
      <c r="M737" s="6">
        <v>15.2</v>
      </c>
      <c r="N737" s="6">
        <v>8.82</v>
      </c>
      <c r="O737" s="6" t="s">
        <v>2380</v>
      </c>
      <c r="P737" s="6" t="s">
        <v>2380</v>
      </c>
      <c r="Q737" s="6" t="s">
        <v>2380</v>
      </c>
      <c r="R737" s="12">
        <v>0</v>
      </c>
      <c r="S737" s="6" t="s">
        <v>2380</v>
      </c>
      <c r="T737" s="6" t="s">
        <v>10360</v>
      </c>
    </row>
    <row r="738" spans="1:20" x14ac:dyDescent="0.35">
      <c r="A738" s="7" t="s">
        <v>1634</v>
      </c>
      <c r="B738" s="6">
        <v>40.479999999999997</v>
      </c>
      <c r="C738" s="6">
        <v>6.7</v>
      </c>
      <c r="D738" s="6" t="s">
        <v>2380</v>
      </c>
      <c r="E738" s="6" t="s">
        <v>2380</v>
      </c>
      <c r="F738" s="6" t="s">
        <v>2380</v>
      </c>
      <c r="G738" s="7">
        <v>3</v>
      </c>
      <c r="H738" s="6" t="s">
        <v>2380</v>
      </c>
      <c r="L738" s="15" t="s">
        <v>6380</v>
      </c>
      <c r="M738" s="6">
        <v>37.200000000000003</v>
      </c>
      <c r="N738" s="6">
        <v>10.14</v>
      </c>
      <c r="O738" s="6" t="s">
        <v>2380</v>
      </c>
      <c r="P738" s="6" t="s">
        <v>2380</v>
      </c>
      <c r="Q738" s="6" t="s">
        <v>2380</v>
      </c>
      <c r="R738" s="12">
        <v>0</v>
      </c>
      <c r="S738" s="6" t="s">
        <v>2380</v>
      </c>
      <c r="T738" s="6" t="s">
        <v>10358</v>
      </c>
    </row>
    <row r="739" spans="1:20" x14ac:dyDescent="0.35">
      <c r="A739" s="7" t="s">
        <v>1633</v>
      </c>
      <c r="B739" s="6">
        <v>34.5</v>
      </c>
      <c r="C739" s="6">
        <v>10.3</v>
      </c>
      <c r="D739" s="6" t="s">
        <v>2380</v>
      </c>
      <c r="E739" s="6" t="s">
        <v>2380</v>
      </c>
      <c r="F739" s="6" t="s">
        <v>2380</v>
      </c>
      <c r="G739" s="7">
        <v>3</v>
      </c>
      <c r="H739" s="6" t="s">
        <v>2380</v>
      </c>
      <c r="L739" s="15" t="s">
        <v>6381</v>
      </c>
      <c r="M739" s="6">
        <v>17.91</v>
      </c>
      <c r="N739" s="6">
        <v>4.66</v>
      </c>
      <c r="O739" s="6" t="s">
        <v>2380</v>
      </c>
      <c r="P739" s="6" t="s">
        <v>2380</v>
      </c>
      <c r="Q739" s="6" t="s">
        <v>2380</v>
      </c>
      <c r="R739" s="12">
        <v>2</v>
      </c>
      <c r="S739" s="6" t="s">
        <v>2380</v>
      </c>
      <c r="T739" s="6" t="s">
        <v>10358</v>
      </c>
    </row>
    <row r="740" spans="1:20" x14ac:dyDescent="0.35">
      <c r="A740" s="7" t="s">
        <v>1632</v>
      </c>
      <c r="B740" s="6">
        <v>45.9</v>
      </c>
      <c r="C740" s="6">
        <v>11.14</v>
      </c>
      <c r="D740" s="6" t="s">
        <v>2382</v>
      </c>
      <c r="E740" s="6" t="s">
        <v>2380</v>
      </c>
      <c r="F740" s="6" t="s">
        <v>2380</v>
      </c>
      <c r="G740" s="7">
        <v>1</v>
      </c>
      <c r="H740" s="6" t="s">
        <v>2380</v>
      </c>
      <c r="L740" s="15" t="s">
        <v>6382</v>
      </c>
      <c r="M740" s="6">
        <v>20.76</v>
      </c>
      <c r="N740" s="6">
        <v>6.26</v>
      </c>
      <c r="O740" s="6" t="s">
        <v>2380</v>
      </c>
      <c r="P740" s="6" t="s">
        <v>2380</v>
      </c>
      <c r="Q740" s="6" t="s">
        <v>2380</v>
      </c>
      <c r="R740" s="12">
        <v>0</v>
      </c>
      <c r="S740" s="6" t="s">
        <v>2380</v>
      </c>
      <c r="T740" s="6" t="s">
        <v>10358</v>
      </c>
    </row>
    <row r="741" spans="1:20" x14ac:dyDescent="0.35">
      <c r="A741" s="7" t="s">
        <v>1631</v>
      </c>
      <c r="B741" s="6">
        <v>33.479999999999997</v>
      </c>
      <c r="C741" s="6">
        <v>4.74</v>
      </c>
      <c r="D741" s="6" t="s">
        <v>2382</v>
      </c>
      <c r="E741" s="6" t="s">
        <v>2380</v>
      </c>
      <c r="F741" s="6" t="s">
        <v>2380</v>
      </c>
      <c r="G741" s="7">
        <v>2</v>
      </c>
      <c r="H741" s="6" t="s">
        <v>2380</v>
      </c>
      <c r="L741" s="15" t="s">
        <v>6383</v>
      </c>
      <c r="M741" s="6">
        <v>38.99</v>
      </c>
      <c r="N741" s="6">
        <v>5.21</v>
      </c>
      <c r="O741" s="6" t="s">
        <v>2380</v>
      </c>
      <c r="P741" s="6" t="s">
        <v>2382</v>
      </c>
      <c r="Q741" s="6" t="s">
        <v>2380</v>
      </c>
      <c r="R741" s="12">
        <v>1</v>
      </c>
      <c r="S741" s="6" t="s">
        <v>2380</v>
      </c>
      <c r="T741" s="6" t="s">
        <v>10358</v>
      </c>
    </row>
    <row r="742" spans="1:20" x14ac:dyDescent="0.35">
      <c r="A742" s="7" t="s">
        <v>1630</v>
      </c>
      <c r="B742" s="6">
        <v>28.31</v>
      </c>
      <c r="C742" s="6">
        <v>5.96</v>
      </c>
      <c r="D742" s="6" t="s">
        <v>2382</v>
      </c>
      <c r="E742" s="6" t="s">
        <v>2380</v>
      </c>
      <c r="F742" s="6" t="s">
        <v>2380</v>
      </c>
      <c r="G742" s="7">
        <v>2</v>
      </c>
      <c r="H742" s="6" t="s">
        <v>2380</v>
      </c>
      <c r="L742" s="15" t="s">
        <v>6384</v>
      </c>
      <c r="M742" s="6">
        <v>42.655000000000001</v>
      </c>
      <c r="N742" s="6">
        <v>5.94</v>
      </c>
      <c r="O742" s="6" t="s">
        <v>2382</v>
      </c>
      <c r="P742" s="6" t="s">
        <v>2380</v>
      </c>
      <c r="Q742" s="6" t="s">
        <v>2383</v>
      </c>
      <c r="R742" s="12">
        <v>1</v>
      </c>
      <c r="S742" s="6" t="s">
        <v>2380</v>
      </c>
      <c r="T742" s="6" t="s">
        <v>10359</v>
      </c>
    </row>
    <row r="743" spans="1:20" x14ac:dyDescent="0.35">
      <c r="A743" s="7" t="s">
        <v>1629</v>
      </c>
      <c r="B743" s="6">
        <v>21.565000000000001</v>
      </c>
      <c r="C743" s="6">
        <v>4.95</v>
      </c>
      <c r="D743" s="6" t="s">
        <v>2380</v>
      </c>
      <c r="E743" s="6" t="s">
        <v>2382</v>
      </c>
      <c r="F743" s="6" t="s">
        <v>2380</v>
      </c>
      <c r="G743" s="7">
        <v>1</v>
      </c>
      <c r="H743" s="6" t="s">
        <v>2382</v>
      </c>
      <c r="L743" s="15" t="s">
        <v>6385</v>
      </c>
      <c r="M743" s="6">
        <v>30.57</v>
      </c>
      <c r="N743" s="6">
        <v>5.34</v>
      </c>
      <c r="O743" s="6" t="s">
        <v>2380</v>
      </c>
      <c r="P743" s="6" t="s">
        <v>2380</v>
      </c>
      <c r="Q743" s="6" t="s">
        <v>2383</v>
      </c>
      <c r="R743" s="12">
        <v>1</v>
      </c>
      <c r="S743" s="6" t="s">
        <v>2380</v>
      </c>
      <c r="T743" s="6" t="s">
        <v>10360</v>
      </c>
    </row>
    <row r="744" spans="1:20" x14ac:dyDescent="0.35">
      <c r="A744" s="7" t="s">
        <v>1628</v>
      </c>
      <c r="B744" s="6">
        <v>35.590000000000003</v>
      </c>
      <c r="C744" s="6">
        <v>5.21</v>
      </c>
      <c r="D744" s="6" t="s">
        <v>2382</v>
      </c>
      <c r="E744" s="6" t="s">
        <v>2380</v>
      </c>
      <c r="F744" s="6" t="s">
        <v>2383</v>
      </c>
      <c r="G744" s="7">
        <v>1</v>
      </c>
      <c r="H744" s="6" t="s">
        <v>2380</v>
      </c>
      <c r="L744" s="15" t="s">
        <v>6386</v>
      </c>
      <c r="M744" s="6">
        <v>17.7</v>
      </c>
      <c r="N744" s="6">
        <v>6.38</v>
      </c>
      <c r="O744" s="6" t="s">
        <v>2380</v>
      </c>
      <c r="P744" s="6" t="s">
        <v>2380</v>
      </c>
      <c r="Q744" s="6" t="s">
        <v>2380</v>
      </c>
      <c r="R744" s="12">
        <v>2</v>
      </c>
      <c r="S744" s="6" t="s">
        <v>2380</v>
      </c>
      <c r="T744" s="6" t="s">
        <v>10358</v>
      </c>
    </row>
    <row r="745" spans="1:20" x14ac:dyDescent="0.35">
      <c r="A745" s="7" t="s">
        <v>1627</v>
      </c>
      <c r="B745" s="6">
        <v>43.44</v>
      </c>
      <c r="C745" s="6">
        <v>4.8600000000000003</v>
      </c>
      <c r="D745" s="6" t="s">
        <v>2382</v>
      </c>
      <c r="E745" s="6" t="s">
        <v>2380</v>
      </c>
      <c r="F745" s="6" t="s">
        <v>2380</v>
      </c>
      <c r="G745" s="7" t="s">
        <v>2381</v>
      </c>
      <c r="H745" s="6" t="s">
        <v>2380</v>
      </c>
      <c r="L745" s="15" t="s">
        <v>6387</v>
      </c>
      <c r="M745" s="6">
        <v>34.770000000000003</v>
      </c>
      <c r="N745" s="6">
        <v>4.47</v>
      </c>
      <c r="O745" s="6" t="s">
        <v>2380</v>
      </c>
      <c r="P745" s="6" t="s">
        <v>2380</v>
      </c>
      <c r="Q745" s="6" t="s">
        <v>2380</v>
      </c>
      <c r="R745" s="12">
        <v>1</v>
      </c>
      <c r="S745" s="6" t="s">
        <v>2380</v>
      </c>
      <c r="T745" s="6" t="s">
        <v>10358</v>
      </c>
    </row>
    <row r="746" spans="1:20" x14ac:dyDescent="0.35">
      <c r="A746" s="7" t="s">
        <v>1626</v>
      </c>
      <c r="B746" s="6">
        <v>21.754999999999999</v>
      </c>
      <c r="C746" s="6">
        <v>7.79</v>
      </c>
      <c r="D746" s="6" t="s">
        <v>2382</v>
      </c>
      <c r="E746" s="6" t="s">
        <v>2380</v>
      </c>
      <c r="F746" s="6" t="s">
        <v>2380</v>
      </c>
      <c r="G746" s="7" t="s">
        <v>2381</v>
      </c>
      <c r="H746" s="6" t="s">
        <v>2380</v>
      </c>
      <c r="L746" s="15" t="s">
        <v>6388</v>
      </c>
      <c r="M746" s="6">
        <v>16.88</v>
      </c>
      <c r="N746" s="6">
        <v>9.9600000000000009</v>
      </c>
      <c r="O746" s="6" t="s">
        <v>2380</v>
      </c>
      <c r="P746" s="6" t="s">
        <v>2380</v>
      </c>
      <c r="Q746" s="6" t="s">
        <v>2380</v>
      </c>
      <c r="R746" s="12">
        <v>0</v>
      </c>
      <c r="S746" s="6" t="s">
        <v>2380</v>
      </c>
      <c r="T746" s="6" t="s">
        <v>10360</v>
      </c>
    </row>
    <row r="747" spans="1:20" x14ac:dyDescent="0.35">
      <c r="A747" s="7" t="s">
        <v>1625</v>
      </c>
      <c r="B747" s="6">
        <v>44.55</v>
      </c>
      <c r="C747" s="6">
        <v>7.12</v>
      </c>
      <c r="D747" s="6" t="s">
        <v>2382</v>
      </c>
      <c r="E747" s="6" t="s">
        <v>2380</v>
      </c>
      <c r="F747" s="6" t="s">
        <v>2380</v>
      </c>
      <c r="G747" s="7">
        <v>1</v>
      </c>
      <c r="H747" s="6" t="s">
        <v>2380</v>
      </c>
      <c r="L747" s="15" t="s">
        <v>4886</v>
      </c>
      <c r="M747" s="6">
        <v>40.61</v>
      </c>
      <c r="N747" s="6">
        <v>8</v>
      </c>
      <c r="O747" s="6" t="s">
        <v>2382</v>
      </c>
      <c r="P747" s="6" t="s">
        <v>2380</v>
      </c>
      <c r="Q747" s="6" t="s">
        <v>2380</v>
      </c>
      <c r="R747" s="12">
        <v>1</v>
      </c>
      <c r="S747" s="6" t="s">
        <v>2382</v>
      </c>
      <c r="T747" s="6" t="s">
        <v>10358</v>
      </c>
    </row>
    <row r="748" spans="1:20" x14ac:dyDescent="0.35">
      <c r="A748" s="7" t="s">
        <v>1624</v>
      </c>
      <c r="B748" s="6">
        <v>43.32</v>
      </c>
      <c r="C748" s="6">
        <v>4.67</v>
      </c>
      <c r="D748" s="6" t="s">
        <v>2382</v>
      </c>
      <c r="E748" s="6" t="s">
        <v>2380</v>
      </c>
      <c r="F748" s="6" t="s">
        <v>2380</v>
      </c>
      <c r="G748" s="7" t="s">
        <v>2381</v>
      </c>
      <c r="H748" s="6" t="s">
        <v>2380</v>
      </c>
      <c r="L748" s="15" t="s">
        <v>6389</v>
      </c>
      <c r="M748" s="6">
        <v>40.26</v>
      </c>
      <c r="N748" s="6">
        <v>9.92</v>
      </c>
      <c r="O748" s="6" t="s">
        <v>2382</v>
      </c>
      <c r="P748" s="6" t="s">
        <v>2380</v>
      </c>
      <c r="Q748" s="6" t="s">
        <v>2380</v>
      </c>
      <c r="R748" s="12">
        <v>0</v>
      </c>
      <c r="S748" s="6" t="s">
        <v>2380</v>
      </c>
      <c r="T748" s="6" t="s">
        <v>10358</v>
      </c>
    </row>
    <row r="749" spans="1:20" x14ac:dyDescent="0.35">
      <c r="A749" s="7" t="s">
        <v>1623</v>
      </c>
      <c r="B749" s="6">
        <v>31.23</v>
      </c>
      <c r="C749" s="6">
        <v>9.1199999999999992</v>
      </c>
      <c r="D749" s="6" t="s">
        <v>2382</v>
      </c>
      <c r="E749" s="6" t="s">
        <v>2380</v>
      </c>
      <c r="F749" s="6" t="s">
        <v>2383</v>
      </c>
      <c r="G749" s="7">
        <v>1</v>
      </c>
      <c r="H749" s="6" t="s">
        <v>2380</v>
      </c>
      <c r="L749" s="15" t="s">
        <v>6390</v>
      </c>
      <c r="M749" s="6">
        <v>25.6</v>
      </c>
      <c r="N749" s="6">
        <v>6.03</v>
      </c>
      <c r="O749" s="6" t="s">
        <v>2380</v>
      </c>
      <c r="P749" s="6" t="s">
        <v>2380</v>
      </c>
      <c r="Q749" s="6" t="s">
        <v>2383</v>
      </c>
      <c r="R749" s="12">
        <v>1</v>
      </c>
      <c r="S749" s="6" t="s">
        <v>2380</v>
      </c>
      <c r="T749" s="6" t="s">
        <v>10358</v>
      </c>
    </row>
    <row r="750" spans="1:20" x14ac:dyDescent="0.35">
      <c r="A750" s="7" t="s">
        <v>1622</v>
      </c>
      <c r="B750" s="6">
        <v>42.81</v>
      </c>
      <c r="C750" s="6">
        <v>4.1500000000000004</v>
      </c>
      <c r="D750" s="6" t="s">
        <v>2380</v>
      </c>
      <c r="E750" s="6" t="s">
        <v>2380</v>
      </c>
      <c r="F750" s="6" t="s">
        <v>2380</v>
      </c>
      <c r="G750" s="7">
        <v>1</v>
      </c>
      <c r="H750" s="6" t="s">
        <v>2380</v>
      </c>
      <c r="L750" s="15" t="s">
        <v>6391</v>
      </c>
      <c r="M750" s="6">
        <v>33.549999999999997</v>
      </c>
      <c r="N750" s="6">
        <v>10.9</v>
      </c>
      <c r="O750" s="6" t="s">
        <v>2382</v>
      </c>
      <c r="P750" s="6" t="s">
        <v>2380</v>
      </c>
      <c r="Q750" s="6" t="s">
        <v>2380</v>
      </c>
      <c r="R750" s="12">
        <v>0</v>
      </c>
      <c r="S750" s="6" t="s">
        <v>2380</v>
      </c>
      <c r="T750" s="6" t="s">
        <v>10358</v>
      </c>
    </row>
    <row r="751" spans="1:20" x14ac:dyDescent="0.35">
      <c r="A751" s="7" t="s">
        <v>1621</v>
      </c>
      <c r="B751" s="6">
        <v>35.909999999999997</v>
      </c>
      <c r="C751" s="6">
        <v>6.72</v>
      </c>
      <c r="D751" s="6" t="s">
        <v>2382</v>
      </c>
      <c r="E751" s="6" t="s">
        <v>2380</v>
      </c>
      <c r="F751" s="6" t="s">
        <v>2380</v>
      </c>
      <c r="G751" s="7">
        <v>2</v>
      </c>
      <c r="H751" s="6" t="s">
        <v>2380</v>
      </c>
      <c r="L751" s="15" t="s">
        <v>6392</v>
      </c>
      <c r="M751" s="6">
        <v>16.690000000000001</v>
      </c>
      <c r="N751" s="6">
        <v>10.66</v>
      </c>
      <c r="O751" s="6" t="s">
        <v>2380</v>
      </c>
      <c r="P751" s="6" t="s">
        <v>2380</v>
      </c>
      <c r="Q751" s="6" t="s">
        <v>2380</v>
      </c>
      <c r="R751" s="12">
        <v>0</v>
      </c>
      <c r="S751" s="6" t="s">
        <v>2380</v>
      </c>
      <c r="T751" s="6" t="s">
        <v>10358</v>
      </c>
    </row>
    <row r="752" spans="1:20" x14ac:dyDescent="0.35">
      <c r="A752" s="7" t="s">
        <v>1620</v>
      </c>
      <c r="B752" s="6">
        <v>36.65</v>
      </c>
      <c r="C752" s="6">
        <v>5.01</v>
      </c>
      <c r="D752" s="6" t="s">
        <v>2382</v>
      </c>
      <c r="E752" s="6" t="s">
        <v>2380</v>
      </c>
      <c r="F752" s="6" t="s">
        <v>2383</v>
      </c>
      <c r="G752" s="7">
        <v>1</v>
      </c>
      <c r="H752" s="6" t="s">
        <v>2380</v>
      </c>
      <c r="L752" s="15" t="s">
        <v>6393</v>
      </c>
      <c r="M752" s="6">
        <v>19.95</v>
      </c>
      <c r="N752" s="6">
        <v>4.05</v>
      </c>
      <c r="O752" s="6" t="s">
        <v>2380</v>
      </c>
      <c r="P752" s="6" t="s">
        <v>2380</v>
      </c>
      <c r="Q752" s="6" t="s">
        <v>2380</v>
      </c>
      <c r="R752" s="12">
        <v>1</v>
      </c>
      <c r="S752" s="6" t="s">
        <v>2380</v>
      </c>
      <c r="T752" s="6" t="s">
        <v>10358</v>
      </c>
    </row>
    <row r="753" spans="1:20" x14ac:dyDescent="0.35">
      <c r="A753" s="7" t="s">
        <v>1619</v>
      </c>
      <c r="B753" s="6">
        <v>22.04</v>
      </c>
      <c r="C753" s="6">
        <v>10.9</v>
      </c>
      <c r="D753" s="6" t="s">
        <v>2382</v>
      </c>
      <c r="E753" s="6" t="s">
        <v>2380</v>
      </c>
      <c r="F753" s="6" t="s">
        <v>2380</v>
      </c>
      <c r="G753" s="7">
        <v>2</v>
      </c>
      <c r="H753" s="6" t="s">
        <v>2380</v>
      </c>
      <c r="L753" s="15" t="s">
        <v>6394</v>
      </c>
      <c r="M753" s="6">
        <v>17.55</v>
      </c>
      <c r="N753" s="6">
        <v>4.2300000000000004</v>
      </c>
      <c r="O753" s="6" t="s">
        <v>2380</v>
      </c>
      <c r="P753" s="6" t="s">
        <v>2380</v>
      </c>
      <c r="Q753" s="6" t="s">
        <v>2380</v>
      </c>
      <c r="R753" s="12">
        <v>2</v>
      </c>
      <c r="S753" s="6" t="s">
        <v>2380</v>
      </c>
      <c r="T753" s="6" t="s">
        <v>10360</v>
      </c>
    </row>
    <row r="754" spans="1:20" x14ac:dyDescent="0.35">
      <c r="A754" s="7" t="s">
        <v>1618</v>
      </c>
      <c r="B754" s="6">
        <v>31.824999999999999</v>
      </c>
      <c r="C754" s="6">
        <v>5.52</v>
      </c>
      <c r="D754" s="6" t="s">
        <v>2382</v>
      </c>
      <c r="E754" s="6" t="s">
        <v>2380</v>
      </c>
      <c r="F754" s="6" t="s">
        <v>2380</v>
      </c>
      <c r="G754" s="7">
        <v>1</v>
      </c>
      <c r="H754" s="6" t="s">
        <v>2380</v>
      </c>
      <c r="L754" s="15" t="s">
        <v>6395</v>
      </c>
      <c r="M754" s="6">
        <v>22.01</v>
      </c>
      <c r="N754" s="6">
        <v>5.01</v>
      </c>
      <c r="O754" s="6" t="s">
        <v>2380</v>
      </c>
      <c r="P754" s="6" t="s">
        <v>2380</v>
      </c>
      <c r="Q754" s="6" t="s">
        <v>2380</v>
      </c>
      <c r="R754" s="12">
        <v>1</v>
      </c>
      <c r="S754" s="6" t="s">
        <v>2380</v>
      </c>
      <c r="T754" s="6" t="s">
        <v>10358</v>
      </c>
    </row>
    <row r="755" spans="1:20" x14ac:dyDescent="0.35">
      <c r="A755" s="7" t="s">
        <v>1617</v>
      </c>
      <c r="B755" s="6">
        <v>53.58</v>
      </c>
      <c r="C755" s="6">
        <v>4.55</v>
      </c>
      <c r="D755" s="6" t="s">
        <v>2380</v>
      </c>
      <c r="E755" s="6" t="s">
        <v>2380</v>
      </c>
      <c r="F755" s="6" t="s">
        <v>2380</v>
      </c>
      <c r="G755" s="7">
        <v>1</v>
      </c>
      <c r="H755" s="6" t="s">
        <v>2380</v>
      </c>
      <c r="L755" s="15" t="s">
        <v>6396</v>
      </c>
      <c r="M755" s="6">
        <v>41.8</v>
      </c>
      <c r="N755" s="6">
        <v>5.82</v>
      </c>
      <c r="O755" s="6" t="s">
        <v>2382</v>
      </c>
      <c r="P755" s="6" t="s">
        <v>2380</v>
      </c>
      <c r="Q755" s="6" t="s">
        <v>2383</v>
      </c>
      <c r="R755" s="12">
        <v>1</v>
      </c>
      <c r="S755" s="6" t="s">
        <v>2380</v>
      </c>
      <c r="T755" s="6" t="s">
        <v>10358</v>
      </c>
    </row>
    <row r="756" spans="1:20" x14ac:dyDescent="0.35">
      <c r="A756" s="7" t="s">
        <v>1616</v>
      </c>
      <c r="B756" s="6">
        <v>34.299999999999997</v>
      </c>
      <c r="C756" s="6">
        <v>11.76</v>
      </c>
      <c r="D756" s="6" t="s">
        <v>2380</v>
      </c>
      <c r="E756" s="6" t="s">
        <v>2380</v>
      </c>
      <c r="F756" s="6" t="s">
        <v>2380</v>
      </c>
      <c r="G756" s="7" t="s">
        <v>2381</v>
      </c>
      <c r="H756" s="6" t="s">
        <v>2380</v>
      </c>
      <c r="L756" s="15" t="s">
        <v>6397</v>
      </c>
      <c r="M756" s="6">
        <v>19.170000000000002</v>
      </c>
      <c r="N756" s="6">
        <v>7.94</v>
      </c>
      <c r="O756" s="6" t="s">
        <v>2380</v>
      </c>
      <c r="P756" s="6" t="s">
        <v>2380</v>
      </c>
      <c r="Q756" s="6" t="s">
        <v>2380</v>
      </c>
      <c r="R756" s="12">
        <v>0</v>
      </c>
      <c r="S756" s="6" t="s">
        <v>2380</v>
      </c>
      <c r="T756" s="6" t="s">
        <v>10358</v>
      </c>
    </row>
    <row r="757" spans="1:20" x14ac:dyDescent="0.35">
      <c r="A757" s="7" t="s">
        <v>1615</v>
      </c>
      <c r="B757" s="6">
        <v>32.11</v>
      </c>
      <c r="C757" s="6">
        <v>7.06</v>
      </c>
      <c r="D757" s="6" t="s">
        <v>2380</v>
      </c>
      <c r="E757" s="6" t="s">
        <v>2380</v>
      </c>
      <c r="F757" s="6" t="s">
        <v>2380</v>
      </c>
      <c r="G757" s="7" t="s">
        <v>2381</v>
      </c>
      <c r="H757" s="6" t="s">
        <v>2380</v>
      </c>
      <c r="L757" s="15" t="s">
        <v>6398</v>
      </c>
      <c r="M757" s="6">
        <v>32.799999999999997</v>
      </c>
      <c r="N757" s="6">
        <v>6.16</v>
      </c>
      <c r="O757" s="6" t="s">
        <v>2382</v>
      </c>
      <c r="P757" s="6" t="s">
        <v>2380</v>
      </c>
      <c r="Q757" s="6" t="s">
        <v>2383</v>
      </c>
      <c r="R757" s="12">
        <v>1</v>
      </c>
      <c r="S757" s="6" t="s">
        <v>2380</v>
      </c>
      <c r="T757" s="6" t="s">
        <v>10358</v>
      </c>
    </row>
    <row r="758" spans="1:20" x14ac:dyDescent="0.35">
      <c r="A758" s="7" t="s">
        <v>1614</v>
      </c>
      <c r="B758" s="6">
        <v>31.78</v>
      </c>
      <c r="C758" s="6">
        <v>11.35</v>
      </c>
      <c r="D758" s="6" t="s">
        <v>2382</v>
      </c>
      <c r="E758" s="6" t="s">
        <v>2380</v>
      </c>
      <c r="F758" s="6" t="s">
        <v>2383</v>
      </c>
      <c r="G758" s="7">
        <v>1</v>
      </c>
      <c r="H758" s="6" t="s">
        <v>2380</v>
      </c>
      <c r="L758" s="15" t="s">
        <v>4887</v>
      </c>
      <c r="M758" s="6">
        <v>30.78</v>
      </c>
      <c r="N758" s="6">
        <v>4.67</v>
      </c>
      <c r="O758" s="6" t="s">
        <v>2382</v>
      </c>
      <c r="P758" s="6" t="s">
        <v>2380</v>
      </c>
      <c r="Q758" s="6" t="s">
        <v>2380</v>
      </c>
      <c r="R758" s="12">
        <v>0</v>
      </c>
      <c r="S758" s="6" t="s">
        <v>2382</v>
      </c>
      <c r="T758" s="6" t="s">
        <v>10358</v>
      </c>
    </row>
    <row r="759" spans="1:20" x14ac:dyDescent="0.35">
      <c r="A759" s="7" t="s">
        <v>1613</v>
      </c>
      <c r="B759" s="6">
        <v>46.89</v>
      </c>
      <c r="C759" s="6">
        <v>5.52</v>
      </c>
      <c r="D759" s="6" t="s">
        <v>2380</v>
      </c>
      <c r="E759" s="6" t="s">
        <v>2380</v>
      </c>
      <c r="F759" s="6" t="s">
        <v>2380</v>
      </c>
      <c r="G759" s="7" t="s">
        <v>2381</v>
      </c>
      <c r="H759" s="6" t="s">
        <v>2380</v>
      </c>
      <c r="L759" s="15" t="s">
        <v>6399</v>
      </c>
      <c r="M759" s="6">
        <v>35.814999999999998</v>
      </c>
      <c r="N759" s="6">
        <v>4.1500000000000004</v>
      </c>
      <c r="O759" s="6" t="s">
        <v>2380</v>
      </c>
      <c r="P759" s="6" t="s">
        <v>2380</v>
      </c>
      <c r="Q759" s="6" t="s">
        <v>2380</v>
      </c>
      <c r="R759" s="12">
        <v>1</v>
      </c>
      <c r="S759" s="6" t="s">
        <v>2380</v>
      </c>
      <c r="T759" s="6" t="s">
        <v>10358</v>
      </c>
    </row>
    <row r="760" spans="1:20" x14ac:dyDescent="0.35">
      <c r="A760" s="7" t="s">
        <v>1612</v>
      </c>
      <c r="B760" s="6">
        <v>39.35</v>
      </c>
      <c r="C760" s="6">
        <v>7.86</v>
      </c>
      <c r="D760" s="6" t="s">
        <v>2382</v>
      </c>
      <c r="E760" s="6" t="s">
        <v>2380</v>
      </c>
      <c r="F760" s="6" t="s">
        <v>2380</v>
      </c>
      <c r="G760" s="7">
        <v>1</v>
      </c>
      <c r="H760" s="6" t="s">
        <v>2380</v>
      </c>
      <c r="L760" s="15" t="s">
        <v>6400</v>
      </c>
      <c r="M760" s="6">
        <v>24.3</v>
      </c>
      <c r="N760" s="6">
        <v>6.23</v>
      </c>
      <c r="O760" s="6" t="s">
        <v>2380</v>
      </c>
      <c r="P760" s="6" t="s">
        <v>2380</v>
      </c>
      <c r="Q760" s="6" t="s">
        <v>2380</v>
      </c>
      <c r="R760" s="12">
        <v>0</v>
      </c>
      <c r="S760" s="6" t="s">
        <v>2380</v>
      </c>
      <c r="T760" s="6" t="s">
        <v>10358</v>
      </c>
    </row>
    <row r="761" spans="1:20" x14ac:dyDescent="0.35">
      <c r="A761" s="7" t="s">
        <v>1611</v>
      </c>
      <c r="B761" s="6">
        <v>39.200000000000003</v>
      </c>
      <c r="C761" s="6">
        <v>11.38</v>
      </c>
      <c r="D761" s="6" t="s">
        <v>2380</v>
      </c>
      <c r="E761" s="6" t="s">
        <v>2380</v>
      </c>
      <c r="F761" s="6" t="s">
        <v>2380</v>
      </c>
      <c r="G761" s="7" t="s">
        <v>2381</v>
      </c>
      <c r="H761" s="6" t="s">
        <v>2380</v>
      </c>
      <c r="L761" s="15" t="s">
        <v>6401</v>
      </c>
      <c r="M761" s="6">
        <v>19.059999999999999</v>
      </c>
      <c r="N761" s="6">
        <v>7.41</v>
      </c>
      <c r="O761" s="6" t="s">
        <v>2380</v>
      </c>
      <c r="P761" s="6" t="s">
        <v>2380</v>
      </c>
      <c r="Q761" s="6" t="s">
        <v>2380</v>
      </c>
      <c r="R761" s="12">
        <v>0</v>
      </c>
      <c r="S761" s="6" t="s">
        <v>2380</v>
      </c>
      <c r="T761" s="6" t="s">
        <v>10358</v>
      </c>
    </row>
    <row r="762" spans="1:20" x14ac:dyDescent="0.35">
      <c r="A762" s="7" t="s">
        <v>1610</v>
      </c>
      <c r="B762" s="6">
        <v>39.159999999999997</v>
      </c>
      <c r="C762" s="6">
        <v>10.48</v>
      </c>
      <c r="D762" s="6" t="s">
        <v>2380</v>
      </c>
      <c r="E762" s="6" t="s">
        <v>2380</v>
      </c>
      <c r="F762" s="6" t="s">
        <v>2380</v>
      </c>
      <c r="G762" s="7" t="s">
        <v>2381</v>
      </c>
      <c r="H762" s="6" t="s">
        <v>2380</v>
      </c>
      <c r="L762" s="15" t="s">
        <v>6402</v>
      </c>
      <c r="M762" s="6">
        <v>33.25</v>
      </c>
      <c r="N762" s="6">
        <v>5.62</v>
      </c>
      <c r="O762" s="6" t="s">
        <v>2382</v>
      </c>
      <c r="P762" s="6" t="s">
        <v>2380</v>
      </c>
      <c r="Q762" s="6" t="s">
        <v>2380</v>
      </c>
      <c r="R762" s="12">
        <v>1</v>
      </c>
      <c r="S762" s="6" t="s">
        <v>2380</v>
      </c>
      <c r="T762" s="6" t="s">
        <v>10358</v>
      </c>
    </row>
    <row r="763" spans="1:20" x14ac:dyDescent="0.35">
      <c r="A763" s="7" t="s">
        <v>1609</v>
      </c>
      <c r="B763" s="6">
        <v>44.1</v>
      </c>
      <c r="C763" s="6">
        <v>5.04</v>
      </c>
      <c r="D763" s="6" t="s">
        <v>2382</v>
      </c>
      <c r="E763" s="6" t="s">
        <v>2380</v>
      </c>
      <c r="F763" s="6" t="s">
        <v>2380</v>
      </c>
      <c r="G763" s="7" t="s">
        <v>2381</v>
      </c>
      <c r="H763" s="6" t="s">
        <v>2380</v>
      </c>
      <c r="L763" s="15" t="s">
        <v>6403</v>
      </c>
      <c r="M763" s="6">
        <v>21.37</v>
      </c>
      <c r="N763" s="6">
        <v>4.54</v>
      </c>
      <c r="O763" s="6" t="s">
        <v>2382</v>
      </c>
      <c r="P763" s="6" t="s">
        <v>2380</v>
      </c>
      <c r="Q763" s="6" t="s">
        <v>2383</v>
      </c>
      <c r="R763" s="12">
        <v>1</v>
      </c>
      <c r="S763" s="6" t="s">
        <v>2380</v>
      </c>
      <c r="T763" s="6" t="s">
        <v>10358</v>
      </c>
    </row>
    <row r="764" spans="1:20" x14ac:dyDescent="0.35">
      <c r="A764" s="7" t="s">
        <v>1608</v>
      </c>
      <c r="B764" s="6">
        <v>33.200000000000003</v>
      </c>
      <c r="C764" s="6">
        <v>9.06</v>
      </c>
      <c r="D764" s="6" t="s">
        <v>2380</v>
      </c>
      <c r="E764" s="6" t="s">
        <v>2380</v>
      </c>
      <c r="F764" s="6" t="s">
        <v>2380</v>
      </c>
      <c r="G764" s="7" t="s">
        <v>2381</v>
      </c>
      <c r="H764" s="6" t="s">
        <v>2380</v>
      </c>
      <c r="L764" s="15" t="s">
        <v>6404</v>
      </c>
      <c r="M764" s="6">
        <v>34.43</v>
      </c>
      <c r="N764" s="6">
        <v>8.6199999999999992</v>
      </c>
      <c r="O764" s="6" t="s">
        <v>2382</v>
      </c>
      <c r="P764" s="6" t="s">
        <v>2380</v>
      </c>
      <c r="Q764" s="6" t="s">
        <v>2380</v>
      </c>
      <c r="R764" s="12">
        <v>1</v>
      </c>
      <c r="S764" s="6" t="s">
        <v>2380</v>
      </c>
      <c r="T764" s="6" t="s">
        <v>10358</v>
      </c>
    </row>
    <row r="765" spans="1:20" x14ac:dyDescent="0.35">
      <c r="A765" s="7" t="s">
        <v>1607</v>
      </c>
      <c r="B765" s="6">
        <v>29.92</v>
      </c>
      <c r="C765" s="6">
        <v>11.07</v>
      </c>
      <c r="D765" s="6" t="s">
        <v>2380</v>
      </c>
      <c r="E765" s="6" t="s">
        <v>2380</v>
      </c>
      <c r="F765" s="6" t="s">
        <v>2380</v>
      </c>
      <c r="G765" s="7" t="s">
        <v>2381</v>
      </c>
      <c r="H765" s="6" t="s">
        <v>2380</v>
      </c>
      <c r="L765" s="15" t="s">
        <v>6405</v>
      </c>
      <c r="M765" s="6">
        <v>20.86</v>
      </c>
      <c r="N765" s="6">
        <v>4.3600000000000003</v>
      </c>
      <c r="O765" s="6" t="s">
        <v>2382</v>
      </c>
      <c r="P765" s="6" t="s">
        <v>2380</v>
      </c>
      <c r="Q765" s="6" t="s">
        <v>2380</v>
      </c>
      <c r="R765" s="12">
        <v>0</v>
      </c>
      <c r="S765" s="6" t="s">
        <v>2380</v>
      </c>
      <c r="T765" s="6" t="s">
        <v>10359</v>
      </c>
    </row>
    <row r="766" spans="1:20" x14ac:dyDescent="0.35">
      <c r="A766" s="7" t="s">
        <v>1606</v>
      </c>
      <c r="B766" s="6">
        <v>25</v>
      </c>
      <c r="C766" s="6">
        <v>10.45</v>
      </c>
      <c r="D766" s="6" t="s">
        <v>2380</v>
      </c>
      <c r="E766" s="6" t="s">
        <v>2380</v>
      </c>
      <c r="F766" s="6" t="s">
        <v>2380</v>
      </c>
      <c r="G766" s="7" t="s">
        <v>2381</v>
      </c>
      <c r="H766" s="6" t="s">
        <v>2380</v>
      </c>
      <c r="L766" s="15" t="s">
        <v>6406</v>
      </c>
      <c r="M766" s="6">
        <v>18.34</v>
      </c>
      <c r="N766" s="6">
        <v>10.01</v>
      </c>
      <c r="O766" s="6" t="s">
        <v>2380</v>
      </c>
      <c r="P766" s="6" t="s">
        <v>2380</v>
      </c>
      <c r="Q766" s="6" t="s">
        <v>2380</v>
      </c>
      <c r="R766" s="12">
        <v>0</v>
      </c>
      <c r="S766" s="6" t="s">
        <v>2380</v>
      </c>
      <c r="T766" s="6" t="s">
        <v>10359</v>
      </c>
    </row>
    <row r="767" spans="1:20" x14ac:dyDescent="0.35">
      <c r="A767" s="7" t="s">
        <v>1605</v>
      </c>
      <c r="B767" s="6">
        <v>38.869999999999997</v>
      </c>
      <c r="C767" s="6">
        <v>8.6300000000000008</v>
      </c>
      <c r="D767" s="6" t="s">
        <v>2382</v>
      </c>
      <c r="E767" s="6" t="s">
        <v>2380</v>
      </c>
      <c r="F767" s="6" t="s">
        <v>2380</v>
      </c>
      <c r="G767" s="7">
        <v>1</v>
      </c>
      <c r="H767" s="6" t="s">
        <v>2380</v>
      </c>
      <c r="L767" s="15" t="s">
        <v>6407</v>
      </c>
      <c r="M767" s="6">
        <v>34.15</v>
      </c>
      <c r="N767" s="6">
        <v>5.42</v>
      </c>
      <c r="O767" s="6" t="s">
        <v>2380</v>
      </c>
      <c r="P767" s="6" t="s">
        <v>2380</v>
      </c>
      <c r="Q767" s="6" t="s">
        <v>2380</v>
      </c>
      <c r="R767" s="12">
        <v>0</v>
      </c>
      <c r="S767" s="6" t="s">
        <v>2380</v>
      </c>
      <c r="T767" s="6" t="s">
        <v>10358</v>
      </c>
    </row>
    <row r="768" spans="1:20" x14ac:dyDescent="0.35">
      <c r="A768" s="7" t="s">
        <v>1604</v>
      </c>
      <c r="B768" s="6">
        <v>32.299999999999997</v>
      </c>
      <c r="C768" s="6">
        <v>5.28</v>
      </c>
      <c r="D768" s="6" t="s">
        <v>2382</v>
      </c>
      <c r="E768" s="6" t="s">
        <v>2380</v>
      </c>
      <c r="F768" s="6" t="s">
        <v>2380</v>
      </c>
      <c r="G768" s="7">
        <v>2</v>
      </c>
      <c r="H768" s="6" t="s">
        <v>2380</v>
      </c>
      <c r="L768" s="15" t="s">
        <v>6408</v>
      </c>
      <c r="M768" s="6">
        <v>18.350000000000001</v>
      </c>
      <c r="N768" s="6">
        <v>5.12</v>
      </c>
      <c r="O768" s="6" t="s">
        <v>2380</v>
      </c>
      <c r="P768" s="6" t="s">
        <v>2380</v>
      </c>
      <c r="Q768" s="6" t="s">
        <v>2380</v>
      </c>
      <c r="R768" s="12">
        <v>0</v>
      </c>
      <c r="S768" s="6" t="s">
        <v>2380</v>
      </c>
      <c r="T768" s="6" t="s">
        <v>10358</v>
      </c>
    </row>
    <row r="769" spans="1:20" x14ac:dyDescent="0.35">
      <c r="A769" s="7" t="s">
        <v>1603</v>
      </c>
      <c r="B769" s="6">
        <v>31.16</v>
      </c>
      <c r="C769" s="6">
        <v>7.49</v>
      </c>
      <c r="D769" s="6" t="s">
        <v>2382</v>
      </c>
      <c r="E769" s="6" t="s">
        <v>2380</v>
      </c>
      <c r="F769" s="6" t="s">
        <v>2380</v>
      </c>
      <c r="G769" s="7">
        <v>2</v>
      </c>
      <c r="H769" s="6" t="s">
        <v>2380</v>
      </c>
      <c r="L769" s="15" t="s">
        <v>4888</v>
      </c>
      <c r="M769" s="6">
        <v>49.49</v>
      </c>
      <c r="N769" s="6">
        <v>4.5</v>
      </c>
      <c r="O769" s="6" t="s">
        <v>2380</v>
      </c>
      <c r="P769" s="6" t="s">
        <v>2380</v>
      </c>
      <c r="Q769" s="6" t="s">
        <v>2380</v>
      </c>
      <c r="R769" s="12">
        <v>0</v>
      </c>
      <c r="S769" s="6" t="s">
        <v>2382</v>
      </c>
      <c r="T769" s="6" t="s">
        <v>10358</v>
      </c>
    </row>
    <row r="770" spans="1:20" x14ac:dyDescent="0.35">
      <c r="A770" s="7" t="s">
        <v>1602</v>
      </c>
      <c r="B770" s="6">
        <v>54.59</v>
      </c>
      <c r="C770" s="6">
        <v>4.2699999999999996</v>
      </c>
      <c r="D770" s="6" t="s">
        <v>2380</v>
      </c>
      <c r="E770" s="6" t="s">
        <v>2380</v>
      </c>
      <c r="F770" s="6" t="s">
        <v>2380</v>
      </c>
      <c r="G770" s="7" t="s">
        <v>2381</v>
      </c>
      <c r="H770" s="6" t="s">
        <v>2380</v>
      </c>
      <c r="L770" s="15" t="s">
        <v>6409</v>
      </c>
      <c r="M770" s="6">
        <v>22.13</v>
      </c>
      <c r="N770" s="6">
        <v>9.1999999999999993</v>
      </c>
      <c r="O770" s="6" t="s">
        <v>2382</v>
      </c>
      <c r="P770" s="6" t="s">
        <v>2380</v>
      </c>
      <c r="Q770" s="6" t="s">
        <v>2380</v>
      </c>
      <c r="R770" s="12">
        <v>0</v>
      </c>
      <c r="S770" s="6" t="s">
        <v>2380</v>
      </c>
      <c r="T770" s="6" t="s">
        <v>10358</v>
      </c>
    </row>
    <row r="771" spans="1:20" x14ac:dyDescent="0.35">
      <c r="A771" s="7" t="s">
        <v>1601</v>
      </c>
      <c r="B771" s="6">
        <v>21.09</v>
      </c>
      <c r="C771" s="6">
        <v>9.2200000000000006</v>
      </c>
      <c r="D771" s="6" t="s">
        <v>2382</v>
      </c>
      <c r="E771" s="6" t="s">
        <v>2380</v>
      </c>
      <c r="F771" s="6" t="s">
        <v>2380</v>
      </c>
      <c r="G771" s="7">
        <v>2</v>
      </c>
      <c r="H771" s="6" t="s">
        <v>2380</v>
      </c>
      <c r="L771" s="15" t="s">
        <v>6410</v>
      </c>
      <c r="M771" s="6">
        <v>22.51</v>
      </c>
      <c r="N771" s="6">
        <v>6.08</v>
      </c>
      <c r="O771" s="6" t="s">
        <v>2382</v>
      </c>
      <c r="P771" s="6" t="s">
        <v>2380</v>
      </c>
      <c r="Q771" s="6" t="s">
        <v>2380</v>
      </c>
      <c r="R771" s="12">
        <v>1</v>
      </c>
      <c r="S771" s="6" t="s">
        <v>2380</v>
      </c>
      <c r="T771" s="6" t="s">
        <v>10360</v>
      </c>
    </row>
    <row r="772" spans="1:20" x14ac:dyDescent="0.35">
      <c r="A772" s="7" t="s">
        <v>1600</v>
      </c>
      <c r="B772" s="6">
        <v>52.41</v>
      </c>
      <c r="C772" s="6">
        <v>5.99</v>
      </c>
      <c r="D772" s="6" t="s">
        <v>2380</v>
      </c>
      <c r="E772" s="6" t="s">
        <v>2380</v>
      </c>
      <c r="F772" s="6" t="s">
        <v>2380</v>
      </c>
      <c r="G772" s="7">
        <v>1</v>
      </c>
      <c r="H772" s="6" t="s">
        <v>2380</v>
      </c>
      <c r="L772" s="15" t="s">
        <v>6411</v>
      </c>
      <c r="M772" s="6">
        <v>31</v>
      </c>
      <c r="N772" s="6">
        <v>4.7699999999999996</v>
      </c>
      <c r="O772" s="6" t="s">
        <v>2380</v>
      </c>
      <c r="P772" s="6" t="s">
        <v>2380</v>
      </c>
      <c r="Q772" s="6" t="s">
        <v>2380</v>
      </c>
      <c r="R772" s="12">
        <v>1</v>
      </c>
      <c r="S772" s="6" t="s">
        <v>2380</v>
      </c>
      <c r="T772" s="6" t="s">
        <v>10358</v>
      </c>
    </row>
    <row r="773" spans="1:20" x14ac:dyDescent="0.35">
      <c r="A773" s="7" t="s">
        <v>1599</v>
      </c>
      <c r="B773" s="6">
        <v>41.47</v>
      </c>
      <c r="C773" s="6">
        <v>5.86</v>
      </c>
      <c r="D773" s="6" t="s">
        <v>2382</v>
      </c>
      <c r="E773" s="6" t="s">
        <v>2380</v>
      </c>
      <c r="F773" s="6" t="s">
        <v>2380</v>
      </c>
      <c r="G773" s="7">
        <v>2</v>
      </c>
      <c r="H773" s="6" t="s">
        <v>2380</v>
      </c>
      <c r="L773" s="15" t="s">
        <v>6412</v>
      </c>
      <c r="M773" s="6">
        <v>28.27</v>
      </c>
      <c r="N773" s="6">
        <v>4.62</v>
      </c>
      <c r="O773" s="6" t="s">
        <v>2380</v>
      </c>
      <c r="P773" s="6" t="s">
        <v>2380</v>
      </c>
      <c r="Q773" s="6" t="s">
        <v>2380</v>
      </c>
      <c r="R773" s="12">
        <v>1</v>
      </c>
      <c r="S773" s="6" t="s">
        <v>2380</v>
      </c>
      <c r="T773" s="6" t="s">
        <v>10358</v>
      </c>
    </row>
    <row r="774" spans="1:20" x14ac:dyDescent="0.35">
      <c r="A774" s="7" t="s">
        <v>1598</v>
      </c>
      <c r="B774" s="6">
        <v>33.1</v>
      </c>
      <c r="C774" s="6">
        <v>5.19</v>
      </c>
      <c r="D774" s="6" t="s">
        <v>2382</v>
      </c>
      <c r="E774" s="6" t="s">
        <v>2380</v>
      </c>
      <c r="F774" s="6" t="s">
        <v>2380</v>
      </c>
      <c r="G774" s="7">
        <v>2</v>
      </c>
      <c r="H774" s="6" t="s">
        <v>2380</v>
      </c>
      <c r="L774" s="15" t="s">
        <v>6413</v>
      </c>
      <c r="M774" s="6">
        <v>29.92</v>
      </c>
      <c r="N774" s="6">
        <v>9.07</v>
      </c>
      <c r="O774" s="6" t="s">
        <v>2382</v>
      </c>
      <c r="P774" s="6" t="s">
        <v>2380</v>
      </c>
      <c r="Q774" s="6" t="s">
        <v>2380</v>
      </c>
      <c r="R774" s="12">
        <v>1</v>
      </c>
      <c r="S774" s="6" t="s">
        <v>2380</v>
      </c>
      <c r="T774" s="6" t="s">
        <v>10358</v>
      </c>
    </row>
    <row r="775" spans="1:20" x14ac:dyDescent="0.35">
      <c r="A775" s="7" t="s">
        <v>1597</v>
      </c>
      <c r="B775" s="6">
        <v>30.8</v>
      </c>
      <c r="C775" s="6">
        <v>4.37</v>
      </c>
      <c r="D775" s="6" t="s">
        <v>2382</v>
      </c>
      <c r="E775" s="6" t="s">
        <v>2380</v>
      </c>
      <c r="F775" s="6" t="s">
        <v>2380</v>
      </c>
      <c r="G775" s="7">
        <v>2</v>
      </c>
      <c r="H775" s="6" t="s">
        <v>2380</v>
      </c>
      <c r="L775" s="15" t="s">
        <v>6414</v>
      </c>
      <c r="M775" s="6">
        <v>25.9</v>
      </c>
      <c r="N775" s="6">
        <v>9.1199999999999992</v>
      </c>
      <c r="O775" s="6" t="s">
        <v>2382</v>
      </c>
      <c r="P775" s="6" t="s">
        <v>2380</v>
      </c>
      <c r="Q775" s="6" t="s">
        <v>2380</v>
      </c>
      <c r="R775" s="12">
        <v>1</v>
      </c>
      <c r="S775" s="6" t="s">
        <v>2380</v>
      </c>
      <c r="T775" s="6" t="s">
        <v>10358</v>
      </c>
    </row>
    <row r="776" spans="1:20" x14ac:dyDescent="0.35">
      <c r="A776" s="7" t="s">
        <v>1596</v>
      </c>
      <c r="B776" s="6">
        <v>42.06</v>
      </c>
      <c r="C776" s="6">
        <v>5.32</v>
      </c>
      <c r="D776" s="6" t="s">
        <v>2380</v>
      </c>
      <c r="E776" s="6" t="s">
        <v>2380</v>
      </c>
      <c r="F776" s="6" t="s">
        <v>2380</v>
      </c>
      <c r="G776" s="7">
        <v>1</v>
      </c>
      <c r="H776" s="6" t="s">
        <v>2380</v>
      </c>
      <c r="L776" s="15" t="s">
        <v>6415</v>
      </c>
      <c r="M776" s="6">
        <v>27.74</v>
      </c>
      <c r="N776" s="6">
        <v>7.32</v>
      </c>
      <c r="O776" s="6" t="s">
        <v>2382</v>
      </c>
      <c r="P776" s="6" t="s">
        <v>2380</v>
      </c>
      <c r="Q776" s="6" t="s">
        <v>2380</v>
      </c>
      <c r="R776" s="12">
        <v>1</v>
      </c>
      <c r="S776" s="6" t="s">
        <v>2380</v>
      </c>
      <c r="T776" s="6" t="s">
        <v>10358</v>
      </c>
    </row>
    <row r="777" spans="1:20" x14ac:dyDescent="0.35">
      <c r="A777" s="7" t="s">
        <v>1595</v>
      </c>
      <c r="B777" s="6">
        <v>39.270000000000003</v>
      </c>
      <c r="C777" s="6">
        <v>5.64</v>
      </c>
      <c r="D777" s="6" t="s">
        <v>2380</v>
      </c>
      <c r="E777" s="6" t="s">
        <v>2380</v>
      </c>
      <c r="F777" s="6" t="s">
        <v>2383</v>
      </c>
      <c r="G777" s="7">
        <v>1</v>
      </c>
      <c r="H777" s="6" t="s">
        <v>2380</v>
      </c>
      <c r="L777" s="15" t="s">
        <v>6416</v>
      </c>
      <c r="M777" s="6">
        <v>17.260000000000002</v>
      </c>
      <c r="N777" s="6">
        <v>11.73</v>
      </c>
      <c r="O777" s="6" t="s">
        <v>2380</v>
      </c>
      <c r="P777" s="6" t="s">
        <v>2380</v>
      </c>
      <c r="Q777" s="6" t="s">
        <v>2380</v>
      </c>
      <c r="R777" s="12">
        <v>2</v>
      </c>
      <c r="S777" s="6" t="s">
        <v>2380</v>
      </c>
      <c r="T777" s="6" t="s">
        <v>10358</v>
      </c>
    </row>
    <row r="778" spans="1:20" x14ac:dyDescent="0.35">
      <c r="A778" s="7" t="s">
        <v>1594</v>
      </c>
      <c r="B778" s="6">
        <v>30.71</v>
      </c>
      <c r="C778" s="6">
        <v>5.59</v>
      </c>
      <c r="D778" s="6" t="s">
        <v>2382</v>
      </c>
      <c r="E778" s="6" t="s">
        <v>2380</v>
      </c>
      <c r="F778" s="6" t="s">
        <v>2380</v>
      </c>
      <c r="G778" s="7">
        <v>1</v>
      </c>
      <c r="H778" s="6" t="s">
        <v>2380</v>
      </c>
      <c r="L778" s="15" t="s">
        <v>6417</v>
      </c>
      <c r="M778" s="6">
        <v>19.855</v>
      </c>
      <c r="N778" s="6">
        <v>6.64</v>
      </c>
      <c r="O778" s="6" t="s">
        <v>2382</v>
      </c>
      <c r="P778" s="6" t="s">
        <v>2380</v>
      </c>
      <c r="Q778" s="6" t="s">
        <v>2380</v>
      </c>
      <c r="R778" s="12">
        <v>1</v>
      </c>
      <c r="S778" s="6" t="s">
        <v>2380</v>
      </c>
      <c r="T778" s="6" t="s">
        <v>10358</v>
      </c>
    </row>
    <row r="779" spans="1:20" x14ac:dyDescent="0.35">
      <c r="A779" s="7" t="s">
        <v>1593</v>
      </c>
      <c r="B779" s="6">
        <v>47.19</v>
      </c>
      <c r="C779" s="6">
        <v>5.29</v>
      </c>
      <c r="D779" s="6" t="s">
        <v>2380</v>
      </c>
      <c r="E779" s="6" t="s">
        <v>2380</v>
      </c>
      <c r="F779" s="6" t="s">
        <v>2380</v>
      </c>
      <c r="G779" s="7" t="s">
        <v>2381</v>
      </c>
      <c r="H779" s="6" t="s">
        <v>2380</v>
      </c>
      <c r="L779" s="15" t="s">
        <v>6418</v>
      </c>
      <c r="M779" s="6">
        <v>41.69</v>
      </c>
      <c r="N779" s="6">
        <v>5.78</v>
      </c>
      <c r="O779" s="6" t="s">
        <v>2380</v>
      </c>
      <c r="P779" s="6" t="s">
        <v>2380</v>
      </c>
      <c r="Q779" s="6" t="s">
        <v>2380</v>
      </c>
      <c r="R779" s="12">
        <v>0</v>
      </c>
      <c r="S779" s="6" t="s">
        <v>2380</v>
      </c>
      <c r="T779" s="6" t="s">
        <v>10358</v>
      </c>
    </row>
    <row r="780" spans="1:20" x14ac:dyDescent="0.35">
      <c r="A780" s="7" t="s">
        <v>1592</v>
      </c>
      <c r="B780" s="6">
        <v>30.02</v>
      </c>
      <c r="C780" s="6">
        <v>6.65</v>
      </c>
      <c r="D780" s="6" t="s">
        <v>2380</v>
      </c>
      <c r="E780" s="6" t="s">
        <v>2380</v>
      </c>
      <c r="F780" s="6" t="s">
        <v>2380</v>
      </c>
      <c r="G780" s="7" t="s">
        <v>2381</v>
      </c>
      <c r="H780" s="6" t="s">
        <v>2380</v>
      </c>
      <c r="L780" s="15" t="s">
        <v>4736</v>
      </c>
      <c r="M780" s="6">
        <v>33.799999999999997</v>
      </c>
      <c r="N780" s="6">
        <v>7.67</v>
      </c>
      <c r="O780" s="6" t="s">
        <v>2380</v>
      </c>
      <c r="P780" s="6" t="s">
        <v>2380</v>
      </c>
      <c r="Q780" s="6" t="s">
        <v>2380</v>
      </c>
      <c r="R780" s="12">
        <v>3</v>
      </c>
      <c r="S780" s="6" t="s">
        <v>2382</v>
      </c>
      <c r="T780" s="6" t="s">
        <v>10358</v>
      </c>
    </row>
    <row r="781" spans="1:20" x14ac:dyDescent="0.35">
      <c r="A781" s="7" t="s">
        <v>1591</v>
      </c>
      <c r="B781" s="6">
        <v>37.909999999999997</v>
      </c>
      <c r="C781" s="6">
        <v>5.68</v>
      </c>
      <c r="D781" s="6" t="s">
        <v>2382</v>
      </c>
      <c r="E781" s="6" t="s">
        <v>2380</v>
      </c>
      <c r="F781" s="6" t="s">
        <v>2380</v>
      </c>
      <c r="G781" s="7" t="s">
        <v>2381</v>
      </c>
      <c r="H781" s="6" t="s">
        <v>2380</v>
      </c>
      <c r="L781" s="15" t="s">
        <v>4889</v>
      </c>
      <c r="M781" s="6">
        <v>37.619999999999997</v>
      </c>
      <c r="N781" s="6">
        <v>6.32</v>
      </c>
      <c r="O781" s="6" t="s">
        <v>2382</v>
      </c>
      <c r="P781" s="6" t="s">
        <v>2382</v>
      </c>
      <c r="Q781" s="6" t="s">
        <v>2380</v>
      </c>
      <c r="R781" s="12">
        <v>2</v>
      </c>
      <c r="S781" s="6" t="s">
        <v>2382</v>
      </c>
      <c r="T781" s="6" t="s">
        <v>10358</v>
      </c>
    </row>
    <row r="782" spans="1:20" x14ac:dyDescent="0.35">
      <c r="A782" s="7" t="s">
        <v>1590</v>
      </c>
      <c r="B782" s="6">
        <v>54.61</v>
      </c>
      <c r="C782" s="6">
        <v>4.49</v>
      </c>
      <c r="D782" s="6" t="s">
        <v>2380</v>
      </c>
      <c r="E782" s="6" t="s">
        <v>2380</v>
      </c>
      <c r="F782" s="6" t="s">
        <v>2380</v>
      </c>
      <c r="G782" s="7" t="s">
        <v>2381</v>
      </c>
      <c r="H782" s="6" t="s">
        <v>2380</v>
      </c>
      <c r="L782" s="15" t="s">
        <v>6419</v>
      </c>
      <c r="M782" s="6">
        <v>16.12</v>
      </c>
      <c r="N782" s="6">
        <v>10.45</v>
      </c>
      <c r="O782" s="6" t="s">
        <v>2380</v>
      </c>
      <c r="P782" s="6" t="s">
        <v>2380</v>
      </c>
      <c r="Q782" s="6" t="s">
        <v>2380</v>
      </c>
      <c r="R782" s="12">
        <v>0</v>
      </c>
      <c r="S782" s="6" t="s">
        <v>2380</v>
      </c>
      <c r="T782" s="6" t="s">
        <v>10358</v>
      </c>
    </row>
    <row r="783" spans="1:20" x14ac:dyDescent="0.35">
      <c r="A783" s="7" t="s">
        <v>1589</v>
      </c>
      <c r="B783" s="6">
        <v>36.005000000000003</v>
      </c>
      <c r="C783" s="6">
        <v>6.9</v>
      </c>
      <c r="D783" s="6" t="s">
        <v>2380</v>
      </c>
      <c r="E783" s="6" t="s">
        <v>2380</v>
      </c>
      <c r="F783" s="6" t="s">
        <v>2380</v>
      </c>
      <c r="G783" s="7" t="s">
        <v>2381</v>
      </c>
      <c r="H783" s="6" t="s">
        <v>2380</v>
      </c>
      <c r="L783" s="15" t="s">
        <v>6420</v>
      </c>
      <c r="M783" s="6">
        <v>37.43</v>
      </c>
      <c r="N783" s="6">
        <v>4.5199999999999996</v>
      </c>
      <c r="O783" s="6" t="s">
        <v>2380</v>
      </c>
      <c r="P783" s="6" t="s">
        <v>2380</v>
      </c>
      <c r="Q783" s="6" t="s">
        <v>2380</v>
      </c>
      <c r="R783" s="12">
        <v>1</v>
      </c>
      <c r="S783" s="6" t="s">
        <v>2380</v>
      </c>
      <c r="T783" s="6" t="s">
        <v>10358</v>
      </c>
    </row>
    <row r="784" spans="1:20" x14ac:dyDescent="0.35">
      <c r="A784" s="7" t="s">
        <v>1588</v>
      </c>
      <c r="B784" s="6">
        <v>28.7</v>
      </c>
      <c r="C784" s="6">
        <v>11.52</v>
      </c>
      <c r="D784" s="6" t="s">
        <v>2380</v>
      </c>
      <c r="E784" s="6" t="s">
        <v>2380</v>
      </c>
      <c r="F784" s="6" t="s">
        <v>2380</v>
      </c>
      <c r="G784" s="7" t="s">
        <v>2381</v>
      </c>
      <c r="H784" s="6" t="s">
        <v>2380</v>
      </c>
      <c r="L784" s="15" t="s">
        <v>6421</v>
      </c>
      <c r="M784" s="6">
        <v>31.065000000000001</v>
      </c>
      <c r="N784" s="6">
        <v>5.71</v>
      </c>
      <c r="O784" s="6" t="s">
        <v>2380</v>
      </c>
      <c r="P784" s="6" t="s">
        <v>2380</v>
      </c>
      <c r="Q784" s="6" t="s">
        <v>2380</v>
      </c>
      <c r="R784" s="12">
        <v>0</v>
      </c>
      <c r="S784" s="6" t="s">
        <v>2380</v>
      </c>
      <c r="T784" s="6" t="s">
        <v>10359</v>
      </c>
    </row>
    <row r="785" spans="1:20" x14ac:dyDescent="0.35">
      <c r="A785" s="7" t="s">
        <v>1587</v>
      </c>
      <c r="B785" s="6">
        <v>34.295000000000002</v>
      </c>
      <c r="C785" s="6">
        <v>11.24</v>
      </c>
      <c r="D785" s="6" t="s">
        <v>2380</v>
      </c>
      <c r="E785" s="6" t="s">
        <v>2380</v>
      </c>
      <c r="F785" s="6" t="s">
        <v>2380</v>
      </c>
      <c r="G785" s="7" t="s">
        <v>2381</v>
      </c>
      <c r="H785" s="6" t="s">
        <v>2380</v>
      </c>
      <c r="L785" s="15" t="s">
        <v>6422</v>
      </c>
      <c r="M785" s="6">
        <v>25.08</v>
      </c>
      <c r="N785" s="6">
        <v>4.7699999999999996</v>
      </c>
      <c r="O785" s="6" t="s">
        <v>2380</v>
      </c>
      <c r="P785" s="6" t="s">
        <v>2380</v>
      </c>
      <c r="Q785" s="6" t="s">
        <v>2380</v>
      </c>
      <c r="R785" s="12">
        <v>0</v>
      </c>
      <c r="S785" s="6" t="s">
        <v>2380</v>
      </c>
      <c r="T785" s="6" t="s">
        <v>10358</v>
      </c>
    </row>
    <row r="786" spans="1:20" x14ac:dyDescent="0.35">
      <c r="A786" s="7" t="s">
        <v>1586</v>
      </c>
      <c r="B786" s="6">
        <v>27.55</v>
      </c>
      <c r="C786" s="6">
        <v>10.98</v>
      </c>
      <c r="D786" s="6" t="s">
        <v>2380</v>
      </c>
      <c r="E786" s="6" t="s">
        <v>2380</v>
      </c>
      <c r="F786" s="6" t="s">
        <v>2380</v>
      </c>
      <c r="G786" s="7" t="s">
        <v>2381</v>
      </c>
      <c r="H786" s="6" t="s">
        <v>2380</v>
      </c>
      <c r="L786" s="15" t="s">
        <v>6423</v>
      </c>
      <c r="M786" s="6">
        <v>15.2</v>
      </c>
      <c r="N786" s="6">
        <v>7.81</v>
      </c>
      <c r="O786" s="6" t="s">
        <v>2382</v>
      </c>
      <c r="P786" s="6" t="s">
        <v>2380</v>
      </c>
      <c r="Q786" s="6" t="s">
        <v>2380</v>
      </c>
      <c r="R786" s="12">
        <v>1</v>
      </c>
      <c r="S786" s="6" t="s">
        <v>2380</v>
      </c>
      <c r="T786" s="6" t="s">
        <v>10359</v>
      </c>
    </row>
    <row r="787" spans="1:20" x14ac:dyDescent="0.35">
      <c r="A787" s="7" t="s">
        <v>1585</v>
      </c>
      <c r="B787" s="6">
        <v>40.700000000000003</v>
      </c>
      <c r="C787" s="6">
        <v>5.42</v>
      </c>
      <c r="D787" s="6" t="s">
        <v>2380</v>
      </c>
      <c r="E787" s="6" t="s">
        <v>2380</v>
      </c>
      <c r="F787" s="6" t="s">
        <v>2380</v>
      </c>
      <c r="G787" s="7" t="s">
        <v>2381</v>
      </c>
      <c r="H787" s="6" t="s">
        <v>2380</v>
      </c>
      <c r="L787" s="15" t="s">
        <v>6424</v>
      </c>
      <c r="M787" s="6">
        <v>22.34</v>
      </c>
      <c r="N787" s="6">
        <v>5.19</v>
      </c>
      <c r="O787" s="6" t="s">
        <v>2382</v>
      </c>
      <c r="P787" s="6" t="s">
        <v>2380</v>
      </c>
      <c r="Q787" s="6" t="s">
        <v>2380</v>
      </c>
      <c r="R787" s="12">
        <v>0</v>
      </c>
      <c r="S787" s="6" t="s">
        <v>2380</v>
      </c>
      <c r="T787" s="6" t="s">
        <v>10358</v>
      </c>
    </row>
    <row r="788" spans="1:20" x14ac:dyDescent="0.35">
      <c r="A788" s="7" t="s">
        <v>1584</v>
      </c>
      <c r="B788" s="6">
        <v>18.335000000000001</v>
      </c>
      <c r="C788" s="6">
        <v>10.97</v>
      </c>
      <c r="D788" s="6" t="s">
        <v>2380</v>
      </c>
      <c r="E788" s="6" t="s">
        <v>2380</v>
      </c>
      <c r="F788" s="6" t="s">
        <v>2380</v>
      </c>
      <c r="G788" s="7" t="s">
        <v>2381</v>
      </c>
      <c r="H788" s="6" t="s">
        <v>2380</v>
      </c>
      <c r="L788" s="15" t="s">
        <v>6425</v>
      </c>
      <c r="M788" s="6">
        <v>40.15</v>
      </c>
      <c r="N788" s="6">
        <v>5.93</v>
      </c>
      <c r="O788" s="6" t="s">
        <v>2380</v>
      </c>
      <c r="P788" s="6" t="s">
        <v>2380</v>
      </c>
      <c r="Q788" s="6" t="s">
        <v>2380</v>
      </c>
      <c r="R788" s="12">
        <v>1</v>
      </c>
      <c r="S788" s="6" t="s">
        <v>2380</v>
      </c>
      <c r="T788" s="6" t="s">
        <v>10361</v>
      </c>
    </row>
    <row r="789" spans="1:20" x14ac:dyDescent="0.35">
      <c r="A789" s="7" t="s">
        <v>1583</v>
      </c>
      <c r="B789" s="6">
        <v>33.914999999999999</v>
      </c>
      <c r="C789" s="6">
        <v>9.56</v>
      </c>
      <c r="D789" s="6" t="s">
        <v>2382</v>
      </c>
      <c r="E789" s="6" t="s">
        <v>2380</v>
      </c>
      <c r="F789" s="6" t="s">
        <v>2380</v>
      </c>
      <c r="G789" s="7">
        <v>2</v>
      </c>
      <c r="H789" s="6" t="s">
        <v>2380</v>
      </c>
      <c r="L789" s="15" t="s">
        <v>6426</v>
      </c>
      <c r="M789" s="6">
        <v>37.729999999999997</v>
      </c>
      <c r="N789" s="6">
        <v>6.29</v>
      </c>
      <c r="O789" s="6" t="s">
        <v>2380</v>
      </c>
      <c r="P789" s="6" t="s">
        <v>2380</v>
      </c>
      <c r="Q789" s="6" t="s">
        <v>2380</v>
      </c>
      <c r="R789" s="12">
        <v>1</v>
      </c>
      <c r="S789" s="6" t="s">
        <v>2380</v>
      </c>
      <c r="T789" s="6" t="s">
        <v>10358</v>
      </c>
    </row>
    <row r="790" spans="1:20" x14ac:dyDescent="0.35">
      <c r="A790" s="7" t="s">
        <v>1582</v>
      </c>
      <c r="B790" s="6">
        <v>33.534999999999997</v>
      </c>
      <c r="C790" s="6">
        <v>9.4</v>
      </c>
      <c r="D790" s="6" t="s">
        <v>2382</v>
      </c>
      <c r="E790" s="6" t="s">
        <v>2380</v>
      </c>
      <c r="F790" s="6" t="s">
        <v>2380</v>
      </c>
      <c r="G790" s="7">
        <v>2</v>
      </c>
      <c r="H790" s="6" t="s">
        <v>2380</v>
      </c>
      <c r="L790" s="15" t="s">
        <v>6427</v>
      </c>
      <c r="M790" s="6">
        <v>25.35</v>
      </c>
      <c r="N790" s="6">
        <v>4.9000000000000004</v>
      </c>
      <c r="O790" s="6" t="s">
        <v>2380</v>
      </c>
      <c r="P790" s="6" t="s">
        <v>2380</v>
      </c>
      <c r="Q790" s="6" t="s">
        <v>2380</v>
      </c>
      <c r="R790" s="12">
        <v>0</v>
      </c>
      <c r="S790" s="6" t="s">
        <v>2380</v>
      </c>
      <c r="T790" s="6" t="s">
        <v>10358</v>
      </c>
    </row>
    <row r="791" spans="1:20" x14ac:dyDescent="0.35">
      <c r="A791" s="7" t="s">
        <v>1581</v>
      </c>
      <c r="B791" s="6">
        <v>23.655000000000001</v>
      </c>
      <c r="C791" s="6">
        <v>8.48</v>
      </c>
      <c r="D791" s="6" t="s">
        <v>2382</v>
      </c>
      <c r="E791" s="6" t="s">
        <v>2380</v>
      </c>
      <c r="F791" s="6" t="s">
        <v>2380</v>
      </c>
      <c r="G791" s="7">
        <v>2</v>
      </c>
      <c r="H791" s="6" t="s">
        <v>2380</v>
      </c>
      <c r="L791" s="15" t="s">
        <v>6428</v>
      </c>
      <c r="M791" s="6">
        <v>26.41</v>
      </c>
      <c r="N791" s="6">
        <v>5.07</v>
      </c>
      <c r="O791" s="6" t="s">
        <v>2382</v>
      </c>
      <c r="P791" s="6" t="s">
        <v>2380</v>
      </c>
      <c r="Q791" s="6" t="s">
        <v>2380</v>
      </c>
      <c r="R791" s="12">
        <v>1</v>
      </c>
      <c r="S791" s="6" t="s">
        <v>2380</v>
      </c>
      <c r="T791" s="6" t="s">
        <v>10360</v>
      </c>
    </row>
    <row r="792" spans="1:20" x14ac:dyDescent="0.35">
      <c r="A792" s="7" t="s">
        <v>1580</v>
      </c>
      <c r="B792" s="6">
        <v>28</v>
      </c>
      <c r="C792" s="6">
        <v>5.57</v>
      </c>
      <c r="D792" s="6" t="s">
        <v>2380</v>
      </c>
      <c r="E792" s="6" t="s">
        <v>2380</v>
      </c>
      <c r="F792" s="6" t="s">
        <v>2380</v>
      </c>
      <c r="G792" s="7" t="s">
        <v>2381</v>
      </c>
      <c r="H792" s="6" t="s">
        <v>2380</v>
      </c>
      <c r="L792" s="15" t="s">
        <v>4890</v>
      </c>
      <c r="M792" s="6">
        <v>36.08</v>
      </c>
      <c r="N792" s="6">
        <v>6.1</v>
      </c>
      <c r="O792" s="6" t="s">
        <v>2382</v>
      </c>
      <c r="P792" s="6" t="s">
        <v>2380</v>
      </c>
      <c r="Q792" s="6" t="s">
        <v>2380</v>
      </c>
      <c r="R792" s="12">
        <v>1</v>
      </c>
      <c r="S792" s="6" t="s">
        <v>2382</v>
      </c>
      <c r="T792" s="6" t="s">
        <v>10359</v>
      </c>
    </row>
    <row r="793" spans="1:20" x14ac:dyDescent="0.35">
      <c r="A793" s="7" t="s">
        <v>1579</v>
      </c>
      <c r="B793" s="6">
        <v>30.23</v>
      </c>
      <c r="C793" s="6">
        <v>6.94</v>
      </c>
      <c r="D793" s="6" t="s">
        <v>2382</v>
      </c>
      <c r="E793" s="6" t="s">
        <v>2380</v>
      </c>
      <c r="F793" s="6" t="s">
        <v>2383</v>
      </c>
      <c r="G793" s="7">
        <v>1</v>
      </c>
      <c r="H793" s="6" t="s">
        <v>2380</v>
      </c>
      <c r="L793" s="15" t="s">
        <v>6429</v>
      </c>
      <c r="M793" s="6">
        <v>27.6</v>
      </c>
      <c r="N793" s="6">
        <v>5.33</v>
      </c>
      <c r="O793" s="6" t="s">
        <v>2380</v>
      </c>
      <c r="P793" s="6" t="s">
        <v>2380</v>
      </c>
      <c r="Q793" s="6" t="s">
        <v>2380</v>
      </c>
      <c r="R793" s="12">
        <v>1</v>
      </c>
      <c r="S793" s="6" t="s">
        <v>2380</v>
      </c>
      <c r="T793" s="6" t="s">
        <v>10358</v>
      </c>
    </row>
    <row r="794" spans="1:20" x14ac:dyDescent="0.35">
      <c r="A794" s="7" t="s">
        <v>1578</v>
      </c>
      <c r="B794" s="6">
        <v>51.14</v>
      </c>
      <c r="C794" s="6">
        <v>4.05</v>
      </c>
      <c r="D794" s="6" t="s">
        <v>2380</v>
      </c>
      <c r="E794" s="6" t="s">
        <v>2380</v>
      </c>
      <c r="F794" s="6" t="s">
        <v>2380</v>
      </c>
      <c r="G794" s="7">
        <v>1</v>
      </c>
      <c r="H794" s="6" t="s">
        <v>2380</v>
      </c>
      <c r="L794" s="15" t="s">
        <v>6430</v>
      </c>
      <c r="M794" s="6">
        <v>33.82</v>
      </c>
      <c r="N794" s="6">
        <v>8.93</v>
      </c>
      <c r="O794" s="6" t="s">
        <v>2382</v>
      </c>
      <c r="P794" s="6" t="s">
        <v>2380</v>
      </c>
      <c r="Q794" s="6" t="s">
        <v>2380</v>
      </c>
      <c r="R794" s="12">
        <v>1</v>
      </c>
      <c r="S794" s="6" t="s">
        <v>2380</v>
      </c>
      <c r="T794" s="6" t="s">
        <v>10358</v>
      </c>
    </row>
    <row r="795" spans="1:20" x14ac:dyDescent="0.35">
      <c r="A795" s="7" t="s">
        <v>1577</v>
      </c>
      <c r="B795" s="6">
        <v>24.32</v>
      </c>
      <c r="C795" s="6">
        <v>10.220000000000001</v>
      </c>
      <c r="D795" s="6" t="s">
        <v>2380</v>
      </c>
      <c r="E795" s="6" t="s">
        <v>2380</v>
      </c>
      <c r="F795" s="6" t="s">
        <v>2380</v>
      </c>
      <c r="G795" s="7" t="s">
        <v>2381</v>
      </c>
      <c r="H795" s="6" t="s">
        <v>2380</v>
      </c>
      <c r="L795" s="15" t="s">
        <v>6431</v>
      </c>
      <c r="M795" s="6">
        <v>32.9</v>
      </c>
      <c r="N795" s="6">
        <v>4.3499999999999996</v>
      </c>
      <c r="O795" s="6" t="s">
        <v>2380</v>
      </c>
      <c r="P795" s="6" t="s">
        <v>2380</v>
      </c>
      <c r="Q795" s="6" t="s">
        <v>2380</v>
      </c>
      <c r="R795" s="12">
        <v>0</v>
      </c>
      <c r="S795" s="6" t="s">
        <v>2380</v>
      </c>
      <c r="T795" s="6" t="s">
        <v>10360</v>
      </c>
    </row>
    <row r="796" spans="1:20" x14ac:dyDescent="0.35">
      <c r="A796" s="7" t="s">
        <v>1576</v>
      </c>
      <c r="B796" s="6">
        <v>38.06</v>
      </c>
      <c r="C796" s="6">
        <v>9.24</v>
      </c>
      <c r="D796" s="6" t="s">
        <v>2380</v>
      </c>
      <c r="E796" s="6" t="s">
        <v>2380</v>
      </c>
      <c r="F796" s="6" t="s">
        <v>2380</v>
      </c>
      <c r="G796" s="7" t="s">
        <v>2381</v>
      </c>
      <c r="H796" s="6" t="s">
        <v>2380</v>
      </c>
      <c r="L796" s="15" t="s">
        <v>6432</v>
      </c>
      <c r="M796" s="6">
        <v>30.875</v>
      </c>
      <c r="N796" s="6">
        <v>9.5399999999999991</v>
      </c>
      <c r="O796" s="6" t="s">
        <v>2382</v>
      </c>
      <c r="P796" s="6" t="s">
        <v>2380</v>
      </c>
      <c r="Q796" s="6" t="s">
        <v>2380</v>
      </c>
      <c r="R796" s="12">
        <v>1</v>
      </c>
      <c r="S796" s="6" t="s">
        <v>2380</v>
      </c>
      <c r="T796" s="6" t="s">
        <v>10358</v>
      </c>
    </row>
    <row r="797" spans="1:20" x14ac:dyDescent="0.35">
      <c r="A797" s="7" t="s">
        <v>1575</v>
      </c>
      <c r="B797" s="6">
        <v>37.700000000000003</v>
      </c>
      <c r="C797" s="6">
        <v>8.6</v>
      </c>
      <c r="D797" s="6" t="s">
        <v>2380</v>
      </c>
      <c r="E797" s="6" t="s">
        <v>2380</v>
      </c>
      <c r="F797" s="6" t="s">
        <v>2380</v>
      </c>
      <c r="G797" s="7" t="s">
        <v>2381</v>
      </c>
      <c r="H797" s="6" t="s">
        <v>2380</v>
      </c>
      <c r="L797" s="15" t="s">
        <v>6433</v>
      </c>
      <c r="M797" s="6">
        <v>32.64</v>
      </c>
      <c r="N797" s="6">
        <v>5.91</v>
      </c>
      <c r="O797" s="6" t="s">
        <v>2380</v>
      </c>
      <c r="P797" s="6" t="s">
        <v>2380</v>
      </c>
      <c r="Q797" s="6" t="s">
        <v>2380</v>
      </c>
      <c r="R797" s="12">
        <v>0</v>
      </c>
      <c r="S797" s="6" t="s">
        <v>2380</v>
      </c>
      <c r="T797" s="6" t="s">
        <v>10358</v>
      </c>
    </row>
    <row r="798" spans="1:20" x14ac:dyDescent="0.35">
      <c r="A798" s="7" t="s">
        <v>1574</v>
      </c>
      <c r="B798" s="6">
        <v>44</v>
      </c>
      <c r="C798" s="6">
        <v>9.32</v>
      </c>
      <c r="D798" s="6" t="s">
        <v>2382</v>
      </c>
      <c r="E798" s="6" t="s">
        <v>2380</v>
      </c>
      <c r="F798" s="6" t="s">
        <v>2380</v>
      </c>
      <c r="G798" s="7">
        <v>2</v>
      </c>
      <c r="H798" s="6" t="s">
        <v>2380</v>
      </c>
      <c r="L798" s="15" t="s">
        <v>6434</v>
      </c>
      <c r="M798" s="6">
        <v>22.135000000000002</v>
      </c>
      <c r="N798" s="6">
        <v>5.0999999999999996</v>
      </c>
      <c r="O798" s="6" t="s">
        <v>2380</v>
      </c>
      <c r="P798" s="6" t="s">
        <v>2380</v>
      </c>
      <c r="Q798" s="6" t="s">
        <v>2380</v>
      </c>
      <c r="R798" s="12">
        <v>0</v>
      </c>
      <c r="S798" s="6" t="s">
        <v>2380</v>
      </c>
      <c r="T798" s="6" t="s">
        <v>10358</v>
      </c>
    </row>
    <row r="799" spans="1:20" x14ac:dyDescent="0.35">
      <c r="A799" s="7" t="s">
        <v>1573</v>
      </c>
      <c r="B799" s="6">
        <v>41.45</v>
      </c>
      <c r="C799" s="6">
        <v>6.12</v>
      </c>
      <c r="D799" s="6" t="s">
        <v>2382</v>
      </c>
      <c r="E799" s="6" t="s">
        <v>2380</v>
      </c>
      <c r="F799" s="6" t="s">
        <v>2380</v>
      </c>
      <c r="G799" s="7" t="s">
        <v>2381</v>
      </c>
      <c r="H799" s="6" t="s">
        <v>2380</v>
      </c>
      <c r="L799" s="15" t="s">
        <v>6435</v>
      </c>
      <c r="M799" s="6">
        <v>16.53</v>
      </c>
      <c r="N799" s="6">
        <v>5.08</v>
      </c>
      <c r="O799" s="6" t="s">
        <v>2380</v>
      </c>
      <c r="P799" s="6" t="s">
        <v>2380</v>
      </c>
      <c r="Q799" s="6" t="s">
        <v>2380</v>
      </c>
      <c r="R799" s="12">
        <v>2</v>
      </c>
      <c r="S799" s="6" t="s">
        <v>2380</v>
      </c>
      <c r="T799" s="6" t="s">
        <v>10358</v>
      </c>
    </row>
    <row r="800" spans="1:20" x14ac:dyDescent="0.35">
      <c r="A800" s="7" t="s">
        <v>1572</v>
      </c>
      <c r="B800" s="6">
        <v>25.364999999999998</v>
      </c>
      <c r="C800" s="6">
        <v>9.19</v>
      </c>
      <c r="D800" s="6" t="s">
        <v>2382</v>
      </c>
      <c r="E800" s="6" t="s">
        <v>2380</v>
      </c>
      <c r="F800" s="6" t="s">
        <v>2380</v>
      </c>
      <c r="G800" s="7" t="s">
        <v>2381</v>
      </c>
      <c r="H800" s="6" t="s">
        <v>2380</v>
      </c>
      <c r="L800" s="15" t="s">
        <v>6436</v>
      </c>
      <c r="M800" s="6">
        <v>32.774999999999999</v>
      </c>
      <c r="N800" s="6">
        <v>4.75</v>
      </c>
      <c r="O800" s="6" t="s">
        <v>2380</v>
      </c>
      <c r="P800" s="6" t="s">
        <v>2380</v>
      </c>
      <c r="Q800" s="6" t="s">
        <v>2380</v>
      </c>
      <c r="R800" s="12">
        <v>0</v>
      </c>
      <c r="S800" s="6" t="s">
        <v>2380</v>
      </c>
      <c r="T800" s="6" t="s">
        <v>10359</v>
      </c>
    </row>
    <row r="801" spans="1:20" x14ac:dyDescent="0.35">
      <c r="A801" s="7" t="s">
        <v>1571</v>
      </c>
      <c r="B801" s="6">
        <v>34.56</v>
      </c>
      <c r="C801" s="6">
        <v>5.84</v>
      </c>
      <c r="D801" s="6" t="s">
        <v>2382</v>
      </c>
      <c r="E801" s="6" t="s">
        <v>2380</v>
      </c>
      <c r="F801" s="6" t="s">
        <v>2383</v>
      </c>
      <c r="G801" s="7">
        <v>1</v>
      </c>
      <c r="H801" s="6" t="s">
        <v>2380</v>
      </c>
      <c r="L801" s="15" t="s">
        <v>6437</v>
      </c>
      <c r="M801" s="6">
        <v>30.9</v>
      </c>
      <c r="N801" s="6">
        <v>6.05</v>
      </c>
      <c r="O801" s="6" t="s">
        <v>2380</v>
      </c>
      <c r="P801" s="6" t="s">
        <v>2380</v>
      </c>
      <c r="Q801" s="6" t="s">
        <v>2380</v>
      </c>
      <c r="R801" s="12">
        <v>1</v>
      </c>
      <c r="S801" s="6" t="s">
        <v>2380</v>
      </c>
      <c r="T801" s="6" t="s">
        <v>10358</v>
      </c>
    </row>
    <row r="802" spans="1:20" x14ac:dyDescent="0.35">
      <c r="A802" s="7" t="s">
        <v>1570</v>
      </c>
      <c r="B802" s="6">
        <v>28.2</v>
      </c>
      <c r="C802" s="6">
        <v>7.19</v>
      </c>
      <c r="D802" s="6" t="s">
        <v>2382</v>
      </c>
      <c r="E802" s="6" t="s">
        <v>2380</v>
      </c>
      <c r="F802" s="6" t="s">
        <v>2380</v>
      </c>
      <c r="G802" s="7">
        <v>2</v>
      </c>
      <c r="H802" s="6" t="s">
        <v>2380</v>
      </c>
      <c r="L802" s="15" t="s">
        <v>6438</v>
      </c>
      <c r="M802" s="6">
        <v>15.58</v>
      </c>
      <c r="N802" s="6">
        <v>11.56</v>
      </c>
      <c r="O802" s="6" t="s">
        <v>2380</v>
      </c>
      <c r="P802" s="6" t="s">
        <v>2380</v>
      </c>
      <c r="Q802" s="6" t="s">
        <v>2380</v>
      </c>
      <c r="R802" s="12">
        <v>0</v>
      </c>
      <c r="S802" s="6" t="s">
        <v>2380</v>
      </c>
      <c r="T802" s="6" t="s">
        <v>10359</v>
      </c>
    </row>
    <row r="803" spans="1:20" x14ac:dyDescent="0.35">
      <c r="A803" s="7" t="s">
        <v>1569</v>
      </c>
      <c r="B803" s="6">
        <v>30.43</v>
      </c>
      <c r="C803" s="6">
        <v>9.39</v>
      </c>
      <c r="D803" s="6" t="s">
        <v>2380</v>
      </c>
      <c r="E803" s="6" t="s">
        <v>2380</v>
      </c>
      <c r="F803" s="6" t="s">
        <v>2380</v>
      </c>
      <c r="G803" s="7" t="s">
        <v>2381</v>
      </c>
      <c r="H803" s="6" t="s">
        <v>2380</v>
      </c>
      <c r="L803" s="15" t="s">
        <v>4891</v>
      </c>
      <c r="M803" s="6">
        <v>33.5</v>
      </c>
      <c r="N803" s="6">
        <v>5.4</v>
      </c>
      <c r="O803" s="6" t="s">
        <v>2380</v>
      </c>
      <c r="P803" s="6" t="s">
        <v>2380</v>
      </c>
      <c r="Q803" s="6" t="s">
        <v>2380</v>
      </c>
      <c r="R803" s="12">
        <v>0</v>
      </c>
      <c r="S803" s="6" t="s">
        <v>2382</v>
      </c>
      <c r="T803" s="6" t="s">
        <v>10358</v>
      </c>
    </row>
    <row r="804" spans="1:20" x14ac:dyDescent="0.35">
      <c r="A804" s="7" t="s">
        <v>1568</v>
      </c>
      <c r="B804" s="6">
        <v>32.395000000000003</v>
      </c>
      <c r="C804" s="6">
        <v>4.2699999999999996</v>
      </c>
      <c r="D804" s="6" t="s">
        <v>2382</v>
      </c>
      <c r="E804" s="6" t="s">
        <v>2380</v>
      </c>
      <c r="F804" s="6" t="s">
        <v>2380</v>
      </c>
      <c r="G804" s="7">
        <v>1</v>
      </c>
      <c r="H804" s="6" t="s">
        <v>2380</v>
      </c>
      <c r="L804" s="15" t="s">
        <v>6439</v>
      </c>
      <c r="M804" s="6">
        <v>26.315000000000001</v>
      </c>
      <c r="N804" s="6">
        <v>5.76</v>
      </c>
      <c r="O804" s="6" t="s">
        <v>2380</v>
      </c>
      <c r="P804" s="6" t="s">
        <v>2380</v>
      </c>
      <c r="Q804" s="6" t="s">
        <v>2380</v>
      </c>
      <c r="R804" s="12">
        <v>0</v>
      </c>
      <c r="S804" s="6" t="s">
        <v>2380</v>
      </c>
      <c r="T804" s="6" t="s">
        <v>10358</v>
      </c>
    </row>
    <row r="805" spans="1:20" x14ac:dyDescent="0.35">
      <c r="A805" s="7" t="s">
        <v>1567</v>
      </c>
      <c r="B805" s="6">
        <v>24.035</v>
      </c>
      <c r="C805" s="6">
        <v>11.71</v>
      </c>
      <c r="D805" s="6" t="s">
        <v>2380</v>
      </c>
      <c r="E805" s="6" t="s">
        <v>2380</v>
      </c>
      <c r="F805" s="6" t="s">
        <v>2380</v>
      </c>
      <c r="G805" s="7" t="s">
        <v>2381</v>
      </c>
      <c r="H805" s="6" t="s">
        <v>2380</v>
      </c>
      <c r="L805" s="15" t="s">
        <v>6440</v>
      </c>
      <c r="M805" s="6">
        <v>35.61</v>
      </c>
      <c r="N805" s="6">
        <v>5.65</v>
      </c>
      <c r="O805" s="6" t="s">
        <v>2380</v>
      </c>
      <c r="P805" s="6" t="s">
        <v>2382</v>
      </c>
      <c r="Q805" s="6" t="s">
        <v>2380</v>
      </c>
      <c r="R805" s="12">
        <v>1</v>
      </c>
      <c r="S805" s="6" t="s">
        <v>2380</v>
      </c>
      <c r="T805" s="6" t="s">
        <v>10360</v>
      </c>
    </row>
    <row r="806" spans="1:20" x14ac:dyDescent="0.35">
      <c r="A806" s="7" t="s">
        <v>1566</v>
      </c>
      <c r="B806" s="6">
        <v>37.119999999999997</v>
      </c>
      <c r="C806" s="6">
        <v>5.29</v>
      </c>
      <c r="D806" s="6" t="s">
        <v>2380</v>
      </c>
      <c r="E806" s="6" t="s">
        <v>2380</v>
      </c>
      <c r="F806" s="6" t="s">
        <v>2380</v>
      </c>
      <c r="G806" s="7">
        <v>2</v>
      </c>
      <c r="H806" s="6" t="s">
        <v>2380</v>
      </c>
      <c r="L806" s="15" t="s">
        <v>6441</v>
      </c>
      <c r="M806" s="6">
        <v>37.56</v>
      </c>
      <c r="N806" s="6">
        <v>5.88</v>
      </c>
      <c r="O806" s="6" t="s">
        <v>2380</v>
      </c>
      <c r="P806" s="6" t="s">
        <v>2382</v>
      </c>
      <c r="Q806" s="6" t="s">
        <v>2380</v>
      </c>
      <c r="R806" s="12">
        <v>1</v>
      </c>
      <c r="S806" s="6" t="s">
        <v>2380</v>
      </c>
      <c r="T806" s="6" t="s">
        <v>10358</v>
      </c>
    </row>
    <row r="807" spans="1:20" x14ac:dyDescent="0.35">
      <c r="A807" s="7" t="s">
        <v>1565</v>
      </c>
      <c r="B807" s="6">
        <v>34.840000000000003</v>
      </c>
      <c r="C807" s="6">
        <v>6</v>
      </c>
      <c r="D807" s="6" t="s">
        <v>2382</v>
      </c>
      <c r="E807" s="6" t="s">
        <v>2380</v>
      </c>
      <c r="F807" s="6" t="s">
        <v>2383</v>
      </c>
      <c r="G807" s="7">
        <v>1</v>
      </c>
      <c r="H807" s="6" t="s">
        <v>2380</v>
      </c>
      <c r="L807" s="15" t="s">
        <v>6442</v>
      </c>
      <c r="M807" s="6">
        <v>15.49</v>
      </c>
      <c r="N807" s="6">
        <v>9.6</v>
      </c>
      <c r="O807" s="6" t="s">
        <v>2380</v>
      </c>
      <c r="P807" s="6" t="s">
        <v>2380</v>
      </c>
      <c r="Q807" s="6" t="s">
        <v>2380</v>
      </c>
      <c r="R807" s="12">
        <v>0</v>
      </c>
      <c r="S807" s="6" t="s">
        <v>2380</v>
      </c>
      <c r="T807" s="6" t="s">
        <v>10358</v>
      </c>
    </row>
    <row r="808" spans="1:20" x14ac:dyDescent="0.35">
      <c r="A808" s="7" t="s">
        <v>1564</v>
      </c>
      <c r="B808" s="6">
        <v>29.53</v>
      </c>
      <c r="C808" s="6">
        <v>10.64</v>
      </c>
      <c r="D808" s="6" t="s">
        <v>2380</v>
      </c>
      <c r="E808" s="6" t="s">
        <v>2380</v>
      </c>
      <c r="F808" s="6" t="s">
        <v>2380</v>
      </c>
      <c r="G808" s="7" t="s">
        <v>2381</v>
      </c>
      <c r="H808" s="6" t="s">
        <v>2380</v>
      </c>
      <c r="L808" s="15" t="s">
        <v>6443</v>
      </c>
      <c r="M808" s="6">
        <v>23.48</v>
      </c>
      <c r="N808" s="6">
        <v>6.24</v>
      </c>
      <c r="O808" s="6" t="s">
        <v>2380</v>
      </c>
      <c r="P808" s="6" t="s">
        <v>2380</v>
      </c>
      <c r="Q808" s="6" t="s">
        <v>2380</v>
      </c>
      <c r="R808" s="12">
        <v>1</v>
      </c>
      <c r="S808" s="6" t="s">
        <v>2380</v>
      </c>
      <c r="T808" s="6" t="s">
        <v>10359</v>
      </c>
    </row>
    <row r="809" spans="1:20" x14ac:dyDescent="0.35">
      <c r="A809" s="7" t="s">
        <v>1563</v>
      </c>
      <c r="B809" s="6">
        <v>42.51</v>
      </c>
      <c r="C809" s="6">
        <v>8.2100000000000009</v>
      </c>
      <c r="D809" s="6" t="s">
        <v>2382</v>
      </c>
      <c r="E809" s="6" t="s">
        <v>2380</v>
      </c>
      <c r="F809" s="6" t="s">
        <v>2380</v>
      </c>
      <c r="G809" s="7" t="s">
        <v>2381</v>
      </c>
      <c r="H809" s="6" t="s">
        <v>2380</v>
      </c>
      <c r="L809" s="15" t="s">
        <v>6444</v>
      </c>
      <c r="M809" s="6">
        <v>30.02</v>
      </c>
      <c r="N809" s="6">
        <v>7.63</v>
      </c>
      <c r="O809" s="6" t="s">
        <v>2382</v>
      </c>
      <c r="P809" s="6" t="s">
        <v>2380</v>
      </c>
      <c r="Q809" s="6" t="s">
        <v>2380</v>
      </c>
      <c r="R809" s="12">
        <v>1</v>
      </c>
      <c r="S809" s="6" t="s">
        <v>2380</v>
      </c>
      <c r="T809" s="6" t="s">
        <v>10358</v>
      </c>
    </row>
    <row r="810" spans="1:20" x14ac:dyDescent="0.35">
      <c r="A810" s="7" t="s">
        <v>1562</v>
      </c>
      <c r="B810" s="6">
        <v>38.14</v>
      </c>
      <c r="C810" s="6">
        <v>5.58</v>
      </c>
      <c r="D810" s="6" t="s">
        <v>2380</v>
      </c>
      <c r="E810" s="6" t="s">
        <v>2380</v>
      </c>
      <c r="F810" s="6" t="s">
        <v>2383</v>
      </c>
      <c r="G810" s="7">
        <v>1</v>
      </c>
      <c r="H810" s="6" t="s">
        <v>2380</v>
      </c>
      <c r="L810" s="15" t="s">
        <v>6445</v>
      </c>
      <c r="M810" s="6">
        <v>26.885000000000002</v>
      </c>
      <c r="N810" s="6">
        <v>8.66</v>
      </c>
      <c r="O810" s="6" t="s">
        <v>2382</v>
      </c>
      <c r="P810" s="6" t="s">
        <v>2380</v>
      </c>
      <c r="Q810" s="6" t="s">
        <v>2380</v>
      </c>
      <c r="R810" s="12">
        <v>1</v>
      </c>
      <c r="S810" s="6" t="s">
        <v>2380</v>
      </c>
      <c r="T810" s="6" t="s">
        <v>10358</v>
      </c>
    </row>
    <row r="811" spans="1:20" x14ac:dyDescent="0.35">
      <c r="A811" s="7" t="s">
        <v>1561</v>
      </c>
      <c r="B811" s="6">
        <v>39.93</v>
      </c>
      <c r="C811" s="6">
        <v>8.75</v>
      </c>
      <c r="D811" s="6" t="s">
        <v>2380</v>
      </c>
      <c r="E811" s="6" t="s">
        <v>2380</v>
      </c>
      <c r="F811" s="6" t="s">
        <v>2380</v>
      </c>
      <c r="G811" s="7" t="s">
        <v>2381</v>
      </c>
      <c r="H811" s="6" t="s">
        <v>2380</v>
      </c>
      <c r="L811" s="15" t="s">
        <v>6446</v>
      </c>
      <c r="M811" s="6">
        <v>25.84</v>
      </c>
      <c r="N811" s="6">
        <v>8.5500000000000007</v>
      </c>
      <c r="O811" s="6" t="s">
        <v>2382</v>
      </c>
      <c r="P811" s="6" t="s">
        <v>2380</v>
      </c>
      <c r="Q811" s="6" t="s">
        <v>2380</v>
      </c>
      <c r="R811" s="12">
        <v>1</v>
      </c>
      <c r="S811" s="6" t="s">
        <v>2380</v>
      </c>
      <c r="T811" s="6" t="s">
        <v>10358</v>
      </c>
    </row>
    <row r="812" spans="1:20" x14ac:dyDescent="0.35">
      <c r="A812" s="7" t="s">
        <v>1560</v>
      </c>
      <c r="B812" s="6">
        <v>38.83</v>
      </c>
      <c r="C812" s="6">
        <v>11.86</v>
      </c>
      <c r="D812" s="6" t="s">
        <v>2380</v>
      </c>
      <c r="E812" s="6" t="s">
        <v>2380</v>
      </c>
      <c r="F812" s="6" t="s">
        <v>2380</v>
      </c>
      <c r="G812" s="7" t="s">
        <v>2381</v>
      </c>
      <c r="H812" s="6" t="s">
        <v>2380</v>
      </c>
      <c r="L812" s="15" t="s">
        <v>6447</v>
      </c>
      <c r="M812" s="6">
        <v>27.454999999999998</v>
      </c>
      <c r="N812" s="6">
        <v>4.54</v>
      </c>
      <c r="O812" s="6" t="s">
        <v>2380</v>
      </c>
      <c r="P812" s="6" t="s">
        <v>2380</v>
      </c>
      <c r="Q812" s="6" t="s">
        <v>2380</v>
      </c>
      <c r="R812" s="12">
        <v>0</v>
      </c>
      <c r="S812" s="6" t="s">
        <v>2380</v>
      </c>
      <c r="T812" s="6" t="s">
        <v>10358</v>
      </c>
    </row>
    <row r="813" spans="1:20" x14ac:dyDescent="0.35">
      <c r="A813" s="7" t="s">
        <v>1559</v>
      </c>
      <c r="B813" s="6">
        <v>37.4</v>
      </c>
      <c r="C813" s="6">
        <v>11.46</v>
      </c>
      <c r="D813" s="6" t="s">
        <v>2380</v>
      </c>
      <c r="E813" s="6" t="s">
        <v>2380</v>
      </c>
      <c r="F813" s="6" t="s">
        <v>2380</v>
      </c>
      <c r="G813" s="7" t="s">
        <v>2381</v>
      </c>
      <c r="H813" s="6" t="s">
        <v>2380</v>
      </c>
      <c r="L813" s="15" t="s">
        <v>6448</v>
      </c>
      <c r="M813" s="6">
        <v>24.605</v>
      </c>
      <c r="N813" s="6">
        <v>5.7</v>
      </c>
      <c r="O813" s="6" t="s">
        <v>2380</v>
      </c>
      <c r="P813" s="6" t="s">
        <v>2380</v>
      </c>
      <c r="Q813" s="6" t="s">
        <v>2380</v>
      </c>
      <c r="R813" s="12">
        <v>0</v>
      </c>
      <c r="S813" s="6" t="s">
        <v>2380</v>
      </c>
      <c r="T813" s="6" t="s">
        <v>10358</v>
      </c>
    </row>
    <row r="814" spans="1:20" x14ac:dyDescent="0.35">
      <c r="A814" s="7" t="s">
        <v>1558</v>
      </c>
      <c r="B814" s="6">
        <v>21.4</v>
      </c>
      <c r="C814" s="6">
        <v>9.0299999999999994</v>
      </c>
      <c r="D814" s="6" t="s">
        <v>2380</v>
      </c>
      <c r="E814" s="6" t="s">
        <v>2380</v>
      </c>
      <c r="F814" s="6" t="s">
        <v>2380</v>
      </c>
      <c r="G814" s="7" t="s">
        <v>2381</v>
      </c>
      <c r="H814" s="6" t="s">
        <v>2380</v>
      </c>
      <c r="L814" s="15" t="s">
        <v>4892</v>
      </c>
      <c r="M814" s="6">
        <v>47.46</v>
      </c>
      <c r="N814" s="6">
        <v>6.24</v>
      </c>
      <c r="O814" s="6" t="s">
        <v>2382</v>
      </c>
      <c r="P814" s="6" t="s">
        <v>2380</v>
      </c>
      <c r="Q814" s="6" t="s">
        <v>2380</v>
      </c>
      <c r="R814" s="12">
        <v>1</v>
      </c>
      <c r="S814" s="6" t="s">
        <v>2382</v>
      </c>
      <c r="T814" s="6" t="s">
        <v>10360</v>
      </c>
    </row>
    <row r="815" spans="1:20" x14ac:dyDescent="0.35">
      <c r="A815" s="7" t="s">
        <v>1557</v>
      </c>
      <c r="B815" s="6">
        <v>38.380000000000003</v>
      </c>
      <c r="C815" s="6">
        <v>8.26</v>
      </c>
      <c r="D815" s="6" t="s">
        <v>2382</v>
      </c>
      <c r="E815" s="6" t="s">
        <v>2380</v>
      </c>
      <c r="F815" s="6" t="s">
        <v>2380</v>
      </c>
      <c r="G815" s="7">
        <v>2</v>
      </c>
      <c r="H815" s="6" t="s">
        <v>2380</v>
      </c>
      <c r="L815" s="15" t="s">
        <v>6449</v>
      </c>
      <c r="M815" s="6">
        <v>30.8</v>
      </c>
      <c r="N815" s="6">
        <v>5.07</v>
      </c>
      <c r="O815" s="6" t="s">
        <v>2380</v>
      </c>
      <c r="P815" s="6" t="s">
        <v>2380</v>
      </c>
      <c r="Q815" s="6" t="s">
        <v>2380</v>
      </c>
      <c r="R815" s="12">
        <v>0</v>
      </c>
      <c r="S815" s="6" t="s">
        <v>2380</v>
      </c>
      <c r="T815" s="6" t="s">
        <v>10358</v>
      </c>
    </row>
    <row r="816" spans="1:20" x14ac:dyDescent="0.35">
      <c r="A816" s="7" t="s">
        <v>1556</v>
      </c>
      <c r="B816" s="6">
        <v>33.659999999999997</v>
      </c>
      <c r="C816" s="6">
        <v>5.42</v>
      </c>
      <c r="D816" s="6" t="s">
        <v>2382</v>
      </c>
      <c r="E816" s="6" t="s">
        <v>2380</v>
      </c>
      <c r="F816" s="6" t="s">
        <v>2380</v>
      </c>
      <c r="G816" s="7">
        <v>2</v>
      </c>
      <c r="H816" s="6" t="s">
        <v>2380</v>
      </c>
      <c r="L816" s="15" t="s">
        <v>6450</v>
      </c>
      <c r="M816" s="6">
        <v>34.799999999999997</v>
      </c>
      <c r="N816" s="6">
        <v>4.38</v>
      </c>
      <c r="O816" s="6" t="s">
        <v>2380</v>
      </c>
      <c r="P816" s="6" t="s">
        <v>2380</v>
      </c>
      <c r="Q816" s="6" t="s">
        <v>2380</v>
      </c>
      <c r="R816" s="12">
        <v>1</v>
      </c>
      <c r="S816" s="6" t="s">
        <v>2380</v>
      </c>
      <c r="T816" s="6" t="s">
        <v>10358</v>
      </c>
    </row>
    <row r="817" spans="1:20" x14ac:dyDescent="0.35">
      <c r="A817" s="7" t="s">
        <v>1555</v>
      </c>
      <c r="B817" s="6">
        <v>31.79</v>
      </c>
      <c r="C817" s="6">
        <v>11.33</v>
      </c>
      <c r="D817" s="6" t="s">
        <v>2382</v>
      </c>
      <c r="E817" s="6" t="s">
        <v>2380</v>
      </c>
      <c r="F817" s="6" t="s">
        <v>2383</v>
      </c>
      <c r="G817" s="7">
        <v>1</v>
      </c>
      <c r="H817" s="6" t="s">
        <v>2380</v>
      </c>
      <c r="L817" s="15" t="s">
        <v>6451</v>
      </c>
      <c r="M817" s="6">
        <v>34.21</v>
      </c>
      <c r="N817" s="6">
        <v>4.54</v>
      </c>
      <c r="O817" s="6" t="s">
        <v>2380</v>
      </c>
      <c r="P817" s="6" t="s">
        <v>2380</v>
      </c>
      <c r="Q817" s="6" t="s">
        <v>2380</v>
      </c>
      <c r="R817" s="12">
        <v>1</v>
      </c>
      <c r="S817" s="6" t="s">
        <v>2380</v>
      </c>
      <c r="T817" s="6" t="s">
        <v>10358</v>
      </c>
    </row>
    <row r="818" spans="1:20" x14ac:dyDescent="0.35">
      <c r="A818" s="7" t="s">
        <v>1554</v>
      </c>
      <c r="B818" s="6">
        <v>29.7</v>
      </c>
      <c r="C818" s="6">
        <v>7.69</v>
      </c>
      <c r="D818" s="6" t="s">
        <v>2382</v>
      </c>
      <c r="E818" s="6" t="s">
        <v>2380</v>
      </c>
      <c r="F818" s="6" t="s">
        <v>2383</v>
      </c>
      <c r="G818" s="7">
        <v>1</v>
      </c>
      <c r="H818" s="6" t="s">
        <v>2380</v>
      </c>
      <c r="L818" s="15" t="s">
        <v>6452</v>
      </c>
      <c r="M818" s="6">
        <v>31</v>
      </c>
      <c r="N818" s="6">
        <v>5.38</v>
      </c>
      <c r="O818" s="6" t="s">
        <v>2380</v>
      </c>
      <c r="P818" s="6" t="s">
        <v>2380</v>
      </c>
      <c r="Q818" s="6" t="s">
        <v>2380</v>
      </c>
      <c r="R818" s="12">
        <v>1</v>
      </c>
      <c r="S818" s="6" t="s">
        <v>2380</v>
      </c>
      <c r="T818" s="6" t="s">
        <v>10359</v>
      </c>
    </row>
    <row r="819" spans="1:20" x14ac:dyDescent="0.35">
      <c r="A819" s="7" t="s">
        <v>1553</v>
      </c>
      <c r="B819" s="6">
        <v>25.46</v>
      </c>
      <c r="C819" s="6">
        <v>8.77</v>
      </c>
      <c r="D819" s="6" t="s">
        <v>2382</v>
      </c>
      <c r="E819" s="6" t="s">
        <v>2380</v>
      </c>
      <c r="F819" s="6" t="s">
        <v>2383</v>
      </c>
      <c r="G819" s="7">
        <v>1</v>
      </c>
      <c r="H819" s="6" t="s">
        <v>2380</v>
      </c>
      <c r="L819" s="15" t="s">
        <v>6453</v>
      </c>
      <c r="M819" s="6">
        <v>26.125</v>
      </c>
      <c r="N819" s="6">
        <v>5.55</v>
      </c>
      <c r="O819" s="6" t="s">
        <v>2380</v>
      </c>
      <c r="P819" s="6" t="s">
        <v>2380</v>
      </c>
      <c r="Q819" s="6" t="s">
        <v>2380</v>
      </c>
      <c r="R819" s="12">
        <v>1</v>
      </c>
      <c r="S819" s="6" t="s">
        <v>2380</v>
      </c>
      <c r="T819" s="6" t="s">
        <v>10359</v>
      </c>
    </row>
    <row r="820" spans="1:20" x14ac:dyDescent="0.35">
      <c r="A820" s="7" t="s">
        <v>1552</v>
      </c>
      <c r="B820" s="6">
        <v>39.14</v>
      </c>
      <c r="C820" s="6">
        <v>4.91</v>
      </c>
      <c r="D820" s="6" t="s">
        <v>2380</v>
      </c>
      <c r="E820" s="6" t="s">
        <v>2382</v>
      </c>
      <c r="F820" s="6" t="s">
        <v>2380</v>
      </c>
      <c r="G820" s="7">
        <v>1</v>
      </c>
      <c r="H820" s="6" t="s">
        <v>2380</v>
      </c>
      <c r="L820" s="15" t="s">
        <v>6454</v>
      </c>
      <c r="M820" s="6">
        <v>30.13</v>
      </c>
      <c r="N820" s="6">
        <v>4.03</v>
      </c>
      <c r="O820" s="6" t="s">
        <v>2382</v>
      </c>
      <c r="P820" s="6" t="s">
        <v>2380</v>
      </c>
      <c r="Q820" s="6" t="s">
        <v>2380</v>
      </c>
      <c r="R820" s="12">
        <v>1</v>
      </c>
      <c r="S820" s="6" t="s">
        <v>2380</v>
      </c>
      <c r="T820" s="6" t="s">
        <v>10358</v>
      </c>
    </row>
    <row r="821" spans="1:20" x14ac:dyDescent="0.35">
      <c r="A821" s="7" t="s">
        <v>1551</v>
      </c>
      <c r="B821" s="6">
        <v>41.2</v>
      </c>
      <c r="C821" s="6">
        <v>4.95</v>
      </c>
      <c r="D821" s="6" t="s">
        <v>2380</v>
      </c>
      <c r="E821" s="6" t="s">
        <v>2380</v>
      </c>
      <c r="F821" s="6" t="s">
        <v>2380</v>
      </c>
      <c r="G821" s="7">
        <v>1</v>
      </c>
      <c r="H821" s="6" t="s">
        <v>2380</v>
      </c>
      <c r="L821" s="15" t="s">
        <v>6455</v>
      </c>
      <c r="M821" s="6">
        <v>34.19</v>
      </c>
      <c r="N821" s="6">
        <v>4.1900000000000004</v>
      </c>
      <c r="O821" s="6" t="s">
        <v>2380</v>
      </c>
      <c r="P821" s="6" t="s">
        <v>2380</v>
      </c>
      <c r="Q821" s="6" t="s">
        <v>2380</v>
      </c>
      <c r="R821" s="12">
        <v>0</v>
      </c>
      <c r="S821" s="6" t="s">
        <v>2380</v>
      </c>
      <c r="T821" s="6" t="s">
        <v>10358</v>
      </c>
    </row>
    <row r="822" spans="1:20" x14ac:dyDescent="0.35">
      <c r="A822" s="7" t="s">
        <v>1550</v>
      </c>
      <c r="B822" s="6">
        <v>28.81</v>
      </c>
      <c r="C822" s="6">
        <v>10.8</v>
      </c>
      <c r="D822" s="6" t="s">
        <v>2382</v>
      </c>
      <c r="E822" s="6" t="s">
        <v>2380</v>
      </c>
      <c r="F822" s="6" t="s">
        <v>2383</v>
      </c>
      <c r="G822" s="7">
        <v>1</v>
      </c>
      <c r="H822" s="6" t="s">
        <v>2380</v>
      </c>
      <c r="L822" s="15" t="s">
        <v>6456</v>
      </c>
      <c r="M822" s="6">
        <v>22.515000000000001</v>
      </c>
      <c r="N822" s="6">
        <v>4.37</v>
      </c>
      <c r="O822" s="6" t="s">
        <v>2380</v>
      </c>
      <c r="P822" s="6" t="s">
        <v>2380</v>
      </c>
      <c r="Q822" s="6" t="s">
        <v>2383</v>
      </c>
      <c r="R822" s="12">
        <v>1</v>
      </c>
      <c r="S822" s="6" t="s">
        <v>2380</v>
      </c>
      <c r="T822" s="6" t="s">
        <v>10359</v>
      </c>
    </row>
    <row r="823" spans="1:20" x14ac:dyDescent="0.35">
      <c r="A823" s="7" t="s">
        <v>1549</v>
      </c>
      <c r="B823" s="6">
        <v>37.409999999999997</v>
      </c>
      <c r="C823" s="6">
        <v>7.21</v>
      </c>
      <c r="D823" s="6" t="s">
        <v>2380</v>
      </c>
      <c r="E823" s="6" t="s">
        <v>2380</v>
      </c>
      <c r="F823" s="6" t="s">
        <v>2380</v>
      </c>
      <c r="G823" s="7">
        <v>2</v>
      </c>
      <c r="H823" s="6" t="s">
        <v>2380</v>
      </c>
      <c r="L823" s="15" t="s">
        <v>6457</v>
      </c>
      <c r="M823" s="6">
        <v>18.239999999999998</v>
      </c>
      <c r="N823" s="6">
        <v>5.31</v>
      </c>
      <c r="O823" s="6" t="s">
        <v>2382</v>
      </c>
      <c r="P823" s="6" t="s">
        <v>2380</v>
      </c>
      <c r="Q823" s="6" t="s">
        <v>2383</v>
      </c>
      <c r="R823" s="12">
        <v>1</v>
      </c>
      <c r="S823" s="6" t="s">
        <v>2380</v>
      </c>
      <c r="T823" s="6" t="s">
        <v>10358</v>
      </c>
    </row>
    <row r="824" spans="1:20" x14ac:dyDescent="0.35">
      <c r="A824" s="7" t="s">
        <v>1548</v>
      </c>
      <c r="B824" s="6">
        <v>52.54</v>
      </c>
      <c r="C824" s="6">
        <v>5.12</v>
      </c>
      <c r="D824" s="6" t="s">
        <v>2380</v>
      </c>
      <c r="E824" s="6" t="s">
        <v>2380</v>
      </c>
      <c r="F824" s="6" t="s">
        <v>2383</v>
      </c>
      <c r="G824" s="7">
        <v>1</v>
      </c>
      <c r="H824" s="6" t="s">
        <v>2380</v>
      </c>
      <c r="L824" s="15" t="s">
        <v>6458</v>
      </c>
      <c r="M824" s="6">
        <v>37.28</v>
      </c>
      <c r="N824" s="6">
        <v>4.66</v>
      </c>
      <c r="O824" s="6" t="s">
        <v>2380</v>
      </c>
      <c r="P824" s="6" t="s">
        <v>2382</v>
      </c>
      <c r="Q824" s="6" t="s">
        <v>2380</v>
      </c>
      <c r="R824" s="12">
        <v>1</v>
      </c>
      <c r="S824" s="6" t="s">
        <v>2380</v>
      </c>
      <c r="T824" s="6" t="s">
        <v>10358</v>
      </c>
    </row>
    <row r="825" spans="1:20" x14ac:dyDescent="0.35">
      <c r="A825" s="7" t="s">
        <v>1547</v>
      </c>
      <c r="B825" s="6">
        <v>17.29</v>
      </c>
      <c r="C825" s="6">
        <v>4.62</v>
      </c>
      <c r="D825" s="6" t="s">
        <v>2380</v>
      </c>
      <c r="E825" s="6" t="s">
        <v>2382</v>
      </c>
      <c r="F825" s="6" t="s">
        <v>2380</v>
      </c>
      <c r="G825" s="7">
        <v>1</v>
      </c>
      <c r="H825" s="6" t="s">
        <v>2382</v>
      </c>
      <c r="L825" s="15" t="s">
        <v>4893</v>
      </c>
      <c r="M825" s="6">
        <v>49.24</v>
      </c>
      <c r="N825" s="6">
        <v>4.45</v>
      </c>
      <c r="O825" s="6" t="s">
        <v>2380</v>
      </c>
      <c r="P825" s="6" t="s">
        <v>2380</v>
      </c>
      <c r="Q825" s="6" t="s">
        <v>2380</v>
      </c>
      <c r="R825" s="12">
        <v>0</v>
      </c>
      <c r="S825" s="6" t="s">
        <v>2382</v>
      </c>
      <c r="T825" s="6" t="s">
        <v>10361</v>
      </c>
    </row>
    <row r="826" spans="1:20" x14ac:dyDescent="0.35">
      <c r="A826" s="7" t="s">
        <v>1546</v>
      </c>
      <c r="B826" s="6">
        <v>31.74</v>
      </c>
      <c r="C826" s="6">
        <v>7.68</v>
      </c>
      <c r="D826" s="6" t="s">
        <v>2382</v>
      </c>
      <c r="E826" s="6" t="s">
        <v>2380</v>
      </c>
      <c r="F826" s="6" t="s">
        <v>2380</v>
      </c>
      <c r="G826" s="7" t="s">
        <v>2381</v>
      </c>
      <c r="H826" s="6" t="s">
        <v>2380</v>
      </c>
      <c r="L826" s="15" t="s">
        <v>6459</v>
      </c>
      <c r="M826" s="6">
        <v>18.2</v>
      </c>
      <c r="N826" s="6">
        <v>6.19</v>
      </c>
      <c r="O826" s="6" t="s">
        <v>2380</v>
      </c>
      <c r="P826" s="6" t="s">
        <v>2380</v>
      </c>
      <c r="Q826" s="6" t="s">
        <v>2383</v>
      </c>
      <c r="R826" s="12">
        <v>1</v>
      </c>
      <c r="S826" s="6" t="s">
        <v>2380</v>
      </c>
      <c r="T826" s="6" t="s">
        <v>10358</v>
      </c>
    </row>
    <row r="827" spans="1:20" x14ac:dyDescent="0.35">
      <c r="A827" s="7" t="s">
        <v>1545</v>
      </c>
      <c r="B827" s="6">
        <v>26.504999999999999</v>
      </c>
      <c r="C827" s="6">
        <v>6.79</v>
      </c>
      <c r="D827" s="6" t="s">
        <v>2382</v>
      </c>
      <c r="E827" s="6" t="s">
        <v>2380</v>
      </c>
      <c r="F827" s="6" t="s">
        <v>2383</v>
      </c>
      <c r="G827" s="7">
        <v>1</v>
      </c>
      <c r="H827" s="6" t="s">
        <v>2380</v>
      </c>
      <c r="L827" s="15" t="s">
        <v>6460</v>
      </c>
      <c r="M827" s="6">
        <v>20.53</v>
      </c>
      <c r="N827" s="6">
        <v>4.8600000000000003</v>
      </c>
      <c r="O827" s="6" t="s">
        <v>2380</v>
      </c>
      <c r="P827" s="6" t="s">
        <v>2380</v>
      </c>
      <c r="Q827" s="6" t="s">
        <v>2380</v>
      </c>
      <c r="R827" s="12">
        <v>1</v>
      </c>
      <c r="S827" s="6" t="s">
        <v>2380</v>
      </c>
      <c r="T827" s="6" t="s">
        <v>10359</v>
      </c>
    </row>
    <row r="828" spans="1:20" x14ac:dyDescent="0.35">
      <c r="A828" s="7" t="s">
        <v>1544</v>
      </c>
      <c r="B828" s="6">
        <v>36.479999999999997</v>
      </c>
      <c r="C828" s="6">
        <v>11.09</v>
      </c>
      <c r="D828" s="6" t="s">
        <v>2380</v>
      </c>
      <c r="E828" s="6" t="s">
        <v>2380</v>
      </c>
      <c r="F828" s="6" t="s">
        <v>2380</v>
      </c>
      <c r="G828" s="7" t="s">
        <v>2381</v>
      </c>
      <c r="H828" s="6" t="s">
        <v>2380</v>
      </c>
      <c r="L828" s="15" t="s">
        <v>6461</v>
      </c>
      <c r="M828" s="6">
        <v>23.79</v>
      </c>
      <c r="N828" s="6">
        <v>4.74</v>
      </c>
      <c r="O828" s="6" t="s">
        <v>2380</v>
      </c>
      <c r="P828" s="6" t="s">
        <v>2380</v>
      </c>
      <c r="Q828" s="6" t="s">
        <v>2380</v>
      </c>
      <c r="R828" s="12">
        <v>0</v>
      </c>
      <c r="S828" s="6" t="s">
        <v>2380</v>
      </c>
      <c r="T828" s="6" t="s">
        <v>10358</v>
      </c>
    </row>
    <row r="829" spans="1:20" x14ac:dyDescent="0.35">
      <c r="A829" s="7" t="s">
        <v>1543</v>
      </c>
      <c r="B829" s="6">
        <v>39.159999999999997</v>
      </c>
      <c r="C829" s="6">
        <v>5.24</v>
      </c>
      <c r="D829" s="6" t="s">
        <v>2382</v>
      </c>
      <c r="E829" s="6" t="s">
        <v>2380</v>
      </c>
      <c r="F829" s="6" t="s">
        <v>2383</v>
      </c>
      <c r="G829" s="7">
        <v>1</v>
      </c>
      <c r="H829" s="6" t="s">
        <v>2380</v>
      </c>
      <c r="L829" s="15" t="s">
        <v>6462</v>
      </c>
      <c r="M829" s="6">
        <v>29.8</v>
      </c>
      <c r="N829" s="6">
        <v>6.03</v>
      </c>
      <c r="O829" s="6" t="s">
        <v>2380</v>
      </c>
      <c r="P829" s="6" t="s">
        <v>2380</v>
      </c>
      <c r="Q829" s="6" t="s">
        <v>2380</v>
      </c>
      <c r="R829" s="12">
        <v>0</v>
      </c>
      <c r="S829" s="6" t="s">
        <v>2380</v>
      </c>
      <c r="T829" s="6" t="s">
        <v>10358</v>
      </c>
    </row>
    <row r="830" spans="1:20" x14ac:dyDescent="0.35">
      <c r="A830" s="7" t="s">
        <v>1542</v>
      </c>
      <c r="B830" s="6">
        <v>28.22</v>
      </c>
      <c r="C830" s="6">
        <v>7.51</v>
      </c>
      <c r="D830" s="6" t="s">
        <v>2382</v>
      </c>
      <c r="E830" s="6" t="s">
        <v>2380</v>
      </c>
      <c r="F830" s="6" t="s">
        <v>2383</v>
      </c>
      <c r="G830" s="7">
        <v>1</v>
      </c>
      <c r="H830" s="6" t="s">
        <v>2380</v>
      </c>
      <c r="L830" s="15" t="s">
        <v>6463</v>
      </c>
      <c r="M830" s="6">
        <v>31.54</v>
      </c>
      <c r="N830" s="6">
        <v>4.71</v>
      </c>
      <c r="O830" s="6" t="s">
        <v>2380</v>
      </c>
      <c r="P830" s="6" t="s">
        <v>2380</v>
      </c>
      <c r="Q830" s="6" t="s">
        <v>2380</v>
      </c>
      <c r="R830" s="12">
        <v>0</v>
      </c>
      <c r="S830" s="6" t="s">
        <v>2380</v>
      </c>
      <c r="T830" s="6" t="s">
        <v>10359</v>
      </c>
    </row>
    <row r="831" spans="1:20" x14ac:dyDescent="0.35">
      <c r="A831" s="7" t="s">
        <v>1541</v>
      </c>
      <c r="B831" s="6">
        <v>35</v>
      </c>
      <c r="C831" s="6">
        <v>4.13</v>
      </c>
      <c r="D831" s="6" t="s">
        <v>2380</v>
      </c>
      <c r="E831" s="6" t="s">
        <v>2380</v>
      </c>
      <c r="F831" s="6" t="s">
        <v>2380</v>
      </c>
      <c r="G831" s="7">
        <v>2</v>
      </c>
      <c r="H831" s="6" t="s">
        <v>2380</v>
      </c>
      <c r="L831" s="15" t="s">
        <v>6464</v>
      </c>
      <c r="M831" s="6">
        <v>20.82</v>
      </c>
      <c r="N831" s="6">
        <v>5.55</v>
      </c>
      <c r="O831" s="6" t="s">
        <v>2380</v>
      </c>
      <c r="P831" s="6" t="s">
        <v>2380</v>
      </c>
      <c r="Q831" s="6" t="s">
        <v>2380</v>
      </c>
      <c r="R831" s="12">
        <v>1</v>
      </c>
      <c r="S831" s="6" t="s">
        <v>2380</v>
      </c>
      <c r="T831" s="6" t="s">
        <v>10358</v>
      </c>
    </row>
    <row r="832" spans="1:20" x14ac:dyDescent="0.35">
      <c r="A832" s="7" t="s">
        <v>1540</v>
      </c>
      <c r="B832" s="6">
        <v>36.24</v>
      </c>
      <c r="C832" s="6">
        <v>8.3800000000000008</v>
      </c>
      <c r="D832" s="6" t="s">
        <v>2382</v>
      </c>
      <c r="E832" s="6" t="s">
        <v>2380</v>
      </c>
      <c r="F832" s="6" t="s">
        <v>2380</v>
      </c>
      <c r="G832" s="7">
        <v>1</v>
      </c>
      <c r="H832" s="6" t="s">
        <v>2380</v>
      </c>
      <c r="L832" s="15" t="s">
        <v>6465</v>
      </c>
      <c r="M832" s="6">
        <v>38.83</v>
      </c>
      <c r="N832" s="6">
        <v>4.78</v>
      </c>
      <c r="O832" s="6" t="s">
        <v>2380</v>
      </c>
      <c r="P832" s="6" t="s">
        <v>2380</v>
      </c>
      <c r="Q832" s="6" t="s">
        <v>2383</v>
      </c>
      <c r="R832" s="12">
        <v>1</v>
      </c>
      <c r="S832" s="6" t="s">
        <v>2380</v>
      </c>
      <c r="T832" s="6" t="s">
        <v>10358</v>
      </c>
    </row>
    <row r="833" spans="1:20" x14ac:dyDescent="0.35">
      <c r="A833" s="7" t="s">
        <v>1539</v>
      </c>
      <c r="B833" s="6">
        <v>36.954999999999998</v>
      </c>
      <c r="C833" s="6">
        <v>8.07</v>
      </c>
      <c r="D833" s="6" t="s">
        <v>2380</v>
      </c>
      <c r="E833" s="6" t="s">
        <v>2380</v>
      </c>
      <c r="F833" s="6" t="s">
        <v>2380</v>
      </c>
      <c r="G833" s="7" t="s">
        <v>2381</v>
      </c>
      <c r="H833" s="6" t="s">
        <v>2380</v>
      </c>
      <c r="L833" s="15" t="s">
        <v>6466</v>
      </c>
      <c r="M833" s="6">
        <v>23.44</v>
      </c>
      <c r="N833" s="6">
        <v>4.6500000000000004</v>
      </c>
      <c r="O833" s="6" t="s">
        <v>2382</v>
      </c>
      <c r="P833" s="6" t="s">
        <v>2380</v>
      </c>
      <c r="Q833" s="6" t="s">
        <v>2380</v>
      </c>
      <c r="R833" s="12">
        <v>1</v>
      </c>
      <c r="S833" s="6" t="s">
        <v>2380</v>
      </c>
      <c r="T833" s="6" t="s">
        <v>10358</v>
      </c>
    </row>
    <row r="834" spans="1:20" x14ac:dyDescent="0.35">
      <c r="A834" s="7" t="s">
        <v>1538</v>
      </c>
      <c r="B834" s="6">
        <v>29.64</v>
      </c>
      <c r="C834" s="6">
        <v>8.9499999999999993</v>
      </c>
      <c r="D834" s="6" t="s">
        <v>2380</v>
      </c>
      <c r="E834" s="6" t="s">
        <v>2380</v>
      </c>
      <c r="F834" s="6" t="s">
        <v>2380</v>
      </c>
      <c r="G834" s="7" t="s">
        <v>2381</v>
      </c>
      <c r="H834" s="6" t="s">
        <v>2380</v>
      </c>
      <c r="L834" s="15" t="s">
        <v>6467</v>
      </c>
      <c r="M834" s="6">
        <v>24.13</v>
      </c>
      <c r="N834" s="6">
        <v>5.2</v>
      </c>
      <c r="O834" s="6" t="s">
        <v>2380</v>
      </c>
      <c r="P834" s="6" t="s">
        <v>2380</v>
      </c>
      <c r="Q834" s="6" t="s">
        <v>2380</v>
      </c>
      <c r="R834" s="12">
        <v>1</v>
      </c>
      <c r="S834" s="6" t="s">
        <v>2380</v>
      </c>
      <c r="T834" s="6" t="s">
        <v>10359</v>
      </c>
    </row>
    <row r="835" spans="1:20" x14ac:dyDescent="0.35">
      <c r="A835" s="7" t="s">
        <v>1537</v>
      </c>
      <c r="B835" s="6">
        <v>42.74</v>
      </c>
      <c r="C835" s="6">
        <v>6.31</v>
      </c>
      <c r="D835" s="6" t="s">
        <v>2382</v>
      </c>
      <c r="E835" s="6" t="s">
        <v>2380</v>
      </c>
      <c r="F835" s="6" t="s">
        <v>2380</v>
      </c>
      <c r="G835" s="7">
        <v>1</v>
      </c>
      <c r="H835" s="6" t="s">
        <v>2380</v>
      </c>
      <c r="L835" s="15" t="s">
        <v>6468</v>
      </c>
      <c r="M835" s="6">
        <v>42.13</v>
      </c>
      <c r="N835" s="6">
        <v>4.54</v>
      </c>
      <c r="O835" s="6" t="s">
        <v>2382</v>
      </c>
      <c r="P835" s="6" t="s">
        <v>2380</v>
      </c>
      <c r="Q835" s="6" t="s">
        <v>2380</v>
      </c>
      <c r="R835" s="12">
        <v>1</v>
      </c>
      <c r="S835" s="6" t="s">
        <v>2380</v>
      </c>
      <c r="T835" s="6" t="s">
        <v>10358</v>
      </c>
    </row>
    <row r="836" spans="1:20" x14ac:dyDescent="0.35">
      <c r="A836" s="7" t="s">
        <v>1536</v>
      </c>
      <c r="B836" s="6">
        <v>36.130000000000003</v>
      </c>
      <c r="C836" s="6">
        <v>7.19</v>
      </c>
      <c r="D836" s="6" t="s">
        <v>2382</v>
      </c>
      <c r="E836" s="6" t="s">
        <v>2380</v>
      </c>
      <c r="F836" s="6" t="s">
        <v>2380</v>
      </c>
      <c r="G836" s="7">
        <v>2</v>
      </c>
      <c r="H836" s="6" t="s">
        <v>2380</v>
      </c>
      <c r="L836" s="15" t="s">
        <v>4894</v>
      </c>
      <c r="M836" s="6">
        <v>54.4</v>
      </c>
      <c r="N836" s="6">
        <v>5.22</v>
      </c>
      <c r="O836" s="6" t="s">
        <v>2380</v>
      </c>
      <c r="P836" s="6" t="s">
        <v>2380</v>
      </c>
      <c r="Q836" s="6" t="s">
        <v>2380</v>
      </c>
      <c r="R836" s="12">
        <v>1</v>
      </c>
      <c r="S836" s="6" t="s">
        <v>2382</v>
      </c>
      <c r="T836" s="6" t="s">
        <v>10358</v>
      </c>
    </row>
    <row r="837" spans="1:20" x14ac:dyDescent="0.35">
      <c r="A837" s="7" t="s">
        <v>1535</v>
      </c>
      <c r="B837" s="6">
        <v>31.55</v>
      </c>
      <c r="C837" s="6">
        <v>6.11</v>
      </c>
      <c r="D837" s="6" t="s">
        <v>2382</v>
      </c>
      <c r="E837" s="6" t="s">
        <v>2380</v>
      </c>
      <c r="F837" s="6" t="s">
        <v>2380</v>
      </c>
      <c r="G837" s="7">
        <v>1</v>
      </c>
      <c r="H837" s="6" t="s">
        <v>2380</v>
      </c>
      <c r="L837" s="15" t="s">
        <v>6469</v>
      </c>
      <c r="M837" s="6">
        <v>17.86</v>
      </c>
      <c r="N837" s="6">
        <v>4.1100000000000003</v>
      </c>
      <c r="O837" s="6" t="s">
        <v>2380</v>
      </c>
      <c r="P837" s="6" t="s">
        <v>2380</v>
      </c>
      <c r="Q837" s="6" t="s">
        <v>2380</v>
      </c>
      <c r="R837" s="12">
        <v>1</v>
      </c>
      <c r="S837" s="6" t="s">
        <v>2380</v>
      </c>
      <c r="T837" s="6" t="s">
        <v>10358</v>
      </c>
    </row>
    <row r="838" spans="1:20" x14ac:dyDescent="0.35">
      <c r="A838" s="7" t="s">
        <v>1534</v>
      </c>
      <c r="B838" s="6">
        <v>52.75</v>
      </c>
      <c r="C838" s="6">
        <v>6.02</v>
      </c>
      <c r="D838" s="6" t="s">
        <v>2380</v>
      </c>
      <c r="E838" s="6" t="s">
        <v>2380</v>
      </c>
      <c r="F838" s="6" t="s">
        <v>2380</v>
      </c>
      <c r="G838" s="7">
        <v>1</v>
      </c>
      <c r="H838" s="6" t="s">
        <v>2380</v>
      </c>
      <c r="L838" s="15" t="s">
        <v>6470</v>
      </c>
      <c r="M838" s="6">
        <v>32.78</v>
      </c>
      <c r="N838" s="6">
        <v>4.63</v>
      </c>
      <c r="O838" s="6" t="s">
        <v>2380</v>
      </c>
      <c r="P838" s="6" t="s">
        <v>2380</v>
      </c>
      <c r="Q838" s="6" t="s">
        <v>2380</v>
      </c>
      <c r="R838" s="12">
        <v>0</v>
      </c>
      <c r="S838" s="6" t="s">
        <v>2380</v>
      </c>
      <c r="T838" s="6" t="s">
        <v>10358</v>
      </c>
    </row>
    <row r="839" spans="1:20" x14ac:dyDescent="0.35">
      <c r="A839" s="7" t="s">
        <v>1533</v>
      </c>
      <c r="B839" s="6">
        <v>36.67</v>
      </c>
      <c r="C839" s="6">
        <v>11.86</v>
      </c>
      <c r="D839" s="6" t="s">
        <v>2380</v>
      </c>
      <c r="E839" s="6" t="s">
        <v>2380</v>
      </c>
      <c r="F839" s="6" t="s">
        <v>2380</v>
      </c>
      <c r="G839" s="7" t="s">
        <v>2381</v>
      </c>
      <c r="H839" s="6" t="s">
        <v>2380</v>
      </c>
      <c r="L839" s="15" t="s">
        <v>6471</v>
      </c>
      <c r="M839" s="6">
        <v>23.9</v>
      </c>
      <c r="N839" s="6">
        <v>6.06</v>
      </c>
      <c r="O839" s="6" t="s">
        <v>2382</v>
      </c>
      <c r="P839" s="6" t="s">
        <v>2380</v>
      </c>
      <c r="Q839" s="6" t="s">
        <v>2383</v>
      </c>
      <c r="R839" s="12">
        <v>1</v>
      </c>
      <c r="S839" s="6" t="s">
        <v>2380</v>
      </c>
      <c r="T839" s="6" t="s">
        <v>10358</v>
      </c>
    </row>
    <row r="840" spans="1:20" x14ac:dyDescent="0.35">
      <c r="A840" s="7" t="s">
        <v>1532</v>
      </c>
      <c r="B840" s="6">
        <v>38.06</v>
      </c>
      <c r="C840" s="6">
        <v>8.25</v>
      </c>
      <c r="D840" s="6" t="s">
        <v>2380</v>
      </c>
      <c r="E840" s="6" t="s">
        <v>2380</v>
      </c>
      <c r="F840" s="6" t="s">
        <v>2380</v>
      </c>
      <c r="G840" s="7" t="s">
        <v>2381</v>
      </c>
      <c r="H840" s="6" t="s">
        <v>2380</v>
      </c>
      <c r="L840" s="15" t="s">
        <v>6472</v>
      </c>
      <c r="M840" s="6">
        <v>15.47</v>
      </c>
      <c r="N840" s="6">
        <v>8.43</v>
      </c>
      <c r="O840" s="6" t="s">
        <v>2380</v>
      </c>
      <c r="P840" s="6" t="s">
        <v>2380</v>
      </c>
      <c r="Q840" s="6" t="s">
        <v>2380</v>
      </c>
      <c r="R840" s="12">
        <v>0</v>
      </c>
      <c r="S840" s="6" t="s">
        <v>2380</v>
      </c>
      <c r="T840" s="6" t="s">
        <v>10358</v>
      </c>
    </row>
    <row r="841" spans="1:20" x14ac:dyDescent="0.35">
      <c r="A841" s="7" t="s">
        <v>1531</v>
      </c>
      <c r="B841" s="6">
        <v>38</v>
      </c>
      <c r="C841" s="6">
        <v>8.1300000000000008</v>
      </c>
      <c r="D841" s="6" t="s">
        <v>2380</v>
      </c>
      <c r="E841" s="6" t="s">
        <v>2380</v>
      </c>
      <c r="F841" s="6" t="s">
        <v>2380</v>
      </c>
      <c r="G841" s="7" t="s">
        <v>2381</v>
      </c>
      <c r="H841" s="6" t="s">
        <v>2380</v>
      </c>
      <c r="L841" s="15" t="s">
        <v>6473</v>
      </c>
      <c r="M841" s="6">
        <v>28.54</v>
      </c>
      <c r="N841" s="6">
        <v>5.51</v>
      </c>
      <c r="O841" s="6" t="s">
        <v>2380</v>
      </c>
      <c r="P841" s="6" t="s">
        <v>2380</v>
      </c>
      <c r="Q841" s="6" t="s">
        <v>2383</v>
      </c>
      <c r="R841" s="12">
        <v>1</v>
      </c>
      <c r="S841" s="6" t="s">
        <v>2380</v>
      </c>
      <c r="T841" s="6" t="s">
        <v>10358</v>
      </c>
    </row>
    <row r="842" spans="1:20" x14ac:dyDescent="0.35">
      <c r="A842" s="7" t="s">
        <v>1530</v>
      </c>
      <c r="B842" s="6">
        <v>35.1</v>
      </c>
      <c r="C842" s="6">
        <v>10.1</v>
      </c>
      <c r="D842" s="6" t="s">
        <v>2380</v>
      </c>
      <c r="E842" s="6" t="s">
        <v>2380</v>
      </c>
      <c r="F842" s="6" t="s">
        <v>2380</v>
      </c>
      <c r="G842" s="7" t="s">
        <v>2381</v>
      </c>
      <c r="H842" s="6" t="s">
        <v>2380</v>
      </c>
      <c r="L842" s="15" t="s">
        <v>6474</v>
      </c>
      <c r="M842" s="6">
        <v>18.54</v>
      </c>
      <c r="N842" s="6">
        <v>4.95</v>
      </c>
      <c r="O842" s="6" t="s">
        <v>2380</v>
      </c>
      <c r="P842" s="6" t="s">
        <v>2380</v>
      </c>
      <c r="Q842" s="6" t="s">
        <v>2380</v>
      </c>
      <c r="R842" s="12">
        <v>0</v>
      </c>
      <c r="S842" s="6" t="s">
        <v>2380</v>
      </c>
      <c r="T842" s="6" t="s">
        <v>10358</v>
      </c>
    </row>
    <row r="843" spans="1:20" x14ac:dyDescent="0.35">
      <c r="A843" s="7" t="s">
        <v>1529</v>
      </c>
      <c r="B843" s="6">
        <v>33.82</v>
      </c>
      <c r="C843" s="6">
        <v>5.89</v>
      </c>
      <c r="D843" s="6" t="s">
        <v>2382</v>
      </c>
      <c r="E843" s="6" t="s">
        <v>2380</v>
      </c>
      <c r="F843" s="6" t="s">
        <v>2380</v>
      </c>
      <c r="G843" s="7">
        <v>2</v>
      </c>
      <c r="H843" s="6" t="s">
        <v>2380</v>
      </c>
      <c r="L843" s="15" t="s">
        <v>6475</v>
      </c>
      <c r="M843" s="6">
        <v>32.18</v>
      </c>
      <c r="N843" s="6">
        <v>6.44</v>
      </c>
      <c r="O843" s="6" t="s">
        <v>2382</v>
      </c>
      <c r="P843" s="6" t="s">
        <v>2380</v>
      </c>
      <c r="Q843" s="6" t="s">
        <v>2383</v>
      </c>
      <c r="R843" s="12">
        <v>1</v>
      </c>
      <c r="S843" s="6" t="s">
        <v>2380</v>
      </c>
      <c r="T843" s="6" t="s">
        <v>10358</v>
      </c>
    </row>
    <row r="844" spans="1:20" x14ac:dyDescent="0.35">
      <c r="A844" s="7" t="s">
        <v>1528</v>
      </c>
      <c r="B844" s="6">
        <v>37.43</v>
      </c>
      <c r="C844" s="6">
        <v>4.97</v>
      </c>
      <c r="D844" s="6" t="s">
        <v>2380</v>
      </c>
      <c r="E844" s="6" t="s">
        <v>2380</v>
      </c>
      <c r="F844" s="6" t="s">
        <v>2380</v>
      </c>
      <c r="G844" s="7">
        <v>2</v>
      </c>
      <c r="H844" s="6" t="s">
        <v>2380</v>
      </c>
      <c r="L844" s="15" t="s">
        <v>6476</v>
      </c>
      <c r="M844" s="6">
        <v>37.380000000000003</v>
      </c>
      <c r="N844" s="6">
        <v>6.05</v>
      </c>
      <c r="O844" s="6" t="s">
        <v>2382</v>
      </c>
      <c r="P844" s="6" t="s">
        <v>2380</v>
      </c>
      <c r="Q844" s="6" t="s">
        <v>2380</v>
      </c>
      <c r="R844" s="12">
        <v>0</v>
      </c>
      <c r="S844" s="6" t="s">
        <v>2380</v>
      </c>
      <c r="T844" s="6" t="s">
        <v>10358</v>
      </c>
    </row>
    <row r="845" spans="1:20" x14ac:dyDescent="0.35">
      <c r="A845" s="7" t="s">
        <v>1527</v>
      </c>
      <c r="B845" s="6">
        <v>30.5</v>
      </c>
      <c r="C845" s="6">
        <v>9.9</v>
      </c>
      <c r="D845" s="6" t="s">
        <v>2380</v>
      </c>
      <c r="E845" s="6" t="s">
        <v>2380</v>
      </c>
      <c r="F845" s="6" t="s">
        <v>2380</v>
      </c>
      <c r="G845" s="7" t="s">
        <v>2381</v>
      </c>
      <c r="H845" s="6" t="s">
        <v>2380</v>
      </c>
      <c r="L845" s="15" t="s">
        <v>6477</v>
      </c>
      <c r="M845" s="6">
        <v>31.12</v>
      </c>
      <c r="N845" s="6">
        <v>4.76</v>
      </c>
      <c r="O845" s="6" t="s">
        <v>2382</v>
      </c>
      <c r="P845" s="6" t="s">
        <v>2380</v>
      </c>
      <c r="Q845" s="6" t="s">
        <v>2383</v>
      </c>
      <c r="R845" s="12">
        <v>1</v>
      </c>
      <c r="S845" s="6" t="s">
        <v>2380</v>
      </c>
      <c r="T845" s="6" t="s">
        <v>10358</v>
      </c>
    </row>
    <row r="846" spans="1:20" x14ac:dyDescent="0.35">
      <c r="A846" s="7" t="s">
        <v>1526</v>
      </c>
      <c r="B846" s="6">
        <v>24.53</v>
      </c>
      <c r="C846" s="6">
        <v>9.0500000000000007</v>
      </c>
      <c r="D846" s="6" t="s">
        <v>2380</v>
      </c>
      <c r="E846" s="6" t="s">
        <v>2380</v>
      </c>
      <c r="F846" s="6" t="s">
        <v>2380</v>
      </c>
      <c r="G846" s="7" t="s">
        <v>2381</v>
      </c>
      <c r="H846" s="6" t="s">
        <v>2380</v>
      </c>
      <c r="L846" s="15" t="s">
        <v>6478</v>
      </c>
      <c r="M846" s="6">
        <v>22.01</v>
      </c>
      <c r="N846" s="6">
        <v>6.72</v>
      </c>
      <c r="O846" s="6" t="s">
        <v>2382</v>
      </c>
      <c r="P846" s="6" t="s">
        <v>2380</v>
      </c>
      <c r="Q846" s="6" t="s">
        <v>2380</v>
      </c>
      <c r="R846" s="12">
        <v>1</v>
      </c>
      <c r="S846" s="6" t="s">
        <v>2380</v>
      </c>
      <c r="T846" s="6" t="s">
        <v>10360</v>
      </c>
    </row>
    <row r="847" spans="1:20" x14ac:dyDescent="0.35">
      <c r="A847" s="7" t="s">
        <v>1525</v>
      </c>
      <c r="B847" s="6">
        <v>25.74</v>
      </c>
      <c r="C847" s="6">
        <v>10.93</v>
      </c>
      <c r="D847" s="6" t="s">
        <v>2380</v>
      </c>
      <c r="E847" s="6" t="s">
        <v>2380</v>
      </c>
      <c r="F847" s="6" t="s">
        <v>2380</v>
      </c>
      <c r="G847" s="7" t="s">
        <v>2381</v>
      </c>
      <c r="H847" s="6" t="s">
        <v>2380</v>
      </c>
      <c r="L847" s="15" t="s">
        <v>4895</v>
      </c>
      <c r="M847" s="6">
        <v>35.53</v>
      </c>
      <c r="N847" s="6">
        <v>4.6100000000000003</v>
      </c>
      <c r="O847" s="6" t="s">
        <v>2380</v>
      </c>
      <c r="P847" s="6" t="s">
        <v>2380</v>
      </c>
      <c r="Q847" s="6" t="s">
        <v>2380</v>
      </c>
      <c r="R847" s="12">
        <v>1</v>
      </c>
      <c r="S847" s="6" t="s">
        <v>2382</v>
      </c>
      <c r="T847" s="6" t="s">
        <v>10359</v>
      </c>
    </row>
    <row r="848" spans="1:20" x14ac:dyDescent="0.35">
      <c r="A848" s="7" t="s">
        <v>1524</v>
      </c>
      <c r="B848" s="6">
        <v>34.08</v>
      </c>
      <c r="C848" s="6">
        <v>7.58</v>
      </c>
      <c r="D848" s="6" t="s">
        <v>2382</v>
      </c>
      <c r="E848" s="6" t="s">
        <v>2380</v>
      </c>
      <c r="F848" s="6" t="s">
        <v>2380</v>
      </c>
      <c r="G848" s="7">
        <v>2</v>
      </c>
      <c r="H848" s="6" t="s">
        <v>2380</v>
      </c>
      <c r="L848" s="15" t="s">
        <v>6479</v>
      </c>
      <c r="M848" s="6">
        <v>27.645</v>
      </c>
      <c r="N848" s="6">
        <v>5.7</v>
      </c>
      <c r="O848" s="6" t="s">
        <v>2380</v>
      </c>
      <c r="P848" s="6" t="s">
        <v>2380</v>
      </c>
      <c r="Q848" s="6" t="s">
        <v>2380</v>
      </c>
      <c r="R848" s="12">
        <v>0</v>
      </c>
      <c r="S848" s="6" t="s">
        <v>2380</v>
      </c>
      <c r="T848" s="6" t="s">
        <v>10358</v>
      </c>
    </row>
    <row r="849" spans="1:20" x14ac:dyDescent="0.35">
      <c r="A849" s="7" t="s">
        <v>1523</v>
      </c>
      <c r="B849" s="6">
        <v>31.35</v>
      </c>
      <c r="C849" s="6">
        <v>11</v>
      </c>
      <c r="D849" s="6" t="s">
        <v>2382</v>
      </c>
      <c r="E849" s="6" t="s">
        <v>2380</v>
      </c>
      <c r="F849" s="6" t="s">
        <v>2383</v>
      </c>
      <c r="G849" s="7">
        <v>1</v>
      </c>
      <c r="H849" s="6" t="s">
        <v>2380</v>
      </c>
      <c r="L849" s="15" t="s">
        <v>6480</v>
      </c>
      <c r="M849" s="6">
        <v>29.64</v>
      </c>
      <c r="N849" s="6">
        <v>5.31</v>
      </c>
      <c r="O849" s="6" t="s">
        <v>2382</v>
      </c>
      <c r="P849" s="6" t="s">
        <v>2380</v>
      </c>
      <c r="Q849" s="6" t="s">
        <v>2380</v>
      </c>
      <c r="R849" s="12">
        <v>0</v>
      </c>
      <c r="S849" s="6" t="s">
        <v>2380</v>
      </c>
      <c r="T849" s="6" t="s">
        <v>10358</v>
      </c>
    </row>
    <row r="850" spans="1:20" x14ac:dyDescent="0.35">
      <c r="A850" s="7" t="s">
        <v>1522</v>
      </c>
      <c r="B850" s="6">
        <v>26.79</v>
      </c>
      <c r="C850" s="6">
        <v>5.0599999999999996</v>
      </c>
      <c r="D850" s="6" t="s">
        <v>2380</v>
      </c>
      <c r="E850" s="6" t="s">
        <v>2380</v>
      </c>
      <c r="F850" s="6" t="s">
        <v>2380</v>
      </c>
      <c r="G850" s="7">
        <v>1</v>
      </c>
      <c r="H850" s="6" t="s">
        <v>2380</v>
      </c>
      <c r="L850" s="15" t="s">
        <v>6481</v>
      </c>
      <c r="M850" s="6">
        <v>33.700000000000003</v>
      </c>
      <c r="N850" s="6">
        <v>4.32</v>
      </c>
      <c r="O850" s="6" t="s">
        <v>2382</v>
      </c>
      <c r="P850" s="6" t="s">
        <v>2380</v>
      </c>
      <c r="Q850" s="6" t="s">
        <v>2380</v>
      </c>
      <c r="R850" s="12">
        <v>1</v>
      </c>
      <c r="S850" s="6" t="s">
        <v>2380</v>
      </c>
      <c r="T850" s="6" t="s">
        <v>10359</v>
      </c>
    </row>
    <row r="851" spans="1:20" x14ac:dyDescent="0.35">
      <c r="A851" s="7" t="s">
        <v>1521</v>
      </c>
      <c r="B851" s="6">
        <v>42.78</v>
      </c>
      <c r="C851" s="6">
        <v>6.11</v>
      </c>
      <c r="D851" s="6" t="s">
        <v>2382</v>
      </c>
      <c r="E851" s="6" t="s">
        <v>2380</v>
      </c>
      <c r="F851" s="6" t="s">
        <v>2380</v>
      </c>
      <c r="G851" s="7">
        <v>1</v>
      </c>
      <c r="H851" s="6" t="s">
        <v>2380</v>
      </c>
      <c r="L851" s="15" t="s">
        <v>6482</v>
      </c>
      <c r="M851" s="6">
        <v>27.5</v>
      </c>
      <c r="N851" s="6">
        <v>4.2300000000000004</v>
      </c>
      <c r="O851" s="6" t="s">
        <v>2382</v>
      </c>
      <c r="P851" s="6" t="s">
        <v>2380</v>
      </c>
      <c r="Q851" s="6" t="s">
        <v>2380</v>
      </c>
      <c r="R851" s="12">
        <v>1</v>
      </c>
      <c r="S851" s="6" t="s">
        <v>2380</v>
      </c>
      <c r="T851" s="6" t="s">
        <v>10358</v>
      </c>
    </row>
    <row r="852" spans="1:20" x14ac:dyDescent="0.35">
      <c r="A852" s="7" t="s">
        <v>1520</v>
      </c>
      <c r="B852" s="6">
        <v>46.75</v>
      </c>
      <c r="C852" s="6">
        <v>6.66</v>
      </c>
      <c r="D852" s="6" t="s">
        <v>2382</v>
      </c>
      <c r="E852" s="6" t="s">
        <v>2380</v>
      </c>
      <c r="F852" s="6" t="s">
        <v>2380</v>
      </c>
      <c r="G852" s="7">
        <v>2</v>
      </c>
      <c r="H852" s="6" t="s">
        <v>2380</v>
      </c>
      <c r="L852" s="15" t="s">
        <v>6483</v>
      </c>
      <c r="M852" s="6">
        <v>16.12</v>
      </c>
      <c r="N852" s="6">
        <v>6.09</v>
      </c>
      <c r="O852" s="6" t="s">
        <v>2380</v>
      </c>
      <c r="P852" s="6" t="s">
        <v>2380</v>
      </c>
      <c r="Q852" s="6" t="s">
        <v>2380</v>
      </c>
      <c r="R852" s="12">
        <v>0</v>
      </c>
      <c r="S852" s="6" t="s">
        <v>2380</v>
      </c>
      <c r="T852" s="6" t="s">
        <v>10358</v>
      </c>
    </row>
    <row r="853" spans="1:20" x14ac:dyDescent="0.35">
      <c r="A853" s="7" t="s">
        <v>1519</v>
      </c>
      <c r="B853" s="6">
        <v>32.15</v>
      </c>
      <c r="C853" s="6">
        <v>4.0199999999999996</v>
      </c>
      <c r="D853" s="6" t="s">
        <v>2382</v>
      </c>
      <c r="E853" s="6" t="s">
        <v>2380</v>
      </c>
      <c r="F853" s="6" t="s">
        <v>2383</v>
      </c>
      <c r="G853" s="7">
        <v>1</v>
      </c>
      <c r="H853" s="6" t="s">
        <v>2380</v>
      </c>
      <c r="L853" s="15" t="s">
        <v>6484</v>
      </c>
      <c r="M853" s="6">
        <v>26.73</v>
      </c>
      <c r="N853" s="6">
        <v>4.74</v>
      </c>
      <c r="O853" s="6" t="s">
        <v>2382</v>
      </c>
      <c r="P853" s="6" t="s">
        <v>2380</v>
      </c>
      <c r="Q853" s="6" t="s">
        <v>2380</v>
      </c>
      <c r="R853" s="12">
        <v>1</v>
      </c>
      <c r="S853" s="6" t="s">
        <v>2380</v>
      </c>
      <c r="T853" s="6" t="s">
        <v>10358</v>
      </c>
    </row>
    <row r="854" spans="1:20" x14ac:dyDescent="0.35">
      <c r="A854" s="7" t="s">
        <v>1518</v>
      </c>
      <c r="B854" s="6">
        <v>43.4</v>
      </c>
      <c r="C854" s="6">
        <v>8.81</v>
      </c>
      <c r="D854" s="6" t="s">
        <v>2382</v>
      </c>
      <c r="E854" s="6" t="s">
        <v>2380</v>
      </c>
      <c r="F854" s="6" t="s">
        <v>2380</v>
      </c>
      <c r="G854" s="7">
        <v>2</v>
      </c>
      <c r="H854" s="6" t="s">
        <v>2380</v>
      </c>
      <c r="L854" s="15" t="s">
        <v>6485</v>
      </c>
      <c r="M854" s="6">
        <v>37.25</v>
      </c>
      <c r="N854" s="6">
        <v>6.23</v>
      </c>
      <c r="O854" s="6" t="s">
        <v>2382</v>
      </c>
      <c r="P854" s="6" t="s">
        <v>2380</v>
      </c>
      <c r="Q854" s="6" t="s">
        <v>2380</v>
      </c>
      <c r="R854" s="12">
        <v>0</v>
      </c>
      <c r="S854" s="6" t="s">
        <v>2380</v>
      </c>
      <c r="T854" s="6" t="s">
        <v>10358</v>
      </c>
    </row>
    <row r="855" spans="1:20" x14ac:dyDescent="0.35">
      <c r="A855" s="7" t="s">
        <v>1517</v>
      </c>
      <c r="B855" s="6">
        <v>31.57</v>
      </c>
      <c r="C855" s="6">
        <v>7.92</v>
      </c>
      <c r="D855" s="6" t="s">
        <v>2382</v>
      </c>
      <c r="E855" s="6" t="s">
        <v>2380</v>
      </c>
      <c r="F855" s="6" t="s">
        <v>2380</v>
      </c>
      <c r="G855" s="7">
        <v>2</v>
      </c>
      <c r="H855" s="6" t="s">
        <v>2380</v>
      </c>
      <c r="L855" s="15" t="s">
        <v>6486</v>
      </c>
      <c r="M855" s="6">
        <v>23.56</v>
      </c>
      <c r="N855" s="6">
        <v>5.45</v>
      </c>
      <c r="O855" s="6" t="s">
        <v>2382</v>
      </c>
      <c r="P855" s="6" t="s">
        <v>2380</v>
      </c>
      <c r="Q855" s="6" t="s">
        <v>2380</v>
      </c>
      <c r="R855" s="12">
        <v>1</v>
      </c>
      <c r="S855" s="6" t="s">
        <v>2380</v>
      </c>
      <c r="T855" s="6" t="s">
        <v>10358</v>
      </c>
    </row>
    <row r="856" spans="1:20" x14ac:dyDescent="0.35">
      <c r="A856" s="7" t="s">
        <v>1516</v>
      </c>
      <c r="B856" s="6">
        <v>24.32</v>
      </c>
      <c r="C856" s="6">
        <v>7.48</v>
      </c>
      <c r="D856" s="6" t="s">
        <v>2380</v>
      </c>
      <c r="E856" s="6" t="s">
        <v>2380</v>
      </c>
      <c r="F856" s="6" t="s">
        <v>2380</v>
      </c>
      <c r="G856" s="7" t="s">
        <v>2381</v>
      </c>
      <c r="H856" s="6" t="s">
        <v>2380</v>
      </c>
      <c r="L856" s="15" t="s">
        <v>6487</v>
      </c>
      <c r="M856" s="6">
        <v>15.84</v>
      </c>
      <c r="N856" s="6">
        <v>10.34</v>
      </c>
      <c r="O856" s="6" t="s">
        <v>2380</v>
      </c>
      <c r="P856" s="6" t="s">
        <v>2380</v>
      </c>
      <c r="Q856" s="6" t="s">
        <v>2380</v>
      </c>
      <c r="R856" s="12">
        <v>2</v>
      </c>
      <c r="S856" s="6" t="s">
        <v>2380</v>
      </c>
      <c r="T856" s="6" t="s">
        <v>10360</v>
      </c>
    </row>
    <row r="857" spans="1:20" x14ac:dyDescent="0.35">
      <c r="A857" s="7" t="s">
        <v>1515</v>
      </c>
      <c r="B857" s="6">
        <v>31.07</v>
      </c>
      <c r="C857" s="6">
        <v>4.62</v>
      </c>
      <c r="D857" s="6" t="s">
        <v>2382</v>
      </c>
      <c r="E857" s="6" t="s">
        <v>2380</v>
      </c>
      <c r="F857" s="6" t="s">
        <v>2380</v>
      </c>
      <c r="G857" s="7">
        <v>2</v>
      </c>
      <c r="H857" s="6" t="s">
        <v>2380</v>
      </c>
      <c r="L857" s="15" t="s">
        <v>6488</v>
      </c>
      <c r="M857" s="6">
        <v>36.630000000000003</v>
      </c>
      <c r="N857" s="6">
        <v>5.15</v>
      </c>
      <c r="O857" s="6" t="s">
        <v>2380</v>
      </c>
      <c r="P857" s="6" t="s">
        <v>2380</v>
      </c>
      <c r="Q857" s="6" t="s">
        <v>2380</v>
      </c>
      <c r="R857" s="12">
        <v>0</v>
      </c>
      <c r="S857" s="6" t="s">
        <v>2380</v>
      </c>
      <c r="T857" s="6" t="s">
        <v>10358</v>
      </c>
    </row>
    <row r="858" spans="1:20" x14ac:dyDescent="0.35">
      <c r="A858" s="7" t="s">
        <v>1514</v>
      </c>
      <c r="B858" s="6">
        <v>35.814999999999998</v>
      </c>
      <c r="C858" s="6">
        <v>8.4700000000000006</v>
      </c>
      <c r="D858" s="6" t="s">
        <v>2380</v>
      </c>
      <c r="E858" s="6" t="s">
        <v>2380</v>
      </c>
      <c r="F858" s="6" t="s">
        <v>2380</v>
      </c>
      <c r="G858" s="7" t="s">
        <v>2381</v>
      </c>
      <c r="H858" s="6" t="s">
        <v>2380</v>
      </c>
      <c r="L858" s="15" t="s">
        <v>4896</v>
      </c>
      <c r="M858" s="6">
        <v>39.729999999999997</v>
      </c>
      <c r="N858" s="6">
        <v>6.24</v>
      </c>
      <c r="O858" s="6" t="s">
        <v>2380</v>
      </c>
      <c r="P858" s="6" t="s">
        <v>2380</v>
      </c>
      <c r="Q858" s="6" t="s">
        <v>2380</v>
      </c>
      <c r="R858" s="12">
        <v>0</v>
      </c>
      <c r="S858" s="6" t="s">
        <v>2382</v>
      </c>
      <c r="T858" s="6" t="s">
        <v>10358</v>
      </c>
    </row>
    <row r="859" spans="1:20" x14ac:dyDescent="0.35">
      <c r="A859" s="7" t="s">
        <v>1513</v>
      </c>
      <c r="B859" s="6">
        <v>40.81</v>
      </c>
      <c r="C859" s="6">
        <v>10.58</v>
      </c>
      <c r="D859" s="6" t="s">
        <v>2382</v>
      </c>
      <c r="E859" s="6" t="s">
        <v>2380</v>
      </c>
      <c r="F859" s="6" t="s">
        <v>2380</v>
      </c>
      <c r="G859" s="7" t="s">
        <v>2381</v>
      </c>
      <c r="H859" s="6" t="s">
        <v>2380</v>
      </c>
      <c r="L859" s="15" t="s">
        <v>6489</v>
      </c>
      <c r="M859" s="6">
        <v>16.47</v>
      </c>
      <c r="N859" s="6">
        <v>11.72</v>
      </c>
      <c r="O859" s="6" t="s">
        <v>2380</v>
      </c>
      <c r="P859" s="6" t="s">
        <v>2380</v>
      </c>
      <c r="Q859" s="6" t="s">
        <v>2380</v>
      </c>
      <c r="R859" s="12">
        <v>0</v>
      </c>
      <c r="S859" s="6" t="s">
        <v>2380</v>
      </c>
      <c r="T859" s="6" t="s">
        <v>10358</v>
      </c>
    </row>
    <row r="860" spans="1:20" x14ac:dyDescent="0.35">
      <c r="A860" s="7" t="s">
        <v>1512</v>
      </c>
      <c r="B860" s="6">
        <v>24.605</v>
      </c>
      <c r="C860" s="6">
        <v>7.48</v>
      </c>
      <c r="D860" s="6" t="s">
        <v>2380</v>
      </c>
      <c r="E860" s="6" t="s">
        <v>2380</v>
      </c>
      <c r="F860" s="6" t="s">
        <v>2380</v>
      </c>
      <c r="G860" s="7" t="s">
        <v>2381</v>
      </c>
      <c r="H860" s="6" t="s">
        <v>2380</v>
      </c>
      <c r="L860" s="15" t="s">
        <v>6490</v>
      </c>
      <c r="M860" s="6">
        <v>25.8</v>
      </c>
      <c r="N860" s="6">
        <v>5.29</v>
      </c>
      <c r="O860" s="6" t="s">
        <v>2380</v>
      </c>
      <c r="P860" s="6" t="s">
        <v>2380</v>
      </c>
      <c r="Q860" s="6" t="s">
        <v>2380</v>
      </c>
      <c r="R860" s="12">
        <v>0</v>
      </c>
      <c r="S860" s="6" t="s">
        <v>2380</v>
      </c>
      <c r="T860" s="6" t="s">
        <v>10360</v>
      </c>
    </row>
    <row r="861" spans="1:20" x14ac:dyDescent="0.35">
      <c r="A861" s="7" t="s">
        <v>1511</v>
      </c>
      <c r="B861" s="6">
        <v>21.47</v>
      </c>
      <c r="C861" s="6">
        <v>7.82</v>
      </c>
      <c r="D861" s="6" t="s">
        <v>2380</v>
      </c>
      <c r="E861" s="6" t="s">
        <v>2380</v>
      </c>
      <c r="F861" s="6" t="s">
        <v>2380</v>
      </c>
      <c r="G861" s="7" t="s">
        <v>2381</v>
      </c>
      <c r="H861" s="6" t="s">
        <v>2380</v>
      </c>
      <c r="L861" s="15" t="s">
        <v>6491</v>
      </c>
      <c r="M861" s="6">
        <v>23.6</v>
      </c>
      <c r="N861" s="6">
        <v>4.33</v>
      </c>
      <c r="O861" s="6" t="s">
        <v>2380</v>
      </c>
      <c r="P861" s="6" t="s">
        <v>2380</v>
      </c>
      <c r="Q861" s="6" t="s">
        <v>2380</v>
      </c>
      <c r="R861" s="12">
        <v>0</v>
      </c>
      <c r="S861" s="6" t="s">
        <v>2380</v>
      </c>
      <c r="T861" s="6" t="s">
        <v>10360</v>
      </c>
    </row>
    <row r="862" spans="1:20" x14ac:dyDescent="0.35">
      <c r="A862" s="7" t="s">
        <v>1510</v>
      </c>
      <c r="B862" s="6">
        <v>52.89</v>
      </c>
      <c r="C862" s="6">
        <v>4.96</v>
      </c>
      <c r="D862" s="6" t="s">
        <v>2382</v>
      </c>
      <c r="E862" s="6" t="s">
        <v>2380</v>
      </c>
      <c r="F862" s="6" t="s">
        <v>2380</v>
      </c>
      <c r="G862" s="7">
        <v>1</v>
      </c>
      <c r="H862" s="6" t="s">
        <v>2380</v>
      </c>
      <c r="L862" s="15" t="s">
        <v>6492</v>
      </c>
      <c r="M862" s="6">
        <v>32.11</v>
      </c>
      <c r="N862" s="6">
        <v>6.24</v>
      </c>
      <c r="O862" s="6" t="s">
        <v>2380</v>
      </c>
      <c r="P862" s="6" t="s">
        <v>2380</v>
      </c>
      <c r="Q862" s="6" t="s">
        <v>2383</v>
      </c>
      <c r="R862" s="12">
        <v>1</v>
      </c>
      <c r="S862" s="6" t="s">
        <v>2380</v>
      </c>
      <c r="T862" s="6" t="s">
        <v>10358</v>
      </c>
    </row>
    <row r="863" spans="1:20" x14ac:dyDescent="0.35">
      <c r="A863" s="7" t="s">
        <v>1509</v>
      </c>
      <c r="B863" s="6">
        <v>32.965000000000003</v>
      </c>
      <c r="C863" s="6">
        <v>6.15</v>
      </c>
      <c r="D863" s="6" t="s">
        <v>2382</v>
      </c>
      <c r="E863" s="6" t="s">
        <v>2380</v>
      </c>
      <c r="F863" s="6" t="s">
        <v>2380</v>
      </c>
      <c r="G863" s="7">
        <v>1</v>
      </c>
      <c r="H863" s="6" t="s">
        <v>2380</v>
      </c>
      <c r="L863" s="15" t="s">
        <v>6493</v>
      </c>
      <c r="M863" s="6">
        <v>30.114999999999998</v>
      </c>
      <c r="N863" s="6">
        <v>11.61</v>
      </c>
      <c r="O863" s="6" t="s">
        <v>2380</v>
      </c>
      <c r="P863" s="6" t="s">
        <v>2380</v>
      </c>
      <c r="Q863" s="6" t="s">
        <v>2380</v>
      </c>
      <c r="R863" s="12">
        <v>0</v>
      </c>
      <c r="S863" s="6" t="s">
        <v>2380</v>
      </c>
      <c r="T863" s="6" t="s">
        <v>10358</v>
      </c>
    </row>
    <row r="864" spans="1:20" x14ac:dyDescent="0.35">
      <c r="A864" s="7" t="s">
        <v>1508</v>
      </c>
      <c r="B864" s="6">
        <v>36.799999999999997</v>
      </c>
      <c r="C864" s="6">
        <v>4.62</v>
      </c>
      <c r="D864" s="6" t="s">
        <v>2380</v>
      </c>
      <c r="E864" s="6" t="s">
        <v>2380</v>
      </c>
      <c r="F864" s="6" t="s">
        <v>2383</v>
      </c>
      <c r="G864" s="7">
        <v>1</v>
      </c>
      <c r="H864" s="6" t="s">
        <v>2380</v>
      </c>
      <c r="L864" s="15" t="s">
        <v>6494</v>
      </c>
      <c r="M864" s="6">
        <v>20.28</v>
      </c>
      <c r="N864" s="6">
        <v>11.07</v>
      </c>
      <c r="O864" s="6" t="s">
        <v>2382</v>
      </c>
      <c r="P864" s="6" t="s">
        <v>2380</v>
      </c>
      <c r="Q864" s="6" t="s">
        <v>2380</v>
      </c>
      <c r="R864" s="12">
        <v>0</v>
      </c>
      <c r="S864" s="6" t="s">
        <v>2380</v>
      </c>
      <c r="T864" s="6" t="s">
        <v>10358</v>
      </c>
    </row>
    <row r="865" spans="1:20" x14ac:dyDescent="0.35">
      <c r="A865" s="7" t="s">
        <v>1507</v>
      </c>
      <c r="B865" s="6">
        <v>34.299999999999997</v>
      </c>
      <c r="C865" s="6">
        <v>4.87</v>
      </c>
      <c r="D865" s="6" t="s">
        <v>2380</v>
      </c>
      <c r="E865" s="6" t="s">
        <v>2380</v>
      </c>
      <c r="F865" s="6" t="s">
        <v>2380</v>
      </c>
      <c r="G865" s="7">
        <v>2</v>
      </c>
      <c r="H865" s="6" t="s">
        <v>2380</v>
      </c>
      <c r="L865" s="15" t="s">
        <v>6495</v>
      </c>
      <c r="M865" s="6">
        <v>20.234999999999999</v>
      </c>
      <c r="N865" s="6">
        <v>5.19</v>
      </c>
      <c r="O865" s="6" t="s">
        <v>2380</v>
      </c>
      <c r="P865" s="6" t="s">
        <v>2380</v>
      </c>
      <c r="Q865" s="6" t="s">
        <v>2383</v>
      </c>
      <c r="R865" s="12">
        <v>1</v>
      </c>
      <c r="S865" s="6" t="s">
        <v>2380</v>
      </c>
      <c r="T865" s="6" t="s">
        <v>10358</v>
      </c>
    </row>
    <row r="866" spans="1:20" x14ac:dyDescent="0.35">
      <c r="A866" s="7" t="s">
        <v>1506</v>
      </c>
      <c r="B866" s="6">
        <v>35.244999999999997</v>
      </c>
      <c r="C866" s="6">
        <v>4.63</v>
      </c>
      <c r="D866" s="6" t="s">
        <v>2380</v>
      </c>
      <c r="E866" s="6" t="s">
        <v>2380</v>
      </c>
      <c r="F866" s="6" t="s">
        <v>2380</v>
      </c>
      <c r="G866" s="7" t="s">
        <v>2381</v>
      </c>
      <c r="H866" s="6" t="s">
        <v>2380</v>
      </c>
      <c r="L866" s="15" t="s">
        <v>6496</v>
      </c>
      <c r="M866" s="6">
        <v>25.27</v>
      </c>
      <c r="N866" s="6">
        <v>5.7</v>
      </c>
      <c r="O866" s="6" t="s">
        <v>2382</v>
      </c>
      <c r="P866" s="6" t="s">
        <v>2380</v>
      </c>
      <c r="Q866" s="6" t="s">
        <v>2380</v>
      </c>
      <c r="R866" s="12">
        <v>1</v>
      </c>
      <c r="S866" s="6" t="s">
        <v>2380</v>
      </c>
      <c r="T866" s="6" t="s">
        <v>10358</v>
      </c>
    </row>
    <row r="867" spans="1:20" x14ac:dyDescent="0.35">
      <c r="A867" s="7" t="s">
        <v>1505</v>
      </c>
      <c r="B867" s="6">
        <v>26.23</v>
      </c>
      <c r="C867" s="6">
        <v>11.93</v>
      </c>
      <c r="D867" s="6" t="s">
        <v>2380</v>
      </c>
      <c r="E867" s="6" t="s">
        <v>2380</v>
      </c>
      <c r="F867" s="6" t="s">
        <v>2380</v>
      </c>
      <c r="G867" s="7" t="s">
        <v>2381</v>
      </c>
      <c r="H867" s="6" t="s">
        <v>2380</v>
      </c>
      <c r="L867" s="15" t="s">
        <v>6497</v>
      </c>
      <c r="M867" s="6">
        <v>24.24</v>
      </c>
      <c r="N867" s="6">
        <v>6.15</v>
      </c>
      <c r="O867" s="6" t="s">
        <v>2380</v>
      </c>
      <c r="P867" s="6" t="s">
        <v>2380</v>
      </c>
      <c r="Q867" s="6" t="s">
        <v>2380</v>
      </c>
      <c r="R867" s="12">
        <v>0</v>
      </c>
      <c r="S867" s="6" t="s">
        <v>2380</v>
      </c>
      <c r="T867" s="6" t="s">
        <v>10359</v>
      </c>
    </row>
    <row r="868" spans="1:20" x14ac:dyDescent="0.35">
      <c r="A868" s="7" t="s">
        <v>1504</v>
      </c>
      <c r="B868" s="6">
        <v>36.1</v>
      </c>
      <c r="C868" s="6">
        <v>5.65</v>
      </c>
      <c r="D868" s="6" t="s">
        <v>2382</v>
      </c>
      <c r="E868" s="6" t="s">
        <v>2380</v>
      </c>
      <c r="F868" s="6" t="s">
        <v>2380</v>
      </c>
      <c r="G868" s="7">
        <v>2</v>
      </c>
      <c r="H868" s="6" t="s">
        <v>2380</v>
      </c>
      <c r="L868" s="15" t="s">
        <v>6498</v>
      </c>
      <c r="M868" s="6">
        <v>35.75</v>
      </c>
      <c r="N868" s="6">
        <v>5.07</v>
      </c>
      <c r="O868" s="6" t="s">
        <v>2380</v>
      </c>
      <c r="P868" s="6" t="s">
        <v>2380</v>
      </c>
      <c r="Q868" s="6" t="s">
        <v>2380</v>
      </c>
      <c r="R868" s="12">
        <v>0</v>
      </c>
      <c r="S868" s="6" t="s">
        <v>2380</v>
      </c>
      <c r="T868" s="6" t="s">
        <v>10358</v>
      </c>
    </row>
    <row r="869" spans="1:20" x14ac:dyDescent="0.35">
      <c r="A869" s="7" t="s">
        <v>1503</v>
      </c>
      <c r="B869" s="6">
        <v>37.1</v>
      </c>
      <c r="C869" s="6">
        <v>11.21</v>
      </c>
      <c r="D869" s="6" t="s">
        <v>2382</v>
      </c>
      <c r="E869" s="6" t="s">
        <v>2380</v>
      </c>
      <c r="F869" s="6" t="s">
        <v>2383</v>
      </c>
      <c r="G869" s="7">
        <v>1</v>
      </c>
      <c r="H869" s="6" t="s">
        <v>2380</v>
      </c>
      <c r="L869" s="15" t="s">
        <v>4897</v>
      </c>
      <c r="M869" s="6">
        <v>35.68</v>
      </c>
      <c r="N869" s="6">
        <v>10.039999999999999</v>
      </c>
      <c r="O869" s="6" t="s">
        <v>2380</v>
      </c>
      <c r="P869" s="6" t="s">
        <v>2380</v>
      </c>
      <c r="Q869" s="6" t="s">
        <v>2380</v>
      </c>
      <c r="R869" s="12">
        <v>0</v>
      </c>
      <c r="S869" s="6" t="s">
        <v>2382</v>
      </c>
      <c r="T869" s="6" t="s">
        <v>10358</v>
      </c>
    </row>
    <row r="870" spans="1:20" x14ac:dyDescent="0.35">
      <c r="A870" s="7" t="s">
        <v>1502</v>
      </c>
      <c r="B870" s="6">
        <v>27.5</v>
      </c>
      <c r="C870" s="6">
        <v>10.62</v>
      </c>
      <c r="D870" s="6" t="s">
        <v>2382</v>
      </c>
      <c r="E870" s="6" t="s">
        <v>2380</v>
      </c>
      <c r="F870" s="6" t="s">
        <v>2383</v>
      </c>
      <c r="G870" s="7">
        <v>1</v>
      </c>
      <c r="H870" s="6" t="s">
        <v>2380</v>
      </c>
      <c r="L870" s="15" t="s">
        <v>6499</v>
      </c>
      <c r="M870" s="6">
        <v>29.92</v>
      </c>
      <c r="N870" s="6">
        <v>10.97</v>
      </c>
      <c r="O870" s="6" t="s">
        <v>2382</v>
      </c>
      <c r="P870" s="6" t="s">
        <v>2380</v>
      </c>
      <c r="Q870" s="6" t="s">
        <v>2380</v>
      </c>
      <c r="R870" s="12">
        <v>1</v>
      </c>
      <c r="S870" s="6" t="s">
        <v>2380</v>
      </c>
      <c r="T870" s="6" t="s">
        <v>10359</v>
      </c>
    </row>
    <row r="871" spans="1:20" x14ac:dyDescent="0.35">
      <c r="A871" s="7" t="s">
        <v>1501</v>
      </c>
      <c r="B871" s="6">
        <v>24.7</v>
      </c>
      <c r="C871" s="6">
        <v>10.7</v>
      </c>
      <c r="D871" s="6" t="s">
        <v>2382</v>
      </c>
      <c r="E871" s="6" t="s">
        <v>2380</v>
      </c>
      <c r="F871" s="6" t="s">
        <v>2383</v>
      </c>
      <c r="G871" s="7">
        <v>1</v>
      </c>
      <c r="H871" s="6" t="s">
        <v>2380</v>
      </c>
      <c r="L871" s="15" t="s">
        <v>6500</v>
      </c>
      <c r="M871" s="6">
        <v>26.2</v>
      </c>
      <c r="N871" s="6">
        <v>10.93</v>
      </c>
      <c r="O871" s="6" t="s">
        <v>2382</v>
      </c>
      <c r="P871" s="6" t="s">
        <v>2380</v>
      </c>
      <c r="Q871" s="6" t="s">
        <v>2380</v>
      </c>
      <c r="R871" s="12">
        <v>1</v>
      </c>
      <c r="S871" s="6" t="s">
        <v>2380</v>
      </c>
      <c r="T871" s="6" t="s">
        <v>10360</v>
      </c>
    </row>
    <row r="872" spans="1:20" x14ac:dyDescent="0.35">
      <c r="A872" s="7" t="s">
        <v>1500</v>
      </c>
      <c r="B872" s="6">
        <v>26.78</v>
      </c>
      <c r="C872" s="6">
        <v>10.02</v>
      </c>
      <c r="D872" s="6" t="s">
        <v>2382</v>
      </c>
      <c r="E872" s="6" t="s">
        <v>2380</v>
      </c>
      <c r="F872" s="6" t="s">
        <v>2383</v>
      </c>
      <c r="G872" s="7">
        <v>1</v>
      </c>
      <c r="H872" s="6" t="s">
        <v>2380</v>
      </c>
      <c r="L872" s="15" t="s">
        <v>6501</v>
      </c>
      <c r="M872" s="6">
        <v>26.695</v>
      </c>
      <c r="N872" s="6">
        <v>4.21</v>
      </c>
      <c r="O872" s="6" t="s">
        <v>2382</v>
      </c>
      <c r="P872" s="6" t="s">
        <v>2380</v>
      </c>
      <c r="Q872" s="6" t="s">
        <v>2383</v>
      </c>
      <c r="R872" s="12">
        <v>1</v>
      </c>
      <c r="S872" s="6" t="s">
        <v>2380</v>
      </c>
      <c r="T872" s="6" t="s">
        <v>10359</v>
      </c>
    </row>
    <row r="873" spans="1:20" x14ac:dyDescent="0.35">
      <c r="A873" s="7" t="s">
        <v>1499</v>
      </c>
      <c r="B873" s="6">
        <v>45.8</v>
      </c>
      <c r="C873" s="6">
        <v>4.8499999999999996</v>
      </c>
      <c r="D873" s="6" t="s">
        <v>2380</v>
      </c>
      <c r="E873" s="6" t="s">
        <v>2380</v>
      </c>
      <c r="F873" s="6" t="s">
        <v>2380</v>
      </c>
      <c r="G873" s="7" t="s">
        <v>2381</v>
      </c>
      <c r="H873" s="6" t="s">
        <v>2380</v>
      </c>
      <c r="L873" s="15" t="s">
        <v>6502</v>
      </c>
      <c r="M873" s="6">
        <v>23.16</v>
      </c>
      <c r="N873" s="6">
        <v>5.5</v>
      </c>
      <c r="O873" s="6" t="s">
        <v>2380</v>
      </c>
      <c r="P873" s="6" t="s">
        <v>2380</v>
      </c>
      <c r="Q873" s="6" t="s">
        <v>2380</v>
      </c>
      <c r="R873" s="12">
        <v>0</v>
      </c>
      <c r="S873" s="6" t="s">
        <v>2380</v>
      </c>
      <c r="T873" s="6" t="s">
        <v>10358</v>
      </c>
    </row>
    <row r="874" spans="1:20" x14ac:dyDescent="0.35">
      <c r="A874" s="7" t="s">
        <v>1498</v>
      </c>
      <c r="B874" s="6">
        <v>29</v>
      </c>
      <c r="C874" s="6">
        <v>4.3899999999999997</v>
      </c>
      <c r="D874" s="6" t="s">
        <v>2382</v>
      </c>
      <c r="E874" s="6" t="s">
        <v>2380</v>
      </c>
      <c r="F874" s="6" t="s">
        <v>2380</v>
      </c>
      <c r="G874" s="7">
        <v>2</v>
      </c>
      <c r="H874" s="6" t="s">
        <v>2380</v>
      </c>
      <c r="L874" s="15" t="s">
        <v>6503</v>
      </c>
      <c r="M874" s="6">
        <v>32.585000000000001</v>
      </c>
      <c r="N874" s="6">
        <v>4.93</v>
      </c>
      <c r="O874" s="6" t="s">
        <v>2382</v>
      </c>
      <c r="P874" s="6" t="s">
        <v>2380</v>
      </c>
      <c r="Q874" s="6" t="s">
        <v>2380</v>
      </c>
      <c r="R874" s="12">
        <v>1</v>
      </c>
      <c r="S874" s="6" t="s">
        <v>2380</v>
      </c>
      <c r="T874" s="6" t="s">
        <v>10359</v>
      </c>
    </row>
    <row r="875" spans="1:20" x14ac:dyDescent="0.35">
      <c r="A875" s="7" t="s">
        <v>1497</v>
      </c>
      <c r="B875" s="6">
        <v>33.534999999999997</v>
      </c>
      <c r="C875" s="6">
        <v>8.24</v>
      </c>
      <c r="D875" s="6" t="s">
        <v>2382</v>
      </c>
      <c r="E875" s="6" t="s">
        <v>2380</v>
      </c>
      <c r="F875" s="6" t="s">
        <v>2380</v>
      </c>
      <c r="G875" s="7" t="s">
        <v>2381</v>
      </c>
      <c r="H875" s="6" t="s">
        <v>2380</v>
      </c>
      <c r="L875" s="15" t="s">
        <v>6504</v>
      </c>
      <c r="M875" s="6">
        <v>33.97</v>
      </c>
      <c r="N875" s="6">
        <v>5.6</v>
      </c>
      <c r="O875" s="6" t="s">
        <v>2382</v>
      </c>
      <c r="P875" s="6" t="s">
        <v>2380</v>
      </c>
      <c r="Q875" s="6" t="s">
        <v>2380</v>
      </c>
      <c r="R875" s="12">
        <v>0</v>
      </c>
      <c r="S875" s="6" t="s">
        <v>2380</v>
      </c>
      <c r="T875" s="6" t="s">
        <v>10358</v>
      </c>
    </row>
    <row r="876" spans="1:20" x14ac:dyDescent="0.35">
      <c r="A876" s="7" t="s">
        <v>1496</v>
      </c>
      <c r="B876" s="6">
        <v>32.774999999999999</v>
      </c>
      <c r="C876" s="6">
        <v>9.77</v>
      </c>
      <c r="D876" s="6" t="s">
        <v>2382</v>
      </c>
      <c r="E876" s="6" t="s">
        <v>2380</v>
      </c>
      <c r="F876" s="6" t="s">
        <v>2380</v>
      </c>
      <c r="G876" s="7" t="s">
        <v>2381</v>
      </c>
      <c r="H876" s="6" t="s">
        <v>2380</v>
      </c>
      <c r="L876" s="15" t="s">
        <v>6505</v>
      </c>
      <c r="M876" s="6">
        <v>16.57</v>
      </c>
      <c r="N876" s="6">
        <v>9.99</v>
      </c>
      <c r="O876" s="6" t="s">
        <v>2380</v>
      </c>
      <c r="P876" s="6" t="s">
        <v>2380</v>
      </c>
      <c r="Q876" s="6" t="s">
        <v>2380</v>
      </c>
      <c r="R876" s="12">
        <v>0</v>
      </c>
      <c r="S876" s="6" t="s">
        <v>2380</v>
      </c>
      <c r="T876" s="6" t="s">
        <v>10358</v>
      </c>
    </row>
    <row r="877" spans="1:20" x14ac:dyDescent="0.35">
      <c r="A877" s="7" t="s">
        <v>1495</v>
      </c>
      <c r="B877" s="6">
        <v>37.51</v>
      </c>
      <c r="C877" s="6">
        <v>5.5</v>
      </c>
      <c r="D877" s="6" t="s">
        <v>2382</v>
      </c>
      <c r="E877" s="6" t="s">
        <v>2380</v>
      </c>
      <c r="F877" s="6" t="s">
        <v>2380</v>
      </c>
      <c r="G877" s="7">
        <v>2</v>
      </c>
      <c r="H877" s="6" t="s">
        <v>2380</v>
      </c>
      <c r="L877" s="15" t="s">
        <v>6506</v>
      </c>
      <c r="M877" s="6">
        <v>17.55</v>
      </c>
      <c r="N877" s="6">
        <v>5.93</v>
      </c>
      <c r="O877" s="6" t="s">
        <v>2380</v>
      </c>
      <c r="P877" s="6" t="s">
        <v>2380</v>
      </c>
      <c r="Q877" s="6" t="s">
        <v>2383</v>
      </c>
      <c r="R877" s="12">
        <v>1</v>
      </c>
      <c r="S877" s="6" t="s">
        <v>2380</v>
      </c>
      <c r="T877" s="6" t="s">
        <v>10358</v>
      </c>
    </row>
    <row r="878" spans="1:20" x14ac:dyDescent="0.35">
      <c r="A878" s="7" t="s">
        <v>1494</v>
      </c>
      <c r="B878" s="6">
        <v>39.86</v>
      </c>
      <c r="C878" s="6">
        <v>11.84</v>
      </c>
      <c r="D878" s="6" t="s">
        <v>2382</v>
      </c>
      <c r="E878" s="6" t="s">
        <v>2380</v>
      </c>
      <c r="F878" s="6" t="s">
        <v>2380</v>
      </c>
      <c r="G878" s="7">
        <v>1</v>
      </c>
      <c r="H878" s="6" t="s">
        <v>2380</v>
      </c>
      <c r="L878" s="15" t="s">
        <v>6507</v>
      </c>
      <c r="M878" s="6">
        <v>29.41</v>
      </c>
      <c r="N878" s="6">
        <v>6.29</v>
      </c>
      <c r="O878" s="6" t="s">
        <v>2382</v>
      </c>
      <c r="P878" s="6" t="s">
        <v>2380</v>
      </c>
      <c r="Q878" s="6" t="s">
        <v>2380</v>
      </c>
      <c r="R878" s="12">
        <v>1</v>
      </c>
      <c r="S878" s="6" t="s">
        <v>2380</v>
      </c>
      <c r="T878" s="6" t="s">
        <v>10358</v>
      </c>
    </row>
    <row r="879" spans="1:20" x14ac:dyDescent="0.35">
      <c r="A879" s="7" t="s">
        <v>1493</v>
      </c>
      <c r="B879" s="6">
        <v>42.13</v>
      </c>
      <c r="C879" s="6">
        <v>4.66</v>
      </c>
      <c r="D879" s="6" t="s">
        <v>2380</v>
      </c>
      <c r="E879" s="6" t="s">
        <v>2380</v>
      </c>
      <c r="F879" s="6" t="s">
        <v>2380</v>
      </c>
      <c r="G879" s="7" t="s">
        <v>2381</v>
      </c>
      <c r="H879" s="6" t="s">
        <v>2380</v>
      </c>
      <c r="L879" s="15" t="s">
        <v>6508</v>
      </c>
      <c r="M879" s="6">
        <v>17.91</v>
      </c>
      <c r="N879" s="6">
        <v>5.65</v>
      </c>
      <c r="O879" s="6" t="s">
        <v>2380</v>
      </c>
      <c r="P879" s="6" t="s">
        <v>2380</v>
      </c>
      <c r="Q879" s="6" t="s">
        <v>2380</v>
      </c>
      <c r="R879" s="12">
        <v>1</v>
      </c>
      <c r="S879" s="6" t="s">
        <v>2380</v>
      </c>
      <c r="T879" s="6" t="s">
        <v>10358</v>
      </c>
    </row>
    <row r="880" spans="1:20" x14ac:dyDescent="0.35">
      <c r="A880" s="7" t="s">
        <v>1492</v>
      </c>
      <c r="B880" s="6">
        <v>35.99</v>
      </c>
      <c r="C880" s="6">
        <v>11.11</v>
      </c>
      <c r="D880" s="6" t="s">
        <v>2380</v>
      </c>
      <c r="E880" s="6" t="s">
        <v>2380</v>
      </c>
      <c r="F880" s="6" t="s">
        <v>2380</v>
      </c>
      <c r="G880" s="7" t="s">
        <v>2381</v>
      </c>
      <c r="H880" s="6" t="s">
        <v>2380</v>
      </c>
      <c r="L880" s="15" t="s">
        <v>4898</v>
      </c>
      <c r="M880" s="6">
        <v>48.86</v>
      </c>
      <c r="N880" s="6">
        <v>6.09</v>
      </c>
      <c r="O880" s="6" t="s">
        <v>2380</v>
      </c>
      <c r="P880" s="6" t="s">
        <v>2380</v>
      </c>
      <c r="Q880" s="6" t="s">
        <v>2380</v>
      </c>
      <c r="R880" s="12">
        <v>0</v>
      </c>
      <c r="S880" s="6" t="s">
        <v>2382</v>
      </c>
      <c r="T880" s="6" t="s">
        <v>10358</v>
      </c>
    </row>
    <row r="881" spans="1:20" x14ac:dyDescent="0.35">
      <c r="A881" s="7" t="s">
        <v>1491</v>
      </c>
      <c r="B881" s="6">
        <v>35.200000000000003</v>
      </c>
      <c r="C881" s="6">
        <v>7.72</v>
      </c>
      <c r="D881" s="6" t="s">
        <v>2382</v>
      </c>
      <c r="E881" s="6" t="s">
        <v>2380</v>
      </c>
      <c r="F881" s="6" t="s">
        <v>2383</v>
      </c>
      <c r="G881" s="7">
        <v>1</v>
      </c>
      <c r="H881" s="6" t="s">
        <v>2380</v>
      </c>
      <c r="L881" s="15" t="s">
        <v>6509</v>
      </c>
      <c r="M881" s="6">
        <v>31.57</v>
      </c>
      <c r="N881" s="6">
        <v>6.15</v>
      </c>
      <c r="O881" s="6" t="s">
        <v>2380</v>
      </c>
      <c r="P881" s="6" t="s">
        <v>2380</v>
      </c>
      <c r="Q881" s="6" t="s">
        <v>2380</v>
      </c>
      <c r="R881" s="12">
        <v>1</v>
      </c>
      <c r="S881" s="6" t="s">
        <v>2380</v>
      </c>
      <c r="T881" s="6" t="s">
        <v>10358</v>
      </c>
    </row>
    <row r="882" spans="1:20" x14ac:dyDescent="0.35">
      <c r="A882" s="7" t="s">
        <v>1490</v>
      </c>
      <c r="B882" s="6">
        <v>29.91</v>
      </c>
      <c r="C882" s="6">
        <v>5.55</v>
      </c>
      <c r="D882" s="6" t="s">
        <v>2382</v>
      </c>
      <c r="E882" s="6" t="s">
        <v>2380</v>
      </c>
      <c r="F882" s="6" t="s">
        <v>2380</v>
      </c>
      <c r="G882" s="7">
        <v>2</v>
      </c>
      <c r="H882" s="6" t="s">
        <v>2380</v>
      </c>
      <c r="L882" s="15" t="s">
        <v>6510</v>
      </c>
      <c r="M882" s="6">
        <v>33.18</v>
      </c>
      <c r="N882" s="6">
        <v>5.22</v>
      </c>
      <c r="O882" s="6" t="s">
        <v>2380</v>
      </c>
      <c r="P882" s="6" t="s">
        <v>2382</v>
      </c>
      <c r="Q882" s="6" t="s">
        <v>2380</v>
      </c>
      <c r="R882" s="12">
        <v>1</v>
      </c>
      <c r="S882" s="6" t="s">
        <v>2380</v>
      </c>
      <c r="T882" s="6" t="s">
        <v>10359</v>
      </c>
    </row>
    <row r="883" spans="1:20" x14ac:dyDescent="0.35">
      <c r="A883" s="7" t="s">
        <v>1489</v>
      </c>
      <c r="B883" s="6">
        <v>36.479999999999997</v>
      </c>
      <c r="C883" s="6">
        <v>5.05</v>
      </c>
      <c r="D883" s="6" t="s">
        <v>2382</v>
      </c>
      <c r="E883" s="6" t="s">
        <v>2380</v>
      </c>
      <c r="F883" s="6" t="s">
        <v>2380</v>
      </c>
      <c r="G883" s="7">
        <v>1</v>
      </c>
      <c r="H883" s="6" t="s">
        <v>2380</v>
      </c>
      <c r="L883" s="15" t="s">
        <v>6511</v>
      </c>
      <c r="M883" s="6">
        <v>37</v>
      </c>
      <c r="N883" s="6">
        <v>11.66</v>
      </c>
      <c r="O883" s="6" t="s">
        <v>2380</v>
      </c>
      <c r="P883" s="6" t="s">
        <v>2380</v>
      </c>
      <c r="Q883" s="6" t="s">
        <v>2380</v>
      </c>
      <c r="R883" s="12">
        <v>0</v>
      </c>
      <c r="S883" s="6" t="s">
        <v>2380</v>
      </c>
      <c r="T883" s="6" t="s">
        <v>10358</v>
      </c>
    </row>
    <row r="884" spans="1:20" x14ac:dyDescent="0.35">
      <c r="A884" s="7" t="s">
        <v>1488</v>
      </c>
      <c r="B884" s="6">
        <v>27.5</v>
      </c>
      <c r="C884" s="6">
        <v>8.69</v>
      </c>
      <c r="D884" s="6" t="s">
        <v>2382</v>
      </c>
      <c r="E884" s="6" t="s">
        <v>2380</v>
      </c>
      <c r="F884" s="6" t="s">
        <v>2383</v>
      </c>
      <c r="G884" s="7">
        <v>1</v>
      </c>
      <c r="H884" s="6" t="s">
        <v>2380</v>
      </c>
      <c r="L884" s="15" t="s">
        <v>6512</v>
      </c>
      <c r="M884" s="6">
        <v>18.905000000000001</v>
      </c>
      <c r="N884" s="6">
        <v>4.91</v>
      </c>
      <c r="O884" s="6" t="s">
        <v>2382</v>
      </c>
      <c r="P884" s="6" t="s">
        <v>2380</v>
      </c>
      <c r="Q884" s="6" t="s">
        <v>2380</v>
      </c>
      <c r="R884" s="12">
        <v>1</v>
      </c>
      <c r="S884" s="6" t="s">
        <v>2380</v>
      </c>
      <c r="T884" s="6" t="s">
        <v>10359</v>
      </c>
    </row>
    <row r="885" spans="1:20" x14ac:dyDescent="0.35">
      <c r="A885" s="7" t="s">
        <v>1487</v>
      </c>
      <c r="B885" s="6">
        <v>33.44</v>
      </c>
      <c r="C885" s="6">
        <v>5.9</v>
      </c>
      <c r="D885" s="6" t="s">
        <v>2382</v>
      </c>
      <c r="E885" s="6" t="s">
        <v>2380</v>
      </c>
      <c r="F885" s="6" t="s">
        <v>2380</v>
      </c>
      <c r="G885" s="7">
        <v>1</v>
      </c>
      <c r="H885" s="6" t="s">
        <v>2380</v>
      </c>
      <c r="L885" s="15" t="s">
        <v>6513</v>
      </c>
      <c r="M885" s="6">
        <v>20.03</v>
      </c>
      <c r="N885" s="6">
        <v>9.25</v>
      </c>
      <c r="O885" s="6" t="s">
        <v>2382</v>
      </c>
      <c r="P885" s="6" t="s">
        <v>2380</v>
      </c>
      <c r="Q885" s="6" t="s">
        <v>2380</v>
      </c>
      <c r="R885" s="12">
        <v>0</v>
      </c>
      <c r="S885" s="6" t="s">
        <v>2380</v>
      </c>
      <c r="T885" s="6" t="s">
        <v>10358</v>
      </c>
    </row>
    <row r="886" spans="1:20" x14ac:dyDescent="0.35">
      <c r="A886" s="7" t="s">
        <v>1486</v>
      </c>
      <c r="B886" s="6">
        <v>28.215</v>
      </c>
      <c r="C886" s="6">
        <v>6.29</v>
      </c>
      <c r="D886" s="6" t="s">
        <v>2382</v>
      </c>
      <c r="E886" s="6" t="s">
        <v>2380</v>
      </c>
      <c r="F886" s="6" t="s">
        <v>2380</v>
      </c>
      <c r="G886" s="7">
        <v>1</v>
      </c>
      <c r="H886" s="6" t="s">
        <v>2380</v>
      </c>
      <c r="L886" s="15" t="s">
        <v>6514</v>
      </c>
      <c r="M886" s="6">
        <v>16.7</v>
      </c>
      <c r="N886" s="6">
        <v>11.48</v>
      </c>
      <c r="O886" s="6" t="s">
        <v>2380</v>
      </c>
      <c r="P886" s="6" t="s">
        <v>2380</v>
      </c>
      <c r="Q886" s="6" t="s">
        <v>2380</v>
      </c>
      <c r="R886" s="12">
        <v>0</v>
      </c>
      <c r="S886" s="6" t="s">
        <v>2380</v>
      </c>
      <c r="T886" s="6" t="s">
        <v>10359</v>
      </c>
    </row>
    <row r="887" spans="1:20" x14ac:dyDescent="0.35">
      <c r="A887" s="7" t="s">
        <v>1485</v>
      </c>
      <c r="B887" s="6">
        <v>27.17</v>
      </c>
      <c r="C887" s="6">
        <v>5.84</v>
      </c>
      <c r="D887" s="6" t="s">
        <v>2382</v>
      </c>
      <c r="E887" s="6" t="s">
        <v>2380</v>
      </c>
      <c r="F887" s="6" t="s">
        <v>2380</v>
      </c>
      <c r="G887" s="7">
        <v>1</v>
      </c>
      <c r="H887" s="6" t="s">
        <v>2380</v>
      </c>
      <c r="L887" s="15" t="s">
        <v>6515</v>
      </c>
      <c r="M887" s="6">
        <v>39.82</v>
      </c>
      <c r="N887" s="6">
        <v>6.06</v>
      </c>
      <c r="O887" s="6" t="s">
        <v>2380</v>
      </c>
      <c r="P887" s="6" t="s">
        <v>2380</v>
      </c>
      <c r="Q887" s="6" t="s">
        <v>2380</v>
      </c>
      <c r="R887" s="12">
        <v>0</v>
      </c>
      <c r="S887" s="6" t="s">
        <v>2380</v>
      </c>
      <c r="T887" s="6" t="s">
        <v>10359</v>
      </c>
    </row>
    <row r="888" spans="1:20" x14ac:dyDescent="0.35">
      <c r="A888" s="7" t="s">
        <v>1484</v>
      </c>
      <c r="B888" s="6">
        <v>35.380000000000003</v>
      </c>
      <c r="C888" s="6">
        <v>6.12</v>
      </c>
      <c r="D888" s="6" t="s">
        <v>2380</v>
      </c>
      <c r="E888" s="6" t="s">
        <v>2380</v>
      </c>
      <c r="F888" s="6" t="s">
        <v>2380</v>
      </c>
      <c r="G888" s="7" t="s">
        <v>2381</v>
      </c>
      <c r="H888" s="6" t="s">
        <v>2380</v>
      </c>
      <c r="L888" s="15" t="s">
        <v>6516</v>
      </c>
      <c r="M888" s="6">
        <v>22.04</v>
      </c>
      <c r="N888" s="6">
        <v>5.86</v>
      </c>
      <c r="O888" s="6" t="s">
        <v>2380</v>
      </c>
      <c r="P888" s="6" t="s">
        <v>2380</v>
      </c>
      <c r="Q888" s="6" t="s">
        <v>2380</v>
      </c>
      <c r="R888" s="12">
        <v>1</v>
      </c>
      <c r="S888" s="6" t="s">
        <v>2380</v>
      </c>
      <c r="T888" s="6" t="s">
        <v>10358</v>
      </c>
    </row>
    <row r="889" spans="1:20" x14ac:dyDescent="0.35">
      <c r="A889" s="7" t="s">
        <v>1483</v>
      </c>
      <c r="B889" s="6">
        <v>43.48</v>
      </c>
      <c r="C889" s="6">
        <v>6.24</v>
      </c>
      <c r="D889" s="6" t="s">
        <v>2380</v>
      </c>
      <c r="E889" s="6" t="s">
        <v>2380</v>
      </c>
      <c r="F889" s="6" t="s">
        <v>2380</v>
      </c>
      <c r="G889" s="7" t="s">
        <v>2381</v>
      </c>
      <c r="H889" s="6" t="s">
        <v>2380</v>
      </c>
      <c r="L889" s="15" t="s">
        <v>6517</v>
      </c>
      <c r="M889" s="6">
        <v>28.27</v>
      </c>
      <c r="N889" s="6">
        <v>5.33</v>
      </c>
      <c r="O889" s="6" t="s">
        <v>2380</v>
      </c>
      <c r="P889" s="6" t="s">
        <v>2380</v>
      </c>
      <c r="Q889" s="6" t="s">
        <v>2380</v>
      </c>
      <c r="R889" s="12">
        <v>0</v>
      </c>
      <c r="S889" s="6" t="s">
        <v>2380</v>
      </c>
      <c r="T889" s="6" t="s">
        <v>10358</v>
      </c>
    </row>
    <row r="890" spans="1:20" x14ac:dyDescent="0.35">
      <c r="A890" s="7" t="s">
        <v>1482</v>
      </c>
      <c r="B890" s="6">
        <v>41.73</v>
      </c>
      <c r="C890" s="6">
        <v>6.25</v>
      </c>
      <c r="D890" s="6" t="s">
        <v>2380</v>
      </c>
      <c r="E890" s="6" t="s">
        <v>2380</v>
      </c>
      <c r="F890" s="6" t="s">
        <v>2380</v>
      </c>
      <c r="G890" s="7">
        <v>1</v>
      </c>
      <c r="H890" s="6" t="s">
        <v>2380</v>
      </c>
      <c r="L890" s="15" t="s">
        <v>6518</v>
      </c>
      <c r="M890" s="6">
        <v>18.5</v>
      </c>
      <c r="N890" s="6">
        <v>5.33</v>
      </c>
      <c r="O890" s="6" t="s">
        <v>2380</v>
      </c>
      <c r="P890" s="6" t="s">
        <v>2380</v>
      </c>
      <c r="Q890" s="6" t="s">
        <v>2380</v>
      </c>
      <c r="R890" s="12">
        <v>0</v>
      </c>
      <c r="S890" s="6" t="s">
        <v>2380</v>
      </c>
      <c r="T890" s="6" t="s">
        <v>10358</v>
      </c>
    </row>
    <row r="891" spans="1:20" x14ac:dyDescent="0.35">
      <c r="A891" s="7" t="s">
        <v>1481</v>
      </c>
      <c r="B891" s="6">
        <v>28.9</v>
      </c>
      <c r="C891" s="6">
        <v>11.96</v>
      </c>
      <c r="D891" s="6" t="s">
        <v>2380</v>
      </c>
      <c r="E891" s="6" t="s">
        <v>2380</v>
      </c>
      <c r="F891" s="6" t="s">
        <v>2380</v>
      </c>
      <c r="G891" s="7" t="s">
        <v>2381</v>
      </c>
      <c r="H891" s="6" t="s">
        <v>2380</v>
      </c>
      <c r="L891" s="15" t="s">
        <v>4737</v>
      </c>
      <c r="M891" s="6">
        <v>36.765000000000001</v>
      </c>
      <c r="N891" s="6">
        <v>7.29</v>
      </c>
      <c r="O891" s="6" t="s">
        <v>2382</v>
      </c>
      <c r="P891" s="6" t="s">
        <v>2380</v>
      </c>
      <c r="Q891" s="6" t="s">
        <v>2383</v>
      </c>
      <c r="R891" s="12">
        <v>1</v>
      </c>
      <c r="S891" s="6" t="s">
        <v>2382</v>
      </c>
      <c r="T891" s="6" t="s">
        <v>10359</v>
      </c>
    </row>
    <row r="892" spans="1:20" x14ac:dyDescent="0.35">
      <c r="A892" s="7" t="s">
        <v>1480</v>
      </c>
      <c r="B892" s="6">
        <v>25.74</v>
      </c>
      <c r="C892" s="6">
        <v>7.69</v>
      </c>
      <c r="D892" s="6" t="s">
        <v>2380</v>
      </c>
      <c r="E892" s="6" t="s">
        <v>2380</v>
      </c>
      <c r="F892" s="6" t="s">
        <v>2380</v>
      </c>
      <c r="G892" s="7" t="s">
        <v>2381</v>
      </c>
      <c r="H892" s="6" t="s">
        <v>2380</v>
      </c>
      <c r="L892" s="15" t="s">
        <v>4899</v>
      </c>
      <c r="M892" s="6">
        <v>34.799999999999997</v>
      </c>
      <c r="N892" s="6">
        <v>11.4</v>
      </c>
      <c r="O892" s="6" t="s">
        <v>2382</v>
      </c>
      <c r="P892" s="6" t="s">
        <v>2380</v>
      </c>
      <c r="Q892" s="6" t="s">
        <v>2383</v>
      </c>
      <c r="R892" s="12">
        <v>1</v>
      </c>
      <c r="S892" s="6" t="s">
        <v>2380</v>
      </c>
      <c r="T892" s="6" t="s">
        <v>10359</v>
      </c>
    </row>
    <row r="893" spans="1:20" x14ac:dyDescent="0.35">
      <c r="A893" s="7" t="s">
        <v>1479</v>
      </c>
      <c r="B893" s="6">
        <v>36.06</v>
      </c>
      <c r="C893" s="6">
        <v>8.83</v>
      </c>
      <c r="D893" s="6" t="s">
        <v>2380</v>
      </c>
      <c r="E893" s="6" t="s">
        <v>2380</v>
      </c>
      <c r="F893" s="6" t="s">
        <v>2380</v>
      </c>
      <c r="G893" s="7" t="s">
        <v>2381</v>
      </c>
      <c r="H893" s="6" t="s">
        <v>2380</v>
      </c>
      <c r="L893" s="15" t="s">
        <v>6519</v>
      </c>
      <c r="M893" s="6">
        <v>38.6</v>
      </c>
      <c r="N893" s="6">
        <v>6.02</v>
      </c>
      <c r="O893" s="6" t="s">
        <v>2380</v>
      </c>
      <c r="P893" s="6" t="s">
        <v>2380</v>
      </c>
      <c r="Q893" s="6" t="s">
        <v>2380</v>
      </c>
      <c r="R893" s="12">
        <v>1</v>
      </c>
      <c r="S893" s="6" t="s">
        <v>2380</v>
      </c>
      <c r="T893" s="6" t="s">
        <v>10358</v>
      </c>
    </row>
    <row r="894" spans="1:20" x14ac:dyDescent="0.35">
      <c r="A894" s="7" t="s">
        <v>1478</v>
      </c>
      <c r="B894" s="6">
        <v>43.28</v>
      </c>
      <c r="C894" s="6">
        <v>4.41</v>
      </c>
      <c r="D894" s="6" t="s">
        <v>2380</v>
      </c>
      <c r="E894" s="6" t="s">
        <v>2380</v>
      </c>
      <c r="F894" s="6" t="s">
        <v>2380</v>
      </c>
      <c r="G894" s="7" t="s">
        <v>2381</v>
      </c>
      <c r="H894" s="6" t="s">
        <v>2380</v>
      </c>
      <c r="L894" s="15" t="s">
        <v>6520</v>
      </c>
      <c r="M894" s="6">
        <v>43.12</v>
      </c>
      <c r="N894" s="6">
        <v>6.25</v>
      </c>
      <c r="O894" s="6" t="s">
        <v>2380</v>
      </c>
      <c r="P894" s="6" t="s">
        <v>2380</v>
      </c>
      <c r="Q894" s="6" t="s">
        <v>2380</v>
      </c>
      <c r="R894" s="12">
        <v>1</v>
      </c>
      <c r="S894" s="6" t="s">
        <v>2380</v>
      </c>
      <c r="T894" s="6" t="s">
        <v>10358</v>
      </c>
    </row>
    <row r="895" spans="1:20" x14ac:dyDescent="0.35">
      <c r="A895" s="7" t="s">
        <v>1477</v>
      </c>
      <c r="B895" s="6">
        <v>28.785</v>
      </c>
      <c r="C895" s="6">
        <v>9.1</v>
      </c>
      <c r="D895" s="6" t="s">
        <v>2382</v>
      </c>
      <c r="E895" s="6" t="s">
        <v>2380</v>
      </c>
      <c r="F895" s="6" t="s">
        <v>2383</v>
      </c>
      <c r="G895" s="7">
        <v>1</v>
      </c>
      <c r="H895" s="6" t="s">
        <v>2380</v>
      </c>
      <c r="L895" s="15" t="s">
        <v>6521</v>
      </c>
      <c r="M895" s="6">
        <v>30.5</v>
      </c>
      <c r="N895" s="6">
        <v>4.8099999999999996</v>
      </c>
      <c r="O895" s="6" t="s">
        <v>2380</v>
      </c>
      <c r="P895" s="6" t="s">
        <v>2380</v>
      </c>
      <c r="Q895" s="6" t="s">
        <v>2380</v>
      </c>
      <c r="R895" s="12">
        <v>1</v>
      </c>
      <c r="S895" s="6" t="s">
        <v>2380</v>
      </c>
      <c r="T895" s="6" t="s">
        <v>10359</v>
      </c>
    </row>
    <row r="896" spans="1:20" x14ac:dyDescent="0.35">
      <c r="A896" s="7" t="s">
        <v>1476</v>
      </c>
      <c r="B896" s="6">
        <v>25.46</v>
      </c>
      <c r="C896" s="6">
        <v>11.52</v>
      </c>
      <c r="D896" s="6" t="s">
        <v>2382</v>
      </c>
      <c r="E896" s="6" t="s">
        <v>2380</v>
      </c>
      <c r="F896" s="6" t="s">
        <v>2383</v>
      </c>
      <c r="G896" s="7">
        <v>1</v>
      </c>
      <c r="H896" s="6" t="s">
        <v>2380</v>
      </c>
      <c r="L896" s="15" t="s">
        <v>6522</v>
      </c>
      <c r="M896" s="6">
        <v>27.61</v>
      </c>
      <c r="N896" s="6">
        <v>4.5999999999999996</v>
      </c>
      <c r="O896" s="6" t="s">
        <v>2380</v>
      </c>
      <c r="P896" s="6" t="s">
        <v>2380</v>
      </c>
      <c r="Q896" s="6" t="s">
        <v>2380</v>
      </c>
      <c r="R896" s="12">
        <v>1</v>
      </c>
      <c r="S896" s="6" t="s">
        <v>2380</v>
      </c>
      <c r="T896" s="6" t="s">
        <v>10359</v>
      </c>
    </row>
    <row r="897" spans="1:20" x14ac:dyDescent="0.35">
      <c r="A897" s="7" t="s">
        <v>1475</v>
      </c>
      <c r="B897" s="6">
        <v>30.8</v>
      </c>
      <c r="C897" s="6">
        <v>10.95</v>
      </c>
      <c r="D897" s="6" t="s">
        <v>2380</v>
      </c>
      <c r="E897" s="6" t="s">
        <v>2380</v>
      </c>
      <c r="F897" s="6" t="s">
        <v>2380</v>
      </c>
      <c r="G897" s="7" t="s">
        <v>2381</v>
      </c>
      <c r="H897" s="6" t="s">
        <v>2380</v>
      </c>
      <c r="L897" s="15" t="s">
        <v>6523</v>
      </c>
      <c r="M897" s="6">
        <v>27.1</v>
      </c>
      <c r="N897" s="6">
        <v>5.08</v>
      </c>
      <c r="O897" s="6" t="s">
        <v>2380</v>
      </c>
      <c r="P897" s="6" t="s">
        <v>2380</v>
      </c>
      <c r="Q897" s="6" t="s">
        <v>2380</v>
      </c>
      <c r="R897" s="12">
        <v>1</v>
      </c>
      <c r="S897" s="6" t="s">
        <v>2380</v>
      </c>
      <c r="T897" s="6" t="s">
        <v>10358</v>
      </c>
    </row>
    <row r="898" spans="1:20" x14ac:dyDescent="0.35">
      <c r="A898" s="7" t="s">
        <v>1474</v>
      </c>
      <c r="B898" s="6">
        <v>28.88</v>
      </c>
      <c r="C898" s="6">
        <v>11.5</v>
      </c>
      <c r="D898" s="6" t="s">
        <v>2380</v>
      </c>
      <c r="E898" s="6" t="s">
        <v>2380</v>
      </c>
      <c r="F898" s="6" t="s">
        <v>2380</v>
      </c>
      <c r="G898" s="7" t="s">
        <v>2381</v>
      </c>
      <c r="H898" s="6" t="s">
        <v>2380</v>
      </c>
      <c r="L898" s="15" t="s">
        <v>6524</v>
      </c>
      <c r="M898" s="6">
        <v>35.93</v>
      </c>
      <c r="N898" s="6">
        <v>5.43</v>
      </c>
      <c r="O898" s="6" t="s">
        <v>2380</v>
      </c>
      <c r="P898" s="6" t="s">
        <v>2382</v>
      </c>
      <c r="Q898" s="6" t="s">
        <v>2380</v>
      </c>
      <c r="R898" s="12">
        <v>1</v>
      </c>
      <c r="S898" s="6" t="s">
        <v>2380</v>
      </c>
      <c r="T898" s="6" t="s">
        <v>10359</v>
      </c>
    </row>
    <row r="899" spans="1:20" x14ac:dyDescent="0.35">
      <c r="A899" s="7" t="s">
        <v>1473</v>
      </c>
      <c r="B899" s="6">
        <v>23</v>
      </c>
      <c r="C899" s="6">
        <v>9.8800000000000008</v>
      </c>
      <c r="D899" s="6" t="s">
        <v>2380</v>
      </c>
      <c r="E899" s="6" t="s">
        <v>2380</v>
      </c>
      <c r="F899" s="6" t="s">
        <v>2380</v>
      </c>
      <c r="G899" s="7" t="s">
        <v>2381</v>
      </c>
      <c r="H899" s="6" t="s">
        <v>2380</v>
      </c>
      <c r="L899" s="15" t="s">
        <v>6525</v>
      </c>
      <c r="M899" s="6">
        <v>32.68</v>
      </c>
      <c r="N899" s="6">
        <v>5.44</v>
      </c>
      <c r="O899" s="6" t="s">
        <v>2380</v>
      </c>
      <c r="P899" s="6" t="s">
        <v>2380</v>
      </c>
      <c r="Q899" s="6" t="s">
        <v>2380</v>
      </c>
      <c r="R899" s="12">
        <v>0</v>
      </c>
      <c r="S899" s="6" t="s">
        <v>2380</v>
      </c>
      <c r="T899" s="6" t="s">
        <v>10360</v>
      </c>
    </row>
    <row r="900" spans="1:20" x14ac:dyDescent="0.35">
      <c r="A900" s="7" t="s">
        <v>1472</v>
      </c>
      <c r="B900" s="6">
        <v>38.25</v>
      </c>
      <c r="C900" s="6">
        <v>6.2</v>
      </c>
      <c r="D900" s="6" t="s">
        <v>2380</v>
      </c>
      <c r="E900" s="6" t="s">
        <v>2380</v>
      </c>
      <c r="F900" s="6" t="s">
        <v>2380</v>
      </c>
      <c r="G900" s="7">
        <v>1</v>
      </c>
      <c r="H900" s="6" t="s">
        <v>2380</v>
      </c>
      <c r="L900" s="15" t="s">
        <v>6526</v>
      </c>
      <c r="M900" s="6">
        <v>20.74</v>
      </c>
      <c r="N900" s="6">
        <v>11.69</v>
      </c>
      <c r="O900" s="6" t="s">
        <v>2382</v>
      </c>
      <c r="P900" s="6" t="s">
        <v>2380</v>
      </c>
      <c r="Q900" s="6" t="s">
        <v>2380</v>
      </c>
      <c r="R900" s="12">
        <v>1</v>
      </c>
      <c r="S900" s="6" t="s">
        <v>2380</v>
      </c>
      <c r="T900" s="6" t="s">
        <v>10358</v>
      </c>
    </row>
    <row r="901" spans="1:20" x14ac:dyDescent="0.35">
      <c r="A901" s="7" t="s">
        <v>1471</v>
      </c>
      <c r="B901" s="6">
        <v>39.25</v>
      </c>
      <c r="C901" s="6">
        <v>8.41</v>
      </c>
      <c r="D901" s="6" t="s">
        <v>2382</v>
      </c>
      <c r="E901" s="6" t="s">
        <v>2380</v>
      </c>
      <c r="F901" s="6" t="s">
        <v>2380</v>
      </c>
      <c r="G901" s="7">
        <v>1</v>
      </c>
      <c r="H901" s="6" t="s">
        <v>2380</v>
      </c>
      <c r="L901" s="15" t="s">
        <v>6527</v>
      </c>
      <c r="M901" s="6">
        <v>15.57</v>
      </c>
      <c r="N901" s="6">
        <v>6.07</v>
      </c>
      <c r="O901" s="6" t="s">
        <v>2380</v>
      </c>
      <c r="P901" s="6" t="s">
        <v>2380</v>
      </c>
      <c r="Q901" s="6" t="s">
        <v>2380</v>
      </c>
      <c r="R901" s="12">
        <v>0</v>
      </c>
      <c r="S901" s="6" t="s">
        <v>2380</v>
      </c>
      <c r="T901" s="6" t="s">
        <v>10358</v>
      </c>
    </row>
    <row r="902" spans="1:20" x14ac:dyDescent="0.35">
      <c r="A902" s="7" t="s">
        <v>1470</v>
      </c>
      <c r="B902" s="6">
        <v>26.6</v>
      </c>
      <c r="C902" s="6">
        <v>5.07</v>
      </c>
      <c r="D902" s="6" t="s">
        <v>2382</v>
      </c>
      <c r="E902" s="6" t="s">
        <v>2380</v>
      </c>
      <c r="F902" s="6" t="s">
        <v>2380</v>
      </c>
      <c r="G902" s="7">
        <v>2</v>
      </c>
      <c r="H902" s="6" t="s">
        <v>2380</v>
      </c>
      <c r="L902" s="15" t="s">
        <v>6528</v>
      </c>
      <c r="M902" s="6">
        <v>23.844999999999999</v>
      </c>
      <c r="N902" s="6">
        <v>4.3600000000000003</v>
      </c>
      <c r="O902" s="6" t="s">
        <v>2380</v>
      </c>
      <c r="P902" s="6" t="s">
        <v>2380</v>
      </c>
      <c r="Q902" s="6" t="s">
        <v>2380</v>
      </c>
      <c r="R902" s="12">
        <v>0</v>
      </c>
      <c r="S902" s="6" t="s">
        <v>2380</v>
      </c>
      <c r="T902" s="6" t="s">
        <v>10359</v>
      </c>
    </row>
    <row r="903" spans="1:20" x14ac:dyDescent="0.35">
      <c r="A903" s="7" t="s">
        <v>1469</v>
      </c>
      <c r="B903" s="6">
        <v>35.700000000000003</v>
      </c>
      <c r="C903" s="6">
        <v>4.0599999999999996</v>
      </c>
      <c r="D903" s="6" t="s">
        <v>2380</v>
      </c>
      <c r="E903" s="6" t="s">
        <v>2380</v>
      </c>
      <c r="F903" s="6" t="s">
        <v>2383</v>
      </c>
      <c r="G903" s="7">
        <v>1</v>
      </c>
      <c r="H903" s="6" t="s">
        <v>2380</v>
      </c>
      <c r="L903" s="15" t="s">
        <v>4900</v>
      </c>
      <c r="M903" s="6">
        <v>32.49</v>
      </c>
      <c r="N903" s="6">
        <v>4.29</v>
      </c>
      <c r="O903" s="6" t="s">
        <v>2380</v>
      </c>
      <c r="P903" s="6" t="s">
        <v>2380</v>
      </c>
      <c r="Q903" s="6" t="s">
        <v>2383</v>
      </c>
      <c r="R903" s="12">
        <v>1</v>
      </c>
      <c r="S903" s="6" t="s">
        <v>2382</v>
      </c>
      <c r="T903" s="6" t="s">
        <v>10358</v>
      </c>
    </row>
    <row r="904" spans="1:20" x14ac:dyDescent="0.35">
      <c r="A904" s="7" t="s">
        <v>1468</v>
      </c>
      <c r="B904" s="6">
        <v>20.100000000000001</v>
      </c>
      <c r="C904" s="6">
        <v>10.52</v>
      </c>
      <c r="D904" s="6" t="s">
        <v>2380</v>
      </c>
      <c r="E904" s="6" t="s">
        <v>2380</v>
      </c>
      <c r="F904" s="6" t="s">
        <v>2380</v>
      </c>
      <c r="G904" s="7" t="s">
        <v>2381</v>
      </c>
      <c r="H904" s="6" t="s">
        <v>2380</v>
      </c>
      <c r="L904" s="15" t="s">
        <v>6529</v>
      </c>
      <c r="M904" s="6">
        <v>22.895</v>
      </c>
      <c r="N904" s="6">
        <v>5.24</v>
      </c>
      <c r="O904" s="6" t="s">
        <v>2380</v>
      </c>
      <c r="P904" s="6" t="s">
        <v>2380</v>
      </c>
      <c r="Q904" s="6" t="s">
        <v>2380</v>
      </c>
      <c r="R904" s="12">
        <v>1</v>
      </c>
      <c r="S904" s="6" t="s">
        <v>2380</v>
      </c>
      <c r="T904" s="6" t="s">
        <v>10360</v>
      </c>
    </row>
    <row r="905" spans="1:20" x14ac:dyDescent="0.35">
      <c r="A905" s="7" t="s">
        <v>1467</v>
      </c>
      <c r="B905" s="6">
        <v>22.23</v>
      </c>
      <c r="C905" s="6">
        <v>9.65</v>
      </c>
      <c r="D905" s="6" t="s">
        <v>2380</v>
      </c>
      <c r="E905" s="6" t="s">
        <v>2380</v>
      </c>
      <c r="F905" s="6" t="s">
        <v>2380</v>
      </c>
      <c r="G905" s="7" t="s">
        <v>2381</v>
      </c>
      <c r="H905" s="6" t="s">
        <v>2380</v>
      </c>
      <c r="L905" s="15" t="s">
        <v>6530</v>
      </c>
      <c r="M905" s="6">
        <v>21.945</v>
      </c>
      <c r="N905" s="6">
        <v>5.37</v>
      </c>
      <c r="O905" s="6" t="s">
        <v>2380</v>
      </c>
      <c r="P905" s="6" t="s">
        <v>2380</v>
      </c>
      <c r="Q905" s="6" t="s">
        <v>2380</v>
      </c>
      <c r="R905" s="12">
        <v>1</v>
      </c>
      <c r="S905" s="6" t="s">
        <v>2380</v>
      </c>
      <c r="T905" s="6" t="s">
        <v>10360</v>
      </c>
    </row>
    <row r="906" spans="1:20" x14ac:dyDescent="0.35">
      <c r="A906" s="7" t="s">
        <v>1466</v>
      </c>
      <c r="B906" s="6">
        <v>36.47</v>
      </c>
      <c r="C906" s="6">
        <v>6.21</v>
      </c>
      <c r="D906" s="6" t="s">
        <v>2380</v>
      </c>
      <c r="E906" s="6" t="s">
        <v>2380</v>
      </c>
      <c r="F906" s="6" t="s">
        <v>2380</v>
      </c>
      <c r="G906" s="7" t="s">
        <v>2381</v>
      </c>
      <c r="H906" s="6" t="s">
        <v>2380</v>
      </c>
      <c r="L906" s="15" t="s">
        <v>6531</v>
      </c>
      <c r="M906" s="6">
        <v>19.47</v>
      </c>
      <c r="N906" s="6">
        <v>6.6</v>
      </c>
      <c r="O906" s="6" t="s">
        <v>2382</v>
      </c>
      <c r="P906" s="6" t="s">
        <v>2380</v>
      </c>
      <c r="Q906" s="6" t="s">
        <v>2380</v>
      </c>
      <c r="R906" s="12">
        <v>0</v>
      </c>
      <c r="S906" s="6" t="s">
        <v>2380</v>
      </c>
      <c r="T906" s="6" t="s">
        <v>10358</v>
      </c>
    </row>
    <row r="907" spans="1:20" x14ac:dyDescent="0.35">
      <c r="A907" s="7" t="s">
        <v>1465</v>
      </c>
      <c r="B907" s="6">
        <v>49.64</v>
      </c>
      <c r="C907" s="6">
        <v>4.76</v>
      </c>
      <c r="D907" s="6" t="s">
        <v>2380</v>
      </c>
      <c r="E907" s="6" t="s">
        <v>2380</v>
      </c>
      <c r="F907" s="6" t="s">
        <v>2383</v>
      </c>
      <c r="G907" s="7">
        <v>1</v>
      </c>
      <c r="H907" s="6" t="s">
        <v>2380</v>
      </c>
      <c r="L907" s="15" t="s">
        <v>6532</v>
      </c>
      <c r="M907" s="6">
        <v>15.61</v>
      </c>
      <c r="N907" s="6">
        <v>5.77</v>
      </c>
      <c r="O907" s="6" t="s">
        <v>2380</v>
      </c>
      <c r="P907" s="6" t="s">
        <v>2380</v>
      </c>
      <c r="Q907" s="6" t="s">
        <v>2380</v>
      </c>
      <c r="R907" s="12">
        <v>0</v>
      </c>
      <c r="S907" s="6" t="s">
        <v>2380</v>
      </c>
      <c r="T907" s="6" t="s">
        <v>10358</v>
      </c>
    </row>
    <row r="908" spans="1:20" x14ac:dyDescent="0.35">
      <c r="A908" s="7" t="s">
        <v>1464</v>
      </c>
      <c r="B908" s="6">
        <v>36.799999999999997</v>
      </c>
      <c r="C908" s="6">
        <v>5.73</v>
      </c>
      <c r="D908" s="6" t="s">
        <v>2382</v>
      </c>
      <c r="E908" s="6" t="s">
        <v>2380</v>
      </c>
      <c r="F908" s="6" t="s">
        <v>2383</v>
      </c>
      <c r="G908" s="7">
        <v>1</v>
      </c>
      <c r="H908" s="6" t="s">
        <v>2380</v>
      </c>
      <c r="L908" s="15" t="s">
        <v>6533</v>
      </c>
      <c r="M908" s="6">
        <v>28.6</v>
      </c>
      <c r="N908" s="6">
        <v>6.08</v>
      </c>
      <c r="O908" s="6" t="s">
        <v>2380</v>
      </c>
      <c r="P908" s="6" t="s">
        <v>2380</v>
      </c>
      <c r="Q908" s="6" t="s">
        <v>2383</v>
      </c>
      <c r="R908" s="12">
        <v>1</v>
      </c>
      <c r="S908" s="6" t="s">
        <v>2380</v>
      </c>
      <c r="T908" s="6" t="s">
        <v>10358</v>
      </c>
    </row>
    <row r="909" spans="1:20" x14ac:dyDescent="0.35">
      <c r="A909" s="7" t="s">
        <v>1463</v>
      </c>
      <c r="B909" s="6">
        <v>33.880000000000003</v>
      </c>
      <c r="C909" s="6">
        <v>10.78</v>
      </c>
      <c r="D909" s="6" t="s">
        <v>2382</v>
      </c>
      <c r="E909" s="6" t="s">
        <v>2380</v>
      </c>
      <c r="F909" s="6" t="s">
        <v>2380</v>
      </c>
      <c r="G909" s="7" t="s">
        <v>2381</v>
      </c>
      <c r="H909" s="6" t="s">
        <v>2380</v>
      </c>
      <c r="L909" s="15" t="s">
        <v>6534</v>
      </c>
      <c r="M909" s="6">
        <v>46.53</v>
      </c>
      <c r="N909" s="6">
        <v>4.16</v>
      </c>
      <c r="O909" s="6" t="s">
        <v>2380</v>
      </c>
      <c r="P909" s="6" t="s">
        <v>2380</v>
      </c>
      <c r="Q909" s="6" t="s">
        <v>2380</v>
      </c>
      <c r="R909" s="12">
        <v>0</v>
      </c>
      <c r="S909" s="6" t="s">
        <v>2380</v>
      </c>
      <c r="T909" s="6" t="s">
        <v>10358</v>
      </c>
    </row>
    <row r="910" spans="1:20" x14ac:dyDescent="0.35">
      <c r="A910" s="7" t="s">
        <v>1462</v>
      </c>
      <c r="B910" s="6">
        <v>32.01</v>
      </c>
      <c r="C910" s="6">
        <v>5.08</v>
      </c>
      <c r="D910" s="6" t="s">
        <v>2382</v>
      </c>
      <c r="E910" s="6" t="s">
        <v>2380</v>
      </c>
      <c r="F910" s="6" t="s">
        <v>2380</v>
      </c>
      <c r="G910" s="7">
        <v>1</v>
      </c>
      <c r="H910" s="6" t="s">
        <v>2380</v>
      </c>
      <c r="L910" s="15" t="s">
        <v>6535</v>
      </c>
      <c r="M910" s="6">
        <v>34.99</v>
      </c>
      <c r="N910" s="6">
        <v>5.0999999999999996</v>
      </c>
      <c r="O910" s="6" t="s">
        <v>2380</v>
      </c>
      <c r="P910" s="6" t="s">
        <v>2380</v>
      </c>
      <c r="Q910" s="6" t="s">
        <v>2383</v>
      </c>
      <c r="R910" s="12">
        <v>1</v>
      </c>
      <c r="S910" s="6" t="s">
        <v>2380</v>
      </c>
      <c r="T910" s="6" t="s">
        <v>10358</v>
      </c>
    </row>
    <row r="911" spans="1:20" x14ac:dyDescent="0.35">
      <c r="A911" s="7" t="s">
        <v>1461</v>
      </c>
      <c r="B911" s="6">
        <v>33.630000000000003</v>
      </c>
      <c r="C911" s="6">
        <v>11.39</v>
      </c>
      <c r="D911" s="6" t="s">
        <v>2380</v>
      </c>
      <c r="E911" s="6" t="s">
        <v>2380</v>
      </c>
      <c r="F911" s="6" t="s">
        <v>2380</v>
      </c>
      <c r="G911" s="7" t="s">
        <v>2381</v>
      </c>
      <c r="H911" s="6" t="s">
        <v>2380</v>
      </c>
      <c r="L911" s="15" t="s">
        <v>6536</v>
      </c>
      <c r="M911" s="6">
        <v>17.05</v>
      </c>
      <c r="N911" s="6">
        <v>5.3</v>
      </c>
      <c r="O911" s="6" t="s">
        <v>2380</v>
      </c>
      <c r="P911" s="6" t="s">
        <v>2380</v>
      </c>
      <c r="Q911" s="6" t="s">
        <v>2383</v>
      </c>
      <c r="R911" s="12">
        <v>1</v>
      </c>
      <c r="S911" s="6" t="s">
        <v>2380</v>
      </c>
      <c r="T911" s="6" t="s">
        <v>10358</v>
      </c>
    </row>
    <row r="912" spans="1:20" x14ac:dyDescent="0.35">
      <c r="A912" s="7" t="s">
        <v>1460</v>
      </c>
      <c r="B912" s="6">
        <v>34.865000000000002</v>
      </c>
      <c r="C912" s="6">
        <v>5.35</v>
      </c>
      <c r="D912" s="6" t="s">
        <v>2382</v>
      </c>
      <c r="E912" s="6" t="s">
        <v>2380</v>
      </c>
      <c r="F912" s="6" t="s">
        <v>2380</v>
      </c>
      <c r="G912" s="7">
        <v>1</v>
      </c>
      <c r="H912" s="6" t="s">
        <v>2380</v>
      </c>
      <c r="L912" s="15" t="s">
        <v>6537</v>
      </c>
      <c r="M912" s="6">
        <v>37.18</v>
      </c>
      <c r="N912" s="6">
        <v>4.9000000000000004</v>
      </c>
      <c r="O912" s="6" t="s">
        <v>2380</v>
      </c>
      <c r="P912" s="6" t="s">
        <v>2380</v>
      </c>
      <c r="Q912" s="6" t="s">
        <v>2380</v>
      </c>
      <c r="R912" s="12">
        <v>0</v>
      </c>
      <c r="S912" s="6" t="s">
        <v>2380</v>
      </c>
      <c r="T912" s="6" t="s">
        <v>10358</v>
      </c>
    </row>
    <row r="913" spans="1:20" x14ac:dyDescent="0.35">
      <c r="A913" s="7" t="s">
        <v>1459</v>
      </c>
      <c r="B913" s="6">
        <v>43.11</v>
      </c>
      <c r="C913" s="6">
        <v>5.6</v>
      </c>
      <c r="D913" s="6" t="s">
        <v>2380</v>
      </c>
      <c r="E913" s="6" t="s">
        <v>2380</v>
      </c>
      <c r="F913" s="6" t="s">
        <v>2380</v>
      </c>
      <c r="G913" s="7" t="s">
        <v>2381</v>
      </c>
      <c r="H913" s="6" t="s">
        <v>2380</v>
      </c>
      <c r="L913" s="15" t="s">
        <v>6538</v>
      </c>
      <c r="M913" s="6">
        <v>35.200000000000003</v>
      </c>
      <c r="N913" s="6">
        <v>5.55</v>
      </c>
      <c r="O913" s="6" t="s">
        <v>2380</v>
      </c>
      <c r="P913" s="6" t="s">
        <v>2380</v>
      </c>
      <c r="Q913" s="6" t="s">
        <v>2380</v>
      </c>
      <c r="R913" s="12">
        <v>0</v>
      </c>
      <c r="S913" s="6" t="s">
        <v>2380</v>
      </c>
      <c r="T913" s="6" t="s">
        <v>10358</v>
      </c>
    </row>
    <row r="914" spans="1:20" x14ac:dyDescent="0.35">
      <c r="A914" s="7" t="s">
        <v>1458</v>
      </c>
      <c r="B914" s="6">
        <v>30.305</v>
      </c>
      <c r="C914" s="6">
        <v>4.2699999999999996</v>
      </c>
      <c r="D914" s="6" t="s">
        <v>2382</v>
      </c>
      <c r="E914" s="6" t="s">
        <v>2380</v>
      </c>
      <c r="F914" s="6" t="s">
        <v>2380</v>
      </c>
      <c r="G914" s="7">
        <v>1</v>
      </c>
      <c r="H914" s="6" t="s">
        <v>2380</v>
      </c>
      <c r="L914" s="15" t="s">
        <v>4901</v>
      </c>
      <c r="M914" s="6">
        <v>39</v>
      </c>
      <c r="N914" s="6">
        <v>5.7</v>
      </c>
      <c r="O914" s="6" t="s">
        <v>2380</v>
      </c>
      <c r="P914" s="6" t="s">
        <v>2380</v>
      </c>
      <c r="Q914" s="6" t="s">
        <v>2380</v>
      </c>
      <c r="R914" s="12">
        <v>2</v>
      </c>
      <c r="S914" s="6" t="s">
        <v>2382</v>
      </c>
      <c r="T914" s="6" t="s">
        <v>10358</v>
      </c>
    </row>
    <row r="915" spans="1:20" x14ac:dyDescent="0.35">
      <c r="A915" s="7" t="s">
        <v>1457</v>
      </c>
      <c r="B915" s="6">
        <v>25.175000000000001</v>
      </c>
      <c r="C915" s="6">
        <v>5.57</v>
      </c>
      <c r="D915" s="6" t="s">
        <v>2382</v>
      </c>
      <c r="E915" s="6" t="s">
        <v>2380</v>
      </c>
      <c r="F915" s="6" t="s">
        <v>2380</v>
      </c>
      <c r="G915" s="7">
        <v>1</v>
      </c>
      <c r="H915" s="6" t="s">
        <v>2380</v>
      </c>
      <c r="L915" s="15" t="s">
        <v>6539</v>
      </c>
      <c r="M915" s="6">
        <v>37.335000000000001</v>
      </c>
      <c r="N915" s="6">
        <v>4.95</v>
      </c>
      <c r="O915" s="6" t="s">
        <v>2380</v>
      </c>
      <c r="P915" s="6" t="s">
        <v>2380</v>
      </c>
      <c r="Q915" s="6" t="s">
        <v>2380</v>
      </c>
      <c r="R915" s="12">
        <v>0</v>
      </c>
      <c r="S915" s="6" t="s">
        <v>2380</v>
      </c>
      <c r="T915" s="6" t="s">
        <v>10359</v>
      </c>
    </row>
    <row r="916" spans="1:20" x14ac:dyDescent="0.35">
      <c r="A916" s="7" t="s">
        <v>1456</v>
      </c>
      <c r="B916" s="6">
        <v>26.8</v>
      </c>
      <c r="C916" s="6">
        <v>5.68</v>
      </c>
      <c r="D916" s="6" t="s">
        <v>2382</v>
      </c>
      <c r="E916" s="6" t="s">
        <v>2380</v>
      </c>
      <c r="F916" s="6" t="s">
        <v>2380</v>
      </c>
      <c r="G916" s="7">
        <v>1</v>
      </c>
      <c r="H916" s="6" t="s">
        <v>2380</v>
      </c>
      <c r="L916" s="15" t="s">
        <v>6540</v>
      </c>
      <c r="M916" s="6">
        <v>27.265000000000001</v>
      </c>
      <c r="N916" s="6">
        <v>6.46</v>
      </c>
      <c r="O916" s="6" t="s">
        <v>2382</v>
      </c>
      <c r="P916" s="6" t="s">
        <v>2380</v>
      </c>
      <c r="Q916" s="6" t="s">
        <v>2380</v>
      </c>
      <c r="R916" s="12">
        <v>0</v>
      </c>
      <c r="S916" s="6" t="s">
        <v>2380</v>
      </c>
      <c r="T916" s="6" t="s">
        <v>10359</v>
      </c>
    </row>
    <row r="917" spans="1:20" x14ac:dyDescent="0.35">
      <c r="A917" s="7" t="s">
        <v>1455</v>
      </c>
      <c r="B917" s="6">
        <v>21.78</v>
      </c>
      <c r="C917" s="6">
        <v>5.3</v>
      </c>
      <c r="D917" s="6" t="s">
        <v>2380</v>
      </c>
      <c r="E917" s="6" t="s">
        <v>2382</v>
      </c>
      <c r="F917" s="6" t="s">
        <v>2380</v>
      </c>
      <c r="G917" s="7">
        <v>1</v>
      </c>
      <c r="H917" s="6" t="s">
        <v>2380</v>
      </c>
      <c r="L917" s="15" t="s">
        <v>6541</v>
      </c>
      <c r="M917" s="6">
        <v>30.8</v>
      </c>
      <c r="N917" s="6">
        <v>4.9000000000000004</v>
      </c>
      <c r="O917" s="6" t="s">
        <v>2382</v>
      </c>
      <c r="P917" s="6" t="s">
        <v>2380</v>
      </c>
      <c r="Q917" s="6" t="s">
        <v>2380</v>
      </c>
      <c r="R917" s="12">
        <v>0</v>
      </c>
      <c r="S917" s="6" t="s">
        <v>2380</v>
      </c>
      <c r="T917" s="6" t="s">
        <v>10360</v>
      </c>
    </row>
    <row r="918" spans="1:20" x14ac:dyDescent="0.35">
      <c r="A918" s="7" t="s">
        <v>1454</v>
      </c>
      <c r="B918" s="6">
        <v>30.14</v>
      </c>
      <c r="C918" s="6">
        <v>9.4499999999999993</v>
      </c>
      <c r="D918" s="6" t="s">
        <v>2382</v>
      </c>
      <c r="E918" s="6" t="s">
        <v>2380</v>
      </c>
      <c r="F918" s="6" t="s">
        <v>2380</v>
      </c>
      <c r="G918" s="7" t="s">
        <v>2381</v>
      </c>
      <c r="H918" s="6" t="s">
        <v>2380</v>
      </c>
      <c r="L918" s="15" t="s">
        <v>6542</v>
      </c>
      <c r="M918" s="6">
        <v>30.21</v>
      </c>
      <c r="N918" s="6">
        <v>5.21</v>
      </c>
      <c r="O918" s="6" t="s">
        <v>2380</v>
      </c>
      <c r="P918" s="6" t="s">
        <v>2380</v>
      </c>
      <c r="Q918" s="6" t="s">
        <v>2380</v>
      </c>
      <c r="R918" s="12">
        <v>1</v>
      </c>
      <c r="S918" s="6" t="s">
        <v>2380</v>
      </c>
      <c r="T918" s="6" t="s">
        <v>10358</v>
      </c>
    </row>
    <row r="919" spans="1:20" x14ac:dyDescent="0.35">
      <c r="A919" s="7" t="s">
        <v>1453</v>
      </c>
      <c r="B919" s="6">
        <v>29.7</v>
      </c>
      <c r="C919" s="6">
        <v>6.79</v>
      </c>
      <c r="D919" s="6" t="s">
        <v>2382</v>
      </c>
      <c r="E919" s="6" t="s">
        <v>2380</v>
      </c>
      <c r="F919" s="6" t="s">
        <v>2380</v>
      </c>
      <c r="G919" s="7" t="s">
        <v>2381</v>
      </c>
      <c r="H919" s="6" t="s">
        <v>2380</v>
      </c>
      <c r="L919" s="15" t="s">
        <v>6543</v>
      </c>
      <c r="M919" s="6">
        <v>35.340000000000003</v>
      </c>
      <c r="N919" s="6">
        <v>4.13</v>
      </c>
      <c r="O919" s="6" t="s">
        <v>2380</v>
      </c>
      <c r="P919" s="6" t="s">
        <v>2382</v>
      </c>
      <c r="Q919" s="6" t="s">
        <v>2380</v>
      </c>
      <c r="R919" s="12">
        <v>1</v>
      </c>
      <c r="S919" s="6" t="s">
        <v>2380</v>
      </c>
      <c r="T919" s="6" t="s">
        <v>10359</v>
      </c>
    </row>
    <row r="920" spans="1:20" x14ac:dyDescent="0.35">
      <c r="A920" s="7" t="s">
        <v>1452</v>
      </c>
      <c r="B920" s="6">
        <v>32.395000000000003</v>
      </c>
      <c r="C920" s="6">
        <v>11.1</v>
      </c>
      <c r="D920" s="6" t="s">
        <v>2382</v>
      </c>
      <c r="E920" s="6" t="s">
        <v>2380</v>
      </c>
      <c r="F920" s="6" t="s">
        <v>2380</v>
      </c>
      <c r="G920" s="7" t="s">
        <v>2381</v>
      </c>
      <c r="H920" s="6" t="s">
        <v>2380</v>
      </c>
      <c r="L920" s="15" t="s">
        <v>6544</v>
      </c>
      <c r="M920" s="6">
        <v>26.695</v>
      </c>
      <c r="N920" s="6">
        <v>5.28</v>
      </c>
      <c r="O920" s="6" t="s">
        <v>2380</v>
      </c>
      <c r="P920" s="6" t="s">
        <v>2380</v>
      </c>
      <c r="Q920" s="6" t="s">
        <v>2380</v>
      </c>
      <c r="R920" s="12">
        <v>0</v>
      </c>
      <c r="S920" s="6" t="s">
        <v>2380</v>
      </c>
      <c r="T920" s="6" t="s">
        <v>10358</v>
      </c>
    </row>
    <row r="921" spans="1:20" x14ac:dyDescent="0.35">
      <c r="A921" s="7" t="s">
        <v>1451</v>
      </c>
      <c r="B921" s="6">
        <v>36.64</v>
      </c>
      <c r="C921" s="6">
        <v>7.26</v>
      </c>
      <c r="D921" s="6" t="s">
        <v>2380</v>
      </c>
      <c r="E921" s="6" t="s">
        <v>2380</v>
      </c>
      <c r="F921" s="6" t="s">
        <v>2380</v>
      </c>
      <c r="G921" s="7" t="s">
        <v>2381</v>
      </c>
      <c r="H921" s="6" t="s">
        <v>2380</v>
      </c>
      <c r="L921" s="15" t="s">
        <v>6545</v>
      </c>
      <c r="M921" s="6">
        <v>29.355</v>
      </c>
      <c r="N921" s="6">
        <v>4.68</v>
      </c>
      <c r="O921" s="6" t="s">
        <v>2382</v>
      </c>
      <c r="P921" s="6" t="s">
        <v>2380</v>
      </c>
      <c r="Q921" s="6" t="s">
        <v>2380</v>
      </c>
      <c r="R921" s="12">
        <v>0</v>
      </c>
      <c r="S921" s="6" t="s">
        <v>2380</v>
      </c>
      <c r="T921" s="6" t="s">
        <v>10358</v>
      </c>
    </row>
    <row r="922" spans="1:20" x14ac:dyDescent="0.35">
      <c r="A922" s="7" t="s">
        <v>1450</v>
      </c>
      <c r="B922" s="6">
        <v>39.049999999999997</v>
      </c>
      <c r="C922" s="6">
        <v>5.27</v>
      </c>
      <c r="D922" s="6" t="s">
        <v>2382</v>
      </c>
      <c r="E922" s="6" t="s">
        <v>2380</v>
      </c>
      <c r="F922" s="6" t="s">
        <v>2380</v>
      </c>
      <c r="G922" s="7">
        <v>1</v>
      </c>
      <c r="H922" s="6" t="s">
        <v>2380</v>
      </c>
      <c r="L922" s="15" t="s">
        <v>6546</v>
      </c>
      <c r="M922" s="6">
        <v>29.59</v>
      </c>
      <c r="N922" s="6">
        <v>4.0599999999999996</v>
      </c>
      <c r="O922" s="6" t="s">
        <v>2380</v>
      </c>
      <c r="P922" s="6" t="s">
        <v>2380</v>
      </c>
      <c r="Q922" s="6" t="s">
        <v>2380</v>
      </c>
      <c r="R922" s="12">
        <v>0</v>
      </c>
      <c r="S922" s="6" t="s">
        <v>2380</v>
      </c>
      <c r="T922" s="6" t="s">
        <v>10358</v>
      </c>
    </row>
    <row r="923" spans="1:20" x14ac:dyDescent="0.35">
      <c r="A923" s="7" t="s">
        <v>1449</v>
      </c>
      <c r="B923" s="6">
        <v>33.1</v>
      </c>
      <c r="C923" s="6">
        <v>5.46</v>
      </c>
      <c r="D923" s="6" t="s">
        <v>2382</v>
      </c>
      <c r="E923" s="6" t="s">
        <v>2380</v>
      </c>
      <c r="F923" s="6" t="s">
        <v>2380</v>
      </c>
      <c r="G923" s="7">
        <v>1</v>
      </c>
      <c r="H923" s="6" t="s">
        <v>2380</v>
      </c>
      <c r="L923" s="15" t="s">
        <v>6547</v>
      </c>
      <c r="M923" s="6">
        <v>31.35</v>
      </c>
      <c r="N923" s="6">
        <v>4.2</v>
      </c>
      <c r="O923" s="6" t="s">
        <v>2380</v>
      </c>
      <c r="P923" s="6" t="s">
        <v>2382</v>
      </c>
      <c r="Q923" s="6" t="s">
        <v>2380</v>
      </c>
      <c r="R923" s="12">
        <v>1</v>
      </c>
      <c r="S923" s="6" t="s">
        <v>2380</v>
      </c>
      <c r="T923" s="6" t="s">
        <v>10358</v>
      </c>
    </row>
    <row r="924" spans="1:20" x14ac:dyDescent="0.35">
      <c r="A924" s="7" t="s">
        <v>1448</v>
      </c>
      <c r="B924" s="6">
        <v>31.824999999999999</v>
      </c>
      <c r="C924" s="6">
        <v>8.1300000000000008</v>
      </c>
      <c r="D924" s="6" t="s">
        <v>2380</v>
      </c>
      <c r="E924" s="6" t="s">
        <v>2380</v>
      </c>
      <c r="F924" s="6" t="s">
        <v>2380</v>
      </c>
      <c r="G924" s="7" t="s">
        <v>2381</v>
      </c>
      <c r="H924" s="6" t="s">
        <v>2380</v>
      </c>
      <c r="L924" s="15" t="s">
        <v>6548</v>
      </c>
      <c r="M924" s="6">
        <v>20.52</v>
      </c>
      <c r="N924" s="6">
        <v>4.83</v>
      </c>
      <c r="O924" s="6" t="s">
        <v>2380</v>
      </c>
      <c r="P924" s="6" t="s">
        <v>2380</v>
      </c>
      <c r="Q924" s="6" t="s">
        <v>2380</v>
      </c>
      <c r="R924" s="12">
        <v>0</v>
      </c>
      <c r="S924" s="6" t="s">
        <v>2380</v>
      </c>
      <c r="T924" s="6" t="s">
        <v>10358</v>
      </c>
    </row>
    <row r="925" spans="1:20" x14ac:dyDescent="0.35">
      <c r="A925" s="7" t="s">
        <v>1447</v>
      </c>
      <c r="B925" s="6">
        <v>29</v>
      </c>
      <c r="C925" s="6">
        <v>4.25</v>
      </c>
      <c r="D925" s="6" t="s">
        <v>2382</v>
      </c>
      <c r="E925" s="6" t="s">
        <v>2380</v>
      </c>
      <c r="F925" s="6" t="s">
        <v>2380</v>
      </c>
      <c r="G925" s="7">
        <v>1</v>
      </c>
      <c r="H925" s="6" t="s">
        <v>2380</v>
      </c>
      <c r="L925" s="15" t="s">
        <v>4902</v>
      </c>
      <c r="M925" s="6">
        <v>35.299999999999997</v>
      </c>
      <c r="N925" s="6">
        <v>6.09</v>
      </c>
      <c r="O925" s="6" t="s">
        <v>2380</v>
      </c>
      <c r="P925" s="6" t="s">
        <v>2380</v>
      </c>
      <c r="Q925" s="6" t="s">
        <v>2380</v>
      </c>
      <c r="R925" s="12">
        <v>1</v>
      </c>
      <c r="S925" s="6" t="s">
        <v>2382</v>
      </c>
      <c r="T925" s="6" t="s">
        <v>10359</v>
      </c>
    </row>
    <row r="926" spans="1:20" x14ac:dyDescent="0.35">
      <c r="A926" s="7" t="s">
        <v>1446</v>
      </c>
      <c r="B926" s="6">
        <v>30.495000000000001</v>
      </c>
      <c r="C926" s="6">
        <v>8.68</v>
      </c>
      <c r="D926" s="6" t="s">
        <v>2380</v>
      </c>
      <c r="E926" s="6" t="s">
        <v>2380</v>
      </c>
      <c r="F926" s="6" t="s">
        <v>2380</v>
      </c>
      <c r="G926" s="7" t="s">
        <v>2381</v>
      </c>
      <c r="H926" s="6" t="s">
        <v>2380</v>
      </c>
      <c r="L926" s="15" t="s">
        <v>6549</v>
      </c>
      <c r="M926" s="6">
        <v>42.9</v>
      </c>
      <c r="N926" s="6">
        <v>4.87</v>
      </c>
      <c r="O926" s="6" t="s">
        <v>2382</v>
      </c>
      <c r="P926" s="6" t="s">
        <v>2380</v>
      </c>
      <c r="Q926" s="6" t="s">
        <v>2380</v>
      </c>
      <c r="R926" s="12">
        <v>1</v>
      </c>
      <c r="S926" s="6" t="s">
        <v>2380</v>
      </c>
      <c r="T926" s="6" t="s">
        <v>10358</v>
      </c>
    </row>
    <row r="927" spans="1:20" x14ac:dyDescent="0.35">
      <c r="A927" s="7" t="s">
        <v>1445</v>
      </c>
      <c r="B927" s="6">
        <v>25.2</v>
      </c>
      <c r="C927" s="6">
        <v>6.25</v>
      </c>
      <c r="D927" s="6" t="s">
        <v>2382</v>
      </c>
      <c r="E927" s="6" t="s">
        <v>2380</v>
      </c>
      <c r="F927" s="6" t="s">
        <v>2380</v>
      </c>
      <c r="G927" s="7">
        <v>1</v>
      </c>
      <c r="H927" s="6" t="s">
        <v>2380</v>
      </c>
      <c r="L927" s="15" t="s">
        <v>6550</v>
      </c>
      <c r="M927" s="6">
        <v>24.6</v>
      </c>
      <c r="N927" s="6">
        <v>5.86</v>
      </c>
      <c r="O927" s="6" t="s">
        <v>2380</v>
      </c>
      <c r="P927" s="6" t="s">
        <v>2380</v>
      </c>
      <c r="Q927" s="6" t="s">
        <v>2383</v>
      </c>
      <c r="R927" s="12">
        <v>1</v>
      </c>
      <c r="S927" s="6" t="s">
        <v>2380</v>
      </c>
      <c r="T927" s="6" t="s">
        <v>10359</v>
      </c>
    </row>
    <row r="928" spans="1:20" x14ac:dyDescent="0.35">
      <c r="A928" s="7" t="s">
        <v>1444</v>
      </c>
      <c r="B928" s="6">
        <v>22.77</v>
      </c>
      <c r="C928" s="6">
        <v>4.47</v>
      </c>
      <c r="D928" s="6" t="s">
        <v>2382</v>
      </c>
      <c r="E928" s="6" t="s">
        <v>2380</v>
      </c>
      <c r="F928" s="6" t="s">
        <v>2380</v>
      </c>
      <c r="G928" s="7">
        <v>1</v>
      </c>
      <c r="H928" s="6" t="s">
        <v>2380</v>
      </c>
      <c r="L928" s="15" t="s">
        <v>6551</v>
      </c>
      <c r="M928" s="6">
        <v>28.405000000000001</v>
      </c>
      <c r="N928" s="6">
        <v>4.12</v>
      </c>
      <c r="O928" s="6" t="s">
        <v>2380</v>
      </c>
      <c r="P928" s="6" t="s">
        <v>2380</v>
      </c>
      <c r="Q928" s="6" t="s">
        <v>2380</v>
      </c>
      <c r="R928" s="12">
        <v>1</v>
      </c>
      <c r="S928" s="6" t="s">
        <v>2380</v>
      </c>
      <c r="T928" s="6" t="s">
        <v>10360</v>
      </c>
    </row>
    <row r="929" spans="1:20" x14ac:dyDescent="0.35">
      <c r="A929" s="7" t="s">
        <v>1443</v>
      </c>
      <c r="B929" s="6">
        <v>23.18</v>
      </c>
      <c r="C929" s="6">
        <v>8.31</v>
      </c>
      <c r="D929" s="6" t="s">
        <v>2380</v>
      </c>
      <c r="E929" s="6" t="s">
        <v>2380</v>
      </c>
      <c r="F929" s="6" t="s">
        <v>2380</v>
      </c>
      <c r="G929" s="7" t="s">
        <v>2381</v>
      </c>
      <c r="H929" s="6" t="s">
        <v>2380</v>
      </c>
      <c r="L929" s="15" t="s">
        <v>6552</v>
      </c>
      <c r="M929" s="6">
        <v>34.674999999999997</v>
      </c>
      <c r="N929" s="6">
        <v>5.71</v>
      </c>
      <c r="O929" s="6" t="s">
        <v>2382</v>
      </c>
      <c r="P929" s="6" t="s">
        <v>2380</v>
      </c>
      <c r="Q929" s="6" t="s">
        <v>2380</v>
      </c>
      <c r="R929" s="12">
        <v>1</v>
      </c>
      <c r="S929" s="6" t="s">
        <v>2380</v>
      </c>
      <c r="T929" s="6" t="s">
        <v>10360</v>
      </c>
    </row>
    <row r="930" spans="1:20" x14ac:dyDescent="0.35">
      <c r="A930" s="7" t="s">
        <v>1442</v>
      </c>
      <c r="B930" s="6">
        <v>35.409999999999997</v>
      </c>
      <c r="C930" s="6">
        <v>5.68</v>
      </c>
      <c r="D930" s="6" t="s">
        <v>2380</v>
      </c>
      <c r="E930" s="6" t="s">
        <v>2380</v>
      </c>
      <c r="F930" s="6" t="s">
        <v>2380</v>
      </c>
      <c r="G930" s="7" t="s">
        <v>2381</v>
      </c>
      <c r="H930" s="6" t="s">
        <v>2380</v>
      </c>
      <c r="L930" s="15" t="s">
        <v>6553</v>
      </c>
      <c r="M930" s="6">
        <v>18.850000000000001</v>
      </c>
      <c r="N930" s="6">
        <v>6.03</v>
      </c>
      <c r="O930" s="6" t="s">
        <v>2380</v>
      </c>
      <c r="P930" s="6" t="s">
        <v>2380</v>
      </c>
      <c r="Q930" s="6" t="s">
        <v>2380</v>
      </c>
      <c r="R930" s="12">
        <v>1</v>
      </c>
      <c r="S930" s="6" t="s">
        <v>2380</v>
      </c>
      <c r="T930" s="6" t="s">
        <v>10358</v>
      </c>
    </row>
    <row r="931" spans="1:20" x14ac:dyDescent="0.35">
      <c r="A931" s="7" t="s">
        <v>1441</v>
      </c>
      <c r="B931" s="6">
        <v>32.11</v>
      </c>
      <c r="C931" s="6">
        <v>4.75</v>
      </c>
      <c r="D931" s="6" t="s">
        <v>2382</v>
      </c>
      <c r="E931" s="6" t="s">
        <v>2380</v>
      </c>
      <c r="F931" s="6" t="s">
        <v>2380</v>
      </c>
      <c r="G931" s="7">
        <v>2</v>
      </c>
      <c r="H931" s="6" t="s">
        <v>2380</v>
      </c>
      <c r="L931" s="15" t="s">
        <v>6554</v>
      </c>
      <c r="M931" s="6">
        <v>34.130000000000003</v>
      </c>
      <c r="N931" s="6">
        <v>5.65</v>
      </c>
      <c r="O931" s="6" t="s">
        <v>2380</v>
      </c>
      <c r="P931" s="6" t="s">
        <v>2380</v>
      </c>
      <c r="Q931" s="6" t="s">
        <v>2383</v>
      </c>
      <c r="R931" s="12">
        <v>1</v>
      </c>
      <c r="S931" s="6" t="s">
        <v>2380</v>
      </c>
      <c r="T931" s="6" t="s">
        <v>10358</v>
      </c>
    </row>
    <row r="932" spans="1:20" x14ac:dyDescent="0.35">
      <c r="A932" s="7" t="s">
        <v>1440</v>
      </c>
      <c r="B932" s="6">
        <v>34.479999999999997</v>
      </c>
      <c r="C932" s="6">
        <v>6.31</v>
      </c>
      <c r="D932" s="6" t="s">
        <v>2380</v>
      </c>
      <c r="E932" s="6" t="s">
        <v>2380</v>
      </c>
      <c r="F932" s="6" t="s">
        <v>2383</v>
      </c>
      <c r="G932" s="7">
        <v>1</v>
      </c>
      <c r="H932" s="6" t="s">
        <v>2380</v>
      </c>
      <c r="L932" s="15" t="s">
        <v>6555</v>
      </c>
      <c r="M932" s="6">
        <v>17.34</v>
      </c>
      <c r="N932" s="6">
        <v>5.05</v>
      </c>
      <c r="O932" s="6" t="s">
        <v>2380</v>
      </c>
      <c r="P932" s="6" t="s">
        <v>2380</v>
      </c>
      <c r="Q932" s="6" t="s">
        <v>2380</v>
      </c>
      <c r="R932" s="12">
        <v>0</v>
      </c>
      <c r="S932" s="6" t="s">
        <v>2380</v>
      </c>
      <c r="T932" s="6" t="s">
        <v>10358</v>
      </c>
    </row>
    <row r="933" spans="1:20" x14ac:dyDescent="0.35">
      <c r="A933" s="7" t="s">
        <v>1439</v>
      </c>
      <c r="B933" s="6">
        <v>34.39</v>
      </c>
      <c r="C933" s="6">
        <v>6.28</v>
      </c>
      <c r="D933" s="6" t="s">
        <v>2382</v>
      </c>
      <c r="E933" s="6" t="s">
        <v>2380</v>
      </c>
      <c r="F933" s="6" t="s">
        <v>2380</v>
      </c>
      <c r="G933" s="7">
        <v>1</v>
      </c>
      <c r="H933" s="6" t="s">
        <v>2380</v>
      </c>
      <c r="L933" s="15" t="s">
        <v>6556</v>
      </c>
      <c r="M933" s="6">
        <v>17.440000000000001</v>
      </c>
      <c r="N933" s="6">
        <v>6.26</v>
      </c>
      <c r="O933" s="6" t="s">
        <v>2380</v>
      </c>
      <c r="P933" s="6" t="s">
        <v>2380</v>
      </c>
      <c r="Q933" s="6" t="s">
        <v>2380</v>
      </c>
      <c r="R933" s="12">
        <v>0</v>
      </c>
      <c r="S933" s="6" t="s">
        <v>2380</v>
      </c>
      <c r="T933" s="6" t="s">
        <v>10358</v>
      </c>
    </row>
    <row r="934" spans="1:20" x14ac:dyDescent="0.35">
      <c r="A934" s="7" t="s">
        <v>1438</v>
      </c>
      <c r="B934" s="6">
        <v>26.4</v>
      </c>
      <c r="C934" s="6">
        <v>9.2899999999999991</v>
      </c>
      <c r="D934" s="6" t="s">
        <v>2382</v>
      </c>
      <c r="E934" s="6" t="s">
        <v>2380</v>
      </c>
      <c r="F934" s="6" t="s">
        <v>2383</v>
      </c>
      <c r="G934" s="7">
        <v>1</v>
      </c>
      <c r="H934" s="6" t="s">
        <v>2380</v>
      </c>
      <c r="L934" s="15" t="s">
        <v>6557</v>
      </c>
      <c r="M934" s="6">
        <v>33.659999999999997</v>
      </c>
      <c r="N934" s="6">
        <v>4.08</v>
      </c>
      <c r="O934" s="6" t="s">
        <v>2382</v>
      </c>
      <c r="P934" s="6" t="s">
        <v>2380</v>
      </c>
      <c r="Q934" s="6" t="s">
        <v>2383</v>
      </c>
      <c r="R934" s="12">
        <v>1</v>
      </c>
      <c r="S934" s="6" t="s">
        <v>2380</v>
      </c>
      <c r="T934" s="6" t="s">
        <v>10359</v>
      </c>
    </row>
    <row r="935" spans="1:20" x14ac:dyDescent="0.35">
      <c r="A935" s="7" t="s">
        <v>1437</v>
      </c>
      <c r="B935" s="6">
        <v>28.1</v>
      </c>
      <c r="C935" s="6">
        <v>5.79</v>
      </c>
      <c r="D935" s="6" t="s">
        <v>2382</v>
      </c>
      <c r="E935" s="6" t="s">
        <v>2380</v>
      </c>
      <c r="F935" s="6" t="s">
        <v>2383</v>
      </c>
      <c r="G935" s="7">
        <v>1</v>
      </c>
      <c r="H935" s="6" t="s">
        <v>2380</v>
      </c>
      <c r="L935" s="15" t="s">
        <v>6558</v>
      </c>
      <c r="M935" s="6">
        <v>21.375</v>
      </c>
      <c r="N935" s="6">
        <v>6.19</v>
      </c>
      <c r="O935" s="6" t="s">
        <v>2382</v>
      </c>
      <c r="P935" s="6" t="s">
        <v>2380</v>
      </c>
      <c r="Q935" s="6" t="s">
        <v>2380</v>
      </c>
      <c r="R935" s="12">
        <v>1</v>
      </c>
      <c r="S935" s="6" t="s">
        <v>2380</v>
      </c>
      <c r="T935" s="6" t="s">
        <v>10359</v>
      </c>
    </row>
    <row r="936" spans="1:20" x14ac:dyDescent="0.35">
      <c r="A936" s="7" t="s">
        <v>1436</v>
      </c>
      <c r="B936" s="6">
        <v>27</v>
      </c>
      <c r="C936" s="6">
        <v>4.54</v>
      </c>
      <c r="D936" s="6" t="s">
        <v>2382</v>
      </c>
      <c r="E936" s="6" t="s">
        <v>2380</v>
      </c>
      <c r="F936" s="6" t="s">
        <v>2380</v>
      </c>
      <c r="G936" s="7">
        <v>1</v>
      </c>
      <c r="H936" s="6" t="s">
        <v>2380</v>
      </c>
      <c r="L936" s="15" t="s">
        <v>4903</v>
      </c>
      <c r="M936" s="6">
        <v>33.42</v>
      </c>
      <c r="N936" s="6">
        <v>10.67</v>
      </c>
      <c r="O936" s="6" t="s">
        <v>2380</v>
      </c>
      <c r="P936" s="6" t="s">
        <v>2380</v>
      </c>
      <c r="Q936" s="6" t="s">
        <v>2380</v>
      </c>
      <c r="R936" s="12">
        <v>0</v>
      </c>
      <c r="S936" s="6" t="s">
        <v>2382</v>
      </c>
      <c r="T936" s="6" t="s">
        <v>10359</v>
      </c>
    </row>
    <row r="937" spans="1:20" x14ac:dyDescent="0.35">
      <c r="A937" s="7" t="s">
        <v>1435</v>
      </c>
      <c r="B937" s="6">
        <v>28.594999999999999</v>
      </c>
      <c r="C937" s="6">
        <v>4.68</v>
      </c>
      <c r="D937" s="6" t="s">
        <v>2382</v>
      </c>
      <c r="E937" s="6" t="s">
        <v>2380</v>
      </c>
      <c r="F937" s="6" t="s">
        <v>2380</v>
      </c>
      <c r="G937" s="7">
        <v>1</v>
      </c>
      <c r="H937" s="6" t="s">
        <v>2380</v>
      </c>
      <c r="L937" s="15" t="s">
        <v>6559</v>
      </c>
      <c r="M937" s="6">
        <v>27.14</v>
      </c>
      <c r="N937" s="6">
        <v>6.01</v>
      </c>
      <c r="O937" s="6" t="s">
        <v>2380</v>
      </c>
      <c r="P937" s="6" t="s">
        <v>2380</v>
      </c>
      <c r="Q937" s="6" t="s">
        <v>2380</v>
      </c>
      <c r="R937" s="12">
        <v>1</v>
      </c>
      <c r="S937" s="6" t="s">
        <v>2380</v>
      </c>
      <c r="T937" s="6" t="s">
        <v>10359</v>
      </c>
    </row>
    <row r="938" spans="1:20" x14ac:dyDescent="0.35">
      <c r="A938" s="7" t="s">
        <v>1434</v>
      </c>
      <c r="B938" s="6">
        <v>36.799999999999997</v>
      </c>
      <c r="C938" s="6">
        <v>5.88</v>
      </c>
      <c r="D938" s="6" t="s">
        <v>2380</v>
      </c>
      <c r="E938" s="6" t="s">
        <v>2380</v>
      </c>
      <c r="F938" s="6" t="s">
        <v>2380</v>
      </c>
      <c r="G938" s="7">
        <v>1</v>
      </c>
      <c r="H938" s="6" t="s">
        <v>2380</v>
      </c>
      <c r="L938" s="15" t="s">
        <v>6560</v>
      </c>
      <c r="M938" s="6">
        <v>35.78</v>
      </c>
      <c r="N938" s="6">
        <v>6.07</v>
      </c>
      <c r="O938" s="6" t="s">
        <v>2380</v>
      </c>
      <c r="P938" s="6" t="s">
        <v>2382</v>
      </c>
      <c r="Q938" s="6" t="s">
        <v>2380</v>
      </c>
      <c r="R938" s="12">
        <v>1</v>
      </c>
      <c r="S938" s="6" t="s">
        <v>2380</v>
      </c>
      <c r="T938" s="6" t="s">
        <v>10358</v>
      </c>
    </row>
    <row r="939" spans="1:20" x14ac:dyDescent="0.35">
      <c r="A939" s="7" t="s">
        <v>1433</v>
      </c>
      <c r="B939" s="6">
        <v>23.75</v>
      </c>
      <c r="C939" s="6">
        <v>5.42</v>
      </c>
      <c r="D939" s="6" t="s">
        <v>2382</v>
      </c>
      <c r="E939" s="6" t="s">
        <v>2380</v>
      </c>
      <c r="F939" s="6" t="s">
        <v>2383</v>
      </c>
      <c r="G939" s="7">
        <v>1</v>
      </c>
      <c r="H939" s="6" t="s">
        <v>2380</v>
      </c>
      <c r="L939" s="15" t="s">
        <v>6561</v>
      </c>
      <c r="M939" s="6">
        <v>34.96</v>
      </c>
      <c r="N939" s="6">
        <v>5.63</v>
      </c>
      <c r="O939" s="6" t="s">
        <v>2380</v>
      </c>
      <c r="P939" s="6" t="s">
        <v>2380</v>
      </c>
      <c r="Q939" s="6" t="s">
        <v>2380</v>
      </c>
      <c r="R939" s="12">
        <v>0</v>
      </c>
      <c r="S939" s="6" t="s">
        <v>2380</v>
      </c>
      <c r="T939" s="6" t="s">
        <v>10360</v>
      </c>
    </row>
    <row r="940" spans="1:20" x14ac:dyDescent="0.35">
      <c r="A940" s="7" t="s">
        <v>1432</v>
      </c>
      <c r="B940" s="6">
        <v>35.619999999999997</v>
      </c>
      <c r="C940" s="6">
        <v>4.16</v>
      </c>
      <c r="D940" s="6" t="s">
        <v>2380</v>
      </c>
      <c r="E940" s="6" t="s">
        <v>2380</v>
      </c>
      <c r="F940" s="6" t="s">
        <v>2380</v>
      </c>
      <c r="G940" s="7" t="s">
        <v>2381</v>
      </c>
      <c r="H940" s="6" t="s">
        <v>2380</v>
      </c>
      <c r="L940" s="15" t="s">
        <v>6562</v>
      </c>
      <c r="M940" s="6">
        <v>38.39</v>
      </c>
      <c r="N940" s="6">
        <v>6.05</v>
      </c>
      <c r="O940" s="6" t="s">
        <v>2380</v>
      </c>
      <c r="P940" s="6" t="s">
        <v>2380</v>
      </c>
      <c r="Q940" s="6" t="s">
        <v>2380</v>
      </c>
      <c r="R940" s="12">
        <v>0</v>
      </c>
      <c r="S940" s="6" t="s">
        <v>2380</v>
      </c>
      <c r="T940" s="6" t="s">
        <v>10358</v>
      </c>
    </row>
    <row r="941" spans="1:20" x14ac:dyDescent="0.35">
      <c r="A941" s="7" t="s">
        <v>1431</v>
      </c>
      <c r="B941" s="6">
        <v>30.69</v>
      </c>
      <c r="C941" s="6">
        <v>7.05</v>
      </c>
      <c r="D941" s="6" t="s">
        <v>2382</v>
      </c>
      <c r="E941" s="6" t="s">
        <v>2380</v>
      </c>
      <c r="F941" s="6" t="s">
        <v>2380</v>
      </c>
      <c r="G941" s="7">
        <v>2</v>
      </c>
      <c r="H941" s="6" t="s">
        <v>2380</v>
      </c>
      <c r="L941" s="15" t="s">
        <v>6563</v>
      </c>
      <c r="M941" s="6">
        <v>33.82</v>
      </c>
      <c r="N941" s="6">
        <v>4.6500000000000004</v>
      </c>
      <c r="O941" s="6" t="s">
        <v>2380</v>
      </c>
      <c r="P941" s="6" t="s">
        <v>2380</v>
      </c>
      <c r="Q941" s="6" t="s">
        <v>2380</v>
      </c>
      <c r="R941" s="12">
        <v>0</v>
      </c>
      <c r="S941" s="6" t="s">
        <v>2380</v>
      </c>
      <c r="T941" s="6" t="s">
        <v>10358</v>
      </c>
    </row>
    <row r="942" spans="1:20" x14ac:dyDescent="0.35">
      <c r="A942" s="7" t="s">
        <v>1430</v>
      </c>
      <c r="B942" s="6">
        <v>35.799999999999997</v>
      </c>
      <c r="C942" s="6">
        <v>5.63</v>
      </c>
      <c r="D942" s="6" t="s">
        <v>2382</v>
      </c>
      <c r="E942" s="6" t="s">
        <v>2380</v>
      </c>
      <c r="F942" s="6" t="s">
        <v>2380</v>
      </c>
      <c r="G942" s="7">
        <v>2</v>
      </c>
      <c r="H942" s="6" t="s">
        <v>2380</v>
      </c>
      <c r="L942" s="15" t="s">
        <v>6564</v>
      </c>
      <c r="M942" s="6">
        <v>27.835000000000001</v>
      </c>
      <c r="N942" s="6">
        <v>5.37</v>
      </c>
      <c r="O942" s="6" t="s">
        <v>2380</v>
      </c>
      <c r="P942" s="6" t="s">
        <v>2380</v>
      </c>
      <c r="Q942" s="6" t="s">
        <v>2380</v>
      </c>
      <c r="R942" s="12">
        <v>0</v>
      </c>
      <c r="S942" s="6" t="s">
        <v>2380</v>
      </c>
      <c r="T942" s="6" t="s">
        <v>10358</v>
      </c>
    </row>
    <row r="943" spans="1:20" x14ac:dyDescent="0.35">
      <c r="A943" s="7" t="s">
        <v>1429</v>
      </c>
      <c r="B943" s="6">
        <v>28.785</v>
      </c>
      <c r="C943" s="6">
        <v>4.24</v>
      </c>
      <c r="D943" s="6" t="s">
        <v>2382</v>
      </c>
      <c r="E943" s="6" t="s">
        <v>2380</v>
      </c>
      <c r="F943" s="6" t="s">
        <v>2380</v>
      </c>
      <c r="G943" s="7">
        <v>2</v>
      </c>
      <c r="H943" s="6" t="s">
        <v>2380</v>
      </c>
      <c r="L943" s="15" t="s">
        <v>6565</v>
      </c>
      <c r="M943" s="6">
        <v>33</v>
      </c>
      <c r="N943" s="6">
        <v>5.39</v>
      </c>
      <c r="O943" s="6" t="s">
        <v>2380</v>
      </c>
      <c r="P943" s="6" t="s">
        <v>2380</v>
      </c>
      <c r="Q943" s="6" t="s">
        <v>2380</v>
      </c>
      <c r="R943" s="12">
        <v>0</v>
      </c>
      <c r="S943" s="6" t="s">
        <v>2380</v>
      </c>
      <c r="T943" s="6" t="s">
        <v>10359</v>
      </c>
    </row>
    <row r="944" spans="1:20" x14ac:dyDescent="0.35">
      <c r="A944" s="7" t="s">
        <v>1428</v>
      </c>
      <c r="B944" s="6">
        <v>28.594999999999999</v>
      </c>
      <c r="C944" s="6">
        <v>4.96</v>
      </c>
      <c r="D944" s="6" t="s">
        <v>2382</v>
      </c>
      <c r="E944" s="6" t="s">
        <v>2380</v>
      </c>
      <c r="F944" s="6" t="s">
        <v>2380</v>
      </c>
      <c r="G944" s="7">
        <v>2</v>
      </c>
      <c r="H944" s="6" t="s">
        <v>2380</v>
      </c>
      <c r="L944" s="15" t="s">
        <v>6566</v>
      </c>
      <c r="M944" s="6">
        <v>26.885000000000002</v>
      </c>
      <c r="N944" s="6">
        <v>5.86</v>
      </c>
      <c r="O944" s="6" t="s">
        <v>2380</v>
      </c>
      <c r="P944" s="6" t="s">
        <v>2380</v>
      </c>
      <c r="Q944" s="6" t="s">
        <v>2380</v>
      </c>
      <c r="R944" s="12">
        <v>0</v>
      </c>
      <c r="S944" s="6" t="s">
        <v>2380</v>
      </c>
      <c r="T944" s="6" t="s">
        <v>10359</v>
      </c>
    </row>
    <row r="945" spans="1:20" x14ac:dyDescent="0.35">
      <c r="A945" s="7" t="s">
        <v>1427</v>
      </c>
      <c r="B945" s="6">
        <v>48.75</v>
      </c>
      <c r="C945" s="6">
        <v>4.34</v>
      </c>
      <c r="D945" s="6" t="s">
        <v>2380</v>
      </c>
      <c r="E945" s="6" t="s">
        <v>2380</v>
      </c>
      <c r="F945" s="6" t="s">
        <v>2380</v>
      </c>
      <c r="G945" s="7" t="s">
        <v>2381</v>
      </c>
      <c r="H945" s="6" t="s">
        <v>2380</v>
      </c>
      <c r="L945" s="15" t="s">
        <v>6567</v>
      </c>
      <c r="M945" s="6">
        <v>29.26</v>
      </c>
      <c r="N945" s="6">
        <v>4.4400000000000004</v>
      </c>
      <c r="O945" s="6" t="s">
        <v>2380</v>
      </c>
      <c r="P945" s="6" t="s">
        <v>2380</v>
      </c>
      <c r="Q945" s="6" t="s">
        <v>2380</v>
      </c>
      <c r="R945" s="12">
        <v>0</v>
      </c>
      <c r="S945" s="6" t="s">
        <v>2380</v>
      </c>
      <c r="T945" s="6" t="s">
        <v>10358</v>
      </c>
    </row>
    <row r="946" spans="1:20" x14ac:dyDescent="0.35">
      <c r="A946" s="7" t="s">
        <v>1426</v>
      </c>
      <c r="B946" s="6">
        <v>28.31</v>
      </c>
      <c r="C946" s="6">
        <v>5.43</v>
      </c>
      <c r="D946" s="6" t="s">
        <v>2382</v>
      </c>
      <c r="E946" s="6" t="s">
        <v>2380</v>
      </c>
      <c r="F946" s="6" t="s">
        <v>2380</v>
      </c>
      <c r="G946" s="7">
        <v>2</v>
      </c>
      <c r="H946" s="6" t="s">
        <v>2380</v>
      </c>
      <c r="L946" s="15" t="s">
        <v>6568</v>
      </c>
      <c r="M946" s="6">
        <v>26.98</v>
      </c>
      <c r="N946" s="6">
        <v>4.41</v>
      </c>
      <c r="O946" s="6" t="s">
        <v>2380</v>
      </c>
      <c r="P946" s="6" t="s">
        <v>2380</v>
      </c>
      <c r="Q946" s="6" t="s">
        <v>2380</v>
      </c>
      <c r="R946" s="12">
        <v>0</v>
      </c>
      <c r="S946" s="6" t="s">
        <v>2380</v>
      </c>
      <c r="T946" s="6" t="s">
        <v>10359</v>
      </c>
    </row>
    <row r="947" spans="1:20" x14ac:dyDescent="0.35">
      <c r="A947" s="7" t="s">
        <v>1425</v>
      </c>
      <c r="B947" s="6">
        <v>38.39</v>
      </c>
      <c r="C947" s="6">
        <v>8.33</v>
      </c>
      <c r="D947" s="6" t="s">
        <v>2382</v>
      </c>
      <c r="E947" s="6" t="s">
        <v>2380</v>
      </c>
      <c r="F947" s="6" t="s">
        <v>2380</v>
      </c>
      <c r="G947" s="7">
        <v>1</v>
      </c>
      <c r="H947" s="6" t="s">
        <v>2380</v>
      </c>
      <c r="L947" s="15" t="s">
        <v>4904</v>
      </c>
      <c r="M947" s="6">
        <v>37.18</v>
      </c>
      <c r="N947" s="6">
        <v>6.75</v>
      </c>
      <c r="O947" s="6" t="s">
        <v>2382</v>
      </c>
      <c r="P947" s="6" t="s">
        <v>2380</v>
      </c>
      <c r="Q947" s="6" t="s">
        <v>2380</v>
      </c>
      <c r="R947" s="12">
        <v>2</v>
      </c>
      <c r="S947" s="6" t="s">
        <v>2382</v>
      </c>
      <c r="T947" s="6" t="s">
        <v>10358</v>
      </c>
    </row>
    <row r="948" spans="1:20" x14ac:dyDescent="0.35">
      <c r="A948" s="7" t="s">
        <v>1424</v>
      </c>
      <c r="B948" s="6">
        <v>25.87</v>
      </c>
      <c r="C948" s="6">
        <v>5.63</v>
      </c>
      <c r="D948" s="6" t="s">
        <v>2382</v>
      </c>
      <c r="E948" s="6" t="s">
        <v>2380</v>
      </c>
      <c r="F948" s="6" t="s">
        <v>2380</v>
      </c>
      <c r="G948" s="7">
        <v>1</v>
      </c>
      <c r="H948" s="6" t="s">
        <v>2380</v>
      </c>
      <c r="L948" s="15" t="s">
        <v>6569</v>
      </c>
      <c r="M948" s="6">
        <v>32.11</v>
      </c>
      <c r="N948" s="6">
        <v>5.19</v>
      </c>
      <c r="O948" s="6" t="s">
        <v>2380</v>
      </c>
      <c r="P948" s="6" t="s">
        <v>2380</v>
      </c>
      <c r="Q948" s="6" t="s">
        <v>2383</v>
      </c>
      <c r="R948" s="12">
        <v>1</v>
      </c>
      <c r="S948" s="6" t="s">
        <v>2380</v>
      </c>
      <c r="T948" s="6" t="s">
        <v>10359</v>
      </c>
    </row>
    <row r="949" spans="1:20" x14ac:dyDescent="0.35">
      <c r="A949" s="7" t="s">
        <v>1423</v>
      </c>
      <c r="B949" s="6">
        <v>43.7</v>
      </c>
      <c r="C949" s="6">
        <v>7.23</v>
      </c>
      <c r="D949" s="6" t="s">
        <v>2380</v>
      </c>
      <c r="E949" s="6" t="s">
        <v>2380</v>
      </c>
      <c r="F949" s="6" t="s">
        <v>2380</v>
      </c>
      <c r="G949" s="7" t="s">
        <v>2381</v>
      </c>
      <c r="H949" s="6" t="s">
        <v>2380</v>
      </c>
      <c r="L949" s="15" t="s">
        <v>6570</v>
      </c>
      <c r="M949" s="6">
        <v>31.73</v>
      </c>
      <c r="N949" s="6">
        <v>5.16</v>
      </c>
      <c r="O949" s="6" t="s">
        <v>2380</v>
      </c>
      <c r="P949" s="6" t="s">
        <v>2380</v>
      </c>
      <c r="Q949" s="6" t="s">
        <v>2383</v>
      </c>
      <c r="R949" s="12">
        <v>1</v>
      </c>
      <c r="S949" s="6" t="s">
        <v>2380</v>
      </c>
      <c r="T949" s="6" t="s">
        <v>10358</v>
      </c>
    </row>
    <row r="950" spans="1:20" x14ac:dyDescent="0.35">
      <c r="A950" s="7" t="s">
        <v>1422</v>
      </c>
      <c r="B950" s="6">
        <v>40.945</v>
      </c>
      <c r="C950" s="6">
        <v>10.57</v>
      </c>
      <c r="D950" s="6" t="s">
        <v>2380</v>
      </c>
      <c r="E950" s="6" t="s">
        <v>2380</v>
      </c>
      <c r="F950" s="6" t="s">
        <v>2380</v>
      </c>
      <c r="G950" s="7" t="s">
        <v>2381</v>
      </c>
      <c r="H950" s="6" t="s">
        <v>2380</v>
      </c>
      <c r="L950" s="15" t="s">
        <v>6571</v>
      </c>
      <c r="M950" s="6">
        <v>22.515000000000001</v>
      </c>
      <c r="N950" s="6">
        <v>4.24</v>
      </c>
      <c r="O950" s="6" t="s">
        <v>2380</v>
      </c>
      <c r="P950" s="6" t="s">
        <v>2380</v>
      </c>
      <c r="Q950" s="6" t="s">
        <v>2380</v>
      </c>
      <c r="R950" s="12">
        <v>0</v>
      </c>
      <c r="S950" s="6" t="s">
        <v>2380</v>
      </c>
      <c r="T950" s="6" t="s">
        <v>10358</v>
      </c>
    </row>
    <row r="951" spans="1:20" x14ac:dyDescent="0.35">
      <c r="A951" s="7" t="s">
        <v>1421</v>
      </c>
      <c r="B951" s="6">
        <v>27.94</v>
      </c>
      <c r="C951" s="6">
        <v>7.92</v>
      </c>
      <c r="D951" s="6" t="s">
        <v>2380</v>
      </c>
      <c r="E951" s="6" t="s">
        <v>2380</v>
      </c>
      <c r="F951" s="6" t="s">
        <v>2380</v>
      </c>
      <c r="G951" s="7" t="s">
        <v>2381</v>
      </c>
      <c r="H951" s="6" t="s">
        <v>2380</v>
      </c>
      <c r="L951" s="15" t="s">
        <v>6572</v>
      </c>
      <c r="M951" s="6">
        <v>25.9</v>
      </c>
      <c r="N951" s="6">
        <v>5.45</v>
      </c>
      <c r="O951" s="6" t="s">
        <v>2380</v>
      </c>
      <c r="P951" s="6" t="s">
        <v>2380</v>
      </c>
      <c r="Q951" s="6" t="s">
        <v>2380</v>
      </c>
      <c r="R951" s="12">
        <v>1</v>
      </c>
      <c r="S951" s="6" t="s">
        <v>2380</v>
      </c>
      <c r="T951" s="6" t="s">
        <v>10359</v>
      </c>
    </row>
    <row r="952" spans="1:20" x14ac:dyDescent="0.35">
      <c r="A952" s="7" t="s">
        <v>1420</v>
      </c>
      <c r="B952" s="6">
        <v>31.9</v>
      </c>
      <c r="C952" s="6">
        <v>10.119999999999999</v>
      </c>
      <c r="D952" s="6" t="s">
        <v>2380</v>
      </c>
      <c r="E952" s="6" t="s">
        <v>2380</v>
      </c>
      <c r="F952" s="6" t="s">
        <v>2380</v>
      </c>
      <c r="G952" s="7">
        <v>2</v>
      </c>
      <c r="H952" s="6" t="s">
        <v>2380</v>
      </c>
      <c r="L952" s="15" t="s">
        <v>6573</v>
      </c>
      <c r="M952" s="6">
        <v>27.72</v>
      </c>
      <c r="N952" s="6">
        <v>5.03</v>
      </c>
      <c r="O952" s="6" t="s">
        <v>2382</v>
      </c>
      <c r="P952" s="6" t="s">
        <v>2380</v>
      </c>
      <c r="Q952" s="6" t="s">
        <v>2380</v>
      </c>
      <c r="R952" s="12">
        <v>1</v>
      </c>
      <c r="S952" s="6" t="s">
        <v>2380</v>
      </c>
      <c r="T952" s="6" t="s">
        <v>10358</v>
      </c>
    </row>
    <row r="953" spans="1:20" x14ac:dyDescent="0.35">
      <c r="A953" s="7" t="s">
        <v>1419</v>
      </c>
      <c r="B953" s="6">
        <v>31.64</v>
      </c>
      <c r="C953" s="6">
        <v>7.91</v>
      </c>
      <c r="D953" s="6" t="s">
        <v>2380</v>
      </c>
      <c r="E953" s="6" t="s">
        <v>2380</v>
      </c>
      <c r="F953" s="6" t="s">
        <v>2380</v>
      </c>
      <c r="G953" s="7" t="s">
        <v>2381</v>
      </c>
      <c r="H953" s="6" t="s">
        <v>2380</v>
      </c>
      <c r="L953" s="15" t="s">
        <v>6574</v>
      </c>
      <c r="M953" s="6">
        <v>31.5</v>
      </c>
      <c r="N953" s="6">
        <v>9.6199999999999992</v>
      </c>
      <c r="O953" s="6" t="s">
        <v>2382</v>
      </c>
      <c r="P953" s="6" t="s">
        <v>2380</v>
      </c>
      <c r="Q953" s="6" t="s">
        <v>2380</v>
      </c>
      <c r="R953" s="12">
        <v>1</v>
      </c>
      <c r="S953" s="6" t="s">
        <v>2380</v>
      </c>
      <c r="T953" s="6" t="s">
        <v>10358</v>
      </c>
    </row>
    <row r="954" spans="1:20" x14ac:dyDescent="0.35">
      <c r="A954" s="7" t="s">
        <v>1418</v>
      </c>
      <c r="B954" s="6">
        <v>46.7</v>
      </c>
      <c r="C954" s="6">
        <v>10.9</v>
      </c>
      <c r="D954" s="6" t="s">
        <v>2380</v>
      </c>
      <c r="E954" s="6" t="s">
        <v>2380</v>
      </c>
      <c r="F954" s="6" t="s">
        <v>2380</v>
      </c>
      <c r="G954" s="7" t="s">
        <v>2381</v>
      </c>
      <c r="H954" s="6" t="s">
        <v>2380</v>
      </c>
      <c r="L954" s="15" t="s">
        <v>6575</v>
      </c>
      <c r="M954" s="6">
        <v>29.7</v>
      </c>
      <c r="N954" s="6">
        <v>6.77</v>
      </c>
      <c r="O954" s="6" t="s">
        <v>2382</v>
      </c>
      <c r="P954" s="6" t="s">
        <v>2380</v>
      </c>
      <c r="Q954" s="6" t="s">
        <v>2380</v>
      </c>
      <c r="R954" s="12">
        <v>1</v>
      </c>
      <c r="S954" s="6" t="s">
        <v>2380</v>
      </c>
      <c r="T954" s="6" t="s">
        <v>10358</v>
      </c>
    </row>
    <row r="955" spans="1:20" x14ac:dyDescent="0.35">
      <c r="A955" s="7" t="s">
        <v>1417</v>
      </c>
      <c r="B955" s="6">
        <v>18.335000000000001</v>
      </c>
      <c r="C955" s="6">
        <v>11.83</v>
      </c>
      <c r="D955" s="6" t="s">
        <v>2380</v>
      </c>
      <c r="E955" s="6" t="s">
        <v>2380</v>
      </c>
      <c r="F955" s="6" t="s">
        <v>2380</v>
      </c>
      <c r="G955" s="7" t="s">
        <v>2381</v>
      </c>
      <c r="H955" s="6" t="s">
        <v>2380</v>
      </c>
      <c r="L955" s="15" t="s">
        <v>6576</v>
      </c>
      <c r="M955" s="6">
        <v>21.26</v>
      </c>
      <c r="N955" s="6">
        <v>5.36</v>
      </c>
      <c r="O955" s="6" t="s">
        <v>2382</v>
      </c>
      <c r="P955" s="6" t="s">
        <v>2380</v>
      </c>
      <c r="Q955" s="6" t="s">
        <v>2380</v>
      </c>
      <c r="R955" s="12">
        <v>1</v>
      </c>
      <c r="S955" s="6" t="s">
        <v>2380</v>
      </c>
      <c r="T955" s="6" t="s">
        <v>10361</v>
      </c>
    </row>
    <row r="956" spans="1:20" x14ac:dyDescent="0.35">
      <c r="A956" s="7" t="s">
        <v>1416</v>
      </c>
      <c r="B956" s="6">
        <v>31.24</v>
      </c>
      <c r="C956" s="6">
        <v>7.42</v>
      </c>
      <c r="D956" s="6" t="s">
        <v>2382</v>
      </c>
      <c r="E956" s="6" t="s">
        <v>2380</v>
      </c>
      <c r="F956" s="6" t="s">
        <v>2380</v>
      </c>
      <c r="G956" s="7">
        <v>2</v>
      </c>
      <c r="H956" s="6" t="s">
        <v>2380</v>
      </c>
      <c r="L956" s="15" t="s">
        <v>6577</v>
      </c>
      <c r="M956" s="6">
        <v>17.09</v>
      </c>
      <c r="N956" s="6">
        <v>5.69</v>
      </c>
      <c r="O956" s="6" t="s">
        <v>2380</v>
      </c>
      <c r="P956" s="6" t="s">
        <v>2380</v>
      </c>
      <c r="Q956" s="6" t="s">
        <v>2380</v>
      </c>
      <c r="R956" s="12">
        <v>0</v>
      </c>
      <c r="S956" s="6" t="s">
        <v>2380</v>
      </c>
      <c r="T956" s="6" t="s">
        <v>10358</v>
      </c>
    </row>
    <row r="957" spans="1:20" x14ac:dyDescent="0.35">
      <c r="A957" s="7" t="s">
        <v>1415</v>
      </c>
      <c r="B957" s="6">
        <v>39.22</v>
      </c>
      <c r="C957" s="6">
        <v>5.62</v>
      </c>
      <c r="D957" s="6" t="s">
        <v>2382</v>
      </c>
      <c r="E957" s="6" t="s">
        <v>2380</v>
      </c>
      <c r="F957" s="6" t="s">
        <v>2380</v>
      </c>
      <c r="G957" s="7">
        <v>1</v>
      </c>
      <c r="H957" s="6" t="s">
        <v>2380</v>
      </c>
      <c r="L957" s="15" t="s">
        <v>6578</v>
      </c>
      <c r="M957" s="6">
        <v>24.3</v>
      </c>
      <c r="N957" s="6">
        <v>4.9000000000000004</v>
      </c>
      <c r="O957" s="6" t="s">
        <v>2382</v>
      </c>
      <c r="P957" s="6" t="s">
        <v>2380</v>
      </c>
      <c r="Q957" s="6" t="s">
        <v>2383</v>
      </c>
      <c r="R957" s="12">
        <v>1</v>
      </c>
      <c r="S957" s="6" t="s">
        <v>2380</v>
      </c>
      <c r="T957" s="6" t="s">
        <v>10358</v>
      </c>
    </row>
    <row r="958" spans="1:20" x14ac:dyDescent="0.35">
      <c r="A958" s="7" t="s">
        <v>1414</v>
      </c>
      <c r="B958" s="6">
        <v>24.414999999999999</v>
      </c>
      <c r="C958" s="6">
        <v>7.16</v>
      </c>
      <c r="D958" s="6" t="s">
        <v>2380</v>
      </c>
      <c r="E958" s="6" t="s">
        <v>2380</v>
      </c>
      <c r="F958" s="6" t="s">
        <v>2380</v>
      </c>
      <c r="G958" s="7" t="s">
        <v>2381</v>
      </c>
      <c r="H958" s="6" t="s">
        <v>2380</v>
      </c>
      <c r="L958" s="15" t="s">
        <v>4905</v>
      </c>
      <c r="M958" s="6">
        <v>33.33</v>
      </c>
      <c r="N958" s="6">
        <v>9.26</v>
      </c>
      <c r="O958" s="6" t="s">
        <v>2382</v>
      </c>
      <c r="P958" s="6" t="s">
        <v>2380</v>
      </c>
      <c r="Q958" s="6" t="s">
        <v>2380</v>
      </c>
      <c r="R958" s="12">
        <v>2</v>
      </c>
      <c r="S958" s="6" t="s">
        <v>2380</v>
      </c>
      <c r="T958" s="6" t="s">
        <v>10360</v>
      </c>
    </row>
    <row r="959" spans="1:20" x14ac:dyDescent="0.35">
      <c r="A959" s="7" t="s">
        <v>1413</v>
      </c>
      <c r="B959" s="6">
        <v>32.299999999999997</v>
      </c>
      <c r="C959" s="6">
        <v>9.89</v>
      </c>
      <c r="D959" s="6" t="s">
        <v>2380</v>
      </c>
      <c r="E959" s="6" t="s">
        <v>2380</v>
      </c>
      <c r="F959" s="6" t="s">
        <v>2380</v>
      </c>
      <c r="G959" s="7" t="s">
        <v>2381</v>
      </c>
      <c r="H959" s="6" t="s">
        <v>2380</v>
      </c>
      <c r="L959" s="15" t="s">
        <v>6579</v>
      </c>
      <c r="M959" s="6">
        <v>29.734999999999999</v>
      </c>
      <c r="N959" s="6">
        <v>5.78</v>
      </c>
      <c r="O959" s="6" t="s">
        <v>2380</v>
      </c>
      <c r="P959" s="6" t="s">
        <v>2380</v>
      </c>
      <c r="Q959" s="6" t="s">
        <v>2380</v>
      </c>
      <c r="R959" s="12">
        <v>0</v>
      </c>
      <c r="S959" s="6" t="s">
        <v>2380</v>
      </c>
      <c r="T959" s="6" t="s">
        <v>10358</v>
      </c>
    </row>
    <row r="960" spans="1:20" x14ac:dyDescent="0.35">
      <c r="A960" s="7" t="s">
        <v>1412</v>
      </c>
      <c r="B960" s="6">
        <v>39.94</v>
      </c>
      <c r="C960" s="6">
        <v>5.14</v>
      </c>
      <c r="D960" s="6" t="s">
        <v>2380</v>
      </c>
      <c r="E960" s="6" t="s">
        <v>2380</v>
      </c>
      <c r="F960" s="6" t="s">
        <v>2380</v>
      </c>
      <c r="G960" s="7" t="s">
        <v>2381</v>
      </c>
      <c r="H960" s="6" t="s">
        <v>2380</v>
      </c>
      <c r="L960" s="15" t="s">
        <v>6580</v>
      </c>
      <c r="M960" s="6">
        <v>29.26</v>
      </c>
      <c r="N960" s="6">
        <v>4.7</v>
      </c>
      <c r="O960" s="6" t="s">
        <v>2380</v>
      </c>
      <c r="P960" s="6" t="s">
        <v>2380</v>
      </c>
      <c r="Q960" s="6" t="s">
        <v>2380</v>
      </c>
      <c r="R960" s="12">
        <v>0</v>
      </c>
      <c r="S960" s="6" t="s">
        <v>2380</v>
      </c>
      <c r="T960" s="6" t="s">
        <v>10358</v>
      </c>
    </row>
    <row r="961" spans="1:20" x14ac:dyDescent="0.35">
      <c r="A961" s="7" t="s">
        <v>1411</v>
      </c>
      <c r="B961" s="6">
        <v>30</v>
      </c>
      <c r="C961" s="6">
        <v>5.61</v>
      </c>
      <c r="D961" s="6" t="s">
        <v>2382</v>
      </c>
      <c r="E961" s="6" t="s">
        <v>2380</v>
      </c>
      <c r="F961" s="6" t="s">
        <v>2383</v>
      </c>
      <c r="G961" s="7">
        <v>1</v>
      </c>
      <c r="H961" s="6" t="s">
        <v>2380</v>
      </c>
      <c r="L961" s="15" t="s">
        <v>6581</v>
      </c>
      <c r="M961" s="6">
        <v>33</v>
      </c>
      <c r="N961" s="6">
        <v>6.28</v>
      </c>
      <c r="O961" s="6" t="s">
        <v>2380</v>
      </c>
      <c r="P961" s="6" t="s">
        <v>2380</v>
      </c>
      <c r="Q961" s="6" t="s">
        <v>2380</v>
      </c>
      <c r="R961" s="12">
        <v>0</v>
      </c>
      <c r="S961" s="6" t="s">
        <v>2380</v>
      </c>
      <c r="T961" s="6" t="s">
        <v>10358</v>
      </c>
    </row>
    <row r="962" spans="1:20" x14ac:dyDescent="0.35">
      <c r="A962" s="7" t="s">
        <v>1410</v>
      </c>
      <c r="B962" s="6">
        <v>35.340000000000003</v>
      </c>
      <c r="C962" s="6">
        <v>5.51</v>
      </c>
      <c r="D962" s="6" t="s">
        <v>2382</v>
      </c>
      <c r="E962" s="6" t="s">
        <v>2380</v>
      </c>
      <c r="F962" s="6" t="s">
        <v>2383</v>
      </c>
      <c r="G962" s="7">
        <v>1</v>
      </c>
      <c r="H962" s="6" t="s">
        <v>2380</v>
      </c>
      <c r="L962" s="15" t="s">
        <v>6582</v>
      </c>
      <c r="M962" s="6">
        <v>31.065000000000001</v>
      </c>
      <c r="N962" s="6">
        <v>4.2300000000000004</v>
      </c>
      <c r="O962" s="6" t="s">
        <v>2380</v>
      </c>
      <c r="P962" s="6" t="s">
        <v>2380</v>
      </c>
      <c r="Q962" s="6" t="s">
        <v>2380</v>
      </c>
      <c r="R962" s="12">
        <v>0</v>
      </c>
      <c r="S962" s="6" t="s">
        <v>2380</v>
      </c>
      <c r="T962" s="6" t="s">
        <v>10358</v>
      </c>
    </row>
    <row r="963" spans="1:20" x14ac:dyDescent="0.35">
      <c r="A963" s="7" t="s">
        <v>1409</v>
      </c>
      <c r="B963" s="6">
        <v>32.204999999999998</v>
      </c>
      <c r="C963" s="6">
        <v>8.3800000000000008</v>
      </c>
      <c r="D963" s="6" t="s">
        <v>2382</v>
      </c>
      <c r="E963" s="6" t="s">
        <v>2380</v>
      </c>
      <c r="F963" s="6" t="s">
        <v>2380</v>
      </c>
      <c r="G963" s="7">
        <v>2</v>
      </c>
      <c r="H963" s="6" t="s">
        <v>2380</v>
      </c>
      <c r="L963" s="15" t="s">
        <v>6583</v>
      </c>
      <c r="M963" s="6">
        <v>26.51</v>
      </c>
      <c r="N963" s="6">
        <v>6.17</v>
      </c>
      <c r="O963" s="6" t="s">
        <v>2380</v>
      </c>
      <c r="P963" s="6" t="s">
        <v>2380</v>
      </c>
      <c r="Q963" s="6" t="s">
        <v>2380</v>
      </c>
      <c r="R963" s="12">
        <v>0</v>
      </c>
      <c r="S963" s="6" t="s">
        <v>2380</v>
      </c>
      <c r="T963" s="6" t="s">
        <v>10358</v>
      </c>
    </row>
    <row r="964" spans="1:20" x14ac:dyDescent="0.35">
      <c r="A964" s="7" t="s">
        <v>1408</v>
      </c>
      <c r="B964" s="6">
        <v>33.880000000000003</v>
      </c>
      <c r="C964" s="6">
        <v>4.68</v>
      </c>
      <c r="D964" s="6" t="s">
        <v>2380</v>
      </c>
      <c r="E964" s="6" t="s">
        <v>2382</v>
      </c>
      <c r="F964" s="6" t="s">
        <v>2380</v>
      </c>
      <c r="G964" s="7">
        <v>1</v>
      </c>
      <c r="H964" s="6" t="s">
        <v>2380</v>
      </c>
      <c r="L964" s="15" t="s">
        <v>6584</v>
      </c>
      <c r="M964" s="6">
        <v>28.88</v>
      </c>
      <c r="N964" s="6">
        <v>4.96</v>
      </c>
      <c r="O964" s="6" t="s">
        <v>2380</v>
      </c>
      <c r="P964" s="6" t="s">
        <v>2380</v>
      </c>
      <c r="Q964" s="6" t="s">
        <v>2380</v>
      </c>
      <c r="R964" s="12">
        <v>0</v>
      </c>
      <c r="S964" s="6" t="s">
        <v>2380</v>
      </c>
      <c r="T964" s="6" t="s">
        <v>10358</v>
      </c>
    </row>
    <row r="965" spans="1:20" x14ac:dyDescent="0.35">
      <c r="A965" s="7" t="s">
        <v>1407</v>
      </c>
      <c r="B965" s="6">
        <v>26.63</v>
      </c>
      <c r="C965" s="6">
        <v>4.3600000000000003</v>
      </c>
      <c r="D965" s="6" t="s">
        <v>2382</v>
      </c>
      <c r="E965" s="6" t="s">
        <v>2380</v>
      </c>
      <c r="F965" s="6" t="s">
        <v>2380</v>
      </c>
      <c r="G965" s="7">
        <v>2</v>
      </c>
      <c r="H965" s="6" t="s">
        <v>2380</v>
      </c>
      <c r="L965" s="15" t="s">
        <v>6585</v>
      </c>
      <c r="M965" s="6">
        <v>35.814999999999998</v>
      </c>
      <c r="N965" s="6">
        <v>5.1100000000000003</v>
      </c>
      <c r="O965" s="6" t="s">
        <v>2382</v>
      </c>
      <c r="P965" s="6" t="s">
        <v>2380</v>
      </c>
      <c r="Q965" s="6" t="s">
        <v>2380</v>
      </c>
      <c r="R965" s="12">
        <v>1</v>
      </c>
      <c r="S965" s="6" t="s">
        <v>2380</v>
      </c>
      <c r="T965" s="6" t="s">
        <v>10359</v>
      </c>
    </row>
    <row r="966" spans="1:20" x14ac:dyDescent="0.35">
      <c r="A966" s="7" t="s">
        <v>1406</v>
      </c>
      <c r="B966" s="6">
        <v>28.7</v>
      </c>
      <c r="C966" s="6">
        <v>7.74</v>
      </c>
      <c r="D966" s="6" t="s">
        <v>2380</v>
      </c>
      <c r="E966" s="6" t="s">
        <v>2380</v>
      </c>
      <c r="F966" s="6" t="s">
        <v>2380</v>
      </c>
      <c r="G966" s="7" t="s">
        <v>2381</v>
      </c>
      <c r="H966" s="6" t="s">
        <v>2380</v>
      </c>
      <c r="L966" s="15" t="s">
        <v>6586</v>
      </c>
      <c r="M966" s="6">
        <v>21.28</v>
      </c>
      <c r="N966" s="6">
        <v>4.05</v>
      </c>
      <c r="O966" s="6" t="s">
        <v>2380</v>
      </c>
      <c r="P966" s="6" t="s">
        <v>2382</v>
      </c>
      <c r="Q966" s="6" t="s">
        <v>2380</v>
      </c>
      <c r="R966" s="12">
        <v>1</v>
      </c>
      <c r="S966" s="6" t="s">
        <v>2380</v>
      </c>
      <c r="T966" s="6" t="s">
        <v>10359</v>
      </c>
    </row>
    <row r="967" spans="1:20" x14ac:dyDescent="0.35">
      <c r="A967" s="7" t="s">
        <v>1405</v>
      </c>
      <c r="B967" s="6">
        <v>25.65</v>
      </c>
      <c r="C967" s="6">
        <v>4.05</v>
      </c>
      <c r="D967" s="6" t="s">
        <v>2382</v>
      </c>
      <c r="E967" s="6" t="s">
        <v>2380</v>
      </c>
      <c r="F967" s="6" t="s">
        <v>2380</v>
      </c>
      <c r="G967" s="7">
        <v>2</v>
      </c>
      <c r="H967" s="6" t="s">
        <v>2380</v>
      </c>
      <c r="L967" s="15" t="s">
        <v>6587</v>
      </c>
      <c r="M967" s="6">
        <v>33.81</v>
      </c>
      <c r="N967" s="6">
        <v>6.49</v>
      </c>
      <c r="O967" s="6" t="s">
        <v>2380</v>
      </c>
      <c r="P967" s="6" t="s">
        <v>2380</v>
      </c>
      <c r="Q967" s="6" t="s">
        <v>2383</v>
      </c>
      <c r="R967" s="12">
        <v>1</v>
      </c>
      <c r="S967" s="6" t="s">
        <v>2380</v>
      </c>
      <c r="T967" s="6" t="s">
        <v>10359</v>
      </c>
    </row>
    <row r="968" spans="1:20" x14ac:dyDescent="0.35">
      <c r="A968" s="7" t="s">
        <v>1404</v>
      </c>
      <c r="B968" s="6">
        <v>36.384999999999998</v>
      </c>
      <c r="C968" s="6">
        <v>11.49</v>
      </c>
      <c r="D968" s="6" t="s">
        <v>2380</v>
      </c>
      <c r="E968" s="6" t="s">
        <v>2380</v>
      </c>
      <c r="F968" s="6" t="s">
        <v>2380</v>
      </c>
      <c r="G968" s="7" t="s">
        <v>2381</v>
      </c>
      <c r="H968" s="6" t="s">
        <v>2380</v>
      </c>
      <c r="L968" s="15" t="s">
        <v>6588</v>
      </c>
      <c r="M968" s="6">
        <v>44.22</v>
      </c>
      <c r="N968" s="6">
        <v>4.1900000000000004</v>
      </c>
      <c r="O968" s="6" t="s">
        <v>2380</v>
      </c>
      <c r="P968" s="6" t="s">
        <v>2380</v>
      </c>
      <c r="Q968" s="6" t="s">
        <v>2380</v>
      </c>
      <c r="R968" s="12">
        <v>1</v>
      </c>
      <c r="S968" s="6" t="s">
        <v>2380</v>
      </c>
      <c r="T968" s="6" t="s">
        <v>10358</v>
      </c>
    </row>
    <row r="969" spans="1:20" x14ac:dyDescent="0.35">
      <c r="A969" s="7" t="s">
        <v>1403</v>
      </c>
      <c r="B969" s="6">
        <v>34.69</v>
      </c>
      <c r="C969" s="6">
        <v>5.65</v>
      </c>
      <c r="D969" s="6" t="s">
        <v>2380</v>
      </c>
      <c r="E969" s="6" t="s">
        <v>2380</v>
      </c>
      <c r="F969" s="6" t="s">
        <v>2380</v>
      </c>
      <c r="G969" s="7" t="s">
        <v>2381</v>
      </c>
      <c r="H969" s="6" t="s">
        <v>2380</v>
      </c>
      <c r="L969" s="15" t="s">
        <v>4906</v>
      </c>
      <c r="M969" s="6">
        <v>53.21</v>
      </c>
      <c r="N969" s="6">
        <v>4.2699999999999996</v>
      </c>
      <c r="O969" s="6" t="s">
        <v>2380</v>
      </c>
      <c r="P969" s="6" t="s">
        <v>2380</v>
      </c>
      <c r="Q969" s="6" t="s">
        <v>2380</v>
      </c>
      <c r="R969" s="12">
        <v>1</v>
      </c>
      <c r="S969" s="6" t="s">
        <v>2382</v>
      </c>
      <c r="T969" s="6" t="s">
        <v>10358</v>
      </c>
    </row>
    <row r="970" spans="1:20" x14ac:dyDescent="0.35">
      <c r="A970" s="7" t="s">
        <v>1402</v>
      </c>
      <c r="B970" s="6">
        <v>37.68</v>
      </c>
      <c r="C970" s="6">
        <v>4.29</v>
      </c>
      <c r="D970" s="6" t="s">
        <v>2382</v>
      </c>
      <c r="E970" s="6" t="s">
        <v>2380</v>
      </c>
      <c r="F970" s="6" t="s">
        <v>2380</v>
      </c>
      <c r="G970" s="7" t="s">
        <v>2381</v>
      </c>
      <c r="H970" s="6" t="s">
        <v>2380</v>
      </c>
      <c r="L970" s="15" t="s">
        <v>6589</v>
      </c>
      <c r="M970" s="6">
        <v>15.46</v>
      </c>
      <c r="N970" s="6">
        <v>4.99</v>
      </c>
      <c r="O970" s="6" t="s">
        <v>2382</v>
      </c>
      <c r="P970" s="6" t="s">
        <v>2380</v>
      </c>
      <c r="Q970" s="6" t="s">
        <v>2383</v>
      </c>
      <c r="R970" s="12">
        <v>1</v>
      </c>
      <c r="S970" s="6" t="s">
        <v>2380</v>
      </c>
      <c r="T970" s="6" t="s">
        <v>10358</v>
      </c>
    </row>
    <row r="971" spans="1:20" x14ac:dyDescent="0.35">
      <c r="A971" s="7" t="s">
        <v>1401</v>
      </c>
      <c r="B971" s="6">
        <v>35.49</v>
      </c>
      <c r="C971" s="6">
        <v>4.74</v>
      </c>
      <c r="D971" s="6" t="s">
        <v>2382</v>
      </c>
      <c r="E971" s="6" t="s">
        <v>2380</v>
      </c>
      <c r="F971" s="6" t="s">
        <v>2383</v>
      </c>
      <c r="G971" s="7">
        <v>1</v>
      </c>
      <c r="H971" s="6" t="s">
        <v>2380</v>
      </c>
      <c r="L971" s="15" t="s">
        <v>6590</v>
      </c>
      <c r="M971" s="6">
        <v>30.3</v>
      </c>
      <c r="N971" s="6">
        <v>4.7699999999999996</v>
      </c>
      <c r="O971" s="6" t="s">
        <v>2382</v>
      </c>
      <c r="P971" s="6" t="s">
        <v>2380</v>
      </c>
      <c r="Q971" s="6" t="s">
        <v>2380</v>
      </c>
      <c r="R971" s="12">
        <v>1</v>
      </c>
      <c r="S971" s="6" t="s">
        <v>2380</v>
      </c>
      <c r="T971" s="6" t="s">
        <v>10358</v>
      </c>
    </row>
    <row r="972" spans="1:20" x14ac:dyDescent="0.35">
      <c r="A972" s="7" t="s">
        <v>1400</v>
      </c>
      <c r="B972" s="6">
        <v>44.7</v>
      </c>
      <c r="C972" s="6">
        <v>7.6</v>
      </c>
      <c r="D972" s="6" t="s">
        <v>2382</v>
      </c>
      <c r="E972" s="6" t="s">
        <v>2380</v>
      </c>
      <c r="F972" s="6" t="s">
        <v>2380</v>
      </c>
      <c r="G972" s="7">
        <v>2</v>
      </c>
      <c r="H972" s="6" t="s">
        <v>2380</v>
      </c>
      <c r="L972" s="15" t="s">
        <v>6591</v>
      </c>
      <c r="M972" s="6">
        <v>16.670000000000002</v>
      </c>
      <c r="N972" s="6">
        <v>5.46</v>
      </c>
      <c r="O972" s="6" t="s">
        <v>2380</v>
      </c>
      <c r="P972" s="6" t="s">
        <v>2380</v>
      </c>
      <c r="Q972" s="6" t="s">
        <v>2380</v>
      </c>
      <c r="R972" s="12">
        <v>0</v>
      </c>
      <c r="S972" s="6" t="s">
        <v>2380</v>
      </c>
      <c r="T972" s="6" t="s">
        <v>10358</v>
      </c>
    </row>
    <row r="973" spans="1:20" x14ac:dyDescent="0.35">
      <c r="A973" s="7" t="s">
        <v>1399</v>
      </c>
      <c r="B973" s="6">
        <v>38.380000000000003</v>
      </c>
      <c r="C973" s="6">
        <v>8.5</v>
      </c>
      <c r="D973" s="6" t="s">
        <v>2382</v>
      </c>
      <c r="E973" s="6" t="s">
        <v>2380</v>
      </c>
      <c r="F973" s="6" t="s">
        <v>2380</v>
      </c>
      <c r="G973" s="7">
        <v>2</v>
      </c>
      <c r="H973" s="6" t="s">
        <v>2380</v>
      </c>
      <c r="L973" s="15" t="s">
        <v>6592</v>
      </c>
      <c r="M973" s="6">
        <v>28.594999999999999</v>
      </c>
      <c r="N973" s="6">
        <v>5.43</v>
      </c>
      <c r="O973" s="6" t="s">
        <v>2380</v>
      </c>
      <c r="P973" s="6" t="s">
        <v>2380</v>
      </c>
      <c r="Q973" s="6" t="s">
        <v>2380</v>
      </c>
      <c r="R973" s="12">
        <v>0</v>
      </c>
      <c r="S973" s="6" t="s">
        <v>2380</v>
      </c>
      <c r="T973" s="6" t="s">
        <v>10358</v>
      </c>
    </row>
    <row r="974" spans="1:20" x14ac:dyDescent="0.35">
      <c r="A974" s="7" t="s">
        <v>1398</v>
      </c>
      <c r="B974" s="6">
        <v>35.244999999999997</v>
      </c>
      <c r="C974" s="6">
        <v>11.22</v>
      </c>
      <c r="D974" s="6" t="s">
        <v>2382</v>
      </c>
      <c r="E974" s="6" t="s">
        <v>2380</v>
      </c>
      <c r="F974" s="6" t="s">
        <v>2380</v>
      </c>
      <c r="G974" s="7" t="s">
        <v>2381</v>
      </c>
      <c r="H974" s="6" t="s">
        <v>2380</v>
      </c>
      <c r="L974" s="15" t="s">
        <v>6593</v>
      </c>
      <c r="M974" s="6">
        <v>25.934999999999999</v>
      </c>
      <c r="N974" s="6">
        <v>4.29</v>
      </c>
      <c r="O974" s="6" t="s">
        <v>2380</v>
      </c>
      <c r="P974" s="6" t="s">
        <v>2380</v>
      </c>
      <c r="Q974" s="6" t="s">
        <v>2380</v>
      </c>
      <c r="R974" s="12">
        <v>0</v>
      </c>
      <c r="S974" s="6" t="s">
        <v>2380</v>
      </c>
      <c r="T974" s="6" t="s">
        <v>10358</v>
      </c>
    </row>
    <row r="975" spans="1:20" x14ac:dyDescent="0.35">
      <c r="A975" s="7" t="s">
        <v>1397</v>
      </c>
      <c r="B975" s="6">
        <v>49.84</v>
      </c>
      <c r="C975" s="6">
        <v>5.0999999999999996</v>
      </c>
      <c r="D975" s="6" t="s">
        <v>2382</v>
      </c>
      <c r="E975" s="6" t="s">
        <v>2380</v>
      </c>
      <c r="F975" s="6" t="s">
        <v>2383</v>
      </c>
      <c r="G975" s="7">
        <v>1</v>
      </c>
      <c r="H975" s="6" t="s">
        <v>2380</v>
      </c>
      <c r="L975" s="15" t="s">
        <v>6594</v>
      </c>
      <c r="M975" s="6">
        <v>27.645</v>
      </c>
      <c r="N975" s="6">
        <v>5.25</v>
      </c>
      <c r="O975" s="6" t="s">
        <v>2380</v>
      </c>
      <c r="P975" s="6" t="s">
        <v>2380</v>
      </c>
      <c r="Q975" s="6" t="s">
        <v>2380</v>
      </c>
      <c r="R975" s="12">
        <v>1</v>
      </c>
      <c r="S975" s="6" t="s">
        <v>2380</v>
      </c>
      <c r="T975" s="6" t="s">
        <v>10358</v>
      </c>
    </row>
    <row r="976" spans="1:20" x14ac:dyDescent="0.35">
      <c r="A976" s="7" t="s">
        <v>1396</v>
      </c>
      <c r="B976" s="6">
        <v>49.06</v>
      </c>
      <c r="C976" s="6">
        <v>5.43</v>
      </c>
      <c r="D976" s="6" t="s">
        <v>2382</v>
      </c>
      <c r="E976" s="6" t="s">
        <v>2380</v>
      </c>
      <c r="F976" s="6" t="s">
        <v>2380</v>
      </c>
      <c r="G976" s="7">
        <v>1</v>
      </c>
      <c r="H976" s="6" t="s">
        <v>2380</v>
      </c>
      <c r="L976" s="15" t="s">
        <v>6595</v>
      </c>
      <c r="M976" s="6">
        <v>30.1</v>
      </c>
      <c r="N976" s="6">
        <v>4.04</v>
      </c>
      <c r="O976" s="6" t="s">
        <v>2380</v>
      </c>
      <c r="P976" s="6" t="s">
        <v>2380</v>
      </c>
      <c r="Q976" s="6" t="s">
        <v>2380</v>
      </c>
      <c r="R976" s="12">
        <v>1</v>
      </c>
      <c r="S976" s="6" t="s">
        <v>2380</v>
      </c>
      <c r="T976" s="6" t="s">
        <v>10358</v>
      </c>
    </row>
    <row r="977" spans="1:20" x14ac:dyDescent="0.35">
      <c r="A977" s="7" t="s">
        <v>1395</v>
      </c>
      <c r="B977" s="6">
        <v>30.88</v>
      </c>
      <c r="C977" s="6">
        <v>5.82</v>
      </c>
      <c r="D977" s="6" t="s">
        <v>2380</v>
      </c>
      <c r="E977" s="6" t="s">
        <v>2380</v>
      </c>
      <c r="F977" s="6" t="s">
        <v>2380</v>
      </c>
      <c r="G977" s="7">
        <v>2</v>
      </c>
      <c r="H977" s="6" t="s">
        <v>2380</v>
      </c>
      <c r="L977" s="15" t="s">
        <v>6596</v>
      </c>
      <c r="M977" s="6">
        <v>26.79</v>
      </c>
      <c r="N977" s="6">
        <v>5</v>
      </c>
      <c r="O977" s="6" t="s">
        <v>2382</v>
      </c>
      <c r="P977" s="6" t="s">
        <v>2380</v>
      </c>
      <c r="Q977" s="6" t="s">
        <v>2383</v>
      </c>
      <c r="R977" s="12">
        <v>1</v>
      </c>
      <c r="S977" s="6" t="s">
        <v>2380</v>
      </c>
      <c r="T977" s="6" t="s">
        <v>10358</v>
      </c>
    </row>
    <row r="978" spans="1:20" x14ac:dyDescent="0.35">
      <c r="A978" s="7" t="s">
        <v>1394</v>
      </c>
      <c r="B978" s="6">
        <v>33.35</v>
      </c>
      <c r="C978" s="6">
        <v>6.05</v>
      </c>
      <c r="D978" s="6" t="s">
        <v>2380</v>
      </c>
      <c r="E978" s="6" t="s">
        <v>2380</v>
      </c>
      <c r="F978" s="6" t="s">
        <v>2383</v>
      </c>
      <c r="G978" s="7">
        <v>1</v>
      </c>
      <c r="H978" s="6" t="s">
        <v>2380</v>
      </c>
      <c r="L978" s="15" t="s">
        <v>6597</v>
      </c>
      <c r="M978" s="6">
        <v>27.1</v>
      </c>
      <c r="N978" s="6">
        <v>4.01</v>
      </c>
      <c r="O978" s="6" t="s">
        <v>2382</v>
      </c>
      <c r="P978" s="6" t="s">
        <v>2380</v>
      </c>
      <c r="Q978" s="6" t="s">
        <v>2380</v>
      </c>
      <c r="R978" s="12">
        <v>1</v>
      </c>
      <c r="S978" s="6" t="s">
        <v>2380</v>
      </c>
      <c r="T978" s="6" t="s">
        <v>10358</v>
      </c>
    </row>
    <row r="979" spans="1:20" x14ac:dyDescent="0.35">
      <c r="A979" s="7" t="s">
        <v>1393</v>
      </c>
      <c r="B979" s="6">
        <v>38</v>
      </c>
      <c r="C979" s="6">
        <v>6.38</v>
      </c>
      <c r="D979" s="6" t="s">
        <v>2382</v>
      </c>
      <c r="E979" s="6" t="s">
        <v>2380</v>
      </c>
      <c r="F979" s="6" t="s">
        <v>2380</v>
      </c>
      <c r="G979" s="7">
        <v>1</v>
      </c>
      <c r="H979" s="6" t="s">
        <v>2380</v>
      </c>
      <c r="L979" s="15" t="s">
        <v>6598</v>
      </c>
      <c r="M979" s="6">
        <v>24.31</v>
      </c>
      <c r="N979" s="6">
        <v>5.4</v>
      </c>
      <c r="O979" s="6" t="s">
        <v>2380</v>
      </c>
      <c r="P979" s="6" t="s">
        <v>2380</v>
      </c>
      <c r="Q979" s="6" t="s">
        <v>2380</v>
      </c>
      <c r="R979" s="12">
        <v>0</v>
      </c>
      <c r="S979" s="6" t="s">
        <v>2380</v>
      </c>
      <c r="T979" s="6" t="s">
        <v>10358</v>
      </c>
    </row>
    <row r="980" spans="1:20" x14ac:dyDescent="0.35">
      <c r="A980" s="7" t="s">
        <v>1392</v>
      </c>
      <c r="B980" s="6">
        <v>36.08</v>
      </c>
      <c r="C980" s="6">
        <v>5.73</v>
      </c>
      <c r="D980" s="6" t="s">
        <v>2382</v>
      </c>
      <c r="E980" s="6" t="s">
        <v>2380</v>
      </c>
      <c r="F980" s="6" t="s">
        <v>2380</v>
      </c>
      <c r="G980" s="7">
        <v>1</v>
      </c>
      <c r="H980" s="6" t="s">
        <v>2380</v>
      </c>
      <c r="L980" s="15" t="s">
        <v>4907</v>
      </c>
      <c r="M980" s="6">
        <v>38.729999999999997</v>
      </c>
      <c r="N980" s="6">
        <v>11.51</v>
      </c>
      <c r="O980" s="6" t="s">
        <v>2380</v>
      </c>
      <c r="P980" s="6" t="s">
        <v>2380</v>
      </c>
      <c r="Q980" s="6" t="s">
        <v>2380</v>
      </c>
      <c r="R980" s="12">
        <v>2</v>
      </c>
      <c r="S980" s="6" t="s">
        <v>2382</v>
      </c>
      <c r="T980" s="6" t="s">
        <v>10358</v>
      </c>
    </row>
    <row r="981" spans="1:20" x14ac:dyDescent="0.35">
      <c r="A981" s="7" t="s">
        <v>1391</v>
      </c>
      <c r="B981" s="6">
        <v>35.700000000000003</v>
      </c>
      <c r="C981" s="6">
        <v>5.47</v>
      </c>
      <c r="D981" s="6" t="s">
        <v>2382</v>
      </c>
      <c r="E981" s="6" t="s">
        <v>2380</v>
      </c>
      <c r="F981" s="6" t="s">
        <v>2380</v>
      </c>
      <c r="G981" s="7">
        <v>1</v>
      </c>
      <c r="H981" s="6" t="s">
        <v>2380</v>
      </c>
      <c r="L981" s="15" t="s">
        <v>6599</v>
      </c>
      <c r="M981" s="6">
        <v>15.53</v>
      </c>
      <c r="N981" s="6">
        <v>5.81</v>
      </c>
      <c r="O981" s="6" t="s">
        <v>2380</v>
      </c>
      <c r="P981" s="6" t="s">
        <v>2380</v>
      </c>
      <c r="Q981" s="6" t="s">
        <v>2380</v>
      </c>
      <c r="R981" s="12">
        <v>1</v>
      </c>
      <c r="S981" s="6" t="s">
        <v>2380</v>
      </c>
      <c r="T981" s="6" t="s">
        <v>10358</v>
      </c>
    </row>
    <row r="982" spans="1:20" x14ac:dyDescent="0.35">
      <c r="A982" s="7" t="s">
        <v>1390</v>
      </c>
      <c r="B982" s="6">
        <v>34.01</v>
      </c>
      <c r="C982" s="6">
        <v>11.3</v>
      </c>
      <c r="D982" s="6" t="s">
        <v>2380</v>
      </c>
      <c r="E982" s="6" t="s">
        <v>2380</v>
      </c>
      <c r="F982" s="6" t="s">
        <v>2380</v>
      </c>
      <c r="G982" s="7" t="s">
        <v>2381</v>
      </c>
      <c r="H982" s="6" t="s">
        <v>2380</v>
      </c>
      <c r="L982" s="15" t="s">
        <v>6600</v>
      </c>
      <c r="M982" s="6">
        <v>30.7</v>
      </c>
      <c r="N982" s="6">
        <v>5.82</v>
      </c>
      <c r="O982" s="6" t="s">
        <v>2380</v>
      </c>
      <c r="P982" s="6" t="s">
        <v>2380</v>
      </c>
      <c r="Q982" s="6" t="s">
        <v>2380</v>
      </c>
      <c r="R982" s="12">
        <v>1</v>
      </c>
      <c r="S982" s="6" t="s">
        <v>2380</v>
      </c>
      <c r="T982" s="6" t="s">
        <v>10358</v>
      </c>
    </row>
    <row r="983" spans="1:20" x14ac:dyDescent="0.35">
      <c r="A983" s="7" t="s">
        <v>1389</v>
      </c>
      <c r="B983" s="6">
        <v>31.54</v>
      </c>
      <c r="C983" s="6">
        <v>6.72</v>
      </c>
      <c r="D983" s="6" t="s">
        <v>2380</v>
      </c>
      <c r="E983" s="6" t="s">
        <v>2380</v>
      </c>
      <c r="F983" s="6" t="s">
        <v>2380</v>
      </c>
      <c r="G983" s="7" t="s">
        <v>2381</v>
      </c>
      <c r="H983" s="6" t="s">
        <v>2380</v>
      </c>
      <c r="L983" s="15" t="s">
        <v>6601</v>
      </c>
      <c r="M983" s="6">
        <v>33.33</v>
      </c>
      <c r="N983" s="6">
        <v>4.82</v>
      </c>
      <c r="O983" s="6" t="s">
        <v>2380</v>
      </c>
      <c r="P983" s="6" t="s">
        <v>2380</v>
      </c>
      <c r="Q983" s="6" t="s">
        <v>2380</v>
      </c>
      <c r="R983" s="12">
        <v>1</v>
      </c>
      <c r="S983" s="6" t="s">
        <v>2380</v>
      </c>
      <c r="T983" s="6" t="s">
        <v>10358</v>
      </c>
    </row>
    <row r="984" spans="1:20" x14ac:dyDescent="0.35">
      <c r="A984" s="7" t="s">
        <v>1388</v>
      </c>
      <c r="B984" s="6">
        <v>23.3</v>
      </c>
      <c r="C984" s="6">
        <v>5.36</v>
      </c>
      <c r="D984" s="6" t="s">
        <v>2382</v>
      </c>
      <c r="E984" s="6" t="s">
        <v>2380</v>
      </c>
      <c r="F984" s="6" t="s">
        <v>2380</v>
      </c>
      <c r="G984" s="7">
        <v>1</v>
      </c>
      <c r="H984" s="6" t="s">
        <v>2380</v>
      </c>
      <c r="L984" s="15" t="s">
        <v>6602</v>
      </c>
      <c r="M984" s="6">
        <v>32.4</v>
      </c>
      <c r="N984" s="6">
        <v>5.08</v>
      </c>
      <c r="O984" s="6" t="s">
        <v>2380</v>
      </c>
      <c r="P984" s="6" t="s">
        <v>2380</v>
      </c>
      <c r="Q984" s="6" t="s">
        <v>2380</v>
      </c>
      <c r="R984" s="12">
        <v>1</v>
      </c>
      <c r="S984" s="6" t="s">
        <v>2380</v>
      </c>
      <c r="T984" s="6" t="s">
        <v>10360</v>
      </c>
    </row>
    <row r="985" spans="1:20" x14ac:dyDescent="0.35">
      <c r="A985" s="7" t="s">
        <v>1387</v>
      </c>
      <c r="B985" s="6">
        <v>27.75</v>
      </c>
      <c r="C985" s="6">
        <v>9.8800000000000008</v>
      </c>
      <c r="D985" s="6" t="s">
        <v>2380</v>
      </c>
      <c r="E985" s="6" t="s">
        <v>2380</v>
      </c>
      <c r="F985" s="6" t="s">
        <v>2380</v>
      </c>
      <c r="G985" s="7" t="s">
        <v>2381</v>
      </c>
      <c r="H985" s="6" t="s">
        <v>2380</v>
      </c>
      <c r="L985" s="15" t="s">
        <v>6603</v>
      </c>
      <c r="M985" s="6">
        <v>27.93</v>
      </c>
      <c r="N985" s="6">
        <v>5.59</v>
      </c>
      <c r="O985" s="6" t="s">
        <v>2380</v>
      </c>
      <c r="P985" s="6" t="s">
        <v>2380</v>
      </c>
      <c r="Q985" s="6" t="s">
        <v>2380</v>
      </c>
      <c r="R985" s="12">
        <v>1</v>
      </c>
      <c r="S985" s="6" t="s">
        <v>2380</v>
      </c>
      <c r="T985" s="6" t="s">
        <v>10359</v>
      </c>
    </row>
    <row r="986" spans="1:20" x14ac:dyDescent="0.35">
      <c r="A986" s="7" t="s">
        <v>1386</v>
      </c>
      <c r="B986" s="6">
        <v>42.46</v>
      </c>
      <c r="C986" s="6">
        <v>4.1100000000000003</v>
      </c>
      <c r="D986" s="6" t="s">
        <v>2380</v>
      </c>
      <c r="E986" s="6" t="s">
        <v>2380</v>
      </c>
      <c r="F986" s="6" t="s">
        <v>2380</v>
      </c>
      <c r="G986" s="7" t="s">
        <v>2381</v>
      </c>
      <c r="H986" s="6" t="s">
        <v>2380</v>
      </c>
      <c r="L986" s="15" t="s">
        <v>6604</v>
      </c>
      <c r="M986" s="6">
        <v>21.754999999999999</v>
      </c>
      <c r="N986" s="6">
        <v>5.12</v>
      </c>
      <c r="O986" s="6" t="s">
        <v>2380</v>
      </c>
      <c r="P986" s="6" t="s">
        <v>2380</v>
      </c>
      <c r="Q986" s="6" t="s">
        <v>2380</v>
      </c>
      <c r="R986" s="12">
        <v>0</v>
      </c>
      <c r="S986" s="6" t="s">
        <v>2380</v>
      </c>
      <c r="T986" s="6" t="s">
        <v>10358</v>
      </c>
    </row>
    <row r="987" spans="1:20" x14ac:dyDescent="0.35">
      <c r="A987" s="7" t="s">
        <v>1385</v>
      </c>
      <c r="B987" s="6">
        <v>54.47</v>
      </c>
      <c r="C987" s="6">
        <v>7.48</v>
      </c>
      <c r="D987" s="6" t="s">
        <v>2380</v>
      </c>
      <c r="E987" s="6" t="s">
        <v>2380</v>
      </c>
      <c r="F987" s="6" t="s">
        <v>2380</v>
      </c>
      <c r="G987" s="7" t="s">
        <v>2381</v>
      </c>
      <c r="H987" s="6" t="s">
        <v>2380</v>
      </c>
      <c r="L987" s="15" t="s">
        <v>6605</v>
      </c>
      <c r="M987" s="6">
        <v>25.934999999999999</v>
      </c>
      <c r="N987" s="6">
        <v>4.95</v>
      </c>
      <c r="O987" s="6" t="s">
        <v>2380</v>
      </c>
      <c r="P987" s="6" t="s">
        <v>2380</v>
      </c>
      <c r="Q987" s="6" t="s">
        <v>2380</v>
      </c>
      <c r="R987" s="12">
        <v>0</v>
      </c>
      <c r="S987" s="6" t="s">
        <v>2380</v>
      </c>
      <c r="T987" s="6" t="s">
        <v>10358</v>
      </c>
    </row>
    <row r="988" spans="1:20" x14ac:dyDescent="0.35">
      <c r="A988" s="7" t="s">
        <v>1384</v>
      </c>
      <c r="B988" s="6">
        <v>24.93</v>
      </c>
      <c r="C988" s="6">
        <v>9.18</v>
      </c>
      <c r="D988" s="6" t="s">
        <v>2382</v>
      </c>
      <c r="E988" s="6" t="s">
        <v>2380</v>
      </c>
      <c r="F988" s="6" t="s">
        <v>2383</v>
      </c>
      <c r="G988" s="7">
        <v>1</v>
      </c>
      <c r="H988" s="6" t="s">
        <v>2380</v>
      </c>
      <c r="L988" s="15" t="s">
        <v>6606</v>
      </c>
      <c r="M988" s="6">
        <v>31.5</v>
      </c>
      <c r="N988" s="6">
        <v>6.16</v>
      </c>
      <c r="O988" s="6" t="s">
        <v>2380</v>
      </c>
      <c r="P988" s="6" t="s">
        <v>2380</v>
      </c>
      <c r="Q988" s="6" t="s">
        <v>2380</v>
      </c>
      <c r="R988" s="12">
        <v>0</v>
      </c>
      <c r="S988" s="6" t="s">
        <v>2380</v>
      </c>
      <c r="T988" s="6" t="s">
        <v>10360</v>
      </c>
    </row>
    <row r="989" spans="1:20" x14ac:dyDescent="0.35">
      <c r="A989" s="7" t="s">
        <v>1383</v>
      </c>
      <c r="B989" s="6">
        <v>48.12</v>
      </c>
      <c r="C989" s="6">
        <v>4.51</v>
      </c>
      <c r="D989" s="6" t="s">
        <v>2382</v>
      </c>
      <c r="E989" s="6" t="s">
        <v>2380</v>
      </c>
      <c r="F989" s="6" t="s">
        <v>2380</v>
      </c>
      <c r="G989" s="7">
        <v>1</v>
      </c>
      <c r="H989" s="6" t="s">
        <v>2380</v>
      </c>
      <c r="L989" s="15" t="s">
        <v>6607</v>
      </c>
      <c r="M989" s="6">
        <v>30.03</v>
      </c>
      <c r="N989" s="6">
        <v>6.41</v>
      </c>
      <c r="O989" s="6" t="s">
        <v>2380</v>
      </c>
      <c r="P989" s="6" t="s">
        <v>2380</v>
      </c>
      <c r="Q989" s="6" t="s">
        <v>2380</v>
      </c>
      <c r="R989" s="12">
        <v>0</v>
      </c>
      <c r="S989" s="6" t="s">
        <v>2380</v>
      </c>
      <c r="T989" s="6" t="s">
        <v>10358</v>
      </c>
    </row>
    <row r="990" spans="1:20" x14ac:dyDescent="0.35">
      <c r="A990" s="7" t="s">
        <v>1382</v>
      </c>
      <c r="B990" s="6">
        <v>24.91</v>
      </c>
      <c r="C990" s="6">
        <v>7.33</v>
      </c>
      <c r="D990" s="6" t="s">
        <v>2382</v>
      </c>
      <c r="E990" s="6" t="s">
        <v>2380</v>
      </c>
      <c r="F990" s="6" t="s">
        <v>2383</v>
      </c>
      <c r="G990" s="7">
        <v>1</v>
      </c>
      <c r="H990" s="6" t="s">
        <v>2380</v>
      </c>
      <c r="L990" s="15" t="s">
        <v>6608</v>
      </c>
      <c r="M990" s="6">
        <v>33.479999999999997</v>
      </c>
      <c r="N990" s="6">
        <v>8.94</v>
      </c>
      <c r="O990" s="6" t="s">
        <v>2380</v>
      </c>
      <c r="P990" s="6" t="s">
        <v>2380</v>
      </c>
      <c r="Q990" s="6" t="s">
        <v>2380</v>
      </c>
      <c r="R990" s="12">
        <v>0</v>
      </c>
      <c r="S990" s="6" t="s">
        <v>2380</v>
      </c>
      <c r="T990" s="6" t="s">
        <v>10360</v>
      </c>
    </row>
    <row r="991" spans="1:20" x14ac:dyDescent="0.35">
      <c r="A991" s="7" t="s">
        <v>1381</v>
      </c>
      <c r="B991" s="6">
        <v>27.645</v>
      </c>
      <c r="C991" s="6">
        <v>10.56</v>
      </c>
      <c r="D991" s="6" t="s">
        <v>2380</v>
      </c>
      <c r="E991" s="6" t="s">
        <v>2380</v>
      </c>
      <c r="F991" s="6" t="s">
        <v>2380</v>
      </c>
      <c r="G991" s="7" t="s">
        <v>2381</v>
      </c>
      <c r="H991" s="6" t="s">
        <v>2380</v>
      </c>
      <c r="L991" s="15" t="s">
        <v>4908</v>
      </c>
      <c r="M991" s="6">
        <v>29.73</v>
      </c>
      <c r="N991" s="6">
        <v>7.22</v>
      </c>
      <c r="O991" s="6" t="s">
        <v>2380</v>
      </c>
      <c r="P991" s="6" t="s">
        <v>2380</v>
      </c>
      <c r="Q991" s="6" t="s">
        <v>2380</v>
      </c>
      <c r="R991" s="12">
        <v>0</v>
      </c>
      <c r="S991" s="6" t="s">
        <v>2382</v>
      </c>
      <c r="T991" s="6" t="s">
        <v>10359</v>
      </c>
    </row>
    <row r="992" spans="1:20" x14ac:dyDescent="0.35">
      <c r="A992" s="7" t="s">
        <v>1380</v>
      </c>
      <c r="B992" s="6">
        <v>33.700000000000003</v>
      </c>
      <c r="C992" s="6">
        <v>4.01</v>
      </c>
      <c r="D992" s="6" t="s">
        <v>2380</v>
      </c>
      <c r="E992" s="6" t="s">
        <v>2380</v>
      </c>
      <c r="F992" s="6" t="s">
        <v>2380</v>
      </c>
      <c r="G992" s="7">
        <v>2</v>
      </c>
      <c r="H992" s="6" t="s">
        <v>2380</v>
      </c>
      <c r="L992" s="15" t="s">
        <v>6609</v>
      </c>
      <c r="M992" s="6">
        <v>16.510000000000002</v>
      </c>
      <c r="N992" s="6">
        <v>4.42</v>
      </c>
      <c r="O992" s="6" t="s">
        <v>2382</v>
      </c>
      <c r="P992" s="6" t="s">
        <v>2380</v>
      </c>
      <c r="Q992" s="6" t="s">
        <v>2383</v>
      </c>
      <c r="R992" s="12">
        <v>1</v>
      </c>
      <c r="S992" s="6" t="s">
        <v>2380</v>
      </c>
      <c r="T992" s="6" t="s">
        <v>10358</v>
      </c>
    </row>
    <row r="993" spans="1:20" x14ac:dyDescent="0.35">
      <c r="A993" s="7" t="s">
        <v>1379</v>
      </c>
      <c r="B993" s="6">
        <v>38.93</v>
      </c>
      <c r="C993" s="6">
        <v>5.64</v>
      </c>
      <c r="D993" s="6" t="s">
        <v>2382</v>
      </c>
      <c r="E993" s="6" t="s">
        <v>2380</v>
      </c>
      <c r="F993" s="6" t="s">
        <v>2380</v>
      </c>
      <c r="G993" s="7">
        <v>1</v>
      </c>
      <c r="H993" s="6" t="s">
        <v>2380</v>
      </c>
      <c r="L993" s="15" t="s">
        <v>6610</v>
      </c>
      <c r="M993" s="6">
        <v>33.155000000000001</v>
      </c>
      <c r="N993" s="6">
        <v>5.3</v>
      </c>
      <c r="O993" s="6" t="s">
        <v>2382</v>
      </c>
      <c r="P993" s="6" t="s">
        <v>2380</v>
      </c>
      <c r="Q993" s="6" t="s">
        <v>2380</v>
      </c>
      <c r="R993" s="12">
        <v>1</v>
      </c>
      <c r="S993" s="6" t="s">
        <v>2380</v>
      </c>
      <c r="T993" s="6" t="s">
        <v>10358</v>
      </c>
    </row>
    <row r="994" spans="1:20" x14ac:dyDescent="0.35">
      <c r="A994" s="7" t="s">
        <v>1378</v>
      </c>
      <c r="B994" s="6">
        <v>32.774999999999999</v>
      </c>
      <c r="C994" s="6">
        <v>8.02</v>
      </c>
      <c r="D994" s="6" t="s">
        <v>2382</v>
      </c>
      <c r="E994" s="6" t="s">
        <v>2380</v>
      </c>
      <c r="F994" s="6" t="s">
        <v>2380</v>
      </c>
      <c r="G994" s="7">
        <v>2</v>
      </c>
      <c r="H994" s="6" t="s">
        <v>2380</v>
      </c>
      <c r="L994" s="15" t="s">
        <v>6611</v>
      </c>
      <c r="M994" s="6">
        <v>37.29</v>
      </c>
      <c r="N994" s="6">
        <v>4.6399999999999997</v>
      </c>
      <c r="O994" s="6" t="s">
        <v>2380</v>
      </c>
      <c r="P994" s="6" t="s">
        <v>2380</v>
      </c>
      <c r="Q994" s="6" t="s">
        <v>2383</v>
      </c>
      <c r="R994" s="12">
        <v>1</v>
      </c>
      <c r="S994" s="6" t="s">
        <v>2380</v>
      </c>
      <c r="T994" s="6" t="s">
        <v>10358</v>
      </c>
    </row>
    <row r="995" spans="1:20" x14ac:dyDescent="0.35">
      <c r="A995" s="7" t="s">
        <v>1377</v>
      </c>
      <c r="B995" s="6">
        <v>29.83</v>
      </c>
      <c r="C995" s="6">
        <v>7.2</v>
      </c>
      <c r="D995" s="6" t="s">
        <v>2382</v>
      </c>
      <c r="E995" s="6" t="s">
        <v>2380</v>
      </c>
      <c r="F995" s="6" t="s">
        <v>2380</v>
      </c>
      <c r="G995" s="7" t="s">
        <v>2381</v>
      </c>
      <c r="H995" s="6" t="s">
        <v>2380</v>
      </c>
      <c r="L995" s="15" t="s">
        <v>6612</v>
      </c>
      <c r="M995" s="6">
        <v>20.23</v>
      </c>
      <c r="N995" s="6">
        <v>6.16</v>
      </c>
      <c r="O995" s="6" t="s">
        <v>2382</v>
      </c>
      <c r="P995" s="6" t="s">
        <v>2380</v>
      </c>
      <c r="Q995" s="6" t="s">
        <v>2380</v>
      </c>
      <c r="R995" s="12">
        <v>1</v>
      </c>
      <c r="S995" s="6" t="s">
        <v>2380</v>
      </c>
      <c r="T995" s="6" t="s">
        <v>10359</v>
      </c>
    </row>
    <row r="996" spans="1:20" x14ac:dyDescent="0.35">
      <c r="A996" s="7" t="s">
        <v>1376</v>
      </c>
      <c r="B996" s="6">
        <v>28.31</v>
      </c>
      <c r="C996" s="6">
        <v>4.55</v>
      </c>
      <c r="D996" s="6" t="s">
        <v>2380</v>
      </c>
      <c r="E996" s="6" t="s">
        <v>2382</v>
      </c>
      <c r="F996" s="6" t="s">
        <v>2380</v>
      </c>
      <c r="G996" s="7">
        <v>1</v>
      </c>
      <c r="H996" s="6" t="s">
        <v>2380</v>
      </c>
      <c r="L996" s="15" t="s">
        <v>6613</v>
      </c>
      <c r="M996" s="6">
        <v>28.975000000000001</v>
      </c>
      <c r="N996" s="6">
        <v>4.12</v>
      </c>
      <c r="O996" s="6" t="s">
        <v>2380</v>
      </c>
      <c r="P996" s="6" t="s">
        <v>2380</v>
      </c>
      <c r="Q996" s="6" t="s">
        <v>2383</v>
      </c>
      <c r="R996" s="12">
        <v>1</v>
      </c>
      <c r="S996" s="6" t="s">
        <v>2380</v>
      </c>
      <c r="T996" s="6" t="s">
        <v>10359</v>
      </c>
    </row>
    <row r="997" spans="1:20" x14ac:dyDescent="0.35">
      <c r="A997" s="7" t="s">
        <v>1375</v>
      </c>
      <c r="B997" s="6">
        <v>29.79</v>
      </c>
      <c r="C997" s="6">
        <v>9.0299999999999994</v>
      </c>
      <c r="D997" s="6" t="s">
        <v>2380</v>
      </c>
      <c r="E997" s="6" t="s">
        <v>2380</v>
      </c>
      <c r="F997" s="6" t="s">
        <v>2380</v>
      </c>
      <c r="G997" s="7" t="s">
        <v>2381</v>
      </c>
      <c r="H997" s="6" t="s">
        <v>2380</v>
      </c>
      <c r="L997" s="15" t="s">
        <v>6614</v>
      </c>
      <c r="M997" s="6">
        <v>16.420000000000002</v>
      </c>
      <c r="N997" s="6">
        <v>5.77</v>
      </c>
      <c r="O997" s="6" t="s">
        <v>2382</v>
      </c>
      <c r="P997" s="6" t="s">
        <v>2380</v>
      </c>
      <c r="Q997" s="6" t="s">
        <v>2383</v>
      </c>
      <c r="R997" s="12">
        <v>1</v>
      </c>
      <c r="S997" s="6" t="s">
        <v>2380</v>
      </c>
      <c r="T997" s="6" t="s">
        <v>10359</v>
      </c>
    </row>
    <row r="998" spans="1:20" x14ac:dyDescent="0.35">
      <c r="A998" s="7" t="s">
        <v>1374</v>
      </c>
      <c r="B998" s="6">
        <v>36.6</v>
      </c>
      <c r="C998" s="6">
        <v>5.2</v>
      </c>
      <c r="D998" s="6" t="s">
        <v>2382</v>
      </c>
      <c r="E998" s="6" t="s">
        <v>2380</v>
      </c>
      <c r="F998" s="6" t="s">
        <v>2383</v>
      </c>
      <c r="G998" s="7">
        <v>1</v>
      </c>
      <c r="H998" s="6" t="s">
        <v>2380</v>
      </c>
      <c r="L998" s="15" t="s">
        <v>6615</v>
      </c>
      <c r="M998" s="6">
        <v>17.559999999999999</v>
      </c>
      <c r="N998" s="6">
        <v>6.2</v>
      </c>
      <c r="O998" s="6" t="s">
        <v>2380</v>
      </c>
      <c r="P998" s="6" t="s">
        <v>2380</v>
      </c>
      <c r="Q998" s="6" t="s">
        <v>2380</v>
      </c>
      <c r="R998" s="12">
        <v>1</v>
      </c>
      <c r="S998" s="6" t="s">
        <v>2380</v>
      </c>
      <c r="T998" s="6" t="s">
        <v>10358</v>
      </c>
    </row>
    <row r="999" spans="1:20" x14ac:dyDescent="0.35">
      <c r="A999" s="7" t="s">
        <v>1373</v>
      </c>
      <c r="B999" s="6">
        <v>35.93</v>
      </c>
      <c r="C999" s="6">
        <v>8.3000000000000007</v>
      </c>
      <c r="D999" s="6" t="s">
        <v>2382</v>
      </c>
      <c r="E999" s="6" t="s">
        <v>2380</v>
      </c>
      <c r="F999" s="6" t="s">
        <v>2380</v>
      </c>
      <c r="G999" s="7" t="s">
        <v>2381</v>
      </c>
      <c r="H999" s="6" t="s">
        <v>2380</v>
      </c>
      <c r="L999" s="15" t="s">
        <v>6616</v>
      </c>
      <c r="M999" s="6">
        <v>24.13</v>
      </c>
      <c r="N999" s="6">
        <v>4.3899999999999997</v>
      </c>
      <c r="O999" s="6" t="s">
        <v>2380</v>
      </c>
      <c r="P999" s="6" t="s">
        <v>2380</v>
      </c>
      <c r="Q999" s="6" t="s">
        <v>2380</v>
      </c>
      <c r="R999" s="12">
        <v>1</v>
      </c>
      <c r="S999" s="6" t="s">
        <v>2380</v>
      </c>
      <c r="T999" s="6" t="s">
        <v>10358</v>
      </c>
    </row>
    <row r="1000" spans="1:20" x14ac:dyDescent="0.35">
      <c r="A1000" s="7" t="s">
        <v>1372</v>
      </c>
      <c r="B1000" s="6">
        <v>28.6</v>
      </c>
      <c r="C1000" s="6">
        <v>5.56</v>
      </c>
      <c r="D1000" s="6" t="s">
        <v>2382</v>
      </c>
      <c r="E1000" s="6" t="s">
        <v>2380</v>
      </c>
      <c r="F1000" s="6" t="s">
        <v>2383</v>
      </c>
      <c r="G1000" s="7">
        <v>1</v>
      </c>
      <c r="H1000" s="6" t="s">
        <v>2380</v>
      </c>
      <c r="L1000" s="15" t="s">
        <v>6617</v>
      </c>
      <c r="M1000" s="6">
        <v>19.95</v>
      </c>
      <c r="N1000" s="6">
        <v>5.13</v>
      </c>
      <c r="O1000" s="6" t="s">
        <v>2380</v>
      </c>
      <c r="P1000" s="6" t="s">
        <v>2382</v>
      </c>
      <c r="Q1000" s="6" t="s">
        <v>2380</v>
      </c>
      <c r="R1000" s="12">
        <v>2</v>
      </c>
      <c r="S1000" s="6" t="s">
        <v>2380</v>
      </c>
      <c r="T1000" s="6" t="s">
        <v>10359</v>
      </c>
    </row>
    <row r="1001" spans="1:20" x14ac:dyDescent="0.35">
      <c r="A1001" s="7" t="s">
        <v>1371</v>
      </c>
      <c r="B1001" s="6">
        <v>39.17</v>
      </c>
      <c r="C1001" s="6">
        <v>4.1500000000000004</v>
      </c>
      <c r="D1001" s="6" t="s">
        <v>2380</v>
      </c>
      <c r="E1001" s="6" t="s">
        <v>2380</v>
      </c>
      <c r="F1001" s="6" t="s">
        <v>2380</v>
      </c>
      <c r="G1001" s="7" t="s">
        <v>2381</v>
      </c>
      <c r="H1001" s="6" t="s">
        <v>2380</v>
      </c>
      <c r="L1001" s="15" t="s">
        <v>6618</v>
      </c>
      <c r="M1001" s="6">
        <v>21.24</v>
      </c>
      <c r="N1001" s="6">
        <v>4.49</v>
      </c>
      <c r="O1001" s="6" t="s">
        <v>2380</v>
      </c>
      <c r="P1001" s="6" t="s">
        <v>2380</v>
      </c>
      <c r="Q1001" s="6" t="s">
        <v>2380</v>
      </c>
      <c r="R1001" s="12">
        <v>0</v>
      </c>
      <c r="S1001" s="6" t="s">
        <v>2380</v>
      </c>
      <c r="T1001" s="6" t="s">
        <v>10358</v>
      </c>
    </row>
    <row r="1002" spans="1:20" x14ac:dyDescent="0.35">
      <c r="A1002" s="7" t="s">
        <v>1370</v>
      </c>
      <c r="B1002" s="6">
        <v>26.41</v>
      </c>
      <c r="C1002" s="6">
        <v>5.99</v>
      </c>
      <c r="D1002" s="6" t="s">
        <v>2382</v>
      </c>
      <c r="E1002" s="6" t="s">
        <v>2380</v>
      </c>
      <c r="F1002" s="6" t="s">
        <v>2383</v>
      </c>
      <c r="G1002" s="7">
        <v>1</v>
      </c>
      <c r="H1002" s="6" t="s">
        <v>2380</v>
      </c>
      <c r="L1002" s="15" t="s">
        <v>4738</v>
      </c>
      <c r="M1002" s="6">
        <v>36.954999999999998</v>
      </c>
      <c r="N1002" s="6">
        <v>4.72</v>
      </c>
      <c r="O1002" s="6" t="s">
        <v>2382</v>
      </c>
      <c r="P1002" s="6" t="s">
        <v>2380</v>
      </c>
      <c r="Q1002" s="6" t="s">
        <v>2380</v>
      </c>
      <c r="R1002" s="12">
        <v>1</v>
      </c>
      <c r="S1002" s="6" t="s">
        <v>2382</v>
      </c>
      <c r="T1002" s="6" t="s">
        <v>10359</v>
      </c>
    </row>
    <row r="1003" spans="1:20" x14ac:dyDescent="0.35">
      <c r="A1003" s="7" t="s">
        <v>1369</v>
      </c>
      <c r="B1003" s="6">
        <v>30.63</v>
      </c>
      <c r="C1003" s="6">
        <v>5.8</v>
      </c>
      <c r="D1003" s="6" t="s">
        <v>2382</v>
      </c>
      <c r="E1003" s="6" t="s">
        <v>2380</v>
      </c>
      <c r="F1003" s="6" t="s">
        <v>2380</v>
      </c>
      <c r="G1003" s="7" t="s">
        <v>2381</v>
      </c>
      <c r="H1003" s="6" t="s">
        <v>2380</v>
      </c>
      <c r="L1003" s="15" t="s">
        <v>4909</v>
      </c>
      <c r="M1003" s="6">
        <v>34.700000000000003</v>
      </c>
      <c r="N1003" s="6">
        <v>4.37</v>
      </c>
      <c r="O1003" s="6" t="s">
        <v>2380</v>
      </c>
      <c r="P1003" s="6" t="s">
        <v>2380</v>
      </c>
      <c r="Q1003" s="6" t="s">
        <v>2383</v>
      </c>
      <c r="R1003" s="12">
        <v>1</v>
      </c>
      <c r="S1003" s="6" t="s">
        <v>2382</v>
      </c>
      <c r="T1003" s="6" t="s">
        <v>10358</v>
      </c>
    </row>
    <row r="1004" spans="1:20" x14ac:dyDescent="0.35">
      <c r="A1004" s="7" t="s">
        <v>1368</v>
      </c>
      <c r="B1004" s="6">
        <v>31.73</v>
      </c>
      <c r="C1004" s="6">
        <v>7.32</v>
      </c>
      <c r="D1004" s="6" t="s">
        <v>2382</v>
      </c>
      <c r="E1004" s="6" t="s">
        <v>2380</v>
      </c>
      <c r="F1004" s="6" t="s">
        <v>2380</v>
      </c>
      <c r="G1004" s="7">
        <v>2</v>
      </c>
      <c r="H1004" s="6" t="s">
        <v>2380</v>
      </c>
      <c r="L1004" s="15" t="s">
        <v>6619</v>
      </c>
      <c r="M1004" s="6">
        <v>44.22</v>
      </c>
      <c r="N1004" s="6">
        <v>6.35</v>
      </c>
      <c r="O1004" s="6" t="s">
        <v>2380</v>
      </c>
      <c r="P1004" s="6" t="s">
        <v>2380</v>
      </c>
      <c r="Q1004" s="6" t="s">
        <v>2380</v>
      </c>
      <c r="R1004" s="12">
        <v>0</v>
      </c>
      <c r="S1004" s="6" t="s">
        <v>2380</v>
      </c>
      <c r="T1004" s="6" t="s">
        <v>10358</v>
      </c>
    </row>
    <row r="1005" spans="1:20" x14ac:dyDescent="0.35">
      <c r="A1005" s="7" t="s">
        <v>1367</v>
      </c>
      <c r="B1005" s="6">
        <v>30.7</v>
      </c>
      <c r="C1005" s="6">
        <v>5.16</v>
      </c>
      <c r="D1005" s="6" t="s">
        <v>2380</v>
      </c>
      <c r="E1005" s="6" t="s">
        <v>2380</v>
      </c>
      <c r="F1005" s="6" t="s">
        <v>2380</v>
      </c>
      <c r="G1005" s="7">
        <v>2</v>
      </c>
      <c r="H1005" s="6" t="s">
        <v>2380</v>
      </c>
      <c r="L1005" s="15" t="s">
        <v>6620</v>
      </c>
      <c r="M1005" s="6">
        <v>41.1</v>
      </c>
      <c r="N1005" s="6">
        <v>5.79</v>
      </c>
      <c r="O1005" s="6" t="s">
        <v>2380</v>
      </c>
      <c r="P1005" s="6" t="s">
        <v>2380</v>
      </c>
      <c r="Q1005" s="6" t="s">
        <v>2380</v>
      </c>
      <c r="R1005" s="12">
        <v>0</v>
      </c>
      <c r="S1005" s="6" t="s">
        <v>2380</v>
      </c>
      <c r="T1005" s="6" t="s">
        <v>10358</v>
      </c>
    </row>
    <row r="1006" spans="1:20" x14ac:dyDescent="0.35">
      <c r="A1006" s="7" t="s">
        <v>1366</v>
      </c>
      <c r="B1006" s="6">
        <v>25.934999999999999</v>
      </c>
      <c r="C1006" s="6">
        <v>5.96</v>
      </c>
      <c r="D1006" s="6" t="s">
        <v>2382</v>
      </c>
      <c r="E1006" s="6" t="s">
        <v>2380</v>
      </c>
      <c r="F1006" s="6" t="s">
        <v>2380</v>
      </c>
      <c r="G1006" s="7">
        <v>2</v>
      </c>
      <c r="H1006" s="6" t="s">
        <v>2380</v>
      </c>
      <c r="L1006" s="15" t="s">
        <v>6621</v>
      </c>
      <c r="M1006" s="6">
        <v>34.200000000000003</v>
      </c>
      <c r="N1006" s="6">
        <v>4.78</v>
      </c>
      <c r="O1006" s="6" t="s">
        <v>2382</v>
      </c>
      <c r="P1006" s="6" t="s">
        <v>2380</v>
      </c>
      <c r="Q1006" s="6" t="s">
        <v>2380</v>
      </c>
      <c r="R1006" s="12">
        <v>0</v>
      </c>
      <c r="S1006" s="6" t="s">
        <v>2380</v>
      </c>
      <c r="T1006" s="6" t="s">
        <v>10359</v>
      </c>
    </row>
    <row r="1007" spans="1:20" x14ac:dyDescent="0.35">
      <c r="A1007" s="7" t="s">
        <v>1365</v>
      </c>
      <c r="B1007" s="6">
        <v>35.9</v>
      </c>
      <c r="C1007" s="6">
        <v>4.8499999999999996</v>
      </c>
      <c r="D1007" s="6" t="s">
        <v>2382</v>
      </c>
      <c r="E1007" s="6" t="s">
        <v>2380</v>
      </c>
      <c r="F1007" s="6" t="s">
        <v>2383</v>
      </c>
      <c r="G1007" s="7">
        <v>1</v>
      </c>
      <c r="H1007" s="6" t="s">
        <v>2380</v>
      </c>
      <c r="L1007" s="15" t="s">
        <v>6622</v>
      </c>
      <c r="M1007" s="6">
        <v>29.92</v>
      </c>
      <c r="N1007" s="6">
        <v>6.02</v>
      </c>
      <c r="O1007" s="6" t="s">
        <v>2382</v>
      </c>
      <c r="P1007" s="6" t="s">
        <v>2380</v>
      </c>
      <c r="Q1007" s="6" t="s">
        <v>2380</v>
      </c>
      <c r="R1007" s="12">
        <v>0</v>
      </c>
      <c r="S1007" s="6" t="s">
        <v>2380</v>
      </c>
      <c r="T1007" s="6" t="s">
        <v>10358</v>
      </c>
    </row>
    <row r="1008" spans="1:20" x14ac:dyDescent="0.35">
      <c r="A1008" s="7" t="s">
        <v>1364</v>
      </c>
      <c r="B1008" s="6">
        <v>26.7</v>
      </c>
      <c r="C1008" s="6">
        <v>5.09</v>
      </c>
      <c r="D1008" s="6" t="s">
        <v>2382</v>
      </c>
      <c r="E1008" s="6" t="s">
        <v>2380</v>
      </c>
      <c r="F1008" s="6" t="s">
        <v>2383</v>
      </c>
      <c r="G1008" s="7">
        <v>1</v>
      </c>
      <c r="H1008" s="6" t="s">
        <v>2380</v>
      </c>
      <c r="L1008" s="15" t="s">
        <v>6623</v>
      </c>
      <c r="M1008" s="6">
        <v>28.93</v>
      </c>
      <c r="N1008" s="6">
        <v>4.4400000000000004</v>
      </c>
      <c r="O1008" s="6" t="s">
        <v>2380</v>
      </c>
      <c r="P1008" s="6" t="s">
        <v>2380</v>
      </c>
      <c r="Q1008" s="6" t="s">
        <v>2380</v>
      </c>
      <c r="R1008" s="12">
        <v>0</v>
      </c>
      <c r="S1008" s="6" t="s">
        <v>2380</v>
      </c>
      <c r="T1008" s="6" t="s">
        <v>10359</v>
      </c>
    </row>
    <row r="1009" spans="1:20" x14ac:dyDescent="0.35">
      <c r="A1009" s="7" t="s">
        <v>1363</v>
      </c>
      <c r="B1009" s="6">
        <v>33.71</v>
      </c>
      <c r="C1009" s="6">
        <v>4.9400000000000004</v>
      </c>
      <c r="D1009" s="6" t="s">
        <v>2380</v>
      </c>
      <c r="E1009" s="6" t="s">
        <v>2380</v>
      </c>
      <c r="F1009" s="6" t="s">
        <v>2380</v>
      </c>
      <c r="G1009" s="7" t="s">
        <v>2381</v>
      </c>
      <c r="H1009" s="6" t="s">
        <v>2380</v>
      </c>
      <c r="L1009" s="15" t="s">
        <v>6624</v>
      </c>
      <c r="M1009" s="6">
        <v>31.254999999999999</v>
      </c>
      <c r="N1009" s="6">
        <v>5.84</v>
      </c>
      <c r="O1009" s="6" t="s">
        <v>2382</v>
      </c>
      <c r="P1009" s="6" t="s">
        <v>2380</v>
      </c>
      <c r="Q1009" s="6" t="s">
        <v>2380</v>
      </c>
      <c r="R1009" s="12">
        <v>1</v>
      </c>
      <c r="S1009" s="6" t="s">
        <v>2380</v>
      </c>
      <c r="T1009" s="6" t="s">
        <v>10358</v>
      </c>
    </row>
    <row r="1010" spans="1:20" x14ac:dyDescent="0.35">
      <c r="A1010" s="7" t="s">
        <v>1362</v>
      </c>
      <c r="B1010" s="6">
        <v>41.91</v>
      </c>
      <c r="C1010" s="6">
        <v>4.92</v>
      </c>
      <c r="D1010" s="6" t="s">
        <v>2382</v>
      </c>
      <c r="E1010" s="6" t="s">
        <v>2380</v>
      </c>
      <c r="F1010" s="6" t="s">
        <v>2380</v>
      </c>
      <c r="G1010" s="7">
        <v>2</v>
      </c>
      <c r="H1010" s="6" t="s">
        <v>2380</v>
      </c>
      <c r="L1010" s="15" t="s">
        <v>6625</v>
      </c>
      <c r="M1010" s="6">
        <v>29.83</v>
      </c>
      <c r="N1010" s="6">
        <v>5.39</v>
      </c>
      <c r="O1010" s="6" t="s">
        <v>2380</v>
      </c>
      <c r="P1010" s="6" t="s">
        <v>2380</v>
      </c>
      <c r="Q1010" s="6" t="s">
        <v>2380</v>
      </c>
      <c r="R1010" s="12">
        <v>0</v>
      </c>
      <c r="S1010" s="6" t="s">
        <v>2380</v>
      </c>
      <c r="T1010" s="6" t="s">
        <v>10358</v>
      </c>
    </row>
    <row r="1011" spans="1:20" x14ac:dyDescent="0.35">
      <c r="A1011" s="7" t="s">
        <v>1361</v>
      </c>
      <c r="B1011" s="6">
        <v>39.82</v>
      </c>
      <c r="C1011" s="6">
        <v>6.05</v>
      </c>
      <c r="D1011" s="6" t="s">
        <v>2382</v>
      </c>
      <c r="E1011" s="6" t="s">
        <v>2380</v>
      </c>
      <c r="F1011" s="6" t="s">
        <v>2380</v>
      </c>
      <c r="G1011" s="7">
        <v>2</v>
      </c>
      <c r="H1011" s="6" t="s">
        <v>2380</v>
      </c>
      <c r="L1011" s="15" t="s">
        <v>6626</v>
      </c>
      <c r="M1011" s="6">
        <v>29.59</v>
      </c>
      <c r="N1011" s="6">
        <v>6.16</v>
      </c>
      <c r="O1011" s="6" t="s">
        <v>2380</v>
      </c>
      <c r="P1011" s="6" t="s">
        <v>2380</v>
      </c>
      <c r="Q1011" s="6" t="s">
        <v>2383</v>
      </c>
      <c r="R1011" s="12">
        <v>1</v>
      </c>
      <c r="S1011" s="6" t="s">
        <v>2380</v>
      </c>
      <c r="T1011" s="6" t="s">
        <v>10358</v>
      </c>
    </row>
    <row r="1012" spans="1:20" x14ac:dyDescent="0.35">
      <c r="A1012" s="7" t="s">
        <v>1360</v>
      </c>
      <c r="B1012" s="6">
        <v>28.12</v>
      </c>
      <c r="C1012" s="6">
        <v>4.67</v>
      </c>
      <c r="D1012" s="6" t="s">
        <v>2380</v>
      </c>
      <c r="E1012" s="6" t="s">
        <v>2380</v>
      </c>
      <c r="F1012" s="6" t="s">
        <v>2380</v>
      </c>
      <c r="G1012" s="7">
        <v>2</v>
      </c>
      <c r="H1012" s="6" t="s">
        <v>2380</v>
      </c>
      <c r="L1012" s="15" t="s">
        <v>6627</v>
      </c>
      <c r="M1012" s="6">
        <v>31.16</v>
      </c>
      <c r="N1012" s="6">
        <v>4.49</v>
      </c>
      <c r="O1012" s="6" t="s">
        <v>2380</v>
      </c>
      <c r="P1012" s="6" t="s">
        <v>2380</v>
      </c>
      <c r="Q1012" s="6" t="s">
        <v>2383</v>
      </c>
      <c r="R1012" s="12">
        <v>1</v>
      </c>
      <c r="S1012" s="6" t="s">
        <v>2380</v>
      </c>
      <c r="T1012" s="6" t="s">
        <v>10359</v>
      </c>
    </row>
    <row r="1013" spans="1:20" x14ac:dyDescent="0.35">
      <c r="A1013" s="7" t="s">
        <v>1359</v>
      </c>
      <c r="B1013" s="6">
        <v>26.98</v>
      </c>
      <c r="C1013" s="6">
        <v>9.81</v>
      </c>
      <c r="D1013" s="6" t="s">
        <v>2382</v>
      </c>
      <c r="E1013" s="6" t="s">
        <v>2380</v>
      </c>
      <c r="F1013" s="6" t="s">
        <v>2380</v>
      </c>
      <c r="G1013" s="7" t="s">
        <v>2381</v>
      </c>
      <c r="H1013" s="6" t="s">
        <v>2380</v>
      </c>
      <c r="L1013" s="15" t="s">
        <v>6628</v>
      </c>
      <c r="M1013" s="6">
        <v>34.21</v>
      </c>
      <c r="N1013" s="6">
        <v>4.4800000000000004</v>
      </c>
      <c r="O1013" s="6" t="s">
        <v>2382</v>
      </c>
      <c r="P1013" s="6" t="s">
        <v>2380</v>
      </c>
      <c r="Q1013" s="6" t="s">
        <v>2380</v>
      </c>
      <c r="R1013" s="12">
        <v>1</v>
      </c>
      <c r="S1013" s="6" t="s">
        <v>2380</v>
      </c>
      <c r="T1013" s="6" t="s">
        <v>10359</v>
      </c>
    </row>
    <row r="1014" spans="1:20" x14ac:dyDescent="0.35">
      <c r="A1014" s="7" t="s">
        <v>1358</v>
      </c>
      <c r="B1014" s="6">
        <v>27.2</v>
      </c>
      <c r="C1014" s="6">
        <v>6.06</v>
      </c>
      <c r="D1014" s="6" t="s">
        <v>2382</v>
      </c>
      <c r="E1014" s="6" t="s">
        <v>2380</v>
      </c>
      <c r="F1014" s="6" t="s">
        <v>2380</v>
      </c>
      <c r="G1014" s="7">
        <v>2</v>
      </c>
      <c r="H1014" s="6" t="s">
        <v>2380</v>
      </c>
      <c r="L1014" s="15" t="s">
        <v>4910</v>
      </c>
      <c r="M1014" s="6">
        <v>38.28</v>
      </c>
      <c r="N1014" s="6">
        <v>11.56</v>
      </c>
      <c r="O1014" s="6" t="s">
        <v>2382</v>
      </c>
      <c r="P1014" s="6" t="s">
        <v>2380</v>
      </c>
      <c r="Q1014" s="6" t="s">
        <v>2380</v>
      </c>
      <c r="R1014" s="12">
        <v>1</v>
      </c>
      <c r="S1014" s="6" t="s">
        <v>2382</v>
      </c>
      <c r="T1014" s="6" t="s">
        <v>10359</v>
      </c>
    </row>
    <row r="1015" spans="1:20" x14ac:dyDescent="0.35">
      <c r="A1015" s="7" t="s">
        <v>1357</v>
      </c>
      <c r="B1015" s="6">
        <v>25.3</v>
      </c>
      <c r="C1015" s="6">
        <v>5.19</v>
      </c>
      <c r="D1015" s="6" t="s">
        <v>2382</v>
      </c>
      <c r="E1015" s="6" t="s">
        <v>2380</v>
      </c>
      <c r="F1015" s="6" t="s">
        <v>2380</v>
      </c>
      <c r="G1015" s="7">
        <v>2</v>
      </c>
      <c r="H1015" s="6" t="s">
        <v>2380</v>
      </c>
      <c r="L1015" s="15" t="s">
        <v>6629</v>
      </c>
      <c r="M1015" s="6">
        <v>34.86</v>
      </c>
      <c r="N1015" s="6">
        <v>10.97</v>
      </c>
      <c r="O1015" s="6" t="s">
        <v>2380</v>
      </c>
      <c r="P1015" s="6" t="s">
        <v>2380</v>
      </c>
      <c r="Q1015" s="6" t="s">
        <v>2380</v>
      </c>
      <c r="R1015" s="12">
        <v>0</v>
      </c>
      <c r="S1015" s="6" t="s">
        <v>2380</v>
      </c>
      <c r="T1015" s="6" t="s">
        <v>10359</v>
      </c>
    </row>
    <row r="1016" spans="1:20" x14ac:dyDescent="0.35">
      <c r="A1016" s="7" t="s">
        <v>1356</v>
      </c>
      <c r="B1016" s="6">
        <v>30.25</v>
      </c>
      <c r="C1016" s="6">
        <v>10.16</v>
      </c>
      <c r="D1016" s="6" t="s">
        <v>2380</v>
      </c>
      <c r="E1016" s="6" t="s">
        <v>2380</v>
      </c>
      <c r="F1016" s="6" t="s">
        <v>2380</v>
      </c>
      <c r="G1016" s="7" t="s">
        <v>2381</v>
      </c>
      <c r="H1016" s="6" t="s">
        <v>2380</v>
      </c>
      <c r="L1016" s="15" t="s">
        <v>6630</v>
      </c>
      <c r="M1016" s="6">
        <v>34.58</v>
      </c>
      <c r="N1016" s="6">
        <v>5.14</v>
      </c>
      <c r="O1016" s="6" t="s">
        <v>2380</v>
      </c>
      <c r="P1016" s="6" t="s">
        <v>2382</v>
      </c>
      <c r="Q1016" s="6" t="s">
        <v>2380</v>
      </c>
      <c r="R1016" s="12">
        <v>2</v>
      </c>
      <c r="S1016" s="6" t="s">
        <v>2380</v>
      </c>
      <c r="T1016" s="6" t="s">
        <v>10358</v>
      </c>
    </row>
    <row r="1017" spans="1:20" x14ac:dyDescent="0.35">
      <c r="A1017" s="7" t="s">
        <v>1355</v>
      </c>
      <c r="B1017" s="6">
        <v>54</v>
      </c>
      <c r="C1017" s="6">
        <v>4.68</v>
      </c>
      <c r="D1017" s="6" t="s">
        <v>2382</v>
      </c>
      <c r="E1017" s="6" t="s">
        <v>2382</v>
      </c>
      <c r="F1017" s="6" t="s">
        <v>2380</v>
      </c>
      <c r="G1017" s="7">
        <v>2</v>
      </c>
      <c r="H1017" s="6" t="s">
        <v>2380</v>
      </c>
      <c r="L1017" s="15" t="s">
        <v>6631</v>
      </c>
      <c r="M1017" s="6">
        <v>17.940000000000001</v>
      </c>
      <c r="N1017" s="6">
        <v>5.17</v>
      </c>
      <c r="O1017" s="6" t="s">
        <v>2382</v>
      </c>
      <c r="P1017" s="6" t="s">
        <v>2380</v>
      </c>
      <c r="Q1017" s="6" t="s">
        <v>2380</v>
      </c>
      <c r="R1017" s="12">
        <v>0</v>
      </c>
      <c r="S1017" s="6" t="s">
        <v>2380</v>
      </c>
      <c r="T1017" s="6" t="s">
        <v>10358</v>
      </c>
    </row>
    <row r="1018" spans="1:20" x14ac:dyDescent="0.35">
      <c r="A1018" s="7" t="s">
        <v>1354</v>
      </c>
      <c r="B1018" s="6">
        <v>51.86</v>
      </c>
      <c r="C1018" s="6">
        <v>5.32</v>
      </c>
      <c r="D1018" s="6" t="s">
        <v>2382</v>
      </c>
      <c r="E1018" s="6" t="s">
        <v>2380</v>
      </c>
      <c r="F1018" s="6" t="s">
        <v>2380</v>
      </c>
      <c r="G1018" s="7" t="s">
        <v>2381</v>
      </c>
      <c r="H1018" s="6" t="s">
        <v>2380</v>
      </c>
      <c r="L1018" s="15" t="s">
        <v>6632</v>
      </c>
      <c r="M1018" s="6">
        <v>26.8</v>
      </c>
      <c r="N1018" s="6">
        <v>6.18</v>
      </c>
      <c r="O1018" s="6" t="s">
        <v>2382</v>
      </c>
      <c r="P1018" s="6" t="s">
        <v>2380</v>
      </c>
      <c r="Q1018" s="6" t="s">
        <v>2383</v>
      </c>
      <c r="R1018" s="12">
        <v>1</v>
      </c>
      <c r="S1018" s="6" t="s">
        <v>2380</v>
      </c>
      <c r="T1018" s="6" t="s">
        <v>10358</v>
      </c>
    </row>
    <row r="1019" spans="1:20" x14ac:dyDescent="0.35">
      <c r="A1019" s="7" t="s">
        <v>1353</v>
      </c>
      <c r="B1019" s="6">
        <v>31.39</v>
      </c>
      <c r="C1019" s="6">
        <v>6.99</v>
      </c>
      <c r="D1019" s="6" t="s">
        <v>2380</v>
      </c>
      <c r="E1019" s="6" t="s">
        <v>2380</v>
      </c>
      <c r="F1019" s="6" t="s">
        <v>2380</v>
      </c>
      <c r="G1019" s="7" t="s">
        <v>2381</v>
      </c>
      <c r="H1019" s="6" t="s">
        <v>2380</v>
      </c>
      <c r="L1019" s="15" t="s">
        <v>6633</v>
      </c>
      <c r="M1019" s="6">
        <v>17.690000000000001</v>
      </c>
      <c r="N1019" s="6">
        <v>9.07</v>
      </c>
      <c r="O1019" s="6" t="s">
        <v>2382</v>
      </c>
      <c r="P1019" s="6" t="s">
        <v>2380</v>
      </c>
      <c r="Q1019" s="6" t="s">
        <v>2380</v>
      </c>
      <c r="R1019" s="12">
        <v>0</v>
      </c>
      <c r="S1019" s="6" t="s">
        <v>2380</v>
      </c>
      <c r="T1019" s="6" t="s">
        <v>10358</v>
      </c>
    </row>
    <row r="1020" spans="1:20" x14ac:dyDescent="0.35">
      <c r="A1020" s="7" t="s">
        <v>1352</v>
      </c>
      <c r="B1020" s="6">
        <v>39.97</v>
      </c>
      <c r="C1020" s="6">
        <v>5.55</v>
      </c>
      <c r="D1020" s="6" t="s">
        <v>2380</v>
      </c>
      <c r="E1020" s="6" t="s">
        <v>2380</v>
      </c>
      <c r="F1020" s="6" t="s">
        <v>2380</v>
      </c>
      <c r="G1020" s="7" t="s">
        <v>2381</v>
      </c>
      <c r="H1020" s="6" t="s">
        <v>2380</v>
      </c>
      <c r="L1020" s="15" t="s">
        <v>6634</v>
      </c>
      <c r="M1020" s="6">
        <v>25.77</v>
      </c>
      <c r="N1020" s="6">
        <v>4.43</v>
      </c>
      <c r="O1020" s="6" t="s">
        <v>2380</v>
      </c>
      <c r="P1020" s="6" t="s">
        <v>2380</v>
      </c>
      <c r="Q1020" s="6" t="s">
        <v>2383</v>
      </c>
      <c r="R1020" s="12">
        <v>1</v>
      </c>
      <c r="S1020" s="6" t="s">
        <v>2380</v>
      </c>
      <c r="T1020" s="6" t="s">
        <v>10358</v>
      </c>
    </row>
    <row r="1021" spans="1:20" x14ac:dyDescent="0.35">
      <c r="A1021" s="7" t="s">
        <v>1351</v>
      </c>
      <c r="B1021" s="6">
        <v>41.23</v>
      </c>
      <c r="C1021" s="6">
        <v>6.94</v>
      </c>
      <c r="D1021" s="6" t="s">
        <v>2380</v>
      </c>
      <c r="E1021" s="6" t="s">
        <v>2380</v>
      </c>
      <c r="F1021" s="6" t="s">
        <v>2380</v>
      </c>
      <c r="G1021" s="7" t="s">
        <v>2381</v>
      </c>
      <c r="H1021" s="6" t="s">
        <v>2380</v>
      </c>
      <c r="L1021" s="15" t="s">
        <v>6635</v>
      </c>
      <c r="M1021" s="6">
        <v>34.46</v>
      </c>
      <c r="N1021" s="6">
        <v>4.17</v>
      </c>
      <c r="O1021" s="6" t="s">
        <v>2380</v>
      </c>
      <c r="P1021" s="6" t="s">
        <v>2382</v>
      </c>
      <c r="Q1021" s="6" t="s">
        <v>2380</v>
      </c>
      <c r="R1021" s="12">
        <v>1</v>
      </c>
      <c r="S1021" s="6" t="s">
        <v>2380</v>
      </c>
      <c r="T1021" s="6" t="s">
        <v>10358</v>
      </c>
    </row>
    <row r="1022" spans="1:20" x14ac:dyDescent="0.35">
      <c r="A1022" s="7" t="s">
        <v>1350</v>
      </c>
      <c r="B1022" s="6">
        <v>49.45</v>
      </c>
      <c r="C1022" s="6">
        <v>4.2</v>
      </c>
      <c r="D1022" s="6" t="s">
        <v>2382</v>
      </c>
      <c r="E1022" s="6" t="s">
        <v>2380</v>
      </c>
      <c r="F1022" s="6" t="s">
        <v>2380</v>
      </c>
      <c r="G1022" s="7" t="s">
        <v>2381</v>
      </c>
      <c r="H1022" s="6" t="s">
        <v>2380</v>
      </c>
      <c r="L1022" s="15" t="s">
        <v>6636</v>
      </c>
      <c r="M1022" s="6">
        <v>30.875</v>
      </c>
      <c r="N1022" s="6">
        <v>4.95</v>
      </c>
      <c r="O1022" s="6" t="s">
        <v>2382</v>
      </c>
      <c r="P1022" s="6" t="s">
        <v>2380</v>
      </c>
      <c r="Q1022" s="6" t="s">
        <v>2380</v>
      </c>
      <c r="R1022" s="12">
        <v>0</v>
      </c>
      <c r="S1022" s="6" t="s">
        <v>2380</v>
      </c>
      <c r="T1022" s="6" t="s">
        <v>10358</v>
      </c>
    </row>
    <row r="1023" spans="1:20" x14ac:dyDescent="0.35">
      <c r="A1023" s="7" t="s">
        <v>1349</v>
      </c>
      <c r="B1023" s="6">
        <v>41.04</v>
      </c>
      <c r="C1023" s="6">
        <v>5.59</v>
      </c>
      <c r="D1023" s="6" t="s">
        <v>2380</v>
      </c>
      <c r="E1023" s="6" t="s">
        <v>2380</v>
      </c>
      <c r="F1023" s="6" t="s">
        <v>2380</v>
      </c>
      <c r="G1023" s="7" t="s">
        <v>2381</v>
      </c>
      <c r="H1023" s="6" t="s">
        <v>2380</v>
      </c>
      <c r="L1023" s="15" t="s">
        <v>6637</v>
      </c>
      <c r="M1023" s="6">
        <v>39.49</v>
      </c>
      <c r="N1023" s="6">
        <v>5.13</v>
      </c>
      <c r="O1023" s="6" t="s">
        <v>2380</v>
      </c>
      <c r="P1023" s="6" t="s">
        <v>2380</v>
      </c>
      <c r="Q1023" s="6" t="s">
        <v>2380</v>
      </c>
      <c r="R1023" s="12">
        <v>0</v>
      </c>
      <c r="S1023" s="6" t="s">
        <v>2380</v>
      </c>
      <c r="T1023" s="6" t="s">
        <v>10358</v>
      </c>
    </row>
    <row r="1024" spans="1:20" x14ac:dyDescent="0.35">
      <c r="A1024" s="7" t="s">
        <v>1348</v>
      </c>
      <c r="B1024" s="6">
        <v>27.93</v>
      </c>
      <c r="C1024" s="6">
        <v>9.9600000000000009</v>
      </c>
      <c r="D1024" s="6" t="s">
        <v>2380</v>
      </c>
      <c r="E1024" s="6" t="s">
        <v>2380</v>
      </c>
      <c r="F1024" s="6" t="s">
        <v>2380</v>
      </c>
      <c r="G1024" s="7" t="s">
        <v>2381</v>
      </c>
      <c r="H1024" s="6" t="s">
        <v>2380</v>
      </c>
      <c r="L1024" s="15" t="s">
        <v>6638</v>
      </c>
      <c r="M1024" s="6">
        <v>28.88</v>
      </c>
      <c r="N1024" s="6">
        <v>4.0999999999999996</v>
      </c>
      <c r="O1024" s="6" t="s">
        <v>2380</v>
      </c>
      <c r="P1024" s="6" t="s">
        <v>2380</v>
      </c>
      <c r="Q1024" s="6" t="s">
        <v>2380</v>
      </c>
      <c r="R1024" s="12">
        <v>0</v>
      </c>
      <c r="S1024" s="6" t="s">
        <v>2380</v>
      </c>
      <c r="T1024" s="6" t="s">
        <v>10359</v>
      </c>
    </row>
    <row r="1025" spans="1:20" x14ac:dyDescent="0.35">
      <c r="A1025" s="7" t="s">
        <v>1347</v>
      </c>
      <c r="B1025" s="6">
        <v>21.01</v>
      </c>
      <c r="C1025" s="6">
        <v>7.37</v>
      </c>
      <c r="D1025" s="6" t="s">
        <v>2380</v>
      </c>
      <c r="E1025" s="6" t="s">
        <v>2380</v>
      </c>
      <c r="F1025" s="6" t="s">
        <v>2380</v>
      </c>
      <c r="G1025" s="7" t="s">
        <v>2381</v>
      </c>
      <c r="H1025" s="6" t="s">
        <v>2380</v>
      </c>
      <c r="L1025" s="15" t="s">
        <v>4911</v>
      </c>
      <c r="M1025" s="6">
        <v>33.57</v>
      </c>
      <c r="N1025" s="6">
        <v>8.82</v>
      </c>
      <c r="O1025" s="6" t="s">
        <v>2382</v>
      </c>
      <c r="P1025" s="6" t="s">
        <v>2380</v>
      </c>
      <c r="Q1025" s="6" t="s">
        <v>2380</v>
      </c>
      <c r="R1025" s="12">
        <v>0</v>
      </c>
      <c r="S1025" s="6" t="s">
        <v>2382</v>
      </c>
      <c r="T1025" s="6" t="s">
        <v>10360</v>
      </c>
    </row>
    <row r="1026" spans="1:20" x14ac:dyDescent="0.35">
      <c r="A1026" s="7" t="s">
        <v>1346</v>
      </c>
      <c r="B1026" s="6">
        <v>52.37</v>
      </c>
      <c r="C1026" s="6">
        <v>5.0599999999999996</v>
      </c>
      <c r="D1026" s="6" t="s">
        <v>2382</v>
      </c>
      <c r="E1026" s="6" t="s">
        <v>2382</v>
      </c>
      <c r="F1026" s="6" t="s">
        <v>2380</v>
      </c>
      <c r="G1026" s="7">
        <v>2</v>
      </c>
      <c r="H1026" s="6" t="s">
        <v>2380</v>
      </c>
      <c r="L1026" s="15" t="s">
        <v>6639</v>
      </c>
      <c r="M1026" s="6">
        <v>20.234999999999999</v>
      </c>
      <c r="N1026" s="6">
        <v>5.01</v>
      </c>
      <c r="O1026" s="6" t="s">
        <v>2382</v>
      </c>
      <c r="P1026" s="6" t="s">
        <v>2380</v>
      </c>
      <c r="Q1026" s="6" t="s">
        <v>2380</v>
      </c>
      <c r="R1026" s="12">
        <v>0</v>
      </c>
      <c r="S1026" s="6" t="s">
        <v>2380</v>
      </c>
      <c r="T1026" s="6" t="s">
        <v>10358</v>
      </c>
    </row>
    <row r="1027" spans="1:20" x14ac:dyDescent="0.35">
      <c r="A1027" s="7" t="s">
        <v>1345</v>
      </c>
      <c r="B1027" s="6">
        <v>40.369999999999997</v>
      </c>
      <c r="C1027" s="6">
        <v>8.2100000000000009</v>
      </c>
      <c r="D1027" s="6" t="s">
        <v>2380</v>
      </c>
      <c r="E1027" s="6" t="s">
        <v>2380</v>
      </c>
      <c r="F1027" s="6" t="s">
        <v>2380</v>
      </c>
      <c r="G1027" s="7" t="s">
        <v>2381</v>
      </c>
      <c r="H1027" s="6" t="s">
        <v>2380</v>
      </c>
      <c r="L1027" s="15" t="s">
        <v>6640</v>
      </c>
      <c r="M1027" s="6">
        <v>30.67</v>
      </c>
      <c r="N1027" s="6">
        <v>5.09</v>
      </c>
      <c r="O1027" s="6" t="s">
        <v>2382</v>
      </c>
      <c r="P1027" s="6" t="s">
        <v>2380</v>
      </c>
      <c r="Q1027" s="6" t="s">
        <v>2380</v>
      </c>
      <c r="R1027" s="12">
        <v>0</v>
      </c>
      <c r="S1027" s="6" t="s">
        <v>2380</v>
      </c>
      <c r="T1027" s="6" t="s">
        <v>10358</v>
      </c>
    </row>
    <row r="1028" spans="1:20" x14ac:dyDescent="0.35">
      <c r="A1028" s="7" t="s">
        <v>1344</v>
      </c>
      <c r="B1028" s="6">
        <v>41.47</v>
      </c>
      <c r="C1028" s="6">
        <v>10.34</v>
      </c>
      <c r="D1028" s="6" t="s">
        <v>2380</v>
      </c>
      <c r="E1028" s="6" t="s">
        <v>2380</v>
      </c>
      <c r="F1028" s="6" t="s">
        <v>2380</v>
      </c>
      <c r="G1028" s="7">
        <v>2</v>
      </c>
      <c r="H1028" s="6" t="s">
        <v>2380</v>
      </c>
      <c r="L1028" s="15" t="s">
        <v>6641</v>
      </c>
      <c r="M1028" s="6">
        <v>30.875</v>
      </c>
      <c r="N1028" s="6">
        <v>6.49</v>
      </c>
      <c r="O1028" s="6" t="s">
        <v>2380</v>
      </c>
      <c r="P1028" s="6" t="s">
        <v>2380</v>
      </c>
      <c r="Q1028" s="6" t="s">
        <v>2380</v>
      </c>
      <c r="R1028" s="12">
        <v>0</v>
      </c>
      <c r="S1028" s="6" t="s">
        <v>2380</v>
      </c>
      <c r="T1028" s="6" t="s">
        <v>10358</v>
      </c>
    </row>
    <row r="1029" spans="1:20" x14ac:dyDescent="0.35">
      <c r="A1029" s="7" t="s">
        <v>1343</v>
      </c>
      <c r="B1029" s="6">
        <v>33.725000000000001</v>
      </c>
      <c r="C1029" s="6">
        <v>5.51</v>
      </c>
      <c r="D1029" s="6" t="s">
        <v>2382</v>
      </c>
      <c r="E1029" s="6" t="s">
        <v>2380</v>
      </c>
      <c r="F1029" s="6" t="s">
        <v>2380</v>
      </c>
      <c r="G1029" s="7">
        <v>2</v>
      </c>
      <c r="H1029" s="6" t="s">
        <v>2380</v>
      </c>
      <c r="L1029" s="15" t="s">
        <v>6642</v>
      </c>
      <c r="M1029" s="6">
        <v>23.8</v>
      </c>
      <c r="N1029" s="6">
        <v>4.08</v>
      </c>
      <c r="O1029" s="6" t="s">
        <v>2380</v>
      </c>
      <c r="P1029" s="6" t="s">
        <v>2380</v>
      </c>
      <c r="Q1029" s="6" t="s">
        <v>2380</v>
      </c>
      <c r="R1029" s="12">
        <v>0</v>
      </c>
      <c r="S1029" s="6" t="s">
        <v>2380</v>
      </c>
      <c r="T1029" s="6" t="s">
        <v>10358</v>
      </c>
    </row>
    <row r="1030" spans="1:20" x14ac:dyDescent="0.35">
      <c r="A1030" s="7" t="s">
        <v>1342</v>
      </c>
      <c r="B1030" s="6">
        <v>28.1</v>
      </c>
      <c r="C1030" s="6">
        <v>11.2</v>
      </c>
      <c r="D1030" s="6" t="s">
        <v>2380</v>
      </c>
      <c r="E1030" s="6" t="s">
        <v>2380</v>
      </c>
      <c r="F1030" s="6" t="s">
        <v>2380</v>
      </c>
      <c r="G1030" s="7" t="s">
        <v>2381</v>
      </c>
      <c r="H1030" s="6" t="s">
        <v>2380</v>
      </c>
      <c r="L1030" s="15" t="s">
        <v>6643</v>
      </c>
      <c r="M1030" s="6">
        <v>15.37</v>
      </c>
      <c r="N1030" s="6">
        <v>8.6300000000000008</v>
      </c>
      <c r="O1030" s="6" t="s">
        <v>2382</v>
      </c>
      <c r="P1030" s="6" t="s">
        <v>2380</v>
      </c>
      <c r="Q1030" s="6" t="s">
        <v>2380</v>
      </c>
      <c r="R1030" s="12">
        <v>0</v>
      </c>
      <c r="S1030" s="6" t="s">
        <v>2380</v>
      </c>
      <c r="T1030" s="6" t="s">
        <v>10359</v>
      </c>
    </row>
    <row r="1031" spans="1:20" x14ac:dyDescent="0.35">
      <c r="A1031" s="7" t="s">
        <v>1341</v>
      </c>
      <c r="B1031" s="6">
        <v>37.43</v>
      </c>
      <c r="C1031" s="6">
        <v>4.3499999999999996</v>
      </c>
      <c r="D1031" s="6" t="s">
        <v>2382</v>
      </c>
      <c r="E1031" s="6" t="s">
        <v>2380</v>
      </c>
      <c r="F1031" s="6" t="s">
        <v>2383</v>
      </c>
      <c r="G1031" s="7">
        <v>1</v>
      </c>
      <c r="H1031" s="6" t="s">
        <v>2380</v>
      </c>
      <c r="L1031" s="15" t="s">
        <v>6644</v>
      </c>
      <c r="M1031" s="6">
        <v>30.4</v>
      </c>
      <c r="N1031" s="6">
        <v>5.28</v>
      </c>
      <c r="O1031" s="6" t="s">
        <v>2380</v>
      </c>
      <c r="P1031" s="6" t="s">
        <v>2380</v>
      </c>
      <c r="Q1031" s="6" t="s">
        <v>2380</v>
      </c>
      <c r="R1031" s="12">
        <v>0</v>
      </c>
      <c r="S1031" s="6" t="s">
        <v>2380</v>
      </c>
      <c r="T1031" s="6" t="s">
        <v>10358</v>
      </c>
    </row>
    <row r="1032" spans="1:20" x14ac:dyDescent="0.35">
      <c r="A1032" s="7" t="s">
        <v>1340</v>
      </c>
      <c r="B1032" s="6">
        <v>23.7</v>
      </c>
      <c r="C1032" s="6">
        <v>10.45</v>
      </c>
      <c r="D1032" s="6" t="s">
        <v>2380</v>
      </c>
      <c r="E1032" s="6" t="s">
        <v>2380</v>
      </c>
      <c r="F1032" s="6" t="s">
        <v>2380</v>
      </c>
      <c r="G1032" s="7" t="s">
        <v>2381</v>
      </c>
      <c r="H1032" s="6" t="s">
        <v>2380</v>
      </c>
      <c r="L1032" s="15" t="s">
        <v>6645</v>
      </c>
      <c r="M1032" s="6">
        <v>19.48</v>
      </c>
      <c r="N1032" s="6">
        <v>5.63</v>
      </c>
      <c r="O1032" s="6" t="s">
        <v>2382</v>
      </c>
      <c r="P1032" s="6" t="s">
        <v>2380</v>
      </c>
      <c r="Q1032" s="6" t="s">
        <v>2380</v>
      </c>
      <c r="R1032" s="12">
        <v>1</v>
      </c>
      <c r="S1032" s="6" t="s">
        <v>2380</v>
      </c>
      <c r="T1032" s="6" t="s">
        <v>10360</v>
      </c>
    </row>
    <row r="1033" spans="1:20" x14ac:dyDescent="0.35">
      <c r="A1033" s="7" t="s">
        <v>1339</v>
      </c>
      <c r="B1033" s="6">
        <v>24.795000000000002</v>
      </c>
      <c r="C1033" s="6">
        <v>4.07</v>
      </c>
      <c r="D1033" s="6" t="s">
        <v>2382</v>
      </c>
      <c r="E1033" s="6" t="s">
        <v>2380</v>
      </c>
      <c r="F1033" s="6" t="s">
        <v>2383</v>
      </c>
      <c r="G1033" s="7">
        <v>1</v>
      </c>
      <c r="H1033" s="6" t="s">
        <v>2380</v>
      </c>
      <c r="L1033" s="15" t="s">
        <v>6646</v>
      </c>
      <c r="M1033" s="6">
        <v>16.96</v>
      </c>
      <c r="N1033" s="6">
        <v>11.47</v>
      </c>
      <c r="O1033" s="6" t="s">
        <v>2382</v>
      </c>
      <c r="P1033" s="6" t="s">
        <v>2380</v>
      </c>
      <c r="Q1033" s="6" t="s">
        <v>2380</v>
      </c>
      <c r="R1033" s="12">
        <v>0</v>
      </c>
      <c r="S1033" s="6" t="s">
        <v>2380</v>
      </c>
      <c r="T1033" s="6" t="s">
        <v>10360</v>
      </c>
    </row>
    <row r="1034" spans="1:20" x14ac:dyDescent="0.35">
      <c r="A1034" s="7" t="s">
        <v>1338</v>
      </c>
      <c r="B1034" s="6">
        <v>31.9</v>
      </c>
      <c r="C1034" s="6">
        <v>8.34</v>
      </c>
      <c r="D1034" s="6" t="s">
        <v>2380</v>
      </c>
      <c r="E1034" s="6" t="s">
        <v>2380</v>
      </c>
      <c r="F1034" s="6" t="s">
        <v>2380</v>
      </c>
      <c r="G1034" s="7" t="s">
        <v>2381</v>
      </c>
      <c r="H1034" s="6" t="s">
        <v>2380</v>
      </c>
      <c r="L1034" s="15" t="s">
        <v>6647</v>
      </c>
      <c r="M1034" s="6">
        <v>19.05</v>
      </c>
      <c r="N1034" s="6">
        <v>4.92</v>
      </c>
      <c r="O1034" s="6" t="s">
        <v>2380</v>
      </c>
      <c r="P1034" s="6" t="s">
        <v>2380</v>
      </c>
      <c r="Q1034" s="6" t="s">
        <v>2380</v>
      </c>
      <c r="R1034" s="12">
        <v>1</v>
      </c>
      <c r="S1034" s="6" t="s">
        <v>2380</v>
      </c>
      <c r="T1034" s="6" t="s">
        <v>10358</v>
      </c>
    </row>
    <row r="1035" spans="1:20" x14ac:dyDescent="0.35">
      <c r="A1035" s="7" t="s">
        <v>1337</v>
      </c>
      <c r="B1035" s="6">
        <v>32.68</v>
      </c>
      <c r="C1035" s="6">
        <v>7.41</v>
      </c>
      <c r="D1035" s="6" t="s">
        <v>2380</v>
      </c>
      <c r="E1035" s="6" t="s">
        <v>2380</v>
      </c>
      <c r="F1035" s="6" t="s">
        <v>2380</v>
      </c>
      <c r="G1035" s="7" t="s">
        <v>2381</v>
      </c>
      <c r="H1035" s="6" t="s">
        <v>2380</v>
      </c>
      <c r="L1035" s="15" t="s">
        <v>6648</v>
      </c>
      <c r="M1035" s="6">
        <v>37.619999999999997</v>
      </c>
      <c r="N1035" s="6">
        <v>4.18</v>
      </c>
      <c r="O1035" s="6" t="s">
        <v>2380</v>
      </c>
      <c r="P1035" s="6" t="s">
        <v>2380</v>
      </c>
      <c r="Q1035" s="6" t="s">
        <v>2380</v>
      </c>
      <c r="R1035" s="12">
        <v>0</v>
      </c>
      <c r="S1035" s="6" t="s">
        <v>2380</v>
      </c>
      <c r="T1035" s="6" t="s">
        <v>10358</v>
      </c>
    </row>
    <row r="1036" spans="1:20" x14ac:dyDescent="0.35">
      <c r="A1036" s="7" t="s">
        <v>1336</v>
      </c>
      <c r="B1036" s="6">
        <v>47.13</v>
      </c>
      <c r="C1036" s="6">
        <v>4.3099999999999996</v>
      </c>
      <c r="D1036" s="6" t="s">
        <v>2380</v>
      </c>
      <c r="E1036" s="6" t="s">
        <v>2380</v>
      </c>
      <c r="F1036" s="6" t="s">
        <v>2380</v>
      </c>
      <c r="G1036" s="7" t="s">
        <v>2381</v>
      </c>
      <c r="H1036" s="6" t="s">
        <v>2380</v>
      </c>
      <c r="L1036" s="15" t="s">
        <v>4912</v>
      </c>
      <c r="M1036" s="6">
        <v>52.06</v>
      </c>
      <c r="N1036" s="6">
        <v>4.6900000000000004</v>
      </c>
      <c r="O1036" s="6" t="s">
        <v>2380</v>
      </c>
      <c r="P1036" s="6" t="s">
        <v>2380</v>
      </c>
      <c r="Q1036" s="6" t="s">
        <v>2380</v>
      </c>
      <c r="R1036" s="12">
        <v>1</v>
      </c>
      <c r="S1036" s="6" t="s">
        <v>2382</v>
      </c>
      <c r="T1036" s="6" t="s">
        <v>10358</v>
      </c>
    </row>
    <row r="1037" spans="1:20" x14ac:dyDescent="0.35">
      <c r="A1037" s="7" t="s">
        <v>1335</v>
      </c>
      <c r="B1037" s="6">
        <v>36.67</v>
      </c>
      <c r="C1037" s="6">
        <v>10.83</v>
      </c>
      <c r="D1037" s="6" t="s">
        <v>2380</v>
      </c>
      <c r="E1037" s="6" t="s">
        <v>2380</v>
      </c>
      <c r="F1037" s="6" t="s">
        <v>2380</v>
      </c>
      <c r="G1037" s="7" t="s">
        <v>2381</v>
      </c>
      <c r="H1037" s="6" t="s">
        <v>2380</v>
      </c>
      <c r="L1037" s="15" t="s">
        <v>6649</v>
      </c>
      <c r="M1037" s="6">
        <v>29.1</v>
      </c>
      <c r="N1037" s="6">
        <v>4.67</v>
      </c>
      <c r="O1037" s="6" t="s">
        <v>2380</v>
      </c>
      <c r="P1037" s="6" t="s">
        <v>2380</v>
      </c>
      <c r="Q1037" s="6" t="s">
        <v>2380</v>
      </c>
      <c r="R1037" s="12">
        <v>0</v>
      </c>
      <c r="S1037" s="6" t="s">
        <v>2380</v>
      </c>
      <c r="T1037" s="6" t="s">
        <v>10358</v>
      </c>
    </row>
    <row r="1038" spans="1:20" x14ac:dyDescent="0.35">
      <c r="A1038" s="7" t="s">
        <v>1334</v>
      </c>
      <c r="B1038" s="6">
        <v>33.630000000000003</v>
      </c>
      <c r="C1038" s="6">
        <v>11.31</v>
      </c>
      <c r="D1038" s="6" t="s">
        <v>2380</v>
      </c>
      <c r="E1038" s="6" t="s">
        <v>2380</v>
      </c>
      <c r="F1038" s="6" t="s">
        <v>2380</v>
      </c>
      <c r="G1038" s="7" t="s">
        <v>2381</v>
      </c>
      <c r="H1038" s="6" t="s">
        <v>2380</v>
      </c>
      <c r="L1038" s="15" t="s">
        <v>6650</v>
      </c>
      <c r="M1038" s="6">
        <v>26.62</v>
      </c>
      <c r="N1038" s="6">
        <v>6.24</v>
      </c>
      <c r="O1038" s="6" t="s">
        <v>2380</v>
      </c>
      <c r="P1038" s="6" t="s">
        <v>2380</v>
      </c>
      <c r="Q1038" s="6" t="s">
        <v>2380</v>
      </c>
      <c r="R1038" s="12">
        <v>0</v>
      </c>
      <c r="S1038" s="6" t="s">
        <v>2380</v>
      </c>
      <c r="T1038" s="6" t="s">
        <v>10358</v>
      </c>
    </row>
    <row r="1039" spans="1:20" x14ac:dyDescent="0.35">
      <c r="A1039" s="7" t="s">
        <v>1333</v>
      </c>
      <c r="B1039" s="6">
        <v>32.67</v>
      </c>
      <c r="C1039" s="6">
        <v>11.81</v>
      </c>
      <c r="D1039" s="6" t="s">
        <v>2382</v>
      </c>
      <c r="E1039" s="6" t="s">
        <v>2380</v>
      </c>
      <c r="F1039" s="6" t="s">
        <v>2380</v>
      </c>
      <c r="G1039" s="7" t="s">
        <v>2381</v>
      </c>
      <c r="H1039" s="6" t="s">
        <v>2380</v>
      </c>
      <c r="L1039" s="15" t="s">
        <v>6651</v>
      </c>
      <c r="M1039" s="6">
        <v>25.74</v>
      </c>
      <c r="N1039" s="6">
        <v>5.99</v>
      </c>
      <c r="O1039" s="6" t="s">
        <v>2380</v>
      </c>
      <c r="P1039" s="6" t="s">
        <v>2380</v>
      </c>
      <c r="Q1039" s="6" t="s">
        <v>2380</v>
      </c>
      <c r="R1039" s="12">
        <v>0</v>
      </c>
      <c r="S1039" s="6" t="s">
        <v>2380</v>
      </c>
      <c r="T1039" s="6" t="s">
        <v>10358</v>
      </c>
    </row>
    <row r="1040" spans="1:20" x14ac:dyDescent="0.35">
      <c r="A1040" s="7" t="s">
        <v>1332</v>
      </c>
      <c r="B1040" s="6">
        <v>33.299999999999997</v>
      </c>
      <c r="C1040" s="6">
        <v>8.26</v>
      </c>
      <c r="D1040" s="6" t="s">
        <v>2382</v>
      </c>
      <c r="E1040" s="6" t="s">
        <v>2380</v>
      </c>
      <c r="F1040" s="6" t="s">
        <v>2380</v>
      </c>
      <c r="G1040" s="7">
        <v>2</v>
      </c>
      <c r="H1040" s="6" t="s">
        <v>2380</v>
      </c>
      <c r="L1040" s="15" t="s">
        <v>6652</v>
      </c>
      <c r="M1040" s="6">
        <v>18.22</v>
      </c>
      <c r="N1040" s="6">
        <v>10.27</v>
      </c>
      <c r="O1040" s="6" t="s">
        <v>2382</v>
      </c>
      <c r="P1040" s="6" t="s">
        <v>2380</v>
      </c>
      <c r="Q1040" s="6" t="s">
        <v>2380</v>
      </c>
      <c r="R1040" s="12">
        <v>1</v>
      </c>
      <c r="S1040" s="6" t="s">
        <v>2380</v>
      </c>
      <c r="T1040" s="6" t="s">
        <v>10358</v>
      </c>
    </row>
    <row r="1041" spans="1:20" x14ac:dyDescent="0.35">
      <c r="A1041" s="7" t="s">
        <v>1331</v>
      </c>
      <c r="B1041" s="6">
        <v>30.78</v>
      </c>
      <c r="C1041" s="6">
        <v>10.74</v>
      </c>
      <c r="D1041" s="6" t="s">
        <v>2382</v>
      </c>
      <c r="E1041" s="6" t="s">
        <v>2380</v>
      </c>
      <c r="F1041" s="6" t="s">
        <v>2380</v>
      </c>
      <c r="G1041" s="7">
        <v>2</v>
      </c>
      <c r="H1041" s="6" t="s">
        <v>2380</v>
      </c>
      <c r="L1041" s="15" t="s">
        <v>6653</v>
      </c>
      <c r="M1041" s="6">
        <v>26.03</v>
      </c>
      <c r="N1041" s="6">
        <v>5.97</v>
      </c>
      <c r="O1041" s="6" t="s">
        <v>2380</v>
      </c>
      <c r="P1041" s="6" t="s">
        <v>2380</v>
      </c>
      <c r="Q1041" s="6" t="s">
        <v>2383</v>
      </c>
      <c r="R1041" s="12">
        <v>1</v>
      </c>
      <c r="S1041" s="6" t="s">
        <v>2380</v>
      </c>
      <c r="T1041" s="6" t="s">
        <v>10358</v>
      </c>
    </row>
    <row r="1042" spans="1:20" x14ac:dyDescent="0.35">
      <c r="A1042" s="7" t="s">
        <v>1330</v>
      </c>
      <c r="B1042" s="6">
        <v>28.975000000000001</v>
      </c>
      <c r="C1042" s="6">
        <v>7.69</v>
      </c>
      <c r="D1042" s="6" t="s">
        <v>2382</v>
      </c>
      <c r="E1042" s="6" t="s">
        <v>2380</v>
      </c>
      <c r="F1042" s="6" t="s">
        <v>2380</v>
      </c>
      <c r="G1042" s="7" t="s">
        <v>2381</v>
      </c>
      <c r="H1042" s="6" t="s">
        <v>2380</v>
      </c>
      <c r="L1042" s="15" t="s">
        <v>6654</v>
      </c>
      <c r="M1042" s="6">
        <v>17.29</v>
      </c>
      <c r="N1042" s="6">
        <v>4.9800000000000004</v>
      </c>
      <c r="O1042" s="6" t="s">
        <v>2380</v>
      </c>
      <c r="P1042" s="6" t="s">
        <v>2380</v>
      </c>
      <c r="Q1042" s="6" t="s">
        <v>2380</v>
      </c>
      <c r="R1042" s="12">
        <v>0</v>
      </c>
      <c r="S1042" s="6" t="s">
        <v>2380</v>
      </c>
      <c r="T1042" s="6" t="s">
        <v>10359</v>
      </c>
    </row>
    <row r="1043" spans="1:20" x14ac:dyDescent="0.35">
      <c r="A1043" s="7" t="s">
        <v>1329</v>
      </c>
      <c r="B1043" s="6">
        <v>33.4</v>
      </c>
      <c r="C1043" s="6">
        <v>4.84</v>
      </c>
      <c r="D1043" s="6" t="s">
        <v>2380</v>
      </c>
      <c r="E1043" s="6" t="s">
        <v>2380</v>
      </c>
      <c r="F1043" s="6" t="s">
        <v>2380</v>
      </c>
      <c r="G1043" s="7" t="s">
        <v>2381</v>
      </c>
      <c r="H1043" s="6" t="s">
        <v>2380</v>
      </c>
      <c r="L1043" s="15" t="s">
        <v>6655</v>
      </c>
      <c r="M1043" s="6">
        <v>18.170000000000002</v>
      </c>
      <c r="N1043" s="6">
        <v>6.91</v>
      </c>
      <c r="O1043" s="6" t="s">
        <v>2382</v>
      </c>
      <c r="P1043" s="6" t="s">
        <v>2380</v>
      </c>
      <c r="Q1043" s="6" t="s">
        <v>2380</v>
      </c>
      <c r="R1043" s="12">
        <v>1</v>
      </c>
      <c r="S1043" s="6" t="s">
        <v>2380</v>
      </c>
      <c r="T1043" s="6" t="s">
        <v>10358</v>
      </c>
    </row>
    <row r="1044" spans="1:20" x14ac:dyDescent="0.35">
      <c r="A1044" s="7" t="s">
        <v>1328</v>
      </c>
      <c r="B1044" s="6">
        <v>21.5</v>
      </c>
      <c r="C1044" s="6">
        <v>9.77</v>
      </c>
      <c r="D1044" s="6" t="s">
        <v>2382</v>
      </c>
      <c r="E1044" s="6" t="s">
        <v>2380</v>
      </c>
      <c r="F1044" s="6" t="s">
        <v>2380</v>
      </c>
      <c r="G1044" s="7" t="s">
        <v>2381</v>
      </c>
      <c r="H1044" s="6" t="s">
        <v>2380</v>
      </c>
      <c r="L1044" s="15" t="s">
        <v>6656</v>
      </c>
      <c r="M1044" s="6">
        <v>32.54</v>
      </c>
      <c r="N1044" s="6">
        <v>6.38</v>
      </c>
      <c r="O1044" s="6" t="s">
        <v>2380</v>
      </c>
      <c r="P1044" s="6" t="s">
        <v>2382</v>
      </c>
      <c r="Q1044" s="6" t="s">
        <v>2380</v>
      </c>
      <c r="R1044" s="12">
        <v>1</v>
      </c>
      <c r="S1044" s="6" t="s">
        <v>2380</v>
      </c>
      <c r="T1044" s="6" t="s">
        <v>10360</v>
      </c>
    </row>
    <row r="1045" spans="1:20" x14ac:dyDescent="0.35">
      <c r="A1045" s="7" t="s">
        <v>1327</v>
      </c>
      <c r="B1045" s="6">
        <v>38.14</v>
      </c>
      <c r="C1045" s="6">
        <v>5.84</v>
      </c>
      <c r="D1045" s="6" t="s">
        <v>2380</v>
      </c>
      <c r="E1045" s="6" t="s">
        <v>2380</v>
      </c>
      <c r="F1045" s="6" t="s">
        <v>2380</v>
      </c>
      <c r="G1045" s="7" t="s">
        <v>2381</v>
      </c>
      <c r="H1045" s="6" t="s">
        <v>2380</v>
      </c>
      <c r="L1045" s="15" t="s">
        <v>6657</v>
      </c>
      <c r="M1045" s="6">
        <v>30.25</v>
      </c>
      <c r="N1045" s="6">
        <v>4.7699999999999996</v>
      </c>
      <c r="O1045" s="6" t="s">
        <v>2380</v>
      </c>
      <c r="P1045" s="6" t="s">
        <v>2380</v>
      </c>
      <c r="Q1045" s="6" t="s">
        <v>2380</v>
      </c>
      <c r="R1045" s="12">
        <v>0</v>
      </c>
      <c r="S1045" s="6" t="s">
        <v>2380</v>
      </c>
      <c r="T1045" s="6" t="s">
        <v>10358</v>
      </c>
    </row>
    <row r="1046" spans="1:20" x14ac:dyDescent="0.35">
      <c r="A1046" s="7" t="s">
        <v>1326</v>
      </c>
      <c r="B1046" s="6">
        <v>35.42</v>
      </c>
      <c r="C1046" s="6">
        <v>8.6999999999999993</v>
      </c>
      <c r="D1046" s="6" t="s">
        <v>2382</v>
      </c>
      <c r="E1046" s="6" t="s">
        <v>2380</v>
      </c>
      <c r="F1046" s="6" t="s">
        <v>2380</v>
      </c>
      <c r="G1046" s="7">
        <v>1</v>
      </c>
      <c r="H1046" s="6" t="s">
        <v>2380</v>
      </c>
      <c r="L1046" s="15" t="s">
        <v>6658</v>
      </c>
      <c r="M1046" s="6">
        <v>19.59</v>
      </c>
      <c r="N1046" s="6">
        <v>6.04</v>
      </c>
      <c r="O1046" s="6" t="s">
        <v>2382</v>
      </c>
      <c r="P1046" s="6" t="s">
        <v>2380</v>
      </c>
      <c r="Q1046" s="6" t="s">
        <v>2380</v>
      </c>
      <c r="R1046" s="12">
        <v>1</v>
      </c>
      <c r="S1046" s="6" t="s">
        <v>2380</v>
      </c>
      <c r="T1046" s="6" t="s">
        <v>10358</v>
      </c>
    </row>
    <row r="1047" spans="1:20" x14ac:dyDescent="0.35">
      <c r="A1047" s="7" t="s">
        <v>1325</v>
      </c>
      <c r="B1047" s="6">
        <v>35.625</v>
      </c>
      <c r="C1047" s="6">
        <v>10.79</v>
      </c>
      <c r="D1047" s="6" t="s">
        <v>2380</v>
      </c>
      <c r="E1047" s="6" t="s">
        <v>2380</v>
      </c>
      <c r="F1047" s="6" t="s">
        <v>2380</v>
      </c>
      <c r="G1047" s="7" t="s">
        <v>2381</v>
      </c>
      <c r="H1047" s="6" t="s">
        <v>2380</v>
      </c>
      <c r="L1047" s="15" t="s">
        <v>4913</v>
      </c>
      <c r="M1047" s="6">
        <v>38.17</v>
      </c>
      <c r="N1047" s="6">
        <v>4.53</v>
      </c>
      <c r="O1047" s="6" t="s">
        <v>2380</v>
      </c>
      <c r="P1047" s="6" t="s">
        <v>2382</v>
      </c>
      <c r="Q1047" s="6" t="s">
        <v>2380</v>
      </c>
      <c r="R1047" s="12">
        <v>1</v>
      </c>
      <c r="S1047" s="6" t="s">
        <v>2382</v>
      </c>
      <c r="T1047" s="6" t="s">
        <v>10358</v>
      </c>
    </row>
    <row r="1048" spans="1:20" x14ac:dyDescent="0.35">
      <c r="A1048" s="7" t="s">
        <v>1324</v>
      </c>
      <c r="B1048" s="6">
        <v>45.51</v>
      </c>
      <c r="C1048" s="6">
        <v>4.32</v>
      </c>
      <c r="D1048" s="6" t="s">
        <v>2380</v>
      </c>
      <c r="E1048" s="6" t="s">
        <v>2380</v>
      </c>
      <c r="F1048" s="6" t="s">
        <v>2380</v>
      </c>
      <c r="G1048" s="7">
        <v>1</v>
      </c>
      <c r="H1048" s="6" t="s">
        <v>2380</v>
      </c>
      <c r="L1048" s="15" t="s">
        <v>6659</v>
      </c>
      <c r="M1048" s="6">
        <v>45.9</v>
      </c>
      <c r="N1048" s="6">
        <v>4.3</v>
      </c>
      <c r="O1048" s="6" t="s">
        <v>2382</v>
      </c>
      <c r="P1048" s="6" t="s">
        <v>2380</v>
      </c>
      <c r="Q1048" s="6" t="s">
        <v>2380</v>
      </c>
      <c r="R1048" s="12">
        <v>1</v>
      </c>
      <c r="S1048" s="6" t="s">
        <v>2380</v>
      </c>
      <c r="T1048" s="6" t="s">
        <v>10358</v>
      </c>
    </row>
    <row r="1049" spans="1:20" x14ac:dyDescent="0.35">
      <c r="A1049" s="7" t="s">
        <v>1323</v>
      </c>
      <c r="B1049" s="6">
        <v>37.1</v>
      </c>
      <c r="C1049" s="6">
        <v>7.19</v>
      </c>
      <c r="D1049" s="6" t="s">
        <v>2382</v>
      </c>
      <c r="E1049" s="6" t="s">
        <v>2380</v>
      </c>
      <c r="F1049" s="6" t="s">
        <v>2380</v>
      </c>
      <c r="G1049" s="7" t="s">
        <v>2381</v>
      </c>
      <c r="H1049" s="6" t="s">
        <v>2380</v>
      </c>
      <c r="L1049" s="15" t="s">
        <v>6660</v>
      </c>
      <c r="M1049" s="6">
        <v>17.059999999999999</v>
      </c>
      <c r="N1049" s="6">
        <v>8.75</v>
      </c>
      <c r="O1049" s="6" t="s">
        <v>2382</v>
      </c>
      <c r="P1049" s="6" t="s">
        <v>2380</v>
      </c>
      <c r="Q1049" s="6" t="s">
        <v>2380</v>
      </c>
      <c r="R1049" s="12">
        <v>0</v>
      </c>
      <c r="S1049" s="6" t="s">
        <v>2380</v>
      </c>
      <c r="T1049" s="6" t="s">
        <v>10358</v>
      </c>
    </row>
    <row r="1050" spans="1:20" x14ac:dyDescent="0.35">
      <c r="A1050" s="7" t="s">
        <v>1322</v>
      </c>
      <c r="B1050" s="6">
        <v>30.5</v>
      </c>
      <c r="C1050" s="6">
        <v>11.94</v>
      </c>
      <c r="D1050" s="6" t="s">
        <v>2382</v>
      </c>
      <c r="E1050" s="6" t="s">
        <v>2380</v>
      </c>
      <c r="F1050" s="6" t="s">
        <v>2380</v>
      </c>
      <c r="G1050" s="7" t="s">
        <v>2381</v>
      </c>
      <c r="H1050" s="6" t="s">
        <v>2380</v>
      </c>
      <c r="L1050" s="15" t="s">
        <v>6661</v>
      </c>
      <c r="M1050" s="6">
        <v>32.07</v>
      </c>
      <c r="N1050" s="6">
        <v>5.25</v>
      </c>
      <c r="O1050" s="6" t="s">
        <v>2380</v>
      </c>
      <c r="P1050" s="6" t="s">
        <v>2380</v>
      </c>
      <c r="Q1050" s="6" t="s">
        <v>2383</v>
      </c>
      <c r="R1050" s="12">
        <v>1</v>
      </c>
      <c r="S1050" s="6" t="s">
        <v>2380</v>
      </c>
      <c r="T1050" s="6" t="s">
        <v>10358</v>
      </c>
    </row>
    <row r="1051" spans="1:20" x14ac:dyDescent="0.35">
      <c r="A1051" s="7" t="s">
        <v>1321</v>
      </c>
      <c r="B1051" s="6">
        <v>28.16</v>
      </c>
      <c r="C1051" s="6">
        <v>5.56</v>
      </c>
      <c r="D1051" s="6" t="s">
        <v>2380</v>
      </c>
      <c r="E1051" s="6" t="s">
        <v>2380</v>
      </c>
      <c r="F1051" s="6" t="s">
        <v>2380</v>
      </c>
      <c r="G1051" s="7">
        <v>2</v>
      </c>
      <c r="H1051" s="6" t="s">
        <v>2380</v>
      </c>
      <c r="L1051" s="15" t="s">
        <v>6662</v>
      </c>
      <c r="M1051" s="6">
        <v>16.5</v>
      </c>
      <c r="N1051" s="6">
        <v>5.03</v>
      </c>
      <c r="O1051" s="6" t="s">
        <v>2380</v>
      </c>
      <c r="P1051" s="6" t="s">
        <v>2380</v>
      </c>
      <c r="Q1051" s="6" t="s">
        <v>2380</v>
      </c>
      <c r="R1051" s="12">
        <v>1</v>
      </c>
      <c r="S1051" s="6" t="s">
        <v>2380</v>
      </c>
      <c r="T1051" s="6" t="s">
        <v>10359</v>
      </c>
    </row>
    <row r="1052" spans="1:20" x14ac:dyDescent="0.35">
      <c r="A1052" s="7" t="s">
        <v>1320</v>
      </c>
      <c r="B1052" s="6">
        <v>29.1</v>
      </c>
      <c r="C1052" s="6">
        <v>5.64</v>
      </c>
      <c r="D1052" s="6" t="s">
        <v>2382</v>
      </c>
      <c r="E1052" s="6" t="s">
        <v>2380</v>
      </c>
      <c r="F1052" s="6" t="s">
        <v>2380</v>
      </c>
      <c r="G1052" s="7" t="s">
        <v>2381</v>
      </c>
      <c r="H1052" s="6" t="s">
        <v>2380</v>
      </c>
      <c r="L1052" s="15" t="s">
        <v>6663</v>
      </c>
      <c r="M1052" s="6">
        <v>31.4</v>
      </c>
      <c r="N1052" s="6">
        <v>5.88</v>
      </c>
      <c r="O1052" s="6" t="s">
        <v>2380</v>
      </c>
      <c r="P1052" s="6" t="s">
        <v>2380</v>
      </c>
      <c r="Q1052" s="6" t="s">
        <v>2380</v>
      </c>
      <c r="R1052" s="12">
        <v>1</v>
      </c>
      <c r="S1052" s="6" t="s">
        <v>2380</v>
      </c>
      <c r="T1052" s="6" t="s">
        <v>10359</v>
      </c>
    </row>
    <row r="1053" spans="1:20" x14ac:dyDescent="0.35">
      <c r="A1053" s="7" t="s">
        <v>1319</v>
      </c>
      <c r="B1053" s="6">
        <v>30.22</v>
      </c>
      <c r="C1053" s="6">
        <v>4.6500000000000004</v>
      </c>
      <c r="D1053" s="6" t="s">
        <v>2380</v>
      </c>
      <c r="E1053" s="6" t="s">
        <v>2380</v>
      </c>
      <c r="F1053" s="6" t="s">
        <v>2380</v>
      </c>
      <c r="G1053" s="7" t="s">
        <v>2381</v>
      </c>
      <c r="H1053" s="6" t="s">
        <v>2380</v>
      </c>
      <c r="L1053" s="15" t="s">
        <v>6664</v>
      </c>
      <c r="M1053" s="6">
        <v>20.36</v>
      </c>
      <c r="N1053" s="6">
        <v>4.49</v>
      </c>
      <c r="O1053" s="6" t="s">
        <v>2380</v>
      </c>
      <c r="P1053" s="6" t="s">
        <v>2380</v>
      </c>
      <c r="Q1053" s="6" t="s">
        <v>2380</v>
      </c>
      <c r="R1053" s="12">
        <v>0</v>
      </c>
      <c r="S1053" s="6" t="s">
        <v>2380</v>
      </c>
      <c r="T1053" s="6" t="s">
        <v>10358</v>
      </c>
    </row>
    <row r="1054" spans="1:20" x14ac:dyDescent="0.35">
      <c r="A1054" s="7" t="s">
        <v>1318</v>
      </c>
      <c r="B1054" s="6">
        <v>24.29</v>
      </c>
      <c r="C1054" s="6">
        <v>9.0500000000000007</v>
      </c>
      <c r="D1054" s="6" t="s">
        <v>2380</v>
      </c>
      <c r="E1054" s="6" t="s">
        <v>2380</v>
      </c>
      <c r="F1054" s="6" t="s">
        <v>2380</v>
      </c>
      <c r="G1054" s="7" t="s">
        <v>2381</v>
      </c>
      <c r="H1054" s="6" t="s">
        <v>2380</v>
      </c>
      <c r="L1054" s="15" t="s">
        <v>6665</v>
      </c>
      <c r="M1054" s="6">
        <v>25.46</v>
      </c>
      <c r="N1054" s="6">
        <v>4.1399999999999997</v>
      </c>
      <c r="O1054" s="6" t="s">
        <v>2380</v>
      </c>
      <c r="P1054" s="6" t="s">
        <v>2380</v>
      </c>
      <c r="Q1054" s="6" t="s">
        <v>2380</v>
      </c>
      <c r="R1054" s="12">
        <v>1</v>
      </c>
      <c r="S1054" s="6" t="s">
        <v>2380</v>
      </c>
      <c r="T1054" s="6" t="s">
        <v>10360</v>
      </c>
    </row>
    <row r="1055" spans="1:20" x14ac:dyDescent="0.35">
      <c r="A1055" s="7" t="s">
        <v>1317</v>
      </c>
      <c r="B1055" s="6">
        <v>29.39</v>
      </c>
      <c r="C1055" s="6">
        <v>4.5199999999999996</v>
      </c>
      <c r="D1055" s="6" t="s">
        <v>2382</v>
      </c>
      <c r="E1055" s="6" t="s">
        <v>2380</v>
      </c>
      <c r="F1055" s="6" t="s">
        <v>2380</v>
      </c>
      <c r="G1055" s="7" t="s">
        <v>2381</v>
      </c>
      <c r="H1055" s="6" t="s">
        <v>2380</v>
      </c>
      <c r="L1055" s="15" t="s">
        <v>6666</v>
      </c>
      <c r="M1055" s="6">
        <v>17.09</v>
      </c>
      <c r="N1055" s="6">
        <v>5.8</v>
      </c>
      <c r="O1055" s="6" t="s">
        <v>2382</v>
      </c>
      <c r="P1055" s="6" t="s">
        <v>2380</v>
      </c>
      <c r="Q1055" s="6" t="s">
        <v>2380</v>
      </c>
      <c r="R1055" s="12">
        <v>0</v>
      </c>
      <c r="S1055" s="6" t="s">
        <v>2380</v>
      </c>
      <c r="T1055" s="6" t="s">
        <v>10359</v>
      </c>
    </row>
    <row r="1056" spans="1:20" x14ac:dyDescent="0.35">
      <c r="A1056" s="7" t="s">
        <v>1316</v>
      </c>
      <c r="B1056" s="6">
        <v>25.66</v>
      </c>
      <c r="C1056" s="6">
        <v>4.62</v>
      </c>
      <c r="D1056" s="6" t="s">
        <v>2382</v>
      </c>
      <c r="E1056" s="6" t="s">
        <v>2380</v>
      </c>
      <c r="F1056" s="6" t="s">
        <v>2380</v>
      </c>
      <c r="G1056" s="7">
        <v>1</v>
      </c>
      <c r="H1056" s="6" t="s">
        <v>2380</v>
      </c>
      <c r="L1056" s="15" t="s">
        <v>6667</v>
      </c>
      <c r="M1056" s="6">
        <v>20.83</v>
      </c>
      <c r="N1056" s="6">
        <v>5.12</v>
      </c>
      <c r="O1056" s="6" t="s">
        <v>2380</v>
      </c>
      <c r="P1056" s="6" t="s">
        <v>2380</v>
      </c>
      <c r="Q1056" s="6" t="s">
        <v>2380</v>
      </c>
      <c r="R1056" s="12">
        <v>0</v>
      </c>
      <c r="S1056" s="6" t="s">
        <v>2380</v>
      </c>
      <c r="T1056" s="6" t="s">
        <v>10359</v>
      </c>
    </row>
    <row r="1057" spans="1:20" x14ac:dyDescent="0.35">
      <c r="A1057" s="7" t="s">
        <v>1315</v>
      </c>
      <c r="B1057" s="6">
        <v>39.11</v>
      </c>
      <c r="C1057" s="6">
        <v>5.87</v>
      </c>
      <c r="D1057" s="6" t="s">
        <v>2380</v>
      </c>
      <c r="E1057" s="6" t="s">
        <v>2380</v>
      </c>
      <c r="F1057" s="6" t="s">
        <v>2380</v>
      </c>
      <c r="G1057" s="7" t="s">
        <v>2381</v>
      </c>
      <c r="H1057" s="6" t="s">
        <v>2380</v>
      </c>
      <c r="L1057" s="15" t="s">
        <v>6668</v>
      </c>
      <c r="M1057" s="6">
        <v>18.920000000000002</v>
      </c>
      <c r="N1057" s="6">
        <v>5.98</v>
      </c>
      <c r="O1057" s="6" t="s">
        <v>2382</v>
      </c>
      <c r="P1057" s="6" t="s">
        <v>2380</v>
      </c>
      <c r="Q1057" s="6" t="s">
        <v>2380</v>
      </c>
      <c r="R1057" s="12">
        <v>1</v>
      </c>
      <c r="S1057" s="6" t="s">
        <v>2380</v>
      </c>
      <c r="T1057" s="6" t="s">
        <v>10358</v>
      </c>
    </row>
    <row r="1058" spans="1:20" x14ac:dyDescent="0.35">
      <c r="A1058" s="7" t="s">
        <v>1314</v>
      </c>
      <c r="B1058" s="6">
        <v>43.78</v>
      </c>
      <c r="C1058" s="6">
        <v>5.71</v>
      </c>
      <c r="D1058" s="6" t="s">
        <v>2380</v>
      </c>
      <c r="E1058" s="6" t="s">
        <v>2380</v>
      </c>
      <c r="F1058" s="6" t="s">
        <v>2380</v>
      </c>
      <c r="G1058" s="7">
        <v>1</v>
      </c>
      <c r="H1058" s="6" t="s">
        <v>2380</v>
      </c>
      <c r="L1058" s="15" t="s">
        <v>4914</v>
      </c>
      <c r="M1058" s="6">
        <v>36.954999999999998</v>
      </c>
      <c r="N1058" s="6">
        <v>5.84</v>
      </c>
      <c r="O1058" s="6" t="s">
        <v>2380</v>
      </c>
      <c r="P1058" s="6" t="s">
        <v>2380</v>
      </c>
      <c r="Q1058" s="6" t="s">
        <v>2383</v>
      </c>
      <c r="R1058" s="12">
        <v>1</v>
      </c>
      <c r="S1058" s="6" t="s">
        <v>2382</v>
      </c>
      <c r="T1058" s="6" t="s">
        <v>10358</v>
      </c>
    </row>
    <row r="1059" spans="1:20" x14ac:dyDescent="0.35">
      <c r="A1059" s="7" t="s">
        <v>1313</v>
      </c>
      <c r="B1059" s="6">
        <v>24.35</v>
      </c>
      <c r="C1059" s="6">
        <v>9.08</v>
      </c>
      <c r="D1059" s="6" t="s">
        <v>2380</v>
      </c>
      <c r="E1059" s="6" t="s">
        <v>2380</v>
      </c>
      <c r="F1059" s="6" t="s">
        <v>2380</v>
      </c>
      <c r="G1059" s="7" t="s">
        <v>2381</v>
      </c>
      <c r="H1059" s="6" t="s">
        <v>2380</v>
      </c>
      <c r="L1059" s="15" t="s">
        <v>6669</v>
      </c>
      <c r="M1059" s="6">
        <v>37.1</v>
      </c>
      <c r="N1059" s="6">
        <v>5.46</v>
      </c>
      <c r="O1059" s="6" t="s">
        <v>2380</v>
      </c>
      <c r="P1059" s="6" t="s">
        <v>2380</v>
      </c>
      <c r="Q1059" s="6" t="s">
        <v>2380</v>
      </c>
      <c r="R1059" s="12">
        <v>0</v>
      </c>
      <c r="S1059" s="6" t="s">
        <v>2380</v>
      </c>
      <c r="T1059" s="6" t="s">
        <v>10360</v>
      </c>
    </row>
    <row r="1060" spans="1:20" x14ac:dyDescent="0.35">
      <c r="A1060" s="7" t="s">
        <v>1312</v>
      </c>
      <c r="B1060" s="6">
        <v>40.299999999999997</v>
      </c>
      <c r="C1060" s="6">
        <v>5.3</v>
      </c>
      <c r="D1060" s="6" t="s">
        <v>2382</v>
      </c>
      <c r="E1060" s="6" t="s">
        <v>2380</v>
      </c>
      <c r="F1060" s="6" t="s">
        <v>2380</v>
      </c>
      <c r="G1060" s="7">
        <v>2</v>
      </c>
      <c r="H1060" s="6" t="s">
        <v>2380</v>
      </c>
      <c r="L1060" s="15" t="s">
        <v>6670</v>
      </c>
      <c r="M1060" s="6">
        <v>22.515000000000001</v>
      </c>
      <c r="N1060" s="6">
        <v>4.91</v>
      </c>
      <c r="O1060" s="6" t="s">
        <v>2382</v>
      </c>
      <c r="P1060" s="6" t="s">
        <v>2380</v>
      </c>
      <c r="Q1060" s="6" t="s">
        <v>2383</v>
      </c>
      <c r="R1060" s="12">
        <v>1</v>
      </c>
      <c r="S1060" s="6" t="s">
        <v>2380</v>
      </c>
      <c r="T1060" s="6" t="s">
        <v>10358</v>
      </c>
    </row>
    <row r="1061" spans="1:20" x14ac:dyDescent="0.35">
      <c r="A1061" s="7" t="s">
        <v>1311</v>
      </c>
      <c r="B1061" s="6">
        <v>32.774999999999999</v>
      </c>
      <c r="C1061" s="6">
        <v>11.76</v>
      </c>
      <c r="D1061" s="6" t="s">
        <v>2382</v>
      </c>
      <c r="E1061" s="6" t="s">
        <v>2380</v>
      </c>
      <c r="F1061" s="6" t="s">
        <v>2380</v>
      </c>
      <c r="G1061" s="7" t="s">
        <v>2381</v>
      </c>
      <c r="H1061" s="6" t="s">
        <v>2380</v>
      </c>
      <c r="L1061" s="15" t="s">
        <v>6671</v>
      </c>
      <c r="M1061" s="6">
        <v>32.700000000000003</v>
      </c>
      <c r="N1061" s="6">
        <v>4.66</v>
      </c>
      <c r="O1061" s="6" t="s">
        <v>2380</v>
      </c>
      <c r="P1061" s="6" t="s">
        <v>2380</v>
      </c>
      <c r="Q1061" s="6" t="s">
        <v>2380</v>
      </c>
      <c r="R1061" s="12">
        <v>0</v>
      </c>
      <c r="S1061" s="6" t="s">
        <v>2380</v>
      </c>
      <c r="T1061" s="6" t="s">
        <v>10358</v>
      </c>
    </row>
    <row r="1062" spans="1:20" x14ac:dyDescent="0.35">
      <c r="A1062" s="7" t="s">
        <v>1310</v>
      </c>
      <c r="B1062" s="6">
        <v>39.6</v>
      </c>
      <c r="C1062" s="6">
        <v>5.1100000000000003</v>
      </c>
      <c r="D1062" s="6" t="s">
        <v>2382</v>
      </c>
      <c r="E1062" s="6" t="s">
        <v>2380</v>
      </c>
      <c r="F1062" s="6" t="s">
        <v>2380</v>
      </c>
      <c r="G1062" s="7">
        <v>2</v>
      </c>
      <c r="H1062" s="6" t="s">
        <v>2380</v>
      </c>
      <c r="L1062" s="15" t="s">
        <v>6672</v>
      </c>
      <c r="M1062" s="6">
        <v>17.75</v>
      </c>
      <c r="N1062" s="6">
        <v>6.8</v>
      </c>
      <c r="O1062" s="6" t="s">
        <v>2382</v>
      </c>
      <c r="P1062" s="6" t="s">
        <v>2380</v>
      </c>
      <c r="Q1062" s="6" t="s">
        <v>2380</v>
      </c>
      <c r="R1062" s="12">
        <v>1</v>
      </c>
      <c r="S1062" s="6" t="s">
        <v>2380</v>
      </c>
      <c r="T1062" s="6" t="s">
        <v>10358</v>
      </c>
    </row>
    <row r="1063" spans="1:20" x14ac:dyDescent="0.35">
      <c r="A1063" s="7" t="s">
        <v>1309</v>
      </c>
      <c r="B1063" s="6">
        <v>30.97</v>
      </c>
      <c r="C1063" s="6">
        <v>5.54</v>
      </c>
      <c r="D1063" s="6" t="s">
        <v>2380</v>
      </c>
      <c r="E1063" s="6" t="s">
        <v>2380</v>
      </c>
      <c r="F1063" s="6" t="s">
        <v>2380</v>
      </c>
      <c r="G1063" s="7">
        <v>2</v>
      </c>
      <c r="H1063" s="6" t="s">
        <v>2380</v>
      </c>
      <c r="L1063" s="15" t="s">
        <v>6673</v>
      </c>
      <c r="M1063" s="6">
        <v>33.630000000000003</v>
      </c>
      <c r="N1063" s="6">
        <v>4.47</v>
      </c>
      <c r="O1063" s="6" t="s">
        <v>2382</v>
      </c>
      <c r="P1063" s="6" t="s">
        <v>2380</v>
      </c>
      <c r="Q1063" s="6" t="s">
        <v>2380</v>
      </c>
      <c r="R1063" s="12">
        <v>0</v>
      </c>
      <c r="S1063" s="6" t="s">
        <v>2380</v>
      </c>
      <c r="T1063" s="6" t="s">
        <v>10358</v>
      </c>
    </row>
    <row r="1064" spans="1:20" x14ac:dyDescent="0.35">
      <c r="A1064" s="7" t="s">
        <v>1308</v>
      </c>
      <c r="B1064" s="6">
        <v>27.645</v>
      </c>
      <c r="C1064" s="6">
        <v>8.8699999999999992</v>
      </c>
      <c r="D1064" s="6" t="s">
        <v>2382</v>
      </c>
      <c r="E1064" s="6" t="s">
        <v>2380</v>
      </c>
      <c r="F1064" s="6" t="s">
        <v>2380</v>
      </c>
      <c r="G1064" s="7" t="s">
        <v>2381</v>
      </c>
      <c r="H1064" s="6" t="s">
        <v>2380</v>
      </c>
      <c r="L1064" s="15" t="s">
        <v>6674</v>
      </c>
      <c r="M1064" s="6">
        <v>34.799999999999997</v>
      </c>
      <c r="N1064" s="6">
        <v>4.08</v>
      </c>
      <c r="O1064" s="6" t="s">
        <v>2382</v>
      </c>
      <c r="P1064" s="6" t="s">
        <v>2380</v>
      </c>
      <c r="Q1064" s="6" t="s">
        <v>2380</v>
      </c>
      <c r="R1064" s="12">
        <v>1</v>
      </c>
      <c r="S1064" s="6" t="s">
        <v>2380</v>
      </c>
      <c r="T1064" s="6" t="s">
        <v>10359</v>
      </c>
    </row>
    <row r="1065" spans="1:20" x14ac:dyDescent="0.35">
      <c r="A1065" s="7" t="s">
        <v>1307</v>
      </c>
      <c r="B1065" s="6">
        <v>34.43</v>
      </c>
      <c r="C1065" s="6">
        <v>5.96</v>
      </c>
      <c r="D1065" s="6" t="s">
        <v>2382</v>
      </c>
      <c r="E1065" s="6" t="s">
        <v>2380</v>
      </c>
      <c r="F1065" s="6" t="s">
        <v>2380</v>
      </c>
      <c r="G1065" s="7">
        <v>2</v>
      </c>
      <c r="H1065" s="6" t="s">
        <v>2380</v>
      </c>
      <c r="L1065" s="15" t="s">
        <v>6675</v>
      </c>
      <c r="M1065" s="6">
        <v>16.809999999999999</v>
      </c>
      <c r="N1065" s="6">
        <v>5.51</v>
      </c>
      <c r="O1065" s="6" t="s">
        <v>2382</v>
      </c>
      <c r="P1065" s="6" t="s">
        <v>2380</v>
      </c>
      <c r="Q1065" s="6" t="s">
        <v>2380</v>
      </c>
      <c r="R1065" s="12">
        <v>1</v>
      </c>
      <c r="S1065" s="6" t="s">
        <v>2380</v>
      </c>
      <c r="T1065" s="6" t="s">
        <v>10358</v>
      </c>
    </row>
    <row r="1066" spans="1:20" x14ac:dyDescent="0.35">
      <c r="A1066" s="7" t="s">
        <v>1306</v>
      </c>
      <c r="B1066" s="6">
        <v>39.6</v>
      </c>
      <c r="C1066" s="6">
        <v>4.4400000000000004</v>
      </c>
      <c r="D1066" s="6" t="s">
        <v>2382</v>
      </c>
      <c r="E1066" s="6" t="s">
        <v>2380</v>
      </c>
      <c r="F1066" s="6" t="s">
        <v>2383</v>
      </c>
      <c r="G1066" s="7">
        <v>1</v>
      </c>
      <c r="H1066" s="6" t="s">
        <v>2380</v>
      </c>
      <c r="L1066" s="15" t="s">
        <v>6676</v>
      </c>
      <c r="M1066" s="6">
        <v>16.690000000000001</v>
      </c>
      <c r="N1066" s="6">
        <v>8.4</v>
      </c>
      <c r="O1066" s="6" t="s">
        <v>2382</v>
      </c>
      <c r="P1066" s="6" t="s">
        <v>2380</v>
      </c>
      <c r="Q1066" s="6" t="s">
        <v>2380</v>
      </c>
      <c r="R1066" s="12">
        <v>0</v>
      </c>
      <c r="S1066" s="6" t="s">
        <v>2380</v>
      </c>
      <c r="T1066" s="6" t="s">
        <v>10358</v>
      </c>
    </row>
    <row r="1067" spans="1:20" x14ac:dyDescent="0.35">
      <c r="A1067" s="7" t="s">
        <v>1305</v>
      </c>
      <c r="B1067" s="6">
        <v>22.1</v>
      </c>
      <c r="C1067" s="6">
        <v>4.6500000000000004</v>
      </c>
      <c r="D1067" s="6" t="s">
        <v>2382</v>
      </c>
      <c r="E1067" s="6" t="s">
        <v>2380</v>
      </c>
      <c r="F1067" s="6" t="s">
        <v>2380</v>
      </c>
      <c r="G1067" s="7">
        <v>2</v>
      </c>
      <c r="H1067" s="6" t="s">
        <v>2380</v>
      </c>
      <c r="L1067" s="15" t="s">
        <v>6677</v>
      </c>
      <c r="M1067" s="6">
        <v>23.21</v>
      </c>
      <c r="N1067" s="6">
        <v>5.14</v>
      </c>
      <c r="O1067" s="6" t="s">
        <v>2382</v>
      </c>
      <c r="P1067" s="6" t="s">
        <v>2380</v>
      </c>
      <c r="Q1067" s="6" t="s">
        <v>2380</v>
      </c>
      <c r="R1067" s="12">
        <v>1</v>
      </c>
      <c r="S1067" s="6" t="s">
        <v>2380</v>
      </c>
      <c r="T1067" s="6" t="s">
        <v>10360</v>
      </c>
    </row>
    <row r="1068" spans="1:20" x14ac:dyDescent="0.35">
      <c r="A1068" s="7" t="s">
        <v>1304</v>
      </c>
      <c r="B1068" s="6">
        <v>33.25</v>
      </c>
      <c r="C1068" s="6">
        <v>5.64</v>
      </c>
      <c r="D1068" s="6" t="s">
        <v>2382</v>
      </c>
      <c r="E1068" s="6" t="s">
        <v>2380</v>
      </c>
      <c r="F1068" s="6" t="s">
        <v>2383</v>
      </c>
      <c r="G1068" s="7">
        <v>1</v>
      </c>
      <c r="H1068" s="6" t="s">
        <v>2380</v>
      </c>
      <c r="L1068" s="15" t="s">
        <v>6678</v>
      </c>
      <c r="M1068" s="6">
        <v>25.175000000000001</v>
      </c>
      <c r="N1068" s="6">
        <v>5.21</v>
      </c>
      <c r="O1068" s="6" t="s">
        <v>2382</v>
      </c>
      <c r="P1068" s="6" t="s">
        <v>2380</v>
      </c>
      <c r="Q1068" s="6" t="s">
        <v>2380</v>
      </c>
      <c r="R1068" s="12">
        <v>1</v>
      </c>
      <c r="S1068" s="6" t="s">
        <v>2380</v>
      </c>
      <c r="T1068" s="6" t="s">
        <v>10358</v>
      </c>
    </row>
    <row r="1069" spans="1:20" x14ac:dyDescent="0.35">
      <c r="A1069" s="7" t="s">
        <v>1303</v>
      </c>
      <c r="B1069" s="6">
        <v>33.33</v>
      </c>
      <c r="C1069" s="6">
        <v>10.19</v>
      </c>
      <c r="D1069" s="6" t="s">
        <v>2380</v>
      </c>
      <c r="E1069" s="6" t="s">
        <v>2380</v>
      </c>
      <c r="F1069" s="6" t="s">
        <v>2380</v>
      </c>
      <c r="G1069" s="7" t="s">
        <v>2381</v>
      </c>
      <c r="H1069" s="6" t="s">
        <v>2380</v>
      </c>
      <c r="L1069" s="15" t="s">
        <v>4915</v>
      </c>
      <c r="M1069" s="6">
        <v>34.4</v>
      </c>
      <c r="N1069" s="6">
        <v>4.9000000000000004</v>
      </c>
      <c r="O1069" s="6" t="s">
        <v>2380</v>
      </c>
      <c r="P1069" s="6" t="s">
        <v>2380</v>
      </c>
      <c r="Q1069" s="6" t="s">
        <v>2383</v>
      </c>
      <c r="R1069" s="12">
        <v>1</v>
      </c>
      <c r="S1069" s="6" t="s">
        <v>2382</v>
      </c>
      <c r="T1069" s="6" t="s">
        <v>10358</v>
      </c>
    </row>
    <row r="1070" spans="1:20" x14ac:dyDescent="0.35">
      <c r="A1070" s="7" t="s">
        <v>1302</v>
      </c>
      <c r="B1070" s="6">
        <v>30.5</v>
      </c>
      <c r="C1070" s="6">
        <v>10.79</v>
      </c>
      <c r="D1070" s="6" t="s">
        <v>2380</v>
      </c>
      <c r="E1070" s="6" t="s">
        <v>2380</v>
      </c>
      <c r="F1070" s="6" t="s">
        <v>2380</v>
      </c>
      <c r="G1070" s="7" t="s">
        <v>2381</v>
      </c>
      <c r="H1070" s="6" t="s">
        <v>2380</v>
      </c>
      <c r="L1070" s="15" t="s">
        <v>6679</v>
      </c>
      <c r="M1070" s="6">
        <v>34.770000000000003</v>
      </c>
      <c r="N1070" s="6">
        <v>6.23</v>
      </c>
      <c r="O1070" s="6" t="s">
        <v>2380</v>
      </c>
      <c r="P1070" s="6" t="s">
        <v>2380</v>
      </c>
      <c r="Q1070" s="6" t="s">
        <v>2380</v>
      </c>
      <c r="R1070" s="12">
        <v>0</v>
      </c>
      <c r="S1070" s="6" t="s">
        <v>2380</v>
      </c>
      <c r="T1070" s="6" t="s">
        <v>10358</v>
      </c>
    </row>
    <row r="1071" spans="1:20" x14ac:dyDescent="0.35">
      <c r="A1071" s="7" t="s">
        <v>1301</v>
      </c>
      <c r="B1071" s="6">
        <v>30.3</v>
      </c>
      <c r="C1071" s="6">
        <v>4.24</v>
      </c>
      <c r="D1071" s="6" t="s">
        <v>2380</v>
      </c>
      <c r="E1071" s="6" t="s">
        <v>2380</v>
      </c>
      <c r="F1071" s="6" t="s">
        <v>2380</v>
      </c>
      <c r="G1071" s="7" t="s">
        <v>2381</v>
      </c>
      <c r="H1071" s="6" t="s">
        <v>2380</v>
      </c>
      <c r="L1071" s="15" t="s">
        <v>6680</v>
      </c>
      <c r="M1071" s="6">
        <v>27.7</v>
      </c>
      <c r="N1071" s="6">
        <v>5.6</v>
      </c>
      <c r="O1071" s="6" t="s">
        <v>2380</v>
      </c>
      <c r="P1071" s="6" t="s">
        <v>2380</v>
      </c>
      <c r="Q1071" s="6" t="s">
        <v>2380</v>
      </c>
      <c r="R1071" s="12">
        <v>1</v>
      </c>
      <c r="S1071" s="6" t="s">
        <v>2380</v>
      </c>
      <c r="T1071" s="6" t="s">
        <v>10358</v>
      </c>
    </row>
    <row r="1072" spans="1:20" x14ac:dyDescent="0.35">
      <c r="A1072" s="7" t="s">
        <v>1300</v>
      </c>
      <c r="B1072" s="6">
        <v>26.22</v>
      </c>
      <c r="C1072" s="6">
        <v>5.83</v>
      </c>
      <c r="D1072" s="6" t="s">
        <v>2380</v>
      </c>
      <c r="E1072" s="6" t="s">
        <v>2380</v>
      </c>
      <c r="F1072" s="6" t="s">
        <v>2380</v>
      </c>
      <c r="G1072" s="7">
        <v>2</v>
      </c>
      <c r="H1072" s="6" t="s">
        <v>2380</v>
      </c>
      <c r="L1072" s="15" t="s">
        <v>6681</v>
      </c>
      <c r="M1072" s="6">
        <v>19.12</v>
      </c>
      <c r="N1072" s="6">
        <v>4.72</v>
      </c>
      <c r="O1072" s="6" t="s">
        <v>2382</v>
      </c>
      <c r="P1072" s="6" t="s">
        <v>2380</v>
      </c>
      <c r="Q1072" s="6" t="s">
        <v>2380</v>
      </c>
      <c r="R1072" s="12">
        <v>1</v>
      </c>
      <c r="S1072" s="6" t="s">
        <v>2380</v>
      </c>
      <c r="T1072" s="6" t="s">
        <v>10359</v>
      </c>
    </row>
    <row r="1073" spans="1:20" x14ac:dyDescent="0.35">
      <c r="A1073" s="7" t="s">
        <v>1299</v>
      </c>
      <c r="B1073" s="6">
        <v>29.99</v>
      </c>
      <c r="C1073" s="6">
        <v>11.85</v>
      </c>
      <c r="D1073" s="6" t="s">
        <v>2380</v>
      </c>
      <c r="E1073" s="6" t="s">
        <v>2380</v>
      </c>
      <c r="F1073" s="6" t="s">
        <v>2380</v>
      </c>
      <c r="G1073" s="7" t="s">
        <v>2381</v>
      </c>
      <c r="H1073" s="6" t="s">
        <v>2380</v>
      </c>
      <c r="L1073" s="15" t="s">
        <v>6682</v>
      </c>
      <c r="M1073" s="6">
        <v>32.67</v>
      </c>
      <c r="N1073" s="6">
        <v>4.67</v>
      </c>
      <c r="O1073" s="6" t="s">
        <v>2380</v>
      </c>
      <c r="P1073" s="6" t="s">
        <v>2380</v>
      </c>
      <c r="Q1073" s="6" t="s">
        <v>2383</v>
      </c>
      <c r="R1073" s="12">
        <v>1</v>
      </c>
      <c r="S1073" s="6" t="s">
        <v>2380</v>
      </c>
      <c r="T1073" s="6" t="s">
        <v>10359</v>
      </c>
    </row>
    <row r="1074" spans="1:20" x14ac:dyDescent="0.35">
      <c r="A1074" s="7" t="s">
        <v>1298</v>
      </c>
      <c r="B1074" s="6">
        <v>36.380000000000003</v>
      </c>
      <c r="C1074" s="6">
        <v>5.98</v>
      </c>
      <c r="D1074" s="6" t="s">
        <v>2380</v>
      </c>
      <c r="E1074" s="6" t="s">
        <v>2380</v>
      </c>
      <c r="F1074" s="6" t="s">
        <v>2380</v>
      </c>
      <c r="G1074" s="7">
        <v>1</v>
      </c>
      <c r="H1074" s="6" t="s">
        <v>2380</v>
      </c>
      <c r="L1074" s="15" t="s">
        <v>6683</v>
      </c>
      <c r="M1074" s="6">
        <v>28.5</v>
      </c>
      <c r="N1074" s="6">
        <v>6.11</v>
      </c>
      <c r="O1074" s="6" t="s">
        <v>2380</v>
      </c>
      <c r="P1074" s="6" t="s">
        <v>2380</v>
      </c>
      <c r="Q1074" s="6" t="s">
        <v>2380</v>
      </c>
      <c r="R1074" s="12">
        <v>1</v>
      </c>
      <c r="S1074" s="6" t="s">
        <v>2380</v>
      </c>
      <c r="T1074" s="6" t="s">
        <v>10358</v>
      </c>
    </row>
    <row r="1075" spans="1:20" x14ac:dyDescent="0.35">
      <c r="A1075" s="7" t="s">
        <v>1297</v>
      </c>
      <c r="B1075" s="6">
        <v>31.16</v>
      </c>
      <c r="C1075" s="6">
        <v>4.26</v>
      </c>
      <c r="D1075" s="6" t="s">
        <v>2382</v>
      </c>
      <c r="E1075" s="6" t="s">
        <v>2380</v>
      </c>
      <c r="F1075" s="6" t="s">
        <v>2383</v>
      </c>
      <c r="G1075" s="7">
        <v>1</v>
      </c>
      <c r="H1075" s="6" t="s">
        <v>2380</v>
      </c>
      <c r="L1075" s="15" t="s">
        <v>6684</v>
      </c>
      <c r="M1075" s="6">
        <v>39.270000000000003</v>
      </c>
      <c r="N1075" s="6">
        <v>6.25</v>
      </c>
      <c r="O1075" s="6" t="s">
        <v>2380</v>
      </c>
      <c r="P1075" s="6" t="s">
        <v>2380</v>
      </c>
      <c r="Q1075" s="6" t="s">
        <v>2380</v>
      </c>
      <c r="R1075" s="12">
        <v>0</v>
      </c>
      <c r="S1075" s="6" t="s">
        <v>2380</v>
      </c>
      <c r="T1075" s="6" t="s">
        <v>10358</v>
      </c>
    </row>
    <row r="1076" spans="1:20" x14ac:dyDescent="0.35">
      <c r="A1076" s="7" t="s">
        <v>1296</v>
      </c>
      <c r="B1076" s="6">
        <v>25.55</v>
      </c>
      <c r="C1076" s="6">
        <v>4.96</v>
      </c>
      <c r="D1076" s="6" t="s">
        <v>2382</v>
      </c>
      <c r="E1076" s="6" t="s">
        <v>2380</v>
      </c>
      <c r="F1076" s="6" t="s">
        <v>2380</v>
      </c>
      <c r="G1076" s="7">
        <v>1</v>
      </c>
      <c r="H1076" s="6" t="s">
        <v>2380</v>
      </c>
      <c r="L1076" s="15" t="s">
        <v>6685</v>
      </c>
      <c r="M1076" s="6">
        <v>32.49</v>
      </c>
      <c r="N1076" s="6">
        <v>4</v>
      </c>
      <c r="O1076" s="6" t="s">
        <v>2382</v>
      </c>
      <c r="P1076" s="6" t="s">
        <v>2380</v>
      </c>
      <c r="Q1076" s="6" t="s">
        <v>2380</v>
      </c>
      <c r="R1076" s="12">
        <v>0</v>
      </c>
      <c r="S1076" s="6" t="s">
        <v>2380</v>
      </c>
      <c r="T1076" s="6" t="s">
        <v>10359</v>
      </c>
    </row>
    <row r="1077" spans="1:20" x14ac:dyDescent="0.35">
      <c r="A1077" s="7" t="s">
        <v>1295</v>
      </c>
      <c r="B1077" s="6">
        <v>28.77</v>
      </c>
      <c r="C1077" s="6">
        <v>4</v>
      </c>
      <c r="D1077" s="6" t="s">
        <v>2382</v>
      </c>
      <c r="E1077" s="6" t="s">
        <v>2380</v>
      </c>
      <c r="F1077" s="6" t="s">
        <v>2380</v>
      </c>
      <c r="G1077" s="7" t="s">
        <v>2381</v>
      </c>
      <c r="H1077" s="6" t="s">
        <v>2380</v>
      </c>
      <c r="L1077" s="15" t="s">
        <v>6686</v>
      </c>
      <c r="M1077" s="6">
        <v>23.7</v>
      </c>
      <c r="N1077" s="6">
        <v>5.55</v>
      </c>
      <c r="O1077" s="6" t="s">
        <v>2382</v>
      </c>
      <c r="P1077" s="6" t="s">
        <v>2380</v>
      </c>
      <c r="Q1077" s="6" t="s">
        <v>2380</v>
      </c>
      <c r="R1077" s="12">
        <v>0</v>
      </c>
      <c r="S1077" s="6" t="s">
        <v>2380</v>
      </c>
      <c r="T1077" s="6" t="s">
        <v>10359</v>
      </c>
    </row>
    <row r="1078" spans="1:20" x14ac:dyDescent="0.35">
      <c r="A1078" s="7" t="s">
        <v>1294</v>
      </c>
      <c r="B1078" s="6">
        <v>23.14</v>
      </c>
      <c r="C1078" s="6">
        <v>4.1500000000000004</v>
      </c>
      <c r="D1078" s="6" t="s">
        <v>2382</v>
      </c>
      <c r="E1078" s="6" t="s">
        <v>2380</v>
      </c>
      <c r="F1078" s="6" t="s">
        <v>2380</v>
      </c>
      <c r="G1078" s="7">
        <v>1</v>
      </c>
      <c r="H1078" s="6" t="s">
        <v>2380</v>
      </c>
      <c r="L1078" s="15" t="s">
        <v>6687</v>
      </c>
      <c r="M1078" s="6">
        <v>30.4</v>
      </c>
      <c r="N1078" s="6">
        <v>5.95</v>
      </c>
      <c r="O1078" s="6" t="s">
        <v>2380</v>
      </c>
      <c r="P1078" s="6" t="s">
        <v>2382</v>
      </c>
      <c r="Q1078" s="6" t="s">
        <v>2380</v>
      </c>
      <c r="R1078" s="12">
        <v>1</v>
      </c>
      <c r="S1078" s="6" t="s">
        <v>2380</v>
      </c>
      <c r="T1078" s="6" t="s">
        <v>10360</v>
      </c>
    </row>
    <row r="1079" spans="1:20" x14ac:dyDescent="0.35">
      <c r="A1079" s="7" t="s">
        <v>1293</v>
      </c>
      <c r="B1079" s="6">
        <v>39.6</v>
      </c>
      <c r="C1079" s="6">
        <v>11.36</v>
      </c>
      <c r="D1079" s="6" t="s">
        <v>2380</v>
      </c>
      <c r="E1079" s="6" t="s">
        <v>2380</v>
      </c>
      <c r="F1079" s="6" t="s">
        <v>2380</v>
      </c>
      <c r="G1079" s="7" t="s">
        <v>2381</v>
      </c>
      <c r="H1079" s="6" t="s">
        <v>2380</v>
      </c>
      <c r="L1079" s="15" t="s">
        <v>6688</v>
      </c>
      <c r="M1079" s="6">
        <v>38.94</v>
      </c>
      <c r="N1079" s="6">
        <v>4.3600000000000003</v>
      </c>
      <c r="O1079" s="6" t="s">
        <v>2380</v>
      </c>
      <c r="P1079" s="6" t="s">
        <v>2380</v>
      </c>
      <c r="Q1079" s="6" t="s">
        <v>2383</v>
      </c>
      <c r="R1079" s="12">
        <v>1</v>
      </c>
      <c r="S1079" s="6" t="s">
        <v>2380</v>
      </c>
      <c r="T1079" s="6" t="s">
        <v>10358</v>
      </c>
    </row>
    <row r="1080" spans="1:20" x14ac:dyDescent="0.35">
      <c r="A1080" s="7" t="s">
        <v>1292</v>
      </c>
      <c r="B1080" s="6">
        <v>29.2</v>
      </c>
      <c r="C1080" s="6">
        <v>7.53</v>
      </c>
      <c r="D1080" s="6" t="s">
        <v>2380</v>
      </c>
      <c r="E1080" s="6" t="s">
        <v>2380</v>
      </c>
      <c r="F1080" s="6" t="s">
        <v>2380</v>
      </c>
      <c r="G1080" s="7" t="s">
        <v>2381</v>
      </c>
      <c r="H1080" s="6" t="s">
        <v>2380</v>
      </c>
      <c r="L1080" s="15" t="s">
        <v>4916</v>
      </c>
      <c r="M1080" s="6">
        <v>31.73</v>
      </c>
      <c r="N1080" s="6">
        <v>4.3</v>
      </c>
      <c r="O1080" s="6" t="s">
        <v>2380</v>
      </c>
      <c r="P1080" s="6" t="s">
        <v>2380</v>
      </c>
      <c r="Q1080" s="6" t="s">
        <v>2380</v>
      </c>
      <c r="R1080" s="12">
        <v>0</v>
      </c>
      <c r="S1080" s="6" t="s">
        <v>2382</v>
      </c>
      <c r="T1080" s="6" t="s">
        <v>10359</v>
      </c>
    </row>
    <row r="1081" spans="1:20" x14ac:dyDescent="0.35">
      <c r="A1081" s="7" t="s">
        <v>1291</v>
      </c>
      <c r="B1081" s="6">
        <v>32.774999999999999</v>
      </c>
      <c r="C1081" s="6">
        <v>7.95</v>
      </c>
      <c r="D1081" s="6" t="s">
        <v>2380</v>
      </c>
      <c r="E1081" s="6" t="s">
        <v>2380</v>
      </c>
      <c r="F1081" s="6" t="s">
        <v>2380</v>
      </c>
      <c r="G1081" s="7" t="s">
        <v>2381</v>
      </c>
      <c r="H1081" s="6" t="s">
        <v>2380</v>
      </c>
      <c r="L1081" s="15" t="s">
        <v>6689</v>
      </c>
      <c r="M1081" s="6">
        <v>31.02</v>
      </c>
      <c r="N1081" s="6">
        <v>4.84</v>
      </c>
      <c r="O1081" s="6" t="s">
        <v>2380</v>
      </c>
      <c r="P1081" s="6" t="s">
        <v>2380</v>
      </c>
      <c r="Q1081" s="6" t="s">
        <v>2383</v>
      </c>
      <c r="R1081" s="12">
        <v>1</v>
      </c>
      <c r="S1081" s="6" t="s">
        <v>2380</v>
      </c>
      <c r="T1081" s="6" t="s">
        <v>10358</v>
      </c>
    </row>
    <row r="1082" spans="1:20" x14ac:dyDescent="0.35">
      <c r="A1082" s="7" t="s">
        <v>1290</v>
      </c>
      <c r="B1082" s="6">
        <v>24.035</v>
      </c>
      <c r="C1082" s="6">
        <v>8.5</v>
      </c>
      <c r="D1082" s="6" t="s">
        <v>2380</v>
      </c>
      <c r="E1082" s="6" t="s">
        <v>2380</v>
      </c>
      <c r="F1082" s="6" t="s">
        <v>2380</v>
      </c>
      <c r="G1082" s="7" t="s">
        <v>2381</v>
      </c>
      <c r="H1082" s="6" t="s">
        <v>2380</v>
      </c>
      <c r="L1082" s="15" t="s">
        <v>6690</v>
      </c>
      <c r="M1082" s="6">
        <v>17.5</v>
      </c>
      <c r="N1082" s="6">
        <v>4.5599999999999996</v>
      </c>
      <c r="O1082" s="6" t="s">
        <v>2380</v>
      </c>
      <c r="P1082" s="6" t="s">
        <v>2380</v>
      </c>
      <c r="Q1082" s="6" t="s">
        <v>2380</v>
      </c>
      <c r="R1082" s="12">
        <v>1</v>
      </c>
      <c r="S1082" s="6" t="s">
        <v>2380</v>
      </c>
      <c r="T1082" s="6" t="s">
        <v>10360</v>
      </c>
    </row>
    <row r="1083" spans="1:20" x14ac:dyDescent="0.35">
      <c r="A1083" s="7" t="s">
        <v>1289</v>
      </c>
      <c r="B1083" s="6">
        <v>30.55</v>
      </c>
      <c r="C1083" s="6">
        <v>5.89</v>
      </c>
      <c r="D1083" s="6" t="s">
        <v>2380</v>
      </c>
      <c r="E1083" s="6" t="s">
        <v>2380</v>
      </c>
      <c r="F1083" s="6" t="s">
        <v>2383</v>
      </c>
      <c r="G1083" s="7">
        <v>1</v>
      </c>
      <c r="H1083" s="6" t="s">
        <v>2380</v>
      </c>
      <c r="L1083" s="15" t="s">
        <v>6691</v>
      </c>
      <c r="M1083" s="6">
        <v>34.799999999999997</v>
      </c>
      <c r="N1083" s="6">
        <v>4.42</v>
      </c>
      <c r="O1083" s="6" t="s">
        <v>2382</v>
      </c>
      <c r="P1083" s="6" t="s">
        <v>2382</v>
      </c>
      <c r="Q1083" s="6" t="s">
        <v>2380</v>
      </c>
      <c r="R1083" s="12">
        <v>2</v>
      </c>
      <c r="S1083" s="6" t="s">
        <v>2380</v>
      </c>
      <c r="T1083" s="6" t="s">
        <v>10358</v>
      </c>
    </row>
    <row r="1084" spans="1:20" x14ac:dyDescent="0.35">
      <c r="A1084" s="7" t="s">
        <v>1288</v>
      </c>
      <c r="B1084" s="6">
        <v>28.81</v>
      </c>
      <c r="C1084" s="6">
        <v>8.76</v>
      </c>
      <c r="D1084" s="6" t="s">
        <v>2380</v>
      </c>
      <c r="E1084" s="6" t="s">
        <v>2380</v>
      </c>
      <c r="F1084" s="6" t="s">
        <v>2380</v>
      </c>
      <c r="G1084" s="7">
        <v>2</v>
      </c>
      <c r="H1084" s="6" t="s">
        <v>2380</v>
      </c>
      <c r="L1084" s="15" t="s">
        <v>6692</v>
      </c>
      <c r="M1084" s="6">
        <v>17.3</v>
      </c>
      <c r="N1084" s="6">
        <v>7.66</v>
      </c>
      <c r="O1084" s="6" t="s">
        <v>2382</v>
      </c>
      <c r="P1084" s="6" t="s">
        <v>2380</v>
      </c>
      <c r="Q1084" s="6" t="s">
        <v>2380</v>
      </c>
      <c r="R1084" s="12">
        <v>1</v>
      </c>
      <c r="S1084" s="6" t="s">
        <v>2380</v>
      </c>
      <c r="T1084" s="6" t="s">
        <v>10359</v>
      </c>
    </row>
    <row r="1085" spans="1:20" x14ac:dyDescent="0.35">
      <c r="A1085" s="7" t="s">
        <v>1287</v>
      </c>
      <c r="B1085" s="6">
        <v>31.66</v>
      </c>
      <c r="C1085" s="6">
        <v>4.1100000000000003</v>
      </c>
      <c r="D1085" s="6" t="s">
        <v>2380</v>
      </c>
      <c r="E1085" s="6" t="s">
        <v>2380</v>
      </c>
      <c r="F1085" s="6" t="s">
        <v>2380</v>
      </c>
      <c r="G1085" s="7" t="s">
        <v>2381</v>
      </c>
      <c r="H1085" s="6" t="s">
        <v>2380</v>
      </c>
      <c r="L1085" s="15" t="s">
        <v>6693</v>
      </c>
      <c r="M1085" s="6">
        <v>32.25</v>
      </c>
      <c r="N1085" s="6">
        <v>5.2</v>
      </c>
      <c r="O1085" s="6" t="s">
        <v>2382</v>
      </c>
      <c r="P1085" s="6" t="s">
        <v>2380</v>
      </c>
      <c r="Q1085" s="6" t="s">
        <v>2380</v>
      </c>
      <c r="R1085" s="12">
        <v>0</v>
      </c>
      <c r="S1085" s="6" t="s">
        <v>2380</v>
      </c>
      <c r="T1085" s="6" t="s">
        <v>10358</v>
      </c>
    </row>
    <row r="1086" spans="1:20" x14ac:dyDescent="0.35">
      <c r="A1086" s="7" t="s">
        <v>1286</v>
      </c>
      <c r="B1086" s="6">
        <v>28.215</v>
      </c>
      <c r="C1086" s="6">
        <v>7.56</v>
      </c>
      <c r="D1086" s="6" t="s">
        <v>2382</v>
      </c>
      <c r="E1086" s="6" t="s">
        <v>2380</v>
      </c>
      <c r="F1086" s="6" t="s">
        <v>2380</v>
      </c>
      <c r="G1086" s="7">
        <v>1</v>
      </c>
      <c r="H1086" s="6" t="s">
        <v>2380</v>
      </c>
      <c r="L1086" s="15" t="s">
        <v>6694</v>
      </c>
      <c r="M1086" s="6">
        <v>42.4</v>
      </c>
      <c r="N1086" s="6">
        <v>5.53</v>
      </c>
      <c r="O1086" s="6" t="s">
        <v>2382</v>
      </c>
      <c r="P1086" s="6" t="s">
        <v>2380</v>
      </c>
      <c r="Q1086" s="6" t="s">
        <v>2380</v>
      </c>
      <c r="R1086" s="12">
        <v>0</v>
      </c>
      <c r="S1086" s="6" t="s">
        <v>2380</v>
      </c>
      <c r="T1086" s="6" t="s">
        <v>10359</v>
      </c>
    </row>
    <row r="1087" spans="1:20" x14ac:dyDescent="0.35">
      <c r="A1087" s="7" t="s">
        <v>1285</v>
      </c>
      <c r="B1087" s="6">
        <v>26.12</v>
      </c>
      <c r="C1087" s="6">
        <v>4.17</v>
      </c>
      <c r="D1087" s="6" t="s">
        <v>2382</v>
      </c>
      <c r="E1087" s="6" t="s">
        <v>2380</v>
      </c>
      <c r="F1087" s="6" t="s">
        <v>2383</v>
      </c>
      <c r="G1087" s="7">
        <v>1</v>
      </c>
      <c r="H1087" s="6" t="s">
        <v>2380</v>
      </c>
      <c r="L1087" s="15" t="s">
        <v>6695</v>
      </c>
      <c r="M1087" s="6">
        <v>38.664999999999999</v>
      </c>
      <c r="N1087" s="6">
        <v>4.8600000000000003</v>
      </c>
      <c r="O1087" s="6" t="s">
        <v>2380</v>
      </c>
      <c r="P1087" s="6" t="s">
        <v>2382</v>
      </c>
      <c r="Q1087" s="6" t="s">
        <v>2380</v>
      </c>
      <c r="R1087" s="12">
        <v>1</v>
      </c>
      <c r="S1087" s="6" t="s">
        <v>2380</v>
      </c>
      <c r="T1087" s="6" t="s">
        <v>10359</v>
      </c>
    </row>
    <row r="1088" spans="1:20" x14ac:dyDescent="0.35">
      <c r="A1088" s="7" t="s">
        <v>1284</v>
      </c>
      <c r="B1088" s="6">
        <v>36.630000000000003</v>
      </c>
      <c r="C1088" s="6">
        <v>11.42</v>
      </c>
      <c r="D1088" s="6" t="s">
        <v>2380</v>
      </c>
      <c r="E1088" s="6" t="s">
        <v>2380</v>
      </c>
      <c r="F1088" s="6" t="s">
        <v>2380</v>
      </c>
      <c r="G1088" s="7">
        <v>2</v>
      </c>
      <c r="H1088" s="6" t="s">
        <v>2380</v>
      </c>
      <c r="L1088" s="15" t="s">
        <v>6696</v>
      </c>
      <c r="M1088" s="6">
        <v>29.92</v>
      </c>
      <c r="N1088" s="6">
        <v>5.49</v>
      </c>
      <c r="O1088" s="6" t="s">
        <v>2382</v>
      </c>
      <c r="P1088" s="6" t="s">
        <v>2380</v>
      </c>
      <c r="Q1088" s="6" t="s">
        <v>2380</v>
      </c>
      <c r="R1088" s="12">
        <v>0</v>
      </c>
      <c r="S1088" s="6" t="s">
        <v>2380</v>
      </c>
      <c r="T1088" s="6" t="s">
        <v>10358</v>
      </c>
    </row>
    <row r="1089" spans="1:20" x14ac:dyDescent="0.35">
      <c r="A1089" s="7" t="s">
        <v>1283</v>
      </c>
      <c r="B1089" s="6">
        <v>33.344999999999999</v>
      </c>
      <c r="C1089" s="6">
        <v>7.33</v>
      </c>
      <c r="D1089" s="6" t="s">
        <v>2380</v>
      </c>
      <c r="E1089" s="6" t="s">
        <v>2380</v>
      </c>
      <c r="F1089" s="6" t="s">
        <v>2380</v>
      </c>
      <c r="G1089" s="7">
        <v>2</v>
      </c>
      <c r="H1089" s="6" t="s">
        <v>2380</v>
      </c>
      <c r="L1089" s="15" t="s">
        <v>6697</v>
      </c>
      <c r="M1089" s="6">
        <v>29.48</v>
      </c>
      <c r="N1089" s="6">
        <v>4.09</v>
      </c>
      <c r="O1089" s="6" t="s">
        <v>2382</v>
      </c>
      <c r="P1089" s="6" t="s">
        <v>2380</v>
      </c>
      <c r="Q1089" s="6" t="s">
        <v>2380</v>
      </c>
      <c r="R1089" s="12">
        <v>0</v>
      </c>
      <c r="S1089" s="6" t="s">
        <v>2380</v>
      </c>
      <c r="T1089" s="6" t="s">
        <v>10358</v>
      </c>
    </row>
    <row r="1090" spans="1:20" x14ac:dyDescent="0.35">
      <c r="A1090" s="7" t="s">
        <v>1282</v>
      </c>
      <c r="B1090" s="6">
        <v>27.11</v>
      </c>
      <c r="C1090" s="6">
        <v>6.7</v>
      </c>
      <c r="D1090" s="6" t="s">
        <v>2380</v>
      </c>
      <c r="E1090" s="6" t="s">
        <v>2380</v>
      </c>
      <c r="F1090" s="6" t="s">
        <v>2380</v>
      </c>
      <c r="G1090" s="7" t="s">
        <v>2381</v>
      </c>
      <c r="H1090" s="6" t="s">
        <v>2380</v>
      </c>
      <c r="L1090" s="15" t="s">
        <v>6698</v>
      </c>
      <c r="M1090" s="6">
        <v>28.785</v>
      </c>
      <c r="N1090" s="6">
        <v>4.3099999999999996</v>
      </c>
      <c r="O1090" s="6" t="s">
        <v>2382</v>
      </c>
      <c r="P1090" s="6" t="s">
        <v>2380</v>
      </c>
      <c r="Q1090" s="6" t="s">
        <v>2380</v>
      </c>
      <c r="R1090" s="12">
        <v>0</v>
      </c>
      <c r="S1090" s="6" t="s">
        <v>2380</v>
      </c>
      <c r="T1090" s="6" t="s">
        <v>10359</v>
      </c>
    </row>
    <row r="1091" spans="1:20" x14ac:dyDescent="0.35">
      <c r="A1091" s="7" t="s">
        <v>1281</v>
      </c>
      <c r="B1091" s="6">
        <v>26.6</v>
      </c>
      <c r="C1091" s="6">
        <v>5.27</v>
      </c>
      <c r="D1091" s="6" t="s">
        <v>2382</v>
      </c>
      <c r="E1091" s="6" t="s">
        <v>2380</v>
      </c>
      <c r="F1091" s="6" t="s">
        <v>2383</v>
      </c>
      <c r="G1091" s="7">
        <v>1</v>
      </c>
      <c r="H1091" s="6" t="s">
        <v>2380</v>
      </c>
      <c r="L1091" s="15" t="s">
        <v>4917</v>
      </c>
      <c r="M1091" s="6">
        <v>36.64</v>
      </c>
      <c r="N1091" s="6">
        <v>11.34</v>
      </c>
      <c r="O1091" s="6" t="s">
        <v>2380</v>
      </c>
      <c r="P1091" s="6" t="s">
        <v>2380</v>
      </c>
      <c r="Q1091" s="6" t="s">
        <v>2380</v>
      </c>
      <c r="R1091" s="12">
        <v>0</v>
      </c>
      <c r="S1091" s="6" t="s">
        <v>2382</v>
      </c>
      <c r="T1091" s="6" t="s">
        <v>10359</v>
      </c>
    </row>
    <row r="1092" spans="1:20" x14ac:dyDescent="0.35">
      <c r="A1092" s="7" t="s">
        <v>1280</v>
      </c>
      <c r="B1092" s="6">
        <v>30.41</v>
      </c>
      <c r="C1092" s="6">
        <v>7.72</v>
      </c>
      <c r="D1092" s="6" t="s">
        <v>2380</v>
      </c>
      <c r="E1092" s="6" t="s">
        <v>2380</v>
      </c>
      <c r="F1092" s="6" t="s">
        <v>2380</v>
      </c>
      <c r="G1092" s="7" t="s">
        <v>2381</v>
      </c>
      <c r="H1092" s="6" t="s">
        <v>2380</v>
      </c>
      <c r="L1092" s="15" t="s">
        <v>6699</v>
      </c>
      <c r="M1092" s="6">
        <v>19.8</v>
      </c>
      <c r="N1092" s="6">
        <v>4</v>
      </c>
      <c r="O1092" s="6" t="s">
        <v>2382</v>
      </c>
      <c r="P1092" s="6" t="s">
        <v>2380</v>
      </c>
      <c r="Q1092" s="6" t="s">
        <v>2380</v>
      </c>
      <c r="R1092" s="12">
        <v>0</v>
      </c>
      <c r="S1092" s="6" t="s">
        <v>2380</v>
      </c>
      <c r="T1092" s="6" t="s">
        <v>10358</v>
      </c>
    </row>
    <row r="1093" spans="1:20" x14ac:dyDescent="0.35">
      <c r="A1093" s="7" t="s">
        <v>1279</v>
      </c>
      <c r="B1093" s="6">
        <v>28.98</v>
      </c>
      <c r="C1093" s="6">
        <v>8.68</v>
      </c>
      <c r="D1093" s="6" t="s">
        <v>2380</v>
      </c>
      <c r="E1093" s="6" t="s">
        <v>2380</v>
      </c>
      <c r="F1093" s="6" t="s">
        <v>2380</v>
      </c>
      <c r="G1093" s="7">
        <v>2</v>
      </c>
      <c r="H1093" s="6" t="s">
        <v>2380</v>
      </c>
      <c r="L1093" s="15" t="s">
        <v>6700</v>
      </c>
      <c r="M1093" s="6">
        <v>35.53</v>
      </c>
      <c r="N1093" s="6">
        <v>4.68</v>
      </c>
      <c r="O1093" s="6" t="s">
        <v>2380</v>
      </c>
      <c r="P1093" s="6" t="s">
        <v>2380</v>
      </c>
      <c r="Q1093" s="6" t="s">
        <v>2383</v>
      </c>
      <c r="R1093" s="12">
        <v>1</v>
      </c>
      <c r="S1093" s="6" t="s">
        <v>2380</v>
      </c>
      <c r="T1093" s="6" t="s">
        <v>10359</v>
      </c>
    </row>
    <row r="1094" spans="1:20" x14ac:dyDescent="0.35">
      <c r="A1094" s="7" t="s">
        <v>1278</v>
      </c>
      <c r="B1094" s="6">
        <v>31.24</v>
      </c>
      <c r="C1094" s="6">
        <v>9.8000000000000007</v>
      </c>
      <c r="D1094" s="6" t="s">
        <v>2380</v>
      </c>
      <c r="E1094" s="6" t="s">
        <v>2380</v>
      </c>
      <c r="F1094" s="6" t="s">
        <v>2380</v>
      </c>
      <c r="G1094" s="7" t="s">
        <v>2381</v>
      </c>
      <c r="H1094" s="6" t="s">
        <v>2380</v>
      </c>
      <c r="L1094" s="15" t="s">
        <v>6701</v>
      </c>
      <c r="M1094" s="6">
        <v>21.47</v>
      </c>
      <c r="N1094" s="6">
        <v>4.0199999999999996</v>
      </c>
      <c r="O1094" s="6" t="s">
        <v>2382</v>
      </c>
      <c r="P1094" s="6" t="s">
        <v>2380</v>
      </c>
      <c r="Q1094" s="6" t="s">
        <v>2380</v>
      </c>
      <c r="R1094" s="12">
        <v>1</v>
      </c>
      <c r="S1094" s="6" t="s">
        <v>2380</v>
      </c>
      <c r="T1094" s="6" t="s">
        <v>10358</v>
      </c>
    </row>
    <row r="1095" spans="1:20" x14ac:dyDescent="0.35">
      <c r="A1095" s="7" t="s">
        <v>1277</v>
      </c>
      <c r="B1095" s="6">
        <v>31.54</v>
      </c>
      <c r="C1095" s="6">
        <v>4.4400000000000004</v>
      </c>
      <c r="D1095" s="6" t="s">
        <v>2380</v>
      </c>
      <c r="E1095" s="6" t="s">
        <v>2380</v>
      </c>
      <c r="F1095" s="6" t="s">
        <v>2380</v>
      </c>
      <c r="G1095" s="7" t="s">
        <v>2381</v>
      </c>
      <c r="H1095" s="6" t="s">
        <v>2380</v>
      </c>
      <c r="L1095" s="15" t="s">
        <v>6702</v>
      </c>
      <c r="M1095" s="6">
        <v>25.9</v>
      </c>
      <c r="N1095" s="6">
        <v>5.12</v>
      </c>
      <c r="O1095" s="6" t="s">
        <v>2380</v>
      </c>
      <c r="P1095" s="6" t="s">
        <v>2380</v>
      </c>
      <c r="Q1095" s="6" t="s">
        <v>2383</v>
      </c>
      <c r="R1095" s="12">
        <v>1</v>
      </c>
      <c r="S1095" s="6" t="s">
        <v>2380</v>
      </c>
      <c r="T1095" s="6" t="s">
        <v>10358</v>
      </c>
    </row>
    <row r="1096" spans="1:20" x14ac:dyDescent="0.35">
      <c r="A1096" s="7" t="s">
        <v>1276</v>
      </c>
      <c r="B1096" s="6">
        <v>38.6</v>
      </c>
      <c r="C1096" s="6">
        <v>7.19</v>
      </c>
      <c r="D1096" s="6" t="s">
        <v>2382</v>
      </c>
      <c r="E1096" s="6" t="s">
        <v>2380</v>
      </c>
      <c r="F1096" s="6" t="s">
        <v>2380</v>
      </c>
      <c r="G1096" s="7">
        <v>2</v>
      </c>
      <c r="H1096" s="6" t="s">
        <v>2380</v>
      </c>
      <c r="L1096" s="15" t="s">
        <v>6703</v>
      </c>
      <c r="M1096" s="6">
        <v>20.81</v>
      </c>
      <c r="N1096" s="6">
        <v>5.52</v>
      </c>
      <c r="O1096" s="6" t="s">
        <v>2380</v>
      </c>
      <c r="P1096" s="6" t="s">
        <v>2380</v>
      </c>
      <c r="Q1096" s="6" t="s">
        <v>2380</v>
      </c>
      <c r="R1096" s="12">
        <v>0</v>
      </c>
      <c r="S1096" s="6" t="s">
        <v>2380</v>
      </c>
      <c r="T1096" s="6" t="s">
        <v>10358</v>
      </c>
    </row>
    <row r="1097" spans="1:20" x14ac:dyDescent="0.35">
      <c r="A1097" s="7" t="s">
        <v>1275</v>
      </c>
      <c r="B1097" s="6">
        <v>37.950000000000003</v>
      </c>
      <c r="C1097" s="6">
        <v>6.06</v>
      </c>
      <c r="D1097" s="6" t="s">
        <v>2380</v>
      </c>
      <c r="E1097" s="6" t="s">
        <v>2380</v>
      </c>
      <c r="F1097" s="6" t="s">
        <v>2380</v>
      </c>
      <c r="G1097" s="7" t="s">
        <v>2381</v>
      </c>
      <c r="H1097" s="6" t="s">
        <v>2380</v>
      </c>
      <c r="L1097" s="15" t="s">
        <v>6704</v>
      </c>
      <c r="M1097" s="6">
        <v>25.84</v>
      </c>
      <c r="N1097" s="6">
        <v>5.81</v>
      </c>
      <c r="O1097" s="6" t="s">
        <v>2382</v>
      </c>
      <c r="P1097" s="6" t="s">
        <v>2380</v>
      </c>
      <c r="Q1097" s="6" t="s">
        <v>2383</v>
      </c>
      <c r="R1097" s="12">
        <v>1</v>
      </c>
      <c r="S1097" s="6" t="s">
        <v>2380</v>
      </c>
      <c r="T1097" s="6" t="s">
        <v>10358</v>
      </c>
    </row>
    <row r="1098" spans="1:20" x14ac:dyDescent="0.35">
      <c r="A1098" s="7" t="s">
        <v>1274</v>
      </c>
      <c r="B1098" s="6">
        <v>38.97</v>
      </c>
      <c r="C1098" s="6">
        <v>5.12</v>
      </c>
      <c r="D1098" s="6" t="s">
        <v>2380</v>
      </c>
      <c r="E1098" s="6" t="s">
        <v>2380</v>
      </c>
      <c r="F1098" s="6" t="s">
        <v>2380</v>
      </c>
      <c r="G1098" s="7" t="s">
        <v>2381</v>
      </c>
      <c r="H1098" s="6" t="s">
        <v>2380</v>
      </c>
      <c r="L1098" s="15" t="s">
        <v>6705</v>
      </c>
      <c r="M1098" s="6">
        <v>30.95</v>
      </c>
      <c r="N1098" s="6">
        <v>5.16</v>
      </c>
      <c r="O1098" s="6" t="s">
        <v>2380</v>
      </c>
      <c r="P1098" s="6" t="s">
        <v>2380</v>
      </c>
      <c r="Q1098" s="6" t="s">
        <v>2383</v>
      </c>
      <c r="R1098" s="12">
        <v>1</v>
      </c>
      <c r="S1098" s="6" t="s">
        <v>2380</v>
      </c>
      <c r="T1098" s="6" t="s">
        <v>10358</v>
      </c>
    </row>
    <row r="1099" spans="1:20" x14ac:dyDescent="0.35">
      <c r="A1099" s="7" t="s">
        <v>1273</v>
      </c>
      <c r="B1099" s="6">
        <v>21.2</v>
      </c>
      <c r="C1099" s="6">
        <v>10.72</v>
      </c>
      <c r="D1099" s="6" t="s">
        <v>2380</v>
      </c>
      <c r="E1099" s="6" t="s">
        <v>2380</v>
      </c>
      <c r="F1099" s="6" t="s">
        <v>2380</v>
      </c>
      <c r="G1099" s="7" t="s">
        <v>2381</v>
      </c>
      <c r="H1099" s="6" t="s">
        <v>2380</v>
      </c>
      <c r="L1099" s="15" t="s">
        <v>6706</v>
      </c>
      <c r="M1099" s="6">
        <v>30.54</v>
      </c>
      <c r="N1099" s="6">
        <v>5</v>
      </c>
      <c r="O1099" s="6" t="s">
        <v>2380</v>
      </c>
      <c r="P1099" s="6" t="s">
        <v>2380</v>
      </c>
      <c r="Q1099" s="6" t="s">
        <v>2383</v>
      </c>
      <c r="R1099" s="12">
        <v>1</v>
      </c>
      <c r="S1099" s="6" t="s">
        <v>2380</v>
      </c>
      <c r="T1099" s="6" t="s">
        <v>10360</v>
      </c>
    </row>
    <row r="1100" spans="1:20" x14ac:dyDescent="0.35">
      <c r="A1100" s="7" t="s">
        <v>1272</v>
      </c>
      <c r="B1100" s="6">
        <v>23.96</v>
      </c>
      <c r="C1100" s="6">
        <v>9.58</v>
      </c>
      <c r="D1100" s="6" t="s">
        <v>2382</v>
      </c>
      <c r="E1100" s="6" t="s">
        <v>2380</v>
      </c>
      <c r="F1100" s="6" t="s">
        <v>2383</v>
      </c>
      <c r="G1100" s="7">
        <v>1</v>
      </c>
      <c r="H1100" s="6" t="s">
        <v>2380</v>
      </c>
      <c r="L1100" s="15" t="s">
        <v>6707</v>
      </c>
      <c r="M1100" s="6">
        <v>33.914999999999999</v>
      </c>
      <c r="N1100" s="6">
        <v>5.84</v>
      </c>
      <c r="O1100" s="6" t="s">
        <v>2382</v>
      </c>
      <c r="P1100" s="6" t="s">
        <v>2380</v>
      </c>
      <c r="Q1100" s="6" t="s">
        <v>2380</v>
      </c>
      <c r="R1100" s="12">
        <v>0</v>
      </c>
      <c r="S1100" s="6" t="s">
        <v>2380</v>
      </c>
      <c r="T1100" s="6" t="s">
        <v>10360</v>
      </c>
    </row>
    <row r="1101" spans="1:20" x14ac:dyDescent="0.35">
      <c r="A1101" s="7" t="s">
        <v>1271</v>
      </c>
      <c r="B1101" s="6">
        <v>35.93</v>
      </c>
      <c r="C1101" s="6">
        <v>6.4</v>
      </c>
      <c r="D1101" s="6" t="s">
        <v>2382</v>
      </c>
      <c r="E1101" s="6" t="s">
        <v>2380</v>
      </c>
      <c r="F1101" s="6" t="s">
        <v>2380</v>
      </c>
      <c r="G1101" s="7">
        <v>1</v>
      </c>
      <c r="H1101" s="6" t="s">
        <v>2380</v>
      </c>
      <c r="L1101" s="15" t="s">
        <v>6708</v>
      </c>
      <c r="M1101" s="6">
        <v>33.31</v>
      </c>
      <c r="N1101" s="6">
        <v>4.1900000000000004</v>
      </c>
      <c r="O1101" s="6" t="s">
        <v>2380</v>
      </c>
      <c r="P1101" s="6" t="s">
        <v>2380</v>
      </c>
      <c r="Q1101" s="6" t="s">
        <v>2383</v>
      </c>
      <c r="R1101" s="12">
        <v>1</v>
      </c>
      <c r="S1101" s="6" t="s">
        <v>2380</v>
      </c>
      <c r="T1101" s="6" t="s">
        <v>10358</v>
      </c>
    </row>
    <row r="1102" spans="1:20" x14ac:dyDescent="0.35">
      <c r="A1102" s="7" t="s">
        <v>1270</v>
      </c>
      <c r="B1102" s="6">
        <v>26.11</v>
      </c>
      <c r="C1102" s="6">
        <v>6.8</v>
      </c>
      <c r="D1102" s="6" t="s">
        <v>2382</v>
      </c>
      <c r="E1102" s="6" t="s">
        <v>2380</v>
      </c>
      <c r="F1102" s="6" t="s">
        <v>2380</v>
      </c>
      <c r="G1102" s="7">
        <v>2</v>
      </c>
      <c r="H1102" s="6" t="s">
        <v>2380</v>
      </c>
      <c r="L1102" s="15" t="s">
        <v>4918</v>
      </c>
      <c r="M1102" s="6">
        <v>36.85</v>
      </c>
      <c r="N1102" s="6">
        <v>5.88</v>
      </c>
      <c r="O1102" s="6" t="s">
        <v>2380</v>
      </c>
      <c r="P1102" s="6" t="s">
        <v>2382</v>
      </c>
      <c r="Q1102" s="6" t="s">
        <v>2380</v>
      </c>
      <c r="R1102" s="12">
        <v>1</v>
      </c>
      <c r="S1102" s="6" t="s">
        <v>2382</v>
      </c>
      <c r="T1102" s="6" t="s">
        <v>10359</v>
      </c>
    </row>
    <row r="1103" spans="1:20" x14ac:dyDescent="0.35">
      <c r="A1103" s="7" t="s">
        <v>1269</v>
      </c>
      <c r="B1103" s="6">
        <v>32.299999999999997</v>
      </c>
      <c r="C1103" s="6">
        <v>9.48</v>
      </c>
      <c r="D1103" s="6" t="s">
        <v>2380</v>
      </c>
      <c r="E1103" s="6" t="s">
        <v>2380</v>
      </c>
      <c r="F1103" s="6" t="s">
        <v>2380</v>
      </c>
      <c r="G1103" s="7">
        <v>2</v>
      </c>
      <c r="H1103" s="6" t="s">
        <v>2380</v>
      </c>
      <c r="L1103" s="15" t="s">
        <v>6709</v>
      </c>
      <c r="M1103" s="6">
        <v>25.745000000000001</v>
      </c>
      <c r="N1103" s="6">
        <v>4.62</v>
      </c>
      <c r="O1103" s="6" t="s">
        <v>2382</v>
      </c>
      <c r="P1103" s="6" t="s">
        <v>2380</v>
      </c>
      <c r="Q1103" s="6" t="s">
        <v>2380</v>
      </c>
      <c r="R1103" s="12">
        <v>0</v>
      </c>
      <c r="S1103" s="6" t="s">
        <v>2380</v>
      </c>
      <c r="T1103" s="6" t="s">
        <v>10358</v>
      </c>
    </row>
    <row r="1104" spans="1:20" x14ac:dyDescent="0.35">
      <c r="A1104" s="7" t="s">
        <v>1268</v>
      </c>
      <c r="B1104" s="6">
        <v>28.69</v>
      </c>
      <c r="C1104" s="6">
        <v>7.45</v>
      </c>
      <c r="D1104" s="6" t="s">
        <v>2380</v>
      </c>
      <c r="E1104" s="6" t="s">
        <v>2380</v>
      </c>
      <c r="F1104" s="6" t="s">
        <v>2380</v>
      </c>
      <c r="G1104" s="7">
        <v>2</v>
      </c>
      <c r="H1104" s="6" t="s">
        <v>2380</v>
      </c>
      <c r="L1104" s="15" t="s">
        <v>6710</v>
      </c>
      <c r="M1104" s="6">
        <v>37.1</v>
      </c>
      <c r="N1104" s="6">
        <v>6.24</v>
      </c>
      <c r="O1104" s="6" t="s">
        <v>2380</v>
      </c>
      <c r="P1104" s="6" t="s">
        <v>2380</v>
      </c>
      <c r="Q1104" s="6" t="s">
        <v>2380</v>
      </c>
      <c r="R1104" s="12">
        <v>0</v>
      </c>
      <c r="S1104" s="6" t="s">
        <v>2380</v>
      </c>
      <c r="T1104" s="6" t="s">
        <v>10359</v>
      </c>
    </row>
    <row r="1105" spans="1:20" x14ac:dyDescent="0.35">
      <c r="A1105" s="7" t="s">
        <v>1267</v>
      </c>
      <c r="B1105" s="6">
        <v>31.28</v>
      </c>
      <c r="C1105" s="6">
        <v>6.94</v>
      </c>
      <c r="D1105" s="6" t="s">
        <v>2382</v>
      </c>
      <c r="E1105" s="6" t="s">
        <v>2380</v>
      </c>
      <c r="F1105" s="6" t="s">
        <v>2380</v>
      </c>
      <c r="G1105" s="7">
        <v>1</v>
      </c>
      <c r="H1105" s="6" t="s">
        <v>2380</v>
      </c>
      <c r="L1105" s="15" t="s">
        <v>6711</v>
      </c>
      <c r="M1105" s="6">
        <v>35.435000000000002</v>
      </c>
      <c r="N1105" s="6">
        <v>5.81</v>
      </c>
      <c r="O1105" s="6" t="s">
        <v>2380</v>
      </c>
      <c r="P1105" s="6" t="s">
        <v>2380</v>
      </c>
      <c r="Q1105" s="6" t="s">
        <v>2380</v>
      </c>
      <c r="R1105" s="12">
        <v>0</v>
      </c>
      <c r="S1105" s="6" t="s">
        <v>2380</v>
      </c>
      <c r="T1105" s="6" t="s">
        <v>10358</v>
      </c>
    </row>
    <row r="1106" spans="1:20" x14ac:dyDescent="0.35">
      <c r="A1106" s="7" t="s">
        <v>1266</v>
      </c>
      <c r="B1106" s="6">
        <v>30.21</v>
      </c>
      <c r="C1106" s="6">
        <v>7.83</v>
      </c>
      <c r="D1106" s="6" t="s">
        <v>2380</v>
      </c>
      <c r="E1106" s="6" t="s">
        <v>2380</v>
      </c>
      <c r="F1106" s="6" t="s">
        <v>2380</v>
      </c>
      <c r="G1106" s="7" t="s">
        <v>2381</v>
      </c>
      <c r="H1106" s="6" t="s">
        <v>2380</v>
      </c>
      <c r="L1106" s="15" t="s">
        <v>6712</v>
      </c>
      <c r="M1106" s="6">
        <v>20.399999999999999</v>
      </c>
      <c r="N1106" s="6">
        <v>4.83</v>
      </c>
      <c r="O1106" s="6" t="s">
        <v>2380</v>
      </c>
      <c r="P1106" s="6" t="s">
        <v>2380</v>
      </c>
      <c r="Q1106" s="6" t="s">
        <v>2380</v>
      </c>
      <c r="R1106" s="12">
        <v>0</v>
      </c>
      <c r="S1106" s="6" t="s">
        <v>2380</v>
      </c>
      <c r="T1106" s="6" t="s">
        <v>10358</v>
      </c>
    </row>
    <row r="1107" spans="1:20" x14ac:dyDescent="0.35">
      <c r="A1107" s="7" t="s">
        <v>1265</v>
      </c>
      <c r="B1107" s="6">
        <v>38.28</v>
      </c>
      <c r="C1107" s="6">
        <v>10.17</v>
      </c>
      <c r="D1107" s="6" t="s">
        <v>2382</v>
      </c>
      <c r="E1107" s="6" t="s">
        <v>2380</v>
      </c>
      <c r="F1107" s="6" t="s">
        <v>2380</v>
      </c>
      <c r="G1107" s="7" t="s">
        <v>2381</v>
      </c>
      <c r="H1107" s="6" t="s">
        <v>2380</v>
      </c>
      <c r="L1107" s="15" t="s">
        <v>6713</v>
      </c>
      <c r="M1107" s="6">
        <v>42.13</v>
      </c>
      <c r="N1107" s="6">
        <v>5.72</v>
      </c>
      <c r="O1107" s="6" t="s">
        <v>2382</v>
      </c>
      <c r="P1107" s="6" t="s">
        <v>2380</v>
      </c>
      <c r="Q1107" s="6" t="s">
        <v>2383</v>
      </c>
      <c r="R1107" s="12">
        <v>1</v>
      </c>
      <c r="S1107" s="6" t="s">
        <v>2380</v>
      </c>
      <c r="T1107" s="6" t="s">
        <v>10358</v>
      </c>
    </row>
    <row r="1108" spans="1:20" x14ac:dyDescent="0.35">
      <c r="A1108" s="7" t="s">
        <v>1264</v>
      </c>
      <c r="B1108" s="6">
        <v>29.9</v>
      </c>
      <c r="C1108" s="6">
        <v>8.9600000000000009</v>
      </c>
      <c r="D1108" s="6" t="s">
        <v>2382</v>
      </c>
      <c r="E1108" s="6" t="s">
        <v>2380</v>
      </c>
      <c r="F1108" s="6" t="s">
        <v>2380</v>
      </c>
      <c r="G1108" s="7" t="s">
        <v>2381</v>
      </c>
      <c r="H1108" s="6" t="s">
        <v>2380</v>
      </c>
      <c r="L1108" s="15" t="s">
        <v>6714</v>
      </c>
      <c r="M1108" s="6">
        <v>33.99</v>
      </c>
      <c r="N1108" s="6">
        <v>4.83</v>
      </c>
      <c r="O1108" s="6" t="s">
        <v>2382</v>
      </c>
      <c r="P1108" s="6" t="s">
        <v>2380</v>
      </c>
      <c r="Q1108" s="6" t="s">
        <v>2383</v>
      </c>
      <c r="R1108" s="12">
        <v>1</v>
      </c>
      <c r="S1108" s="6" t="s">
        <v>2380</v>
      </c>
      <c r="T1108" s="6" t="s">
        <v>10359</v>
      </c>
    </row>
    <row r="1109" spans="1:20" x14ac:dyDescent="0.35">
      <c r="A1109" s="7" t="s">
        <v>1263</v>
      </c>
      <c r="B1109" s="6">
        <v>23.18</v>
      </c>
      <c r="C1109" s="6">
        <v>6.96</v>
      </c>
      <c r="D1109" s="6" t="s">
        <v>2382</v>
      </c>
      <c r="E1109" s="6" t="s">
        <v>2380</v>
      </c>
      <c r="F1109" s="6" t="s">
        <v>2380</v>
      </c>
      <c r="G1109" s="7">
        <v>2</v>
      </c>
      <c r="H1109" s="6" t="s">
        <v>2380</v>
      </c>
      <c r="L1109" s="15" t="s">
        <v>6715</v>
      </c>
      <c r="M1109" s="6">
        <v>28.594999999999999</v>
      </c>
      <c r="N1109" s="6">
        <v>4.1399999999999997</v>
      </c>
      <c r="O1109" s="6" t="s">
        <v>2382</v>
      </c>
      <c r="P1109" s="6" t="s">
        <v>2380</v>
      </c>
      <c r="Q1109" s="6" t="s">
        <v>2383</v>
      </c>
      <c r="R1109" s="12">
        <v>1</v>
      </c>
      <c r="S1109" s="6" t="s">
        <v>2380</v>
      </c>
      <c r="T1109" s="6" t="s">
        <v>10360</v>
      </c>
    </row>
    <row r="1110" spans="1:20" x14ac:dyDescent="0.35">
      <c r="A1110" s="7" t="s">
        <v>1262</v>
      </c>
      <c r="B1110" s="6">
        <v>33.020000000000003</v>
      </c>
      <c r="C1110" s="6">
        <v>5.07</v>
      </c>
      <c r="D1110" s="6" t="s">
        <v>2382</v>
      </c>
      <c r="E1110" s="6" t="s">
        <v>2380</v>
      </c>
      <c r="F1110" s="6" t="s">
        <v>2380</v>
      </c>
      <c r="G1110" s="7" t="s">
        <v>2381</v>
      </c>
      <c r="H1110" s="6" t="s">
        <v>2380</v>
      </c>
      <c r="L1110" s="15" t="s">
        <v>6716</v>
      </c>
      <c r="M1110" s="6">
        <v>20.8</v>
      </c>
      <c r="N1110" s="6">
        <v>4.07</v>
      </c>
      <c r="O1110" s="6" t="s">
        <v>2382</v>
      </c>
      <c r="P1110" s="6" t="s">
        <v>2380</v>
      </c>
      <c r="Q1110" s="6" t="s">
        <v>2383</v>
      </c>
      <c r="R1110" s="12">
        <v>1</v>
      </c>
      <c r="S1110" s="6" t="s">
        <v>2380</v>
      </c>
      <c r="T1110" s="6" t="s">
        <v>10358</v>
      </c>
    </row>
    <row r="1111" spans="1:20" x14ac:dyDescent="0.35">
      <c r="A1111" s="7" t="s">
        <v>1261</v>
      </c>
      <c r="B1111" s="6">
        <v>27.29</v>
      </c>
      <c r="C1111" s="6">
        <v>5.85</v>
      </c>
      <c r="D1111" s="6" t="s">
        <v>2380</v>
      </c>
      <c r="E1111" s="6" t="s">
        <v>2380</v>
      </c>
      <c r="F1111" s="6" t="s">
        <v>2380</v>
      </c>
      <c r="G1111" s="7">
        <v>2</v>
      </c>
      <c r="H1111" s="6" t="s">
        <v>2380</v>
      </c>
      <c r="L1111" s="15" t="s">
        <v>6717</v>
      </c>
      <c r="M1111" s="6">
        <v>23.465</v>
      </c>
      <c r="N1111" s="6">
        <v>6.26</v>
      </c>
      <c r="O1111" s="6" t="s">
        <v>2382</v>
      </c>
      <c r="P1111" s="6" t="s">
        <v>2380</v>
      </c>
      <c r="Q1111" s="6" t="s">
        <v>2383</v>
      </c>
      <c r="R1111" s="12">
        <v>1</v>
      </c>
      <c r="S1111" s="6" t="s">
        <v>2380</v>
      </c>
      <c r="T1111" s="6" t="s">
        <v>10359</v>
      </c>
    </row>
    <row r="1112" spans="1:20" x14ac:dyDescent="0.35">
      <c r="A1112" s="7" t="s">
        <v>1260</v>
      </c>
      <c r="B1112" s="6">
        <v>23.18</v>
      </c>
      <c r="C1112" s="6">
        <v>10.56</v>
      </c>
      <c r="D1112" s="6" t="s">
        <v>2380</v>
      </c>
      <c r="E1112" s="6" t="s">
        <v>2380</v>
      </c>
      <c r="F1112" s="6" t="s">
        <v>2380</v>
      </c>
      <c r="G1112" s="7">
        <v>2</v>
      </c>
      <c r="H1112" s="6" t="s">
        <v>2380</v>
      </c>
      <c r="L1112" s="15" t="s">
        <v>6718</v>
      </c>
      <c r="M1112" s="6">
        <v>40.185000000000002</v>
      </c>
      <c r="N1112" s="6">
        <v>5.88</v>
      </c>
      <c r="O1112" s="6" t="s">
        <v>2382</v>
      </c>
      <c r="P1112" s="6" t="s">
        <v>2380</v>
      </c>
      <c r="Q1112" s="6" t="s">
        <v>2380</v>
      </c>
      <c r="R1112" s="12">
        <v>0</v>
      </c>
      <c r="S1112" s="6" t="s">
        <v>2380</v>
      </c>
      <c r="T1112" s="6" t="s">
        <v>10360</v>
      </c>
    </row>
    <row r="1113" spans="1:20" x14ac:dyDescent="0.35">
      <c r="A1113" s="7" t="s">
        <v>1259</v>
      </c>
      <c r="B1113" s="6">
        <v>32.659999999999997</v>
      </c>
      <c r="C1113" s="6">
        <v>8.92</v>
      </c>
      <c r="D1113" s="6" t="s">
        <v>2382</v>
      </c>
      <c r="E1113" s="6" t="s">
        <v>2380</v>
      </c>
      <c r="F1113" s="6" t="s">
        <v>2380</v>
      </c>
      <c r="G1113" s="7" t="s">
        <v>2381</v>
      </c>
      <c r="H1113" s="6" t="s">
        <v>2380</v>
      </c>
      <c r="L1113" s="15" t="s">
        <v>4721</v>
      </c>
      <c r="M1113" s="6">
        <v>30.36</v>
      </c>
      <c r="N1113" s="6">
        <v>5.77</v>
      </c>
      <c r="O1113" s="6" t="s">
        <v>2380</v>
      </c>
      <c r="P1113" s="6" t="s">
        <v>2380</v>
      </c>
      <c r="Q1113" s="6" t="s">
        <v>2380</v>
      </c>
      <c r="R1113" s="12">
        <v>0</v>
      </c>
      <c r="S1113" s="6" t="s">
        <v>2382</v>
      </c>
      <c r="T1113" s="6" t="s">
        <v>10358</v>
      </c>
    </row>
    <row r="1114" spans="1:20" x14ac:dyDescent="0.35">
      <c r="A1114" s="7" t="s">
        <v>1258</v>
      </c>
      <c r="B1114" s="6">
        <v>30.78</v>
      </c>
      <c r="C1114" s="6">
        <v>8.6300000000000008</v>
      </c>
      <c r="D1114" s="6" t="s">
        <v>2380</v>
      </c>
      <c r="E1114" s="6" t="s">
        <v>2380</v>
      </c>
      <c r="F1114" s="6" t="s">
        <v>2380</v>
      </c>
      <c r="G1114" s="7" t="s">
        <v>2381</v>
      </c>
      <c r="H1114" s="6" t="s">
        <v>2380</v>
      </c>
      <c r="L1114" s="15" t="s">
        <v>4739</v>
      </c>
      <c r="M1114" s="6">
        <v>42.9</v>
      </c>
      <c r="N1114" s="6">
        <v>11.41</v>
      </c>
      <c r="O1114" s="6" t="s">
        <v>2380</v>
      </c>
      <c r="P1114" s="6" t="s">
        <v>2380</v>
      </c>
      <c r="Q1114" s="6" t="s">
        <v>2380</v>
      </c>
      <c r="R1114" s="12">
        <v>0</v>
      </c>
      <c r="S1114" s="6" t="s">
        <v>2382</v>
      </c>
      <c r="T1114" s="6" t="s">
        <v>10358</v>
      </c>
    </row>
    <row r="1115" spans="1:20" x14ac:dyDescent="0.35">
      <c r="A1115" s="7" t="s">
        <v>1257</v>
      </c>
      <c r="B1115" s="6">
        <v>47.2</v>
      </c>
      <c r="C1115" s="6">
        <v>6.29</v>
      </c>
      <c r="D1115" s="6" t="s">
        <v>2382</v>
      </c>
      <c r="E1115" s="6" t="s">
        <v>2380</v>
      </c>
      <c r="F1115" s="6" t="s">
        <v>2383</v>
      </c>
      <c r="G1115" s="7">
        <v>1</v>
      </c>
      <c r="H1115" s="6" t="s">
        <v>2380</v>
      </c>
      <c r="L1115" s="15" t="s">
        <v>4919</v>
      </c>
      <c r="M1115" s="6">
        <v>33.33</v>
      </c>
      <c r="N1115" s="6">
        <v>5.01</v>
      </c>
      <c r="O1115" s="6" t="s">
        <v>2382</v>
      </c>
      <c r="P1115" s="6" t="s">
        <v>2380</v>
      </c>
      <c r="Q1115" s="6" t="s">
        <v>2383</v>
      </c>
      <c r="R1115" s="12">
        <v>1</v>
      </c>
      <c r="S1115" s="6" t="s">
        <v>2382</v>
      </c>
      <c r="T1115" s="6" t="s">
        <v>10358</v>
      </c>
    </row>
    <row r="1116" spans="1:20" x14ac:dyDescent="0.35">
      <c r="A1116" s="7" t="s">
        <v>1256</v>
      </c>
      <c r="B1116" s="6">
        <v>31.6</v>
      </c>
      <c r="C1116" s="6">
        <v>5.75</v>
      </c>
      <c r="D1116" s="6" t="s">
        <v>2380</v>
      </c>
      <c r="E1116" s="6" t="s">
        <v>2380</v>
      </c>
      <c r="F1116" s="6" t="s">
        <v>2380</v>
      </c>
      <c r="G1116" s="7">
        <v>2</v>
      </c>
      <c r="H1116" s="6" t="s">
        <v>2380</v>
      </c>
      <c r="L1116" s="15" t="s">
        <v>6719</v>
      </c>
      <c r="M1116" s="6">
        <v>21.89</v>
      </c>
      <c r="N1116" s="6">
        <v>5.72</v>
      </c>
      <c r="O1116" s="6" t="s">
        <v>2382</v>
      </c>
      <c r="P1116" s="6" t="s">
        <v>2380</v>
      </c>
      <c r="Q1116" s="6" t="s">
        <v>2380</v>
      </c>
      <c r="R1116" s="12">
        <v>0</v>
      </c>
      <c r="S1116" s="6" t="s">
        <v>2380</v>
      </c>
      <c r="T1116" s="6" t="s">
        <v>10358</v>
      </c>
    </row>
    <row r="1117" spans="1:20" x14ac:dyDescent="0.35">
      <c r="A1117" s="7" t="s">
        <v>1255</v>
      </c>
      <c r="B1117" s="6">
        <v>33.914999999999999</v>
      </c>
      <c r="C1117" s="6">
        <v>6.66</v>
      </c>
      <c r="D1117" s="6" t="s">
        <v>2382</v>
      </c>
      <c r="E1117" s="6" t="s">
        <v>2380</v>
      </c>
      <c r="F1117" s="6" t="s">
        <v>2380</v>
      </c>
      <c r="G1117" s="7">
        <v>1</v>
      </c>
      <c r="H1117" s="6" t="s">
        <v>2380</v>
      </c>
      <c r="L1117" s="15" t="s">
        <v>6720</v>
      </c>
      <c r="M1117" s="6">
        <v>29.34</v>
      </c>
      <c r="N1117" s="6">
        <v>6.09</v>
      </c>
      <c r="O1117" s="6" t="s">
        <v>2382</v>
      </c>
      <c r="P1117" s="6" t="s">
        <v>2382</v>
      </c>
      <c r="Q1117" s="6" t="s">
        <v>2380</v>
      </c>
      <c r="R1117" s="12">
        <v>2</v>
      </c>
      <c r="S1117" s="6" t="s">
        <v>2380</v>
      </c>
      <c r="T1117" s="6" t="s">
        <v>10358</v>
      </c>
    </row>
    <row r="1118" spans="1:20" x14ac:dyDescent="0.35">
      <c r="A1118" s="7" t="s">
        <v>1254</v>
      </c>
      <c r="B1118" s="6">
        <v>23.54</v>
      </c>
      <c r="C1118" s="6">
        <v>5.0999999999999996</v>
      </c>
      <c r="D1118" s="6" t="s">
        <v>2380</v>
      </c>
      <c r="E1118" s="6" t="s">
        <v>2380</v>
      </c>
      <c r="F1118" s="6" t="s">
        <v>2380</v>
      </c>
      <c r="G1118" s="7">
        <v>2</v>
      </c>
      <c r="H1118" s="6" t="s">
        <v>2380</v>
      </c>
      <c r="L1118" s="15" t="s">
        <v>6721</v>
      </c>
      <c r="M1118" s="6">
        <v>22.61</v>
      </c>
      <c r="N1118" s="6">
        <v>4.25</v>
      </c>
      <c r="O1118" s="6" t="s">
        <v>2382</v>
      </c>
      <c r="P1118" s="6" t="s">
        <v>2380</v>
      </c>
      <c r="Q1118" s="6" t="s">
        <v>2380</v>
      </c>
      <c r="R1118" s="12">
        <v>0</v>
      </c>
      <c r="S1118" s="6" t="s">
        <v>2380</v>
      </c>
      <c r="T1118" s="6" t="s">
        <v>10360</v>
      </c>
    </row>
    <row r="1119" spans="1:20" x14ac:dyDescent="0.35">
      <c r="A1119" s="7" t="s">
        <v>1253</v>
      </c>
      <c r="B1119" s="6">
        <v>27.074999999999999</v>
      </c>
      <c r="C1119" s="6">
        <v>4.41</v>
      </c>
      <c r="D1119" s="6" t="s">
        <v>2380</v>
      </c>
      <c r="E1119" s="6" t="s">
        <v>2380</v>
      </c>
      <c r="F1119" s="6" t="s">
        <v>2380</v>
      </c>
      <c r="G1119" s="7">
        <v>2</v>
      </c>
      <c r="H1119" s="6" t="s">
        <v>2380</v>
      </c>
      <c r="L1119" s="15" t="s">
        <v>6722</v>
      </c>
      <c r="M1119" s="6">
        <v>22.23</v>
      </c>
      <c r="N1119" s="6">
        <v>6.09</v>
      </c>
      <c r="O1119" s="6" t="s">
        <v>2382</v>
      </c>
      <c r="P1119" s="6" t="s">
        <v>2380</v>
      </c>
      <c r="Q1119" s="6" t="s">
        <v>2380</v>
      </c>
      <c r="R1119" s="12">
        <v>0</v>
      </c>
      <c r="S1119" s="6" t="s">
        <v>2380</v>
      </c>
      <c r="T1119" s="6" t="s">
        <v>10359</v>
      </c>
    </row>
    <row r="1120" spans="1:20" x14ac:dyDescent="0.35">
      <c r="A1120" s="7" t="s">
        <v>1252</v>
      </c>
      <c r="B1120" s="6">
        <v>25.8</v>
      </c>
      <c r="C1120" s="6">
        <v>5.52</v>
      </c>
      <c r="D1120" s="6" t="s">
        <v>2382</v>
      </c>
      <c r="E1120" s="6" t="s">
        <v>2380</v>
      </c>
      <c r="F1120" s="6" t="s">
        <v>2380</v>
      </c>
      <c r="G1120" s="7" t="s">
        <v>2381</v>
      </c>
      <c r="H1120" s="6" t="s">
        <v>2380</v>
      </c>
      <c r="L1120" s="15" t="s">
        <v>6723</v>
      </c>
      <c r="M1120" s="6">
        <v>33.4</v>
      </c>
      <c r="N1120" s="6">
        <v>5.51</v>
      </c>
      <c r="O1120" s="6" t="s">
        <v>2380</v>
      </c>
      <c r="P1120" s="6" t="s">
        <v>2380</v>
      </c>
      <c r="Q1120" s="6" t="s">
        <v>2380</v>
      </c>
      <c r="R1120" s="12">
        <v>0</v>
      </c>
      <c r="S1120" s="6" t="s">
        <v>2380</v>
      </c>
      <c r="T1120" s="6" t="s">
        <v>10359</v>
      </c>
    </row>
    <row r="1121" spans="1:20" x14ac:dyDescent="0.35">
      <c r="A1121" s="7" t="s">
        <v>1251</v>
      </c>
      <c r="B1121" s="6">
        <v>36.1</v>
      </c>
      <c r="C1121" s="6">
        <v>4.62</v>
      </c>
      <c r="D1121" s="6" t="s">
        <v>2382</v>
      </c>
      <c r="E1121" s="6" t="s">
        <v>2380</v>
      </c>
      <c r="F1121" s="6" t="s">
        <v>2383</v>
      </c>
      <c r="G1121" s="7">
        <v>1</v>
      </c>
      <c r="H1121" s="6" t="s">
        <v>2380</v>
      </c>
      <c r="L1121" s="15" t="s">
        <v>6724</v>
      </c>
      <c r="M1121" s="6">
        <v>33.11</v>
      </c>
      <c r="N1121" s="6">
        <v>5.63</v>
      </c>
      <c r="O1121" s="6" t="s">
        <v>2380</v>
      </c>
      <c r="P1121" s="6" t="s">
        <v>2380</v>
      </c>
      <c r="Q1121" s="6" t="s">
        <v>2380</v>
      </c>
      <c r="R1121" s="12">
        <v>0</v>
      </c>
      <c r="S1121" s="6" t="s">
        <v>2380</v>
      </c>
      <c r="T1121" s="6" t="s">
        <v>10358</v>
      </c>
    </row>
    <row r="1122" spans="1:20" x14ac:dyDescent="0.35">
      <c r="A1122" s="7" t="s">
        <v>1250</v>
      </c>
      <c r="B1122" s="6">
        <v>30.495000000000001</v>
      </c>
      <c r="C1122" s="6">
        <v>5.74</v>
      </c>
      <c r="D1122" s="6" t="s">
        <v>2382</v>
      </c>
      <c r="E1122" s="6" t="s">
        <v>2380</v>
      </c>
      <c r="F1122" s="6" t="s">
        <v>2383</v>
      </c>
      <c r="G1122" s="7">
        <v>1</v>
      </c>
      <c r="H1122" s="6" t="s">
        <v>2380</v>
      </c>
      <c r="L1122" s="15" t="s">
        <v>6725</v>
      </c>
      <c r="M1122" s="6">
        <v>16.815000000000001</v>
      </c>
      <c r="N1122" s="6">
        <v>5.29</v>
      </c>
      <c r="O1122" s="6" t="s">
        <v>2382</v>
      </c>
      <c r="P1122" s="6" t="s">
        <v>2380</v>
      </c>
      <c r="Q1122" s="6" t="s">
        <v>2380</v>
      </c>
      <c r="R1122" s="12">
        <v>0</v>
      </c>
      <c r="S1122" s="6" t="s">
        <v>2380</v>
      </c>
      <c r="T1122" s="6" t="s">
        <v>10358</v>
      </c>
    </row>
    <row r="1123" spans="1:20" x14ac:dyDescent="0.35">
      <c r="A1123" s="7" t="s">
        <v>1249</v>
      </c>
      <c r="B1123" s="6">
        <v>21.4</v>
      </c>
      <c r="C1123" s="6">
        <v>6.3</v>
      </c>
      <c r="D1123" s="6" t="s">
        <v>2382</v>
      </c>
      <c r="E1123" s="6" t="s">
        <v>2380</v>
      </c>
      <c r="F1123" s="6" t="s">
        <v>2383</v>
      </c>
      <c r="G1123" s="7">
        <v>1</v>
      </c>
      <c r="H1123" s="6" t="s">
        <v>2380</v>
      </c>
      <c r="L1123" s="15" t="s">
        <v>6726</v>
      </c>
      <c r="M1123" s="6">
        <v>25.61</v>
      </c>
      <c r="N1123" s="6">
        <v>4</v>
      </c>
      <c r="O1123" s="6" t="s">
        <v>2380</v>
      </c>
      <c r="P1123" s="6" t="s">
        <v>2380</v>
      </c>
      <c r="Q1123" s="6" t="s">
        <v>2383</v>
      </c>
      <c r="R1123" s="12">
        <v>1</v>
      </c>
      <c r="S1123" s="6" t="s">
        <v>2380</v>
      </c>
      <c r="T1123" s="6" t="s">
        <v>10360</v>
      </c>
    </row>
    <row r="1124" spans="1:20" x14ac:dyDescent="0.35">
      <c r="A1124" s="7" t="s">
        <v>1248</v>
      </c>
      <c r="B1124" s="6">
        <v>32.299999999999997</v>
      </c>
      <c r="C1124" s="6">
        <v>10.27</v>
      </c>
      <c r="D1124" s="6" t="s">
        <v>2380</v>
      </c>
      <c r="E1124" s="6" t="s">
        <v>2380</v>
      </c>
      <c r="F1124" s="6" t="s">
        <v>2380</v>
      </c>
      <c r="G1124" s="7" t="s">
        <v>2381</v>
      </c>
      <c r="H1124" s="6" t="s">
        <v>2380</v>
      </c>
      <c r="L1124" s="15" t="s">
        <v>6727</v>
      </c>
      <c r="M1124" s="6">
        <v>25.8</v>
      </c>
      <c r="N1124" s="6">
        <v>5.49</v>
      </c>
      <c r="O1124" s="6" t="s">
        <v>2380</v>
      </c>
      <c r="P1124" s="6" t="s">
        <v>2380</v>
      </c>
      <c r="Q1124" s="6" t="s">
        <v>2380</v>
      </c>
      <c r="R1124" s="12">
        <v>0</v>
      </c>
      <c r="S1124" s="6" t="s">
        <v>2380</v>
      </c>
      <c r="T1124" s="6" t="s">
        <v>10358</v>
      </c>
    </row>
    <row r="1125" spans="1:20" x14ac:dyDescent="0.35">
      <c r="A1125" s="7" t="s">
        <v>1247</v>
      </c>
      <c r="B1125" s="6">
        <v>29.78</v>
      </c>
      <c r="C1125" s="6">
        <v>5.85</v>
      </c>
      <c r="D1125" s="6" t="s">
        <v>2380</v>
      </c>
      <c r="E1125" s="6" t="s">
        <v>2380</v>
      </c>
      <c r="F1125" s="6" t="s">
        <v>2383</v>
      </c>
      <c r="G1125" s="7">
        <v>1</v>
      </c>
      <c r="H1125" s="6" t="s">
        <v>2380</v>
      </c>
      <c r="L1125" s="15" t="s">
        <v>6728</v>
      </c>
      <c r="M1125" s="6">
        <v>27.39</v>
      </c>
      <c r="N1125" s="6">
        <v>5.34</v>
      </c>
      <c r="O1125" s="6" t="s">
        <v>2380</v>
      </c>
      <c r="P1125" s="6" t="s">
        <v>2380</v>
      </c>
      <c r="Q1125" s="6" t="s">
        <v>2380</v>
      </c>
      <c r="R1125" s="12">
        <v>0</v>
      </c>
      <c r="S1125" s="6" t="s">
        <v>2380</v>
      </c>
      <c r="T1125" s="6" t="s">
        <v>10359</v>
      </c>
    </row>
    <row r="1126" spans="1:20" x14ac:dyDescent="0.35">
      <c r="A1126" s="7" t="s">
        <v>1246</v>
      </c>
      <c r="B1126" s="6">
        <v>34.76</v>
      </c>
      <c r="C1126" s="6">
        <v>5.92</v>
      </c>
      <c r="D1126" s="6" t="s">
        <v>2382</v>
      </c>
      <c r="E1126" s="6" t="s">
        <v>2380</v>
      </c>
      <c r="F1126" s="6" t="s">
        <v>2380</v>
      </c>
      <c r="G1126" s="7">
        <v>1</v>
      </c>
      <c r="H1126" s="6" t="s">
        <v>2380</v>
      </c>
      <c r="L1126" s="15" t="s">
        <v>4920</v>
      </c>
      <c r="M1126" s="6">
        <v>39.14</v>
      </c>
      <c r="N1126" s="6">
        <v>4.4000000000000004</v>
      </c>
      <c r="O1126" s="6" t="s">
        <v>2380</v>
      </c>
      <c r="P1126" s="6" t="s">
        <v>2380</v>
      </c>
      <c r="Q1126" s="6" t="s">
        <v>2383</v>
      </c>
      <c r="R1126" s="12">
        <v>1</v>
      </c>
      <c r="S1126" s="6" t="s">
        <v>2382</v>
      </c>
      <c r="T1126" s="6" t="s">
        <v>10358</v>
      </c>
    </row>
    <row r="1127" spans="1:20" x14ac:dyDescent="0.35">
      <c r="A1127" s="7" t="s">
        <v>1245</v>
      </c>
      <c r="B1127" s="6">
        <v>18.335000000000001</v>
      </c>
      <c r="C1127" s="6">
        <v>10.01</v>
      </c>
      <c r="D1127" s="6" t="s">
        <v>2382</v>
      </c>
      <c r="E1127" s="6" t="s">
        <v>2380</v>
      </c>
      <c r="F1127" s="6" t="s">
        <v>2380</v>
      </c>
      <c r="G1127" s="7">
        <v>2</v>
      </c>
      <c r="H1127" s="6" t="s">
        <v>2380</v>
      </c>
      <c r="L1127" s="15" t="s">
        <v>6729</v>
      </c>
      <c r="M1127" s="6">
        <v>17.03</v>
      </c>
      <c r="N1127" s="6">
        <v>4.12</v>
      </c>
      <c r="O1127" s="6" t="s">
        <v>2380</v>
      </c>
      <c r="P1127" s="6" t="s">
        <v>2380</v>
      </c>
      <c r="Q1127" s="6" t="s">
        <v>2380</v>
      </c>
      <c r="R1127" s="12">
        <v>1</v>
      </c>
      <c r="S1127" s="6" t="s">
        <v>2380</v>
      </c>
      <c r="T1127" s="6" t="s">
        <v>10361</v>
      </c>
    </row>
    <row r="1128" spans="1:20" x14ac:dyDescent="0.35">
      <c r="A1128" s="7" t="s">
        <v>1244</v>
      </c>
      <c r="B1128" s="6">
        <v>32.299999999999997</v>
      </c>
      <c r="C1128" s="6">
        <v>9.59</v>
      </c>
      <c r="D1128" s="6" t="s">
        <v>2380</v>
      </c>
      <c r="E1128" s="6" t="s">
        <v>2380</v>
      </c>
      <c r="F1128" s="6" t="s">
        <v>2380</v>
      </c>
      <c r="G1128" s="7" t="s">
        <v>2381</v>
      </c>
      <c r="H1128" s="6" t="s">
        <v>2380</v>
      </c>
      <c r="L1128" s="15" t="s">
        <v>6730</v>
      </c>
      <c r="M1128" s="6">
        <v>23.75</v>
      </c>
      <c r="N1128" s="6">
        <v>5.49</v>
      </c>
      <c r="O1128" s="6" t="s">
        <v>2382</v>
      </c>
      <c r="P1128" s="6" t="s">
        <v>2380</v>
      </c>
      <c r="Q1128" s="6" t="s">
        <v>2380</v>
      </c>
      <c r="R1128" s="12">
        <v>0</v>
      </c>
      <c r="S1128" s="6" t="s">
        <v>2380</v>
      </c>
      <c r="T1128" s="6" t="s">
        <v>10358</v>
      </c>
    </row>
    <row r="1129" spans="1:20" x14ac:dyDescent="0.35">
      <c r="A1129" s="7" t="s">
        <v>1243</v>
      </c>
      <c r="B1129" s="6">
        <v>27.74</v>
      </c>
      <c r="C1129" s="6">
        <v>10.37</v>
      </c>
      <c r="D1129" s="6" t="s">
        <v>2380</v>
      </c>
      <c r="E1129" s="6" t="s">
        <v>2380</v>
      </c>
      <c r="F1129" s="6" t="s">
        <v>2380</v>
      </c>
      <c r="G1129" s="7" t="s">
        <v>2381</v>
      </c>
      <c r="H1129" s="6" t="s">
        <v>2380</v>
      </c>
      <c r="L1129" s="15" t="s">
        <v>6731</v>
      </c>
      <c r="M1129" s="6">
        <v>26.03</v>
      </c>
      <c r="N1129" s="6">
        <v>5.1100000000000003</v>
      </c>
      <c r="O1129" s="6" t="s">
        <v>2382</v>
      </c>
      <c r="P1129" s="6" t="s">
        <v>2380</v>
      </c>
      <c r="Q1129" s="6" t="s">
        <v>2380</v>
      </c>
      <c r="R1129" s="12">
        <v>1</v>
      </c>
      <c r="S1129" s="6" t="s">
        <v>2380</v>
      </c>
      <c r="T1129" s="6" t="s">
        <v>10359</v>
      </c>
    </row>
    <row r="1130" spans="1:20" x14ac:dyDescent="0.35">
      <c r="A1130" s="7" t="s">
        <v>1242</v>
      </c>
      <c r="B1130" s="6">
        <v>24</v>
      </c>
      <c r="C1130" s="6">
        <v>4.01</v>
      </c>
      <c r="D1130" s="6" t="s">
        <v>2382</v>
      </c>
      <c r="E1130" s="6" t="s">
        <v>2380</v>
      </c>
      <c r="F1130" s="6" t="s">
        <v>2380</v>
      </c>
      <c r="G1130" s="7">
        <v>1</v>
      </c>
      <c r="H1130" s="6" t="s">
        <v>2380</v>
      </c>
      <c r="L1130" s="15" t="s">
        <v>6732</v>
      </c>
      <c r="M1130" s="6">
        <v>16.079999999999998</v>
      </c>
      <c r="N1130" s="6">
        <v>5.94</v>
      </c>
      <c r="O1130" s="6" t="s">
        <v>2380</v>
      </c>
      <c r="P1130" s="6" t="s">
        <v>2380</v>
      </c>
      <c r="Q1130" s="6" t="s">
        <v>2380</v>
      </c>
      <c r="R1130" s="12">
        <v>0</v>
      </c>
      <c r="S1130" s="6" t="s">
        <v>2380</v>
      </c>
      <c r="T1130" s="6" t="s">
        <v>10360</v>
      </c>
    </row>
    <row r="1131" spans="1:20" x14ac:dyDescent="0.35">
      <c r="A1131" s="7" t="s">
        <v>1241</v>
      </c>
      <c r="B1131" s="6">
        <v>31.78</v>
      </c>
      <c r="C1131" s="6">
        <v>4.24</v>
      </c>
      <c r="D1131" s="6" t="s">
        <v>2382</v>
      </c>
      <c r="E1131" s="6" t="s">
        <v>2380</v>
      </c>
      <c r="F1131" s="6" t="s">
        <v>2383</v>
      </c>
      <c r="G1131" s="7">
        <v>1</v>
      </c>
      <c r="H1131" s="6" t="s">
        <v>2380</v>
      </c>
      <c r="L1131" s="15" t="s">
        <v>6733</v>
      </c>
      <c r="M1131" s="6">
        <v>30.875</v>
      </c>
      <c r="N1131" s="6">
        <v>5.54</v>
      </c>
      <c r="O1131" s="6" t="s">
        <v>2380</v>
      </c>
      <c r="P1131" s="6" t="s">
        <v>2380</v>
      </c>
      <c r="Q1131" s="6" t="s">
        <v>2380</v>
      </c>
      <c r="R1131" s="12">
        <v>0</v>
      </c>
      <c r="S1131" s="6" t="s">
        <v>2380</v>
      </c>
      <c r="T1131" s="6" t="s">
        <v>10358</v>
      </c>
    </row>
    <row r="1132" spans="1:20" x14ac:dyDescent="0.35">
      <c r="A1132" s="7" t="s">
        <v>1240</v>
      </c>
      <c r="B1132" s="6">
        <v>32.25</v>
      </c>
      <c r="C1132" s="6">
        <v>5.36</v>
      </c>
      <c r="D1132" s="6" t="s">
        <v>2382</v>
      </c>
      <c r="E1132" s="6" t="s">
        <v>2380</v>
      </c>
      <c r="F1132" s="6" t="s">
        <v>2380</v>
      </c>
      <c r="G1132" s="7" t="s">
        <v>2381</v>
      </c>
      <c r="H1132" s="6" t="s">
        <v>2380</v>
      </c>
      <c r="L1132" s="15" t="s">
        <v>6734</v>
      </c>
      <c r="M1132" s="6">
        <v>31.79</v>
      </c>
      <c r="N1132" s="6">
        <v>7.09</v>
      </c>
      <c r="O1132" s="6" t="s">
        <v>2380</v>
      </c>
      <c r="P1132" s="6" t="s">
        <v>2380</v>
      </c>
      <c r="Q1132" s="6" t="s">
        <v>2380</v>
      </c>
      <c r="R1132" s="12">
        <v>0</v>
      </c>
      <c r="S1132" s="6" t="s">
        <v>2380</v>
      </c>
      <c r="T1132" s="6" t="s">
        <v>10358</v>
      </c>
    </row>
    <row r="1133" spans="1:20" x14ac:dyDescent="0.35">
      <c r="A1133" s="7" t="s">
        <v>1239</v>
      </c>
      <c r="B1133" s="6">
        <v>30.114999999999998</v>
      </c>
      <c r="C1133" s="6">
        <v>4.99</v>
      </c>
      <c r="D1133" s="6" t="s">
        <v>2380</v>
      </c>
      <c r="E1133" s="6" t="s">
        <v>2380</v>
      </c>
      <c r="F1133" s="6" t="s">
        <v>2380</v>
      </c>
      <c r="G1133" s="7">
        <v>2</v>
      </c>
      <c r="H1133" s="6" t="s">
        <v>2380</v>
      </c>
      <c r="L1133" s="15" t="s">
        <v>6735</v>
      </c>
      <c r="M1133" s="6">
        <v>28.48</v>
      </c>
      <c r="N1133" s="6">
        <v>6.22</v>
      </c>
      <c r="O1133" s="6" t="s">
        <v>2382</v>
      </c>
      <c r="P1133" s="6" t="s">
        <v>2380</v>
      </c>
      <c r="Q1133" s="6" t="s">
        <v>2383</v>
      </c>
      <c r="R1133" s="12">
        <v>1</v>
      </c>
      <c r="S1133" s="6" t="s">
        <v>2380</v>
      </c>
      <c r="T1133" s="6" t="s">
        <v>10358</v>
      </c>
    </row>
    <row r="1134" spans="1:20" x14ac:dyDescent="0.35">
      <c r="A1134" s="7" t="s">
        <v>1238</v>
      </c>
      <c r="B1134" s="6">
        <v>22.41</v>
      </c>
      <c r="C1134" s="6">
        <v>8.68</v>
      </c>
      <c r="D1134" s="6" t="s">
        <v>2380</v>
      </c>
      <c r="E1134" s="6" t="s">
        <v>2380</v>
      </c>
      <c r="F1134" s="6" t="s">
        <v>2380</v>
      </c>
      <c r="G1134" s="7" t="s">
        <v>2381</v>
      </c>
      <c r="H1134" s="6" t="s">
        <v>2380</v>
      </c>
      <c r="L1134" s="15" t="s">
        <v>6736</v>
      </c>
      <c r="M1134" s="6">
        <v>26.6</v>
      </c>
      <c r="N1134" s="6">
        <v>4.33</v>
      </c>
      <c r="O1134" s="6" t="s">
        <v>2380</v>
      </c>
      <c r="P1134" s="6" t="s">
        <v>2380</v>
      </c>
      <c r="Q1134" s="6" t="s">
        <v>2380</v>
      </c>
      <c r="R1134" s="12">
        <v>1</v>
      </c>
      <c r="S1134" s="6" t="s">
        <v>2380</v>
      </c>
      <c r="T1134" s="6" t="s">
        <v>10360</v>
      </c>
    </row>
    <row r="1135" spans="1:20" x14ac:dyDescent="0.35">
      <c r="A1135" s="7" t="s">
        <v>1237</v>
      </c>
      <c r="B1135" s="6">
        <v>45.72</v>
      </c>
      <c r="C1135" s="6">
        <v>4.2300000000000004</v>
      </c>
      <c r="D1135" s="6" t="s">
        <v>2382</v>
      </c>
      <c r="E1135" s="6" t="s">
        <v>2380</v>
      </c>
      <c r="F1135" s="6" t="s">
        <v>2380</v>
      </c>
      <c r="G1135" s="7" t="s">
        <v>2381</v>
      </c>
      <c r="H1135" s="6" t="s">
        <v>2380</v>
      </c>
      <c r="L1135" s="15" t="s">
        <v>6737</v>
      </c>
      <c r="M1135" s="6">
        <v>25.27</v>
      </c>
      <c r="N1135" s="6">
        <v>5.83</v>
      </c>
      <c r="O1135" s="6" t="s">
        <v>2380</v>
      </c>
      <c r="P1135" s="6" t="s">
        <v>2380</v>
      </c>
      <c r="Q1135" s="6" t="s">
        <v>2380</v>
      </c>
      <c r="R1135" s="12">
        <v>1</v>
      </c>
      <c r="S1135" s="6" t="s">
        <v>2380</v>
      </c>
      <c r="T1135" s="6" t="s">
        <v>10358</v>
      </c>
    </row>
    <row r="1136" spans="1:20" x14ac:dyDescent="0.35">
      <c r="A1136" s="7" t="s">
        <v>1236</v>
      </c>
      <c r="B1136" s="6">
        <v>25</v>
      </c>
      <c r="C1136" s="6">
        <v>5.32</v>
      </c>
      <c r="D1136" s="6" t="s">
        <v>2382</v>
      </c>
      <c r="E1136" s="6" t="s">
        <v>2380</v>
      </c>
      <c r="F1136" s="6" t="s">
        <v>2380</v>
      </c>
      <c r="G1136" s="7">
        <v>2</v>
      </c>
      <c r="H1136" s="6" t="s">
        <v>2380</v>
      </c>
      <c r="L1136" s="15" t="s">
        <v>6738</v>
      </c>
      <c r="M1136" s="6">
        <v>34.484999999999999</v>
      </c>
      <c r="N1136" s="6">
        <v>4.7</v>
      </c>
      <c r="O1136" s="6" t="s">
        <v>2382</v>
      </c>
      <c r="P1136" s="6" t="s">
        <v>2380</v>
      </c>
      <c r="Q1136" s="6" t="s">
        <v>2383</v>
      </c>
      <c r="R1136" s="12">
        <v>1</v>
      </c>
      <c r="S1136" s="6" t="s">
        <v>2380</v>
      </c>
      <c r="T1136" s="6" t="s">
        <v>10359</v>
      </c>
    </row>
    <row r="1137" spans="1:20" x14ac:dyDescent="0.35">
      <c r="A1137" s="7" t="s">
        <v>1235</v>
      </c>
      <c r="B1137" s="6">
        <v>39.5</v>
      </c>
      <c r="C1137" s="6">
        <v>6.66</v>
      </c>
      <c r="D1137" s="6" t="s">
        <v>2380</v>
      </c>
      <c r="E1137" s="6" t="s">
        <v>2380</v>
      </c>
      <c r="F1137" s="6" t="s">
        <v>2380</v>
      </c>
      <c r="G1137" s="7" t="s">
        <v>2381</v>
      </c>
      <c r="H1137" s="6" t="s">
        <v>2380</v>
      </c>
      <c r="L1137" s="15" t="s">
        <v>4921</v>
      </c>
      <c r="M1137" s="6">
        <v>32.9</v>
      </c>
      <c r="N1137" s="6">
        <v>6.26</v>
      </c>
      <c r="O1137" s="6" t="s">
        <v>2382</v>
      </c>
      <c r="P1137" s="6" t="s">
        <v>2380</v>
      </c>
      <c r="Q1137" s="6" t="s">
        <v>2380</v>
      </c>
      <c r="R1137" s="12">
        <v>0</v>
      </c>
      <c r="S1137" s="6" t="s">
        <v>2382</v>
      </c>
      <c r="T1137" s="6" t="s">
        <v>10358</v>
      </c>
    </row>
    <row r="1138" spans="1:20" x14ac:dyDescent="0.35">
      <c r="A1138" s="7" t="s">
        <v>1234</v>
      </c>
      <c r="B1138" s="6">
        <v>37.729999999999997</v>
      </c>
      <c r="C1138" s="6">
        <v>7.4</v>
      </c>
      <c r="D1138" s="6" t="s">
        <v>2380</v>
      </c>
      <c r="E1138" s="6" t="s">
        <v>2380</v>
      </c>
      <c r="F1138" s="6" t="s">
        <v>2380</v>
      </c>
      <c r="G1138" s="7" t="s">
        <v>2381</v>
      </c>
      <c r="H1138" s="6" t="s">
        <v>2380</v>
      </c>
      <c r="L1138" s="15" t="s">
        <v>6739</v>
      </c>
      <c r="M1138" s="6">
        <v>15.57</v>
      </c>
      <c r="N1138" s="6">
        <v>4.07</v>
      </c>
      <c r="O1138" s="6" t="s">
        <v>2382</v>
      </c>
      <c r="P1138" s="6" t="s">
        <v>2380</v>
      </c>
      <c r="Q1138" s="6" t="s">
        <v>2380</v>
      </c>
      <c r="R1138" s="12">
        <v>1</v>
      </c>
      <c r="S1138" s="6" t="s">
        <v>2380</v>
      </c>
      <c r="T1138" s="6" t="s">
        <v>10358</v>
      </c>
    </row>
    <row r="1139" spans="1:20" x14ac:dyDescent="0.35">
      <c r="A1139" s="7" t="s">
        <v>1233</v>
      </c>
      <c r="B1139" s="6">
        <v>40.659999999999997</v>
      </c>
      <c r="C1139" s="6">
        <v>10.08</v>
      </c>
      <c r="D1139" s="6" t="s">
        <v>2380</v>
      </c>
      <c r="E1139" s="6" t="s">
        <v>2380</v>
      </c>
      <c r="F1139" s="6" t="s">
        <v>2380</v>
      </c>
      <c r="G1139" s="7" t="s">
        <v>2381</v>
      </c>
      <c r="H1139" s="6" t="s">
        <v>2380</v>
      </c>
      <c r="L1139" s="15" t="s">
        <v>6740</v>
      </c>
      <c r="M1139" s="6">
        <v>30.36</v>
      </c>
      <c r="N1139" s="6">
        <v>9.39</v>
      </c>
      <c r="O1139" s="6" t="s">
        <v>2380</v>
      </c>
      <c r="P1139" s="6" t="s">
        <v>2380</v>
      </c>
      <c r="Q1139" s="6" t="s">
        <v>2380</v>
      </c>
      <c r="R1139" s="12">
        <v>0</v>
      </c>
      <c r="S1139" s="6" t="s">
        <v>2380</v>
      </c>
      <c r="T1139" s="6" t="s">
        <v>10358</v>
      </c>
    </row>
    <row r="1140" spans="1:20" x14ac:dyDescent="0.35">
      <c r="A1140" s="7" t="s">
        <v>1232</v>
      </c>
      <c r="B1140" s="6">
        <v>34.200000000000003</v>
      </c>
      <c r="C1140" s="6">
        <v>8.58</v>
      </c>
      <c r="D1140" s="6" t="s">
        <v>2380</v>
      </c>
      <c r="E1140" s="6" t="s">
        <v>2380</v>
      </c>
      <c r="F1140" s="6" t="s">
        <v>2380</v>
      </c>
      <c r="G1140" s="7" t="s">
        <v>2381</v>
      </c>
      <c r="H1140" s="6" t="s">
        <v>2380</v>
      </c>
      <c r="L1140" s="15" t="s">
        <v>6741</v>
      </c>
      <c r="M1140" s="6">
        <v>19.37</v>
      </c>
      <c r="N1140" s="6">
        <v>4.18</v>
      </c>
      <c r="O1140" s="6" t="s">
        <v>2380</v>
      </c>
      <c r="P1140" s="6" t="s">
        <v>2380</v>
      </c>
      <c r="Q1140" s="6" t="s">
        <v>2380</v>
      </c>
      <c r="R1140" s="12">
        <v>0</v>
      </c>
      <c r="S1140" s="6" t="s">
        <v>2380</v>
      </c>
      <c r="T1140" s="6" t="s">
        <v>10358</v>
      </c>
    </row>
    <row r="1141" spans="1:20" x14ac:dyDescent="0.35">
      <c r="A1141" s="7" t="s">
        <v>1231</v>
      </c>
      <c r="B1141" s="6">
        <v>46.51</v>
      </c>
      <c r="C1141" s="6">
        <v>5.84</v>
      </c>
      <c r="D1141" s="6" t="s">
        <v>2380</v>
      </c>
      <c r="E1141" s="6" t="s">
        <v>2380</v>
      </c>
      <c r="F1141" s="6" t="s">
        <v>2380</v>
      </c>
      <c r="G1141" s="7">
        <v>1</v>
      </c>
      <c r="H1141" s="6" t="s">
        <v>2380</v>
      </c>
      <c r="L1141" s="15" t="s">
        <v>6742</v>
      </c>
      <c r="M1141" s="6">
        <v>16.71</v>
      </c>
      <c r="N1141" s="6">
        <v>4.18</v>
      </c>
      <c r="O1141" s="6" t="s">
        <v>2380</v>
      </c>
      <c r="P1141" s="6" t="s">
        <v>2380</v>
      </c>
      <c r="Q1141" s="6" t="s">
        <v>2380</v>
      </c>
      <c r="R1141" s="12">
        <v>1</v>
      </c>
      <c r="S1141" s="6" t="s">
        <v>2380</v>
      </c>
      <c r="T1141" s="6" t="s">
        <v>10358</v>
      </c>
    </row>
    <row r="1142" spans="1:20" x14ac:dyDescent="0.35">
      <c r="A1142" s="7" t="s">
        <v>1230</v>
      </c>
      <c r="B1142" s="6">
        <v>28.88</v>
      </c>
      <c r="C1142" s="6">
        <v>4.8600000000000003</v>
      </c>
      <c r="D1142" s="6" t="s">
        <v>2382</v>
      </c>
      <c r="E1142" s="6" t="s">
        <v>2380</v>
      </c>
      <c r="F1142" s="6" t="s">
        <v>2383</v>
      </c>
      <c r="G1142" s="7">
        <v>1</v>
      </c>
      <c r="H1142" s="6" t="s">
        <v>2380</v>
      </c>
      <c r="L1142" s="15" t="s">
        <v>6743</v>
      </c>
      <c r="M1142" s="6">
        <v>24.1</v>
      </c>
      <c r="N1142" s="6">
        <v>4.4000000000000004</v>
      </c>
      <c r="O1142" s="6" t="s">
        <v>2382</v>
      </c>
      <c r="P1142" s="6" t="s">
        <v>2380</v>
      </c>
      <c r="Q1142" s="6" t="s">
        <v>2380</v>
      </c>
      <c r="R1142" s="12">
        <v>1</v>
      </c>
      <c r="S1142" s="6" t="s">
        <v>2380</v>
      </c>
      <c r="T1142" s="6" t="s">
        <v>10359</v>
      </c>
    </row>
    <row r="1143" spans="1:20" x14ac:dyDescent="0.35">
      <c r="A1143" s="7" t="s">
        <v>1229</v>
      </c>
      <c r="B1143" s="6">
        <v>33.914999999999999</v>
      </c>
      <c r="C1143" s="6">
        <v>11.52</v>
      </c>
      <c r="D1143" s="6" t="s">
        <v>2380</v>
      </c>
      <c r="E1143" s="6" t="s">
        <v>2380</v>
      </c>
      <c r="F1143" s="6" t="s">
        <v>2380</v>
      </c>
      <c r="G1143" s="7" t="s">
        <v>2381</v>
      </c>
      <c r="H1143" s="6" t="s">
        <v>2380</v>
      </c>
      <c r="L1143" s="15" t="s">
        <v>6744</v>
      </c>
      <c r="M1143" s="6">
        <v>29.77</v>
      </c>
      <c r="N1143" s="6">
        <v>9.9</v>
      </c>
      <c r="O1143" s="6" t="s">
        <v>2380</v>
      </c>
      <c r="P1143" s="6" t="s">
        <v>2380</v>
      </c>
      <c r="Q1143" s="6" t="s">
        <v>2380</v>
      </c>
      <c r="R1143" s="12">
        <v>0</v>
      </c>
      <c r="S1143" s="6" t="s">
        <v>2380</v>
      </c>
      <c r="T1143" s="6" t="s">
        <v>10358</v>
      </c>
    </row>
    <row r="1144" spans="1:20" x14ac:dyDescent="0.35">
      <c r="A1144" s="7" t="s">
        <v>1228</v>
      </c>
      <c r="B1144" s="6">
        <v>24.32</v>
      </c>
      <c r="C1144" s="6">
        <v>6.15</v>
      </c>
      <c r="D1144" s="6" t="s">
        <v>2382</v>
      </c>
      <c r="E1144" s="6" t="s">
        <v>2380</v>
      </c>
      <c r="F1144" s="6" t="s">
        <v>2383</v>
      </c>
      <c r="G1144" s="7">
        <v>1</v>
      </c>
      <c r="H1144" s="6" t="s">
        <v>2380</v>
      </c>
      <c r="L1144" s="15" t="s">
        <v>6745</v>
      </c>
      <c r="M1144" s="6">
        <v>46.53</v>
      </c>
      <c r="N1144" s="6">
        <v>4.84</v>
      </c>
      <c r="O1144" s="6" t="s">
        <v>2382</v>
      </c>
      <c r="P1144" s="6" t="s">
        <v>2380</v>
      </c>
      <c r="Q1144" s="6" t="s">
        <v>2380</v>
      </c>
      <c r="R1144" s="12">
        <v>0</v>
      </c>
      <c r="S1144" s="6" t="s">
        <v>2380</v>
      </c>
      <c r="T1144" s="6" t="s">
        <v>10360</v>
      </c>
    </row>
    <row r="1145" spans="1:20" x14ac:dyDescent="0.35">
      <c r="A1145" s="7" t="s">
        <v>1227</v>
      </c>
      <c r="B1145" s="6">
        <v>25.8</v>
      </c>
      <c r="C1145" s="6">
        <v>9.94</v>
      </c>
      <c r="D1145" s="6" t="s">
        <v>2380</v>
      </c>
      <c r="E1145" s="6" t="s">
        <v>2380</v>
      </c>
      <c r="F1145" s="6" t="s">
        <v>2380</v>
      </c>
      <c r="G1145" s="7" t="s">
        <v>2381</v>
      </c>
      <c r="H1145" s="6" t="s">
        <v>2380</v>
      </c>
      <c r="L1145" s="15" t="s">
        <v>6746</v>
      </c>
      <c r="M1145" s="6">
        <v>23.4</v>
      </c>
      <c r="N1145" s="6">
        <v>5.53</v>
      </c>
      <c r="O1145" s="6" t="s">
        <v>2380</v>
      </c>
      <c r="P1145" s="6" t="s">
        <v>2380</v>
      </c>
      <c r="Q1145" s="6" t="s">
        <v>2383</v>
      </c>
      <c r="R1145" s="12">
        <v>1</v>
      </c>
      <c r="S1145" s="6" t="s">
        <v>2380</v>
      </c>
      <c r="T1145" s="6" t="s">
        <v>10359</v>
      </c>
    </row>
    <row r="1146" spans="1:20" x14ac:dyDescent="0.35">
      <c r="A1146" s="7" t="s">
        <v>1226</v>
      </c>
      <c r="B1146" s="6">
        <v>21.56</v>
      </c>
      <c r="C1146" s="6">
        <v>10.56</v>
      </c>
      <c r="D1146" s="6" t="s">
        <v>2380</v>
      </c>
      <c r="E1146" s="6" t="s">
        <v>2380</v>
      </c>
      <c r="F1146" s="6" t="s">
        <v>2380</v>
      </c>
      <c r="G1146" s="7" t="s">
        <v>2381</v>
      </c>
      <c r="H1146" s="6" t="s">
        <v>2380</v>
      </c>
      <c r="L1146" s="15" t="s">
        <v>6747</v>
      </c>
      <c r="M1146" s="6">
        <v>30</v>
      </c>
      <c r="N1146" s="6">
        <v>4.33</v>
      </c>
      <c r="O1146" s="6" t="s">
        <v>2382</v>
      </c>
      <c r="P1146" s="6" t="s">
        <v>2380</v>
      </c>
      <c r="Q1146" s="6" t="s">
        <v>2380</v>
      </c>
      <c r="R1146" s="12">
        <v>0</v>
      </c>
      <c r="S1146" s="6" t="s">
        <v>2380</v>
      </c>
      <c r="T1146" s="6" t="s">
        <v>10360</v>
      </c>
    </row>
    <row r="1147" spans="1:20" x14ac:dyDescent="0.35">
      <c r="A1147" s="7" t="s">
        <v>1225</v>
      </c>
      <c r="B1147" s="6">
        <v>31.6</v>
      </c>
      <c r="C1147" s="6">
        <v>6.79</v>
      </c>
      <c r="D1147" s="6" t="s">
        <v>2380</v>
      </c>
      <c r="E1147" s="6" t="s">
        <v>2380</v>
      </c>
      <c r="F1147" s="6" t="s">
        <v>2380</v>
      </c>
      <c r="G1147" s="7" t="s">
        <v>2381</v>
      </c>
      <c r="H1147" s="6" t="s">
        <v>2380</v>
      </c>
      <c r="L1147" s="15" t="s">
        <v>6748</v>
      </c>
      <c r="M1147" s="6">
        <v>29.15</v>
      </c>
      <c r="N1147" s="6">
        <v>4.91</v>
      </c>
      <c r="O1147" s="6" t="s">
        <v>2382</v>
      </c>
      <c r="P1147" s="6" t="s">
        <v>2380</v>
      </c>
      <c r="Q1147" s="6" t="s">
        <v>2380</v>
      </c>
      <c r="R1147" s="12">
        <v>0</v>
      </c>
      <c r="S1147" s="6" t="s">
        <v>2380</v>
      </c>
      <c r="T1147" s="6" t="s">
        <v>10358</v>
      </c>
    </row>
    <row r="1148" spans="1:20" x14ac:dyDescent="0.35">
      <c r="A1148" s="7" t="s">
        <v>1224</v>
      </c>
      <c r="B1148" s="6">
        <v>42.93</v>
      </c>
      <c r="C1148" s="6">
        <v>4.8</v>
      </c>
      <c r="D1148" s="6" t="s">
        <v>2380</v>
      </c>
      <c r="E1148" s="6" t="s">
        <v>2380</v>
      </c>
      <c r="F1148" s="6" t="s">
        <v>2380</v>
      </c>
      <c r="G1148" s="7">
        <v>1</v>
      </c>
      <c r="H1148" s="6" t="s">
        <v>2380</v>
      </c>
      <c r="L1148" s="15" t="s">
        <v>4922</v>
      </c>
      <c r="M1148" s="6">
        <v>29.78</v>
      </c>
      <c r="N1148" s="6">
        <v>10.27</v>
      </c>
      <c r="O1148" s="6" t="s">
        <v>2382</v>
      </c>
      <c r="P1148" s="6" t="s">
        <v>2380</v>
      </c>
      <c r="Q1148" s="6" t="s">
        <v>2383</v>
      </c>
      <c r="R1148" s="12">
        <v>1</v>
      </c>
      <c r="S1148" s="6" t="s">
        <v>2382</v>
      </c>
      <c r="T1148" s="6" t="s">
        <v>10358</v>
      </c>
    </row>
    <row r="1149" spans="1:20" x14ac:dyDescent="0.35">
      <c r="A1149" s="7" t="s">
        <v>1223</v>
      </c>
      <c r="B1149" s="6">
        <v>26.72</v>
      </c>
      <c r="C1149" s="6">
        <v>5.75</v>
      </c>
      <c r="D1149" s="6" t="s">
        <v>2380</v>
      </c>
      <c r="E1149" s="6" t="s">
        <v>2380</v>
      </c>
      <c r="F1149" s="6" t="s">
        <v>2380</v>
      </c>
      <c r="G1149" s="7">
        <v>2</v>
      </c>
      <c r="H1149" s="6" t="s">
        <v>2380</v>
      </c>
      <c r="L1149" s="15" t="s">
        <v>6749</v>
      </c>
      <c r="M1149" s="6">
        <v>34.865000000000002</v>
      </c>
      <c r="N1149" s="6">
        <v>4.8</v>
      </c>
      <c r="O1149" s="6" t="s">
        <v>2380</v>
      </c>
      <c r="P1149" s="6" t="s">
        <v>2380</v>
      </c>
      <c r="Q1149" s="6" t="s">
        <v>2380</v>
      </c>
      <c r="R1149" s="12">
        <v>0</v>
      </c>
      <c r="S1149" s="6" t="s">
        <v>2380</v>
      </c>
      <c r="T1149" s="6" t="s">
        <v>10359</v>
      </c>
    </row>
    <row r="1150" spans="1:20" x14ac:dyDescent="0.35">
      <c r="A1150" s="7" t="s">
        <v>1222</v>
      </c>
      <c r="B1150" s="6">
        <v>26.67</v>
      </c>
      <c r="C1150" s="6">
        <v>5.81</v>
      </c>
      <c r="D1150" s="6" t="s">
        <v>2380</v>
      </c>
      <c r="E1150" s="6" t="s">
        <v>2380</v>
      </c>
      <c r="F1150" s="6" t="s">
        <v>2380</v>
      </c>
      <c r="G1150" s="7">
        <v>2</v>
      </c>
      <c r="H1150" s="6" t="s">
        <v>2380</v>
      </c>
      <c r="L1150" s="15" t="s">
        <v>6750</v>
      </c>
      <c r="M1150" s="6">
        <v>28.12</v>
      </c>
      <c r="N1150" s="6">
        <v>5.55</v>
      </c>
      <c r="O1150" s="6" t="s">
        <v>2382</v>
      </c>
      <c r="P1150" s="6" t="s">
        <v>2382</v>
      </c>
      <c r="Q1150" s="6" t="s">
        <v>2380</v>
      </c>
      <c r="R1150" s="12">
        <v>2</v>
      </c>
      <c r="S1150" s="6" t="s">
        <v>2380</v>
      </c>
      <c r="T1150" s="6" t="s">
        <v>10359</v>
      </c>
    </row>
    <row r="1151" spans="1:20" x14ac:dyDescent="0.35">
      <c r="A1151" s="7" t="s">
        <v>1221</v>
      </c>
      <c r="B1151" s="6">
        <v>42.68</v>
      </c>
      <c r="C1151" s="6">
        <v>9.2799999999999994</v>
      </c>
      <c r="D1151" s="6" t="s">
        <v>2380</v>
      </c>
      <c r="E1151" s="6" t="s">
        <v>2380</v>
      </c>
      <c r="F1151" s="6" t="s">
        <v>2380</v>
      </c>
      <c r="G1151" s="7">
        <v>2</v>
      </c>
      <c r="H1151" s="6" t="s">
        <v>2380</v>
      </c>
      <c r="L1151" s="15" t="s">
        <v>6751</v>
      </c>
      <c r="M1151" s="6">
        <v>29.45</v>
      </c>
      <c r="N1151" s="6">
        <v>5.24</v>
      </c>
      <c r="O1151" s="6" t="s">
        <v>2382</v>
      </c>
      <c r="P1151" s="6" t="s">
        <v>2380</v>
      </c>
      <c r="Q1151" s="6" t="s">
        <v>2380</v>
      </c>
      <c r="R1151" s="12">
        <v>0</v>
      </c>
      <c r="S1151" s="6" t="s">
        <v>2380</v>
      </c>
      <c r="T1151" s="6" t="s">
        <v>10358</v>
      </c>
    </row>
    <row r="1152" spans="1:20" x14ac:dyDescent="0.35">
      <c r="A1152" s="7" t="s">
        <v>1220</v>
      </c>
      <c r="B1152" s="6">
        <v>24.31</v>
      </c>
      <c r="C1152" s="6">
        <v>6.37</v>
      </c>
      <c r="D1152" s="6" t="s">
        <v>2380</v>
      </c>
      <c r="E1152" s="6" t="s">
        <v>2380</v>
      </c>
      <c r="F1152" s="6" t="s">
        <v>2380</v>
      </c>
      <c r="G1152" s="7" t="s">
        <v>2381</v>
      </c>
      <c r="H1152" s="6" t="s">
        <v>2380</v>
      </c>
      <c r="L1152" s="15" t="s">
        <v>6752</v>
      </c>
      <c r="M1152" s="6">
        <v>27.94</v>
      </c>
      <c r="N1152" s="6">
        <v>6.08</v>
      </c>
      <c r="O1152" s="6" t="s">
        <v>2380</v>
      </c>
      <c r="P1152" s="6" t="s">
        <v>2380</v>
      </c>
      <c r="Q1152" s="6" t="s">
        <v>2383</v>
      </c>
      <c r="R1152" s="12">
        <v>1</v>
      </c>
      <c r="S1152" s="6" t="s">
        <v>2380</v>
      </c>
      <c r="T1152" s="6" t="s">
        <v>10360</v>
      </c>
    </row>
    <row r="1153" spans="1:20" x14ac:dyDescent="0.35">
      <c r="A1153" s="7" t="s">
        <v>1219</v>
      </c>
      <c r="B1153" s="6">
        <v>44.75</v>
      </c>
      <c r="C1153" s="6">
        <v>5.09</v>
      </c>
      <c r="D1153" s="6" t="s">
        <v>2382</v>
      </c>
      <c r="E1153" s="6" t="s">
        <v>2380</v>
      </c>
      <c r="F1153" s="6" t="s">
        <v>2380</v>
      </c>
      <c r="G1153" s="7" t="s">
        <v>2381</v>
      </c>
      <c r="H1153" s="6" t="s">
        <v>2380</v>
      </c>
      <c r="L1153" s="15" t="s">
        <v>6753</v>
      </c>
      <c r="M1153" s="6">
        <v>27.2</v>
      </c>
      <c r="N1153" s="6">
        <v>5.83</v>
      </c>
      <c r="O1153" s="6" t="s">
        <v>2380</v>
      </c>
      <c r="P1153" s="6" t="s">
        <v>2380</v>
      </c>
      <c r="Q1153" s="6" t="s">
        <v>2383</v>
      </c>
      <c r="R1153" s="12">
        <v>1</v>
      </c>
      <c r="S1153" s="6" t="s">
        <v>2380</v>
      </c>
      <c r="T1153" s="6" t="s">
        <v>10358</v>
      </c>
    </row>
    <row r="1154" spans="1:20" x14ac:dyDescent="0.35">
      <c r="A1154" s="7" t="s">
        <v>1218</v>
      </c>
      <c r="B1154" s="6">
        <v>30.78</v>
      </c>
      <c r="C1154" s="6">
        <v>7.94</v>
      </c>
      <c r="D1154" s="6" t="s">
        <v>2380</v>
      </c>
      <c r="E1154" s="6" t="s">
        <v>2380</v>
      </c>
      <c r="F1154" s="6" t="s">
        <v>2380</v>
      </c>
      <c r="G1154" s="7">
        <v>2</v>
      </c>
      <c r="H1154" s="6" t="s">
        <v>2380</v>
      </c>
      <c r="L1154" s="15" t="s">
        <v>6754</v>
      </c>
      <c r="M1154" s="6">
        <v>33.344999999999999</v>
      </c>
      <c r="N1154" s="6">
        <v>4.29</v>
      </c>
      <c r="O1154" s="6" t="s">
        <v>2380</v>
      </c>
      <c r="P1154" s="6" t="s">
        <v>2380</v>
      </c>
      <c r="Q1154" s="6" t="s">
        <v>2380</v>
      </c>
      <c r="R1154" s="12">
        <v>1</v>
      </c>
      <c r="S1154" s="6" t="s">
        <v>2380</v>
      </c>
      <c r="T1154" s="6" t="s">
        <v>10358</v>
      </c>
    </row>
    <row r="1155" spans="1:20" x14ac:dyDescent="0.35">
      <c r="A1155" s="7" t="s">
        <v>1217</v>
      </c>
      <c r="B1155" s="6">
        <v>21.86</v>
      </c>
      <c r="C1155" s="6">
        <v>10.95</v>
      </c>
      <c r="D1155" s="6" t="s">
        <v>2380</v>
      </c>
      <c r="E1155" s="6" t="s">
        <v>2380</v>
      </c>
      <c r="F1155" s="6" t="s">
        <v>2380</v>
      </c>
      <c r="G1155" s="7" t="s">
        <v>2381</v>
      </c>
      <c r="H1155" s="6" t="s">
        <v>2380</v>
      </c>
      <c r="L1155" s="15" t="s">
        <v>6755</v>
      </c>
      <c r="M1155" s="6">
        <v>29.925000000000001</v>
      </c>
      <c r="N1155" s="6">
        <v>5.3</v>
      </c>
      <c r="O1155" s="6" t="s">
        <v>2380</v>
      </c>
      <c r="P1155" s="6" t="s">
        <v>2380</v>
      </c>
      <c r="Q1155" s="6" t="s">
        <v>2380</v>
      </c>
      <c r="R1155" s="12">
        <v>1</v>
      </c>
      <c r="S1155" s="6" t="s">
        <v>2380</v>
      </c>
      <c r="T1155" s="6" t="s">
        <v>10360</v>
      </c>
    </row>
    <row r="1156" spans="1:20" x14ac:dyDescent="0.35">
      <c r="A1156" s="7" t="s">
        <v>1216</v>
      </c>
      <c r="B1156" s="6">
        <v>49.09</v>
      </c>
      <c r="C1156" s="6">
        <v>6.3</v>
      </c>
      <c r="D1156" s="6" t="s">
        <v>2382</v>
      </c>
      <c r="E1156" s="6" t="s">
        <v>2380</v>
      </c>
      <c r="F1156" s="6" t="s">
        <v>2380</v>
      </c>
      <c r="G1156" s="7" t="s">
        <v>2381</v>
      </c>
      <c r="H1156" s="6" t="s">
        <v>2380</v>
      </c>
      <c r="L1156" s="15" t="s">
        <v>6756</v>
      </c>
      <c r="M1156" s="6">
        <v>24.225000000000001</v>
      </c>
      <c r="N1156" s="6">
        <v>4.42</v>
      </c>
      <c r="O1156" s="6" t="s">
        <v>2380</v>
      </c>
      <c r="P1156" s="6" t="s">
        <v>2380</v>
      </c>
      <c r="Q1156" s="6" t="s">
        <v>2380</v>
      </c>
      <c r="R1156" s="12">
        <v>1</v>
      </c>
      <c r="S1156" s="6" t="s">
        <v>2380</v>
      </c>
      <c r="T1156" s="6" t="s">
        <v>10358</v>
      </c>
    </row>
    <row r="1157" spans="1:20" x14ac:dyDescent="0.35">
      <c r="A1157" s="7" t="s">
        <v>1215</v>
      </c>
      <c r="B1157" s="6">
        <v>47.74</v>
      </c>
      <c r="C1157" s="6">
        <v>8.0500000000000007</v>
      </c>
      <c r="D1157" s="6" t="s">
        <v>2382</v>
      </c>
      <c r="E1157" s="6" t="s">
        <v>2380</v>
      </c>
      <c r="F1157" s="6" t="s">
        <v>2380</v>
      </c>
      <c r="G1157" s="7">
        <v>2</v>
      </c>
      <c r="H1157" s="6" t="s">
        <v>2380</v>
      </c>
      <c r="L1157" s="15" t="s">
        <v>6757</v>
      </c>
      <c r="M1157" s="6">
        <v>29.68</v>
      </c>
      <c r="N1157" s="6">
        <v>5.68</v>
      </c>
      <c r="O1157" s="6" t="s">
        <v>2380</v>
      </c>
      <c r="P1157" s="6" t="s">
        <v>2382</v>
      </c>
      <c r="Q1157" s="6" t="s">
        <v>2380</v>
      </c>
      <c r="R1157" s="12">
        <v>1</v>
      </c>
      <c r="S1157" s="6" t="s">
        <v>2380</v>
      </c>
      <c r="T1157" s="6" t="s">
        <v>10358</v>
      </c>
    </row>
    <row r="1158" spans="1:20" x14ac:dyDescent="0.35">
      <c r="A1158" s="7" t="s">
        <v>1214</v>
      </c>
      <c r="B1158" s="6">
        <v>30.2</v>
      </c>
      <c r="C1158" s="6">
        <v>9.8800000000000008</v>
      </c>
      <c r="D1158" s="6" t="s">
        <v>2382</v>
      </c>
      <c r="E1158" s="6" t="s">
        <v>2380</v>
      </c>
      <c r="F1158" s="6" t="s">
        <v>2380</v>
      </c>
      <c r="G1158" s="7">
        <v>2</v>
      </c>
      <c r="H1158" s="6" t="s">
        <v>2380</v>
      </c>
      <c r="L1158" s="15" t="s">
        <v>6758</v>
      </c>
      <c r="M1158" s="6">
        <v>20.614999999999998</v>
      </c>
      <c r="N1158" s="6">
        <v>6.05</v>
      </c>
      <c r="O1158" s="6" t="s">
        <v>2380</v>
      </c>
      <c r="P1158" s="6" t="s">
        <v>2380</v>
      </c>
      <c r="Q1158" s="6" t="s">
        <v>2383</v>
      </c>
      <c r="R1158" s="12">
        <v>1</v>
      </c>
      <c r="S1158" s="6" t="s">
        <v>2380</v>
      </c>
      <c r="T1158" s="6" t="s">
        <v>10358</v>
      </c>
    </row>
    <row r="1159" spans="1:20" x14ac:dyDescent="0.35">
      <c r="A1159" s="7" t="s">
        <v>1213</v>
      </c>
      <c r="B1159" s="6">
        <v>33.25</v>
      </c>
      <c r="C1159" s="6">
        <v>7.42</v>
      </c>
      <c r="D1159" s="6" t="s">
        <v>2382</v>
      </c>
      <c r="E1159" s="6" t="s">
        <v>2380</v>
      </c>
      <c r="F1159" s="6" t="s">
        <v>2380</v>
      </c>
      <c r="G1159" s="7">
        <v>2</v>
      </c>
      <c r="H1159" s="6" t="s">
        <v>2380</v>
      </c>
      <c r="L1159" s="15" t="s">
        <v>4923</v>
      </c>
      <c r="M1159" s="6">
        <v>32.78</v>
      </c>
      <c r="N1159" s="6">
        <v>5.27</v>
      </c>
      <c r="O1159" s="6" t="s">
        <v>2380</v>
      </c>
      <c r="P1159" s="6" t="s">
        <v>2380</v>
      </c>
      <c r="Q1159" s="6" t="s">
        <v>2380</v>
      </c>
      <c r="R1159" s="12">
        <v>0</v>
      </c>
      <c r="S1159" s="6" t="s">
        <v>2382</v>
      </c>
      <c r="T1159" s="6" t="s">
        <v>10358</v>
      </c>
    </row>
    <row r="1160" spans="1:20" x14ac:dyDescent="0.35">
      <c r="A1160" s="7" t="s">
        <v>1212</v>
      </c>
      <c r="B1160" s="6">
        <v>26.6</v>
      </c>
      <c r="C1160" s="6">
        <v>8.4499999999999993</v>
      </c>
      <c r="D1160" s="6" t="s">
        <v>2382</v>
      </c>
      <c r="E1160" s="6" t="s">
        <v>2380</v>
      </c>
      <c r="F1160" s="6" t="s">
        <v>2380</v>
      </c>
      <c r="G1160" s="7">
        <v>1</v>
      </c>
      <c r="H1160" s="6" t="s">
        <v>2380</v>
      </c>
      <c r="L1160" s="15" t="s">
        <v>6759</v>
      </c>
      <c r="M1160" s="6">
        <v>32.119999999999997</v>
      </c>
      <c r="N1160" s="6">
        <v>5.33</v>
      </c>
      <c r="O1160" s="6" t="s">
        <v>2380</v>
      </c>
      <c r="P1160" s="6" t="s">
        <v>2382</v>
      </c>
      <c r="Q1160" s="6" t="s">
        <v>2380</v>
      </c>
      <c r="R1160" s="12">
        <v>1</v>
      </c>
      <c r="S1160" s="6" t="s">
        <v>2380</v>
      </c>
      <c r="T1160" s="6" t="s">
        <v>10359</v>
      </c>
    </row>
    <row r="1161" spans="1:20" x14ac:dyDescent="0.35">
      <c r="A1161" s="7" t="s">
        <v>1211</v>
      </c>
      <c r="B1161" s="6">
        <v>26.35</v>
      </c>
      <c r="C1161" s="6">
        <v>6.21</v>
      </c>
      <c r="D1161" s="6" t="s">
        <v>2380</v>
      </c>
      <c r="E1161" s="6" t="s">
        <v>2380</v>
      </c>
      <c r="F1161" s="6" t="s">
        <v>2380</v>
      </c>
      <c r="G1161" s="7">
        <v>2</v>
      </c>
      <c r="H1161" s="6" t="s">
        <v>2380</v>
      </c>
      <c r="L1161" s="15" t="s">
        <v>6760</v>
      </c>
      <c r="M1161" s="6">
        <v>27.36</v>
      </c>
      <c r="N1161" s="6">
        <v>6.22</v>
      </c>
      <c r="O1161" s="6" t="s">
        <v>2380</v>
      </c>
      <c r="P1161" s="6" t="s">
        <v>2380</v>
      </c>
      <c r="Q1161" s="6" t="s">
        <v>2380</v>
      </c>
      <c r="R1161" s="12">
        <v>0</v>
      </c>
      <c r="S1161" s="6" t="s">
        <v>2380</v>
      </c>
      <c r="T1161" s="6" t="s">
        <v>10359</v>
      </c>
    </row>
    <row r="1162" spans="1:20" x14ac:dyDescent="0.35">
      <c r="A1162" s="7" t="s">
        <v>1210</v>
      </c>
      <c r="B1162" s="6">
        <v>39.994999999999997</v>
      </c>
      <c r="C1162" s="6">
        <v>4.6500000000000004</v>
      </c>
      <c r="D1162" s="6" t="s">
        <v>2380</v>
      </c>
      <c r="E1162" s="6" t="s">
        <v>2380</v>
      </c>
      <c r="F1162" s="6" t="s">
        <v>2380</v>
      </c>
      <c r="G1162" s="7" t="s">
        <v>2381</v>
      </c>
      <c r="H1162" s="6" t="s">
        <v>2380</v>
      </c>
      <c r="L1162" s="15" t="s">
        <v>6761</v>
      </c>
      <c r="M1162" s="6">
        <v>17.385000000000002</v>
      </c>
      <c r="N1162" s="6">
        <v>5.84</v>
      </c>
      <c r="O1162" s="6" t="s">
        <v>2380</v>
      </c>
      <c r="P1162" s="6" t="s">
        <v>2380</v>
      </c>
      <c r="Q1162" s="6" t="s">
        <v>2380</v>
      </c>
      <c r="R1162" s="12">
        <v>0</v>
      </c>
      <c r="S1162" s="6" t="s">
        <v>2380</v>
      </c>
      <c r="T1162" s="6" t="s">
        <v>10358</v>
      </c>
    </row>
    <row r="1163" spans="1:20" x14ac:dyDescent="0.35">
      <c r="A1163" s="7" t="s">
        <v>1209</v>
      </c>
      <c r="B1163" s="6">
        <v>22.92</v>
      </c>
      <c r="C1163" s="6">
        <v>5.87</v>
      </c>
      <c r="D1163" s="6" t="s">
        <v>2382</v>
      </c>
      <c r="E1163" s="6" t="s">
        <v>2380</v>
      </c>
      <c r="F1163" s="6" t="s">
        <v>2380</v>
      </c>
      <c r="G1163" s="7">
        <v>1</v>
      </c>
      <c r="H1163" s="6" t="s">
        <v>2380</v>
      </c>
      <c r="L1163" s="15" t="s">
        <v>6762</v>
      </c>
      <c r="M1163" s="6">
        <v>30.13</v>
      </c>
      <c r="N1163" s="6">
        <v>5.71</v>
      </c>
      <c r="O1163" s="6" t="s">
        <v>2380</v>
      </c>
      <c r="P1163" s="6" t="s">
        <v>2382</v>
      </c>
      <c r="Q1163" s="6" t="s">
        <v>2380</v>
      </c>
      <c r="R1163" s="12">
        <v>1</v>
      </c>
      <c r="S1163" s="6" t="s">
        <v>2380</v>
      </c>
      <c r="T1163" s="6" t="s">
        <v>10360</v>
      </c>
    </row>
    <row r="1164" spans="1:20" x14ac:dyDescent="0.35">
      <c r="A1164" s="7" t="s">
        <v>1208</v>
      </c>
      <c r="B1164" s="6">
        <v>24.78</v>
      </c>
      <c r="C1164" s="6">
        <v>4.24</v>
      </c>
      <c r="D1164" s="6" t="s">
        <v>2382</v>
      </c>
      <c r="E1164" s="6" t="s">
        <v>2380</v>
      </c>
      <c r="F1164" s="6" t="s">
        <v>2380</v>
      </c>
      <c r="G1164" s="7">
        <v>2</v>
      </c>
      <c r="H1164" s="6" t="s">
        <v>2380</v>
      </c>
      <c r="L1164" s="15" t="s">
        <v>6763</v>
      </c>
      <c r="M1164" s="6">
        <v>25.44</v>
      </c>
      <c r="N1164" s="6">
        <v>6.04</v>
      </c>
      <c r="O1164" s="6" t="s">
        <v>2382</v>
      </c>
      <c r="P1164" s="6" t="s">
        <v>2380</v>
      </c>
      <c r="Q1164" s="6" t="s">
        <v>2383</v>
      </c>
      <c r="R1164" s="12">
        <v>1</v>
      </c>
      <c r="S1164" s="6" t="s">
        <v>2380</v>
      </c>
      <c r="T1164" s="6" t="s">
        <v>10360</v>
      </c>
    </row>
    <row r="1165" spans="1:20" x14ac:dyDescent="0.35">
      <c r="A1165" s="7" t="s">
        <v>1207</v>
      </c>
      <c r="B1165" s="6">
        <v>34.07</v>
      </c>
      <c r="C1165" s="6">
        <v>7.81</v>
      </c>
      <c r="D1165" s="6" t="s">
        <v>2382</v>
      </c>
      <c r="E1165" s="6" t="s">
        <v>2380</v>
      </c>
      <c r="F1165" s="6" t="s">
        <v>2380</v>
      </c>
      <c r="G1165" s="7" t="s">
        <v>2381</v>
      </c>
      <c r="H1165" s="6" t="s">
        <v>2380</v>
      </c>
      <c r="L1165" s="15" t="s">
        <v>6764</v>
      </c>
      <c r="M1165" s="6">
        <v>39.805</v>
      </c>
      <c r="N1165" s="6">
        <v>4.38</v>
      </c>
      <c r="O1165" s="6" t="s">
        <v>2380</v>
      </c>
      <c r="P1165" s="6" t="s">
        <v>2382</v>
      </c>
      <c r="Q1165" s="6" t="s">
        <v>2380</v>
      </c>
      <c r="R1165" s="12">
        <v>1</v>
      </c>
      <c r="S1165" s="6" t="s">
        <v>2380</v>
      </c>
      <c r="T1165" s="6" t="s">
        <v>10358</v>
      </c>
    </row>
    <row r="1166" spans="1:20" x14ac:dyDescent="0.35">
      <c r="A1166" s="7" t="s">
        <v>1206</v>
      </c>
      <c r="B1166" s="6">
        <v>30.14</v>
      </c>
      <c r="C1166" s="6">
        <v>9.85</v>
      </c>
      <c r="D1166" s="6" t="s">
        <v>2380</v>
      </c>
      <c r="E1166" s="6" t="s">
        <v>2380</v>
      </c>
      <c r="F1166" s="6" t="s">
        <v>2380</v>
      </c>
      <c r="G1166" s="7" t="s">
        <v>2381</v>
      </c>
      <c r="H1166" s="6" t="s">
        <v>2380</v>
      </c>
      <c r="L1166" s="15" t="s">
        <v>6765</v>
      </c>
      <c r="M1166" s="6">
        <v>30.4</v>
      </c>
      <c r="N1166" s="6">
        <v>5.56</v>
      </c>
      <c r="O1166" s="6" t="s">
        <v>2382</v>
      </c>
      <c r="P1166" s="6" t="s">
        <v>2382</v>
      </c>
      <c r="Q1166" s="6" t="s">
        <v>2380</v>
      </c>
      <c r="R1166" s="12">
        <v>1</v>
      </c>
      <c r="S1166" s="6" t="s">
        <v>2380</v>
      </c>
      <c r="T1166" s="6" t="s">
        <v>10358</v>
      </c>
    </row>
    <row r="1167" spans="1:20" x14ac:dyDescent="0.35">
      <c r="A1167" s="7" t="s">
        <v>1205</v>
      </c>
      <c r="B1167" s="6">
        <v>18.05</v>
      </c>
      <c r="C1167" s="6">
        <v>6.94</v>
      </c>
      <c r="D1167" s="6" t="s">
        <v>2380</v>
      </c>
      <c r="E1167" s="6" t="s">
        <v>2380</v>
      </c>
      <c r="F1167" s="6" t="s">
        <v>2380</v>
      </c>
      <c r="G1167" s="7" t="s">
        <v>2381</v>
      </c>
      <c r="H1167" s="6" t="s">
        <v>2380</v>
      </c>
      <c r="L1167" s="15" t="s">
        <v>6766</v>
      </c>
      <c r="M1167" s="6">
        <v>23.18</v>
      </c>
      <c r="N1167" s="6">
        <v>4.24</v>
      </c>
      <c r="O1167" s="6" t="s">
        <v>2380</v>
      </c>
      <c r="P1167" s="6" t="s">
        <v>2382</v>
      </c>
      <c r="Q1167" s="6" t="s">
        <v>2380</v>
      </c>
      <c r="R1167" s="12">
        <v>1</v>
      </c>
      <c r="S1167" s="6" t="s">
        <v>2380</v>
      </c>
      <c r="T1167" s="6" t="s">
        <v>10361</v>
      </c>
    </row>
    <row r="1168" spans="1:20" x14ac:dyDescent="0.35">
      <c r="A1168" s="7" t="s">
        <v>1204</v>
      </c>
      <c r="B1168" s="6">
        <v>37.4</v>
      </c>
      <c r="C1168" s="6">
        <v>11.3</v>
      </c>
      <c r="D1168" s="6" t="s">
        <v>2382</v>
      </c>
      <c r="E1168" s="6" t="s">
        <v>2380</v>
      </c>
      <c r="F1168" s="6" t="s">
        <v>2380</v>
      </c>
      <c r="G1168" s="7">
        <v>2</v>
      </c>
      <c r="H1168" s="6" t="s">
        <v>2380</v>
      </c>
      <c r="L1168" s="15" t="s">
        <v>6767</v>
      </c>
      <c r="M1168" s="6">
        <v>39.615000000000002</v>
      </c>
      <c r="N1168" s="6">
        <v>6.32</v>
      </c>
      <c r="O1168" s="6" t="s">
        <v>2380</v>
      </c>
      <c r="P1168" s="6" t="s">
        <v>2380</v>
      </c>
      <c r="Q1168" s="6" t="s">
        <v>2383</v>
      </c>
      <c r="R1168" s="12">
        <v>1</v>
      </c>
      <c r="S1168" s="6" t="s">
        <v>2380</v>
      </c>
      <c r="T1168" s="6" t="s">
        <v>10358</v>
      </c>
    </row>
    <row r="1169" spans="1:20" x14ac:dyDescent="0.35">
      <c r="A1169" s="7" t="s">
        <v>1203</v>
      </c>
      <c r="B1169" s="6">
        <v>25.75</v>
      </c>
      <c r="C1169" s="6">
        <v>9.23</v>
      </c>
      <c r="D1169" s="6" t="s">
        <v>2380</v>
      </c>
      <c r="E1169" s="6" t="s">
        <v>2380</v>
      </c>
      <c r="F1169" s="6" t="s">
        <v>2380</v>
      </c>
      <c r="G1169" s="7" t="s">
        <v>2381</v>
      </c>
      <c r="H1169" s="6" t="s">
        <v>2380</v>
      </c>
      <c r="L1169" s="15" t="s">
        <v>6768</v>
      </c>
      <c r="M1169" s="6">
        <v>30.59</v>
      </c>
      <c r="N1169" s="6">
        <v>6.3</v>
      </c>
      <c r="O1169" s="6" t="s">
        <v>2382</v>
      </c>
      <c r="P1169" s="6" t="s">
        <v>2380</v>
      </c>
      <c r="Q1169" s="6" t="s">
        <v>2383</v>
      </c>
      <c r="R1169" s="12">
        <v>1</v>
      </c>
      <c r="S1169" s="6" t="s">
        <v>2380</v>
      </c>
      <c r="T1169" s="6" t="s">
        <v>10359</v>
      </c>
    </row>
    <row r="1170" spans="1:20" x14ac:dyDescent="0.35">
      <c r="A1170" s="7" t="s">
        <v>1202</v>
      </c>
      <c r="B1170" s="6">
        <v>32.299999999999997</v>
      </c>
      <c r="C1170" s="6">
        <v>4.37</v>
      </c>
      <c r="D1170" s="6" t="s">
        <v>2380</v>
      </c>
      <c r="E1170" s="6" t="s">
        <v>2380</v>
      </c>
      <c r="F1170" s="6" t="s">
        <v>2380</v>
      </c>
      <c r="G1170" s="7">
        <v>2</v>
      </c>
      <c r="H1170" s="6" t="s">
        <v>2380</v>
      </c>
      <c r="L1170" s="15" t="s">
        <v>4924</v>
      </c>
      <c r="M1170" s="6">
        <v>41.65</v>
      </c>
      <c r="N1170" s="6">
        <v>10.73</v>
      </c>
      <c r="O1170" s="6" t="s">
        <v>2382</v>
      </c>
      <c r="P1170" s="6" t="s">
        <v>2380</v>
      </c>
      <c r="Q1170" s="6" t="s">
        <v>2380</v>
      </c>
      <c r="R1170" s="12">
        <v>0</v>
      </c>
      <c r="S1170" s="6" t="s">
        <v>2382</v>
      </c>
      <c r="T1170" s="6" t="s">
        <v>10358</v>
      </c>
    </row>
    <row r="1171" spans="1:20" x14ac:dyDescent="0.35">
      <c r="A1171" s="7" t="s">
        <v>1201</v>
      </c>
      <c r="B1171" s="6">
        <v>28.61</v>
      </c>
      <c r="C1171" s="6">
        <v>5.76</v>
      </c>
      <c r="D1171" s="6" t="s">
        <v>2380</v>
      </c>
      <c r="E1171" s="6" t="s">
        <v>2380</v>
      </c>
      <c r="F1171" s="6" t="s">
        <v>2383</v>
      </c>
      <c r="G1171" s="7">
        <v>1</v>
      </c>
      <c r="H1171" s="6" t="s">
        <v>2380</v>
      </c>
      <c r="L1171" s="15" t="s">
        <v>6769</v>
      </c>
      <c r="M1171" s="6">
        <v>16.72</v>
      </c>
      <c r="N1171" s="6">
        <v>4.38</v>
      </c>
      <c r="O1171" s="6" t="s">
        <v>2382</v>
      </c>
      <c r="P1171" s="6" t="s">
        <v>2380</v>
      </c>
      <c r="Q1171" s="6" t="s">
        <v>2380</v>
      </c>
      <c r="R1171" s="12">
        <v>1</v>
      </c>
      <c r="S1171" s="6" t="s">
        <v>2380</v>
      </c>
      <c r="T1171" s="6" t="s">
        <v>10359</v>
      </c>
    </row>
    <row r="1172" spans="1:20" x14ac:dyDescent="0.35">
      <c r="A1172" s="7" t="s">
        <v>1200</v>
      </c>
      <c r="B1172" s="6">
        <v>45.41</v>
      </c>
      <c r="C1172" s="6">
        <v>4.96</v>
      </c>
      <c r="D1172" s="6" t="s">
        <v>2380</v>
      </c>
      <c r="E1172" s="6" t="s">
        <v>2380</v>
      </c>
      <c r="F1172" s="6" t="s">
        <v>2380</v>
      </c>
      <c r="G1172" s="7">
        <v>1</v>
      </c>
      <c r="H1172" s="6" t="s">
        <v>2380</v>
      </c>
      <c r="L1172" s="15" t="s">
        <v>6770</v>
      </c>
      <c r="M1172" s="6">
        <v>26.22</v>
      </c>
      <c r="N1172" s="6">
        <v>4.6500000000000004</v>
      </c>
      <c r="O1172" s="6" t="s">
        <v>2382</v>
      </c>
      <c r="P1172" s="6" t="s">
        <v>2380</v>
      </c>
      <c r="Q1172" s="6" t="s">
        <v>2383</v>
      </c>
      <c r="R1172" s="12">
        <v>1</v>
      </c>
      <c r="S1172" s="6" t="s">
        <v>2380</v>
      </c>
      <c r="T1172" s="6" t="s">
        <v>10358</v>
      </c>
    </row>
    <row r="1173" spans="1:20" x14ac:dyDescent="0.35">
      <c r="A1173" s="7" t="s">
        <v>1199</v>
      </c>
      <c r="B1173" s="6">
        <v>31.2</v>
      </c>
      <c r="C1173" s="6">
        <v>11.04</v>
      </c>
      <c r="D1173" s="6" t="s">
        <v>2382</v>
      </c>
      <c r="E1173" s="6" t="s">
        <v>2380</v>
      </c>
      <c r="F1173" s="6" t="s">
        <v>2380</v>
      </c>
      <c r="G1173" s="7">
        <v>2</v>
      </c>
      <c r="H1173" s="6" t="s">
        <v>2380</v>
      </c>
      <c r="L1173" s="15" t="s">
        <v>6771</v>
      </c>
      <c r="M1173" s="6">
        <v>31.824999999999999</v>
      </c>
      <c r="N1173" s="6">
        <v>4.7</v>
      </c>
      <c r="O1173" s="6" t="s">
        <v>2380</v>
      </c>
      <c r="P1173" s="6" t="s">
        <v>2380</v>
      </c>
      <c r="Q1173" s="6" t="s">
        <v>2383</v>
      </c>
      <c r="R1173" s="12">
        <v>1</v>
      </c>
      <c r="S1173" s="6" t="s">
        <v>2380</v>
      </c>
      <c r="T1173" s="6" t="s">
        <v>10358</v>
      </c>
    </row>
    <row r="1174" spans="1:20" x14ac:dyDescent="0.35">
      <c r="A1174" s="7" t="s">
        <v>1198</v>
      </c>
      <c r="B1174" s="6">
        <v>29.83</v>
      </c>
      <c r="C1174" s="6">
        <v>7.81</v>
      </c>
      <c r="D1174" s="6" t="s">
        <v>2382</v>
      </c>
      <c r="E1174" s="6" t="s">
        <v>2380</v>
      </c>
      <c r="F1174" s="6" t="s">
        <v>2380</v>
      </c>
      <c r="G1174" s="7">
        <v>1</v>
      </c>
      <c r="H1174" s="6" t="s">
        <v>2380</v>
      </c>
      <c r="L1174" s="15" t="s">
        <v>6772</v>
      </c>
      <c r="M1174" s="6">
        <v>25.745000000000001</v>
      </c>
      <c r="N1174" s="6">
        <v>4.34</v>
      </c>
      <c r="O1174" s="6" t="s">
        <v>2380</v>
      </c>
      <c r="P1174" s="6" t="s">
        <v>2380</v>
      </c>
      <c r="Q1174" s="6" t="s">
        <v>2383</v>
      </c>
      <c r="R1174" s="12">
        <v>1</v>
      </c>
      <c r="S1174" s="6" t="s">
        <v>2380</v>
      </c>
      <c r="T1174" s="6" t="s">
        <v>10359</v>
      </c>
    </row>
    <row r="1175" spans="1:20" x14ac:dyDescent="0.35">
      <c r="A1175" s="7" t="s">
        <v>1197</v>
      </c>
      <c r="B1175" s="6">
        <v>29.06</v>
      </c>
      <c r="C1175" s="6">
        <v>4.55</v>
      </c>
      <c r="D1175" s="6" t="s">
        <v>2380</v>
      </c>
      <c r="E1175" s="6" t="s">
        <v>2380</v>
      </c>
      <c r="F1175" s="6" t="s">
        <v>2380</v>
      </c>
      <c r="G1175" s="7" t="s">
        <v>2381</v>
      </c>
      <c r="H1175" s="6" t="s">
        <v>2380</v>
      </c>
      <c r="L1175" s="15" t="s">
        <v>6773</v>
      </c>
      <c r="M1175" s="6">
        <v>24.605</v>
      </c>
      <c r="N1175" s="6">
        <v>5.62</v>
      </c>
      <c r="O1175" s="6" t="s">
        <v>2380</v>
      </c>
      <c r="P1175" s="6" t="s">
        <v>2380</v>
      </c>
      <c r="Q1175" s="6" t="s">
        <v>2383</v>
      </c>
      <c r="R1175" s="12">
        <v>1</v>
      </c>
      <c r="S1175" s="6" t="s">
        <v>2380</v>
      </c>
      <c r="T1175" s="6" t="s">
        <v>10359</v>
      </c>
    </row>
    <row r="1176" spans="1:20" x14ac:dyDescent="0.35">
      <c r="A1176" s="7" t="s">
        <v>1196</v>
      </c>
      <c r="B1176" s="6">
        <v>27.454999999999998</v>
      </c>
      <c r="C1176" s="6">
        <v>6.13</v>
      </c>
      <c r="D1176" s="6" t="s">
        <v>2380</v>
      </c>
      <c r="E1176" s="6" t="s">
        <v>2380</v>
      </c>
      <c r="F1176" s="6" t="s">
        <v>2380</v>
      </c>
      <c r="G1176" s="7">
        <v>2</v>
      </c>
      <c r="H1176" s="6" t="s">
        <v>2380</v>
      </c>
      <c r="L1176" s="15" t="s">
        <v>6774</v>
      </c>
      <c r="M1176" s="6">
        <v>24.51</v>
      </c>
      <c r="N1176" s="6">
        <v>4.24</v>
      </c>
      <c r="O1176" s="6" t="s">
        <v>2380</v>
      </c>
      <c r="P1176" s="6" t="s">
        <v>2380</v>
      </c>
      <c r="Q1176" s="6" t="s">
        <v>2383</v>
      </c>
      <c r="R1176" s="12">
        <v>1</v>
      </c>
      <c r="S1176" s="6" t="s">
        <v>2380</v>
      </c>
      <c r="T1176" s="6" t="s">
        <v>10359</v>
      </c>
    </row>
    <row r="1177" spans="1:20" x14ac:dyDescent="0.35">
      <c r="A1177" s="7" t="s">
        <v>1195</v>
      </c>
      <c r="B1177" s="6">
        <v>23.01</v>
      </c>
      <c r="C1177" s="6">
        <v>6.04</v>
      </c>
      <c r="D1177" s="6" t="s">
        <v>2382</v>
      </c>
      <c r="E1177" s="6" t="s">
        <v>2380</v>
      </c>
      <c r="F1177" s="6" t="s">
        <v>2380</v>
      </c>
      <c r="G1177" s="7">
        <v>1</v>
      </c>
      <c r="H1177" s="6" t="s">
        <v>2380</v>
      </c>
      <c r="L1177" s="15" t="s">
        <v>6775</v>
      </c>
      <c r="M1177" s="6">
        <v>31.065000000000001</v>
      </c>
      <c r="N1177" s="6">
        <v>4.57</v>
      </c>
      <c r="O1177" s="6" t="s">
        <v>2382</v>
      </c>
      <c r="P1177" s="6" t="s">
        <v>2380</v>
      </c>
      <c r="Q1177" s="6" t="s">
        <v>2380</v>
      </c>
      <c r="R1177" s="12">
        <v>0</v>
      </c>
      <c r="S1177" s="6" t="s">
        <v>2380</v>
      </c>
      <c r="T1177" s="6" t="s">
        <v>10360</v>
      </c>
    </row>
    <row r="1178" spans="1:20" x14ac:dyDescent="0.35">
      <c r="A1178" s="7" t="s">
        <v>1194</v>
      </c>
      <c r="B1178" s="6">
        <v>31.39</v>
      </c>
      <c r="C1178" s="6">
        <v>8.85</v>
      </c>
      <c r="D1178" s="6" t="s">
        <v>2382</v>
      </c>
      <c r="E1178" s="6" t="s">
        <v>2380</v>
      </c>
      <c r="F1178" s="6" t="s">
        <v>2380</v>
      </c>
      <c r="G1178" s="7" t="s">
        <v>2381</v>
      </c>
      <c r="H1178" s="6" t="s">
        <v>2380</v>
      </c>
      <c r="L1178" s="15" t="s">
        <v>6776</v>
      </c>
      <c r="M1178" s="6">
        <v>28.12</v>
      </c>
      <c r="N1178" s="6">
        <v>5.05</v>
      </c>
      <c r="O1178" s="6" t="s">
        <v>2380</v>
      </c>
      <c r="P1178" s="6" t="s">
        <v>2380</v>
      </c>
      <c r="Q1178" s="6" t="s">
        <v>2380</v>
      </c>
      <c r="R1178" s="12">
        <v>0</v>
      </c>
      <c r="S1178" s="6" t="s">
        <v>2380</v>
      </c>
      <c r="T1178" s="6" t="s">
        <v>10358</v>
      </c>
    </row>
    <row r="1179" spans="1:20" x14ac:dyDescent="0.35">
      <c r="A1179" s="7" t="s">
        <v>1193</v>
      </c>
      <c r="B1179" s="6">
        <v>34.770000000000003</v>
      </c>
      <c r="C1179" s="6">
        <v>10.54</v>
      </c>
      <c r="D1179" s="6" t="s">
        <v>2380</v>
      </c>
      <c r="E1179" s="6" t="s">
        <v>2380</v>
      </c>
      <c r="F1179" s="6" t="s">
        <v>2380</v>
      </c>
      <c r="G1179" s="7">
        <v>2</v>
      </c>
      <c r="H1179" s="6" t="s">
        <v>2380</v>
      </c>
      <c r="L1179" s="15" t="s">
        <v>6777</v>
      </c>
      <c r="M1179" s="6">
        <v>38.06</v>
      </c>
      <c r="N1179" s="6">
        <v>6.16</v>
      </c>
      <c r="O1179" s="6" t="s">
        <v>2380</v>
      </c>
      <c r="P1179" s="6" t="s">
        <v>2380</v>
      </c>
      <c r="Q1179" s="6" t="s">
        <v>2380</v>
      </c>
      <c r="R1179" s="12">
        <v>0</v>
      </c>
      <c r="S1179" s="6" t="s">
        <v>2380</v>
      </c>
      <c r="T1179" s="6" t="s">
        <v>10358</v>
      </c>
    </row>
    <row r="1180" spans="1:20" x14ac:dyDescent="0.35">
      <c r="A1180" s="7" t="s">
        <v>1192</v>
      </c>
      <c r="B1180" s="6">
        <v>24.48</v>
      </c>
      <c r="C1180" s="6">
        <v>4.37</v>
      </c>
      <c r="D1180" s="6" t="s">
        <v>2382</v>
      </c>
      <c r="E1180" s="6" t="s">
        <v>2380</v>
      </c>
      <c r="F1180" s="6" t="s">
        <v>2380</v>
      </c>
      <c r="G1180" s="7">
        <v>2</v>
      </c>
      <c r="H1180" s="6" t="s">
        <v>2380</v>
      </c>
      <c r="L1180" s="15" t="s">
        <v>6778</v>
      </c>
      <c r="M1180" s="6">
        <v>24.96</v>
      </c>
      <c r="N1180" s="6">
        <v>4.57</v>
      </c>
      <c r="O1180" s="6" t="s">
        <v>2380</v>
      </c>
      <c r="P1180" s="6" t="s">
        <v>2380</v>
      </c>
      <c r="Q1180" s="6" t="s">
        <v>2380</v>
      </c>
      <c r="R1180" s="12">
        <v>0</v>
      </c>
      <c r="S1180" s="6" t="s">
        <v>2380</v>
      </c>
      <c r="T1180" s="6" t="s">
        <v>10360</v>
      </c>
    </row>
    <row r="1181" spans="1:20" x14ac:dyDescent="0.35">
      <c r="A1181" s="7" t="s">
        <v>1191</v>
      </c>
      <c r="B1181" s="6">
        <v>22.61</v>
      </c>
      <c r="C1181" s="6">
        <v>9.6300000000000008</v>
      </c>
      <c r="D1181" s="6" t="s">
        <v>2380</v>
      </c>
      <c r="E1181" s="6" t="s">
        <v>2380</v>
      </c>
      <c r="F1181" s="6" t="s">
        <v>2380</v>
      </c>
      <c r="G1181" s="7">
        <v>2</v>
      </c>
      <c r="H1181" s="6" t="s">
        <v>2380</v>
      </c>
      <c r="L1181" s="15" t="s">
        <v>4925</v>
      </c>
      <c r="M1181" s="6">
        <v>50.79</v>
      </c>
      <c r="N1181" s="6">
        <v>4.45</v>
      </c>
      <c r="O1181" s="6" t="s">
        <v>2380</v>
      </c>
      <c r="P1181" s="6" t="s">
        <v>2380</v>
      </c>
      <c r="Q1181" s="6" t="s">
        <v>2380</v>
      </c>
      <c r="R1181" s="12">
        <v>1</v>
      </c>
      <c r="S1181" s="6" t="s">
        <v>2382</v>
      </c>
      <c r="T1181" s="6" t="s">
        <v>10360</v>
      </c>
    </row>
    <row r="1182" spans="1:20" x14ac:dyDescent="0.35">
      <c r="A1182" s="7" t="s">
        <v>1190</v>
      </c>
      <c r="B1182" s="6">
        <v>34.299999999999997</v>
      </c>
      <c r="C1182" s="6">
        <v>10.37</v>
      </c>
      <c r="D1182" s="6" t="s">
        <v>2380</v>
      </c>
      <c r="E1182" s="6" t="s">
        <v>2380</v>
      </c>
      <c r="F1182" s="6" t="s">
        <v>2380</v>
      </c>
      <c r="G1182" s="7" t="s">
        <v>2381</v>
      </c>
      <c r="H1182" s="6" t="s">
        <v>2380</v>
      </c>
      <c r="L1182" s="15" t="s">
        <v>6779</v>
      </c>
      <c r="M1182" s="6">
        <v>17.670000000000002</v>
      </c>
      <c r="N1182" s="6">
        <v>5.53</v>
      </c>
      <c r="O1182" s="6" t="s">
        <v>2382</v>
      </c>
      <c r="P1182" s="6" t="s">
        <v>2380</v>
      </c>
      <c r="Q1182" s="6" t="s">
        <v>2380</v>
      </c>
      <c r="R1182" s="12">
        <v>0</v>
      </c>
      <c r="S1182" s="6" t="s">
        <v>2380</v>
      </c>
      <c r="T1182" s="6" t="s">
        <v>10358</v>
      </c>
    </row>
    <row r="1183" spans="1:20" x14ac:dyDescent="0.35">
      <c r="A1183" s="7" t="s">
        <v>1189</v>
      </c>
      <c r="B1183" s="6">
        <v>46.09</v>
      </c>
      <c r="C1183" s="6">
        <v>5.44</v>
      </c>
      <c r="D1183" s="6" t="s">
        <v>2380</v>
      </c>
      <c r="E1183" s="6" t="s">
        <v>2380</v>
      </c>
      <c r="F1183" s="6" t="s">
        <v>2380</v>
      </c>
      <c r="G1183" s="7">
        <v>2</v>
      </c>
      <c r="H1183" s="6" t="s">
        <v>2380</v>
      </c>
      <c r="L1183" s="15" t="s">
        <v>6780</v>
      </c>
      <c r="M1183" s="6">
        <v>31.35</v>
      </c>
      <c r="N1183" s="6">
        <v>5.84</v>
      </c>
      <c r="O1183" s="6" t="s">
        <v>2380</v>
      </c>
      <c r="P1183" s="6" t="s">
        <v>2382</v>
      </c>
      <c r="Q1183" s="6" t="s">
        <v>2380</v>
      </c>
      <c r="R1183" s="12">
        <v>1</v>
      </c>
      <c r="S1183" s="6" t="s">
        <v>2380</v>
      </c>
      <c r="T1183" s="6" t="s">
        <v>10358</v>
      </c>
    </row>
    <row r="1184" spans="1:20" x14ac:dyDescent="0.35">
      <c r="A1184" s="7" t="s">
        <v>1188</v>
      </c>
      <c r="B1184" s="6">
        <v>44.744999999999997</v>
      </c>
      <c r="C1184" s="6">
        <v>5.19</v>
      </c>
      <c r="D1184" s="6" t="s">
        <v>2380</v>
      </c>
      <c r="E1184" s="6" t="s">
        <v>2380</v>
      </c>
      <c r="F1184" s="6" t="s">
        <v>2380</v>
      </c>
      <c r="G1184" s="7">
        <v>2</v>
      </c>
      <c r="H1184" s="6" t="s">
        <v>2380</v>
      </c>
      <c r="L1184" s="15" t="s">
        <v>6781</v>
      </c>
      <c r="M1184" s="6">
        <v>28.31</v>
      </c>
      <c r="N1184" s="6">
        <v>6.41</v>
      </c>
      <c r="O1184" s="6" t="s">
        <v>2380</v>
      </c>
      <c r="P1184" s="6" t="s">
        <v>2382</v>
      </c>
      <c r="Q1184" s="6" t="s">
        <v>2380</v>
      </c>
      <c r="R1184" s="12">
        <v>1</v>
      </c>
      <c r="S1184" s="6" t="s">
        <v>2380</v>
      </c>
      <c r="T1184" s="6" t="s">
        <v>10358</v>
      </c>
    </row>
    <row r="1185" spans="1:20" x14ac:dyDescent="0.35">
      <c r="A1185" s="7" t="s">
        <v>1187</v>
      </c>
      <c r="B1185" s="6">
        <v>26.33</v>
      </c>
      <c r="C1185" s="6">
        <v>11.8</v>
      </c>
      <c r="D1185" s="6" t="s">
        <v>2382</v>
      </c>
      <c r="E1185" s="6" t="s">
        <v>2380</v>
      </c>
      <c r="F1185" s="6" t="s">
        <v>2380</v>
      </c>
      <c r="G1185" s="7">
        <v>1</v>
      </c>
      <c r="H1185" s="6" t="s">
        <v>2380</v>
      </c>
      <c r="L1185" s="15" t="s">
        <v>6782</v>
      </c>
      <c r="M1185" s="6">
        <v>30.3</v>
      </c>
      <c r="N1185" s="6">
        <v>4.7300000000000004</v>
      </c>
      <c r="O1185" s="6" t="s">
        <v>2382</v>
      </c>
      <c r="P1185" s="6" t="s">
        <v>2380</v>
      </c>
      <c r="Q1185" s="6" t="s">
        <v>2383</v>
      </c>
      <c r="R1185" s="12">
        <v>1</v>
      </c>
      <c r="S1185" s="6" t="s">
        <v>2380</v>
      </c>
      <c r="T1185" s="6" t="s">
        <v>10359</v>
      </c>
    </row>
    <row r="1186" spans="1:20" x14ac:dyDescent="0.35">
      <c r="A1186" s="7" t="s">
        <v>1186</v>
      </c>
      <c r="B1186" s="6">
        <v>26.6</v>
      </c>
      <c r="C1186" s="6">
        <v>8.3800000000000008</v>
      </c>
      <c r="D1186" s="6" t="s">
        <v>2380</v>
      </c>
      <c r="E1186" s="6" t="s">
        <v>2380</v>
      </c>
      <c r="F1186" s="6" t="s">
        <v>2380</v>
      </c>
      <c r="G1186" s="7">
        <v>2</v>
      </c>
      <c r="H1186" s="6" t="s">
        <v>2380</v>
      </c>
      <c r="L1186" s="15" t="s">
        <v>6783</v>
      </c>
      <c r="M1186" s="6">
        <v>26.4</v>
      </c>
      <c r="N1186" s="6">
        <v>6.22</v>
      </c>
      <c r="O1186" s="6" t="s">
        <v>2382</v>
      </c>
      <c r="P1186" s="6" t="s">
        <v>2380</v>
      </c>
      <c r="Q1186" s="6" t="s">
        <v>2380</v>
      </c>
      <c r="R1186" s="12">
        <v>0</v>
      </c>
      <c r="S1186" s="6" t="s">
        <v>2380</v>
      </c>
      <c r="T1186" s="6" t="s">
        <v>10359</v>
      </c>
    </row>
    <row r="1187" spans="1:20" x14ac:dyDescent="0.35">
      <c r="A1187" s="7" t="s">
        <v>1185</v>
      </c>
      <c r="B1187" s="6">
        <v>27.5</v>
      </c>
      <c r="C1187" s="6">
        <v>7.58</v>
      </c>
      <c r="D1187" s="6" t="s">
        <v>2380</v>
      </c>
      <c r="E1187" s="6" t="s">
        <v>2380</v>
      </c>
      <c r="F1187" s="6" t="s">
        <v>2380</v>
      </c>
      <c r="G1187" s="7" t="s">
        <v>2381</v>
      </c>
      <c r="H1187" s="6" t="s">
        <v>2380</v>
      </c>
      <c r="L1187" s="15" t="s">
        <v>6784</v>
      </c>
      <c r="M1187" s="6">
        <v>22.135000000000002</v>
      </c>
      <c r="N1187" s="6">
        <v>4.46</v>
      </c>
      <c r="O1187" s="6" t="s">
        <v>2382</v>
      </c>
      <c r="P1187" s="6" t="s">
        <v>2380</v>
      </c>
      <c r="Q1187" s="6" t="s">
        <v>2380</v>
      </c>
      <c r="R1187" s="12">
        <v>0</v>
      </c>
      <c r="S1187" s="6" t="s">
        <v>2380</v>
      </c>
      <c r="T1187" s="6" t="s">
        <v>10359</v>
      </c>
    </row>
    <row r="1188" spans="1:20" x14ac:dyDescent="0.35">
      <c r="A1188" s="7" t="s">
        <v>1184</v>
      </c>
      <c r="B1188" s="6">
        <v>41.55</v>
      </c>
      <c r="C1188" s="6">
        <v>4.6100000000000003</v>
      </c>
      <c r="D1188" s="6" t="s">
        <v>2380</v>
      </c>
      <c r="E1188" s="6" t="s">
        <v>2380</v>
      </c>
      <c r="F1188" s="6" t="s">
        <v>2380</v>
      </c>
      <c r="G1188" s="7">
        <v>1</v>
      </c>
      <c r="H1188" s="6" t="s">
        <v>2380</v>
      </c>
      <c r="L1188" s="15" t="s">
        <v>6785</v>
      </c>
      <c r="M1188" s="6">
        <v>17.399999999999999</v>
      </c>
      <c r="N1188" s="6">
        <v>4.5</v>
      </c>
      <c r="O1188" s="6" t="s">
        <v>2382</v>
      </c>
      <c r="P1188" s="6" t="s">
        <v>2380</v>
      </c>
      <c r="Q1188" s="6" t="s">
        <v>2380</v>
      </c>
      <c r="R1188" s="12">
        <v>0</v>
      </c>
      <c r="S1188" s="6" t="s">
        <v>2380</v>
      </c>
      <c r="T1188" s="6" t="s">
        <v>10358</v>
      </c>
    </row>
    <row r="1189" spans="1:20" x14ac:dyDescent="0.35">
      <c r="A1189" s="7" t="s">
        <v>1183</v>
      </c>
      <c r="B1189" s="6">
        <v>41.47</v>
      </c>
      <c r="C1189" s="6">
        <v>4.7</v>
      </c>
      <c r="D1189" s="6" t="s">
        <v>2382</v>
      </c>
      <c r="E1189" s="6" t="s">
        <v>2380</v>
      </c>
      <c r="F1189" s="6" t="s">
        <v>2383</v>
      </c>
      <c r="G1189" s="7">
        <v>1</v>
      </c>
      <c r="H1189" s="6" t="s">
        <v>2380</v>
      </c>
      <c r="L1189" s="15" t="s">
        <v>6786</v>
      </c>
      <c r="M1189" s="6">
        <v>28.06</v>
      </c>
      <c r="N1189" s="6">
        <v>8.93</v>
      </c>
      <c r="O1189" s="6" t="s">
        <v>2380</v>
      </c>
      <c r="P1189" s="6" t="s">
        <v>2380</v>
      </c>
      <c r="Q1189" s="6" t="s">
        <v>2380</v>
      </c>
      <c r="R1189" s="12">
        <v>0</v>
      </c>
      <c r="S1189" s="6" t="s">
        <v>2380</v>
      </c>
      <c r="T1189" s="6" t="s">
        <v>10358</v>
      </c>
    </row>
    <row r="1190" spans="1:20" x14ac:dyDescent="0.35">
      <c r="A1190" s="7" t="s">
        <v>1182</v>
      </c>
      <c r="B1190" s="6">
        <v>24.795000000000002</v>
      </c>
      <c r="C1190" s="6">
        <v>6.05</v>
      </c>
      <c r="D1190" s="6" t="s">
        <v>2382</v>
      </c>
      <c r="E1190" s="6" t="s">
        <v>2380</v>
      </c>
      <c r="F1190" s="6" t="s">
        <v>2380</v>
      </c>
      <c r="G1190" s="7" t="s">
        <v>2381</v>
      </c>
      <c r="H1190" s="6" t="s">
        <v>2380</v>
      </c>
      <c r="L1190" s="15" t="s">
        <v>6787</v>
      </c>
      <c r="M1190" s="6">
        <v>31.13</v>
      </c>
      <c r="N1190" s="6">
        <v>11.02</v>
      </c>
      <c r="O1190" s="6" t="s">
        <v>2380</v>
      </c>
      <c r="P1190" s="6" t="s">
        <v>2380</v>
      </c>
      <c r="Q1190" s="6" t="s">
        <v>2380</v>
      </c>
      <c r="R1190" s="12">
        <v>0</v>
      </c>
      <c r="S1190" s="6" t="s">
        <v>2380</v>
      </c>
      <c r="T1190" s="6" t="s">
        <v>10360</v>
      </c>
    </row>
    <row r="1191" spans="1:20" x14ac:dyDescent="0.35">
      <c r="A1191" s="7" t="s">
        <v>1181</v>
      </c>
      <c r="B1191" s="6">
        <v>29.48</v>
      </c>
      <c r="C1191" s="6">
        <v>5.63</v>
      </c>
      <c r="D1191" s="6" t="s">
        <v>2382</v>
      </c>
      <c r="E1191" s="6" t="s">
        <v>2380</v>
      </c>
      <c r="F1191" s="6" t="s">
        <v>2383</v>
      </c>
      <c r="G1191" s="7">
        <v>1</v>
      </c>
      <c r="H1191" s="6" t="s">
        <v>2380</v>
      </c>
      <c r="L1191" s="15" t="s">
        <v>6788</v>
      </c>
      <c r="M1191" s="6">
        <v>18.46</v>
      </c>
      <c r="N1191" s="6">
        <v>5.25</v>
      </c>
      <c r="O1191" s="6" t="s">
        <v>2380</v>
      </c>
      <c r="P1191" s="6" t="s">
        <v>2380</v>
      </c>
      <c r="Q1191" s="6" t="s">
        <v>2380</v>
      </c>
      <c r="R1191" s="12">
        <v>0</v>
      </c>
      <c r="S1191" s="6" t="s">
        <v>2380</v>
      </c>
      <c r="T1191" s="6" t="s">
        <v>10359</v>
      </c>
    </row>
    <row r="1192" spans="1:20" x14ac:dyDescent="0.35">
      <c r="A1192" s="7" t="s">
        <v>1180</v>
      </c>
      <c r="B1192" s="6">
        <v>28.09</v>
      </c>
      <c r="C1192" s="6">
        <v>6.06</v>
      </c>
      <c r="D1192" s="6" t="s">
        <v>2380</v>
      </c>
      <c r="E1192" s="6" t="s">
        <v>2380</v>
      </c>
      <c r="F1192" s="6" t="s">
        <v>2383</v>
      </c>
      <c r="G1192" s="7">
        <v>1</v>
      </c>
      <c r="H1192" s="6" t="s">
        <v>2380</v>
      </c>
      <c r="L1192" s="15" t="s">
        <v>4926</v>
      </c>
      <c r="M1192" s="6">
        <v>35.43</v>
      </c>
      <c r="N1192" s="6">
        <v>5.25</v>
      </c>
      <c r="O1192" s="6" t="s">
        <v>2382</v>
      </c>
      <c r="P1192" s="6" t="s">
        <v>2380</v>
      </c>
      <c r="Q1192" s="6" t="s">
        <v>2380</v>
      </c>
      <c r="R1192" s="12">
        <v>0</v>
      </c>
      <c r="S1192" s="6" t="s">
        <v>2382</v>
      </c>
      <c r="T1192" s="6" t="s">
        <v>10359</v>
      </c>
    </row>
    <row r="1193" spans="1:20" x14ac:dyDescent="0.35">
      <c r="A1193" s="7" t="s">
        <v>1179</v>
      </c>
      <c r="B1193" s="6">
        <v>32.729999999999997</v>
      </c>
      <c r="C1193" s="6">
        <v>5.19</v>
      </c>
      <c r="D1193" s="6" t="s">
        <v>2380</v>
      </c>
      <c r="E1193" s="6" t="s">
        <v>2380</v>
      </c>
      <c r="F1193" s="6" t="s">
        <v>2380</v>
      </c>
      <c r="G1193" s="7">
        <v>1</v>
      </c>
      <c r="H1193" s="6" t="s">
        <v>2380</v>
      </c>
      <c r="L1193" s="15" t="s">
        <v>6789</v>
      </c>
      <c r="M1193" s="6">
        <v>17.3</v>
      </c>
      <c r="N1193" s="6">
        <v>4.75</v>
      </c>
      <c r="O1193" s="6" t="s">
        <v>2380</v>
      </c>
      <c r="P1193" s="6" t="s">
        <v>2380</v>
      </c>
      <c r="Q1193" s="6" t="s">
        <v>2380</v>
      </c>
      <c r="R1193" s="12">
        <v>0</v>
      </c>
      <c r="S1193" s="6" t="s">
        <v>2380</v>
      </c>
      <c r="T1193" s="6" t="s">
        <v>10358</v>
      </c>
    </row>
    <row r="1194" spans="1:20" x14ac:dyDescent="0.35">
      <c r="A1194" s="7" t="s">
        <v>1178</v>
      </c>
      <c r="B1194" s="6">
        <v>27.36</v>
      </c>
      <c r="C1194" s="6">
        <v>8.9600000000000009</v>
      </c>
      <c r="D1194" s="6" t="s">
        <v>2380</v>
      </c>
      <c r="E1194" s="6" t="s">
        <v>2380</v>
      </c>
      <c r="F1194" s="6" t="s">
        <v>2380</v>
      </c>
      <c r="G1194" s="7" t="s">
        <v>2381</v>
      </c>
      <c r="H1194" s="6" t="s">
        <v>2380</v>
      </c>
      <c r="L1194" s="15" t="s">
        <v>6790</v>
      </c>
      <c r="M1194" s="6">
        <v>35.625</v>
      </c>
      <c r="N1194" s="6">
        <v>4.68</v>
      </c>
      <c r="O1194" s="6" t="s">
        <v>2382</v>
      </c>
      <c r="P1194" s="6" t="s">
        <v>2380</v>
      </c>
      <c r="Q1194" s="6" t="s">
        <v>2383</v>
      </c>
      <c r="R1194" s="12">
        <v>1</v>
      </c>
      <c r="S1194" s="6" t="s">
        <v>2380</v>
      </c>
      <c r="T1194" s="6" t="s">
        <v>10359</v>
      </c>
    </row>
    <row r="1195" spans="1:20" x14ac:dyDescent="0.35">
      <c r="A1195" s="7" t="s">
        <v>1177</v>
      </c>
      <c r="B1195" s="6">
        <v>27.265000000000001</v>
      </c>
      <c r="C1195" s="6">
        <v>11.39</v>
      </c>
      <c r="D1195" s="6" t="s">
        <v>2380</v>
      </c>
      <c r="E1195" s="6" t="s">
        <v>2380</v>
      </c>
      <c r="F1195" s="6" t="s">
        <v>2380</v>
      </c>
      <c r="G1195" s="7" t="s">
        <v>2381</v>
      </c>
      <c r="H1195" s="6" t="s">
        <v>2380</v>
      </c>
      <c r="L1195" s="15" t="s">
        <v>6791</v>
      </c>
      <c r="M1195" s="6">
        <v>20.234999999999999</v>
      </c>
      <c r="N1195" s="6">
        <v>6.17</v>
      </c>
      <c r="O1195" s="6" t="s">
        <v>2382</v>
      </c>
      <c r="P1195" s="6" t="s">
        <v>2382</v>
      </c>
      <c r="Q1195" s="6" t="s">
        <v>2380</v>
      </c>
      <c r="R1195" s="12">
        <v>2</v>
      </c>
      <c r="S1195" s="6" t="s">
        <v>2380</v>
      </c>
      <c r="T1195" s="6" t="s">
        <v>10359</v>
      </c>
    </row>
    <row r="1196" spans="1:20" x14ac:dyDescent="0.35">
      <c r="A1196" s="7" t="s">
        <v>1176</v>
      </c>
      <c r="B1196" s="6">
        <v>48.07</v>
      </c>
      <c r="C1196" s="6">
        <v>4.0599999999999996</v>
      </c>
      <c r="D1196" s="6" t="s">
        <v>2382</v>
      </c>
      <c r="E1196" s="6" t="s">
        <v>2380</v>
      </c>
      <c r="F1196" s="6" t="s">
        <v>2380</v>
      </c>
      <c r="G1196" s="7" t="s">
        <v>2381</v>
      </c>
      <c r="H1196" s="6" t="s">
        <v>2380</v>
      </c>
      <c r="L1196" s="15" t="s">
        <v>6792</v>
      </c>
      <c r="M1196" s="6">
        <v>27.55</v>
      </c>
      <c r="N1196" s="6">
        <v>4.5599999999999996</v>
      </c>
      <c r="O1196" s="6" t="s">
        <v>2382</v>
      </c>
      <c r="P1196" s="6" t="s">
        <v>2380</v>
      </c>
      <c r="Q1196" s="6" t="s">
        <v>2383</v>
      </c>
      <c r="R1196" s="12">
        <v>1</v>
      </c>
      <c r="S1196" s="6" t="s">
        <v>2380</v>
      </c>
      <c r="T1196" s="6" t="s">
        <v>10358</v>
      </c>
    </row>
    <row r="1197" spans="1:20" x14ac:dyDescent="0.35">
      <c r="A1197" s="7" t="s">
        <v>1175</v>
      </c>
      <c r="B1197" s="6">
        <v>30.8</v>
      </c>
      <c r="C1197" s="6">
        <v>5.23</v>
      </c>
      <c r="D1197" s="6" t="s">
        <v>2382</v>
      </c>
      <c r="E1197" s="6" t="s">
        <v>2380</v>
      </c>
      <c r="F1197" s="6" t="s">
        <v>2380</v>
      </c>
      <c r="G1197" s="7" t="s">
        <v>2381</v>
      </c>
      <c r="H1197" s="6" t="s">
        <v>2380</v>
      </c>
      <c r="L1197" s="15" t="s">
        <v>6793</v>
      </c>
      <c r="M1197" s="6">
        <v>17.97</v>
      </c>
      <c r="N1197" s="6">
        <v>6.3</v>
      </c>
      <c r="O1197" s="6" t="s">
        <v>2380</v>
      </c>
      <c r="P1197" s="6" t="s">
        <v>2380</v>
      </c>
      <c r="Q1197" s="6" t="s">
        <v>2380</v>
      </c>
      <c r="R1197" s="12">
        <v>0</v>
      </c>
      <c r="S1197" s="6" t="s">
        <v>2380</v>
      </c>
      <c r="T1197" s="6" t="s">
        <v>10358</v>
      </c>
    </row>
    <row r="1198" spans="1:20" x14ac:dyDescent="0.35">
      <c r="A1198" s="7" t="s">
        <v>1174</v>
      </c>
      <c r="B1198" s="6">
        <v>32.299999999999997</v>
      </c>
      <c r="C1198" s="6">
        <v>5.05</v>
      </c>
      <c r="D1198" s="6" t="s">
        <v>2382</v>
      </c>
      <c r="E1198" s="6" t="s">
        <v>2380</v>
      </c>
      <c r="F1198" s="6" t="s">
        <v>2380</v>
      </c>
      <c r="G1198" s="7" t="s">
        <v>2381</v>
      </c>
      <c r="H1198" s="6" t="s">
        <v>2380</v>
      </c>
      <c r="L1198" s="15" t="s">
        <v>6794</v>
      </c>
      <c r="M1198" s="6">
        <v>29.98</v>
      </c>
      <c r="N1198" s="6">
        <v>6.03</v>
      </c>
      <c r="O1198" s="6" t="s">
        <v>2380</v>
      </c>
      <c r="P1198" s="6" t="s">
        <v>2382</v>
      </c>
      <c r="Q1198" s="6" t="s">
        <v>2380</v>
      </c>
      <c r="R1198" s="12">
        <v>1</v>
      </c>
      <c r="S1198" s="6" t="s">
        <v>2380</v>
      </c>
      <c r="T1198" s="6" t="s">
        <v>10358</v>
      </c>
    </row>
    <row r="1199" spans="1:20" x14ac:dyDescent="0.35">
      <c r="A1199" s="7" t="s">
        <v>1173</v>
      </c>
      <c r="B1199" s="6">
        <v>39.700000000000003</v>
      </c>
      <c r="C1199" s="6">
        <v>7.34</v>
      </c>
      <c r="D1199" s="6" t="s">
        <v>2380</v>
      </c>
      <c r="E1199" s="6" t="s">
        <v>2380</v>
      </c>
      <c r="F1199" s="6" t="s">
        <v>2380</v>
      </c>
      <c r="G1199" s="7" t="s">
        <v>2381</v>
      </c>
      <c r="H1199" s="6" t="s">
        <v>2380</v>
      </c>
      <c r="L1199" s="15" t="s">
        <v>6795</v>
      </c>
      <c r="M1199" s="6">
        <v>33.659999999999997</v>
      </c>
      <c r="N1199" s="6">
        <v>4.2</v>
      </c>
      <c r="O1199" s="6" t="s">
        <v>2382</v>
      </c>
      <c r="P1199" s="6" t="s">
        <v>2380</v>
      </c>
      <c r="Q1199" s="6" t="s">
        <v>2380</v>
      </c>
      <c r="R1199" s="12">
        <v>1</v>
      </c>
      <c r="S1199" s="6" t="s">
        <v>2380</v>
      </c>
      <c r="T1199" s="6" t="s">
        <v>10358</v>
      </c>
    </row>
    <row r="1200" spans="1:20" x14ac:dyDescent="0.35">
      <c r="A1200" s="7" t="s">
        <v>1172</v>
      </c>
      <c r="B1200" s="6">
        <v>35.97</v>
      </c>
      <c r="C1200" s="6">
        <v>8.1300000000000008</v>
      </c>
      <c r="D1200" s="6" t="s">
        <v>2380</v>
      </c>
      <c r="E1200" s="6" t="s">
        <v>2380</v>
      </c>
      <c r="F1200" s="6" t="s">
        <v>2380</v>
      </c>
      <c r="G1200" s="7" t="s">
        <v>2381</v>
      </c>
      <c r="H1200" s="6" t="s">
        <v>2380</v>
      </c>
      <c r="L1200" s="15" t="s">
        <v>6796</v>
      </c>
      <c r="M1200" s="6">
        <v>32.67</v>
      </c>
      <c r="N1200" s="6">
        <v>5.61</v>
      </c>
      <c r="O1200" s="6" t="s">
        <v>2382</v>
      </c>
      <c r="P1200" s="6" t="s">
        <v>2380</v>
      </c>
      <c r="Q1200" s="6" t="s">
        <v>2380</v>
      </c>
      <c r="R1200" s="12">
        <v>1</v>
      </c>
      <c r="S1200" s="6" t="s">
        <v>2380</v>
      </c>
      <c r="T1200" s="6" t="s">
        <v>10358</v>
      </c>
    </row>
    <row r="1201" spans="1:20" x14ac:dyDescent="0.35">
      <c r="A1201" s="7" t="s">
        <v>1171</v>
      </c>
      <c r="B1201" s="6">
        <v>25.86</v>
      </c>
      <c r="C1201" s="6">
        <v>6.68</v>
      </c>
      <c r="D1201" s="6" t="s">
        <v>2382</v>
      </c>
      <c r="E1201" s="6" t="s">
        <v>2380</v>
      </c>
      <c r="F1201" s="6" t="s">
        <v>2380</v>
      </c>
      <c r="G1201" s="7">
        <v>1</v>
      </c>
      <c r="H1201" s="6" t="s">
        <v>2380</v>
      </c>
      <c r="L1201" s="15" t="s">
        <v>6797</v>
      </c>
      <c r="M1201" s="6">
        <v>30.5</v>
      </c>
      <c r="N1201" s="6">
        <v>5.88</v>
      </c>
      <c r="O1201" s="6" t="s">
        <v>2382</v>
      </c>
      <c r="P1201" s="6" t="s">
        <v>2380</v>
      </c>
      <c r="Q1201" s="6" t="s">
        <v>2380</v>
      </c>
      <c r="R1201" s="12">
        <v>1</v>
      </c>
      <c r="S1201" s="6" t="s">
        <v>2380</v>
      </c>
      <c r="T1201" s="6" t="s">
        <v>10359</v>
      </c>
    </row>
    <row r="1202" spans="1:20" x14ac:dyDescent="0.35">
      <c r="A1202" s="7" t="s">
        <v>1170</v>
      </c>
      <c r="B1202" s="6">
        <v>30.03</v>
      </c>
      <c r="C1202" s="6">
        <v>11.51</v>
      </c>
      <c r="D1202" s="6" t="s">
        <v>2380</v>
      </c>
      <c r="E1202" s="6" t="s">
        <v>2380</v>
      </c>
      <c r="F1202" s="6" t="s">
        <v>2380</v>
      </c>
      <c r="G1202" s="7" t="s">
        <v>2381</v>
      </c>
      <c r="H1202" s="6" t="s">
        <v>2380</v>
      </c>
      <c r="L1202" s="15" t="s">
        <v>6798</v>
      </c>
      <c r="M1202" s="6">
        <v>23.1</v>
      </c>
      <c r="N1202" s="6">
        <v>5.92</v>
      </c>
      <c r="O1202" s="6" t="s">
        <v>2382</v>
      </c>
      <c r="P1202" s="6" t="s">
        <v>2380</v>
      </c>
      <c r="Q1202" s="6" t="s">
        <v>2380</v>
      </c>
      <c r="R1202" s="12">
        <v>1</v>
      </c>
      <c r="S1202" s="6" t="s">
        <v>2380</v>
      </c>
      <c r="T1202" s="6" t="s">
        <v>10358</v>
      </c>
    </row>
    <row r="1203" spans="1:20" x14ac:dyDescent="0.35">
      <c r="A1203" s="7" t="s">
        <v>1169</v>
      </c>
      <c r="B1203" s="6">
        <v>25.76</v>
      </c>
      <c r="C1203" s="6">
        <v>6.02</v>
      </c>
      <c r="D1203" s="6" t="s">
        <v>2382</v>
      </c>
      <c r="E1203" s="6" t="s">
        <v>2380</v>
      </c>
      <c r="F1203" s="6" t="s">
        <v>2383</v>
      </c>
      <c r="G1203" s="7">
        <v>1</v>
      </c>
      <c r="H1203" s="6" t="s">
        <v>2380</v>
      </c>
      <c r="L1203" s="15" t="s">
        <v>4927</v>
      </c>
      <c r="M1203" s="6">
        <v>35.25</v>
      </c>
      <c r="N1203" s="6">
        <v>9.51</v>
      </c>
      <c r="O1203" s="6" t="s">
        <v>2380</v>
      </c>
      <c r="P1203" s="6" t="s">
        <v>2380</v>
      </c>
      <c r="Q1203" s="6" t="s">
        <v>2380</v>
      </c>
      <c r="R1203" s="12">
        <v>0</v>
      </c>
      <c r="S1203" s="6" t="s">
        <v>2382</v>
      </c>
      <c r="T1203" s="6" t="s">
        <v>10359</v>
      </c>
    </row>
    <row r="1204" spans="1:20" x14ac:dyDescent="0.35">
      <c r="A1204" s="7" t="s">
        <v>1168</v>
      </c>
      <c r="B1204" s="6">
        <v>22.42</v>
      </c>
      <c r="C1204" s="6">
        <v>7.96</v>
      </c>
      <c r="D1204" s="6" t="s">
        <v>2380</v>
      </c>
      <c r="E1204" s="6" t="s">
        <v>2380</v>
      </c>
      <c r="F1204" s="6" t="s">
        <v>2380</v>
      </c>
      <c r="G1204" s="7" t="s">
        <v>2381</v>
      </c>
      <c r="H1204" s="6" t="s">
        <v>2380</v>
      </c>
      <c r="L1204" s="15" t="s">
        <v>6799</v>
      </c>
      <c r="M1204" s="6">
        <v>39.49</v>
      </c>
      <c r="N1204" s="6">
        <v>4.8099999999999996</v>
      </c>
      <c r="O1204" s="6" t="s">
        <v>2380</v>
      </c>
      <c r="P1204" s="6" t="s">
        <v>2380</v>
      </c>
      <c r="Q1204" s="6" t="s">
        <v>2380</v>
      </c>
      <c r="R1204" s="12">
        <v>1</v>
      </c>
      <c r="S1204" s="6" t="s">
        <v>2380</v>
      </c>
      <c r="T1204" s="6" t="s">
        <v>10360</v>
      </c>
    </row>
    <row r="1205" spans="1:20" x14ac:dyDescent="0.35">
      <c r="A1205" s="7" t="s">
        <v>1167</v>
      </c>
      <c r="B1205" s="6">
        <v>33.18</v>
      </c>
      <c r="C1205" s="6">
        <v>6.01</v>
      </c>
      <c r="D1205" s="6" t="s">
        <v>2382</v>
      </c>
      <c r="E1205" s="6" t="s">
        <v>2380</v>
      </c>
      <c r="F1205" s="6" t="s">
        <v>2380</v>
      </c>
      <c r="G1205" s="7">
        <v>1</v>
      </c>
      <c r="H1205" s="6" t="s">
        <v>2380</v>
      </c>
      <c r="L1205" s="15" t="s">
        <v>6800</v>
      </c>
      <c r="M1205" s="6">
        <v>33.99</v>
      </c>
      <c r="N1205" s="6">
        <v>4.55</v>
      </c>
      <c r="O1205" s="6" t="s">
        <v>2380</v>
      </c>
      <c r="P1205" s="6" t="s">
        <v>2380</v>
      </c>
      <c r="Q1205" s="6" t="s">
        <v>2380</v>
      </c>
      <c r="R1205" s="12">
        <v>1</v>
      </c>
      <c r="S1205" s="6" t="s">
        <v>2380</v>
      </c>
      <c r="T1205" s="6" t="s">
        <v>10358</v>
      </c>
    </row>
    <row r="1206" spans="1:20" x14ac:dyDescent="0.35">
      <c r="A1206" s="7" t="s">
        <v>1166</v>
      </c>
      <c r="B1206" s="6">
        <v>43.04</v>
      </c>
      <c r="C1206" s="6">
        <v>5.9</v>
      </c>
      <c r="D1206" s="6" t="s">
        <v>2382</v>
      </c>
      <c r="E1206" s="6" t="s">
        <v>2380</v>
      </c>
      <c r="F1206" s="6" t="s">
        <v>2380</v>
      </c>
      <c r="G1206" s="7" t="s">
        <v>2381</v>
      </c>
      <c r="H1206" s="6" t="s">
        <v>2380</v>
      </c>
      <c r="L1206" s="15" t="s">
        <v>6801</v>
      </c>
      <c r="M1206" s="6">
        <v>27.72</v>
      </c>
      <c r="N1206" s="6">
        <v>6.43</v>
      </c>
      <c r="O1206" s="6" t="s">
        <v>2380</v>
      </c>
      <c r="P1206" s="6" t="s">
        <v>2380</v>
      </c>
      <c r="Q1206" s="6" t="s">
        <v>2380</v>
      </c>
      <c r="R1206" s="12">
        <v>1</v>
      </c>
      <c r="S1206" s="6" t="s">
        <v>2380</v>
      </c>
      <c r="T1206" s="6" t="s">
        <v>10358</v>
      </c>
    </row>
    <row r="1207" spans="1:20" x14ac:dyDescent="0.35">
      <c r="A1207" s="7" t="s">
        <v>1165</v>
      </c>
      <c r="B1207" s="6">
        <v>34.15</v>
      </c>
      <c r="C1207" s="6">
        <v>4.49</v>
      </c>
      <c r="D1207" s="6" t="s">
        <v>2382</v>
      </c>
      <c r="E1207" s="6" t="s">
        <v>2380</v>
      </c>
      <c r="F1207" s="6" t="s">
        <v>2380</v>
      </c>
      <c r="G1207" s="7">
        <v>1</v>
      </c>
      <c r="H1207" s="6" t="s">
        <v>2380</v>
      </c>
      <c r="L1207" s="15" t="s">
        <v>6802</v>
      </c>
      <c r="M1207" s="6">
        <v>30.59</v>
      </c>
      <c r="N1207" s="6">
        <v>11.62</v>
      </c>
      <c r="O1207" s="6" t="s">
        <v>2380</v>
      </c>
      <c r="P1207" s="6" t="s">
        <v>2380</v>
      </c>
      <c r="Q1207" s="6" t="s">
        <v>2380</v>
      </c>
      <c r="R1207" s="12">
        <v>0</v>
      </c>
      <c r="S1207" s="6" t="s">
        <v>2380</v>
      </c>
      <c r="T1207" s="6" t="s">
        <v>10358</v>
      </c>
    </row>
    <row r="1208" spans="1:20" x14ac:dyDescent="0.35">
      <c r="A1208" s="7" t="s">
        <v>1164</v>
      </c>
      <c r="B1208" s="6">
        <v>25.78</v>
      </c>
      <c r="C1208" s="6">
        <v>6.25</v>
      </c>
      <c r="D1208" s="6" t="s">
        <v>2380</v>
      </c>
      <c r="E1208" s="6" t="s">
        <v>2380</v>
      </c>
      <c r="F1208" s="6" t="s">
        <v>2380</v>
      </c>
      <c r="G1208" s="7" t="s">
        <v>2381</v>
      </c>
      <c r="H1208" s="6" t="s">
        <v>2380</v>
      </c>
      <c r="L1208" s="15" t="s">
        <v>6803</v>
      </c>
      <c r="M1208" s="6">
        <v>22.6</v>
      </c>
      <c r="N1208" s="6">
        <v>6.04</v>
      </c>
      <c r="O1208" s="6" t="s">
        <v>2380</v>
      </c>
      <c r="P1208" s="6" t="s">
        <v>2380</v>
      </c>
      <c r="Q1208" s="6" t="s">
        <v>2380</v>
      </c>
      <c r="R1208" s="12">
        <v>1</v>
      </c>
      <c r="S1208" s="6" t="s">
        <v>2380</v>
      </c>
      <c r="T1208" s="6" t="s">
        <v>10359</v>
      </c>
    </row>
    <row r="1209" spans="1:20" x14ac:dyDescent="0.35">
      <c r="A1209" s="7" t="s">
        <v>1163</v>
      </c>
      <c r="B1209" s="6">
        <v>21.02</v>
      </c>
      <c r="C1209" s="6">
        <v>9.6199999999999992</v>
      </c>
      <c r="D1209" s="6" t="s">
        <v>2382</v>
      </c>
      <c r="E1209" s="6" t="s">
        <v>2380</v>
      </c>
      <c r="F1209" s="6" t="s">
        <v>2383</v>
      </c>
      <c r="G1209" s="7">
        <v>1</v>
      </c>
      <c r="H1209" s="6" t="s">
        <v>2380</v>
      </c>
      <c r="L1209" s="15" t="s">
        <v>6804</v>
      </c>
      <c r="M1209" s="6">
        <v>28.785</v>
      </c>
      <c r="N1209" s="6">
        <v>8.82</v>
      </c>
      <c r="O1209" s="6" t="s">
        <v>2380</v>
      </c>
      <c r="P1209" s="6" t="s">
        <v>2380</v>
      </c>
      <c r="Q1209" s="6" t="s">
        <v>2380</v>
      </c>
      <c r="R1209" s="12">
        <v>0</v>
      </c>
      <c r="S1209" s="6" t="s">
        <v>2380</v>
      </c>
      <c r="T1209" s="6" t="s">
        <v>10360</v>
      </c>
    </row>
    <row r="1210" spans="1:20" x14ac:dyDescent="0.35">
      <c r="A1210" s="7" t="s">
        <v>1162</v>
      </c>
      <c r="B1210" s="6">
        <v>37.51</v>
      </c>
      <c r="C1210" s="6">
        <v>11.06</v>
      </c>
      <c r="D1210" s="6" t="s">
        <v>2380</v>
      </c>
      <c r="E1210" s="6" t="s">
        <v>2380</v>
      </c>
      <c r="F1210" s="6" t="s">
        <v>2380</v>
      </c>
      <c r="G1210" s="7">
        <v>2</v>
      </c>
      <c r="H1210" s="6" t="s">
        <v>2380</v>
      </c>
      <c r="L1210" s="15" t="s">
        <v>6805</v>
      </c>
      <c r="M1210" s="6">
        <v>50.38</v>
      </c>
      <c r="N1210" s="6">
        <v>5.8</v>
      </c>
      <c r="O1210" s="6" t="s">
        <v>2380</v>
      </c>
      <c r="P1210" s="6" t="s">
        <v>2380</v>
      </c>
      <c r="Q1210" s="6" t="s">
        <v>2380</v>
      </c>
      <c r="R1210" s="12">
        <v>0</v>
      </c>
      <c r="S1210" s="6" t="s">
        <v>2380</v>
      </c>
      <c r="T1210" s="6" t="s">
        <v>10358</v>
      </c>
    </row>
    <row r="1211" spans="1:20" x14ac:dyDescent="0.35">
      <c r="A1211" s="7" t="s">
        <v>1161</v>
      </c>
      <c r="B1211" s="6">
        <v>25.745000000000001</v>
      </c>
      <c r="C1211" s="6">
        <v>6.11</v>
      </c>
      <c r="D1211" s="6" t="s">
        <v>2382</v>
      </c>
      <c r="E1211" s="6" t="s">
        <v>2380</v>
      </c>
      <c r="F1211" s="6" t="s">
        <v>2380</v>
      </c>
      <c r="G1211" s="7" t="s">
        <v>2381</v>
      </c>
      <c r="H1211" s="6" t="s">
        <v>2380</v>
      </c>
      <c r="L1211" s="15" t="s">
        <v>6806</v>
      </c>
      <c r="M1211" s="6">
        <v>35.200000000000003</v>
      </c>
      <c r="N1211" s="6">
        <v>4.28</v>
      </c>
      <c r="O1211" s="6" t="s">
        <v>2380</v>
      </c>
      <c r="P1211" s="6" t="s">
        <v>2380</v>
      </c>
      <c r="Q1211" s="6" t="s">
        <v>2380</v>
      </c>
      <c r="R1211" s="12">
        <v>0</v>
      </c>
      <c r="S1211" s="6" t="s">
        <v>2380</v>
      </c>
      <c r="T1211" s="6" t="s">
        <v>10359</v>
      </c>
    </row>
    <row r="1212" spans="1:20" x14ac:dyDescent="0.35">
      <c r="A1212" s="7" t="s">
        <v>1160</v>
      </c>
      <c r="B1212" s="6">
        <v>31.35</v>
      </c>
      <c r="C1212" s="6">
        <v>11.49</v>
      </c>
      <c r="D1212" s="6" t="s">
        <v>2380</v>
      </c>
      <c r="E1212" s="6" t="s">
        <v>2380</v>
      </c>
      <c r="F1212" s="6" t="s">
        <v>2380</v>
      </c>
      <c r="G1212" s="7">
        <v>2</v>
      </c>
      <c r="H1212" s="6" t="s">
        <v>2380</v>
      </c>
      <c r="L1212" s="15" t="s">
        <v>6807</v>
      </c>
      <c r="M1212" s="6">
        <v>35.72</v>
      </c>
      <c r="N1212" s="6">
        <v>5.5</v>
      </c>
      <c r="O1212" s="6" t="s">
        <v>2382</v>
      </c>
      <c r="P1212" s="6" t="s">
        <v>2380</v>
      </c>
      <c r="Q1212" s="6" t="s">
        <v>2380</v>
      </c>
      <c r="R1212" s="12">
        <v>0</v>
      </c>
      <c r="S1212" s="6" t="s">
        <v>2380</v>
      </c>
      <c r="T1212" s="6" t="s">
        <v>10358</v>
      </c>
    </row>
    <row r="1213" spans="1:20" x14ac:dyDescent="0.35">
      <c r="A1213" s="7" t="s">
        <v>1159</v>
      </c>
      <c r="B1213" s="6">
        <v>29.83</v>
      </c>
      <c r="C1213" s="6">
        <v>8.68</v>
      </c>
      <c r="D1213" s="6" t="s">
        <v>2380</v>
      </c>
      <c r="E1213" s="6" t="s">
        <v>2380</v>
      </c>
      <c r="F1213" s="6" t="s">
        <v>2380</v>
      </c>
      <c r="G1213" s="7">
        <v>2</v>
      </c>
      <c r="H1213" s="6" t="s">
        <v>2380</v>
      </c>
      <c r="L1213" s="15" t="s">
        <v>6808</v>
      </c>
      <c r="M1213" s="6">
        <v>24.51</v>
      </c>
      <c r="N1213" s="6">
        <v>4.6900000000000004</v>
      </c>
      <c r="O1213" s="6" t="s">
        <v>2380</v>
      </c>
      <c r="P1213" s="6" t="s">
        <v>2380</v>
      </c>
      <c r="Q1213" s="6" t="s">
        <v>2380</v>
      </c>
      <c r="R1213" s="12">
        <v>0</v>
      </c>
      <c r="S1213" s="6" t="s">
        <v>2380</v>
      </c>
      <c r="T1213" s="6" t="s">
        <v>10359</v>
      </c>
    </row>
    <row r="1214" spans="1:20" x14ac:dyDescent="0.35">
      <c r="A1214" s="7" t="s">
        <v>1158</v>
      </c>
      <c r="B1214" s="6">
        <v>25.49</v>
      </c>
      <c r="C1214" s="6">
        <v>5.68</v>
      </c>
      <c r="D1214" s="6" t="s">
        <v>2382</v>
      </c>
      <c r="E1214" s="6" t="s">
        <v>2380</v>
      </c>
      <c r="F1214" s="6" t="s">
        <v>2383</v>
      </c>
      <c r="G1214" s="7">
        <v>1</v>
      </c>
      <c r="H1214" s="6" t="s">
        <v>2380</v>
      </c>
      <c r="L1214" s="15" t="s">
        <v>4928</v>
      </c>
      <c r="M1214" s="6">
        <v>36.85</v>
      </c>
      <c r="N1214" s="6">
        <v>11.12</v>
      </c>
      <c r="O1214" s="6" t="s">
        <v>2380</v>
      </c>
      <c r="P1214" s="6" t="s">
        <v>2380</v>
      </c>
      <c r="Q1214" s="6" t="s">
        <v>2380</v>
      </c>
      <c r="R1214" s="12">
        <v>0</v>
      </c>
      <c r="S1214" s="6" t="s">
        <v>2382</v>
      </c>
      <c r="T1214" s="6" t="s">
        <v>10359</v>
      </c>
    </row>
    <row r="1215" spans="1:20" x14ac:dyDescent="0.35">
      <c r="A1215" s="7" t="s">
        <v>1157</v>
      </c>
      <c r="B1215" s="6">
        <v>34.1</v>
      </c>
      <c r="C1215" s="6">
        <v>8.4499999999999993</v>
      </c>
      <c r="D1215" s="6" t="s">
        <v>2380</v>
      </c>
      <c r="E1215" s="6" t="s">
        <v>2380</v>
      </c>
      <c r="F1215" s="6" t="s">
        <v>2380</v>
      </c>
      <c r="G1215" s="7" t="s">
        <v>2381</v>
      </c>
      <c r="H1215" s="6" t="s">
        <v>2380</v>
      </c>
      <c r="L1215" s="15" t="s">
        <v>6809</v>
      </c>
      <c r="M1215" s="6">
        <v>23.844999999999999</v>
      </c>
      <c r="N1215" s="6">
        <v>4.43</v>
      </c>
      <c r="O1215" s="6" t="s">
        <v>2380</v>
      </c>
      <c r="P1215" s="6" t="s">
        <v>2380</v>
      </c>
      <c r="Q1215" s="6" t="s">
        <v>2380</v>
      </c>
      <c r="R1215" s="12">
        <v>0</v>
      </c>
      <c r="S1215" s="6" t="s">
        <v>2380</v>
      </c>
      <c r="T1215" s="6" t="s">
        <v>10358</v>
      </c>
    </row>
    <row r="1216" spans="1:20" x14ac:dyDescent="0.35">
      <c r="A1216" s="7" t="s">
        <v>1156</v>
      </c>
      <c r="B1216" s="6">
        <v>25.84</v>
      </c>
      <c r="C1216" s="6">
        <v>8.51</v>
      </c>
      <c r="D1216" s="6" t="s">
        <v>2380</v>
      </c>
      <c r="E1216" s="6" t="s">
        <v>2380</v>
      </c>
      <c r="F1216" s="6" t="s">
        <v>2380</v>
      </c>
      <c r="G1216" s="7">
        <v>2</v>
      </c>
      <c r="H1216" s="6" t="s">
        <v>2380</v>
      </c>
      <c r="L1216" s="15" t="s">
        <v>6810</v>
      </c>
      <c r="M1216" s="6">
        <v>15.68</v>
      </c>
      <c r="N1216" s="6">
        <v>6.16</v>
      </c>
      <c r="O1216" s="6" t="s">
        <v>2382</v>
      </c>
      <c r="P1216" s="6" t="s">
        <v>2380</v>
      </c>
      <c r="Q1216" s="6" t="s">
        <v>2380</v>
      </c>
      <c r="R1216" s="12">
        <v>1</v>
      </c>
      <c r="S1216" s="6" t="s">
        <v>2380</v>
      </c>
      <c r="T1216" s="6" t="s">
        <v>10359</v>
      </c>
    </row>
    <row r="1217" spans="1:20" x14ac:dyDescent="0.35">
      <c r="A1217" s="7" t="s">
        <v>1155</v>
      </c>
      <c r="B1217" s="6">
        <v>20.6</v>
      </c>
      <c r="C1217" s="6">
        <v>7.62</v>
      </c>
      <c r="D1217" s="6" t="s">
        <v>2380</v>
      </c>
      <c r="E1217" s="6" t="s">
        <v>2380</v>
      </c>
      <c r="F1217" s="6" t="s">
        <v>2380</v>
      </c>
      <c r="G1217" s="7" t="s">
        <v>2381</v>
      </c>
      <c r="H1217" s="6" t="s">
        <v>2380</v>
      </c>
      <c r="L1217" s="15" t="s">
        <v>6811</v>
      </c>
      <c r="M1217" s="6">
        <v>32.395000000000003</v>
      </c>
      <c r="N1217" s="6">
        <v>6.66</v>
      </c>
      <c r="O1217" s="6" t="s">
        <v>2380</v>
      </c>
      <c r="P1217" s="6" t="s">
        <v>2380</v>
      </c>
      <c r="Q1217" s="6" t="s">
        <v>2380</v>
      </c>
      <c r="R1217" s="12">
        <v>0</v>
      </c>
      <c r="S1217" s="6" t="s">
        <v>2380</v>
      </c>
      <c r="T1217" s="6" t="s">
        <v>10360</v>
      </c>
    </row>
    <row r="1218" spans="1:20" x14ac:dyDescent="0.35">
      <c r="A1218" s="7" t="s">
        <v>1154</v>
      </c>
      <c r="B1218" s="6">
        <v>28.88</v>
      </c>
      <c r="C1218" s="6">
        <v>10.18</v>
      </c>
      <c r="D1218" s="6" t="s">
        <v>2380</v>
      </c>
      <c r="E1218" s="6" t="s">
        <v>2380</v>
      </c>
      <c r="F1218" s="6" t="s">
        <v>2380</v>
      </c>
      <c r="G1218" s="7" t="s">
        <v>2381</v>
      </c>
      <c r="H1218" s="6" t="s">
        <v>2380</v>
      </c>
      <c r="L1218" s="15" t="s">
        <v>6812</v>
      </c>
      <c r="M1218" s="6">
        <v>23.655000000000001</v>
      </c>
      <c r="N1218" s="6">
        <v>5.92</v>
      </c>
      <c r="O1218" s="6" t="s">
        <v>2380</v>
      </c>
      <c r="P1218" s="6" t="s">
        <v>2380</v>
      </c>
      <c r="Q1218" s="6" t="s">
        <v>2380</v>
      </c>
      <c r="R1218" s="12">
        <v>1</v>
      </c>
      <c r="S1218" s="6" t="s">
        <v>2380</v>
      </c>
      <c r="T1218" s="6" t="s">
        <v>10359</v>
      </c>
    </row>
    <row r="1219" spans="1:20" x14ac:dyDescent="0.35">
      <c r="A1219" s="7" t="s">
        <v>1153</v>
      </c>
      <c r="B1219" s="6">
        <v>28.24</v>
      </c>
      <c r="C1219" s="6">
        <v>5.36</v>
      </c>
      <c r="D1219" s="6" t="s">
        <v>2380</v>
      </c>
      <c r="E1219" s="6" t="s">
        <v>2380</v>
      </c>
      <c r="F1219" s="6" t="s">
        <v>2380</v>
      </c>
      <c r="G1219" s="7" t="s">
        <v>2381</v>
      </c>
      <c r="H1219" s="6" t="s">
        <v>2380</v>
      </c>
      <c r="L1219" s="15" t="s">
        <v>6813</v>
      </c>
      <c r="M1219" s="6">
        <v>28.4</v>
      </c>
      <c r="N1219" s="6">
        <v>5.97</v>
      </c>
      <c r="O1219" s="6" t="s">
        <v>2380</v>
      </c>
      <c r="P1219" s="6" t="s">
        <v>2380</v>
      </c>
      <c r="Q1219" s="6" t="s">
        <v>2383</v>
      </c>
      <c r="R1219" s="12">
        <v>1</v>
      </c>
      <c r="S1219" s="6" t="s">
        <v>2380</v>
      </c>
      <c r="T1219" s="6" t="s">
        <v>10359</v>
      </c>
    </row>
    <row r="1220" spans="1:20" x14ac:dyDescent="0.35">
      <c r="A1220" s="7" t="s">
        <v>1152</v>
      </c>
      <c r="B1220" s="6">
        <v>25.46</v>
      </c>
      <c r="C1220" s="6">
        <v>11.78</v>
      </c>
      <c r="D1220" s="6" t="s">
        <v>2382</v>
      </c>
      <c r="E1220" s="6" t="s">
        <v>2380</v>
      </c>
      <c r="F1220" s="6" t="s">
        <v>2380</v>
      </c>
      <c r="G1220" s="7">
        <v>1</v>
      </c>
      <c r="H1220" s="6" t="s">
        <v>2380</v>
      </c>
      <c r="L1220" s="15" t="s">
        <v>6814</v>
      </c>
      <c r="M1220" s="6">
        <v>35.42</v>
      </c>
      <c r="N1220" s="6">
        <v>4.6399999999999997</v>
      </c>
      <c r="O1220" s="6" t="s">
        <v>2382</v>
      </c>
      <c r="P1220" s="6" t="s">
        <v>2380</v>
      </c>
      <c r="Q1220" s="6" t="s">
        <v>2380</v>
      </c>
      <c r="R1220" s="12">
        <v>0</v>
      </c>
      <c r="S1220" s="6" t="s">
        <v>2380</v>
      </c>
      <c r="T1220" s="6" t="s">
        <v>10359</v>
      </c>
    </row>
    <row r="1221" spans="1:20" x14ac:dyDescent="0.35">
      <c r="A1221" s="7" t="s">
        <v>1151</v>
      </c>
      <c r="B1221" s="6">
        <v>29.64</v>
      </c>
      <c r="C1221" s="6">
        <v>10.82</v>
      </c>
      <c r="D1221" s="6" t="s">
        <v>2382</v>
      </c>
      <c r="E1221" s="6" t="s">
        <v>2380</v>
      </c>
      <c r="F1221" s="6" t="s">
        <v>2380</v>
      </c>
      <c r="G1221" s="7" t="s">
        <v>2381</v>
      </c>
      <c r="H1221" s="6" t="s">
        <v>2380</v>
      </c>
      <c r="L1221" s="15" t="s">
        <v>6815</v>
      </c>
      <c r="M1221" s="6">
        <v>26.18</v>
      </c>
      <c r="N1221" s="6">
        <v>6.12</v>
      </c>
      <c r="O1221" s="6" t="s">
        <v>2380</v>
      </c>
      <c r="P1221" s="6" t="s">
        <v>2382</v>
      </c>
      <c r="Q1221" s="6" t="s">
        <v>2380</v>
      </c>
      <c r="R1221" s="12">
        <v>1</v>
      </c>
      <c r="S1221" s="6" t="s">
        <v>2380</v>
      </c>
      <c r="T1221" s="6" t="s">
        <v>10359</v>
      </c>
    </row>
    <row r="1222" spans="1:20" x14ac:dyDescent="0.35">
      <c r="A1222" s="7" t="s">
        <v>1150</v>
      </c>
      <c r="B1222" s="6">
        <v>31.27</v>
      </c>
      <c r="C1222" s="6">
        <v>7.73</v>
      </c>
      <c r="D1222" s="6" t="s">
        <v>2382</v>
      </c>
      <c r="E1222" s="6" t="s">
        <v>2380</v>
      </c>
      <c r="F1222" s="6" t="s">
        <v>2380</v>
      </c>
      <c r="G1222" s="7">
        <v>1</v>
      </c>
      <c r="H1222" s="6" t="s">
        <v>2380</v>
      </c>
      <c r="L1222" s="15" t="s">
        <v>6816</v>
      </c>
      <c r="M1222" s="6">
        <v>20.8</v>
      </c>
      <c r="N1222" s="6">
        <v>4.87</v>
      </c>
      <c r="O1222" s="6" t="s">
        <v>2382</v>
      </c>
      <c r="P1222" s="6" t="s">
        <v>2380</v>
      </c>
      <c r="Q1222" s="6" t="s">
        <v>2380</v>
      </c>
      <c r="R1222" s="12">
        <v>0</v>
      </c>
      <c r="S1222" s="6" t="s">
        <v>2380</v>
      </c>
      <c r="T1222" s="6" t="s">
        <v>10358</v>
      </c>
    </row>
    <row r="1223" spans="1:20" x14ac:dyDescent="0.35">
      <c r="A1223" s="7" t="s">
        <v>1149</v>
      </c>
      <c r="B1223" s="6">
        <v>19.95</v>
      </c>
      <c r="C1223" s="6">
        <v>6.24</v>
      </c>
      <c r="D1223" s="6" t="s">
        <v>2382</v>
      </c>
      <c r="E1223" s="6" t="s">
        <v>2380</v>
      </c>
      <c r="F1223" s="6" t="s">
        <v>2380</v>
      </c>
      <c r="G1223" s="7" t="s">
        <v>2381</v>
      </c>
      <c r="H1223" s="6" t="s">
        <v>2380</v>
      </c>
      <c r="L1223" s="15" t="s">
        <v>6817</v>
      </c>
      <c r="M1223" s="6">
        <v>15.82</v>
      </c>
      <c r="N1223" s="6">
        <v>4.5999999999999996</v>
      </c>
      <c r="O1223" s="6" t="s">
        <v>2380</v>
      </c>
      <c r="P1223" s="6" t="s">
        <v>2380</v>
      </c>
      <c r="Q1223" s="6" t="s">
        <v>2380</v>
      </c>
      <c r="R1223" s="12">
        <v>0</v>
      </c>
      <c r="S1223" s="6" t="s">
        <v>2380</v>
      </c>
      <c r="T1223" s="6" t="s">
        <v>10360</v>
      </c>
    </row>
    <row r="1224" spans="1:20" x14ac:dyDescent="0.35">
      <c r="A1224" s="7" t="s">
        <v>1148</v>
      </c>
      <c r="B1224" s="6">
        <v>21.3</v>
      </c>
      <c r="C1224" s="6">
        <v>10.42</v>
      </c>
      <c r="D1224" s="6" t="s">
        <v>2380</v>
      </c>
      <c r="E1224" s="6" t="s">
        <v>2380</v>
      </c>
      <c r="F1224" s="6" t="s">
        <v>2380</v>
      </c>
      <c r="G1224" s="7">
        <v>2</v>
      </c>
      <c r="H1224" s="6" t="s">
        <v>2380</v>
      </c>
      <c r="L1224" s="15" t="s">
        <v>6818</v>
      </c>
      <c r="M1224" s="6">
        <v>17.670000000000002</v>
      </c>
      <c r="N1224" s="6">
        <v>4.78</v>
      </c>
      <c r="O1224" s="6" t="s">
        <v>2380</v>
      </c>
      <c r="P1224" s="6" t="s">
        <v>2380</v>
      </c>
      <c r="Q1224" s="6" t="s">
        <v>2380</v>
      </c>
      <c r="R1224" s="12">
        <v>0</v>
      </c>
      <c r="S1224" s="6" t="s">
        <v>2380</v>
      </c>
      <c r="T1224" s="6" t="s">
        <v>10360</v>
      </c>
    </row>
    <row r="1225" spans="1:20" x14ac:dyDescent="0.35">
      <c r="A1225" s="7" t="s">
        <v>1147</v>
      </c>
      <c r="B1225" s="6">
        <v>31.635000000000002</v>
      </c>
      <c r="C1225" s="6">
        <v>11.11</v>
      </c>
      <c r="D1225" s="6" t="s">
        <v>2380</v>
      </c>
      <c r="E1225" s="6" t="s">
        <v>2380</v>
      </c>
      <c r="F1225" s="6" t="s">
        <v>2380</v>
      </c>
      <c r="G1225" s="7" t="s">
        <v>2381</v>
      </c>
      <c r="H1225" s="6" t="s">
        <v>2380</v>
      </c>
      <c r="L1225" s="15" t="s">
        <v>4740</v>
      </c>
      <c r="M1225" s="6">
        <v>36.299999999999997</v>
      </c>
      <c r="N1225" s="6">
        <v>11.5</v>
      </c>
      <c r="O1225" s="6" t="s">
        <v>2382</v>
      </c>
      <c r="P1225" s="6" t="s">
        <v>2380</v>
      </c>
      <c r="Q1225" s="6" t="s">
        <v>2380</v>
      </c>
      <c r="R1225" s="12">
        <v>2</v>
      </c>
      <c r="S1225" s="6" t="s">
        <v>2382</v>
      </c>
      <c r="T1225" s="6" t="s">
        <v>10358</v>
      </c>
    </row>
    <row r="1226" spans="1:20" x14ac:dyDescent="0.35">
      <c r="A1226" s="7" t="s">
        <v>1146</v>
      </c>
      <c r="B1226" s="6">
        <v>23.9</v>
      </c>
      <c r="C1226" s="6">
        <v>7.67</v>
      </c>
      <c r="D1226" s="6" t="s">
        <v>2382</v>
      </c>
      <c r="E1226" s="6" t="s">
        <v>2380</v>
      </c>
      <c r="F1226" s="6" t="s">
        <v>2380</v>
      </c>
      <c r="G1226" s="7">
        <v>2</v>
      </c>
      <c r="H1226" s="6" t="s">
        <v>2380</v>
      </c>
      <c r="L1226" s="15" t="s">
        <v>4929</v>
      </c>
      <c r="M1226" s="6">
        <v>31.02</v>
      </c>
      <c r="N1226" s="6">
        <v>4.5599999999999996</v>
      </c>
      <c r="O1226" s="6" t="s">
        <v>2380</v>
      </c>
      <c r="P1226" s="6" t="s">
        <v>2382</v>
      </c>
      <c r="Q1226" s="6" t="s">
        <v>2380</v>
      </c>
      <c r="R1226" s="12">
        <v>1</v>
      </c>
      <c r="S1226" s="6" t="s">
        <v>2382</v>
      </c>
      <c r="T1226" s="6" t="s">
        <v>10360</v>
      </c>
    </row>
    <row r="1227" spans="1:20" x14ac:dyDescent="0.35">
      <c r="A1227" s="7" t="s">
        <v>1145</v>
      </c>
      <c r="B1227" s="6">
        <v>34.15</v>
      </c>
      <c r="C1227" s="6">
        <v>6.15</v>
      </c>
      <c r="D1227" s="6" t="s">
        <v>2380</v>
      </c>
      <c r="E1227" s="6" t="s">
        <v>2380</v>
      </c>
      <c r="F1227" s="6" t="s">
        <v>2380</v>
      </c>
      <c r="G1227" s="7" t="s">
        <v>2381</v>
      </c>
      <c r="H1227" s="6" t="s">
        <v>2380</v>
      </c>
      <c r="L1227" s="15" t="s">
        <v>6819</v>
      </c>
      <c r="M1227" s="6">
        <v>31.92</v>
      </c>
      <c r="N1227" s="6">
        <v>11.05</v>
      </c>
      <c r="O1227" s="6" t="s">
        <v>2380</v>
      </c>
      <c r="P1227" s="6" t="s">
        <v>2380</v>
      </c>
      <c r="Q1227" s="6" t="s">
        <v>2380</v>
      </c>
      <c r="R1227" s="12">
        <v>0</v>
      </c>
      <c r="S1227" s="6" t="s">
        <v>2380</v>
      </c>
      <c r="T1227" s="6" t="s">
        <v>10358</v>
      </c>
    </row>
    <row r="1228" spans="1:20" x14ac:dyDescent="0.35">
      <c r="A1228" s="7" t="s">
        <v>1144</v>
      </c>
      <c r="B1228" s="6">
        <v>28.71</v>
      </c>
      <c r="C1228" s="6">
        <v>5.71</v>
      </c>
      <c r="D1228" s="6" t="s">
        <v>2380</v>
      </c>
      <c r="E1228" s="6" t="s">
        <v>2380</v>
      </c>
      <c r="F1228" s="6" t="s">
        <v>2380</v>
      </c>
      <c r="G1228" s="7" t="s">
        <v>2381</v>
      </c>
      <c r="H1228" s="6" t="s">
        <v>2380</v>
      </c>
      <c r="L1228" s="15" t="s">
        <v>6820</v>
      </c>
      <c r="M1228" s="6">
        <v>28.975000000000001</v>
      </c>
      <c r="N1228" s="6">
        <v>7.62</v>
      </c>
      <c r="O1228" s="6" t="s">
        <v>2380</v>
      </c>
      <c r="P1228" s="6" t="s">
        <v>2380</v>
      </c>
      <c r="Q1228" s="6" t="s">
        <v>2380</v>
      </c>
      <c r="R1228" s="12">
        <v>0</v>
      </c>
      <c r="S1228" s="6" t="s">
        <v>2380</v>
      </c>
      <c r="T1228" s="6" t="s">
        <v>10359</v>
      </c>
    </row>
    <row r="1229" spans="1:20" x14ac:dyDescent="0.35">
      <c r="A1229" s="7" t="s">
        <v>1143</v>
      </c>
      <c r="B1229" s="6">
        <v>36.700000000000003</v>
      </c>
      <c r="C1229" s="6">
        <v>8.6999999999999993</v>
      </c>
      <c r="D1229" s="6" t="s">
        <v>2382</v>
      </c>
      <c r="E1229" s="6" t="s">
        <v>2380</v>
      </c>
      <c r="F1229" s="6" t="s">
        <v>2380</v>
      </c>
      <c r="G1229" s="7">
        <v>2</v>
      </c>
      <c r="H1229" s="6" t="s">
        <v>2380</v>
      </c>
      <c r="L1229" s="15" t="s">
        <v>6821</v>
      </c>
      <c r="M1229" s="6">
        <v>31.73</v>
      </c>
      <c r="N1229" s="6">
        <v>4.78</v>
      </c>
      <c r="O1229" s="6" t="s">
        <v>2382</v>
      </c>
      <c r="P1229" s="6" t="s">
        <v>2382</v>
      </c>
      <c r="Q1229" s="6" t="s">
        <v>2380</v>
      </c>
      <c r="R1229" s="12">
        <v>2</v>
      </c>
      <c r="S1229" s="6" t="s">
        <v>2380</v>
      </c>
      <c r="T1229" s="6" t="s">
        <v>10358</v>
      </c>
    </row>
    <row r="1230" spans="1:20" x14ac:dyDescent="0.35">
      <c r="A1230" s="7" t="s">
        <v>1142</v>
      </c>
      <c r="B1230" s="6">
        <v>34.1</v>
      </c>
      <c r="C1230" s="6">
        <v>9.0399999999999991</v>
      </c>
      <c r="D1230" s="6" t="s">
        <v>2382</v>
      </c>
      <c r="E1230" s="6" t="s">
        <v>2380</v>
      </c>
      <c r="F1230" s="6" t="s">
        <v>2380</v>
      </c>
      <c r="G1230" s="7">
        <v>2</v>
      </c>
      <c r="H1230" s="6" t="s">
        <v>2380</v>
      </c>
      <c r="L1230" s="15" t="s">
        <v>6822</v>
      </c>
      <c r="M1230" s="6">
        <v>28.88</v>
      </c>
      <c r="N1230" s="6">
        <v>6.09</v>
      </c>
      <c r="O1230" s="6" t="s">
        <v>2382</v>
      </c>
      <c r="P1230" s="6" t="s">
        <v>2382</v>
      </c>
      <c r="Q1230" s="6" t="s">
        <v>2380</v>
      </c>
      <c r="R1230" s="12">
        <v>2</v>
      </c>
      <c r="S1230" s="6" t="s">
        <v>2380</v>
      </c>
      <c r="T1230" s="6" t="s">
        <v>10358</v>
      </c>
    </row>
    <row r="1231" spans="1:20" x14ac:dyDescent="0.35">
      <c r="A1231" s="7" t="s">
        <v>1141</v>
      </c>
      <c r="B1231" s="6">
        <v>25.7</v>
      </c>
      <c r="C1231" s="6">
        <v>5.61</v>
      </c>
      <c r="D1231" s="6" t="s">
        <v>2380</v>
      </c>
      <c r="E1231" s="6" t="s">
        <v>2380</v>
      </c>
      <c r="F1231" s="6" t="s">
        <v>2380</v>
      </c>
      <c r="G1231" s="7" t="s">
        <v>2381</v>
      </c>
      <c r="H1231" s="6" t="s">
        <v>2380</v>
      </c>
      <c r="L1231" s="15" t="s">
        <v>6823</v>
      </c>
      <c r="M1231" s="6">
        <v>25.555</v>
      </c>
      <c r="N1231" s="6">
        <v>5.1100000000000003</v>
      </c>
      <c r="O1231" s="6" t="s">
        <v>2380</v>
      </c>
      <c r="P1231" s="6" t="s">
        <v>2380</v>
      </c>
      <c r="Q1231" s="6" t="s">
        <v>2383</v>
      </c>
      <c r="R1231" s="12">
        <v>1</v>
      </c>
      <c r="S1231" s="6" t="s">
        <v>2380</v>
      </c>
      <c r="T1231" s="6" t="s">
        <v>10359</v>
      </c>
    </row>
    <row r="1232" spans="1:20" x14ac:dyDescent="0.35">
      <c r="A1232" s="7" t="s">
        <v>1140</v>
      </c>
      <c r="B1232" s="6">
        <v>21.68</v>
      </c>
      <c r="C1232" s="6">
        <v>8.1199999999999992</v>
      </c>
      <c r="D1232" s="6" t="s">
        <v>2380</v>
      </c>
      <c r="E1232" s="6" t="s">
        <v>2380</v>
      </c>
      <c r="F1232" s="6" t="s">
        <v>2380</v>
      </c>
      <c r="G1232" s="7" t="s">
        <v>2381</v>
      </c>
      <c r="H1232" s="6" t="s">
        <v>2380</v>
      </c>
      <c r="L1232" s="15" t="s">
        <v>6824</v>
      </c>
      <c r="M1232" s="6">
        <v>37.29</v>
      </c>
      <c r="N1232" s="6">
        <v>4.46</v>
      </c>
      <c r="O1232" s="6" t="s">
        <v>2380</v>
      </c>
      <c r="P1232" s="6" t="s">
        <v>2382</v>
      </c>
      <c r="Q1232" s="6" t="s">
        <v>2380</v>
      </c>
      <c r="R1232" s="12">
        <v>1</v>
      </c>
      <c r="S1232" s="6" t="s">
        <v>2380</v>
      </c>
      <c r="T1232" s="6" t="s">
        <v>10360</v>
      </c>
    </row>
    <row r="1233" spans="1:20" x14ac:dyDescent="0.35">
      <c r="A1233" s="7" t="s">
        <v>1139</v>
      </c>
      <c r="B1233" s="6">
        <v>25.175000000000001</v>
      </c>
      <c r="C1233" s="6">
        <v>4.74</v>
      </c>
      <c r="D1233" s="6" t="s">
        <v>2380</v>
      </c>
      <c r="E1233" s="6" t="s">
        <v>2380</v>
      </c>
      <c r="F1233" s="6" t="s">
        <v>2380</v>
      </c>
      <c r="G1233" s="7" t="s">
        <v>2381</v>
      </c>
      <c r="H1233" s="6" t="s">
        <v>2380</v>
      </c>
      <c r="L1233" s="15" t="s">
        <v>6825</v>
      </c>
      <c r="M1233" s="6">
        <v>40.28</v>
      </c>
      <c r="N1233" s="6">
        <v>6.11</v>
      </c>
      <c r="O1233" s="6" t="s">
        <v>2380</v>
      </c>
      <c r="P1233" s="6" t="s">
        <v>2382</v>
      </c>
      <c r="Q1233" s="6" t="s">
        <v>2380</v>
      </c>
      <c r="R1233" s="12">
        <v>1</v>
      </c>
      <c r="S1233" s="6" t="s">
        <v>2380</v>
      </c>
      <c r="T1233" s="6" t="s">
        <v>10359</v>
      </c>
    </row>
    <row r="1234" spans="1:20" x14ac:dyDescent="0.35">
      <c r="A1234" s="7" t="s">
        <v>1138</v>
      </c>
      <c r="B1234" s="6">
        <v>44.77</v>
      </c>
      <c r="C1234" s="6">
        <v>4.0599999999999996</v>
      </c>
      <c r="D1234" s="6" t="s">
        <v>2380</v>
      </c>
      <c r="E1234" s="6" t="s">
        <v>2380</v>
      </c>
      <c r="F1234" s="6" t="s">
        <v>2380</v>
      </c>
      <c r="G1234" s="7">
        <v>2</v>
      </c>
      <c r="H1234" s="6" t="s">
        <v>2380</v>
      </c>
      <c r="L1234" s="15" t="s">
        <v>6826</v>
      </c>
      <c r="M1234" s="6">
        <v>40.185000000000002</v>
      </c>
      <c r="N1234" s="6">
        <v>4.66</v>
      </c>
      <c r="O1234" s="6" t="s">
        <v>2380</v>
      </c>
      <c r="P1234" s="6" t="s">
        <v>2382</v>
      </c>
      <c r="Q1234" s="6" t="s">
        <v>2380</v>
      </c>
      <c r="R1234" s="12">
        <v>1</v>
      </c>
      <c r="S1234" s="6" t="s">
        <v>2380</v>
      </c>
      <c r="T1234" s="6" t="s">
        <v>10358</v>
      </c>
    </row>
    <row r="1235" spans="1:20" x14ac:dyDescent="0.35">
      <c r="A1235" s="7" t="s">
        <v>1137</v>
      </c>
      <c r="B1235" s="6">
        <v>37.07</v>
      </c>
      <c r="C1235" s="6">
        <v>5.69</v>
      </c>
      <c r="D1235" s="6" t="s">
        <v>2380</v>
      </c>
      <c r="E1235" s="6" t="s">
        <v>2380</v>
      </c>
      <c r="F1235" s="6" t="s">
        <v>2380</v>
      </c>
      <c r="G1235" s="7">
        <v>2</v>
      </c>
      <c r="H1235" s="6" t="s">
        <v>2380</v>
      </c>
      <c r="L1235" s="15" t="s">
        <v>6827</v>
      </c>
      <c r="M1235" s="6">
        <v>23.57</v>
      </c>
      <c r="N1235" s="6">
        <v>6.14</v>
      </c>
      <c r="O1235" s="6" t="s">
        <v>2380</v>
      </c>
      <c r="P1235" s="6" t="s">
        <v>2380</v>
      </c>
      <c r="Q1235" s="6" t="s">
        <v>2380</v>
      </c>
      <c r="R1235" s="12">
        <v>0</v>
      </c>
      <c r="S1235" s="6" t="s">
        <v>2380</v>
      </c>
      <c r="T1235" s="6" t="s">
        <v>10358</v>
      </c>
    </row>
    <row r="1236" spans="1:20" x14ac:dyDescent="0.35">
      <c r="A1236" s="7" t="s">
        <v>1136</v>
      </c>
      <c r="B1236" s="6">
        <v>39.799999999999997</v>
      </c>
      <c r="C1236" s="6">
        <v>5.66</v>
      </c>
      <c r="D1236" s="6" t="s">
        <v>2380</v>
      </c>
      <c r="E1236" s="6" t="s">
        <v>2380</v>
      </c>
      <c r="F1236" s="6" t="s">
        <v>2383</v>
      </c>
      <c r="G1236" s="7">
        <v>1</v>
      </c>
      <c r="H1236" s="6" t="s">
        <v>2380</v>
      </c>
      <c r="L1236" s="15" t="s">
        <v>6828</v>
      </c>
      <c r="M1236" s="6">
        <v>35.625</v>
      </c>
      <c r="N1236" s="6">
        <v>6.21</v>
      </c>
      <c r="O1236" s="6" t="s">
        <v>2380</v>
      </c>
      <c r="P1236" s="6" t="s">
        <v>2382</v>
      </c>
      <c r="Q1236" s="6" t="s">
        <v>2380</v>
      </c>
      <c r="R1236" s="12">
        <v>1</v>
      </c>
      <c r="S1236" s="6" t="s">
        <v>2380</v>
      </c>
      <c r="T1236" s="6" t="s">
        <v>10358</v>
      </c>
    </row>
    <row r="1237" spans="1:20" x14ac:dyDescent="0.35">
      <c r="A1237" s="7" t="s">
        <v>1135</v>
      </c>
      <c r="B1237" s="6">
        <v>26.36</v>
      </c>
      <c r="C1237" s="6">
        <v>4.32</v>
      </c>
      <c r="D1237" s="6" t="s">
        <v>2380</v>
      </c>
      <c r="E1237" s="6" t="s">
        <v>2380</v>
      </c>
      <c r="F1237" s="6" t="s">
        <v>2383</v>
      </c>
      <c r="G1237" s="7">
        <v>1</v>
      </c>
      <c r="H1237" s="6" t="s">
        <v>2380</v>
      </c>
      <c r="L1237" s="15" t="s">
        <v>4930</v>
      </c>
      <c r="M1237" s="6">
        <v>35.6</v>
      </c>
      <c r="N1237" s="6">
        <v>4.0199999999999996</v>
      </c>
      <c r="O1237" s="6" t="s">
        <v>2382</v>
      </c>
      <c r="P1237" s="6" t="s">
        <v>2382</v>
      </c>
      <c r="Q1237" s="6" t="s">
        <v>2380</v>
      </c>
      <c r="R1237" s="12">
        <v>2</v>
      </c>
      <c r="S1237" s="6" t="s">
        <v>2382</v>
      </c>
      <c r="T1237" s="6" t="s">
        <v>10359</v>
      </c>
    </row>
    <row r="1238" spans="1:20" x14ac:dyDescent="0.35">
      <c r="A1238" s="7" t="s">
        <v>1134</v>
      </c>
      <c r="B1238" s="6">
        <v>29.925000000000001</v>
      </c>
      <c r="C1238" s="6">
        <v>8.2899999999999991</v>
      </c>
      <c r="D1238" s="6" t="s">
        <v>2380</v>
      </c>
      <c r="E1238" s="6" t="s">
        <v>2380</v>
      </c>
      <c r="F1238" s="6" t="s">
        <v>2380</v>
      </c>
      <c r="G1238" s="7">
        <v>2</v>
      </c>
      <c r="H1238" s="6" t="s">
        <v>2380</v>
      </c>
      <c r="L1238" s="15" t="s">
        <v>6829</v>
      </c>
      <c r="M1238" s="6">
        <v>33.155000000000001</v>
      </c>
      <c r="N1238" s="6">
        <v>4.5999999999999996</v>
      </c>
      <c r="O1238" s="6" t="s">
        <v>2380</v>
      </c>
      <c r="P1238" s="6" t="s">
        <v>2382</v>
      </c>
      <c r="Q1238" s="6" t="s">
        <v>2380</v>
      </c>
      <c r="R1238" s="12">
        <v>1</v>
      </c>
      <c r="S1238" s="6" t="s">
        <v>2380</v>
      </c>
      <c r="T1238" s="6" t="s">
        <v>10359</v>
      </c>
    </row>
    <row r="1239" spans="1:20" x14ac:dyDescent="0.35">
      <c r="A1239" s="7" t="s">
        <v>1133</v>
      </c>
      <c r="B1239" s="6">
        <v>37.29</v>
      </c>
      <c r="C1239" s="6">
        <v>10.46</v>
      </c>
      <c r="D1239" s="6" t="s">
        <v>2380</v>
      </c>
      <c r="E1239" s="6" t="s">
        <v>2380</v>
      </c>
      <c r="F1239" s="6" t="s">
        <v>2380</v>
      </c>
      <c r="G1239" s="7" t="s">
        <v>2381</v>
      </c>
      <c r="H1239" s="6" t="s">
        <v>2380</v>
      </c>
      <c r="L1239" s="15" t="s">
        <v>6830</v>
      </c>
      <c r="M1239" s="6">
        <v>31.92</v>
      </c>
      <c r="N1239" s="6">
        <v>5.04</v>
      </c>
      <c r="O1239" s="6" t="s">
        <v>2380</v>
      </c>
      <c r="P1239" s="6" t="s">
        <v>2382</v>
      </c>
      <c r="Q1239" s="6" t="s">
        <v>2380</v>
      </c>
      <c r="R1239" s="12">
        <v>1</v>
      </c>
      <c r="S1239" s="6" t="s">
        <v>2380</v>
      </c>
      <c r="T1239" s="6" t="s">
        <v>10358</v>
      </c>
    </row>
    <row r="1240" spans="1:20" x14ac:dyDescent="0.35">
      <c r="A1240" s="7" t="s">
        <v>1132</v>
      </c>
      <c r="B1240" s="6">
        <v>30.2</v>
      </c>
      <c r="C1240" s="6">
        <v>11.96</v>
      </c>
      <c r="D1240" s="6" t="s">
        <v>2380</v>
      </c>
      <c r="E1240" s="6" t="s">
        <v>2380</v>
      </c>
      <c r="F1240" s="6" t="s">
        <v>2380</v>
      </c>
      <c r="G1240" s="7" t="s">
        <v>2381</v>
      </c>
      <c r="H1240" s="6" t="s">
        <v>2380</v>
      </c>
      <c r="L1240" s="15" t="s">
        <v>6831</v>
      </c>
      <c r="M1240" s="6">
        <v>30.305</v>
      </c>
      <c r="N1240" s="6">
        <v>5.08</v>
      </c>
      <c r="O1240" s="6" t="s">
        <v>2380</v>
      </c>
      <c r="P1240" s="6" t="s">
        <v>2382</v>
      </c>
      <c r="Q1240" s="6" t="s">
        <v>2380</v>
      </c>
      <c r="R1240" s="12">
        <v>1</v>
      </c>
      <c r="S1240" s="6" t="s">
        <v>2380</v>
      </c>
      <c r="T1240" s="6" t="s">
        <v>10358</v>
      </c>
    </row>
    <row r="1241" spans="1:20" x14ac:dyDescent="0.35">
      <c r="A1241" s="7" t="s">
        <v>1131</v>
      </c>
      <c r="B1241" s="6">
        <v>24.225000000000001</v>
      </c>
      <c r="C1241" s="6">
        <v>4.25</v>
      </c>
      <c r="D1241" s="6" t="s">
        <v>2382</v>
      </c>
      <c r="E1241" s="6" t="s">
        <v>2380</v>
      </c>
      <c r="F1241" s="6" t="s">
        <v>2383</v>
      </c>
      <c r="G1241" s="7">
        <v>1</v>
      </c>
      <c r="H1241" s="6" t="s">
        <v>2380</v>
      </c>
      <c r="L1241" s="15" t="s">
        <v>6832</v>
      </c>
      <c r="M1241" s="6">
        <v>30.114999999999998</v>
      </c>
      <c r="N1241" s="6">
        <v>4.38</v>
      </c>
      <c r="O1241" s="6" t="s">
        <v>2380</v>
      </c>
      <c r="P1241" s="6" t="s">
        <v>2382</v>
      </c>
      <c r="Q1241" s="6" t="s">
        <v>2380</v>
      </c>
      <c r="R1241" s="12">
        <v>1</v>
      </c>
      <c r="S1241" s="6" t="s">
        <v>2380</v>
      </c>
      <c r="T1241" s="6" t="s">
        <v>10360</v>
      </c>
    </row>
    <row r="1242" spans="1:20" x14ac:dyDescent="0.35">
      <c r="A1242" s="7" t="s">
        <v>1130</v>
      </c>
      <c r="B1242" s="6">
        <v>31.445</v>
      </c>
      <c r="C1242" s="6">
        <v>8.33</v>
      </c>
      <c r="D1242" s="6" t="s">
        <v>2380</v>
      </c>
      <c r="E1242" s="6" t="s">
        <v>2380</v>
      </c>
      <c r="F1242" s="6" t="s">
        <v>2380</v>
      </c>
      <c r="G1242" s="7" t="s">
        <v>2381</v>
      </c>
      <c r="H1242" s="6" t="s">
        <v>2380</v>
      </c>
      <c r="L1242" s="15" t="s">
        <v>6833</v>
      </c>
      <c r="M1242" s="6">
        <v>24.09</v>
      </c>
      <c r="N1242" s="6">
        <v>4.79</v>
      </c>
      <c r="O1242" s="6" t="s">
        <v>2380</v>
      </c>
      <c r="P1242" s="6" t="s">
        <v>2382</v>
      </c>
      <c r="Q1242" s="6" t="s">
        <v>2380</v>
      </c>
      <c r="R1242" s="12">
        <v>1</v>
      </c>
      <c r="S1242" s="6" t="s">
        <v>2380</v>
      </c>
      <c r="T1242" s="6" t="s">
        <v>10358</v>
      </c>
    </row>
    <row r="1243" spans="1:20" x14ac:dyDescent="0.35">
      <c r="A1243" s="7" t="s">
        <v>1129</v>
      </c>
      <c r="B1243" s="6">
        <v>38.880000000000003</v>
      </c>
      <c r="C1243" s="6">
        <v>4.29</v>
      </c>
      <c r="D1243" s="6" t="s">
        <v>2380</v>
      </c>
      <c r="E1243" s="6" t="s">
        <v>2380</v>
      </c>
      <c r="F1243" s="6" t="s">
        <v>2380</v>
      </c>
      <c r="G1243" s="7">
        <v>1</v>
      </c>
      <c r="H1243" s="6" t="s">
        <v>2380</v>
      </c>
      <c r="L1243" s="15" t="s">
        <v>6834</v>
      </c>
      <c r="M1243" s="6">
        <v>28.215</v>
      </c>
      <c r="N1243" s="6">
        <v>4.21</v>
      </c>
      <c r="O1243" s="6" t="s">
        <v>2380</v>
      </c>
      <c r="P1243" s="6" t="s">
        <v>2382</v>
      </c>
      <c r="Q1243" s="6" t="s">
        <v>2380</v>
      </c>
      <c r="R1243" s="12">
        <v>1</v>
      </c>
      <c r="S1243" s="6" t="s">
        <v>2380</v>
      </c>
      <c r="T1243" s="6" t="s">
        <v>10358</v>
      </c>
    </row>
    <row r="1244" spans="1:20" x14ac:dyDescent="0.35">
      <c r="A1244" s="7" t="s">
        <v>1128</v>
      </c>
      <c r="B1244" s="6">
        <v>43.89</v>
      </c>
      <c r="C1244" s="6">
        <v>6.32</v>
      </c>
      <c r="D1244" s="6" t="s">
        <v>2382</v>
      </c>
      <c r="E1244" s="6" t="s">
        <v>2380</v>
      </c>
      <c r="F1244" s="6" t="s">
        <v>2380</v>
      </c>
      <c r="G1244" s="7" t="s">
        <v>2381</v>
      </c>
      <c r="H1244" s="6" t="s">
        <v>2380</v>
      </c>
      <c r="L1244" s="15" t="s">
        <v>6835</v>
      </c>
      <c r="M1244" s="6">
        <v>26.315000000000001</v>
      </c>
      <c r="N1244" s="6">
        <v>5.47</v>
      </c>
      <c r="O1244" s="6" t="s">
        <v>2380</v>
      </c>
      <c r="P1244" s="6" t="s">
        <v>2382</v>
      </c>
      <c r="Q1244" s="6" t="s">
        <v>2380</v>
      </c>
      <c r="R1244" s="12">
        <v>1</v>
      </c>
      <c r="S1244" s="6" t="s">
        <v>2380</v>
      </c>
      <c r="T1244" s="6" t="s">
        <v>10358</v>
      </c>
    </row>
    <row r="1245" spans="1:20" x14ac:dyDescent="0.35">
      <c r="A1245" s="7" t="s">
        <v>1127</v>
      </c>
      <c r="B1245" s="6">
        <v>25.6</v>
      </c>
      <c r="C1245" s="6">
        <v>5.65</v>
      </c>
      <c r="D1245" s="6" t="s">
        <v>2380</v>
      </c>
      <c r="E1245" s="6" t="s">
        <v>2380</v>
      </c>
      <c r="F1245" s="6" t="s">
        <v>2380</v>
      </c>
      <c r="G1245" s="7">
        <v>2</v>
      </c>
      <c r="H1245" s="6" t="s">
        <v>2380</v>
      </c>
      <c r="L1245" s="15" t="s">
        <v>6836</v>
      </c>
      <c r="M1245" s="6">
        <v>25.08</v>
      </c>
      <c r="N1245" s="6">
        <v>5.09</v>
      </c>
      <c r="O1245" s="6" t="s">
        <v>2380</v>
      </c>
      <c r="P1245" s="6" t="s">
        <v>2382</v>
      </c>
      <c r="Q1245" s="6" t="s">
        <v>2380</v>
      </c>
      <c r="R1245" s="12">
        <v>1</v>
      </c>
      <c r="S1245" s="6" t="s">
        <v>2380</v>
      </c>
      <c r="T1245" s="6" t="s">
        <v>10359</v>
      </c>
    </row>
    <row r="1246" spans="1:20" x14ac:dyDescent="0.35">
      <c r="A1246" s="7" t="s">
        <v>1126</v>
      </c>
      <c r="B1246" s="6">
        <v>29.545000000000002</v>
      </c>
      <c r="C1246" s="6">
        <v>8.41</v>
      </c>
      <c r="D1246" s="6" t="s">
        <v>2382</v>
      </c>
      <c r="E1246" s="6" t="s">
        <v>2380</v>
      </c>
      <c r="F1246" s="6" t="s">
        <v>2380</v>
      </c>
      <c r="G1246" s="7">
        <v>1</v>
      </c>
      <c r="H1246" s="6" t="s">
        <v>2380</v>
      </c>
      <c r="L1246" s="15" t="s">
        <v>6837</v>
      </c>
      <c r="M1246" s="6">
        <v>15.41</v>
      </c>
      <c r="N1246" s="6">
        <v>5.08</v>
      </c>
      <c r="O1246" s="6" t="s">
        <v>2380</v>
      </c>
      <c r="P1246" s="6" t="s">
        <v>2380</v>
      </c>
      <c r="Q1246" s="6" t="s">
        <v>2380</v>
      </c>
      <c r="R1246" s="12">
        <v>0</v>
      </c>
      <c r="S1246" s="6" t="s">
        <v>2380</v>
      </c>
      <c r="T1246" s="6" t="s">
        <v>10359</v>
      </c>
    </row>
    <row r="1247" spans="1:20" x14ac:dyDescent="0.35">
      <c r="A1247" s="7" t="s">
        <v>1125</v>
      </c>
      <c r="B1247" s="6">
        <v>23.25</v>
      </c>
      <c r="C1247" s="6">
        <v>11.96</v>
      </c>
      <c r="D1247" s="6" t="s">
        <v>2382</v>
      </c>
      <c r="E1247" s="6" t="s">
        <v>2380</v>
      </c>
      <c r="F1247" s="6" t="s">
        <v>2380</v>
      </c>
      <c r="G1247" s="7" t="s">
        <v>2381</v>
      </c>
      <c r="H1247" s="6" t="s">
        <v>2380</v>
      </c>
      <c r="L1247" s="15" t="s">
        <v>6838</v>
      </c>
      <c r="M1247" s="6">
        <v>23.83</v>
      </c>
      <c r="N1247" s="6">
        <v>5.68</v>
      </c>
      <c r="O1247" s="6" t="s">
        <v>2380</v>
      </c>
      <c r="P1247" s="6" t="s">
        <v>2380</v>
      </c>
      <c r="Q1247" s="6" t="s">
        <v>2380</v>
      </c>
      <c r="R1247" s="12">
        <v>0</v>
      </c>
      <c r="S1247" s="6" t="s">
        <v>2380</v>
      </c>
      <c r="T1247" s="6" t="s">
        <v>10360</v>
      </c>
    </row>
    <row r="1248" spans="1:20" x14ac:dyDescent="0.35">
      <c r="A1248" s="7" t="s">
        <v>1124</v>
      </c>
      <c r="B1248" s="6">
        <v>43.95</v>
      </c>
      <c r="C1248" s="6">
        <v>5.17</v>
      </c>
      <c r="D1248" s="6" t="s">
        <v>2382</v>
      </c>
      <c r="E1248" s="6" t="s">
        <v>2380</v>
      </c>
      <c r="F1248" s="6" t="s">
        <v>2383</v>
      </c>
      <c r="G1248" s="7">
        <v>1</v>
      </c>
      <c r="H1248" s="6" t="s">
        <v>2380</v>
      </c>
      <c r="L1248" s="15" t="s">
        <v>4931</v>
      </c>
      <c r="M1248" s="6">
        <v>34.39</v>
      </c>
      <c r="N1248" s="6">
        <v>8.7200000000000006</v>
      </c>
      <c r="O1248" s="6" t="s">
        <v>2380</v>
      </c>
      <c r="P1248" s="6" t="s">
        <v>2380</v>
      </c>
      <c r="Q1248" s="6" t="s">
        <v>2380</v>
      </c>
      <c r="R1248" s="12">
        <v>0</v>
      </c>
      <c r="S1248" s="6" t="s">
        <v>2382</v>
      </c>
      <c r="T1248" s="6" t="s">
        <v>10358</v>
      </c>
    </row>
    <row r="1249" spans="1:20" x14ac:dyDescent="0.35">
      <c r="A1249" s="7" t="s">
        <v>1123</v>
      </c>
      <c r="B1249" s="6">
        <v>21.85</v>
      </c>
      <c r="C1249" s="6">
        <v>8.76</v>
      </c>
      <c r="D1249" s="6" t="s">
        <v>2380</v>
      </c>
      <c r="E1249" s="6" t="s">
        <v>2380</v>
      </c>
      <c r="F1249" s="6" t="s">
        <v>2380</v>
      </c>
      <c r="G1249" s="7" t="s">
        <v>2381</v>
      </c>
      <c r="H1249" s="6" t="s">
        <v>2380</v>
      </c>
      <c r="L1249" s="15" t="s">
        <v>6839</v>
      </c>
      <c r="M1249" s="6">
        <v>36</v>
      </c>
      <c r="N1249" s="6">
        <v>4.66</v>
      </c>
      <c r="O1249" s="6" t="s">
        <v>2380</v>
      </c>
      <c r="P1249" s="6" t="s">
        <v>2382</v>
      </c>
      <c r="Q1249" s="6" t="s">
        <v>2380</v>
      </c>
      <c r="R1249" s="12">
        <v>1</v>
      </c>
      <c r="S1249" s="6" t="s">
        <v>2380</v>
      </c>
      <c r="T1249" s="6" t="s">
        <v>10360</v>
      </c>
    </row>
    <row r="1250" spans="1:20" x14ac:dyDescent="0.35">
      <c r="A1250" s="7" t="s">
        <v>1122</v>
      </c>
      <c r="B1250" s="6">
        <v>25.73</v>
      </c>
      <c r="C1250" s="6">
        <v>7.99</v>
      </c>
      <c r="D1250" s="6" t="s">
        <v>2380</v>
      </c>
      <c r="E1250" s="6" t="s">
        <v>2380</v>
      </c>
      <c r="F1250" s="6" t="s">
        <v>2380</v>
      </c>
      <c r="G1250" s="7">
        <v>2</v>
      </c>
      <c r="H1250" s="6" t="s">
        <v>2380</v>
      </c>
      <c r="L1250" s="15" t="s">
        <v>6840</v>
      </c>
      <c r="M1250" s="6">
        <v>28.82</v>
      </c>
      <c r="N1250" s="6">
        <v>5.59</v>
      </c>
      <c r="O1250" s="6" t="s">
        <v>2380</v>
      </c>
      <c r="P1250" s="6" t="s">
        <v>2382</v>
      </c>
      <c r="Q1250" s="6" t="s">
        <v>2380</v>
      </c>
      <c r="R1250" s="12">
        <v>1</v>
      </c>
      <c r="S1250" s="6" t="s">
        <v>2380</v>
      </c>
      <c r="T1250" s="6" t="s">
        <v>10359</v>
      </c>
    </row>
    <row r="1251" spans="1:20" x14ac:dyDescent="0.35">
      <c r="A1251" s="7" t="s">
        <v>1121</v>
      </c>
      <c r="B1251" s="6">
        <v>32.229999999999997</v>
      </c>
      <c r="C1251" s="6">
        <v>8.59</v>
      </c>
      <c r="D1251" s="6" t="s">
        <v>2380</v>
      </c>
      <c r="E1251" s="6" t="s">
        <v>2380</v>
      </c>
      <c r="F1251" s="6" t="s">
        <v>2380</v>
      </c>
      <c r="G1251" s="7" t="s">
        <v>2381</v>
      </c>
      <c r="H1251" s="6" t="s">
        <v>2380</v>
      </c>
      <c r="L1251" s="15" t="s">
        <v>6841</v>
      </c>
      <c r="M1251" s="6">
        <v>28.05</v>
      </c>
      <c r="N1251" s="6">
        <v>6.2</v>
      </c>
      <c r="O1251" s="6" t="s">
        <v>2380</v>
      </c>
      <c r="P1251" s="6" t="s">
        <v>2382</v>
      </c>
      <c r="Q1251" s="6" t="s">
        <v>2380</v>
      </c>
      <c r="R1251" s="12">
        <v>1</v>
      </c>
      <c r="S1251" s="6" t="s">
        <v>2380</v>
      </c>
      <c r="T1251" s="6" t="s">
        <v>10358</v>
      </c>
    </row>
    <row r="1252" spans="1:20" x14ac:dyDescent="0.35">
      <c r="A1252" s="7" t="s">
        <v>1120</v>
      </c>
      <c r="B1252" s="6">
        <v>32.204999999999998</v>
      </c>
      <c r="C1252" s="6">
        <v>6.14</v>
      </c>
      <c r="D1252" s="6" t="s">
        <v>2380</v>
      </c>
      <c r="E1252" s="6" t="s">
        <v>2380</v>
      </c>
      <c r="F1252" s="6" t="s">
        <v>2380</v>
      </c>
      <c r="G1252" s="7">
        <v>2</v>
      </c>
      <c r="H1252" s="6" t="s">
        <v>2380</v>
      </c>
      <c r="L1252" s="15" t="s">
        <v>6842</v>
      </c>
      <c r="M1252" s="6">
        <v>27.1</v>
      </c>
      <c r="N1252" s="6">
        <v>4.45</v>
      </c>
      <c r="O1252" s="6" t="s">
        <v>2380</v>
      </c>
      <c r="P1252" s="6" t="s">
        <v>2382</v>
      </c>
      <c r="Q1252" s="6" t="s">
        <v>2380</v>
      </c>
      <c r="R1252" s="12">
        <v>1</v>
      </c>
      <c r="S1252" s="6" t="s">
        <v>2380</v>
      </c>
      <c r="T1252" s="6" t="s">
        <v>10358</v>
      </c>
    </row>
    <row r="1253" spans="1:20" x14ac:dyDescent="0.35">
      <c r="A1253" s="7" t="s">
        <v>1119</v>
      </c>
      <c r="B1253" s="6">
        <v>26.41</v>
      </c>
      <c r="C1253" s="6">
        <v>4.08</v>
      </c>
      <c r="D1253" s="6" t="s">
        <v>2380</v>
      </c>
      <c r="E1253" s="6" t="s">
        <v>2380</v>
      </c>
      <c r="F1253" s="6" t="s">
        <v>2380</v>
      </c>
      <c r="G1253" s="7">
        <v>2</v>
      </c>
      <c r="H1253" s="6" t="s">
        <v>2380</v>
      </c>
      <c r="L1253" s="15" t="s">
        <v>6843</v>
      </c>
      <c r="M1253" s="6">
        <v>24.3</v>
      </c>
      <c r="N1253" s="6">
        <v>6.1</v>
      </c>
      <c r="O1253" s="6" t="s">
        <v>2382</v>
      </c>
      <c r="P1253" s="6" t="s">
        <v>2382</v>
      </c>
      <c r="Q1253" s="6" t="s">
        <v>2380</v>
      </c>
      <c r="R1253" s="12">
        <v>1</v>
      </c>
      <c r="S1253" s="6" t="s">
        <v>2380</v>
      </c>
      <c r="T1253" s="6" t="s">
        <v>10359</v>
      </c>
    </row>
    <row r="1254" spans="1:20" x14ac:dyDescent="0.35">
      <c r="A1254" s="7" t="s">
        <v>1118</v>
      </c>
      <c r="B1254" s="6">
        <v>30.2</v>
      </c>
      <c r="C1254" s="6">
        <v>6.25</v>
      </c>
      <c r="D1254" s="6" t="s">
        <v>2382</v>
      </c>
      <c r="E1254" s="6" t="s">
        <v>2380</v>
      </c>
      <c r="F1254" s="6" t="s">
        <v>2380</v>
      </c>
      <c r="G1254" s="7" t="s">
        <v>2381</v>
      </c>
      <c r="H1254" s="6" t="s">
        <v>2380</v>
      </c>
      <c r="L1254" s="15" t="s">
        <v>6844</v>
      </c>
      <c r="M1254" s="6">
        <v>30.72</v>
      </c>
      <c r="N1254" s="6">
        <v>6.06</v>
      </c>
      <c r="O1254" s="6" t="s">
        <v>2380</v>
      </c>
      <c r="P1254" s="6" t="s">
        <v>2382</v>
      </c>
      <c r="Q1254" s="6" t="s">
        <v>2380</v>
      </c>
      <c r="R1254" s="12">
        <v>1</v>
      </c>
      <c r="S1254" s="6" t="s">
        <v>2380</v>
      </c>
      <c r="T1254" s="6" t="s">
        <v>10358</v>
      </c>
    </row>
    <row r="1255" spans="1:20" x14ac:dyDescent="0.35">
      <c r="A1255" s="7" t="s">
        <v>1117</v>
      </c>
      <c r="B1255" s="6">
        <v>31.26</v>
      </c>
      <c r="C1255" s="6">
        <v>5.94</v>
      </c>
      <c r="D1255" s="6" t="s">
        <v>2382</v>
      </c>
      <c r="E1255" s="6" t="s">
        <v>2380</v>
      </c>
      <c r="F1255" s="6" t="s">
        <v>2380</v>
      </c>
      <c r="G1255" s="7">
        <v>1</v>
      </c>
      <c r="H1255" s="6" t="s">
        <v>2380</v>
      </c>
      <c r="L1255" s="15" t="s">
        <v>6845</v>
      </c>
      <c r="M1255" s="6">
        <v>37.43</v>
      </c>
      <c r="N1255" s="6">
        <v>4.5599999999999996</v>
      </c>
      <c r="O1255" s="6" t="s">
        <v>2380</v>
      </c>
      <c r="P1255" s="6" t="s">
        <v>2380</v>
      </c>
      <c r="Q1255" s="6" t="s">
        <v>2383</v>
      </c>
      <c r="R1255" s="12">
        <v>1</v>
      </c>
      <c r="S1255" s="6" t="s">
        <v>2380</v>
      </c>
      <c r="T1255" s="6" t="s">
        <v>10358</v>
      </c>
    </row>
    <row r="1256" spans="1:20" x14ac:dyDescent="0.35">
      <c r="A1256" s="7" t="s">
        <v>1116</v>
      </c>
      <c r="B1256" s="6">
        <v>33.725000000000001</v>
      </c>
      <c r="C1256" s="6">
        <v>6.45</v>
      </c>
      <c r="D1256" s="6" t="s">
        <v>2382</v>
      </c>
      <c r="E1256" s="6" t="s">
        <v>2380</v>
      </c>
      <c r="F1256" s="6" t="s">
        <v>2380</v>
      </c>
      <c r="G1256" s="7" t="s">
        <v>2381</v>
      </c>
      <c r="H1256" s="6" t="s">
        <v>2380</v>
      </c>
      <c r="L1256" s="15" t="s">
        <v>6846</v>
      </c>
      <c r="M1256" s="6">
        <v>25.74</v>
      </c>
      <c r="N1256" s="6">
        <v>6.41</v>
      </c>
      <c r="O1256" s="6" t="s">
        <v>2382</v>
      </c>
      <c r="P1256" s="6" t="s">
        <v>2380</v>
      </c>
      <c r="Q1256" s="6" t="s">
        <v>2383</v>
      </c>
      <c r="R1256" s="12">
        <v>1</v>
      </c>
      <c r="S1256" s="6" t="s">
        <v>2380</v>
      </c>
      <c r="T1256" s="6" t="s">
        <v>10358</v>
      </c>
    </row>
    <row r="1257" spans="1:20" x14ac:dyDescent="0.35">
      <c r="A1257" s="7" t="s">
        <v>1115</v>
      </c>
      <c r="B1257" s="6">
        <v>28.9</v>
      </c>
      <c r="C1257" s="6">
        <v>5.74</v>
      </c>
      <c r="D1257" s="6" t="s">
        <v>2382</v>
      </c>
      <c r="E1257" s="6" t="s">
        <v>2380</v>
      </c>
      <c r="F1257" s="6" t="s">
        <v>2380</v>
      </c>
      <c r="G1257" s="7" t="s">
        <v>2381</v>
      </c>
      <c r="H1257" s="6" t="s">
        <v>2380</v>
      </c>
      <c r="L1257" s="15" t="s">
        <v>6847</v>
      </c>
      <c r="M1257" s="6">
        <v>36.575000000000003</v>
      </c>
      <c r="N1257" s="6">
        <v>5.57</v>
      </c>
      <c r="O1257" s="6" t="s">
        <v>2380</v>
      </c>
      <c r="P1257" s="6" t="s">
        <v>2380</v>
      </c>
      <c r="Q1257" s="6" t="s">
        <v>2383</v>
      </c>
      <c r="R1257" s="12">
        <v>1</v>
      </c>
      <c r="S1257" s="6" t="s">
        <v>2380</v>
      </c>
      <c r="T1257" s="6" t="s">
        <v>10359</v>
      </c>
    </row>
    <row r="1258" spans="1:20" x14ac:dyDescent="0.35">
      <c r="A1258" s="7" t="s">
        <v>1114</v>
      </c>
      <c r="B1258" s="6">
        <v>45.69</v>
      </c>
      <c r="C1258" s="6">
        <v>4.43</v>
      </c>
      <c r="D1258" s="6" t="s">
        <v>2382</v>
      </c>
      <c r="E1258" s="6" t="s">
        <v>2380</v>
      </c>
      <c r="F1258" s="6" t="s">
        <v>2380</v>
      </c>
      <c r="G1258" s="7" t="s">
        <v>2381</v>
      </c>
      <c r="H1258" s="6" t="s">
        <v>2380</v>
      </c>
      <c r="L1258" s="15" t="s">
        <v>6848</v>
      </c>
      <c r="M1258" s="6">
        <v>35.15</v>
      </c>
      <c r="N1258" s="6">
        <v>5.47</v>
      </c>
      <c r="O1258" s="6" t="s">
        <v>2380</v>
      </c>
      <c r="P1258" s="6" t="s">
        <v>2380</v>
      </c>
      <c r="Q1258" s="6" t="s">
        <v>2383</v>
      </c>
      <c r="R1258" s="12">
        <v>1</v>
      </c>
      <c r="S1258" s="6" t="s">
        <v>2380</v>
      </c>
      <c r="T1258" s="6" t="s">
        <v>10358</v>
      </c>
    </row>
    <row r="1259" spans="1:20" x14ac:dyDescent="0.35">
      <c r="A1259" s="7" t="s">
        <v>1113</v>
      </c>
      <c r="B1259" s="6">
        <v>21.03</v>
      </c>
      <c r="C1259" s="6">
        <v>6.5</v>
      </c>
      <c r="D1259" s="6" t="s">
        <v>2380</v>
      </c>
      <c r="E1259" s="6" t="s">
        <v>2380</v>
      </c>
      <c r="F1259" s="6" t="s">
        <v>2380</v>
      </c>
      <c r="G1259" s="7" t="s">
        <v>2381</v>
      </c>
      <c r="H1259" s="6" t="s">
        <v>2380</v>
      </c>
      <c r="L1259" s="15" t="s">
        <v>4932</v>
      </c>
      <c r="M1259" s="6">
        <v>29.06</v>
      </c>
      <c r="N1259" s="6">
        <v>6.25</v>
      </c>
      <c r="O1259" s="6" t="s">
        <v>2382</v>
      </c>
      <c r="P1259" s="6" t="s">
        <v>2380</v>
      </c>
      <c r="Q1259" s="6" t="s">
        <v>2380</v>
      </c>
      <c r="R1259" s="12">
        <v>1</v>
      </c>
      <c r="S1259" s="6" t="s">
        <v>2382</v>
      </c>
      <c r="T1259" s="6" t="s">
        <v>10360</v>
      </c>
    </row>
    <row r="1260" spans="1:20" x14ac:dyDescent="0.35">
      <c r="A1260" s="7" t="s">
        <v>1112</v>
      </c>
      <c r="B1260" s="6">
        <v>37</v>
      </c>
      <c r="C1260" s="6">
        <v>8.75</v>
      </c>
      <c r="D1260" s="6" t="s">
        <v>2380</v>
      </c>
      <c r="E1260" s="6" t="s">
        <v>2380</v>
      </c>
      <c r="F1260" s="6" t="s">
        <v>2380</v>
      </c>
      <c r="G1260" s="7" t="s">
        <v>2381</v>
      </c>
      <c r="H1260" s="6" t="s">
        <v>2380</v>
      </c>
      <c r="L1260" s="15" t="s">
        <v>6849</v>
      </c>
      <c r="M1260" s="6">
        <v>32.11</v>
      </c>
      <c r="N1260" s="6">
        <v>4.43</v>
      </c>
      <c r="O1260" s="6" t="s">
        <v>2380</v>
      </c>
      <c r="P1260" s="6" t="s">
        <v>2380</v>
      </c>
      <c r="Q1260" s="6" t="s">
        <v>2383</v>
      </c>
      <c r="R1260" s="12">
        <v>1</v>
      </c>
      <c r="S1260" s="6" t="s">
        <v>2380</v>
      </c>
      <c r="T1260" s="6" t="s">
        <v>10358</v>
      </c>
    </row>
    <row r="1261" spans="1:20" x14ac:dyDescent="0.35">
      <c r="A1261" s="7" t="s">
        <v>1111</v>
      </c>
      <c r="B1261" s="6">
        <v>25.4</v>
      </c>
      <c r="C1261" s="6">
        <v>11.96</v>
      </c>
      <c r="D1261" s="6" t="s">
        <v>2380</v>
      </c>
      <c r="E1261" s="6" t="s">
        <v>2380</v>
      </c>
      <c r="F1261" s="6" t="s">
        <v>2380</v>
      </c>
      <c r="G1261" s="7" t="s">
        <v>2381</v>
      </c>
      <c r="H1261" s="6" t="s">
        <v>2380</v>
      </c>
      <c r="L1261" s="15" t="s">
        <v>6850</v>
      </c>
      <c r="M1261" s="6">
        <v>30.495000000000001</v>
      </c>
      <c r="N1261" s="6">
        <v>4.95</v>
      </c>
      <c r="O1261" s="6" t="s">
        <v>2380</v>
      </c>
      <c r="P1261" s="6" t="s">
        <v>2380</v>
      </c>
      <c r="Q1261" s="6" t="s">
        <v>2383</v>
      </c>
      <c r="R1261" s="12">
        <v>1</v>
      </c>
      <c r="S1261" s="6" t="s">
        <v>2380</v>
      </c>
      <c r="T1261" s="6" t="s">
        <v>10359</v>
      </c>
    </row>
    <row r="1262" spans="1:20" x14ac:dyDescent="0.35">
      <c r="A1262" s="7" t="s">
        <v>1110</v>
      </c>
      <c r="B1262" s="6">
        <v>32.299999999999997</v>
      </c>
      <c r="C1262" s="6">
        <v>10.54</v>
      </c>
      <c r="D1262" s="6" t="s">
        <v>2380</v>
      </c>
      <c r="E1262" s="6" t="s">
        <v>2380</v>
      </c>
      <c r="F1262" s="6" t="s">
        <v>2380</v>
      </c>
      <c r="G1262" s="7" t="s">
        <v>2381</v>
      </c>
      <c r="H1262" s="6" t="s">
        <v>2380</v>
      </c>
      <c r="L1262" s="15" t="s">
        <v>6851</v>
      </c>
      <c r="M1262" s="6">
        <v>29.24</v>
      </c>
      <c r="N1262" s="6">
        <v>4.04</v>
      </c>
      <c r="O1262" s="6" t="s">
        <v>2380</v>
      </c>
      <c r="P1262" s="6" t="s">
        <v>2382</v>
      </c>
      <c r="Q1262" s="6" t="s">
        <v>2380</v>
      </c>
      <c r="R1262" s="12">
        <v>1</v>
      </c>
      <c r="S1262" s="6" t="s">
        <v>2380</v>
      </c>
      <c r="T1262" s="6" t="s">
        <v>10358</v>
      </c>
    </row>
    <row r="1263" spans="1:20" x14ac:dyDescent="0.35">
      <c r="A1263" s="7" t="s">
        <v>1109</v>
      </c>
      <c r="B1263" s="6">
        <v>23.94</v>
      </c>
      <c r="C1263" s="6">
        <v>4.54</v>
      </c>
      <c r="D1263" s="6" t="s">
        <v>2382</v>
      </c>
      <c r="E1263" s="6" t="s">
        <v>2380</v>
      </c>
      <c r="F1263" s="6" t="s">
        <v>2383</v>
      </c>
      <c r="G1263" s="7">
        <v>1</v>
      </c>
      <c r="H1263" s="6" t="s">
        <v>2380</v>
      </c>
      <c r="L1263" s="15" t="s">
        <v>6852</v>
      </c>
      <c r="M1263" s="6">
        <v>22.515000000000001</v>
      </c>
      <c r="N1263" s="6">
        <v>5.93</v>
      </c>
      <c r="O1263" s="6" t="s">
        <v>2380</v>
      </c>
      <c r="P1263" s="6" t="s">
        <v>2380</v>
      </c>
      <c r="Q1263" s="6" t="s">
        <v>2383</v>
      </c>
      <c r="R1263" s="12">
        <v>1</v>
      </c>
      <c r="S1263" s="6" t="s">
        <v>2380</v>
      </c>
      <c r="T1263" s="6" t="s">
        <v>10360</v>
      </c>
    </row>
    <row r="1264" spans="1:20" x14ac:dyDescent="0.35">
      <c r="A1264" s="7" t="s">
        <v>1108</v>
      </c>
      <c r="B1264" s="6">
        <v>46.4</v>
      </c>
      <c r="C1264" s="6">
        <v>5.71</v>
      </c>
      <c r="D1264" s="6" t="s">
        <v>2380</v>
      </c>
      <c r="E1264" s="6" t="s">
        <v>2380</v>
      </c>
      <c r="F1264" s="6" t="s">
        <v>2380</v>
      </c>
      <c r="G1264" s="7" t="s">
        <v>2381</v>
      </c>
      <c r="H1264" s="6" t="s">
        <v>2380</v>
      </c>
      <c r="L1264" s="15" t="s">
        <v>6853</v>
      </c>
      <c r="M1264" s="6">
        <v>15.65</v>
      </c>
      <c r="N1264" s="6">
        <v>4.2300000000000004</v>
      </c>
      <c r="O1264" s="6" t="s">
        <v>2380</v>
      </c>
      <c r="P1264" s="6" t="s">
        <v>2380</v>
      </c>
      <c r="Q1264" s="6" t="s">
        <v>2380</v>
      </c>
      <c r="R1264" s="12">
        <v>0</v>
      </c>
      <c r="S1264" s="6" t="s">
        <v>2380</v>
      </c>
      <c r="T1264" s="6" t="s">
        <v>10358</v>
      </c>
    </row>
    <row r="1265" spans="1:20" x14ac:dyDescent="0.35">
      <c r="A1265" s="7" t="s">
        <v>1107</v>
      </c>
      <c r="B1265" s="6">
        <v>40.375</v>
      </c>
      <c r="C1265" s="6">
        <v>6.25</v>
      </c>
      <c r="D1265" s="6" t="s">
        <v>2382</v>
      </c>
      <c r="E1265" s="6" t="s">
        <v>2380</v>
      </c>
      <c r="F1265" s="6" t="s">
        <v>2380</v>
      </c>
      <c r="G1265" s="7" t="s">
        <v>2381</v>
      </c>
      <c r="H1265" s="6" t="s">
        <v>2380</v>
      </c>
      <c r="L1265" s="15" t="s">
        <v>6854</v>
      </c>
      <c r="M1265" s="6">
        <v>27.36</v>
      </c>
      <c r="N1265" s="6">
        <v>5.59</v>
      </c>
      <c r="O1265" s="6" t="s">
        <v>2382</v>
      </c>
      <c r="P1265" s="6" t="s">
        <v>2380</v>
      </c>
      <c r="Q1265" s="6" t="s">
        <v>2380</v>
      </c>
      <c r="R1265" s="12">
        <v>0</v>
      </c>
      <c r="S1265" s="6" t="s">
        <v>2380</v>
      </c>
      <c r="T1265" s="6" t="s">
        <v>10358</v>
      </c>
    </row>
    <row r="1266" spans="1:20" x14ac:dyDescent="0.35">
      <c r="A1266" s="7" t="s">
        <v>1106</v>
      </c>
      <c r="B1266" s="6">
        <v>28.7</v>
      </c>
      <c r="C1266" s="6">
        <v>9.4700000000000006</v>
      </c>
      <c r="D1266" s="6" t="s">
        <v>2380</v>
      </c>
      <c r="E1266" s="6" t="s">
        <v>2380</v>
      </c>
      <c r="F1266" s="6" t="s">
        <v>2380</v>
      </c>
      <c r="G1266" s="7">
        <v>2</v>
      </c>
      <c r="H1266" s="6" t="s">
        <v>2380</v>
      </c>
      <c r="L1266" s="15" t="s">
        <v>6855</v>
      </c>
      <c r="M1266" s="6">
        <v>22.3</v>
      </c>
      <c r="N1266" s="6">
        <v>4.8899999999999997</v>
      </c>
      <c r="O1266" s="6" t="s">
        <v>2382</v>
      </c>
      <c r="P1266" s="6" t="s">
        <v>2380</v>
      </c>
      <c r="Q1266" s="6" t="s">
        <v>2380</v>
      </c>
      <c r="R1266" s="12">
        <v>0</v>
      </c>
      <c r="S1266" s="6" t="s">
        <v>2380</v>
      </c>
      <c r="T1266" s="6" t="s">
        <v>10359</v>
      </c>
    </row>
    <row r="1267" spans="1:20" x14ac:dyDescent="0.35">
      <c r="A1267" s="7" t="s">
        <v>1105</v>
      </c>
      <c r="B1267" s="6">
        <v>26.63</v>
      </c>
      <c r="C1267" s="6">
        <v>5.7</v>
      </c>
      <c r="D1267" s="6" t="s">
        <v>2380</v>
      </c>
      <c r="E1267" s="6" t="s">
        <v>2380</v>
      </c>
      <c r="F1267" s="6" t="s">
        <v>2380</v>
      </c>
      <c r="G1267" s="7" t="s">
        <v>2381</v>
      </c>
      <c r="H1267" s="6" t="s">
        <v>2380</v>
      </c>
      <c r="L1267" s="15" t="s">
        <v>6856</v>
      </c>
      <c r="M1267" s="6">
        <v>26.03</v>
      </c>
      <c r="N1267" s="6">
        <v>5.81</v>
      </c>
      <c r="O1267" s="6" t="s">
        <v>2382</v>
      </c>
      <c r="P1267" s="6" t="s">
        <v>2380</v>
      </c>
      <c r="Q1267" s="6" t="s">
        <v>2380</v>
      </c>
      <c r="R1267" s="12">
        <v>0</v>
      </c>
      <c r="S1267" s="6" t="s">
        <v>2380</v>
      </c>
      <c r="T1267" s="6" t="s">
        <v>10359</v>
      </c>
    </row>
    <row r="1268" spans="1:20" x14ac:dyDescent="0.35">
      <c r="A1268" s="7" t="s">
        <v>1104</v>
      </c>
      <c r="B1268" s="6">
        <v>22.515000000000001</v>
      </c>
      <c r="C1268" s="6">
        <v>11.18</v>
      </c>
      <c r="D1268" s="6" t="s">
        <v>2380</v>
      </c>
      <c r="E1268" s="6" t="s">
        <v>2380</v>
      </c>
      <c r="F1268" s="6" t="s">
        <v>2380</v>
      </c>
      <c r="G1268" s="7">
        <v>2</v>
      </c>
      <c r="H1268" s="6" t="s">
        <v>2380</v>
      </c>
      <c r="L1268" s="15" t="s">
        <v>6857</v>
      </c>
      <c r="M1268" s="6">
        <v>27.74</v>
      </c>
      <c r="N1268" s="6">
        <v>4.29</v>
      </c>
      <c r="O1268" s="6" t="s">
        <v>2380</v>
      </c>
      <c r="P1268" s="6" t="s">
        <v>2382</v>
      </c>
      <c r="Q1268" s="6" t="s">
        <v>2380</v>
      </c>
      <c r="R1268" s="12">
        <v>1</v>
      </c>
      <c r="S1268" s="6" t="s">
        <v>2380</v>
      </c>
      <c r="T1268" s="6" t="s">
        <v>10360</v>
      </c>
    </row>
    <row r="1269" spans="1:20" x14ac:dyDescent="0.35">
      <c r="A1269" s="7" t="s">
        <v>1103</v>
      </c>
      <c r="B1269" s="6">
        <v>36.575000000000003</v>
      </c>
      <c r="C1269" s="6">
        <v>10.98</v>
      </c>
      <c r="D1269" s="6" t="s">
        <v>2380</v>
      </c>
      <c r="E1269" s="6" t="s">
        <v>2380</v>
      </c>
      <c r="F1269" s="6" t="s">
        <v>2380</v>
      </c>
      <c r="G1269" s="7" t="s">
        <v>2381</v>
      </c>
      <c r="H1269" s="6" t="s">
        <v>2380</v>
      </c>
      <c r="L1269" s="15" t="s">
        <v>6858</v>
      </c>
      <c r="M1269" s="6">
        <v>32.11</v>
      </c>
      <c r="N1269" s="6">
        <v>4.03</v>
      </c>
      <c r="O1269" s="6" t="s">
        <v>2382</v>
      </c>
      <c r="P1269" s="6" t="s">
        <v>2382</v>
      </c>
      <c r="Q1269" s="6" t="s">
        <v>2380</v>
      </c>
      <c r="R1269" s="12">
        <v>2</v>
      </c>
      <c r="S1269" s="6" t="s">
        <v>2380</v>
      </c>
      <c r="T1269" s="6" t="s">
        <v>10358</v>
      </c>
    </row>
    <row r="1270" spans="1:20" x14ac:dyDescent="0.35">
      <c r="A1270" s="7" t="s">
        <v>1102</v>
      </c>
      <c r="B1270" s="6">
        <v>23.66</v>
      </c>
      <c r="C1270" s="6">
        <v>5.1100000000000003</v>
      </c>
      <c r="D1270" s="6" t="s">
        <v>2382</v>
      </c>
      <c r="E1270" s="6" t="s">
        <v>2380</v>
      </c>
      <c r="F1270" s="6" t="s">
        <v>2383</v>
      </c>
      <c r="G1270" s="7">
        <v>1</v>
      </c>
      <c r="H1270" s="6" t="s">
        <v>2380</v>
      </c>
      <c r="L1270" s="15" t="s">
        <v>4933</v>
      </c>
      <c r="M1270" s="6">
        <v>35.799999999999997</v>
      </c>
      <c r="N1270" s="6">
        <v>7.32</v>
      </c>
      <c r="O1270" s="6" t="s">
        <v>2380</v>
      </c>
      <c r="P1270" s="6" t="s">
        <v>2380</v>
      </c>
      <c r="Q1270" s="6" t="s">
        <v>2380</v>
      </c>
      <c r="R1270" s="12">
        <v>2</v>
      </c>
      <c r="S1270" s="6" t="s">
        <v>2382</v>
      </c>
      <c r="T1270" s="6" t="s">
        <v>10360</v>
      </c>
    </row>
    <row r="1271" spans="1:20" x14ac:dyDescent="0.35">
      <c r="A1271" s="7" t="s">
        <v>1101</v>
      </c>
      <c r="B1271" s="6">
        <v>18.62</v>
      </c>
      <c r="C1271" s="6">
        <v>10.24</v>
      </c>
      <c r="D1271" s="6" t="s">
        <v>2380</v>
      </c>
      <c r="E1271" s="6" t="s">
        <v>2380</v>
      </c>
      <c r="F1271" s="6" t="s">
        <v>2380</v>
      </c>
      <c r="G1271" s="7" t="s">
        <v>2381</v>
      </c>
      <c r="H1271" s="6" t="s">
        <v>2380</v>
      </c>
      <c r="L1271" s="15" t="s">
        <v>6859</v>
      </c>
      <c r="M1271" s="6">
        <v>25.175000000000001</v>
      </c>
      <c r="N1271" s="6">
        <v>6.29</v>
      </c>
      <c r="O1271" s="6" t="s">
        <v>2382</v>
      </c>
      <c r="P1271" s="6" t="s">
        <v>2382</v>
      </c>
      <c r="Q1271" s="6" t="s">
        <v>2380</v>
      </c>
      <c r="R1271" s="12">
        <v>2</v>
      </c>
      <c r="S1271" s="6" t="s">
        <v>2380</v>
      </c>
      <c r="T1271" s="6" t="s">
        <v>10360</v>
      </c>
    </row>
    <row r="1272" spans="1:20" x14ac:dyDescent="0.35">
      <c r="A1272" s="7" t="s">
        <v>1100</v>
      </c>
      <c r="B1272" s="6">
        <v>19.190000000000001</v>
      </c>
      <c r="C1272" s="6">
        <v>7.71</v>
      </c>
      <c r="D1272" s="6" t="s">
        <v>2382</v>
      </c>
      <c r="E1272" s="6" t="s">
        <v>2380</v>
      </c>
      <c r="F1272" s="6" t="s">
        <v>2380</v>
      </c>
      <c r="G1272" s="7">
        <v>1</v>
      </c>
      <c r="H1272" s="6" t="s">
        <v>2380</v>
      </c>
      <c r="L1272" s="15" t="s">
        <v>6860</v>
      </c>
      <c r="M1272" s="6">
        <v>39.49</v>
      </c>
      <c r="N1272" s="6">
        <v>4.4800000000000004</v>
      </c>
      <c r="O1272" s="6" t="s">
        <v>2382</v>
      </c>
      <c r="P1272" s="6" t="s">
        <v>2380</v>
      </c>
      <c r="Q1272" s="6" t="s">
        <v>2380</v>
      </c>
      <c r="R1272" s="12">
        <v>0</v>
      </c>
      <c r="S1272" s="6" t="s">
        <v>2380</v>
      </c>
      <c r="T1272" s="6" t="s">
        <v>10360</v>
      </c>
    </row>
    <row r="1273" spans="1:20" x14ac:dyDescent="0.35">
      <c r="A1273" s="7" t="s">
        <v>1099</v>
      </c>
      <c r="B1273" s="6">
        <v>27.5</v>
      </c>
      <c r="C1273" s="6">
        <v>6.03</v>
      </c>
      <c r="D1273" s="6" t="s">
        <v>2380</v>
      </c>
      <c r="E1273" s="6" t="s">
        <v>2380</v>
      </c>
      <c r="F1273" s="6" t="s">
        <v>2380</v>
      </c>
      <c r="G1273" s="7" t="s">
        <v>2381</v>
      </c>
      <c r="H1273" s="6" t="s">
        <v>2380</v>
      </c>
      <c r="L1273" s="15" t="s">
        <v>6861</v>
      </c>
      <c r="M1273" s="6">
        <v>34.869999999999997</v>
      </c>
      <c r="N1273" s="6">
        <v>5.51</v>
      </c>
      <c r="O1273" s="6" t="s">
        <v>2382</v>
      </c>
      <c r="P1273" s="6" t="s">
        <v>2380</v>
      </c>
      <c r="Q1273" s="6" t="s">
        <v>2380</v>
      </c>
      <c r="R1273" s="12">
        <v>0</v>
      </c>
      <c r="S1273" s="6" t="s">
        <v>2380</v>
      </c>
      <c r="T1273" s="6" t="s">
        <v>10359</v>
      </c>
    </row>
    <row r="1274" spans="1:20" x14ac:dyDescent="0.35">
      <c r="A1274" s="7" t="s">
        <v>1098</v>
      </c>
      <c r="B1274" s="6">
        <v>27.36</v>
      </c>
      <c r="C1274" s="6">
        <v>5.96</v>
      </c>
      <c r="D1274" s="6" t="s">
        <v>2380</v>
      </c>
      <c r="E1274" s="6" t="s">
        <v>2380</v>
      </c>
      <c r="F1274" s="6" t="s">
        <v>2383</v>
      </c>
      <c r="G1274" s="7">
        <v>1</v>
      </c>
      <c r="H1274" s="6" t="s">
        <v>2380</v>
      </c>
      <c r="L1274" s="15" t="s">
        <v>6862</v>
      </c>
      <c r="M1274" s="6">
        <v>34.6</v>
      </c>
      <c r="N1274" s="6">
        <v>4.5</v>
      </c>
      <c r="O1274" s="6" t="s">
        <v>2382</v>
      </c>
      <c r="P1274" s="6" t="s">
        <v>2380</v>
      </c>
      <c r="Q1274" s="6" t="s">
        <v>2380</v>
      </c>
      <c r="R1274" s="12">
        <v>0</v>
      </c>
      <c r="S1274" s="6" t="s">
        <v>2380</v>
      </c>
      <c r="T1274" s="6" t="s">
        <v>10359</v>
      </c>
    </row>
    <row r="1275" spans="1:20" x14ac:dyDescent="0.35">
      <c r="A1275" s="7" t="s">
        <v>1097</v>
      </c>
      <c r="B1275" s="6">
        <v>20.350000000000001</v>
      </c>
      <c r="C1275" s="6">
        <v>4.16</v>
      </c>
      <c r="D1275" s="6" t="s">
        <v>2380</v>
      </c>
      <c r="E1275" s="6" t="s">
        <v>2380</v>
      </c>
      <c r="F1275" s="6" t="s">
        <v>2380</v>
      </c>
      <c r="G1275" s="7" t="s">
        <v>2381</v>
      </c>
      <c r="H1275" s="6" t="s">
        <v>2380</v>
      </c>
      <c r="L1275" s="15" t="s">
        <v>6863</v>
      </c>
      <c r="M1275" s="6">
        <v>25.8</v>
      </c>
      <c r="N1275" s="6">
        <v>6.29</v>
      </c>
      <c r="O1275" s="6" t="s">
        <v>2382</v>
      </c>
      <c r="P1275" s="6" t="s">
        <v>2380</v>
      </c>
      <c r="Q1275" s="6" t="s">
        <v>2380</v>
      </c>
      <c r="R1275" s="12">
        <v>0</v>
      </c>
      <c r="S1275" s="6" t="s">
        <v>2380</v>
      </c>
      <c r="T1275" s="6" t="s">
        <v>10360</v>
      </c>
    </row>
    <row r="1276" spans="1:20" x14ac:dyDescent="0.35">
      <c r="A1276" s="7" t="s">
        <v>1096</v>
      </c>
      <c r="B1276" s="6">
        <v>24.035</v>
      </c>
      <c r="C1276" s="6">
        <v>6.11</v>
      </c>
      <c r="D1276" s="6" t="s">
        <v>2380</v>
      </c>
      <c r="E1276" s="6" t="s">
        <v>2380</v>
      </c>
      <c r="F1276" s="6" t="s">
        <v>2380</v>
      </c>
      <c r="G1276" s="7" t="s">
        <v>2381</v>
      </c>
      <c r="H1276" s="6" t="s">
        <v>2380</v>
      </c>
      <c r="L1276" s="15" t="s">
        <v>6864</v>
      </c>
      <c r="M1276" s="6">
        <v>35.86</v>
      </c>
      <c r="N1276" s="6">
        <v>4.33</v>
      </c>
      <c r="O1276" s="6" t="s">
        <v>2380</v>
      </c>
      <c r="P1276" s="6" t="s">
        <v>2380</v>
      </c>
      <c r="Q1276" s="6" t="s">
        <v>2380</v>
      </c>
      <c r="R1276" s="12">
        <v>1</v>
      </c>
      <c r="S1276" s="6" t="s">
        <v>2380</v>
      </c>
      <c r="T1276" s="6" t="s">
        <v>10360</v>
      </c>
    </row>
    <row r="1277" spans="1:20" x14ac:dyDescent="0.35">
      <c r="A1277" s="7" t="s">
        <v>1095</v>
      </c>
      <c r="B1277" s="6">
        <v>23.56</v>
      </c>
      <c r="C1277" s="6">
        <v>5.97</v>
      </c>
      <c r="D1277" s="6" t="s">
        <v>2380</v>
      </c>
      <c r="E1277" s="6" t="s">
        <v>2380</v>
      </c>
      <c r="F1277" s="6" t="s">
        <v>2380</v>
      </c>
      <c r="G1277" s="7" t="s">
        <v>2381</v>
      </c>
      <c r="H1277" s="6" t="s">
        <v>2380</v>
      </c>
      <c r="L1277" s="15" t="s">
        <v>6865</v>
      </c>
      <c r="M1277" s="6">
        <v>40.47</v>
      </c>
      <c r="N1277" s="6">
        <v>11.15</v>
      </c>
      <c r="O1277" s="6" t="s">
        <v>2380</v>
      </c>
      <c r="P1277" s="6" t="s">
        <v>2380</v>
      </c>
      <c r="Q1277" s="6" t="s">
        <v>2380</v>
      </c>
      <c r="R1277" s="12">
        <v>0</v>
      </c>
      <c r="S1277" s="6" t="s">
        <v>2380</v>
      </c>
      <c r="T1277" s="6" t="s">
        <v>10360</v>
      </c>
    </row>
    <row r="1278" spans="1:20" x14ac:dyDescent="0.35">
      <c r="A1278" s="7" t="s">
        <v>1094</v>
      </c>
      <c r="B1278" s="6">
        <v>27.17</v>
      </c>
      <c r="C1278" s="6">
        <v>10.81</v>
      </c>
      <c r="D1278" s="6" t="s">
        <v>2380</v>
      </c>
      <c r="E1278" s="6" t="s">
        <v>2380</v>
      </c>
      <c r="F1278" s="6" t="s">
        <v>2380</v>
      </c>
      <c r="G1278" s="7">
        <v>2</v>
      </c>
      <c r="H1278" s="6" t="s">
        <v>2380</v>
      </c>
      <c r="L1278" s="15" t="s">
        <v>6866</v>
      </c>
      <c r="M1278" s="6">
        <v>32.01</v>
      </c>
      <c r="N1278" s="6">
        <v>6.45</v>
      </c>
      <c r="O1278" s="6" t="s">
        <v>2380</v>
      </c>
      <c r="P1278" s="6" t="s">
        <v>2380</v>
      </c>
      <c r="Q1278" s="6" t="s">
        <v>2380</v>
      </c>
      <c r="R1278" s="12">
        <v>1</v>
      </c>
      <c r="S1278" s="6" t="s">
        <v>2380</v>
      </c>
      <c r="T1278" s="6" t="s">
        <v>10359</v>
      </c>
    </row>
    <row r="1279" spans="1:20" x14ac:dyDescent="0.35">
      <c r="A1279" s="7" t="s">
        <v>1093</v>
      </c>
      <c r="B1279" s="6">
        <v>34.32</v>
      </c>
      <c r="C1279" s="6">
        <v>5.7</v>
      </c>
      <c r="D1279" s="6" t="s">
        <v>2382</v>
      </c>
      <c r="E1279" s="6" t="s">
        <v>2380</v>
      </c>
      <c r="F1279" s="6" t="s">
        <v>2383</v>
      </c>
      <c r="G1279" s="7">
        <v>1</v>
      </c>
      <c r="H1279" s="6" t="s">
        <v>2380</v>
      </c>
      <c r="L1279" s="15" t="s">
        <v>6867</v>
      </c>
      <c r="M1279" s="6">
        <v>33</v>
      </c>
      <c r="N1279" s="6">
        <v>9.27</v>
      </c>
      <c r="O1279" s="6" t="s">
        <v>2380</v>
      </c>
      <c r="P1279" s="6" t="s">
        <v>2380</v>
      </c>
      <c r="Q1279" s="6" t="s">
        <v>2380</v>
      </c>
      <c r="R1279" s="12">
        <v>0</v>
      </c>
      <c r="S1279" s="6" t="s">
        <v>2380</v>
      </c>
      <c r="T1279" s="6" t="s">
        <v>10358</v>
      </c>
    </row>
    <row r="1280" spans="1:20" x14ac:dyDescent="0.35">
      <c r="A1280" s="7" t="s">
        <v>1092</v>
      </c>
      <c r="B1280" s="6">
        <v>23.87</v>
      </c>
      <c r="C1280" s="6">
        <v>4.7699999999999996</v>
      </c>
      <c r="D1280" s="6" t="s">
        <v>2382</v>
      </c>
      <c r="E1280" s="6" t="s">
        <v>2380</v>
      </c>
      <c r="F1280" s="6" t="s">
        <v>2383</v>
      </c>
      <c r="G1280" s="7">
        <v>1</v>
      </c>
      <c r="H1280" s="6" t="s">
        <v>2380</v>
      </c>
      <c r="L1280" s="15" t="s">
        <v>6868</v>
      </c>
      <c r="M1280" s="6">
        <v>29.3</v>
      </c>
      <c r="N1280" s="6">
        <v>6.15</v>
      </c>
      <c r="O1280" s="6" t="s">
        <v>2380</v>
      </c>
      <c r="P1280" s="6" t="s">
        <v>2380</v>
      </c>
      <c r="Q1280" s="6" t="s">
        <v>2380</v>
      </c>
      <c r="R1280" s="12">
        <v>1</v>
      </c>
      <c r="S1280" s="6" t="s">
        <v>2380</v>
      </c>
      <c r="T1280" s="6" t="s">
        <v>10360</v>
      </c>
    </row>
    <row r="1281" spans="1:20" x14ac:dyDescent="0.35">
      <c r="A1281" s="7" t="s">
        <v>1091</v>
      </c>
      <c r="B1281" s="6">
        <v>30.15</v>
      </c>
      <c r="C1281" s="6">
        <v>4.25</v>
      </c>
      <c r="D1281" s="6" t="s">
        <v>2380</v>
      </c>
      <c r="E1281" s="6" t="s">
        <v>2380</v>
      </c>
      <c r="F1281" s="6" t="s">
        <v>2380</v>
      </c>
      <c r="G1281" s="7">
        <v>1</v>
      </c>
      <c r="H1281" s="6" t="s">
        <v>2380</v>
      </c>
      <c r="L1281" s="15" t="s">
        <v>4934</v>
      </c>
      <c r="M1281" s="6">
        <v>49.8</v>
      </c>
      <c r="N1281" s="6">
        <v>4.24</v>
      </c>
      <c r="O1281" s="6" t="s">
        <v>2380</v>
      </c>
      <c r="P1281" s="6" t="s">
        <v>2380</v>
      </c>
      <c r="Q1281" s="6" t="s">
        <v>2380</v>
      </c>
      <c r="R1281" s="12">
        <v>1</v>
      </c>
      <c r="S1281" s="6" t="s">
        <v>2382</v>
      </c>
      <c r="T1281" s="6" t="s">
        <v>10358</v>
      </c>
    </row>
    <row r="1282" spans="1:20" x14ac:dyDescent="0.35">
      <c r="A1282" s="7" t="s">
        <v>1090</v>
      </c>
      <c r="B1282" s="6">
        <v>26.36</v>
      </c>
      <c r="C1282" s="6">
        <v>5.52</v>
      </c>
      <c r="D1282" s="6" t="s">
        <v>2380</v>
      </c>
      <c r="E1282" s="6" t="s">
        <v>2380</v>
      </c>
      <c r="F1282" s="6" t="s">
        <v>2380</v>
      </c>
      <c r="G1282" s="7" t="s">
        <v>2381</v>
      </c>
      <c r="H1282" s="6" t="s">
        <v>2380</v>
      </c>
      <c r="L1282" s="15" t="s">
        <v>6869</v>
      </c>
      <c r="M1282" s="6">
        <v>25.8</v>
      </c>
      <c r="N1282" s="6">
        <v>4.13</v>
      </c>
      <c r="O1282" s="6" t="s">
        <v>2380</v>
      </c>
      <c r="P1282" s="6" t="s">
        <v>2380</v>
      </c>
      <c r="Q1282" s="6" t="s">
        <v>2380</v>
      </c>
      <c r="R1282" s="12">
        <v>1</v>
      </c>
      <c r="S1282" s="6" t="s">
        <v>2380</v>
      </c>
      <c r="T1282" s="6" t="s">
        <v>10359</v>
      </c>
    </row>
    <row r="1283" spans="1:20" x14ac:dyDescent="0.35">
      <c r="A1283" s="7" t="s">
        <v>1089</v>
      </c>
      <c r="B1283" s="6">
        <v>45.32</v>
      </c>
      <c r="C1283" s="6">
        <v>6.53</v>
      </c>
      <c r="D1283" s="6" t="s">
        <v>2382</v>
      </c>
      <c r="E1283" s="6" t="s">
        <v>2380</v>
      </c>
      <c r="F1283" s="6" t="s">
        <v>2380</v>
      </c>
      <c r="G1283" s="7">
        <v>1</v>
      </c>
      <c r="H1283" s="6" t="s">
        <v>2380</v>
      </c>
      <c r="L1283" s="15" t="s">
        <v>6870</v>
      </c>
      <c r="M1283" s="6">
        <v>23.4</v>
      </c>
      <c r="N1283" s="6">
        <v>4.24</v>
      </c>
      <c r="O1283" s="6" t="s">
        <v>2380</v>
      </c>
      <c r="P1283" s="6" t="s">
        <v>2380</v>
      </c>
      <c r="Q1283" s="6" t="s">
        <v>2380</v>
      </c>
      <c r="R1283" s="12">
        <v>1</v>
      </c>
      <c r="S1283" s="6" t="s">
        <v>2380</v>
      </c>
      <c r="T1283" s="6" t="s">
        <v>10358</v>
      </c>
    </row>
    <row r="1284" spans="1:20" x14ac:dyDescent="0.35">
      <c r="A1284" s="7" t="s">
        <v>1088</v>
      </c>
      <c r="B1284" s="6">
        <v>31.93</v>
      </c>
      <c r="C1284" s="6">
        <v>4.82</v>
      </c>
      <c r="D1284" s="6" t="s">
        <v>2382</v>
      </c>
      <c r="E1284" s="6" t="s">
        <v>2380</v>
      </c>
      <c r="F1284" s="6" t="s">
        <v>2380</v>
      </c>
      <c r="G1284" s="7">
        <v>1</v>
      </c>
      <c r="H1284" s="6" t="s">
        <v>2380</v>
      </c>
      <c r="L1284" s="15" t="s">
        <v>6871</v>
      </c>
      <c r="M1284" s="6">
        <v>27.93</v>
      </c>
      <c r="N1284" s="6">
        <v>9.8800000000000008</v>
      </c>
      <c r="O1284" s="6" t="s">
        <v>2380</v>
      </c>
      <c r="P1284" s="6" t="s">
        <v>2380</v>
      </c>
      <c r="Q1284" s="6" t="s">
        <v>2380</v>
      </c>
      <c r="R1284" s="12">
        <v>0</v>
      </c>
      <c r="S1284" s="6" t="s">
        <v>2380</v>
      </c>
      <c r="T1284" s="6" t="s">
        <v>10358</v>
      </c>
    </row>
    <row r="1285" spans="1:20" x14ac:dyDescent="0.35">
      <c r="A1285" s="7" t="s">
        <v>1087</v>
      </c>
      <c r="B1285" s="6">
        <v>36</v>
      </c>
      <c r="C1285" s="6">
        <v>11.94</v>
      </c>
      <c r="D1285" s="6" t="s">
        <v>2382</v>
      </c>
      <c r="E1285" s="6" t="s">
        <v>2380</v>
      </c>
      <c r="F1285" s="6" t="s">
        <v>2380</v>
      </c>
      <c r="G1285" s="7">
        <v>1</v>
      </c>
      <c r="H1285" s="6" t="s">
        <v>2380</v>
      </c>
      <c r="L1285" s="15" t="s">
        <v>6872</v>
      </c>
      <c r="M1285" s="6">
        <v>22</v>
      </c>
      <c r="N1285" s="6">
        <v>9.5</v>
      </c>
      <c r="O1285" s="6" t="s">
        <v>2380</v>
      </c>
      <c r="P1285" s="6" t="s">
        <v>2380</v>
      </c>
      <c r="Q1285" s="6" t="s">
        <v>2380</v>
      </c>
      <c r="R1285" s="12">
        <v>0</v>
      </c>
      <c r="S1285" s="6" t="s">
        <v>2380</v>
      </c>
      <c r="T1285" s="6" t="s">
        <v>10358</v>
      </c>
    </row>
    <row r="1286" spans="1:20" x14ac:dyDescent="0.35">
      <c r="A1286" s="7" t="s">
        <v>1086</v>
      </c>
      <c r="B1286" s="6">
        <v>32</v>
      </c>
      <c r="C1286" s="6">
        <v>7.85</v>
      </c>
      <c r="D1286" s="6" t="s">
        <v>2382</v>
      </c>
      <c r="E1286" s="6" t="s">
        <v>2380</v>
      </c>
      <c r="F1286" s="6" t="s">
        <v>2380</v>
      </c>
      <c r="G1286" s="7">
        <v>1</v>
      </c>
      <c r="H1286" s="6" t="s">
        <v>2380</v>
      </c>
      <c r="L1286" s="15" t="s">
        <v>6873</v>
      </c>
      <c r="M1286" s="6">
        <v>36.86</v>
      </c>
      <c r="N1286" s="6">
        <v>4.97</v>
      </c>
      <c r="O1286" s="6" t="s">
        <v>2382</v>
      </c>
      <c r="P1286" s="6" t="s">
        <v>2380</v>
      </c>
      <c r="Q1286" s="6" t="s">
        <v>2380</v>
      </c>
      <c r="R1286" s="12">
        <v>0</v>
      </c>
      <c r="S1286" s="6" t="s">
        <v>2380</v>
      </c>
      <c r="T1286" s="6" t="s">
        <v>10358</v>
      </c>
    </row>
    <row r="1287" spans="1:20" x14ac:dyDescent="0.35">
      <c r="A1287" s="7" t="s">
        <v>1085</v>
      </c>
      <c r="B1287" s="6">
        <v>29.37</v>
      </c>
      <c r="C1287" s="6">
        <v>8.01</v>
      </c>
      <c r="D1287" s="6" t="s">
        <v>2382</v>
      </c>
      <c r="E1287" s="6" t="s">
        <v>2380</v>
      </c>
      <c r="F1287" s="6" t="s">
        <v>2380</v>
      </c>
      <c r="G1287" s="7">
        <v>1</v>
      </c>
      <c r="H1287" s="6" t="s">
        <v>2380</v>
      </c>
      <c r="L1287" s="15" t="s">
        <v>6874</v>
      </c>
      <c r="M1287" s="6">
        <v>31.254999999999999</v>
      </c>
      <c r="N1287" s="6">
        <v>5.49</v>
      </c>
      <c r="O1287" s="6" t="s">
        <v>2382</v>
      </c>
      <c r="P1287" s="6" t="s">
        <v>2380</v>
      </c>
      <c r="Q1287" s="6" t="s">
        <v>2380</v>
      </c>
      <c r="R1287" s="12">
        <v>0</v>
      </c>
      <c r="S1287" s="6" t="s">
        <v>2380</v>
      </c>
      <c r="T1287" s="6" t="s">
        <v>10359</v>
      </c>
    </row>
    <row r="1288" spans="1:20" x14ac:dyDescent="0.35">
      <c r="A1288" s="7" t="s">
        <v>1084</v>
      </c>
      <c r="B1288" s="6">
        <v>23.6</v>
      </c>
      <c r="C1288" s="6">
        <v>7.4</v>
      </c>
      <c r="D1288" s="6" t="s">
        <v>2382</v>
      </c>
      <c r="E1288" s="6" t="s">
        <v>2380</v>
      </c>
      <c r="F1288" s="6" t="s">
        <v>2380</v>
      </c>
      <c r="G1288" s="7">
        <v>1</v>
      </c>
      <c r="H1288" s="6" t="s">
        <v>2380</v>
      </c>
      <c r="L1288" s="15" t="s">
        <v>6875</v>
      </c>
      <c r="M1288" s="6">
        <v>23.06</v>
      </c>
      <c r="N1288" s="6">
        <v>4.47</v>
      </c>
      <c r="O1288" s="6" t="s">
        <v>2380</v>
      </c>
      <c r="P1288" s="6" t="s">
        <v>2380</v>
      </c>
      <c r="Q1288" s="6" t="s">
        <v>2380</v>
      </c>
      <c r="R1288" s="12">
        <v>0</v>
      </c>
      <c r="S1288" s="6" t="s">
        <v>2380</v>
      </c>
      <c r="T1288" s="6" t="s">
        <v>10360</v>
      </c>
    </row>
    <row r="1289" spans="1:20" x14ac:dyDescent="0.35">
      <c r="A1289" s="7" t="s">
        <v>1083</v>
      </c>
      <c r="B1289" s="6">
        <v>33.155000000000001</v>
      </c>
      <c r="C1289" s="6">
        <v>8.3800000000000008</v>
      </c>
      <c r="D1289" s="6" t="s">
        <v>2382</v>
      </c>
      <c r="E1289" s="6" t="s">
        <v>2380</v>
      </c>
      <c r="F1289" s="6" t="s">
        <v>2380</v>
      </c>
      <c r="G1289" s="7" t="s">
        <v>2381</v>
      </c>
      <c r="H1289" s="6" t="s">
        <v>2380</v>
      </c>
      <c r="L1289" s="15" t="s">
        <v>6876</v>
      </c>
      <c r="M1289" s="6">
        <v>28.975000000000001</v>
      </c>
      <c r="N1289" s="6">
        <v>4.34</v>
      </c>
      <c r="O1289" s="6" t="s">
        <v>2382</v>
      </c>
      <c r="P1289" s="6" t="s">
        <v>2380</v>
      </c>
      <c r="Q1289" s="6" t="s">
        <v>2380</v>
      </c>
      <c r="R1289" s="12">
        <v>0</v>
      </c>
      <c r="S1289" s="6" t="s">
        <v>2380</v>
      </c>
      <c r="T1289" s="6" t="s">
        <v>10358</v>
      </c>
    </row>
    <row r="1290" spans="1:20" x14ac:dyDescent="0.35">
      <c r="A1290" s="7" t="s">
        <v>1082</v>
      </c>
      <c r="B1290" s="6">
        <v>24.32</v>
      </c>
      <c r="C1290" s="6">
        <v>11.56</v>
      </c>
      <c r="D1290" s="6" t="s">
        <v>2382</v>
      </c>
      <c r="E1290" s="6" t="s">
        <v>2380</v>
      </c>
      <c r="F1290" s="6" t="s">
        <v>2380</v>
      </c>
      <c r="G1290" s="7">
        <v>1</v>
      </c>
      <c r="H1290" s="6" t="s">
        <v>2380</v>
      </c>
      <c r="L1290" s="15" t="s">
        <v>6877</v>
      </c>
      <c r="M1290" s="6">
        <v>33.299999999999997</v>
      </c>
      <c r="N1290" s="6">
        <v>9.49</v>
      </c>
      <c r="O1290" s="6" t="s">
        <v>2380</v>
      </c>
      <c r="P1290" s="6" t="s">
        <v>2380</v>
      </c>
      <c r="Q1290" s="6" t="s">
        <v>2380</v>
      </c>
      <c r="R1290" s="12">
        <v>0</v>
      </c>
      <c r="S1290" s="6" t="s">
        <v>2380</v>
      </c>
      <c r="T1290" s="6" t="s">
        <v>10360</v>
      </c>
    </row>
    <row r="1291" spans="1:20" x14ac:dyDescent="0.35">
      <c r="A1291" s="7" t="s">
        <v>1081</v>
      </c>
      <c r="B1291" s="6">
        <v>36.299999999999997</v>
      </c>
      <c r="C1291" s="6">
        <v>4.6100000000000003</v>
      </c>
      <c r="D1291" s="6" t="s">
        <v>2380</v>
      </c>
      <c r="E1291" s="6" t="s">
        <v>2380</v>
      </c>
      <c r="F1291" s="6" t="s">
        <v>2380</v>
      </c>
      <c r="G1291" s="7" t="s">
        <v>2381</v>
      </c>
      <c r="H1291" s="6" t="s">
        <v>2380</v>
      </c>
      <c r="L1291" s="15" t="s">
        <v>6878</v>
      </c>
      <c r="M1291" s="6">
        <v>33</v>
      </c>
      <c r="N1291" s="6">
        <v>10.16</v>
      </c>
      <c r="O1291" s="6" t="s">
        <v>2380</v>
      </c>
      <c r="P1291" s="6" t="s">
        <v>2380</v>
      </c>
      <c r="Q1291" s="6" t="s">
        <v>2380</v>
      </c>
      <c r="R1291" s="12">
        <v>0</v>
      </c>
      <c r="S1291" s="6" t="s">
        <v>2380</v>
      </c>
      <c r="T1291" s="6" t="s">
        <v>10358</v>
      </c>
    </row>
    <row r="1292" spans="1:20" x14ac:dyDescent="0.35">
      <c r="A1292" s="7" t="s">
        <v>1080</v>
      </c>
      <c r="B1292" s="6">
        <v>34.4</v>
      </c>
      <c r="C1292" s="6">
        <v>4.95</v>
      </c>
      <c r="D1292" s="6" t="s">
        <v>2380</v>
      </c>
      <c r="E1292" s="6" t="s">
        <v>2380</v>
      </c>
      <c r="F1292" s="6" t="s">
        <v>2383</v>
      </c>
      <c r="G1292" s="7">
        <v>1</v>
      </c>
      <c r="H1292" s="6" t="s">
        <v>2380</v>
      </c>
      <c r="L1292" s="15" t="s">
        <v>4935</v>
      </c>
      <c r="M1292" s="6">
        <v>35.71</v>
      </c>
      <c r="N1292" s="6">
        <v>6.84</v>
      </c>
      <c r="O1292" s="6" t="s">
        <v>2380</v>
      </c>
      <c r="P1292" s="6" t="s">
        <v>2380</v>
      </c>
      <c r="Q1292" s="6" t="s">
        <v>2380</v>
      </c>
      <c r="R1292" s="12">
        <v>2</v>
      </c>
      <c r="S1292" s="6" t="s">
        <v>2382</v>
      </c>
      <c r="T1292" s="6" t="s">
        <v>10358</v>
      </c>
    </row>
    <row r="1293" spans="1:20" x14ac:dyDescent="0.35">
      <c r="A1293" s="7" t="s">
        <v>1079</v>
      </c>
      <c r="B1293" s="6">
        <v>30.9</v>
      </c>
      <c r="C1293" s="6">
        <v>5.04</v>
      </c>
      <c r="D1293" s="6" t="s">
        <v>2380</v>
      </c>
      <c r="E1293" s="6" t="s">
        <v>2380</v>
      </c>
      <c r="F1293" s="6" t="s">
        <v>2380</v>
      </c>
      <c r="G1293" s="7" t="s">
        <v>2381</v>
      </c>
      <c r="H1293" s="6" t="s">
        <v>2380</v>
      </c>
      <c r="L1293" s="15" t="s">
        <v>6879</v>
      </c>
      <c r="M1293" s="6">
        <v>31.46</v>
      </c>
      <c r="N1293" s="6">
        <v>11.19</v>
      </c>
      <c r="O1293" s="6" t="s">
        <v>2380</v>
      </c>
      <c r="P1293" s="6" t="s">
        <v>2380</v>
      </c>
      <c r="Q1293" s="6" t="s">
        <v>2380</v>
      </c>
      <c r="R1293" s="12">
        <v>0</v>
      </c>
      <c r="S1293" s="6" t="s">
        <v>2380</v>
      </c>
      <c r="T1293" s="6" t="s">
        <v>10358</v>
      </c>
    </row>
    <row r="1294" spans="1:20" x14ac:dyDescent="0.35">
      <c r="A1294" s="7" t="s">
        <v>1078</v>
      </c>
      <c r="B1294" s="6">
        <v>28.6</v>
      </c>
      <c r="C1294" s="6">
        <v>5.42</v>
      </c>
      <c r="D1294" s="6" t="s">
        <v>2380</v>
      </c>
      <c r="E1294" s="6" t="s">
        <v>2380</v>
      </c>
      <c r="F1294" s="6" t="s">
        <v>2380</v>
      </c>
      <c r="G1294" s="7" t="s">
        <v>2381</v>
      </c>
      <c r="H1294" s="6" t="s">
        <v>2380</v>
      </c>
      <c r="L1294" s="15" t="s">
        <v>6880</v>
      </c>
      <c r="M1294" s="6">
        <v>29.6</v>
      </c>
      <c r="N1294" s="6">
        <v>11.03</v>
      </c>
      <c r="O1294" s="6" t="s">
        <v>2380</v>
      </c>
      <c r="P1294" s="6" t="s">
        <v>2380</v>
      </c>
      <c r="Q1294" s="6" t="s">
        <v>2380</v>
      </c>
      <c r="R1294" s="12">
        <v>0</v>
      </c>
      <c r="S1294" s="6" t="s">
        <v>2380</v>
      </c>
      <c r="T1294" s="6" t="s">
        <v>10359</v>
      </c>
    </row>
    <row r="1295" spans="1:20" x14ac:dyDescent="0.35">
      <c r="A1295" s="7" t="s">
        <v>1077</v>
      </c>
      <c r="B1295" s="6">
        <v>27.83</v>
      </c>
      <c r="C1295" s="6">
        <v>5.39</v>
      </c>
      <c r="D1295" s="6" t="s">
        <v>2380</v>
      </c>
      <c r="E1295" s="6" t="s">
        <v>2380</v>
      </c>
      <c r="F1295" s="6" t="s">
        <v>2380</v>
      </c>
      <c r="G1295" s="7" t="s">
        <v>2381</v>
      </c>
      <c r="H1295" s="6" t="s">
        <v>2380</v>
      </c>
      <c r="L1295" s="15" t="s">
        <v>6881</v>
      </c>
      <c r="M1295" s="6">
        <v>22.05</v>
      </c>
      <c r="N1295" s="6">
        <v>4.43</v>
      </c>
      <c r="O1295" s="6" t="s">
        <v>2382</v>
      </c>
      <c r="P1295" s="6" t="s">
        <v>2380</v>
      </c>
      <c r="Q1295" s="6" t="s">
        <v>2380</v>
      </c>
      <c r="R1295" s="12">
        <v>0</v>
      </c>
      <c r="S1295" s="6" t="s">
        <v>2380</v>
      </c>
      <c r="T1295" s="6" t="s">
        <v>10359</v>
      </c>
    </row>
    <row r="1296" spans="1:20" x14ac:dyDescent="0.35">
      <c r="A1296" s="7" t="s">
        <v>1076</v>
      </c>
      <c r="B1296" s="6">
        <v>39.64</v>
      </c>
      <c r="C1296" s="6">
        <v>6</v>
      </c>
      <c r="D1296" s="6" t="s">
        <v>2380</v>
      </c>
      <c r="E1296" s="6" t="s">
        <v>2380</v>
      </c>
      <c r="F1296" s="6" t="s">
        <v>2383</v>
      </c>
      <c r="G1296" s="7">
        <v>1</v>
      </c>
      <c r="H1296" s="6" t="s">
        <v>2380</v>
      </c>
      <c r="L1296" s="15" t="s">
        <v>6882</v>
      </c>
      <c r="M1296" s="6">
        <v>27.06</v>
      </c>
      <c r="N1296" s="6">
        <v>6.14</v>
      </c>
      <c r="O1296" s="6" t="s">
        <v>2380</v>
      </c>
      <c r="P1296" s="6" t="s">
        <v>2382</v>
      </c>
      <c r="Q1296" s="6" t="s">
        <v>2380</v>
      </c>
      <c r="R1296" s="12">
        <v>1</v>
      </c>
      <c r="S1296" s="6" t="s">
        <v>2380</v>
      </c>
      <c r="T1296" s="6" t="s">
        <v>10358</v>
      </c>
    </row>
    <row r="1297" spans="1:20" x14ac:dyDescent="0.35">
      <c r="A1297" s="7" t="s">
        <v>1075</v>
      </c>
      <c r="B1297" s="6">
        <v>38.479999999999997</v>
      </c>
      <c r="C1297" s="6">
        <v>6.02</v>
      </c>
      <c r="D1297" s="6" t="s">
        <v>2380</v>
      </c>
      <c r="E1297" s="6" t="s">
        <v>2380</v>
      </c>
      <c r="F1297" s="6" t="s">
        <v>2380</v>
      </c>
      <c r="G1297" s="7">
        <v>1</v>
      </c>
      <c r="H1297" s="6" t="s">
        <v>2380</v>
      </c>
      <c r="L1297" s="15" t="s">
        <v>6883</v>
      </c>
      <c r="M1297" s="6">
        <v>20.49</v>
      </c>
      <c r="N1297" s="6">
        <v>4.87</v>
      </c>
      <c r="O1297" s="6" t="s">
        <v>2380</v>
      </c>
      <c r="P1297" s="6" t="s">
        <v>2380</v>
      </c>
      <c r="Q1297" s="6" t="s">
        <v>2380</v>
      </c>
      <c r="R1297" s="12">
        <v>0</v>
      </c>
      <c r="S1297" s="6" t="s">
        <v>2380</v>
      </c>
      <c r="T1297" s="6" t="s">
        <v>10358</v>
      </c>
    </row>
    <row r="1298" spans="1:20" x14ac:dyDescent="0.35">
      <c r="A1298" s="7" t="s">
        <v>1074</v>
      </c>
      <c r="B1298" s="6">
        <v>36.200000000000003</v>
      </c>
      <c r="C1298" s="6">
        <v>4.62</v>
      </c>
      <c r="D1298" s="6" t="s">
        <v>2380</v>
      </c>
      <c r="E1298" s="6" t="s">
        <v>2380</v>
      </c>
      <c r="F1298" s="6" t="s">
        <v>2380</v>
      </c>
      <c r="G1298" s="7">
        <v>2</v>
      </c>
      <c r="H1298" s="6" t="s">
        <v>2380</v>
      </c>
      <c r="L1298" s="15" t="s">
        <v>6884</v>
      </c>
      <c r="M1298" s="6">
        <v>28.4</v>
      </c>
      <c r="N1298" s="6">
        <v>4.3</v>
      </c>
      <c r="O1298" s="6" t="s">
        <v>2380</v>
      </c>
      <c r="P1298" s="6" t="s">
        <v>2380</v>
      </c>
      <c r="Q1298" s="6" t="s">
        <v>2383</v>
      </c>
      <c r="R1298" s="12">
        <v>1</v>
      </c>
      <c r="S1298" s="6" t="s">
        <v>2380</v>
      </c>
      <c r="T1298" s="6" t="s">
        <v>10358</v>
      </c>
    </row>
    <row r="1299" spans="1:20" x14ac:dyDescent="0.35">
      <c r="A1299" s="7" t="s">
        <v>1073</v>
      </c>
      <c r="B1299" s="6">
        <v>27.13</v>
      </c>
      <c r="C1299" s="6">
        <v>5.59</v>
      </c>
      <c r="D1299" s="6" t="s">
        <v>2380</v>
      </c>
      <c r="E1299" s="6" t="s">
        <v>2380</v>
      </c>
      <c r="F1299" s="6" t="s">
        <v>2380</v>
      </c>
      <c r="G1299" s="7">
        <v>1</v>
      </c>
      <c r="H1299" s="6" t="s">
        <v>2380</v>
      </c>
      <c r="L1299" s="15" t="s">
        <v>6885</v>
      </c>
      <c r="M1299" s="6">
        <v>41.91</v>
      </c>
      <c r="N1299" s="6">
        <v>6.19</v>
      </c>
      <c r="O1299" s="6" t="s">
        <v>2380</v>
      </c>
      <c r="P1299" s="6" t="s">
        <v>2380</v>
      </c>
      <c r="Q1299" s="6" t="s">
        <v>2380</v>
      </c>
      <c r="R1299" s="12">
        <v>0</v>
      </c>
      <c r="S1299" s="6" t="s">
        <v>2380</v>
      </c>
      <c r="T1299" s="6" t="s">
        <v>10359</v>
      </c>
    </row>
    <row r="1300" spans="1:20" x14ac:dyDescent="0.35">
      <c r="A1300" s="7" t="s">
        <v>1072</v>
      </c>
      <c r="B1300" s="6">
        <v>20.75</v>
      </c>
      <c r="C1300" s="6">
        <v>5.18</v>
      </c>
      <c r="D1300" s="6" t="s">
        <v>2382</v>
      </c>
      <c r="E1300" s="6" t="s">
        <v>2380</v>
      </c>
      <c r="F1300" s="6" t="s">
        <v>2380</v>
      </c>
      <c r="G1300" s="7">
        <v>2</v>
      </c>
      <c r="H1300" s="6" t="s">
        <v>2380</v>
      </c>
      <c r="L1300" s="15" t="s">
        <v>6886</v>
      </c>
      <c r="M1300" s="6">
        <v>24.6</v>
      </c>
      <c r="N1300" s="6">
        <v>6.19</v>
      </c>
      <c r="O1300" s="6" t="s">
        <v>2380</v>
      </c>
      <c r="P1300" s="6" t="s">
        <v>2380</v>
      </c>
      <c r="Q1300" s="6" t="s">
        <v>2383</v>
      </c>
      <c r="R1300" s="12">
        <v>1</v>
      </c>
      <c r="S1300" s="6" t="s">
        <v>2380</v>
      </c>
      <c r="T1300" s="6" t="s">
        <v>10360</v>
      </c>
    </row>
    <row r="1301" spans="1:20" x14ac:dyDescent="0.35">
      <c r="A1301" s="7" t="s">
        <v>1071</v>
      </c>
      <c r="B1301" s="6">
        <v>26.6</v>
      </c>
      <c r="C1301" s="6">
        <v>6.29</v>
      </c>
      <c r="D1301" s="6" t="s">
        <v>2380</v>
      </c>
      <c r="E1301" s="6" t="s">
        <v>2380</v>
      </c>
      <c r="F1301" s="6" t="s">
        <v>2380</v>
      </c>
      <c r="G1301" s="7">
        <v>2</v>
      </c>
      <c r="H1301" s="6" t="s">
        <v>2380</v>
      </c>
      <c r="L1301" s="15" t="s">
        <v>6887</v>
      </c>
      <c r="M1301" s="6">
        <v>20.9</v>
      </c>
      <c r="N1301" s="6">
        <v>5.12</v>
      </c>
      <c r="O1301" s="6" t="s">
        <v>2380</v>
      </c>
      <c r="P1301" s="6" t="s">
        <v>2380</v>
      </c>
      <c r="Q1301" s="6" t="s">
        <v>2383</v>
      </c>
      <c r="R1301" s="12">
        <v>1</v>
      </c>
      <c r="S1301" s="6" t="s">
        <v>2380</v>
      </c>
      <c r="T1301" s="6" t="s">
        <v>10359</v>
      </c>
    </row>
    <row r="1302" spans="1:20" x14ac:dyDescent="0.35">
      <c r="A1302" s="7" t="s">
        <v>1070</v>
      </c>
      <c r="B1302" s="6">
        <v>25.3</v>
      </c>
      <c r="C1302" s="6">
        <v>4.49</v>
      </c>
      <c r="D1302" s="6" t="s">
        <v>2380</v>
      </c>
      <c r="E1302" s="6" t="s">
        <v>2380</v>
      </c>
      <c r="F1302" s="6" t="s">
        <v>2380</v>
      </c>
      <c r="G1302" s="7">
        <v>2</v>
      </c>
      <c r="H1302" s="6" t="s">
        <v>2380</v>
      </c>
      <c r="L1302" s="15" t="s">
        <v>6888</v>
      </c>
      <c r="M1302" s="6">
        <v>34.4</v>
      </c>
      <c r="N1302" s="6">
        <v>4.04</v>
      </c>
      <c r="O1302" s="6" t="s">
        <v>2380</v>
      </c>
      <c r="P1302" s="6" t="s">
        <v>2380</v>
      </c>
      <c r="Q1302" s="6" t="s">
        <v>2380</v>
      </c>
      <c r="R1302" s="12">
        <v>0</v>
      </c>
      <c r="S1302" s="6" t="s">
        <v>2380</v>
      </c>
      <c r="T1302" s="6" t="s">
        <v>10359</v>
      </c>
    </row>
    <row r="1303" spans="1:20" x14ac:dyDescent="0.35">
      <c r="A1303" s="7" t="s">
        <v>1069</v>
      </c>
      <c r="B1303" s="6">
        <v>18.84</v>
      </c>
      <c r="C1303" s="6">
        <v>11.82</v>
      </c>
      <c r="D1303" s="6" t="s">
        <v>2382</v>
      </c>
      <c r="E1303" s="6" t="s">
        <v>2380</v>
      </c>
      <c r="F1303" s="6" t="s">
        <v>2383</v>
      </c>
      <c r="G1303" s="7">
        <v>1</v>
      </c>
      <c r="H1303" s="6" t="s">
        <v>2380</v>
      </c>
      <c r="L1303" s="15" t="s">
        <v>4936</v>
      </c>
      <c r="M1303" s="6">
        <v>30.8</v>
      </c>
      <c r="N1303" s="6">
        <v>5.23</v>
      </c>
      <c r="O1303" s="6" t="s">
        <v>2382</v>
      </c>
      <c r="P1303" s="6" t="s">
        <v>2380</v>
      </c>
      <c r="Q1303" s="6" t="s">
        <v>2380</v>
      </c>
      <c r="R1303" s="12">
        <v>1</v>
      </c>
      <c r="S1303" s="6" t="s">
        <v>2382</v>
      </c>
      <c r="T1303" s="6" t="s">
        <v>10360</v>
      </c>
    </row>
    <row r="1304" spans="1:20" x14ac:dyDescent="0.35">
      <c r="A1304" s="7" t="s">
        <v>1068</v>
      </c>
      <c r="B1304" s="6">
        <v>19.57</v>
      </c>
      <c r="C1304" s="6">
        <v>7.41</v>
      </c>
      <c r="D1304" s="6" t="s">
        <v>2382</v>
      </c>
      <c r="E1304" s="6" t="s">
        <v>2380</v>
      </c>
      <c r="F1304" s="6" t="s">
        <v>2380</v>
      </c>
      <c r="G1304" s="7">
        <v>1</v>
      </c>
      <c r="H1304" s="6" t="s">
        <v>2380</v>
      </c>
      <c r="L1304" s="15" t="s">
        <v>6889</v>
      </c>
      <c r="M1304" s="6">
        <v>32.56</v>
      </c>
      <c r="N1304" s="6">
        <v>5.36</v>
      </c>
      <c r="O1304" s="6" t="s">
        <v>2380</v>
      </c>
      <c r="P1304" s="6" t="s">
        <v>2380</v>
      </c>
      <c r="Q1304" s="6" t="s">
        <v>2380</v>
      </c>
      <c r="R1304" s="12">
        <v>0</v>
      </c>
      <c r="S1304" s="6" t="s">
        <v>2380</v>
      </c>
      <c r="T1304" s="6" t="s">
        <v>10360</v>
      </c>
    </row>
    <row r="1305" spans="1:20" x14ac:dyDescent="0.35">
      <c r="A1305" s="7" t="s">
        <v>1067</v>
      </c>
      <c r="B1305" s="6">
        <v>30.495000000000001</v>
      </c>
      <c r="C1305" s="6">
        <v>5.97</v>
      </c>
      <c r="D1305" s="6" t="s">
        <v>2380</v>
      </c>
      <c r="E1305" s="6" t="s">
        <v>2380</v>
      </c>
      <c r="F1305" s="6" t="s">
        <v>2380</v>
      </c>
      <c r="G1305" s="7" t="s">
        <v>2381</v>
      </c>
      <c r="H1305" s="6" t="s">
        <v>2380</v>
      </c>
      <c r="L1305" s="15" t="s">
        <v>6890</v>
      </c>
      <c r="M1305" s="6">
        <v>27.98</v>
      </c>
      <c r="N1305" s="6">
        <v>4.38</v>
      </c>
      <c r="O1305" s="6" t="s">
        <v>2380</v>
      </c>
      <c r="P1305" s="6" t="s">
        <v>2382</v>
      </c>
      <c r="Q1305" s="6" t="s">
        <v>2380</v>
      </c>
      <c r="R1305" s="12">
        <v>1</v>
      </c>
      <c r="S1305" s="6" t="s">
        <v>2380</v>
      </c>
      <c r="T1305" s="6" t="s">
        <v>10358</v>
      </c>
    </row>
    <row r="1306" spans="1:20" x14ac:dyDescent="0.35">
      <c r="A1306" s="7" t="s">
        <v>1066</v>
      </c>
      <c r="B1306" s="6">
        <v>30.114999999999998</v>
      </c>
      <c r="C1306" s="6">
        <v>5.74</v>
      </c>
      <c r="D1306" s="6" t="s">
        <v>2380</v>
      </c>
      <c r="E1306" s="6" t="s">
        <v>2380</v>
      </c>
      <c r="F1306" s="6" t="s">
        <v>2383</v>
      </c>
      <c r="G1306" s="7">
        <v>1</v>
      </c>
      <c r="H1306" s="6" t="s">
        <v>2380</v>
      </c>
      <c r="L1306" s="15" t="s">
        <v>6891</v>
      </c>
      <c r="M1306" s="6">
        <v>26.51</v>
      </c>
      <c r="N1306" s="6">
        <v>4.58</v>
      </c>
      <c r="O1306" s="6" t="s">
        <v>2380</v>
      </c>
      <c r="P1306" s="6" t="s">
        <v>2380</v>
      </c>
      <c r="Q1306" s="6" t="s">
        <v>2380</v>
      </c>
      <c r="R1306" s="12">
        <v>0</v>
      </c>
      <c r="S1306" s="6" t="s">
        <v>2380</v>
      </c>
      <c r="T1306" s="6" t="s">
        <v>10358</v>
      </c>
    </row>
    <row r="1307" spans="1:20" x14ac:dyDescent="0.35">
      <c r="A1307" s="7" t="s">
        <v>1065</v>
      </c>
      <c r="B1307" s="6">
        <v>24.78</v>
      </c>
      <c r="C1307" s="6">
        <v>9.85</v>
      </c>
      <c r="D1307" s="6" t="s">
        <v>2380</v>
      </c>
      <c r="E1307" s="6" t="s">
        <v>2380</v>
      </c>
      <c r="F1307" s="6" t="s">
        <v>2380</v>
      </c>
      <c r="G1307" s="7" t="s">
        <v>2381</v>
      </c>
      <c r="H1307" s="6" t="s">
        <v>2380</v>
      </c>
      <c r="L1307" s="15" t="s">
        <v>6892</v>
      </c>
      <c r="M1307" s="6">
        <v>29.734999999999999</v>
      </c>
      <c r="N1307" s="6">
        <v>11.92</v>
      </c>
      <c r="O1307" s="6" t="s">
        <v>2380</v>
      </c>
      <c r="P1307" s="6" t="s">
        <v>2380</v>
      </c>
      <c r="Q1307" s="6" t="s">
        <v>2380</v>
      </c>
      <c r="R1307" s="12">
        <v>0</v>
      </c>
      <c r="S1307" s="6" t="s">
        <v>2380</v>
      </c>
      <c r="T1307" s="6" t="s">
        <v>10360</v>
      </c>
    </row>
    <row r="1308" spans="1:20" x14ac:dyDescent="0.35">
      <c r="A1308" s="7" t="s">
        <v>1064</v>
      </c>
      <c r="B1308" s="6">
        <v>24.77</v>
      </c>
      <c r="C1308" s="6">
        <v>7.59</v>
      </c>
      <c r="D1308" s="6" t="s">
        <v>2380</v>
      </c>
      <c r="E1308" s="6" t="s">
        <v>2380</v>
      </c>
      <c r="F1308" s="6" t="s">
        <v>2380</v>
      </c>
      <c r="G1308" s="7" t="s">
        <v>2381</v>
      </c>
      <c r="H1308" s="6" t="s">
        <v>2380</v>
      </c>
      <c r="L1308" s="15" t="s">
        <v>6893</v>
      </c>
      <c r="M1308" s="6">
        <v>40.5</v>
      </c>
      <c r="N1308" s="6">
        <v>5.4</v>
      </c>
      <c r="O1308" s="6" t="s">
        <v>2380</v>
      </c>
      <c r="P1308" s="6" t="s">
        <v>2380</v>
      </c>
      <c r="Q1308" s="6" t="s">
        <v>2383</v>
      </c>
      <c r="R1308" s="12">
        <v>1</v>
      </c>
      <c r="S1308" s="6" t="s">
        <v>2380</v>
      </c>
      <c r="T1308" s="6" t="s">
        <v>10360</v>
      </c>
    </row>
    <row r="1309" spans="1:20" x14ac:dyDescent="0.35">
      <c r="A1309" s="7" t="s">
        <v>1063</v>
      </c>
      <c r="B1309" s="6">
        <v>16.579999999999998</v>
      </c>
      <c r="C1309" s="6">
        <v>6.98</v>
      </c>
      <c r="D1309" s="6" t="s">
        <v>2382</v>
      </c>
      <c r="E1309" s="6" t="s">
        <v>2380</v>
      </c>
      <c r="F1309" s="6" t="s">
        <v>2383</v>
      </c>
      <c r="G1309" s="7">
        <v>1</v>
      </c>
      <c r="H1309" s="6" t="s">
        <v>2380</v>
      </c>
      <c r="L1309" s="15" t="s">
        <v>6894</v>
      </c>
      <c r="M1309" s="6">
        <v>25.64</v>
      </c>
      <c r="N1309" s="6">
        <v>4.76</v>
      </c>
      <c r="O1309" s="6" t="s">
        <v>2380</v>
      </c>
      <c r="P1309" s="6" t="s">
        <v>2380</v>
      </c>
      <c r="Q1309" s="6" t="s">
        <v>2380</v>
      </c>
      <c r="R1309" s="12">
        <v>1</v>
      </c>
      <c r="S1309" s="6" t="s">
        <v>2380</v>
      </c>
      <c r="T1309" s="6" t="s">
        <v>10361</v>
      </c>
    </row>
    <row r="1310" spans="1:20" x14ac:dyDescent="0.35">
      <c r="A1310" s="7" t="s">
        <v>1062</v>
      </c>
      <c r="B1310" s="6">
        <v>38.17</v>
      </c>
      <c r="C1310" s="6">
        <v>4.7300000000000004</v>
      </c>
      <c r="D1310" s="6" t="s">
        <v>2382</v>
      </c>
      <c r="E1310" s="6" t="s">
        <v>2380</v>
      </c>
      <c r="F1310" s="6" t="s">
        <v>2380</v>
      </c>
      <c r="G1310" s="7" t="s">
        <v>2381</v>
      </c>
      <c r="H1310" s="6" t="s">
        <v>2380</v>
      </c>
      <c r="L1310" s="15" t="s">
        <v>6895</v>
      </c>
      <c r="M1310" s="6">
        <v>32.9</v>
      </c>
      <c r="N1310" s="6">
        <v>4.78</v>
      </c>
      <c r="O1310" s="6" t="s">
        <v>2380</v>
      </c>
      <c r="P1310" s="6" t="s">
        <v>2380</v>
      </c>
      <c r="Q1310" s="6" t="s">
        <v>2383</v>
      </c>
      <c r="R1310" s="12">
        <v>1</v>
      </c>
      <c r="S1310" s="6" t="s">
        <v>2380</v>
      </c>
      <c r="T1310" s="6" t="s">
        <v>10358</v>
      </c>
    </row>
    <row r="1311" spans="1:20" x14ac:dyDescent="0.35">
      <c r="A1311" s="7" t="s">
        <v>1061</v>
      </c>
      <c r="B1311" s="6">
        <v>39.424999999999997</v>
      </c>
      <c r="C1311" s="6">
        <v>4.76</v>
      </c>
      <c r="D1311" s="6" t="s">
        <v>2382</v>
      </c>
      <c r="E1311" s="6" t="s">
        <v>2380</v>
      </c>
      <c r="F1311" s="6" t="s">
        <v>2380</v>
      </c>
      <c r="G1311" s="7" t="s">
        <v>2381</v>
      </c>
      <c r="H1311" s="6" t="s">
        <v>2380</v>
      </c>
      <c r="L1311" s="15" t="s">
        <v>6896</v>
      </c>
      <c r="M1311" s="6">
        <v>29.8</v>
      </c>
      <c r="N1311" s="6">
        <v>4.26</v>
      </c>
      <c r="O1311" s="6" t="s">
        <v>2380</v>
      </c>
      <c r="P1311" s="6" t="s">
        <v>2380</v>
      </c>
      <c r="Q1311" s="6" t="s">
        <v>2383</v>
      </c>
      <c r="R1311" s="12">
        <v>1</v>
      </c>
      <c r="S1311" s="6" t="s">
        <v>2380</v>
      </c>
      <c r="T1311" s="6" t="s">
        <v>10358</v>
      </c>
    </row>
    <row r="1312" spans="1:20" x14ac:dyDescent="0.35">
      <c r="A1312" s="7" t="s">
        <v>1060</v>
      </c>
      <c r="B1312" s="6">
        <v>33.44</v>
      </c>
      <c r="C1312" s="6">
        <v>6.24</v>
      </c>
      <c r="D1312" s="6" t="s">
        <v>2382</v>
      </c>
      <c r="E1312" s="6" t="s">
        <v>2380</v>
      </c>
      <c r="F1312" s="6" t="s">
        <v>2380</v>
      </c>
      <c r="G1312" s="7" t="s">
        <v>2381</v>
      </c>
      <c r="H1312" s="6" t="s">
        <v>2380</v>
      </c>
      <c r="L1312" s="15" t="s">
        <v>6897</v>
      </c>
      <c r="M1312" s="6">
        <v>28.9</v>
      </c>
      <c r="N1312" s="6">
        <v>5.85</v>
      </c>
      <c r="O1312" s="6" t="s">
        <v>2380</v>
      </c>
      <c r="P1312" s="6" t="s">
        <v>2380</v>
      </c>
      <c r="Q1312" s="6" t="s">
        <v>2383</v>
      </c>
      <c r="R1312" s="12">
        <v>1</v>
      </c>
      <c r="S1312" s="6" t="s">
        <v>2380</v>
      </c>
      <c r="T1312" s="6" t="s">
        <v>10358</v>
      </c>
    </row>
    <row r="1313" spans="1:20" x14ac:dyDescent="0.35">
      <c r="A1313" s="7" t="s">
        <v>1059</v>
      </c>
      <c r="B1313" s="6">
        <v>33.344999999999999</v>
      </c>
      <c r="C1313" s="6">
        <v>5.44</v>
      </c>
      <c r="D1313" s="6" t="s">
        <v>2382</v>
      </c>
      <c r="E1313" s="6" t="s">
        <v>2380</v>
      </c>
      <c r="F1313" s="6" t="s">
        <v>2380</v>
      </c>
      <c r="G1313" s="7" t="s">
        <v>2381</v>
      </c>
      <c r="H1313" s="6" t="s">
        <v>2380</v>
      </c>
      <c r="L1313" s="15" t="s">
        <v>6898</v>
      </c>
      <c r="M1313" s="6">
        <v>24.7</v>
      </c>
      <c r="N1313" s="6">
        <v>5.32</v>
      </c>
      <c r="O1313" s="6" t="s">
        <v>2380</v>
      </c>
      <c r="P1313" s="6" t="s">
        <v>2380</v>
      </c>
      <c r="Q1313" s="6" t="s">
        <v>2383</v>
      </c>
      <c r="R1313" s="12">
        <v>1</v>
      </c>
      <c r="S1313" s="6" t="s">
        <v>2380</v>
      </c>
      <c r="T1313" s="6" t="s">
        <v>10358</v>
      </c>
    </row>
    <row r="1314" spans="1:20" x14ac:dyDescent="0.35">
      <c r="A1314" s="7" t="s">
        <v>1058</v>
      </c>
      <c r="B1314" s="6">
        <v>38.79</v>
      </c>
      <c r="C1314" s="6">
        <v>5.08</v>
      </c>
      <c r="D1314" s="6" t="s">
        <v>2380</v>
      </c>
      <c r="E1314" s="6" t="s">
        <v>2380</v>
      </c>
      <c r="F1314" s="6" t="s">
        <v>2383</v>
      </c>
      <c r="G1314" s="7">
        <v>1</v>
      </c>
      <c r="H1314" s="6" t="s">
        <v>2380</v>
      </c>
      <c r="L1314" s="15" t="s">
        <v>4937</v>
      </c>
      <c r="M1314" s="6">
        <v>33.69</v>
      </c>
      <c r="N1314" s="6">
        <v>9.68</v>
      </c>
      <c r="O1314" s="6" t="s">
        <v>2380</v>
      </c>
      <c r="P1314" s="6" t="s">
        <v>2380</v>
      </c>
      <c r="Q1314" s="6" t="s">
        <v>2380</v>
      </c>
      <c r="R1314" s="12">
        <v>0</v>
      </c>
      <c r="S1314" s="6" t="s">
        <v>2382</v>
      </c>
      <c r="T1314" s="6" t="s">
        <v>10358</v>
      </c>
    </row>
    <row r="1315" spans="1:20" x14ac:dyDescent="0.35">
      <c r="A1315" s="7" t="s">
        <v>1057</v>
      </c>
      <c r="B1315" s="6">
        <v>30.684999999999999</v>
      </c>
      <c r="C1315" s="6">
        <v>4.87</v>
      </c>
      <c r="D1315" s="6" t="s">
        <v>2380</v>
      </c>
      <c r="E1315" s="6" t="s">
        <v>2380</v>
      </c>
      <c r="F1315" s="6" t="s">
        <v>2383</v>
      </c>
      <c r="G1315" s="7">
        <v>1</v>
      </c>
      <c r="H1315" s="6" t="s">
        <v>2380</v>
      </c>
      <c r="L1315" s="15" t="s">
        <v>6899</v>
      </c>
      <c r="M1315" s="6">
        <v>20.6</v>
      </c>
      <c r="N1315" s="6">
        <v>5.14</v>
      </c>
      <c r="O1315" s="6" t="s">
        <v>2380</v>
      </c>
      <c r="P1315" s="6" t="s">
        <v>2380</v>
      </c>
      <c r="Q1315" s="6" t="s">
        <v>2383</v>
      </c>
      <c r="R1315" s="12">
        <v>1</v>
      </c>
      <c r="S1315" s="6" t="s">
        <v>2380</v>
      </c>
      <c r="T1315" s="6" t="s">
        <v>10358</v>
      </c>
    </row>
    <row r="1316" spans="1:20" x14ac:dyDescent="0.35">
      <c r="A1316" s="7" t="s">
        <v>1056</v>
      </c>
      <c r="B1316" s="6">
        <v>22.135000000000002</v>
      </c>
      <c r="C1316" s="6">
        <v>8.17</v>
      </c>
      <c r="D1316" s="6" t="s">
        <v>2380</v>
      </c>
      <c r="E1316" s="6" t="s">
        <v>2380</v>
      </c>
      <c r="F1316" s="6" t="s">
        <v>2380</v>
      </c>
      <c r="G1316" s="7" t="s">
        <v>2381</v>
      </c>
      <c r="H1316" s="6" t="s">
        <v>2380</v>
      </c>
      <c r="L1316" s="15" t="s">
        <v>6900</v>
      </c>
      <c r="M1316" s="6">
        <v>18.600000000000001</v>
      </c>
      <c r="N1316" s="6">
        <v>5</v>
      </c>
      <c r="O1316" s="6" t="s">
        <v>2380</v>
      </c>
      <c r="P1316" s="6" t="s">
        <v>2380</v>
      </c>
      <c r="Q1316" s="6" t="s">
        <v>2383</v>
      </c>
      <c r="R1316" s="12">
        <v>1</v>
      </c>
      <c r="S1316" s="6" t="s">
        <v>2380</v>
      </c>
      <c r="T1316" s="6" t="s">
        <v>10360</v>
      </c>
    </row>
    <row r="1317" spans="1:20" x14ac:dyDescent="0.35">
      <c r="A1317" s="7" t="s">
        <v>1055</v>
      </c>
      <c r="B1317" s="6">
        <v>33.33</v>
      </c>
      <c r="C1317" s="6">
        <v>7.61</v>
      </c>
      <c r="D1317" s="6" t="s">
        <v>2380</v>
      </c>
      <c r="E1317" s="6" t="s">
        <v>2380</v>
      </c>
      <c r="F1317" s="6" t="s">
        <v>2380</v>
      </c>
      <c r="G1317" s="7" t="s">
        <v>2381</v>
      </c>
      <c r="H1317" s="6" t="s">
        <v>2380</v>
      </c>
      <c r="L1317" s="15" t="s">
        <v>6901</v>
      </c>
      <c r="M1317" s="6">
        <v>17.8</v>
      </c>
      <c r="N1317" s="6">
        <v>4.55</v>
      </c>
      <c r="O1317" s="6" t="s">
        <v>2380</v>
      </c>
      <c r="P1317" s="6" t="s">
        <v>2380</v>
      </c>
      <c r="Q1317" s="6" t="s">
        <v>2383</v>
      </c>
      <c r="R1317" s="12">
        <v>1</v>
      </c>
      <c r="S1317" s="6" t="s">
        <v>2380</v>
      </c>
      <c r="T1317" s="6" t="s">
        <v>10358</v>
      </c>
    </row>
    <row r="1318" spans="1:20" x14ac:dyDescent="0.35">
      <c r="A1318" s="7" t="s">
        <v>1054</v>
      </c>
      <c r="B1318" s="6">
        <v>31.13</v>
      </c>
      <c r="C1318" s="6">
        <v>10.1</v>
      </c>
      <c r="D1318" s="6" t="s">
        <v>2380</v>
      </c>
      <c r="E1318" s="6" t="s">
        <v>2380</v>
      </c>
      <c r="F1318" s="6" t="s">
        <v>2380</v>
      </c>
      <c r="G1318" s="7" t="s">
        <v>2381</v>
      </c>
      <c r="H1318" s="6" t="s">
        <v>2380</v>
      </c>
      <c r="L1318" s="15" t="s">
        <v>6902</v>
      </c>
      <c r="M1318" s="6">
        <v>35.200000000000003</v>
      </c>
      <c r="N1318" s="6">
        <v>5.97</v>
      </c>
      <c r="O1318" s="6" t="s">
        <v>2380</v>
      </c>
      <c r="P1318" s="6" t="s">
        <v>2382</v>
      </c>
      <c r="Q1318" s="6" t="s">
        <v>2380</v>
      </c>
      <c r="R1318" s="12">
        <v>1</v>
      </c>
      <c r="S1318" s="6" t="s">
        <v>2380</v>
      </c>
      <c r="T1318" s="6" t="s">
        <v>10358</v>
      </c>
    </row>
    <row r="1319" spans="1:20" x14ac:dyDescent="0.35">
      <c r="A1319" s="7" t="s">
        <v>1053</v>
      </c>
      <c r="B1319" s="6">
        <v>28.9</v>
      </c>
      <c r="C1319" s="6">
        <v>11.24</v>
      </c>
      <c r="D1319" s="6" t="s">
        <v>2380</v>
      </c>
      <c r="E1319" s="6" t="s">
        <v>2380</v>
      </c>
      <c r="F1319" s="6" t="s">
        <v>2380</v>
      </c>
      <c r="G1319" s="7" t="s">
        <v>2381</v>
      </c>
      <c r="H1319" s="6" t="s">
        <v>2380</v>
      </c>
      <c r="L1319" s="15" t="s">
        <v>6903</v>
      </c>
      <c r="M1319" s="6">
        <v>33.770000000000003</v>
      </c>
      <c r="N1319" s="6">
        <v>4.0199999999999996</v>
      </c>
      <c r="O1319" s="6" t="s">
        <v>2380</v>
      </c>
      <c r="P1319" s="6" t="s">
        <v>2382</v>
      </c>
      <c r="Q1319" s="6" t="s">
        <v>2380</v>
      </c>
      <c r="R1319" s="12">
        <v>1</v>
      </c>
      <c r="S1319" s="6" t="s">
        <v>2380</v>
      </c>
      <c r="T1319" s="6" t="s">
        <v>10359</v>
      </c>
    </row>
    <row r="1320" spans="1:20" x14ac:dyDescent="0.35">
      <c r="A1320" s="7" t="s">
        <v>1052</v>
      </c>
      <c r="B1320" s="6">
        <v>43.31</v>
      </c>
      <c r="C1320" s="6">
        <v>6.1</v>
      </c>
      <c r="D1320" s="6" t="s">
        <v>2382</v>
      </c>
      <c r="E1320" s="6" t="s">
        <v>2382</v>
      </c>
      <c r="F1320" s="6" t="s">
        <v>2380</v>
      </c>
      <c r="G1320" s="7">
        <v>1</v>
      </c>
      <c r="H1320" s="6" t="s">
        <v>2380</v>
      </c>
      <c r="L1320" s="15" t="s">
        <v>6904</v>
      </c>
      <c r="M1320" s="6">
        <v>30.03</v>
      </c>
      <c r="N1320" s="6">
        <v>4.04</v>
      </c>
      <c r="O1320" s="6" t="s">
        <v>2380</v>
      </c>
      <c r="P1320" s="6" t="s">
        <v>2382</v>
      </c>
      <c r="Q1320" s="6" t="s">
        <v>2380</v>
      </c>
      <c r="R1320" s="12">
        <v>1</v>
      </c>
      <c r="S1320" s="6" t="s">
        <v>2380</v>
      </c>
      <c r="T1320" s="6" t="s">
        <v>10358</v>
      </c>
    </row>
    <row r="1321" spans="1:20" x14ac:dyDescent="0.35">
      <c r="A1321" s="7" t="s">
        <v>1051</v>
      </c>
      <c r="B1321" s="6">
        <v>22.8</v>
      </c>
      <c r="C1321" s="6">
        <v>6.98</v>
      </c>
      <c r="D1321" s="6" t="s">
        <v>2380</v>
      </c>
      <c r="E1321" s="6" t="s">
        <v>2380</v>
      </c>
      <c r="F1321" s="6" t="s">
        <v>2380</v>
      </c>
      <c r="G1321" s="7" t="s">
        <v>2381</v>
      </c>
      <c r="H1321" s="6" t="s">
        <v>2380</v>
      </c>
      <c r="L1321" s="15" t="s">
        <v>6905</v>
      </c>
      <c r="M1321" s="6">
        <v>29.37</v>
      </c>
      <c r="N1321" s="6">
        <v>5.54</v>
      </c>
      <c r="O1321" s="6" t="s">
        <v>2380</v>
      </c>
      <c r="P1321" s="6" t="s">
        <v>2382</v>
      </c>
      <c r="Q1321" s="6" t="s">
        <v>2380</v>
      </c>
      <c r="R1321" s="12">
        <v>1</v>
      </c>
      <c r="S1321" s="6" t="s">
        <v>2380</v>
      </c>
      <c r="T1321" s="6" t="s">
        <v>10360</v>
      </c>
    </row>
    <row r="1322" spans="1:20" x14ac:dyDescent="0.35">
      <c r="A1322" s="7" t="s">
        <v>1050</v>
      </c>
      <c r="B1322" s="6">
        <v>19.09</v>
      </c>
      <c r="C1322" s="6">
        <v>4</v>
      </c>
      <c r="D1322" s="6" t="s">
        <v>2382</v>
      </c>
      <c r="E1322" s="6" t="s">
        <v>2380</v>
      </c>
      <c r="F1322" s="6" t="s">
        <v>2380</v>
      </c>
      <c r="G1322" s="7">
        <v>1</v>
      </c>
      <c r="H1322" s="6" t="s">
        <v>2380</v>
      </c>
      <c r="L1322" s="15" t="s">
        <v>6906</v>
      </c>
      <c r="M1322" s="6">
        <v>28.5</v>
      </c>
      <c r="N1322" s="6">
        <v>4.03</v>
      </c>
      <c r="O1322" s="6" t="s">
        <v>2380</v>
      </c>
      <c r="P1322" s="6" t="s">
        <v>2382</v>
      </c>
      <c r="Q1322" s="6" t="s">
        <v>2380</v>
      </c>
      <c r="R1322" s="12">
        <v>1</v>
      </c>
      <c r="S1322" s="6" t="s">
        <v>2380</v>
      </c>
      <c r="T1322" s="6" t="s">
        <v>10360</v>
      </c>
    </row>
    <row r="1323" spans="1:20" x14ac:dyDescent="0.35">
      <c r="A1323" s="7" t="s">
        <v>1049</v>
      </c>
      <c r="B1323" s="6">
        <v>23.37</v>
      </c>
      <c r="C1323" s="6">
        <v>4.2300000000000004</v>
      </c>
      <c r="D1323" s="6" t="s">
        <v>2380</v>
      </c>
      <c r="E1323" s="6" t="s">
        <v>2380</v>
      </c>
      <c r="F1323" s="6" t="s">
        <v>2380</v>
      </c>
      <c r="G1323" s="7" t="s">
        <v>2381</v>
      </c>
      <c r="H1323" s="6" t="s">
        <v>2380</v>
      </c>
      <c r="L1323" s="15" t="s">
        <v>6907</v>
      </c>
      <c r="M1323" s="6">
        <v>23.32</v>
      </c>
      <c r="N1323" s="6">
        <v>5.62</v>
      </c>
      <c r="O1323" s="6" t="s">
        <v>2380</v>
      </c>
      <c r="P1323" s="6" t="s">
        <v>2382</v>
      </c>
      <c r="Q1323" s="6" t="s">
        <v>2380</v>
      </c>
      <c r="R1323" s="12">
        <v>1</v>
      </c>
      <c r="S1323" s="6" t="s">
        <v>2380</v>
      </c>
      <c r="T1323" s="6" t="s">
        <v>10360</v>
      </c>
    </row>
    <row r="1324" spans="1:20" x14ac:dyDescent="0.35">
      <c r="A1324" s="7" t="s">
        <v>1048</v>
      </c>
      <c r="B1324" s="6">
        <v>33.44</v>
      </c>
      <c r="C1324" s="6">
        <v>4.72</v>
      </c>
      <c r="D1324" s="6" t="s">
        <v>2382</v>
      </c>
      <c r="E1324" s="6" t="s">
        <v>2380</v>
      </c>
      <c r="F1324" s="6" t="s">
        <v>2380</v>
      </c>
      <c r="G1324" s="7" t="s">
        <v>2381</v>
      </c>
      <c r="H1324" s="6" t="s">
        <v>2380</v>
      </c>
      <c r="L1324" s="15" t="s">
        <v>6908</v>
      </c>
      <c r="M1324" s="6">
        <v>26.125</v>
      </c>
      <c r="N1324" s="6">
        <v>5.27</v>
      </c>
      <c r="O1324" s="6" t="s">
        <v>2380</v>
      </c>
      <c r="P1324" s="6" t="s">
        <v>2382</v>
      </c>
      <c r="Q1324" s="6" t="s">
        <v>2380</v>
      </c>
      <c r="R1324" s="12">
        <v>1</v>
      </c>
      <c r="S1324" s="6" t="s">
        <v>2380</v>
      </c>
      <c r="T1324" s="6" t="s">
        <v>10358</v>
      </c>
    </row>
    <row r="1325" spans="1:20" x14ac:dyDescent="0.35">
      <c r="A1325" s="7" t="s">
        <v>1047</v>
      </c>
      <c r="B1325" s="6">
        <v>28.05</v>
      </c>
      <c r="C1325" s="6">
        <v>5.63</v>
      </c>
      <c r="D1325" s="6" t="s">
        <v>2382</v>
      </c>
      <c r="E1325" s="6" t="s">
        <v>2380</v>
      </c>
      <c r="F1325" s="6" t="s">
        <v>2380</v>
      </c>
      <c r="G1325" s="7" t="s">
        <v>2381</v>
      </c>
      <c r="H1325" s="6" t="s">
        <v>2380</v>
      </c>
      <c r="L1325" s="15" t="s">
        <v>4938</v>
      </c>
      <c r="M1325" s="6">
        <v>42.27</v>
      </c>
      <c r="N1325" s="6">
        <v>6.05</v>
      </c>
      <c r="O1325" s="6" t="s">
        <v>2382</v>
      </c>
      <c r="P1325" s="6" t="s">
        <v>2380</v>
      </c>
      <c r="Q1325" s="6" t="s">
        <v>2380</v>
      </c>
      <c r="R1325" s="12">
        <v>1</v>
      </c>
      <c r="S1325" s="6" t="s">
        <v>2382</v>
      </c>
      <c r="T1325" s="6" t="s">
        <v>10359</v>
      </c>
    </row>
    <row r="1326" spans="1:20" x14ac:dyDescent="0.35">
      <c r="A1326" s="7" t="s">
        <v>1046</v>
      </c>
      <c r="B1326" s="6">
        <v>27.72</v>
      </c>
      <c r="C1326" s="6">
        <v>5.83</v>
      </c>
      <c r="D1326" s="6" t="s">
        <v>2382</v>
      </c>
      <c r="E1326" s="6" t="s">
        <v>2380</v>
      </c>
      <c r="F1326" s="6" t="s">
        <v>2380</v>
      </c>
      <c r="G1326" s="7" t="s">
        <v>2381</v>
      </c>
      <c r="H1326" s="6" t="s">
        <v>2380</v>
      </c>
      <c r="L1326" s="15" t="s">
        <v>6909</v>
      </c>
      <c r="M1326" s="6">
        <v>25.46</v>
      </c>
      <c r="N1326" s="6">
        <v>5.18</v>
      </c>
      <c r="O1326" s="6" t="s">
        <v>2380</v>
      </c>
      <c r="P1326" s="6" t="s">
        <v>2382</v>
      </c>
      <c r="Q1326" s="6" t="s">
        <v>2380</v>
      </c>
      <c r="R1326" s="12">
        <v>1</v>
      </c>
      <c r="S1326" s="6" t="s">
        <v>2380</v>
      </c>
      <c r="T1326" s="6" t="s">
        <v>10359</v>
      </c>
    </row>
    <row r="1327" spans="1:20" x14ac:dyDescent="0.35">
      <c r="A1327" s="7" t="s">
        <v>1045</v>
      </c>
      <c r="B1327" s="6">
        <v>29.81</v>
      </c>
      <c r="C1327" s="6">
        <v>9.23</v>
      </c>
      <c r="D1327" s="6" t="s">
        <v>2380</v>
      </c>
      <c r="E1327" s="6" t="s">
        <v>2380</v>
      </c>
      <c r="F1327" s="6" t="s">
        <v>2380</v>
      </c>
      <c r="G1327" s="7" t="s">
        <v>2381</v>
      </c>
      <c r="H1327" s="6" t="s">
        <v>2380</v>
      </c>
      <c r="L1327" s="15" t="s">
        <v>6910</v>
      </c>
      <c r="M1327" s="6">
        <v>23.75</v>
      </c>
      <c r="N1327" s="6">
        <v>5.27</v>
      </c>
      <c r="O1327" s="6" t="s">
        <v>2380</v>
      </c>
      <c r="P1327" s="6" t="s">
        <v>2382</v>
      </c>
      <c r="Q1327" s="6" t="s">
        <v>2380</v>
      </c>
      <c r="R1327" s="12">
        <v>1</v>
      </c>
      <c r="S1327" s="6" t="s">
        <v>2380</v>
      </c>
      <c r="T1327" s="6" t="s">
        <v>10359</v>
      </c>
    </row>
    <row r="1328" spans="1:20" x14ac:dyDescent="0.35">
      <c r="A1328" s="7" t="s">
        <v>1044</v>
      </c>
      <c r="B1328" s="6">
        <v>23.98</v>
      </c>
      <c r="C1328" s="6">
        <v>9.89</v>
      </c>
      <c r="D1328" s="6" t="s">
        <v>2380</v>
      </c>
      <c r="E1328" s="6" t="s">
        <v>2380</v>
      </c>
      <c r="F1328" s="6" t="s">
        <v>2380</v>
      </c>
      <c r="G1328" s="7" t="s">
        <v>2381</v>
      </c>
      <c r="H1328" s="6" t="s">
        <v>2380</v>
      </c>
      <c r="L1328" s="15" t="s">
        <v>6911</v>
      </c>
      <c r="M1328" s="6">
        <v>23.085000000000001</v>
      </c>
      <c r="N1328" s="6">
        <v>5.62</v>
      </c>
      <c r="O1328" s="6" t="s">
        <v>2380</v>
      </c>
      <c r="P1328" s="6" t="s">
        <v>2382</v>
      </c>
      <c r="Q1328" s="6" t="s">
        <v>2380</v>
      </c>
      <c r="R1328" s="12">
        <v>1</v>
      </c>
      <c r="S1328" s="6" t="s">
        <v>2380</v>
      </c>
      <c r="T1328" s="6" t="s">
        <v>10360</v>
      </c>
    </row>
    <row r="1329" spans="1:20" x14ac:dyDescent="0.35">
      <c r="A1329" s="7" t="s">
        <v>1043</v>
      </c>
      <c r="B1329" s="6">
        <v>17.34</v>
      </c>
      <c r="C1329" s="6">
        <v>12</v>
      </c>
      <c r="D1329" s="6" t="s">
        <v>2380</v>
      </c>
      <c r="E1329" s="6" t="s">
        <v>2380</v>
      </c>
      <c r="F1329" s="6" t="s">
        <v>2380</v>
      </c>
      <c r="G1329" s="7" t="s">
        <v>2381</v>
      </c>
      <c r="H1329" s="6" t="s">
        <v>2380</v>
      </c>
      <c r="L1329" s="15" t="s">
        <v>6912</v>
      </c>
      <c r="M1329" s="6">
        <v>22.99</v>
      </c>
      <c r="N1329" s="6">
        <v>5.0599999999999996</v>
      </c>
      <c r="O1329" s="6" t="s">
        <v>2380</v>
      </c>
      <c r="P1329" s="6" t="s">
        <v>2382</v>
      </c>
      <c r="Q1329" s="6" t="s">
        <v>2380</v>
      </c>
      <c r="R1329" s="12">
        <v>1</v>
      </c>
      <c r="S1329" s="6" t="s">
        <v>2380</v>
      </c>
      <c r="T1329" s="6" t="s">
        <v>10361</v>
      </c>
    </row>
    <row r="1330" spans="1:20" x14ac:dyDescent="0.35">
      <c r="A1330" s="7" t="s">
        <v>1042</v>
      </c>
      <c r="B1330" s="6">
        <v>40.39</v>
      </c>
      <c r="C1330" s="6">
        <v>4.24</v>
      </c>
      <c r="D1330" s="6" t="s">
        <v>2382</v>
      </c>
      <c r="E1330" s="6" t="s">
        <v>2380</v>
      </c>
      <c r="F1330" s="6" t="s">
        <v>2383</v>
      </c>
      <c r="G1330" s="7">
        <v>1</v>
      </c>
      <c r="H1330" s="6" t="s">
        <v>2380</v>
      </c>
      <c r="L1330" s="15" t="s">
        <v>6913</v>
      </c>
      <c r="M1330" s="6">
        <v>21.47</v>
      </c>
      <c r="N1330" s="6">
        <v>4.6900000000000004</v>
      </c>
      <c r="O1330" s="6" t="s">
        <v>2380</v>
      </c>
      <c r="P1330" s="6" t="s">
        <v>2382</v>
      </c>
      <c r="Q1330" s="6" t="s">
        <v>2380</v>
      </c>
      <c r="R1330" s="12">
        <v>1</v>
      </c>
      <c r="S1330" s="6" t="s">
        <v>2380</v>
      </c>
      <c r="T1330" s="6" t="s">
        <v>10358</v>
      </c>
    </row>
    <row r="1331" spans="1:20" x14ac:dyDescent="0.35">
      <c r="A1331" s="7" t="s">
        <v>1041</v>
      </c>
      <c r="B1331" s="6">
        <v>25.96</v>
      </c>
      <c r="C1331" s="6">
        <v>4.68</v>
      </c>
      <c r="D1331" s="6" t="s">
        <v>2382</v>
      </c>
      <c r="E1331" s="6" t="s">
        <v>2380</v>
      </c>
      <c r="F1331" s="6" t="s">
        <v>2383</v>
      </c>
      <c r="G1331" s="7">
        <v>1</v>
      </c>
      <c r="H1331" s="6" t="s">
        <v>2380</v>
      </c>
      <c r="L1331" s="15" t="s">
        <v>6914</v>
      </c>
      <c r="M1331" s="6">
        <v>15.96</v>
      </c>
      <c r="N1331" s="6">
        <v>5.44</v>
      </c>
      <c r="O1331" s="6" t="s">
        <v>2380</v>
      </c>
      <c r="P1331" s="6" t="s">
        <v>2382</v>
      </c>
      <c r="Q1331" s="6" t="s">
        <v>2380</v>
      </c>
      <c r="R1331" s="12">
        <v>1</v>
      </c>
      <c r="S1331" s="6" t="s">
        <v>2380</v>
      </c>
      <c r="T1331" s="6" t="s">
        <v>10359</v>
      </c>
    </row>
    <row r="1332" spans="1:20" x14ac:dyDescent="0.35">
      <c r="A1332" s="7" t="s">
        <v>1040</v>
      </c>
      <c r="B1332" s="6">
        <v>17.68</v>
      </c>
      <c r="C1332" s="6">
        <v>8.57</v>
      </c>
      <c r="D1332" s="6" t="s">
        <v>2382</v>
      </c>
      <c r="E1332" s="6" t="s">
        <v>2380</v>
      </c>
      <c r="F1332" s="6" t="s">
        <v>2383</v>
      </c>
      <c r="G1332" s="7">
        <v>1</v>
      </c>
      <c r="H1332" s="6" t="s">
        <v>2380</v>
      </c>
      <c r="L1332" s="15" t="s">
        <v>6915</v>
      </c>
      <c r="M1332" s="6">
        <v>39.5</v>
      </c>
      <c r="N1332" s="6">
        <v>5.05</v>
      </c>
      <c r="O1332" s="6" t="s">
        <v>2380</v>
      </c>
      <c r="P1332" s="6" t="s">
        <v>2382</v>
      </c>
      <c r="Q1332" s="6" t="s">
        <v>2380</v>
      </c>
      <c r="R1332" s="12">
        <v>1</v>
      </c>
      <c r="S1332" s="6" t="s">
        <v>2380</v>
      </c>
      <c r="T1332" s="6" t="s">
        <v>10361</v>
      </c>
    </row>
    <row r="1333" spans="1:20" x14ac:dyDescent="0.35">
      <c r="A1333" s="7" t="s">
        <v>1039</v>
      </c>
      <c r="B1333" s="6">
        <v>30.875</v>
      </c>
      <c r="C1333" s="6">
        <v>4.0999999999999996</v>
      </c>
      <c r="D1333" s="6" t="s">
        <v>2380</v>
      </c>
      <c r="E1333" s="6" t="s">
        <v>2380</v>
      </c>
      <c r="F1333" s="6" t="s">
        <v>2380</v>
      </c>
      <c r="G1333" s="7" t="s">
        <v>2381</v>
      </c>
      <c r="H1333" s="6" t="s">
        <v>2380</v>
      </c>
      <c r="L1333" s="15" t="s">
        <v>6916</v>
      </c>
      <c r="M1333" s="6">
        <v>33.770000000000003</v>
      </c>
      <c r="N1333" s="6">
        <v>6</v>
      </c>
      <c r="O1333" s="6" t="s">
        <v>2380</v>
      </c>
      <c r="P1333" s="6" t="s">
        <v>2382</v>
      </c>
      <c r="Q1333" s="6" t="s">
        <v>2380</v>
      </c>
      <c r="R1333" s="12">
        <v>1</v>
      </c>
      <c r="S1333" s="6" t="s">
        <v>2380</v>
      </c>
      <c r="T1333" s="6" t="s">
        <v>10358</v>
      </c>
    </row>
    <row r="1334" spans="1:20" x14ac:dyDescent="0.35">
      <c r="A1334" s="7" t="s">
        <v>1038</v>
      </c>
      <c r="B1334" s="6">
        <v>30.81</v>
      </c>
      <c r="C1334" s="6">
        <v>4.49</v>
      </c>
      <c r="D1334" s="6" t="s">
        <v>2380</v>
      </c>
      <c r="E1334" s="6" t="s">
        <v>2380</v>
      </c>
      <c r="F1334" s="6" t="s">
        <v>2380</v>
      </c>
      <c r="G1334" s="7" t="s">
        <v>2381</v>
      </c>
      <c r="H1334" s="6" t="s">
        <v>2380</v>
      </c>
      <c r="L1334" s="15" t="s">
        <v>6917</v>
      </c>
      <c r="M1334" s="6">
        <v>26.84</v>
      </c>
      <c r="N1334" s="6">
        <v>5.99</v>
      </c>
      <c r="O1334" s="6" t="s">
        <v>2382</v>
      </c>
      <c r="P1334" s="6" t="s">
        <v>2382</v>
      </c>
      <c r="Q1334" s="6" t="s">
        <v>2380</v>
      </c>
      <c r="R1334" s="12">
        <v>1</v>
      </c>
      <c r="S1334" s="6" t="s">
        <v>2380</v>
      </c>
      <c r="T1334" s="6" t="s">
        <v>10358</v>
      </c>
    </row>
    <row r="1335" spans="1:20" x14ac:dyDescent="0.35">
      <c r="A1335" s="7" t="s">
        <v>1037</v>
      </c>
      <c r="B1335" s="6">
        <v>36.85</v>
      </c>
      <c r="C1335" s="6">
        <v>8.8000000000000007</v>
      </c>
      <c r="D1335" s="6" t="s">
        <v>2380</v>
      </c>
      <c r="E1335" s="6" t="s">
        <v>2380</v>
      </c>
      <c r="F1335" s="6" t="s">
        <v>2380</v>
      </c>
      <c r="G1335" s="7">
        <v>2</v>
      </c>
      <c r="H1335" s="6" t="s">
        <v>2380</v>
      </c>
      <c r="L1335" s="15" t="s">
        <v>6918</v>
      </c>
      <c r="M1335" s="6">
        <v>35.53</v>
      </c>
      <c r="N1335" s="6">
        <v>4.3600000000000003</v>
      </c>
      <c r="O1335" s="6" t="s">
        <v>2380</v>
      </c>
      <c r="P1335" s="6" t="s">
        <v>2380</v>
      </c>
      <c r="Q1335" s="6" t="s">
        <v>2383</v>
      </c>
      <c r="R1335" s="12">
        <v>1</v>
      </c>
      <c r="S1335" s="6" t="s">
        <v>2380</v>
      </c>
      <c r="T1335" s="6" t="s">
        <v>10358</v>
      </c>
    </row>
    <row r="1336" spans="1:20" x14ac:dyDescent="0.35">
      <c r="A1336" s="7" t="s">
        <v>1036</v>
      </c>
      <c r="B1336" s="6">
        <v>35.86</v>
      </c>
      <c r="C1336" s="6">
        <v>7.93</v>
      </c>
      <c r="D1336" s="6" t="s">
        <v>2380</v>
      </c>
      <c r="E1336" s="6" t="s">
        <v>2380</v>
      </c>
      <c r="F1336" s="6" t="s">
        <v>2380</v>
      </c>
      <c r="G1336" s="7">
        <v>2</v>
      </c>
      <c r="H1336" s="6" t="s">
        <v>2380</v>
      </c>
      <c r="L1336" s="15" t="s">
        <v>4741</v>
      </c>
      <c r="M1336" s="6">
        <v>32.200000000000003</v>
      </c>
      <c r="N1336" s="6">
        <v>6.22</v>
      </c>
      <c r="O1336" s="6" t="s">
        <v>2382</v>
      </c>
      <c r="P1336" s="6" t="s">
        <v>2380</v>
      </c>
      <c r="Q1336" s="6" t="s">
        <v>2380</v>
      </c>
      <c r="R1336" s="12">
        <v>2</v>
      </c>
      <c r="S1336" s="6" t="s">
        <v>2382</v>
      </c>
      <c r="T1336" s="6" t="s">
        <v>10358</v>
      </c>
    </row>
    <row r="1337" spans="1:20" x14ac:dyDescent="0.35">
      <c r="A1337" s="7" t="s">
        <v>1035</v>
      </c>
      <c r="B1337" s="6">
        <v>30.3</v>
      </c>
      <c r="C1337" s="6">
        <v>9.4499999999999993</v>
      </c>
      <c r="D1337" s="6" t="s">
        <v>2380</v>
      </c>
      <c r="E1337" s="6" t="s">
        <v>2380</v>
      </c>
      <c r="F1337" s="6" t="s">
        <v>2380</v>
      </c>
      <c r="G1337" s="7">
        <v>2</v>
      </c>
      <c r="H1337" s="6" t="s">
        <v>2380</v>
      </c>
      <c r="L1337" s="15" t="s">
        <v>4939</v>
      </c>
      <c r="M1337" s="6">
        <v>53.25</v>
      </c>
      <c r="N1337" s="6">
        <v>6.11</v>
      </c>
      <c r="O1337" s="6" t="s">
        <v>2382</v>
      </c>
      <c r="P1337" s="6" t="s">
        <v>2380</v>
      </c>
      <c r="Q1337" s="6" t="s">
        <v>2383</v>
      </c>
      <c r="R1337" s="12">
        <v>1</v>
      </c>
      <c r="S1337" s="6" t="s">
        <v>2382</v>
      </c>
      <c r="T1337" s="6" t="s">
        <v>10358</v>
      </c>
    </row>
    <row r="1338" spans="1:20" x14ac:dyDescent="0.35">
      <c r="A1338" s="7" t="s">
        <v>1034</v>
      </c>
      <c r="B1338" s="6">
        <v>32.015000000000001</v>
      </c>
      <c r="C1338" s="6">
        <v>7.67</v>
      </c>
      <c r="D1338" s="6" t="s">
        <v>2380</v>
      </c>
      <c r="E1338" s="6" t="s">
        <v>2380</v>
      </c>
      <c r="F1338" s="6" t="s">
        <v>2380</v>
      </c>
      <c r="G1338" s="7" t="s">
        <v>2381</v>
      </c>
      <c r="H1338" s="6" t="s">
        <v>2380</v>
      </c>
      <c r="L1338" s="15" t="s">
        <v>6919</v>
      </c>
      <c r="M1338" s="6">
        <v>30.59</v>
      </c>
      <c r="N1338" s="6">
        <v>4.41</v>
      </c>
      <c r="O1338" s="6" t="s">
        <v>2380</v>
      </c>
      <c r="P1338" s="6" t="s">
        <v>2380</v>
      </c>
      <c r="Q1338" s="6" t="s">
        <v>2383</v>
      </c>
      <c r="R1338" s="12">
        <v>1</v>
      </c>
      <c r="S1338" s="6" t="s">
        <v>2380</v>
      </c>
      <c r="T1338" s="6" t="s">
        <v>10358</v>
      </c>
    </row>
    <row r="1339" spans="1:20" x14ac:dyDescent="0.35">
      <c r="A1339" s="7" t="s">
        <v>1033</v>
      </c>
      <c r="B1339" s="6">
        <v>25.06</v>
      </c>
      <c r="C1339" s="6">
        <v>10.53</v>
      </c>
      <c r="D1339" s="6" t="s">
        <v>2380</v>
      </c>
      <c r="E1339" s="6" t="s">
        <v>2380</v>
      </c>
      <c r="F1339" s="6" t="s">
        <v>2380</v>
      </c>
      <c r="G1339" s="7">
        <v>2</v>
      </c>
      <c r="H1339" s="6" t="s">
        <v>2380</v>
      </c>
      <c r="L1339" s="15" t="s">
        <v>6920</v>
      </c>
      <c r="M1339" s="6">
        <v>30.59</v>
      </c>
      <c r="N1339" s="6">
        <v>4.17</v>
      </c>
      <c r="O1339" s="6" t="s">
        <v>2380</v>
      </c>
      <c r="P1339" s="6" t="s">
        <v>2380</v>
      </c>
      <c r="Q1339" s="6" t="s">
        <v>2383</v>
      </c>
      <c r="R1339" s="12">
        <v>1</v>
      </c>
      <c r="S1339" s="6" t="s">
        <v>2380</v>
      </c>
      <c r="T1339" s="6" t="s">
        <v>10359</v>
      </c>
    </row>
    <row r="1340" spans="1:20" x14ac:dyDescent="0.35">
      <c r="A1340" s="7" t="s">
        <v>1032</v>
      </c>
      <c r="B1340" s="6">
        <v>18.829999999999998</v>
      </c>
      <c r="C1340" s="6">
        <v>10.08</v>
      </c>
      <c r="D1340" s="6" t="s">
        <v>2382</v>
      </c>
      <c r="E1340" s="6" t="s">
        <v>2380</v>
      </c>
      <c r="F1340" s="6" t="s">
        <v>2380</v>
      </c>
      <c r="G1340" s="7" t="s">
        <v>2381</v>
      </c>
      <c r="H1340" s="6" t="s">
        <v>2380</v>
      </c>
      <c r="L1340" s="15" t="s">
        <v>6921</v>
      </c>
      <c r="M1340" s="6">
        <v>27.835000000000001</v>
      </c>
      <c r="N1340" s="6">
        <v>4.4400000000000004</v>
      </c>
      <c r="O1340" s="6" t="s">
        <v>2380</v>
      </c>
      <c r="P1340" s="6" t="s">
        <v>2380</v>
      </c>
      <c r="Q1340" s="6" t="s">
        <v>2383</v>
      </c>
      <c r="R1340" s="12">
        <v>1</v>
      </c>
      <c r="S1340" s="6" t="s">
        <v>2380</v>
      </c>
      <c r="T1340" s="6" t="s">
        <v>10360</v>
      </c>
    </row>
    <row r="1341" spans="1:20" x14ac:dyDescent="0.35">
      <c r="A1341" s="7" t="s">
        <v>1031</v>
      </c>
      <c r="B1341" s="6">
        <v>47.52</v>
      </c>
      <c r="C1341" s="6">
        <v>11.39</v>
      </c>
      <c r="D1341" s="6" t="s">
        <v>2382</v>
      </c>
      <c r="E1341" s="6" t="s">
        <v>2380</v>
      </c>
      <c r="F1341" s="6" t="s">
        <v>2380</v>
      </c>
      <c r="G1341" s="7">
        <v>1</v>
      </c>
      <c r="H1341" s="6" t="s">
        <v>2380</v>
      </c>
      <c r="L1341" s="15" t="s">
        <v>6922</v>
      </c>
      <c r="M1341" s="6">
        <v>40.26</v>
      </c>
      <c r="N1341" s="6">
        <v>5.52</v>
      </c>
      <c r="O1341" s="6" t="s">
        <v>2380</v>
      </c>
      <c r="P1341" s="6" t="s">
        <v>2382</v>
      </c>
      <c r="Q1341" s="6" t="s">
        <v>2380</v>
      </c>
      <c r="R1341" s="12">
        <v>1</v>
      </c>
      <c r="S1341" s="6" t="s">
        <v>2380</v>
      </c>
      <c r="T1341" s="6" t="s">
        <v>10358</v>
      </c>
    </row>
    <row r="1342" spans="1:20" x14ac:dyDescent="0.35">
      <c r="A1342" s="7" t="s">
        <v>1030</v>
      </c>
      <c r="B1342" s="6">
        <v>37.82</v>
      </c>
      <c r="C1342" s="6">
        <v>6.36</v>
      </c>
      <c r="D1342" s="6" t="s">
        <v>2380</v>
      </c>
      <c r="E1342" s="6" t="s">
        <v>2380</v>
      </c>
      <c r="F1342" s="6" t="s">
        <v>2380</v>
      </c>
      <c r="G1342" s="7" t="s">
        <v>2381</v>
      </c>
      <c r="H1342" s="6" t="s">
        <v>2380</v>
      </c>
      <c r="L1342" s="15" t="s">
        <v>6923</v>
      </c>
      <c r="M1342" s="6">
        <v>39.82</v>
      </c>
      <c r="N1342" s="6">
        <v>6.01</v>
      </c>
      <c r="O1342" s="6" t="s">
        <v>2380</v>
      </c>
      <c r="P1342" s="6" t="s">
        <v>2382</v>
      </c>
      <c r="Q1342" s="6" t="s">
        <v>2380</v>
      </c>
      <c r="R1342" s="12">
        <v>1</v>
      </c>
      <c r="S1342" s="6" t="s">
        <v>2380</v>
      </c>
      <c r="T1342" s="6" t="s">
        <v>10358</v>
      </c>
    </row>
    <row r="1343" spans="1:20" x14ac:dyDescent="0.35">
      <c r="A1343" s="7" t="s">
        <v>1029</v>
      </c>
      <c r="B1343" s="6">
        <v>44.16</v>
      </c>
      <c r="C1343" s="6">
        <v>5.31</v>
      </c>
      <c r="D1343" s="6" t="s">
        <v>2382</v>
      </c>
      <c r="E1343" s="6" t="s">
        <v>2380</v>
      </c>
      <c r="F1343" s="6" t="s">
        <v>2380</v>
      </c>
      <c r="G1343" s="7" t="s">
        <v>2381</v>
      </c>
      <c r="H1343" s="6" t="s">
        <v>2380</v>
      </c>
      <c r="L1343" s="15" t="s">
        <v>6924</v>
      </c>
      <c r="M1343" s="6">
        <v>39.159999999999997</v>
      </c>
      <c r="N1343" s="6">
        <v>5.81</v>
      </c>
      <c r="O1343" s="6" t="s">
        <v>2380</v>
      </c>
      <c r="P1343" s="6" t="s">
        <v>2382</v>
      </c>
      <c r="Q1343" s="6" t="s">
        <v>2380</v>
      </c>
      <c r="R1343" s="12">
        <v>1</v>
      </c>
      <c r="S1343" s="6" t="s">
        <v>2380</v>
      </c>
      <c r="T1343" s="6" t="s">
        <v>10358</v>
      </c>
    </row>
    <row r="1344" spans="1:20" x14ac:dyDescent="0.35">
      <c r="A1344" s="7" t="s">
        <v>1028</v>
      </c>
      <c r="B1344" s="6">
        <v>37.049999999999997</v>
      </c>
      <c r="C1344" s="6">
        <v>4.74</v>
      </c>
      <c r="D1344" s="6" t="s">
        <v>2380</v>
      </c>
      <c r="E1344" s="6" t="s">
        <v>2380</v>
      </c>
      <c r="F1344" s="6" t="s">
        <v>2383</v>
      </c>
      <c r="G1344" s="7">
        <v>1</v>
      </c>
      <c r="H1344" s="6" t="s">
        <v>2380</v>
      </c>
      <c r="L1344" s="15" t="s">
        <v>6925</v>
      </c>
      <c r="M1344" s="6">
        <v>25.555</v>
      </c>
      <c r="N1344" s="6">
        <v>4.37</v>
      </c>
      <c r="O1344" s="6" t="s">
        <v>2380</v>
      </c>
      <c r="P1344" s="6" t="s">
        <v>2380</v>
      </c>
      <c r="Q1344" s="6" t="s">
        <v>2383</v>
      </c>
      <c r="R1344" s="12">
        <v>1</v>
      </c>
      <c r="S1344" s="6" t="s">
        <v>2380</v>
      </c>
      <c r="T1344" s="6" t="s">
        <v>10358</v>
      </c>
    </row>
    <row r="1345" spans="1:20" x14ac:dyDescent="0.35">
      <c r="A1345" s="7" t="s">
        <v>1027</v>
      </c>
      <c r="B1345" s="6">
        <v>18.66</v>
      </c>
      <c r="C1345" s="6">
        <v>11.35</v>
      </c>
      <c r="D1345" s="6" t="s">
        <v>2380</v>
      </c>
      <c r="E1345" s="6" t="s">
        <v>2380</v>
      </c>
      <c r="F1345" s="6" t="s">
        <v>2380</v>
      </c>
      <c r="G1345" s="7" t="s">
        <v>2381</v>
      </c>
      <c r="H1345" s="6" t="s">
        <v>2380</v>
      </c>
      <c r="L1345" s="15" t="s">
        <v>6926</v>
      </c>
      <c r="M1345" s="6">
        <v>25.175000000000001</v>
      </c>
      <c r="N1345" s="6">
        <v>5.74</v>
      </c>
      <c r="O1345" s="6" t="s">
        <v>2380</v>
      </c>
      <c r="P1345" s="6" t="s">
        <v>2380</v>
      </c>
      <c r="Q1345" s="6" t="s">
        <v>2383</v>
      </c>
      <c r="R1345" s="12">
        <v>1</v>
      </c>
      <c r="S1345" s="6" t="s">
        <v>2380</v>
      </c>
      <c r="T1345" s="6" t="s">
        <v>10360</v>
      </c>
    </row>
    <row r="1346" spans="1:20" x14ac:dyDescent="0.35">
      <c r="A1346" s="7" t="s">
        <v>1026</v>
      </c>
      <c r="B1346" s="6">
        <v>36.200000000000003</v>
      </c>
      <c r="C1346" s="6">
        <v>6.81</v>
      </c>
      <c r="D1346" s="6" t="s">
        <v>2382</v>
      </c>
      <c r="E1346" s="6" t="s">
        <v>2380</v>
      </c>
      <c r="F1346" s="6" t="s">
        <v>2380</v>
      </c>
      <c r="G1346" s="7">
        <v>1</v>
      </c>
      <c r="H1346" s="6" t="s">
        <v>2380</v>
      </c>
      <c r="L1346" s="15" t="s">
        <v>6927</v>
      </c>
      <c r="M1346" s="6">
        <v>38.28</v>
      </c>
      <c r="N1346" s="6">
        <v>5.39</v>
      </c>
      <c r="O1346" s="6" t="s">
        <v>2380</v>
      </c>
      <c r="P1346" s="6" t="s">
        <v>2382</v>
      </c>
      <c r="Q1346" s="6" t="s">
        <v>2380</v>
      </c>
      <c r="R1346" s="12">
        <v>1</v>
      </c>
      <c r="S1346" s="6" t="s">
        <v>2380</v>
      </c>
      <c r="T1346" s="6" t="s">
        <v>10358</v>
      </c>
    </row>
    <row r="1347" spans="1:20" x14ac:dyDescent="0.35">
      <c r="A1347" s="7" t="s">
        <v>1025</v>
      </c>
      <c r="B1347" s="6">
        <v>18.87</v>
      </c>
      <c r="C1347" s="6">
        <v>8.06</v>
      </c>
      <c r="D1347" s="6" t="s">
        <v>2380</v>
      </c>
      <c r="E1347" s="6" t="s">
        <v>2380</v>
      </c>
      <c r="F1347" s="6" t="s">
        <v>2380</v>
      </c>
      <c r="G1347" s="7" t="s">
        <v>2381</v>
      </c>
      <c r="H1347" s="6" t="s">
        <v>2380</v>
      </c>
      <c r="L1347" s="15" t="s">
        <v>6928</v>
      </c>
      <c r="M1347" s="6">
        <v>38.17</v>
      </c>
      <c r="N1347" s="6">
        <v>4.07</v>
      </c>
      <c r="O1347" s="6" t="s">
        <v>2380</v>
      </c>
      <c r="P1347" s="6" t="s">
        <v>2382</v>
      </c>
      <c r="Q1347" s="6" t="s">
        <v>2380</v>
      </c>
      <c r="R1347" s="12">
        <v>1</v>
      </c>
      <c r="S1347" s="6" t="s">
        <v>2380</v>
      </c>
      <c r="T1347" s="6" t="s">
        <v>10360</v>
      </c>
    </row>
    <row r="1348" spans="1:20" x14ac:dyDescent="0.35">
      <c r="A1348" s="7" t="s">
        <v>1024</v>
      </c>
      <c r="B1348" s="6">
        <v>32.299999999999997</v>
      </c>
      <c r="C1348" s="6">
        <v>6.74</v>
      </c>
      <c r="D1348" s="6" t="s">
        <v>2382</v>
      </c>
      <c r="E1348" s="6" t="s">
        <v>2380</v>
      </c>
      <c r="F1348" s="6" t="s">
        <v>2380</v>
      </c>
      <c r="G1348" s="7">
        <v>1</v>
      </c>
      <c r="H1348" s="6" t="s">
        <v>2380</v>
      </c>
      <c r="L1348" s="15" t="s">
        <v>4940</v>
      </c>
      <c r="M1348" s="6">
        <v>26.8</v>
      </c>
      <c r="N1348" s="6">
        <v>10.93</v>
      </c>
      <c r="O1348" s="6" t="s">
        <v>2382</v>
      </c>
      <c r="P1348" s="6" t="s">
        <v>2380</v>
      </c>
      <c r="Q1348" s="6" t="s">
        <v>2380</v>
      </c>
      <c r="R1348" s="12">
        <v>0</v>
      </c>
      <c r="S1348" s="6" t="s">
        <v>2380</v>
      </c>
      <c r="T1348" s="6" t="s">
        <v>10358</v>
      </c>
    </row>
    <row r="1349" spans="1:20" x14ac:dyDescent="0.35">
      <c r="A1349" s="7" t="s">
        <v>1023</v>
      </c>
      <c r="B1349" s="6">
        <v>22.64</v>
      </c>
      <c r="C1349" s="6">
        <v>6.54</v>
      </c>
      <c r="D1349" s="6" t="s">
        <v>2382</v>
      </c>
      <c r="E1349" s="6" t="s">
        <v>2380</v>
      </c>
      <c r="F1349" s="6" t="s">
        <v>2380</v>
      </c>
      <c r="G1349" s="7">
        <v>2</v>
      </c>
      <c r="H1349" s="6" t="s">
        <v>2380</v>
      </c>
      <c r="L1349" s="15" t="s">
        <v>6929</v>
      </c>
      <c r="M1349" s="6">
        <v>36.85</v>
      </c>
      <c r="N1349" s="6">
        <v>5.49</v>
      </c>
      <c r="O1349" s="6" t="s">
        <v>2380</v>
      </c>
      <c r="P1349" s="6" t="s">
        <v>2382</v>
      </c>
      <c r="Q1349" s="6" t="s">
        <v>2380</v>
      </c>
      <c r="R1349" s="12">
        <v>1</v>
      </c>
      <c r="S1349" s="6" t="s">
        <v>2380</v>
      </c>
      <c r="T1349" s="6" t="s">
        <v>10360</v>
      </c>
    </row>
    <row r="1350" spans="1:20" x14ac:dyDescent="0.35">
      <c r="A1350" s="7" t="s">
        <v>1022</v>
      </c>
      <c r="B1350" s="6">
        <v>28.69</v>
      </c>
      <c r="C1350" s="6">
        <v>5.4</v>
      </c>
      <c r="D1350" s="6" t="s">
        <v>2380</v>
      </c>
      <c r="E1350" s="6" t="s">
        <v>2380</v>
      </c>
      <c r="F1350" s="6" t="s">
        <v>2380</v>
      </c>
      <c r="G1350" s="7" t="s">
        <v>2381</v>
      </c>
      <c r="H1350" s="6" t="s">
        <v>2380</v>
      </c>
      <c r="L1350" s="15" t="s">
        <v>6930</v>
      </c>
      <c r="M1350" s="6">
        <v>22.61</v>
      </c>
      <c r="N1350" s="6">
        <v>5.68</v>
      </c>
      <c r="O1350" s="6" t="s">
        <v>2380</v>
      </c>
      <c r="P1350" s="6" t="s">
        <v>2380</v>
      </c>
      <c r="Q1350" s="6" t="s">
        <v>2383</v>
      </c>
      <c r="R1350" s="12">
        <v>1</v>
      </c>
      <c r="S1350" s="6" t="s">
        <v>2380</v>
      </c>
      <c r="T1350" s="6" t="s">
        <v>10359</v>
      </c>
    </row>
    <row r="1351" spans="1:20" x14ac:dyDescent="0.35">
      <c r="A1351" s="7" t="s">
        <v>1021</v>
      </c>
      <c r="B1351" s="6">
        <v>28.16</v>
      </c>
      <c r="C1351" s="6">
        <v>5.58</v>
      </c>
      <c r="D1351" s="6" t="s">
        <v>2382</v>
      </c>
      <c r="E1351" s="6" t="s">
        <v>2380</v>
      </c>
      <c r="F1351" s="6" t="s">
        <v>2380</v>
      </c>
      <c r="G1351" s="7" t="s">
        <v>2381</v>
      </c>
      <c r="H1351" s="6" t="s">
        <v>2380</v>
      </c>
      <c r="L1351" s="15" t="s">
        <v>6931</v>
      </c>
      <c r="M1351" s="6">
        <v>21.754999999999999</v>
      </c>
      <c r="N1351" s="6">
        <v>6.09</v>
      </c>
      <c r="O1351" s="6" t="s">
        <v>2380</v>
      </c>
      <c r="P1351" s="6" t="s">
        <v>2380</v>
      </c>
      <c r="Q1351" s="6" t="s">
        <v>2383</v>
      </c>
      <c r="R1351" s="12">
        <v>1</v>
      </c>
      <c r="S1351" s="6" t="s">
        <v>2380</v>
      </c>
      <c r="T1351" s="6" t="s">
        <v>10359</v>
      </c>
    </row>
    <row r="1352" spans="1:20" x14ac:dyDescent="0.35">
      <c r="A1352" s="7" t="s">
        <v>1020</v>
      </c>
      <c r="B1352" s="6">
        <v>45.54</v>
      </c>
      <c r="C1352" s="6">
        <v>5.84</v>
      </c>
      <c r="D1352" s="6" t="s">
        <v>2380</v>
      </c>
      <c r="E1352" s="6" t="s">
        <v>2380</v>
      </c>
      <c r="F1352" s="6" t="s">
        <v>2383</v>
      </c>
      <c r="G1352" s="7">
        <v>1</v>
      </c>
      <c r="H1352" s="6" t="s">
        <v>2380</v>
      </c>
      <c r="L1352" s="15" t="s">
        <v>6932</v>
      </c>
      <c r="M1352" s="6">
        <v>20.425000000000001</v>
      </c>
      <c r="N1352" s="6">
        <v>5.53</v>
      </c>
      <c r="O1352" s="6" t="s">
        <v>2380</v>
      </c>
      <c r="P1352" s="6" t="s">
        <v>2380</v>
      </c>
      <c r="Q1352" s="6" t="s">
        <v>2383</v>
      </c>
      <c r="R1352" s="12">
        <v>1</v>
      </c>
      <c r="S1352" s="6" t="s">
        <v>2380</v>
      </c>
      <c r="T1352" s="6" t="s">
        <v>10358</v>
      </c>
    </row>
    <row r="1353" spans="1:20" x14ac:dyDescent="0.35">
      <c r="A1353" s="7" t="s">
        <v>1019</v>
      </c>
      <c r="B1353" s="6">
        <v>28.7</v>
      </c>
      <c r="C1353" s="6">
        <v>4.2</v>
      </c>
      <c r="D1353" s="6" t="s">
        <v>2380</v>
      </c>
      <c r="E1353" s="6" t="s">
        <v>2380</v>
      </c>
      <c r="F1353" s="6" t="s">
        <v>2380</v>
      </c>
      <c r="G1353" s="7" t="s">
        <v>2381</v>
      </c>
      <c r="H1353" s="6" t="s">
        <v>2380</v>
      </c>
      <c r="L1353" s="15" t="s">
        <v>6933</v>
      </c>
      <c r="M1353" s="6">
        <v>31.35</v>
      </c>
      <c r="N1353" s="6">
        <v>4.28</v>
      </c>
      <c r="O1353" s="6" t="s">
        <v>2380</v>
      </c>
      <c r="P1353" s="6" t="s">
        <v>2382</v>
      </c>
      <c r="Q1353" s="6" t="s">
        <v>2380</v>
      </c>
      <c r="R1353" s="12">
        <v>1</v>
      </c>
      <c r="S1353" s="6" t="s">
        <v>2380</v>
      </c>
      <c r="T1353" s="6" t="s">
        <v>10359</v>
      </c>
    </row>
    <row r="1354" spans="1:20" x14ac:dyDescent="0.35">
      <c r="A1354" s="7" t="s">
        <v>1018</v>
      </c>
      <c r="B1354" s="6">
        <v>27.74</v>
      </c>
      <c r="C1354" s="6">
        <v>6.06</v>
      </c>
      <c r="D1354" s="6" t="s">
        <v>2382</v>
      </c>
      <c r="E1354" s="6" t="s">
        <v>2380</v>
      </c>
      <c r="F1354" s="6" t="s">
        <v>2380</v>
      </c>
      <c r="G1354" s="7" t="s">
        <v>2381</v>
      </c>
      <c r="H1354" s="6" t="s">
        <v>2380</v>
      </c>
      <c r="L1354" s="15" t="s">
        <v>6934</v>
      </c>
      <c r="M1354" s="6">
        <v>31.13</v>
      </c>
      <c r="N1354" s="6">
        <v>6.01</v>
      </c>
      <c r="O1354" s="6" t="s">
        <v>2380</v>
      </c>
      <c r="P1354" s="6" t="s">
        <v>2382</v>
      </c>
      <c r="Q1354" s="6" t="s">
        <v>2380</v>
      </c>
      <c r="R1354" s="12">
        <v>1</v>
      </c>
      <c r="S1354" s="6" t="s">
        <v>2380</v>
      </c>
      <c r="T1354" s="6" t="s">
        <v>10359</v>
      </c>
    </row>
    <row r="1355" spans="1:20" x14ac:dyDescent="0.35">
      <c r="A1355" s="7" t="s">
        <v>1017</v>
      </c>
      <c r="B1355" s="6">
        <v>36.954999999999998</v>
      </c>
      <c r="C1355" s="6">
        <v>7.57</v>
      </c>
      <c r="D1355" s="6" t="s">
        <v>2380</v>
      </c>
      <c r="E1355" s="6" t="s">
        <v>2380</v>
      </c>
      <c r="F1355" s="6" t="s">
        <v>2380</v>
      </c>
      <c r="G1355" s="7" t="s">
        <v>2381</v>
      </c>
      <c r="H1355" s="6" t="s">
        <v>2380</v>
      </c>
      <c r="L1355" s="15" t="s">
        <v>6935</v>
      </c>
      <c r="M1355" s="6">
        <v>17.48</v>
      </c>
      <c r="N1355" s="6">
        <v>4.59</v>
      </c>
      <c r="O1355" s="6" t="s">
        <v>2380</v>
      </c>
      <c r="P1355" s="6" t="s">
        <v>2380</v>
      </c>
      <c r="Q1355" s="6" t="s">
        <v>2383</v>
      </c>
      <c r="R1355" s="12">
        <v>1</v>
      </c>
      <c r="S1355" s="6" t="s">
        <v>2380</v>
      </c>
      <c r="T1355" s="6" t="s">
        <v>10358</v>
      </c>
    </row>
    <row r="1356" spans="1:20" x14ac:dyDescent="0.35">
      <c r="A1356" s="7" t="s">
        <v>1016</v>
      </c>
      <c r="B1356" s="6">
        <v>30.69</v>
      </c>
      <c r="C1356" s="6">
        <v>6.15</v>
      </c>
      <c r="D1356" s="6" t="s">
        <v>2380</v>
      </c>
      <c r="E1356" s="6" t="s">
        <v>2380</v>
      </c>
      <c r="F1356" s="6" t="s">
        <v>2380</v>
      </c>
      <c r="G1356" s="7" t="s">
        <v>2381</v>
      </c>
      <c r="H1356" s="6" t="s">
        <v>2380</v>
      </c>
      <c r="L1356" s="15" t="s">
        <v>6936</v>
      </c>
      <c r="M1356" s="6">
        <v>22.57</v>
      </c>
      <c r="N1356" s="6">
        <v>5.8</v>
      </c>
      <c r="O1356" s="6" t="s">
        <v>2382</v>
      </c>
      <c r="P1356" s="6" t="s">
        <v>2380</v>
      </c>
      <c r="Q1356" s="6" t="s">
        <v>2380</v>
      </c>
      <c r="R1356" s="12">
        <v>1</v>
      </c>
      <c r="S1356" s="6" t="s">
        <v>2380</v>
      </c>
      <c r="T1356" s="6" t="s">
        <v>10358</v>
      </c>
    </row>
    <row r="1357" spans="1:20" x14ac:dyDescent="0.35">
      <c r="A1357" s="7" t="s">
        <v>1015</v>
      </c>
      <c r="B1357" s="6">
        <v>24.984999999999999</v>
      </c>
      <c r="C1357" s="6">
        <v>4.5599999999999996</v>
      </c>
      <c r="D1357" s="6" t="s">
        <v>2380</v>
      </c>
      <c r="E1357" s="6" t="s">
        <v>2380</v>
      </c>
      <c r="F1357" s="6" t="s">
        <v>2380</v>
      </c>
      <c r="G1357" s="7" t="s">
        <v>2381</v>
      </c>
      <c r="H1357" s="6" t="s">
        <v>2380</v>
      </c>
      <c r="L1357" s="15" t="s">
        <v>6937</v>
      </c>
      <c r="M1357" s="6">
        <v>26.73</v>
      </c>
      <c r="N1357" s="6">
        <v>5.08</v>
      </c>
      <c r="O1357" s="6" t="s">
        <v>2380</v>
      </c>
      <c r="P1357" s="6" t="s">
        <v>2382</v>
      </c>
      <c r="Q1357" s="6" t="s">
        <v>2380</v>
      </c>
      <c r="R1357" s="12">
        <v>1</v>
      </c>
      <c r="S1357" s="6" t="s">
        <v>2380</v>
      </c>
      <c r="T1357" s="6" t="s">
        <v>10360</v>
      </c>
    </row>
    <row r="1358" spans="1:20" x14ac:dyDescent="0.35">
      <c r="A1358" s="7" t="s">
        <v>1014</v>
      </c>
      <c r="B1358" s="6">
        <v>39.42</v>
      </c>
      <c r="C1358" s="6">
        <v>4.72</v>
      </c>
      <c r="D1358" s="6" t="s">
        <v>2382</v>
      </c>
      <c r="E1358" s="6" t="s">
        <v>2380</v>
      </c>
      <c r="F1358" s="6" t="s">
        <v>2380</v>
      </c>
      <c r="G1358" s="7">
        <v>1</v>
      </c>
      <c r="H1358" s="6" t="s">
        <v>2380</v>
      </c>
      <c r="L1358" s="15" t="s">
        <v>6938</v>
      </c>
      <c r="M1358" s="6">
        <v>20.79</v>
      </c>
      <c r="N1358" s="6">
        <v>5.84</v>
      </c>
      <c r="O1358" s="6" t="s">
        <v>2380</v>
      </c>
      <c r="P1358" s="6" t="s">
        <v>2382</v>
      </c>
      <c r="Q1358" s="6" t="s">
        <v>2380</v>
      </c>
      <c r="R1358" s="12">
        <v>1</v>
      </c>
      <c r="S1358" s="6" t="s">
        <v>2380</v>
      </c>
      <c r="T1358" s="6" t="s">
        <v>10358</v>
      </c>
    </row>
    <row r="1359" spans="1:20" x14ac:dyDescent="0.35">
      <c r="A1359" s="7" t="s">
        <v>1013</v>
      </c>
      <c r="B1359" s="6">
        <v>16.8</v>
      </c>
      <c r="C1359" s="6">
        <v>7.98</v>
      </c>
      <c r="D1359" s="6" t="s">
        <v>2380</v>
      </c>
      <c r="E1359" s="6" t="s">
        <v>2380</v>
      </c>
      <c r="F1359" s="6" t="s">
        <v>2380</v>
      </c>
      <c r="G1359" s="7" t="s">
        <v>2381</v>
      </c>
      <c r="H1359" s="6" t="s">
        <v>2380</v>
      </c>
      <c r="L1359" s="15" t="s">
        <v>4941</v>
      </c>
      <c r="M1359" s="6">
        <v>28.5</v>
      </c>
      <c r="N1359" s="6">
        <v>5.12</v>
      </c>
      <c r="O1359" s="6" t="s">
        <v>2380</v>
      </c>
      <c r="P1359" s="6" t="s">
        <v>2380</v>
      </c>
      <c r="Q1359" s="6" t="s">
        <v>2380</v>
      </c>
      <c r="R1359" s="12">
        <v>1</v>
      </c>
      <c r="S1359" s="6" t="s">
        <v>2382</v>
      </c>
      <c r="T1359" s="6" t="s">
        <v>10361</v>
      </c>
    </row>
    <row r="1360" spans="1:20" x14ac:dyDescent="0.35">
      <c r="A1360" s="7" t="s">
        <v>1012</v>
      </c>
      <c r="B1360" s="6">
        <v>23.274999999999999</v>
      </c>
      <c r="C1360" s="6">
        <v>6.26</v>
      </c>
      <c r="D1360" s="6" t="s">
        <v>2382</v>
      </c>
      <c r="E1360" s="6" t="s">
        <v>2380</v>
      </c>
      <c r="F1360" s="6" t="s">
        <v>2383</v>
      </c>
      <c r="G1360" s="7">
        <v>1</v>
      </c>
      <c r="H1360" s="6" t="s">
        <v>2380</v>
      </c>
      <c r="L1360" s="15" t="s">
        <v>6939</v>
      </c>
      <c r="M1360" s="6">
        <v>20.149999999999999</v>
      </c>
      <c r="N1360" s="6">
        <v>4.1500000000000004</v>
      </c>
      <c r="O1360" s="6" t="s">
        <v>2380</v>
      </c>
      <c r="P1360" s="6" t="s">
        <v>2380</v>
      </c>
      <c r="Q1360" s="6" t="s">
        <v>2380</v>
      </c>
      <c r="R1360" s="12">
        <v>1</v>
      </c>
      <c r="S1360" s="6" t="s">
        <v>2380</v>
      </c>
      <c r="T1360" s="6" t="s">
        <v>10360</v>
      </c>
    </row>
    <row r="1361" spans="1:20" x14ac:dyDescent="0.35">
      <c r="A1361" s="7" t="s">
        <v>1011</v>
      </c>
      <c r="B1361" s="6">
        <v>22.8</v>
      </c>
      <c r="C1361" s="6">
        <v>4.29</v>
      </c>
      <c r="D1361" s="6" t="s">
        <v>2382</v>
      </c>
      <c r="E1361" s="6" t="s">
        <v>2380</v>
      </c>
      <c r="F1361" s="6" t="s">
        <v>2383</v>
      </c>
      <c r="G1361" s="7">
        <v>1</v>
      </c>
      <c r="H1361" s="6" t="s">
        <v>2380</v>
      </c>
      <c r="L1361" s="15" t="s">
        <v>6940</v>
      </c>
      <c r="M1361" s="6">
        <v>36.85</v>
      </c>
      <c r="N1361" s="6">
        <v>4.3600000000000003</v>
      </c>
      <c r="O1361" s="6" t="s">
        <v>2382</v>
      </c>
      <c r="P1361" s="6" t="s">
        <v>2380</v>
      </c>
      <c r="Q1361" s="6" t="s">
        <v>2380</v>
      </c>
      <c r="R1361" s="12">
        <v>0</v>
      </c>
      <c r="S1361" s="6" t="s">
        <v>2380</v>
      </c>
      <c r="T1361" s="6" t="s">
        <v>10360</v>
      </c>
    </row>
    <row r="1362" spans="1:20" x14ac:dyDescent="0.35">
      <c r="A1362" s="7" t="s">
        <v>1010</v>
      </c>
      <c r="B1362" s="6">
        <v>24.3</v>
      </c>
      <c r="C1362" s="6">
        <v>5.43</v>
      </c>
      <c r="D1362" s="6" t="s">
        <v>2380</v>
      </c>
      <c r="E1362" s="6" t="s">
        <v>2380</v>
      </c>
      <c r="F1362" s="6" t="s">
        <v>2380</v>
      </c>
      <c r="G1362" s="7">
        <v>2</v>
      </c>
      <c r="H1362" s="6" t="s">
        <v>2380</v>
      </c>
      <c r="L1362" s="15" t="s">
        <v>6941</v>
      </c>
      <c r="M1362" s="6">
        <v>35.53</v>
      </c>
      <c r="N1362" s="6">
        <v>4.55</v>
      </c>
      <c r="O1362" s="6" t="s">
        <v>2382</v>
      </c>
      <c r="P1362" s="6" t="s">
        <v>2380</v>
      </c>
      <c r="Q1362" s="6" t="s">
        <v>2380</v>
      </c>
      <c r="R1362" s="12">
        <v>0</v>
      </c>
      <c r="S1362" s="6" t="s">
        <v>2380</v>
      </c>
      <c r="T1362" s="6" t="s">
        <v>10360</v>
      </c>
    </row>
    <row r="1363" spans="1:20" x14ac:dyDescent="0.35">
      <c r="A1363" s="7" t="s">
        <v>1009</v>
      </c>
      <c r="B1363" s="6">
        <v>25.13</v>
      </c>
      <c r="C1363" s="6">
        <v>8</v>
      </c>
      <c r="D1363" s="6" t="s">
        <v>2382</v>
      </c>
      <c r="E1363" s="6" t="s">
        <v>2380</v>
      </c>
      <c r="F1363" s="6" t="s">
        <v>2380</v>
      </c>
      <c r="G1363" s="7">
        <v>1</v>
      </c>
      <c r="H1363" s="6" t="s">
        <v>2380</v>
      </c>
      <c r="L1363" s="15" t="s">
        <v>6942</v>
      </c>
      <c r="M1363" s="6">
        <v>31.1</v>
      </c>
      <c r="N1363" s="6">
        <v>4.37</v>
      </c>
      <c r="O1363" s="6" t="s">
        <v>2382</v>
      </c>
      <c r="P1363" s="6" t="s">
        <v>2380</v>
      </c>
      <c r="Q1363" s="6" t="s">
        <v>2380</v>
      </c>
      <c r="R1363" s="12">
        <v>0</v>
      </c>
      <c r="S1363" s="6" t="s">
        <v>2380</v>
      </c>
      <c r="T1363" s="6" t="s">
        <v>10359</v>
      </c>
    </row>
    <row r="1364" spans="1:20" x14ac:dyDescent="0.35">
      <c r="A1364" s="7" t="s">
        <v>1008</v>
      </c>
      <c r="B1364" s="6">
        <v>22.72</v>
      </c>
      <c r="C1364" s="6">
        <v>9.9600000000000009</v>
      </c>
      <c r="D1364" s="6" t="s">
        <v>2382</v>
      </c>
      <c r="E1364" s="6" t="s">
        <v>2380</v>
      </c>
      <c r="F1364" s="6" t="s">
        <v>2380</v>
      </c>
      <c r="G1364" s="7">
        <v>2</v>
      </c>
      <c r="H1364" s="6" t="s">
        <v>2380</v>
      </c>
      <c r="L1364" s="15" t="s">
        <v>6943</v>
      </c>
      <c r="M1364" s="6">
        <v>23.21</v>
      </c>
      <c r="N1364" s="6">
        <v>5.24</v>
      </c>
      <c r="O1364" s="6" t="s">
        <v>2382</v>
      </c>
      <c r="P1364" s="6" t="s">
        <v>2380</v>
      </c>
      <c r="Q1364" s="6" t="s">
        <v>2380</v>
      </c>
      <c r="R1364" s="12">
        <v>0</v>
      </c>
      <c r="S1364" s="6" t="s">
        <v>2380</v>
      </c>
      <c r="T1364" s="6" t="s">
        <v>10360</v>
      </c>
    </row>
    <row r="1365" spans="1:20" x14ac:dyDescent="0.35">
      <c r="A1365" s="7" t="s">
        <v>1007</v>
      </c>
      <c r="B1365" s="6">
        <v>32.6</v>
      </c>
      <c r="C1365" s="6">
        <v>6.8</v>
      </c>
      <c r="D1365" s="6" t="s">
        <v>2382</v>
      </c>
      <c r="E1365" s="6" t="s">
        <v>2380</v>
      </c>
      <c r="F1365" s="6" t="s">
        <v>2380</v>
      </c>
      <c r="G1365" s="7" t="s">
        <v>2381</v>
      </c>
      <c r="H1365" s="6" t="s">
        <v>2380</v>
      </c>
      <c r="L1365" s="15" t="s">
        <v>6944</v>
      </c>
      <c r="M1365" s="6">
        <v>18.36</v>
      </c>
      <c r="N1365" s="6">
        <v>5.96</v>
      </c>
      <c r="O1365" s="6" t="s">
        <v>2380</v>
      </c>
      <c r="P1365" s="6" t="s">
        <v>2380</v>
      </c>
      <c r="Q1365" s="6" t="s">
        <v>2380</v>
      </c>
      <c r="R1365" s="12">
        <v>1</v>
      </c>
      <c r="S1365" s="6" t="s">
        <v>2380</v>
      </c>
      <c r="T1365" s="6" t="s">
        <v>10358</v>
      </c>
    </row>
    <row r="1366" spans="1:20" x14ac:dyDescent="0.35">
      <c r="A1366" s="7" t="s">
        <v>1006</v>
      </c>
      <c r="B1366" s="6">
        <v>17.28</v>
      </c>
      <c r="C1366" s="6">
        <v>6.22</v>
      </c>
      <c r="D1366" s="6" t="s">
        <v>2382</v>
      </c>
      <c r="E1366" s="6" t="s">
        <v>2380</v>
      </c>
      <c r="F1366" s="6" t="s">
        <v>2380</v>
      </c>
      <c r="G1366" s="7">
        <v>2</v>
      </c>
      <c r="H1366" s="6" t="s">
        <v>2380</v>
      </c>
      <c r="L1366" s="15" t="s">
        <v>6945</v>
      </c>
      <c r="M1366" s="6">
        <v>15.92</v>
      </c>
      <c r="N1366" s="6">
        <v>4.76</v>
      </c>
      <c r="O1366" s="6" t="s">
        <v>2382</v>
      </c>
      <c r="P1366" s="6" t="s">
        <v>2380</v>
      </c>
      <c r="Q1366" s="6" t="s">
        <v>2380</v>
      </c>
      <c r="R1366" s="12">
        <v>1</v>
      </c>
      <c r="S1366" s="6" t="s">
        <v>2380</v>
      </c>
      <c r="T1366" s="6" t="s">
        <v>10361</v>
      </c>
    </row>
    <row r="1367" spans="1:20" x14ac:dyDescent="0.35">
      <c r="A1367" s="7" t="s">
        <v>1005</v>
      </c>
      <c r="B1367" s="6">
        <v>27.92</v>
      </c>
      <c r="C1367" s="6">
        <v>5.79</v>
      </c>
      <c r="D1367" s="6" t="s">
        <v>2380</v>
      </c>
      <c r="E1367" s="6" t="s">
        <v>2380</v>
      </c>
      <c r="F1367" s="6" t="s">
        <v>2380</v>
      </c>
      <c r="G1367" s="7">
        <v>1</v>
      </c>
      <c r="H1367" s="6" t="s">
        <v>2380</v>
      </c>
      <c r="L1367" s="15" t="s">
        <v>6946</v>
      </c>
      <c r="M1367" s="6">
        <v>15.17</v>
      </c>
      <c r="N1367" s="6">
        <v>4.3</v>
      </c>
      <c r="O1367" s="6" t="s">
        <v>2382</v>
      </c>
      <c r="P1367" s="6" t="s">
        <v>2380</v>
      </c>
      <c r="Q1367" s="6" t="s">
        <v>2383</v>
      </c>
      <c r="R1367" s="12">
        <v>1</v>
      </c>
      <c r="S1367" s="6" t="s">
        <v>2380</v>
      </c>
      <c r="T1367" s="6" t="s">
        <v>10359</v>
      </c>
    </row>
    <row r="1368" spans="1:20" x14ac:dyDescent="0.35">
      <c r="A1368" s="7" t="s">
        <v>1004</v>
      </c>
      <c r="B1368" s="6">
        <v>38.284999999999997</v>
      </c>
      <c r="C1368" s="6">
        <v>5.41</v>
      </c>
      <c r="D1368" s="6" t="s">
        <v>2380</v>
      </c>
      <c r="E1368" s="6" t="s">
        <v>2380</v>
      </c>
      <c r="F1368" s="6" t="s">
        <v>2380</v>
      </c>
      <c r="G1368" s="7" t="s">
        <v>2381</v>
      </c>
      <c r="H1368" s="6" t="s">
        <v>2380</v>
      </c>
      <c r="L1368" s="15" t="s">
        <v>6947</v>
      </c>
      <c r="M1368" s="6">
        <v>16.63</v>
      </c>
      <c r="N1368" s="6">
        <v>4.5</v>
      </c>
      <c r="O1368" s="6" t="s">
        <v>2380</v>
      </c>
      <c r="P1368" s="6" t="s">
        <v>2380</v>
      </c>
      <c r="Q1368" s="6" t="s">
        <v>2380</v>
      </c>
      <c r="R1368" s="12">
        <v>1</v>
      </c>
      <c r="S1368" s="6" t="s">
        <v>2380</v>
      </c>
      <c r="T1368" s="6" t="s">
        <v>10358</v>
      </c>
    </row>
    <row r="1369" spans="1:20" x14ac:dyDescent="0.35">
      <c r="A1369" s="7" t="s">
        <v>1003</v>
      </c>
      <c r="B1369" s="6">
        <v>16.48</v>
      </c>
      <c r="C1369" s="6">
        <v>11.05</v>
      </c>
      <c r="D1369" s="6" t="s">
        <v>2380</v>
      </c>
      <c r="E1369" s="6" t="s">
        <v>2380</v>
      </c>
      <c r="F1369" s="6" t="s">
        <v>2380</v>
      </c>
      <c r="G1369" s="7" t="s">
        <v>2381</v>
      </c>
      <c r="H1369" s="6" t="s">
        <v>2380</v>
      </c>
      <c r="L1369" s="15" t="s">
        <v>6948</v>
      </c>
      <c r="M1369" s="6">
        <v>19.39</v>
      </c>
      <c r="N1369" s="6">
        <v>5.59</v>
      </c>
      <c r="O1369" s="6" t="s">
        <v>2380</v>
      </c>
      <c r="P1369" s="6" t="s">
        <v>2380</v>
      </c>
      <c r="Q1369" s="6" t="s">
        <v>2383</v>
      </c>
      <c r="R1369" s="12">
        <v>1</v>
      </c>
      <c r="S1369" s="6" t="s">
        <v>2380</v>
      </c>
      <c r="T1369" s="6" t="s">
        <v>10361</v>
      </c>
    </row>
    <row r="1370" spans="1:20" x14ac:dyDescent="0.35">
      <c r="A1370" s="7" t="s">
        <v>1002</v>
      </c>
      <c r="B1370" s="6">
        <v>38.57</v>
      </c>
      <c r="C1370" s="6">
        <v>6.27</v>
      </c>
      <c r="D1370" s="6" t="s">
        <v>2380</v>
      </c>
      <c r="E1370" s="6" t="s">
        <v>2380</v>
      </c>
      <c r="F1370" s="6" t="s">
        <v>2380</v>
      </c>
      <c r="G1370" s="7" t="s">
        <v>2381</v>
      </c>
      <c r="H1370" s="6" t="s">
        <v>2380</v>
      </c>
      <c r="L1370" s="15" t="s">
        <v>4942</v>
      </c>
      <c r="M1370" s="6">
        <v>22.895</v>
      </c>
      <c r="N1370" s="6">
        <v>5.72</v>
      </c>
      <c r="O1370" s="6" t="s">
        <v>2380</v>
      </c>
      <c r="P1370" s="6" t="s">
        <v>2380</v>
      </c>
      <c r="Q1370" s="6" t="s">
        <v>2380</v>
      </c>
      <c r="R1370" s="12">
        <v>0</v>
      </c>
      <c r="S1370" s="6" t="s">
        <v>2382</v>
      </c>
      <c r="T1370" s="6" t="s">
        <v>10358</v>
      </c>
    </row>
    <row r="1371" spans="1:20" x14ac:dyDescent="0.35">
      <c r="A1371" s="7" t="s">
        <v>1001</v>
      </c>
      <c r="B1371" s="6">
        <v>43.85</v>
      </c>
      <c r="C1371" s="6">
        <v>4.7699999999999996</v>
      </c>
      <c r="D1371" s="6" t="s">
        <v>2382</v>
      </c>
      <c r="E1371" s="6" t="s">
        <v>2380</v>
      </c>
      <c r="F1371" s="6" t="s">
        <v>2380</v>
      </c>
      <c r="G1371" s="7" t="s">
        <v>2381</v>
      </c>
      <c r="H1371" s="6" t="s">
        <v>2380</v>
      </c>
      <c r="L1371" s="15" t="s">
        <v>6949</v>
      </c>
      <c r="M1371" s="6">
        <v>17.34</v>
      </c>
      <c r="N1371" s="6">
        <v>6.29</v>
      </c>
      <c r="O1371" s="6" t="s">
        <v>2382</v>
      </c>
      <c r="P1371" s="6" t="s">
        <v>2380</v>
      </c>
      <c r="Q1371" s="6" t="s">
        <v>2383</v>
      </c>
      <c r="R1371" s="12">
        <v>1</v>
      </c>
      <c r="S1371" s="6" t="s">
        <v>2380</v>
      </c>
      <c r="T1371" s="6" t="s">
        <v>10358</v>
      </c>
    </row>
    <row r="1372" spans="1:20" x14ac:dyDescent="0.35">
      <c r="A1372" s="7" t="s">
        <v>1000</v>
      </c>
      <c r="B1372" s="6">
        <v>30.11</v>
      </c>
      <c r="C1372" s="6">
        <v>4.08</v>
      </c>
      <c r="D1372" s="6" t="s">
        <v>2380</v>
      </c>
      <c r="E1372" s="6" t="s">
        <v>2380</v>
      </c>
      <c r="F1372" s="6" t="s">
        <v>2380</v>
      </c>
      <c r="G1372" s="7" t="s">
        <v>2381</v>
      </c>
      <c r="H1372" s="6" t="s">
        <v>2380</v>
      </c>
      <c r="L1372" s="15" t="s">
        <v>6950</v>
      </c>
      <c r="M1372" s="6">
        <v>17.940000000000001</v>
      </c>
      <c r="N1372" s="6">
        <v>4.1900000000000004</v>
      </c>
      <c r="O1372" s="6" t="s">
        <v>2380</v>
      </c>
      <c r="P1372" s="6" t="s">
        <v>2382</v>
      </c>
      <c r="Q1372" s="6" t="s">
        <v>2380</v>
      </c>
      <c r="R1372" s="12">
        <v>1</v>
      </c>
      <c r="S1372" s="6" t="s">
        <v>2380</v>
      </c>
      <c r="T1372" s="6" t="s">
        <v>10358</v>
      </c>
    </row>
    <row r="1373" spans="1:20" x14ac:dyDescent="0.35">
      <c r="A1373" s="7" t="s">
        <v>999</v>
      </c>
      <c r="B1373" s="6">
        <v>31.59</v>
      </c>
      <c r="C1373" s="6">
        <v>6.01</v>
      </c>
      <c r="D1373" s="6" t="s">
        <v>2380</v>
      </c>
      <c r="E1373" s="6" t="s">
        <v>2380</v>
      </c>
      <c r="F1373" s="6" t="s">
        <v>2380</v>
      </c>
      <c r="G1373" s="7" t="s">
        <v>2381</v>
      </c>
      <c r="H1373" s="6" t="s">
        <v>2380</v>
      </c>
      <c r="L1373" s="15" t="s">
        <v>6951</v>
      </c>
      <c r="M1373" s="6">
        <v>16.670000000000002</v>
      </c>
      <c r="N1373" s="6">
        <v>4.7</v>
      </c>
      <c r="O1373" s="6" t="s">
        <v>2382</v>
      </c>
      <c r="P1373" s="6" t="s">
        <v>2380</v>
      </c>
      <c r="Q1373" s="6" t="s">
        <v>2383</v>
      </c>
      <c r="R1373" s="12">
        <v>1</v>
      </c>
      <c r="S1373" s="6" t="s">
        <v>2380</v>
      </c>
      <c r="T1373" s="6" t="s">
        <v>10358</v>
      </c>
    </row>
    <row r="1374" spans="1:20" x14ac:dyDescent="0.35">
      <c r="A1374" s="7" t="s">
        <v>998</v>
      </c>
      <c r="B1374" s="6">
        <v>40.15</v>
      </c>
      <c r="C1374" s="6">
        <v>11.84</v>
      </c>
      <c r="D1374" s="6" t="s">
        <v>2380</v>
      </c>
      <c r="E1374" s="6" t="s">
        <v>2380</v>
      </c>
      <c r="F1374" s="6" t="s">
        <v>2380</v>
      </c>
      <c r="G1374" s="7" t="s">
        <v>2381</v>
      </c>
      <c r="H1374" s="6" t="s">
        <v>2380</v>
      </c>
      <c r="L1374" s="15" t="s">
        <v>6952</v>
      </c>
      <c r="M1374" s="6">
        <v>20.58</v>
      </c>
      <c r="N1374" s="6">
        <v>5.64</v>
      </c>
      <c r="O1374" s="6" t="s">
        <v>2382</v>
      </c>
      <c r="P1374" s="6" t="s">
        <v>2380</v>
      </c>
      <c r="Q1374" s="6" t="s">
        <v>2380</v>
      </c>
      <c r="R1374" s="12">
        <v>0</v>
      </c>
      <c r="S1374" s="6" t="s">
        <v>2380</v>
      </c>
      <c r="T1374" s="6" t="s">
        <v>10358</v>
      </c>
    </row>
    <row r="1375" spans="1:20" x14ac:dyDescent="0.35">
      <c r="A1375" s="7" t="s">
        <v>997</v>
      </c>
      <c r="B1375" s="6">
        <v>40.700000000000003</v>
      </c>
      <c r="C1375" s="6">
        <v>6.27</v>
      </c>
      <c r="D1375" s="6" t="s">
        <v>2382</v>
      </c>
      <c r="E1375" s="6" t="s">
        <v>2380</v>
      </c>
      <c r="F1375" s="6" t="s">
        <v>2383</v>
      </c>
      <c r="G1375" s="7">
        <v>1</v>
      </c>
      <c r="H1375" s="6" t="s">
        <v>2380</v>
      </c>
      <c r="L1375" s="15" t="s">
        <v>6953</v>
      </c>
      <c r="M1375" s="6">
        <v>16.5</v>
      </c>
      <c r="N1375" s="6">
        <v>4.1100000000000003</v>
      </c>
      <c r="O1375" s="6" t="s">
        <v>2382</v>
      </c>
      <c r="P1375" s="6" t="s">
        <v>2380</v>
      </c>
      <c r="Q1375" s="6" t="s">
        <v>2380</v>
      </c>
      <c r="R1375" s="12">
        <v>0</v>
      </c>
      <c r="S1375" s="6" t="s">
        <v>2380</v>
      </c>
      <c r="T1375" s="6" t="s">
        <v>10358</v>
      </c>
    </row>
    <row r="1376" spans="1:20" x14ac:dyDescent="0.35">
      <c r="A1376" s="7" t="s">
        <v>996</v>
      </c>
      <c r="B1376" s="6">
        <v>40.76</v>
      </c>
      <c r="C1376" s="6">
        <v>5.28</v>
      </c>
      <c r="D1376" s="6" t="s">
        <v>2380</v>
      </c>
      <c r="E1376" s="6" t="s">
        <v>2380</v>
      </c>
      <c r="F1376" s="6" t="s">
        <v>2380</v>
      </c>
      <c r="G1376" s="7" t="s">
        <v>2381</v>
      </c>
      <c r="H1376" s="6" t="s">
        <v>2380</v>
      </c>
      <c r="L1376" s="15" t="s">
        <v>6954</v>
      </c>
      <c r="M1376" s="6">
        <v>15.41</v>
      </c>
      <c r="N1376" s="6">
        <v>5.43</v>
      </c>
      <c r="O1376" s="6" t="s">
        <v>2382</v>
      </c>
      <c r="P1376" s="6" t="s">
        <v>2380</v>
      </c>
      <c r="Q1376" s="6" t="s">
        <v>2383</v>
      </c>
      <c r="R1376" s="12">
        <v>1</v>
      </c>
      <c r="S1376" s="6" t="s">
        <v>2380</v>
      </c>
      <c r="T1376" s="6" t="s">
        <v>10358</v>
      </c>
    </row>
    <row r="1377" spans="1:20" x14ac:dyDescent="0.35">
      <c r="A1377" s="7" t="s">
        <v>995</v>
      </c>
      <c r="B1377" s="6">
        <v>29.7</v>
      </c>
      <c r="C1377" s="6">
        <v>7.03</v>
      </c>
      <c r="D1377" s="6" t="s">
        <v>2380</v>
      </c>
      <c r="E1377" s="6" t="s">
        <v>2380</v>
      </c>
      <c r="F1377" s="6" t="s">
        <v>2380</v>
      </c>
      <c r="G1377" s="7" t="s">
        <v>2381</v>
      </c>
      <c r="H1377" s="6" t="s">
        <v>2380</v>
      </c>
      <c r="L1377" s="15" t="s">
        <v>6955</v>
      </c>
      <c r="M1377" s="6">
        <v>24.59</v>
      </c>
      <c r="N1377" s="6">
        <v>4.38</v>
      </c>
      <c r="O1377" s="6" t="s">
        <v>2380</v>
      </c>
      <c r="P1377" s="6" t="s">
        <v>2380</v>
      </c>
      <c r="Q1377" s="6" t="s">
        <v>2380</v>
      </c>
      <c r="R1377" s="12">
        <v>1</v>
      </c>
      <c r="S1377" s="6" t="s">
        <v>2380</v>
      </c>
      <c r="T1377" s="6" t="s">
        <v>10359</v>
      </c>
    </row>
    <row r="1378" spans="1:20" x14ac:dyDescent="0.35">
      <c r="A1378" s="7" t="s">
        <v>994</v>
      </c>
      <c r="B1378" s="6">
        <v>40.58</v>
      </c>
      <c r="C1378" s="6">
        <v>5.32</v>
      </c>
      <c r="D1378" s="6" t="s">
        <v>2382</v>
      </c>
      <c r="E1378" s="6" t="s">
        <v>2380</v>
      </c>
      <c r="F1378" s="6" t="s">
        <v>2383</v>
      </c>
      <c r="G1378" s="7">
        <v>1</v>
      </c>
      <c r="H1378" s="6" t="s">
        <v>2380</v>
      </c>
      <c r="L1378" s="15" t="s">
        <v>6956</v>
      </c>
      <c r="M1378" s="6">
        <v>33.33</v>
      </c>
      <c r="N1378" s="6">
        <v>9.7899999999999991</v>
      </c>
      <c r="O1378" s="6" t="s">
        <v>2380</v>
      </c>
      <c r="P1378" s="6" t="s">
        <v>2380</v>
      </c>
      <c r="Q1378" s="6" t="s">
        <v>2380</v>
      </c>
      <c r="R1378" s="12">
        <v>0</v>
      </c>
      <c r="S1378" s="6" t="s">
        <v>2380</v>
      </c>
      <c r="T1378" s="6" t="s">
        <v>10358</v>
      </c>
    </row>
    <row r="1379" spans="1:20" x14ac:dyDescent="0.35">
      <c r="A1379" s="7" t="s">
        <v>993</v>
      </c>
      <c r="B1379" s="6">
        <v>33.06</v>
      </c>
      <c r="C1379" s="6">
        <v>9.59</v>
      </c>
      <c r="D1379" s="6" t="s">
        <v>2382</v>
      </c>
      <c r="E1379" s="6" t="s">
        <v>2380</v>
      </c>
      <c r="F1379" s="6" t="s">
        <v>2380</v>
      </c>
      <c r="G1379" s="7" t="s">
        <v>2381</v>
      </c>
      <c r="H1379" s="6" t="s">
        <v>2380</v>
      </c>
      <c r="L1379" s="15" t="s">
        <v>6957</v>
      </c>
      <c r="M1379" s="6">
        <v>18.5</v>
      </c>
      <c r="N1379" s="6">
        <v>11.84</v>
      </c>
      <c r="O1379" s="6" t="s">
        <v>2380</v>
      </c>
      <c r="P1379" s="6" t="s">
        <v>2380</v>
      </c>
      <c r="Q1379" s="6" t="s">
        <v>2380</v>
      </c>
      <c r="R1379" s="12">
        <v>0</v>
      </c>
      <c r="S1379" s="6" t="s">
        <v>2380</v>
      </c>
      <c r="T1379" s="6" t="s">
        <v>10358</v>
      </c>
    </row>
    <row r="1380" spans="1:20" x14ac:dyDescent="0.35">
      <c r="A1380" s="7" t="s">
        <v>992</v>
      </c>
      <c r="B1380" s="6">
        <v>26.62</v>
      </c>
      <c r="C1380" s="6">
        <v>6.15</v>
      </c>
      <c r="D1380" s="6" t="s">
        <v>2382</v>
      </c>
      <c r="E1380" s="6" t="s">
        <v>2380</v>
      </c>
      <c r="F1380" s="6" t="s">
        <v>2380</v>
      </c>
      <c r="G1380" s="7" t="s">
        <v>2381</v>
      </c>
      <c r="H1380" s="6" t="s">
        <v>2380</v>
      </c>
      <c r="L1380" s="15" t="s">
        <v>6958</v>
      </c>
      <c r="M1380" s="6">
        <v>18.579999999999998</v>
      </c>
      <c r="N1380" s="6">
        <v>6.22</v>
      </c>
      <c r="O1380" s="6" t="s">
        <v>2380</v>
      </c>
      <c r="P1380" s="6" t="s">
        <v>2380</v>
      </c>
      <c r="Q1380" s="6" t="s">
        <v>2380</v>
      </c>
      <c r="R1380" s="12">
        <v>0</v>
      </c>
      <c r="S1380" s="6" t="s">
        <v>2380</v>
      </c>
      <c r="T1380" s="6" t="s">
        <v>10359</v>
      </c>
    </row>
    <row r="1381" spans="1:20" x14ac:dyDescent="0.35">
      <c r="A1381" s="7" t="s">
        <v>991</v>
      </c>
      <c r="B1381" s="6">
        <v>37.1</v>
      </c>
      <c r="C1381" s="6">
        <v>11.08</v>
      </c>
      <c r="D1381" s="6" t="s">
        <v>2380</v>
      </c>
      <c r="E1381" s="6" t="s">
        <v>2380</v>
      </c>
      <c r="F1381" s="6" t="s">
        <v>2380</v>
      </c>
      <c r="G1381" s="7" t="s">
        <v>2381</v>
      </c>
      <c r="H1381" s="6" t="s">
        <v>2380</v>
      </c>
      <c r="L1381" s="15" t="s">
        <v>4943</v>
      </c>
      <c r="M1381" s="6">
        <v>34.06</v>
      </c>
      <c r="N1381" s="6">
        <v>11.83</v>
      </c>
      <c r="O1381" s="6" t="s">
        <v>2382</v>
      </c>
      <c r="P1381" s="6" t="s">
        <v>2380</v>
      </c>
      <c r="Q1381" s="6" t="s">
        <v>2380</v>
      </c>
      <c r="R1381" s="12">
        <v>1</v>
      </c>
      <c r="S1381" s="6" t="s">
        <v>2382</v>
      </c>
      <c r="T1381" s="6" t="s">
        <v>10358</v>
      </c>
    </row>
    <row r="1382" spans="1:20" x14ac:dyDescent="0.35">
      <c r="A1382" s="7" t="s">
        <v>990</v>
      </c>
      <c r="B1382" s="6">
        <v>18.28</v>
      </c>
      <c r="C1382" s="6">
        <v>7.95</v>
      </c>
      <c r="D1382" s="6" t="s">
        <v>2380</v>
      </c>
      <c r="E1382" s="6" t="s">
        <v>2380</v>
      </c>
      <c r="F1382" s="6" t="s">
        <v>2380</v>
      </c>
      <c r="G1382" s="7" t="s">
        <v>2381</v>
      </c>
      <c r="H1382" s="6" t="s">
        <v>2380</v>
      </c>
      <c r="L1382" s="15" t="s">
        <v>6959</v>
      </c>
      <c r="M1382" s="6">
        <v>16.64</v>
      </c>
      <c r="N1382" s="6">
        <v>10.01</v>
      </c>
      <c r="O1382" s="6" t="s">
        <v>2380</v>
      </c>
      <c r="P1382" s="6" t="s">
        <v>2380</v>
      </c>
      <c r="Q1382" s="6" t="s">
        <v>2380</v>
      </c>
      <c r="R1382" s="12">
        <v>0</v>
      </c>
      <c r="S1382" s="6" t="s">
        <v>2380</v>
      </c>
      <c r="T1382" s="6" t="s">
        <v>10361</v>
      </c>
    </row>
    <row r="1383" spans="1:20" x14ac:dyDescent="0.35">
      <c r="A1383" s="7" t="s">
        <v>989</v>
      </c>
      <c r="B1383" s="6">
        <v>35.814999999999998</v>
      </c>
      <c r="C1383" s="6">
        <v>6.23</v>
      </c>
      <c r="D1383" s="6" t="s">
        <v>2380</v>
      </c>
      <c r="E1383" s="6" t="s">
        <v>2380</v>
      </c>
      <c r="F1383" s="6" t="s">
        <v>2380</v>
      </c>
      <c r="G1383" s="7" t="s">
        <v>2381</v>
      </c>
      <c r="H1383" s="6" t="s">
        <v>2380</v>
      </c>
      <c r="L1383" s="15" t="s">
        <v>6960</v>
      </c>
      <c r="M1383" s="6">
        <v>19.329999999999998</v>
      </c>
      <c r="N1383" s="6">
        <v>4.32</v>
      </c>
      <c r="O1383" s="6" t="s">
        <v>2380</v>
      </c>
      <c r="P1383" s="6" t="s">
        <v>2380</v>
      </c>
      <c r="Q1383" s="6" t="s">
        <v>2380</v>
      </c>
      <c r="R1383" s="12">
        <v>1</v>
      </c>
      <c r="S1383" s="6" t="s">
        <v>2380</v>
      </c>
      <c r="T1383" s="6" t="s">
        <v>10358</v>
      </c>
    </row>
    <row r="1384" spans="1:20" x14ac:dyDescent="0.35">
      <c r="A1384" s="7" t="s">
        <v>988</v>
      </c>
      <c r="B1384" s="6">
        <v>30.69</v>
      </c>
      <c r="C1384" s="6">
        <v>6.5</v>
      </c>
      <c r="D1384" s="6" t="s">
        <v>2380</v>
      </c>
      <c r="E1384" s="6" t="s">
        <v>2380</v>
      </c>
      <c r="F1384" s="6" t="s">
        <v>2380</v>
      </c>
      <c r="G1384" s="7" t="s">
        <v>2381</v>
      </c>
      <c r="H1384" s="6" t="s">
        <v>2380</v>
      </c>
      <c r="L1384" s="15" t="s">
        <v>6961</v>
      </c>
      <c r="M1384" s="6">
        <v>21.26</v>
      </c>
      <c r="N1384" s="6">
        <v>5.65</v>
      </c>
      <c r="O1384" s="6" t="s">
        <v>2382</v>
      </c>
      <c r="P1384" s="6" t="s">
        <v>2380</v>
      </c>
      <c r="Q1384" s="6" t="s">
        <v>2383</v>
      </c>
      <c r="R1384" s="12">
        <v>1</v>
      </c>
      <c r="S1384" s="6" t="s">
        <v>2380</v>
      </c>
      <c r="T1384" s="6" t="s">
        <v>10358</v>
      </c>
    </row>
    <row r="1385" spans="1:20" x14ac:dyDescent="0.35">
      <c r="A1385" s="7" t="s">
        <v>987</v>
      </c>
      <c r="B1385" s="6">
        <v>26.125</v>
      </c>
      <c r="C1385" s="6">
        <v>5.22</v>
      </c>
      <c r="D1385" s="6" t="s">
        <v>2380</v>
      </c>
      <c r="E1385" s="6" t="s">
        <v>2380</v>
      </c>
      <c r="F1385" s="6" t="s">
        <v>2380</v>
      </c>
      <c r="G1385" s="7" t="s">
        <v>2381</v>
      </c>
      <c r="H1385" s="6" t="s">
        <v>2380</v>
      </c>
      <c r="L1385" s="15" t="s">
        <v>6962</v>
      </c>
      <c r="M1385" s="6">
        <v>15.6</v>
      </c>
      <c r="N1385" s="6">
        <v>4.12</v>
      </c>
      <c r="O1385" s="6" t="s">
        <v>2382</v>
      </c>
      <c r="P1385" s="6" t="s">
        <v>2380</v>
      </c>
      <c r="Q1385" s="6" t="s">
        <v>2380</v>
      </c>
      <c r="R1385" s="12">
        <v>1</v>
      </c>
      <c r="S1385" s="6" t="s">
        <v>2380</v>
      </c>
      <c r="T1385" s="6" t="s">
        <v>10359</v>
      </c>
    </row>
    <row r="1386" spans="1:20" x14ac:dyDescent="0.35">
      <c r="A1386" s="7" t="s">
        <v>986</v>
      </c>
      <c r="B1386" s="6">
        <v>34.58</v>
      </c>
      <c r="C1386" s="6">
        <v>6.3</v>
      </c>
      <c r="D1386" s="6" t="s">
        <v>2380</v>
      </c>
      <c r="E1386" s="6" t="s">
        <v>2380</v>
      </c>
      <c r="F1386" s="6" t="s">
        <v>2383</v>
      </c>
      <c r="G1386" s="7">
        <v>1</v>
      </c>
      <c r="H1386" s="6" t="s">
        <v>2380</v>
      </c>
      <c r="L1386" s="15" t="s">
        <v>6963</v>
      </c>
      <c r="M1386" s="6">
        <v>24.39</v>
      </c>
      <c r="N1386" s="6">
        <v>6.24</v>
      </c>
      <c r="O1386" s="6" t="s">
        <v>2380</v>
      </c>
      <c r="P1386" s="6" t="s">
        <v>2380</v>
      </c>
      <c r="Q1386" s="6" t="s">
        <v>2380</v>
      </c>
      <c r="R1386" s="12">
        <v>1</v>
      </c>
      <c r="S1386" s="6" t="s">
        <v>2380</v>
      </c>
      <c r="T1386" s="6" t="s">
        <v>10358</v>
      </c>
    </row>
    <row r="1387" spans="1:20" x14ac:dyDescent="0.35">
      <c r="A1387" s="7" t="s">
        <v>985</v>
      </c>
      <c r="B1387" s="6">
        <v>27.4</v>
      </c>
      <c r="C1387" s="6">
        <v>8.84</v>
      </c>
      <c r="D1387" s="6" t="s">
        <v>2380</v>
      </c>
      <c r="E1387" s="6" t="s">
        <v>2380</v>
      </c>
      <c r="F1387" s="6" t="s">
        <v>2380</v>
      </c>
      <c r="G1387" s="7" t="s">
        <v>2381</v>
      </c>
      <c r="H1387" s="6" t="s">
        <v>2380</v>
      </c>
      <c r="L1387" s="15" t="s">
        <v>6964</v>
      </c>
      <c r="M1387" s="6">
        <v>24.75</v>
      </c>
      <c r="N1387" s="6">
        <v>4.83</v>
      </c>
      <c r="O1387" s="6" t="s">
        <v>2380</v>
      </c>
      <c r="P1387" s="6" t="s">
        <v>2380</v>
      </c>
      <c r="Q1387" s="6" t="s">
        <v>2380</v>
      </c>
      <c r="R1387" s="12">
        <v>0</v>
      </c>
      <c r="S1387" s="6" t="s">
        <v>2380</v>
      </c>
      <c r="T1387" s="6" t="s">
        <v>10359</v>
      </c>
    </row>
    <row r="1388" spans="1:20" x14ac:dyDescent="0.35">
      <c r="A1388" s="7" t="s">
        <v>984</v>
      </c>
      <c r="B1388" s="6">
        <v>27.53</v>
      </c>
      <c r="C1388" s="6">
        <v>4.1100000000000003</v>
      </c>
      <c r="D1388" s="6" t="s">
        <v>2380</v>
      </c>
      <c r="E1388" s="6" t="s">
        <v>2380</v>
      </c>
      <c r="F1388" s="6" t="s">
        <v>2380</v>
      </c>
      <c r="G1388" s="7">
        <v>1</v>
      </c>
      <c r="H1388" s="6" t="s">
        <v>2380</v>
      </c>
      <c r="L1388" s="15" t="s">
        <v>6965</v>
      </c>
      <c r="M1388" s="6">
        <v>20.88</v>
      </c>
      <c r="N1388" s="6">
        <v>7.4</v>
      </c>
      <c r="O1388" s="6" t="s">
        <v>2380</v>
      </c>
      <c r="P1388" s="6" t="s">
        <v>2380</v>
      </c>
      <c r="Q1388" s="6" t="s">
        <v>2380</v>
      </c>
      <c r="R1388" s="12">
        <v>0</v>
      </c>
      <c r="S1388" s="6" t="s">
        <v>2380</v>
      </c>
      <c r="T1388" s="6" t="s">
        <v>10359</v>
      </c>
    </row>
    <row r="1389" spans="1:20" x14ac:dyDescent="0.35">
      <c r="A1389" s="7" t="s">
        <v>983</v>
      </c>
      <c r="B1389" s="6">
        <v>33</v>
      </c>
      <c r="C1389" s="6">
        <v>4.57</v>
      </c>
      <c r="D1389" s="6" t="s">
        <v>2380</v>
      </c>
      <c r="E1389" s="6" t="s">
        <v>2380</v>
      </c>
      <c r="F1389" s="6" t="s">
        <v>2380</v>
      </c>
      <c r="G1389" s="7" t="s">
        <v>2381</v>
      </c>
      <c r="H1389" s="6" t="s">
        <v>2380</v>
      </c>
      <c r="L1389" s="15" t="s">
        <v>6966</v>
      </c>
      <c r="M1389" s="6">
        <v>20.43</v>
      </c>
      <c r="N1389" s="6">
        <v>4.54</v>
      </c>
      <c r="O1389" s="6" t="s">
        <v>2380</v>
      </c>
      <c r="P1389" s="6" t="s">
        <v>2380</v>
      </c>
      <c r="Q1389" s="6" t="s">
        <v>2380</v>
      </c>
      <c r="R1389" s="12">
        <v>0</v>
      </c>
      <c r="S1389" s="6" t="s">
        <v>2380</v>
      </c>
      <c r="T1389" s="6" t="s">
        <v>10358</v>
      </c>
    </row>
    <row r="1390" spans="1:20" x14ac:dyDescent="0.35">
      <c r="A1390" s="7" t="s">
        <v>982</v>
      </c>
      <c r="B1390" s="6">
        <v>25.78</v>
      </c>
      <c r="C1390" s="6">
        <v>11.06</v>
      </c>
      <c r="D1390" s="6" t="s">
        <v>2382</v>
      </c>
      <c r="E1390" s="6" t="s">
        <v>2380</v>
      </c>
      <c r="F1390" s="6" t="s">
        <v>2380</v>
      </c>
      <c r="G1390" s="7" t="s">
        <v>2381</v>
      </c>
      <c r="H1390" s="6" t="s">
        <v>2380</v>
      </c>
      <c r="L1390" s="15" t="s">
        <v>6967</v>
      </c>
      <c r="M1390" s="6">
        <v>15.18</v>
      </c>
      <c r="N1390" s="6">
        <v>11.11</v>
      </c>
      <c r="O1390" s="6" t="s">
        <v>2380</v>
      </c>
      <c r="P1390" s="6" t="s">
        <v>2380</v>
      </c>
      <c r="Q1390" s="6" t="s">
        <v>2380</v>
      </c>
      <c r="R1390" s="12">
        <v>0</v>
      </c>
      <c r="S1390" s="6" t="s">
        <v>2380</v>
      </c>
      <c r="T1390" s="6" t="s">
        <v>10359</v>
      </c>
    </row>
    <row r="1391" spans="1:20" x14ac:dyDescent="0.35">
      <c r="A1391" s="7" t="s">
        <v>981</v>
      </c>
      <c r="B1391" s="6">
        <v>22.66</v>
      </c>
      <c r="C1391" s="6">
        <v>10.68</v>
      </c>
      <c r="D1391" s="6" t="s">
        <v>2380</v>
      </c>
      <c r="E1391" s="6" t="s">
        <v>2380</v>
      </c>
      <c r="F1391" s="6" t="s">
        <v>2380</v>
      </c>
      <c r="G1391" s="7" t="s">
        <v>2381</v>
      </c>
      <c r="H1391" s="6" t="s">
        <v>2380</v>
      </c>
      <c r="L1391" s="15" t="s">
        <v>6968</v>
      </c>
      <c r="M1391" s="6">
        <v>15.12</v>
      </c>
      <c r="N1391" s="6">
        <v>4.03</v>
      </c>
      <c r="O1391" s="6" t="s">
        <v>2382</v>
      </c>
      <c r="P1391" s="6" t="s">
        <v>2380</v>
      </c>
      <c r="Q1391" s="6" t="s">
        <v>2380</v>
      </c>
      <c r="R1391" s="12">
        <v>0</v>
      </c>
      <c r="S1391" s="6" t="s">
        <v>2380</v>
      </c>
      <c r="T1391" s="6" t="s">
        <v>10360</v>
      </c>
    </row>
    <row r="1392" spans="1:20" x14ac:dyDescent="0.35">
      <c r="A1392" s="7" t="s">
        <v>980</v>
      </c>
      <c r="B1392" s="6">
        <v>38.81</v>
      </c>
      <c r="C1392" s="6">
        <v>6.14</v>
      </c>
      <c r="D1392" s="6" t="s">
        <v>2382</v>
      </c>
      <c r="E1392" s="6" t="s">
        <v>2380</v>
      </c>
      <c r="F1392" s="6" t="s">
        <v>2380</v>
      </c>
      <c r="G1392" s="7">
        <v>1</v>
      </c>
      <c r="H1392" s="6" t="s">
        <v>2380</v>
      </c>
      <c r="L1392" s="15" t="s">
        <v>4944</v>
      </c>
      <c r="M1392" s="6">
        <v>36.409999999999997</v>
      </c>
      <c r="N1392" s="6">
        <v>4.55</v>
      </c>
      <c r="O1392" s="6" t="s">
        <v>2380</v>
      </c>
      <c r="P1392" s="6" t="s">
        <v>2380</v>
      </c>
      <c r="Q1392" s="6" t="s">
        <v>2380</v>
      </c>
      <c r="R1392" s="12">
        <v>0</v>
      </c>
      <c r="S1392" s="6" t="s">
        <v>2382</v>
      </c>
      <c r="T1392" s="6" t="s">
        <v>10358</v>
      </c>
    </row>
    <row r="1393" spans="1:20" x14ac:dyDescent="0.35">
      <c r="A1393" s="7" t="s">
        <v>979</v>
      </c>
      <c r="B1393" s="6">
        <v>38.51</v>
      </c>
      <c r="C1393" s="6">
        <v>5.45</v>
      </c>
      <c r="D1393" s="6" t="s">
        <v>2382</v>
      </c>
      <c r="E1393" s="6" t="s">
        <v>2380</v>
      </c>
      <c r="F1393" s="6" t="s">
        <v>2380</v>
      </c>
      <c r="G1393" s="7" t="s">
        <v>2381</v>
      </c>
      <c r="H1393" s="6" t="s">
        <v>2380</v>
      </c>
      <c r="L1393" s="15" t="s">
        <v>6969</v>
      </c>
      <c r="M1393" s="6">
        <v>23.88</v>
      </c>
      <c r="N1393" s="6">
        <v>4.51</v>
      </c>
      <c r="O1393" s="6" t="s">
        <v>2380</v>
      </c>
      <c r="P1393" s="6" t="s">
        <v>2380</v>
      </c>
      <c r="Q1393" s="6" t="s">
        <v>2380</v>
      </c>
      <c r="R1393" s="12">
        <v>1</v>
      </c>
      <c r="S1393" s="6" t="s">
        <v>2380</v>
      </c>
      <c r="T1393" s="6" t="s">
        <v>10358</v>
      </c>
    </row>
    <row r="1394" spans="1:20" x14ac:dyDescent="0.35">
      <c r="A1394" s="7" t="s">
        <v>978</v>
      </c>
      <c r="B1394" s="6">
        <v>22.98</v>
      </c>
      <c r="C1394" s="6">
        <v>6.14</v>
      </c>
      <c r="D1394" s="6" t="s">
        <v>2382</v>
      </c>
      <c r="E1394" s="6" t="s">
        <v>2380</v>
      </c>
      <c r="F1394" s="6" t="s">
        <v>2380</v>
      </c>
      <c r="G1394" s="7" t="s">
        <v>2381</v>
      </c>
      <c r="H1394" s="6" t="s">
        <v>2380</v>
      </c>
      <c r="L1394" s="15" t="s">
        <v>6970</v>
      </c>
      <c r="M1394" s="6">
        <v>16.13</v>
      </c>
      <c r="N1394" s="6">
        <v>5.56</v>
      </c>
      <c r="O1394" s="6" t="s">
        <v>2380</v>
      </c>
      <c r="P1394" s="6" t="s">
        <v>2382</v>
      </c>
      <c r="Q1394" s="6" t="s">
        <v>2380</v>
      </c>
      <c r="R1394" s="12">
        <v>1</v>
      </c>
      <c r="S1394" s="6" t="s">
        <v>2380</v>
      </c>
      <c r="T1394" s="6" t="s">
        <v>10360</v>
      </c>
    </row>
    <row r="1395" spans="1:20" x14ac:dyDescent="0.35">
      <c r="A1395" s="7" t="s">
        <v>977</v>
      </c>
      <c r="B1395" s="6">
        <v>15.65</v>
      </c>
      <c r="C1395" s="6">
        <v>7.85</v>
      </c>
      <c r="D1395" s="6" t="s">
        <v>2380</v>
      </c>
      <c r="E1395" s="6" t="s">
        <v>2380</v>
      </c>
      <c r="F1395" s="6" t="s">
        <v>2380</v>
      </c>
      <c r="G1395" s="7" t="s">
        <v>2381</v>
      </c>
      <c r="H1395" s="6" t="s">
        <v>2380</v>
      </c>
      <c r="L1395" s="15" t="s">
        <v>6971</v>
      </c>
      <c r="M1395" s="6">
        <v>24.09</v>
      </c>
      <c r="N1395" s="6">
        <v>4.0999999999999996</v>
      </c>
      <c r="O1395" s="6" t="s">
        <v>2380</v>
      </c>
      <c r="P1395" s="6" t="s">
        <v>2382</v>
      </c>
      <c r="Q1395" s="6" t="s">
        <v>2380</v>
      </c>
      <c r="R1395" s="12">
        <v>1</v>
      </c>
      <c r="S1395" s="6" t="s">
        <v>2380</v>
      </c>
      <c r="T1395" s="6" t="s">
        <v>10361</v>
      </c>
    </row>
    <row r="1396" spans="1:20" x14ac:dyDescent="0.35">
      <c r="A1396" s="7" t="s">
        <v>976</v>
      </c>
      <c r="B1396" s="6">
        <v>39.97</v>
      </c>
      <c r="C1396" s="6">
        <v>4.09</v>
      </c>
      <c r="D1396" s="6" t="s">
        <v>2380</v>
      </c>
      <c r="E1396" s="6" t="s">
        <v>2380</v>
      </c>
      <c r="F1396" s="6" t="s">
        <v>2380</v>
      </c>
      <c r="G1396" s="7">
        <v>1</v>
      </c>
      <c r="H1396" s="6" t="s">
        <v>2380</v>
      </c>
      <c r="L1396" s="15" t="s">
        <v>6972</v>
      </c>
      <c r="M1396" s="6">
        <v>19.43</v>
      </c>
      <c r="N1396" s="6">
        <v>5.85</v>
      </c>
      <c r="O1396" s="6" t="s">
        <v>2380</v>
      </c>
      <c r="P1396" s="6" t="s">
        <v>2382</v>
      </c>
      <c r="Q1396" s="6" t="s">
        <v>2380</v>
      </c>
      <c r="R1396" s="12">
        <v>1</v>
      </c>
      <c r="S1396" s="6" t="s">
        <v>2380</v>
      </c>
      <c r="T1396" s="6" t="s">
        <v>10358</v>
      </c>
    </row>
    <row r="1397" spans="1:20" x14ac:dyDescent="0.35">
      <c r="A1397" s="7" t="s">
        <v>975</v>
      </c>
      <c r="B1397" s="6">
        <v>37.22</v>
      </c>
      <c r="C1397" s="6">
        <v>4.62</v>
      </c>
      <c r="D1397" s="6" t="s">
        <v>2380</v>
      </c>
      <c r="E1397" s="6" t="s">
        <v>2380</v>
      </c>
      <c r="F1397" s="6" t="s">
        <v>2383</v>
      </c>
      <c r="G1397" s="7">
        <v>1</v>
      </c>
      <c r="H1397" s="6" t="s">
        <v>2380</v>
      </c>
      <c r="L1397" s="15" t="s">
        <v>6973</v>
      </c>
      <c r="M1397" s="6">
        <v>15.22</v>
      </c>
      <c r="N1397" s="6">
        <v>4.92</v>
      </c>
      <c r="O1397" s="6" t="s">
        <v>2382</v>
      </c>
      <c r="P1397" s="6" t="s">
        <v>2380</v>
      </c>
      <c r="Q1397" s="6" t="s">
        <v>2383</v>
      </c>
      <c r="R1397" s="12">
        <v>1</v>
      </c>
      <c r="S1397" s="6" t="s">
        <v>2380</v>
      </c>
      <c r="T1397" s="6" t="s">
        <v>10358</v>
      </c>
    </row>
    <row r="1398" spans="1:20" x14ac:dyDescent="0.35">
      <c r="A1398" s="7" t="s">
        <v>974</v>
      </c>
      <c r="B1398" s="6">
        <v>41.325000000000003</v>
      </c>
      <c r="C1398" s="6">
        <v>5.77</v>
      </c>
      <c r="D1398" s="6" t="s">
        <v>2380</v>
      </c>
      <c r="E1398" s="6" t="s">
        <v>2380</v>
      </c>
      <c r="F1398" s="6" t="s">
        <v>2380</v>
      </c>
      <c r="G1398" s="7" t="s">
        <v>2381</v>
      </c>
      <c r="H1398" s="6" t="s">
        <v>2380</v>
      </c>
      <c r="L1398" s="15" t="s">
        <v>6974</v>
      </c>
      <c r="M1398" s="6">
        <v>20.72</v>
      </c>
      <c r="N1398" s="6">
        <v>9.4600000000000009</v>
      </c>
      <c r="O1398" s="6" t="s">
        <v>2380</v>
      </c>
      <c r="P1398" s="6" t="s">
        <v>2380</v>
      </c>
      <c r="Q1398" s="6" t="s">
        <v>2380</v>
      </c>
      <c r="R1398" s="12">
        <v>0</v>
      </c>
      <c r="S1398" s="6" t="s">
        <v>2380</v>
      </c>
      <c r="T1398" s="6" t="s">
        <v>10358</v>
      </c>
    </row>
    <row r="1399" spans="1:20" x14ac:dyDescent="0.35">
      <c r="A1399" s="7" t="s">
        <v>973</v>
      </c>
      <c r="B1399" s="6">
        <v>40.31</v>
      </c>
      <c r="C1399" s="6">
        <v>5.84</v>
      </c>
      <c r="D1399" s="6" t="s">
        <v>2380</v>
      </c>
      <c r="E1399" s="6" t="s">
        <v>2380</v>
      </c>
      <c r="F1399" s="6" t="s">
        <v>2380</v>
      </c>
      <c r="G1399" s="7" t="s">
        <v>2381</v>
      </c>
      <c r="H1399" s="6" t="s">
        <v>2380</v>
      </c>
      <c r="L1399" s="15" t="s">
        <v>6975</v>
      </c>
      <c r="M1399" s="6">
        <v>35.4</v>
      </c>
      <c r="N1399" s="6">
        <v>5.94</v>
      </c>
      <c r="O1399" s="6" t="s">
        <v>2380</v>
      </c>
      <c r="P1399" s="6" t="s">
        <v>2380</v>
      </c>
      <c r="Q1399" s="6" t="s">
        <v>2383</v>
      </c>
      <c r="R1399" s="12">
        <v>1</v>
      </c>
      <c r="S1399" s="6" t="s">
        <v>2380</v>
      </c>
      <c r="T1399" s="6" t="s">
        <v>10358</v>
      </c>
    </row>
    <row r="1400" spans="1:20" x14ac:dyDescent="0.35">
      <c r="A1400" s="7" t="s">
        <v>972</v>
      </c>
      <c r="B1400" s="6">
        <v>29.48</v>
      </c>
      <c r="C1400" s="6">
        <v>4.91</v>
      </c>
      <c r="D1400" s="6" t="s">
        <v>2380</v>
      </c>
      <c r="E1400" s="6" t="s">
        <v>2380</v>
      </c>
      <c r="F1400" s="6" t="s">
        <v>2380</v>
      </c>
      <c r="G1400" s="7" t="s">
        <v>2381</v>
      </c>
      <c r="H1400" s="6" t="s">
        <v>2380</v>
      </c>
      <c r="L1400" s="15" t="s">
        <v>6976</v>
      </c>
      <c r="M1400" s="6">
        <v>34.4</v>
      </c>
      <c r="N1400" s="6">
        <v>5.7</v>
      </c>
      <c r="O1400" s="6" t="s">
        <v>2380</v>
      </c>
      <c r="P1400" s="6" t="s">
        <v>2380</v>
      </c>
      <c r="Q1400" s="6" t="s">
        <v>2383</v>
      </c>
      <c r="R1400" s="12">
        <v>1</v>
      </c>
      <c r="S1400" s="6" t="s">
        <v>2380</v>
      </c>
      <c r="T1400" s="6" t="s">
        <v>10359</v>
      </c>
    </row>
    <row r="1401" spans="1:20" x14ac:dyDescent="0.35">
      <c r="A1401" s="7" t="s">
        <v>971</v>
      </c>
      <c r="B1401" s="6">
        <v>33.155000000000001</v>
      </c>
      <c r="C1401" s="6">
        <v>5.07</v>
      </c>
      <c r="D1401" s="6" t="s">
        <v>2380</v>
      </c>
      <c r="E1401" s="6" t="s">
        <v>2380</v>
      </c>
      <c r="F1401" s="6" t="s">
        <v>2380</v>
      </c>
      <c r="G1401" s="7" t="s">
        <v>2381</v>
      </c>
      <c r="H1401" s="6" t="s">
        <v>2380</v>
      </c>
      <c r="L1401" s="15" t="s">
        <v>6977</v>
      </c>
      <c r="M1401" s="6">
        <v>34.1</v>
      </c>
      <c r="N1401" s="6">
        <v>4.13</v>
      </c>
      <c r="O1401" s="6" t="s">
        <v>2380</v>
      </c>
      <c r="P1401" s="6" t="s">
        <v>2380</v>
      </c>
      <c r="Q1401" s="6" t="s">
        <v>2383</v>
      </c>
      <c r="R1401" s="12">
        <v>1</v>
      </c>
      <c r="S1401" s="6" t="s">
        <v>2380</v>
      </c>
      <c r="T1401" s="6" t="s">
        <v>10358</v>
      </c>
    </row>
    <row r="1402" spans="1:20" x14ac:dyDescent="0.35">
      <c r="A1402" s="7" t="s">
        <v>970</v>
      </c>
      <c r="B1402" s="6">
        <v>42.85</v>
      </c>
      <c r="C1402" s="6">
        <v>5.81</v>
      </c>
      <c r="D1402" s="6" t="s">
        <v>2382</v>
      </c>
      <c r="E1402" s="6" t="s">
        <v>2380</v>
      </c>
      <c r="F1402" s="6" t="s">
        <v>2380</v>
      </c>
      <c r="G1402" s="7" t="s">
        <v>2381</v>
      </c>
      <c r="H1402" s="6" t="s">
        <v>2380</v>
      </c>
      <c r="L1402" s="15" t="s">
        <v>6978</v>
      </c>
      <c r="M1402" s="6">
        <v>30.4</v>
      </c>
      <c r="N1402" s="6">
        <v>4.7699999999999996</v>
      </c>
      <c r="O1402" s="6" t="s">
        <v>2380</v>
      </c>
      <c r="P1402" s="6" t="s">
        <v>2380</v>
      </c>
      <c r="Q1402" s="6" t="s">
        <v>2383</v>
      </c>
      <c r="R1402" s="12">
        <v>1</v>
      </c>
      <c r="S1402" s="6" t="s">
        <v>2380</v>
      </c>
      <c r="T1402" s="6" t="s">
        <v>10358</v>
      </c>
    </row>
    <row r="1403" spans="1:20" x14ac:dyDescent="0.35">
      <c r="A1403" s="7" t="s">
        <v>969</v>
      </c>
      <c r="B1403" s="6">
        <v>32.340000000000003</v>
      </c>
      <c r="C1403" s="6">
        <v>11.2</v>
      </c>
      <c r="D1403" s="6" t="s">
        <v>2380</v>
      </c>
      <c r="E1403" s="6" t="s">
        <v>2380</v>
      </c>
      <c r="F1403" s="6" t="s">
        <v>2380</v>
      </c>
      <c r="G1403" s="7" t="s">
        <v>2381</v>
      </c>
      <c r="H1403" s="6" t="s">
        <v>2380</v>
      </c>
      <c r="L1403" s="15" t="s">
        <v>4945</v>
      </c>
      <c r="M1403" s="6">
        <v>52.3</v>
      </c>
      <c r="N1403" s="6">
        <v>4.87</v>
      </c>
      <c r="O1403" s="6" t="s">
        <v>2382</v>
      </c>
      <c r="P1403" s="6" t="s">
        <v>2380</v>
      </c>
      <c r="Q1403" s="6" t="s">
        <v>2383</v>
      </c>
      <c r="R1403" s="12">
        <v>1</v>
      </c>
      <c r="S1403" s="6" t="s">
        <v>2382</v>
      </c>
      <c r="T1403" s="6" t="s">
        <v>10358</v>
      </c>
    </row>
    <row r="1404" spans="1:20" x14ac:dyDescent="0.35">
      <c r="A1404" s="7" t="s">
        <v>968</v>
      </c>
      <c r="B1404" s="6">
        <v>27.5</v>
      </c>
      <c r="C1404" s="6">
        <v>10.75</v>
      </c>
      <c r="D1404" s="6" t="s">
        <v>2380</v>
      </c>
      <c r="E1404" s="6" t="s">
        <v>2380</v>
      </c>
      <c r="F1404" s="6" t="s">
        <v>2380</v>
      </c>
      <c r="G1404" s="7" t="s">
        <v>2381</v>
      </c>
      <c r="H1404" s="6" t="s">
        <v>2380</v>
      </c>
      <c r="L1404" s="15" t="s">
        <v>6979</v>
      </c>
      <c r="M1404" s="6">
        <v>28.7</v>
      </c>
      <c r="N1404" s="6">
        <v>4.99</v>
      </c>
      <c r="O1404" s="6" t="s">
        <v>2380</v>
      </c>
      <c r="P1404" s="6" t="s">
        <v>2380</v>
      </c>
      <c r="Q1404" s="6" t="s">
        <v>2383</v>
      </c>
      <c r="R1404" s="12">
        <v>1</v>
      </c>
      <c r="S1404" s="6" t="s">
        <v>2380</v>
      </c>
      <c r="T1404" s="6" t="s">
        <v>10359</v>
      </c>
    </row>
    <row r="1405" spans="1:20" x14ac:dyDescent="0.35">
      <c r="A1405" s="7" t="s">
        <v>967</v>
      </c>
      <c r="B1405" s="6">
        <v>25.8</v>
      </c>
      <c r="C1405" s="6">
        <v>7.8</v>
      </c>
      <c r="D1405" s="6" t="s">
        <v>2380</v>
      </c>
      <c r="E1405" s="6" t="s">
        <v>2380</v>
      </c>
      <c r="F1405" s="6" t="s">
        <v>2380</v>
      </c>
      <c r="G1405" s="7" t="s">
        <v>2381</v>
      </c>
      <c r="H1405" s="6" t="s">
        <v>2380</v>
      </c>
      <c r="L1405" s="15" t="s">
        <v>6980</v>
      </c>
      <c r="M1405" s="6">
        <v>17.440000000000001</v>
      </c>
      <c r="N1405" s="6">
        <v>4.42</v>
      </c>
      <c r="O1405" s="6" t="s">
        <v>2382</v>
      </c>
      <c r="P1405" s="6" t="s">
        <v>2380</v>
      </c>
      <c r="Q1405" s="6" t="s">
        <v>2383</v>
      </c>
      <c r="R1405" s="12">
        <v>1</v>
      </c>
      <c r="S1405" s="6" t="s">
        <v>2380</v>
      </c>
      <c r="T1405" s="6" t="s">
        <v>10359</v>
      </c>
    </row>
    <row r="1406" spans="1:20" x14ac:dyDescent="0.35">
      <c r="A1406" s="7" t="s">
        <v>966</v>
      </c>
      <c r="B1406" s="6">
        <v>25</v>
      </c>
      <c r="C1406" s="6">
        <v>7.04</v>
      </c>
      <c r="D1406" s="6" t="s">
        <v>2380</v>
      </c>
      <c r="E1406" s="6" t="s">
        <v>2380</v>
      </c>
      <c r="F1406" s="6" t="s">
        <v>2380</v>
      </c>
      <c r="G1406" s="7" t="s">
        <v>2381</v>
      </c>
      <c r="H1406" s="6" t="s">
        <v>2380</v>
      </c>
      <c r="L1406" s="15" t="s">
        <v>6981</v>
      </c>
      <c r="M1406" s="6">
        <v>27.6</v>
      </c>
      <c r="N1406" s="6">
        <v>4.01</v>
      </c>
      <c r="O1406" s="6" t="s">
        <v>2380</v>
      </c>
      <c r="P1406" s="6" t="s">
        <v>2380</v>
      </c>
      <c r="Q1406" s="6" t="s">
        <v>2383</v>
      </c>
      <c r="R1406" s="12">
        <v>1</v>
      </c>
      <c r="S1406" s="6" t="s">
        <v>2380</v>
      </c>
      <c r="T1406" s="6" t="s">
        <v>10359</v>
      </c>
    </row>
    <row r="1407" spans="1:20" x14ac:dyDescent="0.35">
      <c r="A1407" s="7" t="s">
        <v>965</v>
      </c>
      <c r="B1407" s="6">
        <v>41.2</v>
      </c>
      <c r="C1407" s="6">
        <v>4.18</v>
      </c>
      <c r="D1407" s="6" t="s">
        <v>2382</v>
      </c>
      <c r="E1407" s="6" t="s">
        <v>2380</v>
      </c>
      <c r="F1407" s="6" t="s">
        <v>2380</v>
      </c>
      <c r="G1407" s="7" t="s">
        <v>2381</v>
      </c>
      <c r="H1407" s="6" t="s">
        <v>2380</v>
      </c>
      <c r="L1407" s="15" t="s">
        <v>6982</v>
      </c>
      <c r="M1407" s="6">
        <v>20.7</v>
      </c>
      <c r="N1407" s="6">
        <v>4.49</v>
      </c>
      <c r="O1407" s="6" t="s">
        <v>2380</v>
      </c>
      <c r="P1407" s="6" t="s">
        <v>2380</v>
      </c>
      <c r="Q1407" s="6" t="s">
        <v>2383</v>
      </c>
      <c r="R1407" s="12">
        <v>1</v>
      </c>
      <c r="S1407" s="6" t="s">
        <v>2380</v>
      </c>
      <c r="T1407" s="6" t="s">
        <v>10358</v>
      </c>
    </row>
    <row r="1408" spans="1:20" x14ac:dyDescent="0.35">
      <c r="A1408" s="7" t="s">
        <v>964</v>
      </c>
      <c r="B1408" s="6">
        <v>17.78</v>
      </c>
      <c r="C1408" s="6">
        <v>8.19</v>
      </c>
      <c r="D1408" s="6" t="s">
        <v>2380</v>
      </c>
      <c r="E1408" s="6" t="s">
        <v>2380</v>
      </c>
      <c r="F1408" s="6" t="s">
        <v>2380</v>
      </c>
      <c r="G1408" s="7" t="s">
        <v>2381</v>
      </c>
      <c r="H1408" s="6" t="s">
        <v>2380</v>
      </c>
      <c r="L1408" s="15" t="s">
        <v>6983</v>
      </c>
      <c r="M1408" s="6">
        <v>20.3</v>
      </c>
      <c r="N1408" s="6">
        <v>6.37</v>
      </c>
      <c r="O1408" s="6" t="s">
        <v>2380</v>
      </c>
      <c r="P1408" s="6" t="s">
        <v>2380</v>
      </c>
      <c r="Q1408" s="6" t="s">
        <v>2383</v>
      </c>
      <c r="R1408" s="12">
        <v>1</v>
      </c>
      <c r="S1408" s="6" t="s">
        <v>2380</v>
      </c>
      <c r="T1408" s="6" t="s">
        <v>10361</v>
      </c>
    </row>
    <row r="1409" spans="1:20" x14ac:dyDescent="0.35">
      <c r="A1409" s="7" t="s">
        <v>963</v>
      </c>
      <c r="B1409" s="6">
        <v>40.119999999999997</v>
      </c>
      <c r="C1409" s="6">
        <v>6.22</v>
      </c>
      <c r="D1409" s="6" t="s">
        <v>2382</v>
      </c>
      <c r="E1409" s="6" t="s">
        <v>2380</v>
      </c>
      <c r="F1409" s="6" t="s">
        <v>2383</v>
      </c>
      <c r="G1409" s="7">
        <v>1</v>
      </c>
      <c r="H1409" s="6" t="s">
        <v>2380</v>
      </c>
      <c r="L1409" s="15" t="s">
        <v>6984</v>
      </c>
      <c r="M1409" s="6">
        <v>19.8</v>
      </c>
      <c r="N1409" s="6">
        <v>5.12</v>
      </c>
      <c r="O1409" s="6" t="s">
        <v>2380</v>
      </c>
      <c r="P1409" s="6" t="s">
        <v>2380</v>
      </c>
      <c r="Q1409" s="6" t="s">
        <v>2383</v>
      </c>
      <c r="R1409" s="12">
        <v>1</v>
      </c>
      <c r="S1409" s="6" t="s">
        <v>2380</v>
      </c>
      <c r="T1409" s="6" t="s">
        <v>10358</v>
      </c>
    </row>
    <row r="1410" spans="1:20" x14ac:dyDescent="0.35">
      <c r="A1410" s="7" t="s">
        <v>962</v>
      </c>
      <c r="B1410" s="6">
        <v>19.350000000000001</v>
      </c>
      <c r="C1410" s="6">
        <v>8.2200000000000006</v>
      </c>
      <c r="D1410" s="6" t="s">
        <v>2382</v>
      </c>
      <c r="E1410" s="6" t="s">
        <v>2380</v>
      </c>
      <c r="F1410" s="6" t="s">
        <v>2380</v>
      </c>
      <c r="G1410" s="7" t="s">
        <v>2381</v>
      </c>
      <c r="H1410" s="6" t="s">
        <v>2380</v>
      </c>
      <c r="L1410" s="15" t="s">
        <v>6985</v>
      </c>
      <c r="M1410" s="6">
        <v>21.87</v>
      </c>
      <c r="N1410" s="6">
        <v>8.59</v>
      </c>
      <c r="O1410" s="6" t="s">
        <v>2380</v>
      </c>
      <c r="P1410" s="6" t="s">
        <v>2380</v>
      </c>
      <c r="Q1410" s="6" t="s">
        <v>2380</v>
      </c>
      <c r="R1410" s="12">
        <v>0</v>
      </c>
      <c r="S1410" s="6" t="s">
        <v>2380</v>
      </c>
      <c r="T1410" s="6" t="s">
        <v>10360</v>
      </c>
    </row>
    <row r="1411" spans="1:20" x14ac:dyDescent="0.35">
      <c r="A1411" s="7" t="s">
        <v>961</v>
      </c>
      <c r="B1411" s="6">
        <v>36.69</v>
      </c>
      <c r="C1411" s="6">
        <v>6.15</v>
      </c>
      <c r="D1411" s="6" t="s">
        <v>2380</v>
      </c>
      <c r="E1411" s="6" t="s">
        <v>2380</v>
      </c>
      <c r="F1411" s="6" t="s">
        <v>2380</v>
      </c>
      <c r="G1411" s="7" t="s">
        <v>2381</v>
      </c>
      <c r="H1411" s="6" t="s">
        <v>2380</v>
      </c>
      <c r="L1411" s="15" t="s">
        <v>6986</v>
      </c>
      <c r="M1411" s="6">
        <v>16.600000000000001</v>
      </c>
      <c r="N1411" s="6">
        <v>5.87</v>
      </c>
      <c r="O1411" s="6" t="s">
        <v>2380</v>
      </c>
      <c r="P1411" s="6" t="s">
        <v>2380</v>
      </c>
      <c r="Q1411" s="6" t="s">
        <v>2380</v>
      </c>
      <c r="R1411" s="12">
        <v>1</v>
      </c>
      <c r="S1411" s="6" t="s">
        <v>2380</v>
      </c>
      <c r="T1411" s="6" t="s">
        <v>10358</v>
      </c>
    </row>
    <row r="1412" spans="1:20" x14ac:dyDescent="0.35">
      <c r="A1412" s="7" t="s">
        <v>960</v>
      </c>
      <c r="B1412" s="6">
        <v>28.51</v>
      </c>
      <c r="C1412" s="6">
        <v>5.65</v>
      </c>
      <c r="D1412" s="6" t="s">
        <v>2382</v>
      </c>
      <c r="E1412" s="6" t="s">
        <v>2380</v>
      </c>
      <c r="F1412" s="6" t="s">
        <v>2380</v>
      </c>
      <c r="G1412" s="7">
        <v>1</v>
      </c>
      <c r="H1412" s="6" t="s">
        <v>2380</v>
      </c>
      <c r="L1412" s="15" t="s">
        <v>6987</v>
      </c>
      <c r="M1412" s="6">
        <v>21.98</v>
      </c>
      <c r="N1412" s="6">
        <v>7.03</v>
      </c>
      <c r="O1412" s="6" t="s">
        <v>2380</v>
      </c>
      <c r="P1412" s="6" t="s">
        <v>2380</v>
      </c>
      <c r="Q1412" s="6" t="s">
        <v>2380</v>
      </c>
      <c r="R1412" s="12">
        <v>0</v>
      </c>
      <c r="S1412" s="6" t="s">
        <v>2380</v>
      </c>
      <c r="T1412" s="6" t="s">
        <v>10359</v>
      </c>
    </row>
    <row r="1413" spans="1:20" x14ac:dyDescent="0.35">
      <c r="A1413" s="7" t="s">
        <v>959</v>
      </c>
      <c r="B1413" s="6">
        <v>30.21</v>
      </c>
      <c r="C1413" s="6">
        <v>5.5</v>
      </c>
      <c r="D1413" s="6" t="s">
        <v>2380</v>
      </c>
      <c r="E1413" s="6" t="s">
        <v>2380</v>
      </c>
      <c r="F1413" s="6" t="s">
        <v>2380</v>
      </c>
      <c r="G1413" s="7">
        <v>1</v>
      </c>
      <c r="H1413" s="6" t="s">
        <v>2380</v>
      </c>
      <c r="L1413" s="15" t="s">
        <v>6988</v>
      </c>
      <c r="M1413" s="6">
        <v>19.7</v>
      </c>
      <c r="N1413" s="6">
        <v>5.51</v>
      </c>
      <c r="O1413" s="6" t="s">
        <v>2380</v>
      </c>
      <c r="P1413" s="6" t="s">
        <v>2380</v>
      </c>
      <c r="Q1413" s="6" t="s">
        <v>2380</v>
      </c>
      <c r="R1413" s="12">
        <v>1</v>
      </c>
      <c r="S1413" s="6" t="s">
        <v>2380</v>
      </c>
      <c r="T1413" s="6" t="s">
        <v>10358</v>
      </c>
    </row>
    <row r="1414" spans="1:20" x14ac:dyDescent="0.35">
      <c r="A1414" s="7" t="s">
        <v>958</v>
      </c>
      <c r="B1414" s="6">
        <v>24.33</v>
      </c>
      <c r="C1414" s="6">
        <v>8</v>
      </c>
      <c r="D1414" s="6" t="s">
        <v>2380</v>
      </c>
      <c r="E1414" s="6" t="s">
        <v>2380</v>
      </c>
      <c r="F1414" s="6" t="s">
        <v>2380</v>
      </c>
      <c r="G1414" s="7" t="s">
        <v>2381</v>
      </c>
      <c r="H1414" s="6" t="s">
        <v>2380</v>
      </c>
      <c r="L1414" s="15" t="s">
        <v>4946</v>
      </c>
      <c r="M1414" s="6">
        <v>52.66</v>
      </c>
      <c r="N1414" s="6">
        <v>4.45</v>
      </c>
      <c r="O1414" s="6" t="s">
        <v>2380</v>
      </c>
      <c r="P1414" s="6" t="s">
        <v>2380</v>
      </c>
      <c r="Q1414" s="6" t="s">
        <v>2380</v>
      </c>
      <c r="R1414" s="12">
        <v>1</v>
      </c>
      <c r="S1414" s="6" t="s">
        <v>2382</v>
      </c>
      <c r="T1414" s="6" t="s">
        <v>10360</v>
      </c>
    </row>
    <row r="1415" spans="1:20" x14ac:dyDescent="0.35">
      <c r="A1415" s="7" t="s">
        <v>957</v>
      </c>
      <c r="B1415" s="6">
        <v>19.855</v>
      </c>
      <c r="C1415" s="6">
        <v>5.71</v>
      </c>
      <c r="D1415" s="6" t="s">
        <v>2382</v>
      </c>
      <c r="E1415" s="6" t="s">
        <v>2380</v>
      </c>
      <c r="F1415" s="6" t="s">
        <v>2380</v>
      </c>
      <c r="G1415" s="7" t="s">
        <v>2381</v>
      </c>
      <c r="H1415" s="6" t="s">
        <v>2380</v>
      </c>
      <c r="L1415" s="15" t="s">
        <v>6989</v>
      </c>
      <c r="M1415" s="6">
        <v>19.21</v>
      </c>
      <c r="N1415" s="6">
        <v>4.76</v>
      </c>
      <c r="O1415" s="6" t="s">
        <v>2380</v>
      </c>
      <c r="P1415" s="6" t="s">
        <v>2382</v>
      </c>
      <c r="Q1415" s="6" t="s">
        <v>2380</v>
      </c>
      <c r="R1415" s="12">
        <v>1</v>
      </c>
      <c r="S1415" s="6" t="s">
        <v>2380</v>
      </c>
      <c r="T1415" s="6" t="s">
        <v>10360</v>
      </c>
    </row>
    <row r="1416" spans="1:20" x14ac:dyDescent="0.35">
      <c r="A1416" s="7" t="s">
        <v>956</v>
      </c>
      <c r="B1416" s="6">
        <v>25.364999999999998</v>
      </c>
      <c r="C1416" s="6">
        <v>11.71</v>
      </c>
      <c r="D1416" s="6" t="s">
        <v>2380</v>
      </c>
      <c r="E1416" s="6" t="s">
        <v>2380</v>
      </c>
      <c r="F1416" s="6" t="s">
        <v>2380</v>
      </c>
      <c r="G1416" s="7" t="s">
        <v>2381</v>
      </c>
      <c r="H1416" s="6" t="s">
        <v>2380</v>
      </c>
      <c r="L1416" s="15" t="s">
        <v>6990</v>
      </c>
      <c r="M1416" s="6">
        <v>19.3</v>
      </c>
      <c r="N1416" s="6">
        <v>4.7</v>
      </c>
      <c r="O1416" s="6" t="s">
        <v>2380</v>
      </c>
      <c r="P1416" s="6" t="s">
        <v>2382</v>
      </c>
      <c r="Q1416" s="6" t="s">
        <v>2380</v>
      </c>
      <c r="R1416" s="12">
        <v>1</v>
      </c>
      <c r="S1416" s="6" t="s">
        <v>2380</v>
      </c>
      <c r="T1416" s="6" t="s">
        <v>10359</v>
      </c>
    </row>
    <row r="1417" spans="1:20" x14ac:dyDescent="0.35">
      <c r="A1417" s="7" t="s">
        <v>955</v>
      </c>
      <c r="B1417" s="6">
        <v>29.6</v>
      </c>
      <c r="C1417" s="6">
        <v>6.17</v>
      </c>
      <c r="D1417" s="6" t="s">
        <v>2382</v>
      </c>
      <c r="E1417" s="6" t="s">
        <v>2380</v>
      </c>
      <c r="F1417" s="6" t="s">
        <v>2383</v>
      </c>
      <c r="G1417" s="7">
        <v>1</v>
      </c>
      <c r="H1417" s="6" t="s">
        <v>2380</v>
      </c>
      <c r="L1417" s="15" t="s">
        <v>6991</v>
      </c>
      <c r="M1417" s="6">
        <v>16.22</v>
      </c>
      <c r="N1417" s="6">
        <v>6.21</v>
      </c>
      <c r="O1417" s="6" t="s">
        <v>2382</v>
      </c>
      <c r="P1417" s="6" t="s">
        <v>2380</v>
      </c>
      <c r="Q1417" s="6" t="s">
        <v>2380</v>
      </c>
      <c r="R1417" s="12">
        <v>0</v>
      </c>
      <c r="S1417" s="6" t="s">
        <v>2380</v>
      </c>
      <c r="T1417" s="6" t="s">
        <v>10359</v>
      </c>
    </row>
    <row r="1418" spans="1:20" x14ac:dyDescent="0.35">
      <c r="A1418" s="7" t="s">
        <v>954</v>
      </c>
      <c r="B1418" s="6">
        <v>39.43</v>
      </c>
      <c r="C1418" s="6">
        <v>6.1</v>
      </c>
      <c r="D1418" s="6" t="s">
        <v>2382</v>
      </c>
      <c r="E1418" s="6" t="s">
        <v>2380</v>
      </c>
      <c r="F1418" s="6" t="s">
        <v>2383</v>
      </c>
      <c r="G1418" s="7">
        <v>1</v>
      </c>
      <c r="H1418" s="6" t="s">
        <v>2380</v>
      </c>
      <c r="L1418" s="15" t="s">
        <v>6992</v>
      </c>
      <c r="M1418" s="6">
        <v>17.12</v>
      </c>
      <c r="N1418" s="6">
        <v>4.5199999999999996</v>
      </c>
      <c r="O1418" s="6" t="s">
        <v>2380</v>
      </c>
      <c r="P1418" s="6" t="s">
        <v>2382</v>
      </c>
      <c r="Q1418" s="6" t="s">
        <v>2380</v>
      </c>
      <c r="R1418" s="12">
        <v>1</v>
      </c>
      <c r="S1418" s="6" t="s">
        <v>2380</v>
      </c>
      <c r="T1418" s="6" t="s">
        <v>10358</v>
      </c>
    </row>
    <row r="1419" spans="1:20" x14ac:dyDescent="0.35">
      <c r="A1419" s="7" t="s">
        <v>953</v>
      </c>
      <c r="B1419" s="6">
        <v>27.34</v>
      </c>
      <c r="C1419" s="6">
        <v>5.19</v>
      </c>
      <c r="D1419" s="6" t="s">
        <v>2382</v>
      </c>
      <c r="E1419" s="6" t="s">
        <v>2380</v>
      </c>
      <c r="F1419" s="6" t="s">
        <v>2380</v>
      </c>
      <c r="G1419" s="7">
        <v>1</v>
      </c>
      <c r="H1419" s="6" t="s">
        <v>2380</v>
      </c>
      <c r="L1419" s="15" t="s">
        <v>6993</v>
      </c>
      <c r="M1419" s="6">
        <v>19.07</v>
      </c>
      <c r="N1419" s="6">
        <v>5.45</v>
      </c>
      <c r="O1419" s="6" t="s">
        <v>2380</v>
      </c>
      <c r="P1419" s="6" t="s">
        <v>2380</v>
      </c>
      <c r="Q1419" s="6" t="s">
        <v>2380</v>
      </c>
      <c r="R1419" s="12">
        <v>1</v>
      </c>
      <c r="S1419" s="6" t="s">
        <v>2380</v>
      </c>
      <c r="T1419" s="6" t="s">
        <v>10359</v>
      </c>
    </row>
    <row r="1420" spans="1:20" x14ac:dyDescent="0.35">
      <c r="A1420" s="7" t="s">
        <v>952</v>
      </c>
      <c r="B1420" s="6">
        <v>39.01</v>
      </c>
      <c r="C1420" s="6">
        <v>5.37</v>
      </c>
      <c r="D1420" s="6" t="s">
        <v>2382</v>
      </c>
      <c r="E1420" s="6" t="s">
        <v>2380</v>
      </c>
      <c r="F1420" s="6" t="s">
        <v>2380</v>
      </c>
      <c r="G1420" s="7" t="s">
        <v>2381</v>
      </c>
      <c r="H1420" s="6" t="s">
        <v>2380</v>
      </c>
      <c r="L1420" s="15" t="s">
        <v>6994</v>
      </c>
      <c r="M1420" s="6">
        <v>15.56</v>
      </c>
      <c r="N1420" s="6">
        <v>4.42</v>
      </c>
      <c r="O1420" s="6" t="s">
        <v>2380</v>
      </c>
      <c r="P1420" s="6" t="s">
        <v>2380</v>
      </c>
      <c r="Q1420" s="6" t="s">
        <v>2380</v>
      </c>
      <c r="R1420" s="12">
        <v>0</v>
      </c>
      <c r="S1420" s="6" t="s">
        <v>2380</v>
      </c>
      <c r="T1420" s="6" t="s">
        <v>10358</v>
      </c>
    </row>
    <row r="1421" spans="1:20" x14ac:dyDescent="0.35">
      <c r="A1421" s="7" t="s">
        <v>951</v>
      </c>
      <c r="B1421" s="6">
        <v>18.989999999999998</v>
      </c>
      <c r="C1421" s="6">
        <v>10.82</v>
      </c>
      <c r="D1421" s="6" t="s">
        <v>2382</v>
      </c>
      <c r="E1421" s="6" t="s">
        <v>2380</v>
      </c>
      <c r="F1421" s="6" t="s">
        <v>2380</v>
      </c>
      <c r="G1421" s="7" t="s">
        <v>2381</v>
      </c>
      <c r="H1421" s="6" t="s">
        <v>2380</v>
      </c>
      <c r="L1421" s="15" t="s">
        <v>6995</v>
      </c>
      <c r="M1421" s="6">
        <v>22.76</v>
      </c>
      <c r="N1421" s="6">
        <v>9.44</v>
      </c>
      <c r="O1421" s="6" t="s">
        <v>2380</v>
      </c>
      <c r="P1421" s="6" t="s">
        <v>2380</v>
      </c>
      <c r="Q1421" s="6" t="s">
        <v>2380</v>
      </c>
      <c r="R1421" s="12">
        <v>0</v>
      </c>
      <c r="S1421" s="6" t="s">
        <v>2380</v>
      </c>
      <c r="T1421" s="6" t="s">
        <v>10360</v>
      </c>
    </row>
    <row r="1422" spans="1:20" x14ac:dyDescent="0.35">
      <c r="A1422" s="7" t="s">
        <v>950</v>
      </c>
      <c r="B1422" s="6">
        <v>42.3</v>
      </c>
      <c r="C1422" s="6">
        <v>6.06</v>
      </c>
      <c r="D1422" s="6" t="s">
        <v>2382</v>
      </c>
      <c r="E1422" s="6" t="s">
        <v>2380</v>
      </c>
      <c r="F1422" s="6" t="s">
        <v>2380</v>
      </c>
      <c r="G1422" s="7" t="s">
        <v>2381</v>
      </c>
      <c r="H1422" s="6" t="s">
        <v>2380</v>
      </c>
      <c r="L1422" s="15" t="s">
        <v>6996</v>
      </c>
      <c r="M1422" s="6">
        <v>22.79</v>
      </c>
      <c r="N1422" s="6">
        <v>6.15</v>
      </c>
      <c r="O1422" s="6" t="s">
        <v>2382</v>
      </c>
      <c r="P1422" s="6" t="s">
        <v>2380</v>
      </c>
      <c r="Q1422" s="6" t="s">
        <v>2383</v>
      </c>
      <c r="R1422" s="12">
        <v>1</v>
      </c>
      <c r="S1422" s="6" t="s">
        <v>2380</v>
      </c>
      <c r="T1422" s="6" t="s">
        <v>10358</v>
      </c>
    </row>
    <row r="1423" spans="1:20" x14ac:dyDescent="0.35">
      <c r="A1423" s="7" t="s">
        <v>949</v>
      </c>
      <c r="B1423" s="6">
        <v>39.805</v>
      </c>
      <c r="C1423" s="6">
        <v>5.91</v>
      </c>
      <c r="D1423" s="6" t="s">
        <v>2380</v>
      </c>
      <c r="E1423" s="6" t="s">
        <v>2380</v>
      </c>
      <c r="F1423" s="6" t="s">
        <v>2380</v>
      </c>
      <c r="G1423" s="7" t="s">
        <v>2381</v>
      </c>
      <c r="H1423" s="6" t="s">
        <v>2380</v>
      </c>
      <c r="L1423" s="15" t="s">
        <v>6997</v>
      </c>
      <c r="M1423" s="6">
        <v>17.41</v>
      </c>
      <c r="N1423" s="6">
        <v>5.13</v>
      </c>
      <c r="O1423" s="6" t="s">
        <v>2382</v>
      </c>
      <c r="P1423" s="6" t="s">
        <v>2380</v>
      </c>
      <c r="Q1423" s="6" t="s">
        <v>2380</v>
      </c>
      <c r="R1423" s="12">
        <v>0</v>
      </c>
      <c r="S1423" s="6" t="s">
        <v>2380</v>
      </c>
      <c r="T1423" s="6" t="s">
        <v>10358</v>
      </c>
    </row>
    <row r="1424" spans="1:20" x14ac:dyDescent="0.35">
      <c r="A1424" s="7" t="s">
        <v>948</v>
      </c>
      <c r="B1424" s="6">
        <v>33.700000000000003</v>
      </c>
      <c r="C1424" s="6">
        <v>5.87</v>
      </c>
      <c r="D1424" s="6" t="s">
        <v>2380</v>
      </c>
      <c r="E1424" s="6" t="s">
        <v>2380</v>
      </c>
      <c r="F1424" s="6" t="s">
        <v>2380</v>
      </c>
      <c r="G1424" s="7" t="s">
        <v>2381</v>
      </c>
      <c r="H1424" s="6" t="s">
        <v>2380</v>
      </c>
      <c r="L1424" s="15" t="s">
        <v>6998</v>
      </c>
      <c r="M1424" s="6">
        <v>19.32</v>
      </c>
      <c r="N1424" s="6">
        <v>4.96</v>
      </c>
      <c r="O1424" s="6" t="s">
        <v>2382</v>
      </c>
      <c r="P1424" s="6" t="s">
        <v>2380</v>
      </c>
      <c r="Q1424" s="6" t="s">
        <v>2380</v>
      </c>
      <c r="R1424" s="12">
        <v>0</v>
      </c>
      <c r="S1424" s="6" t="s">
        <v>2380</v>
      </c>
      <c r="T1424" s="6" t="s">
        <v>10358</v>
      </c>
    </row>
    <row r="1425" spans="1:20" x14ac:dyDescent="0.35">
      <c r="A1425" s="7" t="s">
        <v>947</v>
      </c>
      <c r="B1425" s="6">
        <v>36.195</v>
      </c>
      <c r="C1425" s="6">
        <v>6.22</v>
      </c>
      <c r="D1425" s="6" t="s">
        <v>2380</v>
      </c>
      <c r="E1425" s="6" t="s">
        <v>2380</v>
      </c>
      <c r="F1425" s="6" t="s">
        <v>2380</v>
      </c>
      <c r="G1425" s="7" t="s">
        <v>2381</v>
      </c>
      <c r="H1425" s="6" t="s">
        <v>2380</v>
      </c>
      <c r="L1425" s="15" t="s">
        <v>4947</v>
      </c>
      <c r="M1425" s="6">
        <v>29.57</v>
      </c>
      <c r="N1425" s="6">
        <v>9.42</v>
      </c>
      <c r="O1425" s="6" t="s">
        <v>2382</v>
      </c>
      <c r="P1425" s="6" t="s">
        <v>2380</v>
      </c>
      <c r="Q1425" s="6" t="s">
        <v>2380</v>
      </c>
      <c r="R1425" s="12">
        <v>0</v>
      </c>
      <c r="S1425" s="6" t="s">
        <v>2382</v>
      </c>
      <c r="T1425" s="6" t="s">
        <v>10358</v>
      </c>
    </row>
    <row r="1426" spans="1:20" x14ac:dyDescent="0.35">
      <c r="A1426" s="7" t="s">
        <v>946</v>
      </c>
      <c r="B1426" s="6">
        <v>32.6</v>
      </c>
      <c r="C1426" s="6">
        <v>5.73</v>
      </c>
      <c r="D1426" s="6" t="s">
        <v>2380</v>
      </c>
      <c r="E1426" s="6" t="s">
        <v>2380</v>
      </c>
      <c r="F1426" s="6" t="s">
        <v>2383</v>
      </c>
      <c r="G1426" s="7">
        <v>1</v>
      </c>
      <c r="H1426" s="6" t="s">
        <v>2380</v>
      </c>
      <c r="L1426" s="15" t="s">
        <v>6999</v>
      </c>
      <c r="M1426" s="6">
        <v>18.25</v>
      </c>
      <c r="N1426" s="6">
        <v>10.95</v>
      </c>
      <c r="O1426" s="6" t="s">
        <v>2380</v>
      </c>
      <c r="P1426" s="6" t="s">
        <v>2380</v>
      </c>
      <c r="Q1426" s="6" t="s">
        <v>2380</v>
      </c>
      <c r="R1426" s="12">
        <v>0</v>
      </c>
      <c r="S1426" s="6" t="s">
        <v>2380</v>
      </c>
      <c r="T1426" s="6" t="s">
        <v>10358</v>
      </c>
    </row>
    <row r="1427" spans="1:20" x14ac:dyDescent="0.35">
      <c r="A1427" s="7" t="s">
        <v>945</v>
      </c>
      <c r="B1427" s="6">
        <v>30.2</v>
      </c>
      <c r="C1427" s="6">
        <v>5.7</v>
      </c>
      <c r="D1427" s="6" t="s">
        <v>2380</v>
      </c>
      <c r="E1427" s="6" t="s">
        <v>2380</v>
      </c>
      <c r="F1427" s="6" t="s">
        <v>2380</v>
      </c>
      <c r="G1427" s="7" t="s">
        <v>2381</v>
      </c>
      <c r="H1427" s="6" t="s">
        <v>2380</v>
      </c>
      <c r="L1427" s="15" t="s">
        <v>7000</v>
      </c>
      <c r="M1427" s="6">
        <v>53.13</v>
      </c>
      <c r="N1427" s="6">
        <v>4.4400000000000004</v>
      </c>
      <c r="O1427" s="6" t="s">
        <v>2380</v>
      </c>
      <c r="P1427" s="6" t="s">
        <v>2382</v>
      </c>
      <c r="Q1427" s="6" t="s">
        <v>2380</v>
      </c>
      <c r="R1427" s="12">
        <v>1</v>
      </c>
      <c r="S1427" s="6" t="s">
        <v>2380</v>
      </c>
      <c r="T1427" s="6" t="s">
        <v>10358</v>
      </c>
    </row>
    <row r="1428" spans="1:20" x14ac:dyDescent="0.35">
      <c r="A1428" s="7" t="s">
        <v>944</v>
      </c>
      <c r="B1428" s="6">
        <v>27.645</v>
      </c>
      <c r="C1428" s="6">
        <v>9.91</v>
      </c>
      <c r="D1428" s="6" t="s">
        <v>2380</v>
      </c>
      <c r="E1428" s="6" t="s">
        <v>2380</v>
      </c>
      <c r="F1428" s="6" t="s">
        <v>2380</v>
      </c>
      <c r="G1428" s="7" t="s">
        <v>2381</v>
      </c>
      <c r="H1428" s="6" t="s">
        <v>2380</v>
      </c>
      <c r="L1428" s="15" t="s">
        <v>7001</v>
      </c>
      <c r="M1428" s="6">
        <v>20.46</v>
      </c>
      <c r="N1428" s="6">
        <v>4.0199999999999996</v>
      </c>
      <c r="O1428" s="6" t="s">
        <v>2380</v>
      </c>
      <c r="P1428" s="6" t="s">
        <v>2380</v>
      </c>
      <c r="Q1428" s="6" t="s">
        <v>2380</v>
      </c>
      <c r="R1428" s="12">
        <v>0</v>
      </c>
      <c r="S1428" s="6" t="s">
        <v>2380</v>
      </c>
      <c r="T1428" s="6" t="s">
        <v>10359</v>
      </c>
    </row>
    <row r="1429" spans="1:20" x14ac:dyDescent="0.35">
      <c r="A1429" s="7" t="s">
        <v>943</v>
      </c>
      <c r="B1429" s="6">
        <v>26.41</v>
      </c>
      <c r="C1429" s="6">
        <v>11.4</v>
      </c>
      <c r="D1429" s="6" t="s">
        <v>2380</v>
      </c>
      <c r="E1429" s="6" t="s">
        <v>2380</v>
      </c>
      <c r="F1429" s="6" t="s">
        <v>2380</v>
      </c>
      <c r="G1429" s="7" t="s">
        <v>2381</v>
      </c>
      <c r="H1429" s="6" t="s">
        <v>2380</v>
      </c>
      <c r="L1429" s="15" t="s">
        <v>7002</v>
      </c>
      <c r="M1429" s="6">
        <v>43.01</v>
      </c>
      <c r="N1429" s="6">
        <v>5.44</v>
      </c>
      <c r="O1429" s="6" t="s">
        <v>2380</v>
      </c>
      <c r="P1429" s="6" t="s">
        <v>2382</v>
      </c>
      <c r="Q1429" s="6" t="s">
        <v>2380</v>
      </c>
      <c r="R1429" s="12">
        <v>1</v>
      </c>
      <c r="S1429" s="6" t="s">
        <v>2380</v>
      </c>
      <c r="T1429" s="6" t="s">
        <v>10359</v>
      </c>
    </row>
    <row r="1430" spans="1:20" x14ac:dyDescent="0.35">
      <c r="A1430" s="7" t="s">
        <v>942</v>
      </c>
      <c r="B1430" s="6">
        <v>34.1</v>
      </c>
      <c r="C1430" s="6">
        <v>6.29</v>
      </c>
      <c r="D1430" s="6" t="s">
        <v>2382</v>
      </c>
      <c r="E1430" s="6" t="s">
        <v>2380</v>
      </c>
      <c r="F1430" s="6" t="s">
        <v>2383</v>
      </c>
      <c r="G1430" s="7">
        <v>1</v>
      </c>
      <c r="H1430" s="6" t="s">
        <v>2380</v>
      </c>
      <c r="L1430" s="15" t="s">
        <v>7003</v>
      </c>
      <c r="M1430" s="6">
        <v>15.01</v>
      </c>
      <c r="N1430" s="6">
        <v>4.1500000000000004</v>
      </c>
      <c r="O1430" s="6" t="s">
        <v>2380</v>
      </c>
      <c r="P1430" s="6" t="s">
        <v>2380</v>
      </c>
      <c r="Q1430" s="6" t="s">
        <v>2383</v>
      </c>
      <c r="R1430" s="12">
        <v>1</v>
      </c>
      <c r="S1430" s="6" t="s">
        <v>2380</v>
      </c>
      <c r="T1430" s="6" t="s">
        <v>10358</v>
      </c>
    </row>
    <row r="1431" spans="1:20" x14ac:dyDescent="0.35">
      <c r="A1431" s="7" t="s">
        <v>941</v>
      </c>
      <c r="B1431" s="6">
        <v>17.3</v>
      </c>
      <c r="C1431" s="6">
        <v>9.2799999999999994</v>
      </c>
      <c r="D1431" s="6" t="s">
        <v>2380</v>
      </c>
      <c r="E1431" s="6" t="s">
        <v>2380</v>
      </c>
      <c r="F1431" s="6" t="s">
        <v>2380</v>
      </c>
      <c r="G1431" s="7" t="s">
        <v>2381</v>
      </c>
      <c r="H1431" s="6" t="s">
        <v>2380</v>
      </c>
      <c r="L1431" s="15" t="s">
        <v>7004</v>
      </c>
      <c r="M1431" s="6">
        <v>41.14</v>
      </c>
      <c r="N1431" s="6">
        <v>6.02</v>
      </c>
      <c r="O1431" s="6" t="s">
        <v>2380</v>
      </c>
      <c r="P1431" s="6" t="s">
        <v>2382</v>
      </c>
      <c r="Q1431" s="6" t="s">
        <v>2380</v>
      </c>
      <c r="R1431" s="12">
        <v>1</v>
      </c>
      <c r="S1431" s="6" t="s">
        <v>2380</v>
      </c>
      <c r="T1431" s="6" t="s">
        <v>10361</v>
      </c>
    </row>
    <row r="1432" spans="1:20" x14ac:dyDescent="0.35">
      <c r="A1432" s="7" t="s">
        <v>940</v>
      </c>
      <c r="B1432" s="6">
        <v>35.020000000000003</v>
      </c>
      <c r="C1432" s="6">
        <v>4.78</v>
      </c>
      <c r="D1432" s="6" t="s">
        <v>2380</v>
      </c>
      <c r="E1432" s="6" t="s">
        <v>2380</v>
      </c>
      <c r="F1432" s="6" t="s">
        <v>2383</v>
      </c>
      <c r="G1432" s="7">
        <v>1</v>
      </c>
      <c r="H1432" s="6" t="s">
        <v>2380</v>
      </c>
      <c r="L1432" s="15" t="s">
        <v>7005</v>
      </c>
      <c r="M1432" s="6">
        <v>16.55</v>
      </c>
      <c r="N1432" s="6">
        <v>7.73</v>
      </c>
      <c r="O1432" s="6" t="s">
        <v>2380</v>
      </c>
      <c r="P1432" s="6" t="s">
        <v>2380</v>
      </c>
      <c r="Q1432" s="6" t="s">
        <v>2380</v>
      </c>
      <c r="R1432" s="12">
        <v>0</v>
      </c>
      <c r="S1432" s="6" t="s">
        <v>2380</v>
      </c>
      <c r="T1432" s="6" t="s">
        <v>10358</v>
      </c>
    </row>
    <row r="1433" spans="1:20" x14ac:dyDescent="0.35">
      <c r="A1433" s="7" t="s">
        <v>939</v>
      </c>
      <c r="B1433" s="6">
        <v>37.1</v>
      </c>
      <c r="C1433" s="6">
        <v>8.8699999999999992</v>
      </c>
      <c r="D1433" s="6" t="s">
        <v>2382</v>
      </c>
      <c r="E1433" s="6" t="s">
        <v>2380</v>
      </c>
      <c r="F1433" s="6" t="s">
        <v>2380</v>
      </c>
      <c r="G1433" s="7" t="s">
        <v>2381</v>
      </c>
      <c r="H1433" s="6" t="s">
        <v>2380</v>
      </c>
      <c r="L1433" s="15" t="s">
        <v>7006</v>
      </c>
      <c r="M1433" s="6">
        <v>37.29</v>
      </c>
      <c r="N1433" s="6">
        <v>5.03</v>
      </c>
      <c r="O1433" s="6" t="s">
        <v>2380</v>
      </c>
      <c r="P1433" s="6" t="s">
        <v>2382</v>
      </c>
      <c r="Q1433" s="6" t="s">
        <v>2380</v>
      </c>
      <c r="R1433" s="12">
        <v>1</v>
      </c>
      <c r="S1433" s="6" t="s">
        <v>2380</v>
      </c>
      <c r="T1433" s="6" t="s">
        <v>10358</v>
      </c>
    </row>
    <row r="1434" spans="1:20" x14ac:dyDescent="0.35">
      <c r="A1434" s="7" t="s">
        <v>938</v>
      </c>
      <c r="B1434" s="6">
        <v>16.79</v>
      </c>
      <c r="C1434" s="6">
        <v>11.4</v>
      </c>
      <c r="D1434" s="6" t="s">
        <v>2380</v>
      </c>
      <c r="E1434" s="6" t="s">
        <v>2380</v>
      </c>
      <c r="F1434" s="6" t="s">
        <v>2380</v>
      </c>
      <c r="G1434" s="7" t="s">
        <v>2381</v>
      </c>
      <c r="H1434" s="6" t="s">
        <v>2380</v>
      </c>
      <c r="L1434" s="15" t="s">
        <v>7007</v>
      </c>
      <c r="M1434" s="6">
        <v>16.739999999999998</v>
      </c>
      <c r="N1434" s="6">
        <v>4.08</v>
      </c>
      <c r="O1434" s="6" t="s">
        <v>2382</v>
      </c>
      <c r="P1434" s="6" t="s">
        <v>2380</v>
      </c>
      <c r="Q1434" s="6" t="s">
        <v>2380</v>
      </c>
      <c r="R1434" s="12">
        <v>0</v>
      </c>
      <c r="S1434" s="6" t="s">
        <v>2380</v>
      </c>
      <c r="T1434" s="6" t="s">
        <v>10361</v>
      </c>
    </row>
    <row r="1435" spans="1:20" x14ac:dyDescent="0.35">
      <c r="A1435" s="7" t="s">
        <v>937</v>
      </c>
      <c r="B1435" s="6">
        <v>31.635000000000002</v>
      </c>
      <c r="C1435" s="6">
        <v>9.1300000000000008</v>
      </c>
      <c r="D1435" s="6" t="s">
        <v>2382</v>
      </c>
      <c r="E1435" s="6" t="s">
        <v>2380</v>
      </c>
      <c r="F1435" s="6" t="s">
        <v>2380</v>
      </c>
      <c r="G1435" s="7" t="s">
        <v>2381</v>
      </c>
      <c r="H1435" s="6" t="s">
        <v>2380</v>
      </c>
      <c r="L1435" s="15" t="s">
        <v>7008</v>
      </c>
      <c r="M1435" s="6">
        <v>34.43</v>
      </c>
      <c r="N1435" s="6">
        <v>4.2699999999999996</v>
      </c>
      <c r="O1435" s="6" t="s">
        <v>2380</v>
      </c>
      <c r="P1435" s="6" t="s">
        <v>2382</v>
      </c>
      <c r="Q1435" s="6" t="s">
        <v>2380</v>
      </c>
      <c r="R1435" s="12">
        <v>1</v>
      </c>
      <c r="S1435" s="6" t="s">
        <v>2380</v>
      </c>
      <c r="T1435" s="6" t="s">
        <v>10358</v>
      </c>
    </row>
    <row r="1436" spans="1:20" x14ac:dyDescent="0.35">
      <c r="A1436" s="7" t="s">
        <v>936</v>
      </c>
      <c r="B1436" s="6">
        <v>24.19</v>
      </c>
      <c r="C1436" s="6">
        <v>6.22</v>
      </c>
      <c r="D1436" s="6" t="s">
        <v>2382</v>
      </c>
      <c r="E1436" s="6" t="s">
        <v>2380</v>
      </c>
      <c r="F1436" s="6" t="s">
        <v>2383</v>
      </c>
      <c r="G1436" s="7">
        <v>1</v>
      </c>
      <c r="H1436" s="6" t="s">
        <v>2380</v>
      </c>
      <c r="L1436" s="15" t="s">
        <v>4948</v>
      </c>
      <c r="M1436" s="6">
        <v>36.99</v>
      </c>
      <c r="N1436" s="6">
        <v>5.37</v>
      </c>
      <c r="O1436" s="6" t="s">
        <v>2382</v>
      </c>
      <c r="P1436" s="6" t="s">
        <v>2380</v>
      </c>
      <c r="Q1436" s="6" t="s">
        <v>2383</v>
      </c>
      <c r="R1436" s="12">
        <v>1</v>
      </c>
      <c r="S1436" s="6" t="s">
        <v>2382</v>
      </c>
      <c r="T1436" s="6" t="s">
        <v>10360</v>
      </c>
    </row>
    <row r="1437" spans="1:20" x14ac:dyDescent="0.35">
      <c r="A1437" s="7" t="s">
        <v>935</v>
      </c>
      <c r="B1437" s="6">
        <v>35.29</v>
      </c>
      <c r="C1437" s="6">
        <v>5.9</v>
      </c>
      <c r="D1437" s="6" t="s">
        <v>2380</v>
      </c>
      <c r="E1437" s="6" t="s">
        <v>2380</v>
      </c>
      <c r="F1437" s="6" t="s">
        <v>2383</v>
      </c>
      <c r="G1437" s="7">
        <v>1</v>
      </c>
      <c r="H1437" s="6" t="s">
        <v>2380</v>
      </c>
      <c r="L1437" s="15" t="s">
        <v>7009</v>
      </c>
      <c r="M1437" s="6">
        <v>34.1</v>
      </c>
      <c r="N1437" s="6">
        <v>4.07</v>
      </c>
      <c r="O1437" s="6" t="s">
        <v>2380</v>
      </c>
      <c r="P1437" s="6" t="s">
        <v>2382</v>
      </c>
      <c r="Q1437" s="6" t="s">
        <v>2380</v>
      </c>
      <c r="R1437" s="12">
        <v>1</v>
      </c>
      <c r="S1437" s="6" t="s">
        <v>2380</v>
      </c>
      <c r="T1437" s="6" t="s">
        <v>10358</v>
      </c>
    </row>
    <row r="1438" spans="1:20" x14ac:dyDescent="0.35">
      <c r="A1438" s="7" t="s">
        <v>934</v>
      </c>
      <c r="B1438" s="6">
        <v>35.299999999999997</v>
      </c>
      <c r="C1438" s="6">
        <v>4.45</v>
      </c>
      <c r="D1438" s="6" t="s">
        <v>2380</v>
      </c>
      <c r="E1438" s="6" t="s">
        <v>2380</v>
      </c>
      <c r="F1438" s="6" t="s">
        <v>2380</v>
      </c>
      <c r="G1438" s="7" t="s">
        <v>2381</v>
      </c>
      <c r="H1438" s="6" t="s">
        <v>2380</v>
      </c>
      <c r="L1438" s="15" t="s">
        <v>7010</v>
      </c>
      <c r="M1438" s="6">
        <v>19.3</v>
      </c>
      <c r="N1438" s="6">
        <v>10.36</v>
      </c>
      <c r="O1438" s="6" t="s">
        <v>2380</v>
      </c>
      <c r="P1438" s="6" t="s">
        <v>2380</v>
      </c>
      <c r="Q1438" s="6" t="s">
        <v>2380</v>
      </c>
      <c r="R1438" s="12">
        <v>0</v>
      </c>
      <c r="S1438" s="6" t="s">
        <v>2380</v>
      </c>
      <c r="T1438" s="6" t="s">
        <v>10358</v>
      </c>
    </row>
    <row r="1439" spans="1:20" x14ac:dyDescent="0.35">
      <c r="A1439" s="7" t="s">
        <v>933</v>
      </c>
      <c r="B1439" s="6">
        <v>35.64</v>
      </c>
      <c r="C1439" s="6">
        <v>6.17</v>
      </c>
      <c r="D1439" s="6" t="s">
        <v>2380</v>
      </c>
      <c r="E1439" s="6" t="s">
        <v>2380</v>
      </c>
      <c r="F1439" s="6" t="s">
        <v>2383</v>
      </c>
      <c r="G1439" s="7">
        <v>1</v>
      </c>
      <c r="H1439" s="6" t="s">
        <v>2380</v>
      </c>
      <c r="L1439" s="15" t="s">
        <v>7011</v>
      </c>
      <c r="M1439" s="6">
        <v>33.659999999999997</v>
      </c>
      <c r="N1439" s="6">
        <v>5.71</v>
      </c>
      <c r="O1439" s="6" t="s">
        <v>2380</v>
      </c>
      <c r="P1439" s="6" t="s">
        <v>2382</v>
      </c>
      <c r="Q1439" s="6" t="s">
        <v>2380</v>
      </c>
      <c r="R1439" s="12">
        <v>1</v>
      </c>
      <c r="S1439" s="6" t="s">
        <v>2380</v>
      </c>
      <c r="T1439" s="6" t="s">
        <v>10358</v>
      </c>
    </row>
    <row r="1440" spans="1:20" x14ac:dyDescent="0.35">
      <c r="A1440" s="7" t="s">
        <v>932</v>
      </c>
      <c r="B1440" s="6">
        <v>33.1</v>
      </c>
      <c r="C1440" s="6">
        <v>4.93</v>
      </c>
      <c r="D1440" s="6" t="s">
        <v>2380</v>
      </c>
      <c r="E1440" s="6" t="s">
        <v>2380</v>
      </c>
      <c r="F1440" s="6" t="s">
        <v>2380</v>
      </c>
      <c r="G1440" s="7" t="s">
        <v>2381</v>
      </c>
      <c r="H1440" s="6" t="s">
        <v>2380</v>
      </c>
      <c r="L1440" s="15" t="s">
        <v>7012</v>
      </c>
      <c r="M1440" s="6">
        <v>33.33</v>
      </c>
      <c r="N1440" s="6">
        <v>6.08</v>
      </c>
      <c r="O1440" s="6" t="s">
        <v>2380</v>
      </c>
      <c r="P1440" s="6" t="s">
        <v>2382</v>
      </c>
      <c r="Q1440" s="6" t="s">
        <v>2380</v>
      </c>
      <c r="R1440" s="12">
        <v>1</v>
      </c>
      <c r="S1440" s="6" t="s">
        <v>2380</v>
      </c>
      <c r="T1440" s="6" t="s">
        <v>10358</v>
      </c>
    </row>
    <row r="1441" spans="1:20" x14ac:dyDescent="0.35">
      <c r="A1441" s="7" t="s">
        <v>931</v>
      </c>
      <c r="B1441" s="6">
        <v>26.41</v>
      </c>
      <c r="C1441" s="6">
        <v>7.32</v>
      </c>
      <c r="D1441" s="6" t="s">
        <v>2382</v>
      </c>
      <c r="E1441" s="6" t="s">
        <v>2380</v>
      </c>
      <c r="F1441" s="6" t="s">
        <v>2380</v>
      </c>
      <c r="G1441" s="7">
        <v>1</v>
      </c>
      <c r="H1441" s="6" t="s">
        <v>2380</v>
      </c>
      <c r="L1441" s="15" t="s">
        <v>7013</v>
      </c>
      <c r="M1441" s="6">
        <v>21.84</v>
      </c>
      <c r="N1441" s="6">
        <v>5.71</v>
      </c>
      <c r="O1441" s="6" t="s">
        <v>2380</v>
      </c>
      <c r="P1441" s="6" t="s">
        <v>2382</v>
      </c>
      <c r="Q1441" s="6" t="s">
        <v>2380</v>
      </c>
      <c r="R1441" s="12">
        <v>1</v>
      </c>
      <c r="S1441" s="6" t="s">
        <v>2380</v>
      </c>
      <c r="T1441" s="6" t="s">
        <v>10359</v>
      </c>
    </row>
    <row r="1442" spans="1:20" x14ac:dyDescent="0.35">
      <c r="A1442" s="7" t="s">
        <v>930</v>
      </c>
      <c r="B1442" s="6">
        <v>29.9</v>
      </c>
      <c r="C1442" s="6">
        <v>5.27</v>
      </c>
      <c r="D1442" s="6" t="s">
        <v>2380</v>
      </c>
      <c r="E1442" s="6" t="s">
        <v>2380</v>
      </c>
      <c r="F1442" s="6" t="s">
        <v>2383</v>
      </c>
      <c r="G1442" s="7">
        <v>1</v>
      </c>
      <c r="H1442" s="6" t="s">
        <v>2380</v>
      </c>
      <c r="L1442" s="15" t="s">
        <v>7014</v>
      </c>
      <c r="M1442" s="6">
        <v>16.87</v>
      </c>
      <c r="N1442" s="6">
        <v>9.1300000000000008</v>
      </c>
      <c r="O1442" s="6" t="s">
        <v>2380</v>
      </c>
      <c r="P1442" s="6" t="s">
        <v>2380</v>
      </c>
      <c r="Q1442" s="6" t="s">
        <v>2380</v>
      </c>
      <c r="R1442" s="12">
        <v>0</v>
      </c>
      <c r="S1442" s="6" t="s">
        <v>2380</v>
      </c>
      <c r="T1442" s="6" t="s">
        <v>10359</v>
      </c>
    </row>
    <row r="1443" spans="1:20" x14ac:dyDescent="0.35">
      <c r="A1443" s="7" t="s">
        <v>929</v>
      </c>
      <c r="B1443" s="6">
        <v>25.24</v>
      </c>
      <c r="C1443" s="6">
        <v>5.82</v>
      </c>
      <c r="D1443" s="6" t="s">
        <v>2380</v>
      </c>
      <c r="E1443" s="6" t="s">
        <v>2380</v>
      </c>
      <c r="F1443" s="6" t="s">
        <v>2380</v>
      </c>
      <c r="G1443" s="7">
        <v>1</v>
      </c>
      <c r="H1443" s="6" t="s">
        <v>2380</v>
      </c>
      <c r="L1443" s="15" t="s">
        <v>7015</v>
      </c>
      <c r="M1443" s="6">
        <v>30.14</v>
      </c>
      <c r="N1443" s="6">
        <v>5.49</v>
      </c>
      <c r="O1443" s="6" t="s">
        <v>2380</v>
      </c>
      <c r="P1443" s="6" t="s">
        <v>2382</v>
      </c>
      <c r="Q1443" s="6" t="s">
        <v>2380</v>
      </c>
      <c r="R1443" s="12">
        <v>1</v>
      </c>
      <c r="S1443" s="6" t="s">
        <v>2380</v>
      </c>
      <c r="T1443" s="6" t="s">
        <v>10359</v>
      </c>
    </row>
    <row r="1444" spans="1:20" x14ac:dyDescent="0.35">
      <c r="A1444" s="7" t="s">
        <v>928</v>
      </c>
      <c r="B1444" s="6">
        <v>25.08</v>
      </c>
      <c r="C1444" s="6">
        <v>5.8</v>
      </c>
      <c r="D1444" s="6" t="s">
        <v>2380</v>
      </c>
      <c r="E1444" s="6" t="s">
        <v>2380</v>
      </c>
      <c r="F1444" s="6" t="s">
        <v>2383</v>
      </c>
      <c r="G1444" s="7">
        <v>1</v>
      </c>
      <c r="H1444" s="6" t="s">
        <v>2380</v>
      </c>
      <c r="L1444" s="15" t="s">
        <v>7016</v>
      </c>
      <c r="M1444" s="6">
        <v>23.21</v>
      </c>
      <c r="N1444" s="6">
        <v>4.37</v>
      </c>
      <c r="O1444" s="6" t="s">
        <v>2380</v>
      </c>
      <c r="P1444" s="6" t="s">
        <v>2382</v>
      </c>
      <c r="Q1444" s="6" t="s">
        <v>2380</v>
      </c>
      <c r="R1444" s="12">
        <v>1</v>
      </c>
      <c r="S1444" s="6" t="s">
        <v>2380</v>
      </c>
      <c r="T1444" s="6" t="s">
        <v>10359</v>
      </c>
    </row>
    <row r="1445" spans="1:20" x14ac:dyDescent="0.35">
      <c r="A1445" s="7" t="s">
        <v>927</v>
      </c>
      <c r="B1445" s="6">
        <v>29.164999999999999</v>
      </c>
      <c r="C1445" s="6">
        <v>4.87</v>
      </c>
      <c r="D1445" s="6" t="s">
        <v>2380</v>
      </c>
      <c r="E1445" s="6" t="s">
        <v>2382</v>
      </c>
      <c r="F1445" s="6" t="s">
        <v>2380</v>
      </c>
      <c r="G1445" s="7">
        <v>1</v>
      </c>
      <c r="H1445" s="6" t="s">
        <v>2380</v>
      </c>
      <c r="L1445" s="15" t="s">
        <v>7017</v>
      </c>
      <c r="M1445" s="6">
        <v>17.170000000000002</v>
      </c>
      <c r="N1445" s="6">
        <v>8.4600000000000009</v>
      </c>
      <c r="O1445" s="6" t="s">
        <v>2380</v>
      </c>
      <c r="P1445" s="6" t="s">
        <v>2380</v>
      </c>
      <c r="Q1445" s="6" t="s">
        <v>2380</v>
      </c>
      <c r="R1445" s="12">
        <v>0</v>
      </c>
      <c r="S1445" s="6" t="s">
        <v>2380</v>
      </c>
      <c r="T1445" s="6" t="s">
        <v>10359</v>
      </c>
    </row>
    <row r="1446" spans="1:20" x14ac:dyDescent="0.35">
      <c r="A1446" s="7" t="s">
        <v>926</v>
      </c>
      <c r="B1446" s="6">
        <v>15.05</v>
      </c>
      <c r="C1446" s="6">
        <v>8.1199999999999992</v>
      </c>
      <c r="D1446" s="6" t="s">
        <v>2380</v>
      </c>
      <c r="E1446" s="6" t="s">
        <v>2380</v>
      </c>
      <c r="F1446" s="6" t="s">
        <v>2380</v>
      </c>
      <c r="G1446" s="7" t="s">
        <v>2381</v>
      </c>
      <c r="H1446" s="6" t="s">
        <v>2380</v>
      </c>
      <c r="L1446" s="15" t="s">
        <v>7018</v>
      </c>
      <c r="M1446" s="6">
        <v>15.61</v>
      </c>
      <c r="N1446" s="6">
        <v>5.28</v>
      </c>
      <c r="O1446" s="6" t="s">
        <v>2380</v>
      </c>
      <c r="P1446" s="6" t="s">
        <v>2380</v>
      </c>
      <c r="Q1446" s="6" t="s">
        <v>2380</v>
      </c>
      <c r="R1446" s="12">
        <v>1</v>
      </c>
      <c r="S1446" s="6" t="s">
        <v>2380</v>
      </c>
      <c r="T1446" s="6" t="s">
        <v>10361</v>
      </c>
    </row>
    <row r="1447" spans="1:20" x14ac:dyDescent="0.35">
      <c r="A1447" s="7" t="s">
        <v>925</v>
      </c>
      <c r="B1447" s="6">
        <v>19.95</v>
      </c>
      <c r="C1447" s="6">
        <v>4.3600000000000003</v>
      </c>
      <c r="D1447" s="6" t="s">
        <v>2380</v>
      </c>
      <c r="E1447" s="6" t="s">
        <v>2380</v>
      </c>
      <c r="F1447" s="6" t="s">
        <v>2380</v>
      </c>
      <c r="G1447" s="7">
        <v>2</v>
      </c>
      <c r="H1447" s="6" t="s">
        <v>2380</v>
      </c>
      <c r="L1447" s="15" t="s">
        <v>4742</v>
      </c>
      <c r="M1447" s="6">
        <v>31.3</v>
      </c>
      <c r="N1447" s="6">
        <v>11.38</v>
      </c>
      <c r="O1447" s="6" t="s">
        <v>2380</v>
      </c>
      <c r="P1447" s="6" t="s">
        <v>2380</v>
      </c>
      <c r="Q1447" s="6" t="s">
        <v>2380</v>
      </c>
      <c r="R1447" s="12">
        <v>3</v>
      </c>
      <c r="S1447" s="6" t="s">
        <v>2382</v>
      </c>
      <c r="T1447" s="6" t="s">
        <v>10360</v>
      </c>
    </row>
    <row r="1448" spans="1:20" x14ac:dyDescent="0.35">
      <c r="A1448" s="7" t="s">
        <v>924</v>
      </c>
      <c r="B1448" s="6">
        <v>16.66</v>
      </c>
      <c r="C1448" s="6">
        <v>9.16</v>
      </c>
      <c r="D1448" s="6" t="s">
        <v>2380</v>
      </c>
      <c r="E1448" s="6" t="s">
        <v>2380</v>
      </c>
      <c r="F1448" s="6" t="s">
        <v>2380</v>
      </c>
      <c r="G1448" s="7" t="s">
        <v>2381</v>
      </c>
      <c r="H1448" s="6" t="s">
        <v>2380</v>
      </c>
      <c r="L1448" s="15" t="s">
        <v>4949</v>
      </c>
      <c r="M1448" s="6">
        <v>31.4</v>
      </c>
      <c r="N1448" s="6">
        <v>4.5999999999999996</v>
      </c>
      <c r="O1448" s="6" t="s">
        <v>2382</v>
      </c>
      <c r="P1448" s="6" t="s">
        <v>2380</v>
      </c>
      <c r="Q1448" s="6" t="s">
        <v>2380</v>
      </c>
      <c r="R1448" s="12">
        <v>1</v>
      </c>
      <c r="S1448" s="6" t="s">
        <v>2382</v>
      </c>
      <c r="T1448" s="6" t="s">
        <v>10361</v>
      </c>
    </row>
    <row r="1449" spans="1:20" x14ac:dyDescent="0.35">
      <c r="A1449" s="7" t="s">
        <v>923</v>
      </c>
      <c r="B1449" s="6">
        <v>16.62</v>
      </c>
      <c r="C1449" s="6">
        <v>9.14</v>
      </c>
      <c r="D1449" s="6" t="s">
        <v>2380</v>
      </c>
      <c r="E1449" s="6" t="s">
        <v>2380</v>
      </c>
      <c r="F1449" s="6" t="s">
        <v>2380</v>
      </c>
      <c r="G1449" s="7" t="s">
        <v>2381</v>
      </c>
      <c r="H1449" s="6" t="s">
        <v>2380</v>
      </c>
      <c r="L1449" s="15" t="s">
        <v>7019</v>
      </c>
      <c r="M1449" s="6">
        <v>17.98</v>
      </c>
      <c r="N1449" s="6">
        <v>5.33</v>
      </c>
      <c r="O1449" s="6" t="s">
        <v>2382</v>
      </c>
      <c r="P1449" s="6" t="s">
        <v>2380</v>
      </c>
      <c r="Q1449" s="6" t="s">
        <v>2383</v>
      </c>
      <c r="R1449" s="12">
        <v>1</v>
      </c>
      <c r="S1449" s="6" t="s">
        <v>2380</v>
      </c>
      <c r="T1449" s="6" t="s">
        <v>10361</v>
      </c>
    </row>
    <row r="1450" spans="1:20" x14ac:dyDescent="0.35">
      <c r="A1450" s="7" t="s">
        <v>922</v>
      </c>
      <c r="B1450" s="6">
        <v>15.36</v>
      </c>
      <c r="C1450" s="6">
        <v>5.49</v>
      </c>
      <c r="D1450" s="6" t="s">
        <v>2382</v>
      </c>
      <c r="E1450" s="6" t="s">
        <v>2380</v>
      </c>
      <c r="F1450" s="6" t="s">
        <v>2380</v>
      </c>
      <c r="G1450" s="7">
        <v>2</v>
      </c>
      <c r="H1450" s="6" t="s">
        <v>2380</v>
      </c>
      <c r="L1450" s="15" t="s">
        <v>7020</v>
      </c>
      <c r="M1450" s="6">
        <v>21.64</v>
      </c>
      <c r="N1450" s="6">
        <v>5.5</v>
      </c>
      <c r="O1450" s="6" t="s">
        <v>2380</v>
      </c>
      <c r="P1450" s="6" t="s">
        <v>2382</v>
      </c>
      <c r="Q1450" s="6" t="s">
        <v>2380</v>
      </c>
      <c r="R1450" s="12">
        <v>1</v>
      </c>
      <c r="S1450" s="6" t="s">
        <v>2380</v>
      </c>
      <c r="T1450" s="6" t="s">
        <v>10361</v>
      </c>
    </row>
    <row r="1451" spans="1:20" x14ac:dyDescent="0.35">
      <c r="A1451" s="7" t="s">
        <v>921</v>
      </c>
      <c r="B1451" s="6">
        <v>27.74</v>
      </c>
      <c r="C1451" s="6">
        <v>5.96</v>
      </c>
      <c r="D1451" s="6" t="s">
        <v>2382</v>
      </c>
      <c r="E1451" s="6" t="s">
        <v>2380</v>
      </c>
      <c r="F1451" s="6" t="s">
        <v>2380</v>
      </c>
      <c r="G1451" s="7" t="s">
        <v>2381</v>
      </c>
      <c r="H1451" s="6" t="s">
        <v>2380</v>
      </c>
      <c r="L1451" s="15" t="s">
        <v>7021</v>
      </c>
      <c r="M1451" s="6">
        <v>16.399999999999999</v>
      </c>
      <c r="N1451" s="6">
        <v>5.4</v>
      </c>
      <c r="O1451" s="6" t="s">
        <v>2380</v>
      </c>
      <c r="P1451" s="6" t="s">
        <v>2380</v>
      </c>
      <c r="Q1451" s="6" t="s">
        <v>2383</v>
      </c>
      <c r="R1451" s="12">
        <v>1</v>
      </c>
      <c r="S1451" s="6" t="s">
        <v>2380</v>
      </c>
      <c r="T1451" s="6" t="s">
        <v>10359</v>
      </c>
    </row>
    <row r="1452" spans="1:20" x14ac:dyDescent="0.35">
      <c r="A1452" s="7" t="s">
        <v>920</v>
      </c>
      <c r="B1452" s="6">
        <v>22.44</v>
      </c>
      <c r="C1452" s="6">
        <v>4.62</v>
      </c>
      <c r="D1452" s="6" t="s">
        <v>2382</v>
      </c>
      <c r="E1452" s="6" t="s">
        <v>2380</v>
      </c>
      <c r="F1452" s="6" t="s">
        <v>2380</v>
      </c>
      <c r="G1452" s="7" t="s">
        <v>2381</v>
      </c>
      <c r="H1452" s="6" t="s">
        <v>2380</v>
      </c>
      <c r="L1452" s="15" t="s">
        <v>7022</v>
      </c>
      <c r="M1452" s="6">
        <v>15.77</v>
      </c>
      <c r="N1452" s="6">
        <v>6.05</v>
      </c>
      <c r="O1452" s="6" t="s">
        <v>2382</v>
      </c>
      <c r="P1452" s="6" t="s">
        <v>2380</v>
      </c>
      <c r="Q1452" s="6" t="s">
        <v>2380</v>
      </c>
      <c r="R1452" s="12">
        <v>1</v>
      </c>
      <c r="S1452" s="6" t="s">
        <v>2380</v>
      </c>
      <c r="T1452" s="6" t="s">
        <v>10360</v>
      </c>
    </row>
    <row r="1453" spans="1:20" x14ac:dyDescent="0.35">
      <c r="A1453" s="7" t="s">
        <v>919</v>
      </c>
      <c r="B1453" s="6">
        <v>37.049999999999997</v>
      </c>
      <c r="C1453" s="6">
        <v>9.9600000000000009</v>
      </c>
      <c r="D1453" s="6" t="s">
        <v>2382</v>
      </c>
      <c r="E1453" s="6" t="s">
        <v>2380</v>
      </c>
      <c r="F1453" s="6" t="s">
        <v>2380</v>
      </c>
      <c r="G1453" s="7" t="s">
        <v>2381</v>
      </c>
      <c r="H1453" s="6" t="s">
        <v>2380</v>
      </c>
      <c r="L1453" s="15" t="s">
        <v>7023</v>
      </c>
      <c r="M1453" s="6">
        <v>18.27</v>
      </c>
      <c r="N1453" s="6">
        <v>11.46</v>
      </c>
      <c r="O1453" s="6" t="s">
        <v>2380</v>
      </c>
      <c r="P1453" s="6" t="s">
        <v>2380</v>
      </c>
      <c r="Q1453" s="6" t="s">
        <v>2380</v>
      </c>
      <c r="R1453" s="12">
        <v>0</v>
      </c>
      <c r="S1453" s="6" t="s">
        <v>2380</v>
      </c>
      <c r="T1453" s="6" t="s">
        <v>10358</v>
      </c>
    </row>
    <row r="1454" spans="1:20" x14ac:dyDescent="0.35">
      <c r="A1454" s="7" t="s">
        <v>918</v>
      </c>
      <c r="B1454" s="6">
        <v>22.95</v>
      </c>
      <c r="C1454" s="6">
        <v>10.53</v>
      </c>
      <c r="D1454" s="6" t="s">
        <v>2380</v>
      </c>
      <c r="E1454" s="6" t="s">
        <v>2380</v>
      </c>
      <c r="F1454" s="6" t="s">
        <v>2380</v>
      </c>
      <c r="G1454" s="7">
        <v>2</v>
      </c>
      <c r="H1454" s="6" t="s">
        <v>2380</v>
      </c>
      <c r="L1454" s="15" t="s">
        <v>7024</v>
      </c>
      <c r="M1454" s="6">
        <v>16.489999999999998</v>
      </c>
      <c r="N1454" s="6">
        <v>8.48</v>
      </c>
      <c r="O1454" s="6" t="s">
        <v>2380</v>
      </c>
      <c r="P1454" s="6" t="s">
        <v>2380</v>
      </c>
      <c r="Q1454" s="6" t="s">
        <v>2380</v>
      </c>
      <c r="R1454" s="12">
        <v>0</v>
      </c>
      <c r="S1454" s="6" t="s">
        <v>2380</v>
      </c>
      <c r="T1454" s="6" t="s">
        <v>10360</v>
      </c>
    </row>
    <row r="1455" spans="1:20" x14ac:dyDescent="0.35">
      <c r="A1455" s="7" t="s">
        <v>917</v>
      </c>
      <c r="B1455" s="6">
        <v>34.200000000000003</v>
      </c>
      <c r="C1455" s="6">
        <v>6.69</v>
      </c>
      <c r="D1455" s="6" t="s">
        <v>2382</v>
      </c>
      <c r="E1455" s="6" t="s">
        <v>2380</v>
      </c>
      <c r="F1455" s="6" t="s">
        <v>2380</v>
      </c>
      <c r="G1455" s="7" t="s">
        <v>2381</v>
      </c>
      <c r="H1455" s="6" t="s">
        <v>2380</v>
      </c>
      <c r="L1455" s="15" t="s">
        <v>7025</v>
      </c>
      <c r="M1455" s="6">
        <v>16.14</v>
      </c>
      <c r="N1455" s="6">
        <v>4.8600000000000003</v>
      </c>
      <c r="O1455" s="6" t="s">
        <v>2380</v>
      </c>
      <c r="P1455" s="6" t="s">
        <v>2380</v>
      </c>
      <c r="Q1455" s="6" t="s">
        <v>2380</v>
      </c>
      <c r="R1455" s="12">
        <v>0</v>
      </c>
      <c r="S1455" s="6" t="s">
        <v>2380</v>
      </c>
      <c r="T1455" s="6" t="s">
        <v>10358</v>
      </c>
    </row>
    <row r="1456" spans="1:20" x14ac:dyDescent="0.35">
      <c r="A1456" s="7" t="s">
        <v>916</v>
      </c>
      <c r="B1456" s="6">
        <v>30.59</v>
      </c>
      <c r="C1456" s="6">
        <v>9.5500000000000007</v>
      </c>
      <c r="D1456" s="6" t="s">
        <v>2382</v>
      </c>
      <c r="E1456" s="6" t="s">
        <v>2380</v>
      </c>
      <c r="F1456" s="6" t="s">
        <v>2380</v>
      </c>
      <c r="G1456" s="7" t="s">
        <v>2381</v>
      </c>
      <c r="H1456" s="6" t="s">
        <v>2380</v>
      </c>
      <c r="L1456" s="15" t="s">
        <v>7026</v>
      </c>
      <c r="M1456" s="6">
        <v>20.85</v>
      </c>
      <c r="N1456" s="6">
        <v>4.45</v>
      </c>
      <c r="O1456" s="6" t="s">
        <v>2382</v>
      </c>
      <c r="P1456" s="6" t="s">
        <v>2380</v>
      </c>
      <c r="Q1456" s="6" t="s">
        <v>2380</v>
      </c>
      <c r="R1456" s="12">
        <v>1</v>
      </c>
      <c r="S1456" s="6" t="s">
        <v>2380</v>
      </c>
      <c r="T1456" s="6" t="s">
        <v>10358</v>
      </c>
    </row>
    <row r="1457" spans="1:20" x14ac:dyDescent="0.35">
      <c r="A1457" s="7" t="s">
        <v>915</v>
      </c>
      <c r="B1457" s="6">
        <v>25.51</v>
      </c>
      <c r="C1457" s="6">
        <v>6.05</v>
      </c>
      <c r="D1457" s="6" t="s">
        <v>2380</v>
      </c>
      <c r="E1457" s="6" t="s">
        <v>2380</v>
      </c>
      <c r="F1457" s="6" t="s">
        <v>2380</v>
      </c>
      <c r="G1457" s="7" t="s">
        <v>2381</v>
      </c>
      <c r="H1457" s="6" t="s">
        <v>2380</v>
      </c>
      <c r="L1457" s="15" t="s">
        <v>7027</v>
      </c>
      <c r="M1457" s="6">
        <v>15.88</v>
      </c>
      <c r="N1457" s="6">
        <v>4.3600000000000003</v>
      </c>
      <c r="O1457" s="6" t="s">
        <v>2380</v>
      </c>
      <c r="P1457" s="6" t="s">
        <v>2380</v>
      </c>
      <c r="Q1457" s="6" t="s">
        <v>2380</v>
      </c>
      <c r="R1457" s="12">
        <v>0</v>
      </c>
      <c r="S1457" s="6" t="s">
        <v>2380</v>
      </c>
      <c r="T1457" s="6" t="s">
        <v>10359</v>
      </c>
    </row>
    <row r="1458" spans="1:20" x14ac:dyDescent="0.35">
      <c r="A1458" s="7" t="s">
        <v>914</v>
      </c>
      <c r="B1458" s="6">
        <v>29.04</v>
      </c>
      <c r="C1458" s="6">
        <v>10.56</v>
      </c>
      <c r="D1458" s="6" t="s">
        <v>2382</v>
      </c>
      <c r="E1458" s="6" t="s">
        <v>2380</v>
      </c>
      <c r="F1458" s="6" t="s">
        <v>2380</v>
      </c>
      <c r="G1458" s="7">
        <v>1</v>
      </c>
      <c r="H1458" s="6" t="s">
        <v>2380</v>
      </c>
      <c r="L1458" s="15" t="s">
        <v>7028</v>
      </c>
      <c r="M1458" s="6">
        <v>20.66</v>
      </c>
      <c r="N1458" s="6">
        <v>5.8</v>
      </c>
      <c r="O1458" s="6" t="s">
        <v>2380</v>
      </c>
      <c r="P1458" s="6" t="s">
        <v>2382</v>
      </c>
      <c r="Q1458" s="6" t="s">
        <v>2380</v>
      </c>
      <c r="R1458" s="12">
        <v>1</v>
      </c>
      <c r="S1458" s="6" t="s">
        <v>2380</v>
      </c>
      <c r="T1458" s="6" t="s">
        <v>10359</v>
      </c>
    </row>
    <row r="1459" spans="1:20" x14ac:dyDescent="0.35">
      <c r="A1459" s="7" t="s">
        <v>913</v>
      </c>
      <c r="B1459" s="6">
        <v>22.135000000000002</v>
      </c>
      <c r="C1459" s="6">
        <v>10.81</v>
      </c>
      <c r="D1459" s="6" t="s">
        <v>2382</v>
      </c>
      <c r="E1459" s="6" t="s">
        <v>2380</v>
      </c>
      <c r="F1459" s="6" t="s">
        <v>2380</v>
      </c>
      <c r="G1459" s="7">
        <v>1</v>
      </c>
      <c r="H1459" s="6" t="s">
        <v>2380</v>
      </c>
      <c r="L1459" s="15" t="s">
        <v>4950</v>
      </c>
      <c r="M1459" s="6">
        <v>34.9</v>
      </c>
      <c r="N1459" s="6">
        <v>6.22</v>
      </c>
      <c r="O1459" s="6" t="s">
        <v>2380</v>
      </c>
      <c r="P1459" s="6" t="s">
        <v>2380</v>
      </c>
      <c r="Q1459" s="6" t="s">
        <v>2383</v>
      </c>
      <c r="R1459" s="12">
        <v>1</v>
      </c>
      <c r="S1459" s="6" t="s">
        <v>2382</v>
      </c>
      <c r="T1459" s="6" t="s">
        <v>10360</v>
      </c>
    </row>
    <row r="1460" spans="1:20" x14ac:dyDescent="0.35">
      <c r="A1460" s="7" t="s">
        <v>912</v>
      </c>
      <c r="B1460" s="6">
        <v>21.375</v>
      </c>
      <c r="C1460" s="6">
        <v>4.32</v>
      </c>
      <c r="D1460" s="6" t="s">
        <v>2380</v>
      </c>
      <c r="E1460" s="6" t="s">
        <v>2380</v>
      </c>
      <c r="F1460" s="6" t="s">
        <v>2380</v>
      </c>
      <c r="G1460" s="7" t="s">
        <v>2381</v>
      </c>
      <c r="H1460" s="6" t="s">
        <v>2380</v>
      </c>
      <c r="L1460" s="15" t="s">
        <v>7029</v>
      </c>
      <c r="M1460" s="6">
        <v>20.399999999999999</v>
      </c>
      <c r="N1460" s="6">
        <v>5.27</v>
      </c>
      <c r="O1460" s="6" t="s">
        <v>2380</v>
      </c>
      <c r="P1460" s="6" t="s">
        <v>2380</v>
      </c>
      <c r="Q1460" s="6" t="s">
        <v>2380</v>
      </c>
      <c r="R1460" s="12">
        <v>0</v>
      </c>
      <c r="S1460" s="6" t="s">
        <v>2380</v>
      </c>
      <c r="T1460" s="6" t="s">
        <v>10360</v>
      </c>
    </row>
    <row r="1461" spans="1:20" x14ac:dyDescent="0.35">
      <c r="A1461" s="7" t="s">
        <v>911</v>
      </c>
      <c r="B1461" s="6">
        <v>29.19</v>
      </c>
      <c r="C1461" s="6">
        <v>4.37</v>
      </c>
      <c r="D1461" s="6" t="s">
        <v>2380</v>
      </c>
      <c r="E1461" s="6" t="s">
        <v>2380</v>
      </c>
      <c r="F1461" s="6" t="s">
        <v>2380</v>
      </c>
      <c r="G1461" s="7" t="s">
        <v>2381</v>
      </c>
      <c r="H1461" s="6" t="s">
        <v>2380</v>
      </c>
      <c r="L1461" s="15" t="s">
        <v>7030</v>
      </c>
      <c r="M1461" s="6">
        <v>25.19</v>
      </c>
      <c r="N1461" s="6">
        <v>5.64</v>
      </c>
      <c r="O1461" s="6" t="s">
        <v>2382</v>
      </c>
      <c r="P1461" s="6" t="s">
        <v>2380</v>
      </c>
      <c r="Q1461" s="6" t="s">
        <v>2380</v>
      </c>
      <c r="R1461" s="12">
        <v>0</v>
      </c>
      <c r="S1461" s="6" t="s">
        <v>2380</v>
      </c>
      <c r="T1461" s="6" t="s">
        <v>10359</v>
      </c>
    </row>
    <row r="1462" spans="1:20" x14ac:dyDescent="0.35">
      <c r="A1462" s="7" t="s">
        <v>910</v>
      </c>
      <c r="B1462" s="6">
        <v>31.92</v>
      </c>
      <c r="C1462" s="6">
        <v>4.8099999999999996</v>
      </c>
      <c r="D1462" s="6" t="s">
        <v>2382</v>
      </c>
      <c r="E1462" s="6" t="s">
        <v>2380</v>
      </c>
      <c r="F1462" s="6" t="s">
        <v>2383</v>
      </c>
      <c r="G1462" s="7">
        <v>1</v>
      </c>
      <c r="H1462" s="6" t="s">
        <v>2380</v>
      </c>
      <c r="L1462" s="15" t="s">
        <v>7031</v>
      </c>
      <c r="M1462" s="6">
        <v>20.54</v>
      </c>
      <c r="N1462" s="6">
        <v>4.2</v>
      </c>
      <c r="O1462" s="6" t="s">
        <v>2382</v>
      </c>
      <c r="P1462" s="6" t="s">
        <v>2380</v>
      </c>
      <c r="Q1462" s="6" t="s">
        <v>2380</v>
      </c>
      <c r="R1462" s="12">
        <v>1</v>
      </c>
      <c r="S1462" s="6" t="s">
        <v>2380</v>
      </c>
      <c r="T1462" s="6" t="s">
        <v>10358</v>
      </c>
    </row>
    <row r="1463" spans="1:20" x14ac:dyDescent="0.35">
      <c r="A1463" s="7" t="s">
        <v>909</v>
      </c>
      <c r="B1463" s="6">
        <v>26.315000000000001</v>
      </c>
      <c r="C1463" s="6">
        <v>4.5599999999999996</v>
      </c>
      <c r="D1463" s="6" t="s">
        <v>2382</v>
      </c>
      <c r="E1463" s="6" t="s">
        <v>2380</v>
      </c>
      <c r="F1463" s="6" t="s">
        <v>2383</v>
      </c>
      <c r="G1463" s="7">
        <v>1</v>
      </c>
      <c r="H1463" s="6" t="s">
        <v>2380</v>
      </c>
      <c r="L1463" s="15" t="s">
        <v>7032</v>
      </c>
      <c r="M1463" s="6">
        <v>20.13</v>
      </c>
      <c r="N1463" s="6">
        <v>5.42</v>
      </c>
      <c r="O1463" s="6" t="s">
        <v>2380</v>
      </c>
      <c r="P1463" s="6" t="s">
        <v>2380</v>
      </c>
      <c r="Q1463" s="6" t="s">
        <v>2380</v>
      </c>
      <c r="R1463" s="12">
        <v>0</v>
      </c>
      <c r="S1463" s="6" t="s">
        <v>2380</v>
      </c>
      <c r="T1463" s="6" t="s">
        <v>10359</v>
      </c>
    </row>
    <row r="1464" spans="1:20" x14ac:dyDescent="0.35">
      <c r="A1464" s="7" t="s">
        <v>908</v>
      </c>
      <c r="B1464" s="6">
        <v>35.299999999999997</v>
      </c>
      <c r="C1464" s="6">
        <v>4.3899999999999997</v>
      </c>
      <c r="D1464" s="6" t="s">
        <v>2380</v>
      </c>
      <c r="E1464" s="6" t="s">
        <v>2380</v>
      </c>
      <c r="F1464" s="6" t="s">
        <v>2380</v>
      </c>
      <c r="G1464" s="7" t="s">
        <v>2381</v>
      </c>
      <c r="H1464" s="6" t="s">
        <v>2380</v>
      </c>
      <c r="L1464" s="15" t="s">
        <v>7033</v>
      </c>
      <c r="M1464" s="6">
        <v>18.93</v>
      </c>
      <c r="N1464" s="6">
        <v>6.11</v>
      </c>
      <c r="O1464" s="6" t="s">
        <v>2380</v>
      </c>
      <c r="P1464" s="6" t="s">
        <v>2380</v>
      </c>
      <c r="Q1464" s="6" t="s">
        <v>2383</v>
      </c>
      <c r="R1464" s="12">
        <v>1</v>
      </c>
      <c r="S1464" s="6" t="s">
        <v>2380</v>
      </c>
      <c r="T1464" s="6" t="s">
        <v>10358</v>
      </c>
    </row>
    <row r="1465" spans="1:20" x14ac:dyDescent="0.35">
      <c r="A1465" s="7" t="s">
        <v>907</v>
      </c>
      <c r="B1465" s="6">
        <v>18.91</v>
      </c>
      <c r="C1465" s="6">
        <v>11.44</v>
      </c>
      <c r="D1465" s="6" t="s">
        <v>2380</v>
      </c>
      <c r="E1465" s="6" t="s">
        <v>2380</v>
      </c>
      <c r="F1465" s="6" t="s">
        <v>2380</v>
      </c>
      <c r="G1465" s="7" t="s">
        <v>2381</v>
      </c>
      <c r="H1465" s="6" t="s">
        <v>2380</v>
      </c>
      <c r="L1465" s="15" t="s">
        <v>7034</v>
      </c>
      <c r="M1465" s="6">
        <v>24.14</v>
      </c>
      <c r="N1465" s="6">
        <v>5.29</v>
      </c>
      <c r="O1465" s="6" t="s">
        <v>2380</v>
      </c>
      <c r="P1465" s="6" t="s">
        <v>2382</v>
      </c>
      <c r="Q1465" s="6" t="s">
        <v>2380</v>
      </c>
      <c r="R1465" s="12">
        <v>1</v>
      </c>
      <c r="S1465" s="6" t="s">
        <v>2380</v>
      </c>
      <c r="T1465" s="6" t="s">
        <v>10360</v>
      </c>
    </row>
    <row r="1466" spans="1:20" x14ac:dyDescent="0.35">
      <c r="A1466" s="7" t="s">
        <v>906</v>
      </c>
      <c r="B1466" s="6">
        <v>22.41</v>
      </c>
      <c r="C1466" s="6">
        <v>11.37</v>
      </c>
      <c r="D1466" s="6" t="s">
        <v>2382</v>
      </c>
      <c r="E1466" s="6" t="s">
        <v>2380</v>
      </c>
      <c r="F1466" s="6" t="s">
        <v>2380</v>
      </c>
      <c r="G1466" s="7">
        <v>1</v>
      </c>
      <c r="H1466" s="6" t="s">
        <v>2380</v>
      </c>
      <c r="L1466" s="15" t="s">
        <v>7035</v>
      </c>
      <c r="M1466" s="6">
        <v>25.03</v>
      </c>
      <c r="N1466" s="6">
        <v>5.91</v>
      </c>
      <c r="O1466" s="6" t="s">
        <v>2380</v>
      </c>
      <c r="P1466" s="6" t="s">
        <v>2382</v>
      </c>
      <c r="Q1466" s="6" t="s">
        <v>2380</v>
      </c>
      <c r="R1466" s="12">
        <v>1</v>
      </c>
      <c r="S1466" s="6" t="s">
        <v>2380</v>
      </c>
      <c r="T1466" s="6" t="s">
        <v>10360</v>
      </c>
    </row>
    <row r="1467" spans="1:20" x14ac:dyDescent="0.35">
      <c r="A1467" s="7" t="s">
        <v>905</v>
      </c>
      <c r="B1467" s="6">
        <v>22.704999999999998</v>
      </c>
      <c r="C1467" s="6">
        <v>6.14</v>
      </c>
      <c r="D1467" s="6" t="s">
        <v>2380</v>
      </c>
      <c r="E1467" s="6" t="s">
        <v>2380</v>
      </c>
      <c r="F1467" s="6" t="s">
        <v>2380</v>
      </c>
      <c r="G1467" s="7" t="s">
        <v>2381</v>
      </c>
      <c r="H1467" s="6" t="s">
        <v>2380</v>
      </c>
      <c r="L1467" s="15" t="s">
        <v>7036</v>
      </c>
      <c r="M1467" s="6">
        <v>20.47</v>
      </c>
      <c r="N1467" s="6">
        <v>5.81</v>
      </c>
      <c r="O1467" s="6" t="s">
        <v>2382</v>
      </c>
      <c r="P1467" s="6" t="s">
        <v>2380</v>
      </c>
      <c r="Q1467" s="6" t="s">
        <v>2380</v>
      </c>
      <c r="R1467" s="12">
        <v>1</v>
      </c>
      <c r="S1467" s="6" t="s">
        <v>2380</v>
      </c>
      <c r="T1467" s="6" t="s">
        <v>10360</v>
      </c>
    </row>
    <row r="1468" spans="1:20" x14ac:dyDescent="0.35">
      <c r="A1468" s="7" t="s">
        <v>904</v>
      </c>
      <c r="B1468" s="6">
        <v>37.18</v>
      </c>
      <c r="C1468" s="6">
        <v>4.8899999999999997</v>
      </c>
      <c r="D1468" s="6" t="s">
        <v>2380</v>
      </c>
      <c r="E1468" s="6" t="s">
        <v>2380</v>
      </c>
      <c r="F1468" s="6" t="s">
        <v>2380</v>
      </c>
      <c r="G1468" s="7" t="s">
        <v>2381</v>
      </c>
      <c r="H1468" s="6" t="s">
        <v>2380</v>
      </c>
      <c r="L1468" s="15" t="s">
        <v>7037</v>
      </c>
      <c r="M1468" s="6">
        <v>18.82</v>
      </c>
      <c r="N1468" s="6">
        <v>5.51</v>
      </c>
      <c r="O1468" s="6" t="s">
        <v>2382</v>
      </c>
      <c r="P1468" s="6" t="s">
        <v>2380</v>
      </c>
      <c r="Q1468" s="6" t="s">
        <v>2380</v>
      </c>
      <c r="R1468" s="12">
        <v>0</v>
      </c>
      <c r="S1468" s="6" t="s">
        <v>2380</v>
      </c>
      <c r="T1468" s="6" t="s">
        <v>10358</v>
      </c>
    </row>
    <row r="1469" spans="1:20" x14ac:dyDescent="0.35">
      <c r="A1469" s="7" t="s">
        <v>903</v>
      </c>
      <c r="B1469" s="6">
        <v>35.97</v>
      </c>
      <c r="C1469" s="6">
        <v>4.5999999999999996</v>
      </c>
      <c r="D1469" s="6" t="s">
        <v>2380</v>
      </c>
      <c r="E1469" s="6" t="s">
        <v>2380</v>
      </c>
      <c r="F1469" s="6" t="s">
        <v>2380</v>
      </c>
      <c r="G1469" s="7" t="s">
        <v>2381</v>
      </c>
      <c r="H1469" s="6" t="s">
        <v>2380</v>
      </c>
      <c r="L1469" s="15" t="s">
        <v>7038</v>
      </c>
      <c r="M1469" s="6">
        <v>17.079999999999998</v>
      </c>
      <c r="N1469" s="6">
        <v>5.73</v>
      </c>
      <c r="O1469" s="6" t="s">
        <v>2380</v>
      </c>
      <c r="P1469" s="6" t="s">
        <v>2380</v>
      </c>
      <c r="Q1469" s="6" t="s">
        <v>2383</v>
      </c>
      <c r="R1469" s="12">
        <v>1</v>
      </c>
      <c r="S1469" s="6" t="s">
        <v>2380</v>
      </c>
      <c r="T1469" s="6" t="s">
        <v>10358</v>
      </c>
    </row>
    <row r="1470" spans="1:20" x14ac:dyDescent="0.35">
      <c r="A1470" s="7" t="s">
        <v>902</v>
      </c>
      <c r="B1470" s="6">
        <v>35.799999999999997</v>
      </c>
      <c r="C1470" s="6">
        <v>4.42</v>
      </c>
      <c r="D1470" s="6" t="s">
        <v>2380</v>
      </c>
      <c r="E1470" s="6" t="s">
        <v>2380</v>
      </c>
      <c r="F1470" s="6" t="s">
        <v>2380</v>
      </c>
      <c r="G1470" s="7" t="s">
        <v>2381</v>
      </c>
      <c r="H1470" s="6" t="s">
        <v>2380</v>
      </c>
      <c r="L1470" s="15" t="s">
        <v>4951</v>
      </c>
      <c r="M1470" s="6">
        <v>31.13</v>
      </c>
      <c r="N1470" s="6">
        <v>4.5199999999999996</v>
      </c>
      <c r="O1470" s="6" t="s">
        <v>2382</v>
      </c>
      <c r="P1470" s="6" t="s">
        <v>2380</v>
      </c>
      <c r="Q1470" s="6" t="s">
        <v>2380</v>
      </c>
      <c r="R1470" s="12">
        <v>1</v>
      </c>
      <c r="S1470" s="6" t="s">
        <v>2382</v>
      </c>
      <c r="T1470" s="6" t="s">
        <v>10358</v>
      </c>
    </row>
    <row r="1471" spans="1:20" x14ac:dyDescent="0.35">
      <c r="A1471" s="7" t="s">
        <v>901</v>
      </c>
      <c r="B1471" s="6">
        <v>28.31</v>
      </c>
      <c r="C1471" s="6">
        <v>7.48</v>
      </c>
      <c r="D1471" s="6" t="s">
        <v>2382</v>
      </c>
      <c r="E1471" s="6" t="s">
        <v>2380</v>
      </c>
      <c r="F1471" s="6" t="s">
        <v>2380</v>
      </c>
      <c r="G1471" s="7" t="s">
        <v>2381</v>
      </c>
      <c r="H1471" s="6" t="s">
        <v>2380</v>
      </c>
      <c r="L1471" s="15" t="s">
        <v>7039</v>
      </c>
      <c r="M1471" s="6">
        <v>19.21</v>
      </c>
      <c r="N1471" s="6">
        <v>5.53</v>
      </c>
      <c r="O1471" s="6" t="s">
        <v>2382</v>
      </c>
      <c r="P1471" s="6" t="s">
        <v>2380</v>
      </c>
      <c r="Q1471" s="6" t="s">
        <v>2380</v>
      </c>
      <c r="R1471" s="12">
        <v>0</v>
      </c>
      <c r="S1471" s="6" t="s">
        <v>2380</v>
      </c>
      <c r="T1471" s="6" t="s">
        <v>10359</v>
      </c>
    </row>
    <row r="1472" spans="1:20" x14ac:dyDescent="0.35">
      <c r="A1472" s="7" t="s">
        <v>900</v>
      </c>
      <c r="B1472" s="6">
        <v>38.06</v>
      </c>
      <c r="C1472" s="6">
        <v>10.74</v>
      </c>
      <c r="D1472" s="6" t="s">
        <v>2380</v>
      </c>
      <c r="E1472" s="6" t="s">
        <v>2380</v>
      </c>
      <c r="F1472" s="6" t="s">
        <v>2380</v>
      </c>
      <c r="G1472" s="7" t="s">
        <v>2381</v>
      </c>
      <c r="H1472" s="6" t="s">
        <v>2380</v>
      </c>
      <c r="L1472" s="15" t="s">
        <v>7040</v>
      </c>
      <c r="M1472" s="6">
        <v>17.86</v>
      </c>
      <c r="N1472" s="6">
        <v>5.43</v>
      </c>
      <c r="O1472" s="6" t="s">
        <v>2380</v>
      </c>
      <c r="P1472" s="6" t="s">
        <v>2380</v>
      </c>
      <c r="Q1472" s="6" t="s">
        <v>2383</v>
      </c>
      <c r="R1472" s="12">
        <v>1</v>
      </c>
      <c r="S1472" s="6" t="s">
        <v>2380</v>
      </c>
      <c r="T1472" s="6" t="s">
        <v>10358</v>
      </c>
    </row>
    <row r="1473" spans="1:20" x14ac:dyDescent="0.35">
      <c r="A1473" s="7" t="s">
        <v>899</v>
      </c>
      <c r="B1473" s="6">
        <v>28</v>
      </c>
      <c r="C1473" s="6">
        <v>5.19</v>
      </c>
      <c r="D1473" s="6" t="s">
        <v>2380</v>
      </c>
      <c r="E1473" s="6" t="s">
        <v>2380</v>
      </c>
      <c r="F1473" s="6" t="s">
        <v>2380</v>
      </c>
      <c r="G1473" s="7">
        <v>1</v>
      </c>
      <c r="H1473" s="6" t="s">
        <v>2380</v>
      </c>
      <c r="L1473" s="15" t="s">
        <v>7041</v>
      </c>
      <c r="M1473" s="6">
        <v>21.38</v>
      </c>
      <c r="N1473" s="6">
        <v>8.01</v>
      </c>
      <c r="O1473" s="6" t="s">
        <v>2380</v>
      </c>
      <c r="P1473" s="6" t="s">
        <v>2380</v>
      </c>
      <c r="Q1473" s="6" t="s">
        <v>2380</v>
      </c>
      <c r="R1473" s="12">
        <v>0</v>
      </c>
      <c r="S1473" s="6" t="s">
        <v>2380</v>
      </c>
      <c r="T1473" s="6" t="s">
        <v>10359</v>
      </c>
    </row>
    <row r="1474" spans="1:20" x14ac:dyDescent="0.35">
      <c r="A1474" s="7" t="s">
        <v>898</v>
      </c>
      <c r="B1474" s="6">
        <v>34.32</v>
      </c>
      <c r="C1474" s="6">
        <v>9.17</v>
      </c>
      <c r="D1474" s="6" t="s">
        <v>2380</v>
      </c>
      <c r="E1474" s="6" t="s">
        <v>2380</v>
      </c>
      <c r="F1474" s="6" t="s">
        <v>2380</v>
      </c>
      <c r="G1474" s="7" t="s">
        <v>2381</v>
      </c>
      <c r="H1474" s="6" t="s">
        <v>2380</v>
      </c>
      <c r="L1474" s="15" t="s">
        <v>7042</v>
      </c>
      <c r="M1474" s="6">
        <v>23.35</v>
      </c>
      <c r="N1474" s="6">
        <v>5.94</v>
      </c>
      <c r="O1474" s="6" t="s">
        <v>2380</v>
      </c>
      <c r="P1474" s="6" t="s">
        <v>2380</v>
      </c>
      <c r="Q1474" s="6" t="s">
        <v>2380</v>
      </c>
      <c r="R1474" s="12">
        <v>0</v>
      </c>
      <c r="S1474" s="6" t="s">
        <v>2380</v>
      </c>
      <c r="T1474" s="6" t="s">
        <v>10358</v>
      </c>
    </row>
    <row r="1475" spans="1:20" x14ac:dyDescent="0.35">
      <c r="A1475" s="7" t="s">
        <v>897</v>
      </c>
      <c r="B1475" s="6">
        <v>22.3</v>
      </c>
      <c r="C1475" s="6">
        <v>4.95</v>
      </c>
      <c r="D1475" s="6" t="s">
        <v>2382</v>
      </c>
      <c r="E1475" s="6" t="s">
        <v>2380</v>
      </c>
      <c r="F1475" s="6" t="s">
        <v>2380</v>
      </c>
      <c r="G1475" s="7" t="s">
        <v>2381</v>
      </c>
      <c r="H1475" s="6" t="s">
        <v>2380</v>
      </c>
      <c r="L1475" s="15" t="s">
        <v>7043</v>
      </c>
      <c r="M1475" s="6">
        <v>22.24</v>
      </c>
      <c r="N1475" s="6">
        <v>5.04</v>
      </c>
      <c r="O1475" s="6" t="s">
        <v>2380</v>
      </c>
      <c r="P1475" s="6" t="s">
        <v>2380</v>
      </c>
      <c r="Q1475" s="6" t="s">
        <v>2380</v>
      </c>
      <c r="R1475" s="12">
        <v>0</v>
      </c>
      <c r="S1475" s="6" t="s">
        <v>2380</v>
      </c>
      <c r="T1475" s="6" t="s">
        <v>10360</v>
      </c>
    </row>
    <row r="1476" spans="1:20" x14ac:dyDescent="0.35">
      <c r="A1476" s="7" t="s">
        <v>896</v>
      </c>
      <c r="B1476" s="6">
        <v>27.835000000000001</v>
      </c>
      <c r="C1476" s="6">
        <v>6.03</v>
      </c>
      <c r="D1476" s="6" t="s">
        <v>2380</v>
      </c>
      <c r="E1476" s="6" t="s">
        <v>2380</v>
      </c>
      <c r="F1476" s="6" t="s">
        <v>2380</v>
      </c>
      <c r="G1476" s="7">
        <v>1</v>
      </c>
      <c r="H1476" s="6" t="s">
        <v>2380</v>
      </c>
      <c r="L1476" s="15" t="s">
        <v>7044</v>
      </c>
      <c r="M1476" s="6">
        <v>24.76</v>
      </c>
      <c r="N1476" s="6">
        <v>4.54</v>
      </c>
      <c r="O1476" s="6" t="s">
        <v>2382</v>
      </c>
      <c r="P1476" s="6" t="s">
        <v>2380</v>
      </c>
      <c r="Q1476" s="6" t="s">
        <v>2380</v>
      </c>
      <c r="R1476" s="12">
        <v>0</v>
      </c>
      <c r="S1476" s="6" t="s">
        <v>2380</v>
      </c>
      <c r="T1476" s="6" t="s">
        <v>10359</v>
      </c>
    </row>
    <row r="1477" spans="1:20" x14ac:dyDescent="0.35">
      <c r="A1477" s="7" t="s">
        <v>895</v>
      </c>
      <c r="B1477" s="6">
        <v>39.229999999999997</v>
      </c>
      <c r="C1477" s="6">
        <v>5.36</v>
      </c>
      <c r="D1477" s="6" t="s">
        <v>2380</v>
      </c>
      <c r="E1477" s="6" t="s">
        <v>2380</v>
      </c>
      <c r="F1477" s="6" t="s">
        <v>2380</v>
      </c>
      <c r="G1477" s="7" t="s">
        <v>2381</v>
      </c>
      <c r="H1477" s="6" t="s">
        <v>2380</v>
      </c>
      <c r="L1477" s="15" t="s">
        <v>7045</v>
      </c>
      <c r="M1477" s="6">
        <v>20.100000000000001</v>
      </c>
      <c r="N1477" s="6">
        <v>5.6</v>
      </c>
      <c r="O1477" s="6" t="s">
        <v>2382</v>
      </c>
      <c r="P1477" s="6" t="s">
        <v>2380</v>
      </c>
      <c r="Q1477" s="6" t="s">
        <v>2383</v>
      </c>
      <c r="R1477" s="12">
        <v>1</v>
      </c>
      <c r="S1477" s="6" t="s">
        <v>2380</v>
      </c>
      <c r="T1477" s="6" t="s">
        <v>10358</v>
      </c>
    </row>
    <row r="1478" spans="1:20" x14ac:dyDescent="0.35">
      <c r="A1478" s="7" t="s">
        <v>894</v>
      </c>
      <c r="B1478" s="6">
        <v>19.95</v>
      </c>
      <c r="C1478" s="6">
        <v>6.11</v>
      </c>
      <c r="D1478" s="6" t="s">
        <v>2380</v>
      </c>
      <c r="E1478" s="6" t="s">
        <v>2380</v>
      </c>
      <c r="F1478" s="6" t="s">
        <v>2380</v>
      </c>
      <c r="G1478" s="7">
        <v>1</v>
      </c>
      <c r="H1478" s="6" t="s">
        <v>2380</v>
      </c>
      <c r="L1478" s="15" t="s">
        <v>7046</v>
      </c>
      <c r="M1478" s="6">
        <v>21.77</v>
      </c>
      <c r="N1478" s="6">
        <v>10.67</v>
      </c>
      <c r="O1478" s="6" t="s">
        <v>2380</v>
      </c>
      <c r="P1478" s="6" t="s">
        <v>2380</v>
      </c>
      <c r="Q1478" s="6" t="s">
        <v>2380</v>
      </c>
      <c r="R1478" s="12">
        <v>0</v>
      </c>
      <c r="S1478" s="6" t="s">
        <v>2380</v>
      </c>
      <c r="T1478" s="6" t="s">
        <v>10360</v>
      </c>
    </row>
    <row r="1479" spans="1:20" x14ac:dyDescent="0.35">
      <c r="A1479" s="7" t="s">
        <v>893</v>
      </c>
      <c r="B1479" s="6">
        <v>34.64</v>
      </c>
      <c r="C1479" s="6">
        <v>4.88</v>
      </c>
      <c r="D1479" s="6" t="s">
        <v>2380</v>
      </c>
      <c r="E1479" s="6" t="s">
        <v>2380</v>
      </c>
      <c r="F1479" s="6" t="s">
        <v>2383</v>
      </c>
      <c r="G1479" s="7">
        <v>1</v>
      </c>
      <c r="H1479" s="6" t="s">
        <v>2380</v>
      </c>
      <c r="L1479" s="15" t="s">
        <v>7047</v>
      </c>
      <c r="M1479" s="6">
        <v>17.82</v>
      </c>
      <c r="N1479" s="6">
        <v>5.26</v>
      </c>
      <c r="O1479" s="6" t="s">
        <v>2382</v>
      </c>
      <c r="P1479" s="6" t="s">
        <v>2380</v>
      </c>
      <c r="Q1479" s="6" t="s">
        <v>2380</v>
      </c>
      <c r="R1479" s="12">
        <v>1</v>
      </c>
      <c r="S1479" s="6" t="s">
        <v>2380</v>
      </c>
      <c r="T1479" s="6" t="s">
        <v>10358</v>
      </c>
    </row>
    <row r="1480" spans="1:20" x14ac:dyDescent="0.35">
      <c r="A1480" s="7" t="s">
        <v>892</v>
      </c>
      <c r="B1480" s="6">
        <v>18.75</v>
      </c>
      <c r="C1480" s="6">
        <v>6.72</v>
      </c>
      <c r="D1480" s="6" t="s">
        <v>2380</v>
      </c>
      <c r="E1480" s="6" t="s">
        <v>2380</v>
      </c>
      <c r="F1480" s="6" t="s">
        <v>2380</v>
      </c>
      <c r="G1480" s="7" t="s">
        <v>2381</v>
      </c>
      <c r="H1480" s="6" t="s">
        <v>2380</v>
      </c>
      <c r="L1480" s="15" t="s">
        <v>7048</v>
      </c>
      <c r="M1480" s="6">
        <v>17.07</v>
      </c>
      <c r="N1480" s="6">
        <v>5.22</v>
      </c>
      <c r="O1480" s="6" t="s">
        <v>2380</v>
      </c>
      <c r="P1480" s="6" t="s">
        <v>2380</v>
      </c>
      <c r="Q1480" s="6" t="s">
        <v>2383</v>
      </c>
      <c r="R1480" s="12">
        <v>1</v>
      </c>
      <c r="S1480" s="6" t="s">
        <v>2380</v>
      </c>
      <c r="T1480" s="6" t="s">
        <v>10360</v>
      </c>
    </row>
    <row r="1481" spans="1:20" x14ac:dyDescent="0.35">
      <c r="A1481" s="7" t="s">
        <v>891</v>
      </c>
      <c r="B1481" s="6">
        <v>26.48</v>
      </c>
      <c r="C1481" s="6">
        <v>4.2</v>
      </c>
      <c r="D1481" s="6" t="s">
        <v>2380</v>
      </c>
      <c r="E1481" s="6" t="s">
        <v>2380</v>
      </c>
      <c r="F1481" s="6" t="s">
        <v>2380</v>
      </c>
      <c r="G1481" s="7">
        <v>1</v>
      </c>
      <c r="H1481" s="6" t="s">
        <v>2380</v>
      </c>
      <c r="L1481" s="15" t="s">
        <v>4952</v>
      </c>
      <c r="M1481" s="6">
        <v>34.799999999999997</v>
      </c>
      <c r="N1481" s="6">
        <v>6.18</v>
      </c>
      <c r="O1481" s="6" t="s">
        <v>2380</v>
      </c>
      <c r="P1481" s="6" t="s">
        <v>2380</v>
      </c>
      <c r="Q1481" s="6" t="s">
        <v>2383</v>
      </c>
      <c r="R1481" s="12">
        <v>1</v>
      </c>
      <c r="S1481" s="6" t="s">
        <v>2382</v>
      </c>
      <c r="T1481" s="6" t="s">
        <v>10359</v>
      </c>
    </row>
    <row r="1482" spans="1:20" x14ac:dyDescent="0.35">
      <c r="A1482" s="7" t="s">
        <v>890</v>
      </c>
      <c r="B1482" s="6">
        <v>34.83</v>
      </c>
      <c r="C1482" s="6">
        <v>5.79</v>
      </c>
      <c r="D1482" s="6" t="s">
        <v>2380</v>
      </c>
      <c r="E1482" s="6" t="s">
        <v>2380</v>
      </c>
      <c r="F1482" s="6" t="s">
        <v>2380</v>
      </c>
      <c r="G1482" s="7">
        <v>1</v>
      </c>
      <c r="H1482" s="6" t="s">
        <v>2380</v>
      </c>
      <c r="L1482" s="15" t="s">
        <v>7049</v>
      </c>
      <c r="M1482" s="6">
        <v>22.24</v>
      </c>
      <c r="N1482" s="6">
        <v>4.29</v>
      </c>
      <c r="O1482" s="6" t="s">
        <v>2382</v>
      </c>
      <c r="P1482" s="6" t="s">
        <v>2380</v>
      </c>
      <c r="Q1482" s="6" t="s">
        <v>2380</v>
      </c>
      <c r="R1482" s="12">
        <v>0</v>
      </c>
      <c r="S1482" s="6" t="s">
        <v>2380</v>
      </c>
      <c r="T1482" s="6" t="s">
        <v>10358</v>
      </c>
    </row>
    <row r="1483" spans="1:20" x14ac:dyDescent="0.35">
      <c r="A1483" s="7" t="s">
        <v>889</v>
      </c>
      <c r="B1483" s="6">
        <v>25.46</v>
      </c>
      <c r="C1483" s="6">
        <v>4.29</v>
      </c>
      <c r="D1483" s="6" t="s">
        <v>2380</v>
      </c>
      <c r="E1483" s="6" t="s">
        <v>2380</v>
      </c>
      <c r="F1483" s="6" t="s">
        <v>2380</v>
      </c>
      <c r="G1483" s="7" t="s">
        <v>2381</v>
      </c>
      <c r="H1483" s="6" t="s">
        <v>2380</v>
      </c>
      <c r="L1483" s="15" t="s">
        <v>7050</v>
      </c>
      <c r="M1483" s="6">
        <v>22.34</v>
      </c>
      <c r="N1483" s="6">
        <v>5.57</v>
      </c>
      <c r="O1483" s="6" t="s">
        <v>2380</v>
      </c>
      <c r="P1483" s="6" t="s">
        <v>2380</v>
      </c>
      <c r="Q1483" s="6" t="s">
        <v>2380</v>
      </c>
      <c r="R1483" s="12">
        <v>1</v>
      </c>
      <c r="S1483" s="6" t="s">
        <v>2380</v>
      </c>
      <c r="T1483" s="6" t="s">
        <v>10359</v>
      </c>
    </row>
    <row r="1484" spans="1:20" x14ac:dyDescent="0.35">
      <c r="A1484" s="7" t="s">
        <v>888</v>
      </c>
      <c r="B1484" s="6">
        <v>23.31</v>
      </c>
      <c r="C1484" s="6">
        <v>8.27</v>
      </c>
      <c r="D1484" s="6" t="s">
        <v>2380</v>
      </c>
      <c r="E1484" s="6" t="s">
        <v>2380</v>
      </c>
      <c r="F1484" s="6" t="s">
        <v>2380</v>
      </c>
      <c r="G1484" s="7" t="s">
        <v>2381</v>
      </c>
      <c r="H1484" s="6" t="s">
        <v>2380</v>
      </c>
      <c r="L1484" s="15" t="s">
        <v>7051</v>
      </c>
      <c r="M1484" s="6">
        <v>17.7</v>
      </c>
      <c r="N1484" s="6">
        <v>6.28</v>
      </c>
      <c r="O1484" s="6" t="s">
        <v>2380</v>
      </c>
      <c r="P1484" s="6" t="s">
        <v>2380</v>
      </c>
      <c r="Q1484" s="6" t="s">
        <v>2380</v>
      </c>
      <c r="R1484" s="12">
        <v>1</v>
      </c>
      <c r="S1484" s="6" t="s">
        <v>2380</v>
      </c>
      <c r="T1484" s="6" t="s">
        <v>10360</v>
      </c>
    </row>
    <row r="1485" spans="1:20" x14ac:dyDescent="0.35">
      <c r="A1485" s="7" t="s">
        <v>887</v>
      </c>
      <c r="B1485" s="6">
        <v>29</v>
      </c>
      <c r="C1485" s="6">
        <v>4.5599999999999996</v>
      </c>
      <c r="D1485" s="6" t="s">
        <v>2380</v>
      </c>
      <c r="E1485" s="6" t="s">
        <v>2380</v>
      </c>
      <c r="F1485" s="6" t="s">
        <v>2380</v>
      </c>
      <c r="G1485" s="7" t="s">
        <v>2381</v>
      </c>
      <c r="H1485" s="6" t="s">
        <v>2380</v>
      </c>
      <c r="L1485" s="15" t="s">
        <v>7052</v>
      </c>
      <c r="M1485" s="6">
        <v>16.47</v>
      </c>
      <c r="N1485" s="6">
        <v>6.35</v>
      </c>
      <c r="O1485" s="6" t="s">
        <v>2380</v>
      </c>
      <c r="P1485" s="6" t="s">
        <v>2380</v>
      </c>
      <c r="Q1485" s="6" t="s">
        <v>2383</v>
      </c>
      <c r="R1485" s="12">
        <v>1</v>
      </c>
      <c r="S1485" s="6" t="s">
        <v>2380</v>
      </c>
      <c r="T1485" s="6" t="s">
        <v>10359</v>
      </c>
    </row>
    <row r="1486" spans="1:20" x14ac:dyDescent="0.35">
      <c r="A1486" s="7" t="s">
        <v>886</v>
      </c>
      <c r="B1486" s="6">
        <v>32.869999999999997</v>
      </c>
      <c r="C1486" s="6">
        <v>5.33</v>
      </c>
      <c r="D1486" s="6" t="s">
        <v>2380</v>
      </c>
      <c r="E1486" s="6" t="s">
        <v>2380</v>
      </c>
      <c r="F1486" s="6" t="s">
        <v>2380</v>
      </c>
      <c r="G1486" s="7" t="s">
        <v>2381</v>
      </c>
      <c r="H1486" s="6" t="s">
        <v>2380</v>
      </c>
      <c r="L1486" s="15" t="s">
        <v>7053</v>
      </c>
      <c r="M1486" s="6">
        <v>17.600000000000001</v>
      </c>
      <c r="N1486" s="6">
        <v>4.3899999999999997</v>
      </c>
      <c r="O1486" s="6" t="s">
        <v>2380</v>
      </c>
      <c r="P1486" s="6" t="s">
        <v>2380</v>
      </c>
      <c r="Q1486" s="6" t="s">
        <v>2380</v>
      </c>
      <c r="R1486" s="12">
        <v>1</v>
      </c>
      <c r="S1486" s="6" t="s">
        <v>2380</v>
      </c>
      <c r="T1486" s="6" t="s">
        <v>10358</v>
      </c>
    </row>
    <row r="1487" spans="1:20" x14ac:dyDescent="0.35">
      <c r="A1487" s="7" t="s">
        <v>885</v>
      </c>
      <c r="B1487" s="6">
        <v>26.18</v>
      </c>
      <c r="C1487" s="6">
        <v>5.63</v>
      </c>
      <c r="D1487" s="6" t="s">
        <v>2380</v>
      </c>
      <c r="E1487" s="6" t="s">
        <v>2380</v>
      </c>
      <c r="F1487" s="6" t="s">
        <v>2380</v>
      </c>
      <c r="G1487" s="7" t="s">
        <v>2381</v>
      </c>
      <c r="H1487" s="6" t="s">
        <v>2380</v>
      </c>
      <c r="L1487" s="15" t="s">
        <v>7054</v>
      </c>
      <c r="M1487" s="6">
        <v>17.579999999999998</v>
      </c>
      <c r="N1487" s="6">
        <v>4.51</v>
      </c>
      <c r="O1487" s="6" t="s">
        <v>2380</v>
      </c>
      <c r="P1487" s="6" t="s">
        <v>2380</v>
      </c>
      <c r="Q1487" s="6" t="s">
        <v>2380</v>
      </c>
      <c r="R1487" s="12">
        <v>1</v>
      </c>
      <c r="S1487" s="6" t="s">
        <v>2380</v>
      </c>
      <c r="T1487" s="6" t="s">
        <v>10359</v>
      </c>
    </row>
    <row r="1488" spans="1:20" x14ac:dyDescent="0.35">
      <c r="A1488" s="7" t="s">
        <v>884</v>
      </c>
      <c r="B1488" s="6">
        <v>25.3</v>
      </c>
      <c r="C1488" s="6">
        <v>5.12</v>
      </c>
      <c r="D1488" s="6" t="s">
        <v>2380</v>
      </c>
      <c r="E1488" s="6" t="s">
        <v>2380</v>
      </c>
      <c r="F1488" s="6" t="s">
        <v>2380</v>
      </c>
      <c r="G1488" s="7" t="s">
        <v>2381</v>
      </c>
      <c r="H1488" s="6" t="s">
        <v>2380</v>
      </c>
      <c r="L1488" s="15" t="s">
        <v>4953</v>
      </c>
      <c r="M1488" s="6">
        <v>31.68</v>
      </c>
      <c r="N1488" s="6">
        <v>4.4000000000000004</v>
      </c>
      <c r="O1488" s="6" t="s">
        <v>2380</v>
      </c>
      <c r="P1488" s="6" t="s">
        <v>2380</v>
      </c>
      <c r="Q1488" s="6" t="s">
        <v>2380</v>
      </c>
      <c r="R1488" s="12">
        <v>0</v>
      </c>
      <c r="S1488" s="6" t="s">
        <v>2382</v>
      </c>
      <c r="T1488" s="6" t="s">
        <v>10359</v>
      </c>
    </row>
    <row r="1489" spans="1:20" x14ac:dyDescent="0.35">
      <c r="A1489" s="7" t="s">
        <v>883</v>
      </c>
      <c r="B1489" s="6">
        <v>36.94</v>
      </c>
      <c r="C1489" s="6">
        <v>5.15</v>
      </c>
      <c r="D1489" s="6" t="s">
        <v>2382</v>
      </c>
      <c r="E1489" s="6" t="s">
        <v>2380</v>
      </c>
      <c r="F1489" s="6" t="s">
        <v>2380</v>
      </c>
      <c r="G1489" s="7">
        <v>1</v>
      </c>
      <c r="H1489" s="6" t="s">
        <v>2380</v>
      </c>
      <c r="L1489" s="15" t="s">
        <v>4954</v>
      </c>
      <c r="M1489" s="6">
        <v>33.534999999999997</v>
      </c>
      <c r="N1489" s="6">
        <v>6.23</v>
      </c>
      <c r="O1489" s="6" t="s">
        <v>2380</v>
      </c>
      <c r="P1489" s="6" t="s">
        <v>2382</v>
      </c>
      <c r="Q1489" s="6" t="s">
        <v>2380</v>
      </c>
      <c r="R1489" s="12">
        <v>1</v>
      </c>
      <c r="S1489" s="6" t="s">
        <v>2382</v>
      </c>
      <c r="T1489" s="6" t="s">
        <v>10358</v>
      </c>
    </row>
    <row r="1490" spans="1:20" x14ac:dyDescent="0.35">
      <c r="A1490" s="7" t="s">
        <v>882</v>
      </c>
      <c r="B1490" s="6">
        <v>22.86</v>
      </c>
      <c r="C1490" s="6">
        <v>7.5</v>
      </c>
      <c r="D1490" s="6" t="s">
        <v>2380</v>
      </c>
      <c r="E1490" s="6" t="s">
        <v>2380</v>
      </c>
      <c r="F1490" s="6" t="s">
        <v>2380</v>
      </c>
      <c r="G1490" s="7" t="s">
        <v>2381</v>
      </c>
      <c r="H1490" s="6" t="s">
        <v>2380</v>
      </c>
      <c r="L1490" s="15" t="s">
        <v>4955</v>
      </c>
      <c r="M1490" s="6">
        <v>31.92</v>
      </c>
      <c r="N1490" s="6">
        <v>5.33</v>
      </c>
      <c r="O1490" s="6" t="s">
        <v>2382</v>
      </c>
      <c r="P1490" s="6" t="s">
        <v>2380</v>
      </c>
      <c r="Q1490" s="6" t="s">
        <v>2380</v>
      </c>
      <c r="R1490" s="12">
        <v>0</v>
      </c>
      <c r="S1490" s="6" t="s">
        <v>2382</v>
      </c>
      <c r="T1490" s="6" t="s">
        <v>10360</v>
      </c>
    </row>
    <row r="1491" spans="1:20" x14ac:dyDescent="0.35">
      <c r="A1491" s="7" t="s">
        <v>881</v>
      </c>
      <c r="B1491" s="6">
        <v>18.760000000000002</v>
      </c>
      <c r="C1491" s="6">
        <v>4.88</v>
      </c>
      <c r="D1491" s="6" t="s">
        <v>2382</v>
      </c>
      <c r="E1491" s="6" t="s">
        <v>2380</v>
      </c>
      <c r="F1491" s="6" t="s">
        <v>2383</v>
      </c>
      <c r="G1491" s="7">
        <v>1</v>
      </c>
      <c r="H1491" s="6" t="s">
        <v>2380</v>
      </c>
      <c r="L1491" s="15" t="s">
        <v>4956</v>
      </c>
      <c r="M1491" s="6">
        <v>32.700000000000003</v>
      </c>
      <c r="N1491" s="6">
        <v>4.09</v>
      </c>
      <c r="O1491" s="6" t="s">
        <v>2380</v>
      </c>
      <c r="P1491" s="6" t="s">
        <v>2380</v>
      </c>
      <c r="Q1491" s="6" t="s">
        <v>2380</v>
      </c>
      <c r="R1491" s="12">
        <v>1</v>
      </c>
      <c r="S1491" s="6" t="s">
        <v>2382</v>
      </c>
      <c r="T1491" s="6" t="s">
        <v>10360</v>
      </c>
    </row>
    <row r="1492" spans="1:20" x14ac:dyDescent="0.35">
      <c r="A1492" s="7" t="s">
        <v>880</v>
      </c>
      <c r="B1492" s="6">
        <v>24.36</v>
      </c>
      <c r="C1492" s="6">
        <v>5.57</v>
      </c>
      <c r="D1492" s="6" t="s">
        <v>2380</v>
      </c>
      <c r="E1492" s="6" t="s">
        <v>2380</v>
      </c>
      <c r="F1492" s="6" t="s">
        <v>2380</v>
      </c>
      <c r="G1492" s="7" t="s">
        <v>2381</v>
      </c>
      <c r="H1492" s="6" t="s">
        <v>2380</v>
      </c>
      <c r="L1492" s="15" t="s">
        <v>4957</v>
      </c>
      <c r="M1492" s="6">
        <v>41.25</v>
      </c>
      <c r="N1492" s="6">
        <v>5.19</v>
      </c>
      <c r="O1492" s="6" t="s">
        <v>2380</v>
      </c>
      <c r="P1492" s="6" t="s">
        <v>2380</v>
      </c>
      <c r="Q1492" s="6" t="s">
        <v>2380</v>
      </c>
      <c r="R1492" s="12">
        <v>0</v>
      </c>
      <c r="S1492" s="6" t="s">
        <v>2382</v>
      </c>
      <c r="T1492" s="6" t="s">
        <v>10360</v>
      </c>
    </row>
    <row r="1493" spans="1:20" x14ac:dyDescent="0.35">
      <c r="A1493" s="7" t="s">
        <v>879</v>
      </c>
      <c r="B1493" s="6">
        <v>32.299999999999997</v>
      </c>
      <c r="C1493" s="6">
        <v>5.31</v>
      </c>
      <c r="D1493" s="6" t="s">
        <v>2380</v>
      </c>
      <c r="E1493" s="6" t="s">
        <v>2380</v>
      </c>
      <c r="F1493" s="6" t="s">
        <v>2380</v>
      </c>
      <c r="G1493" s="7" t="s">
        <v>2381</v>
      </c>
      <c r="H1493" s="6" t="s">
        <v>2380</v>
      </c>
      <c r="L1493" s="15" t="s">
        <v>4958</v>
      </c>
      <c r="M1493" s="6">
        <v>33.11</v>
      </c>
      <c r="N1493" s="6">
        <v>4.12</v>
      </c>
      <c r="O1493" s="6" t="s">
        <v>2380</v>
      </c>
      <c r="P1493" s="6" t="s">
        <v>2380</v>
      </c>
      <c r="Q1493" s="6" t="s">
        <v>2383</v>
      </c>
      <c r="R1493" s="12">
        <v>1</v>
      </c>
      <c r="S1493" s="6" t="s">
        <v>2382</v>
      </c>
      <c r="T1493" s="6" t="s">
        <v>10358</v>
      </c>
    </row>
    <row r="1494" spans="1:20" x14ac:dyDescent="0.35">
      <c r="A1494" s="7" t="s">
        <v>878</v>
      </c>
      <c r="B1494" s="6">
        <v>22.704999999999998</v>
      </c>
      <c r="C1494" s="6">
        <v>4.57</v>
      </c>
      <c r="D1494" s="6" t="s">
        <v>2382</v>
      </c>
      <c r="E1494" s="6" t="s">
        <v>2380</v>
      </c>
      <c r="F1494" s="6" t="s">
        <v>2380</v>
      </c>
      <c r="G1494" s="7" t="s">
        <v>2381</v>
      </c>
      <c r="H1494" s="6" t="s">
        <v>2380</v>
      </c>
      <c r="L1494" s="15" t="s">
        <v>4743</v>
      </c>
      <c r="M1494" s="6">
        <v>41.8</v>
      </c>
      <c r="N1494" s="6">
        <v>7.89</v>
      </c>
      <c r="O1494" s="6" t="s">
        <v>2382</v>
      </c>
      <c r="P1494" s="6" t="s">
        <v>2380</v>
      </c>
      <c r="Q1494" s="6" t="s">
        <v>2380</v>
      </c>
      <c r="R1494" s="12">
        <v>2</v>
      </c>
      <c r="S1494" s="6" t="s">
        <v>2382</v>
      </c>
      <c r="T1494" s="6" t="s">
        <v>10360</v>
      </c>
    </row>
    <row r="1495" spans="1:20" x14ac:dyDescent="0.35">
      <c r="A1495" s="7" t="s">
        <v>877</v>
      </c>
      <c r="B1495" s="6">
        <v>21.79</v>
      </c>
      <c r="C1495" s="6">
        <v>8.6999999999999993</v>
      </c>
      <c r="D1495" s="6" t="s">
        <v>2382</v>
      </c>
      <c r="E1495" s="6" t="s">
        <v>2380</v>
      </c>
      <c r="F1495" s="6" t="s">
        <v>2380</v>
      </c>
      <c r="G1495" s="7">
        <v>1</v>
      </c>
      <c r="H1495" s="6" t="s">
        <v>2380</v>
      </c>
      <c r="L1495" s="15" t="s">
        <v>4959</v>
      </c>
      <c r="M1495" s="6">
        <v>36.159999999999997</v>
      </c>
      <c r="N1495" s="6">
        <v>5.0999999999999996</v>
      </c>
      <c r="O1495" s="6" t="s">
        <v>2380</v>
      </c>
      <c r="P1495" s="6" t="s">
        <v>2380</v>
      </c>
      <c r="Q1495" s="6" t="s">
        <v>2380</v>
      </c>
      <c r="R1495" s="12">
        <v>1</v>
      </c>
      <c r="S1495" s="6" t="s">
        <v>2382</v>
      </c>
      <c r="T1495" s="6" t="s">
        <v>10360</v>
      </c>
    </row>
    <row r="1496" spans="1:20" x14ac:dyDescent="0.35">
      <c r="A1496" s="7" t="s">
        <v>876</v>
      </c>
      <c r="B1496" s="6">
        <v>24.52</v>
      </c>
      <c r="C1496" s="6">
        <v>4.76</v>
      </c>
      <c r="D1496" s="6" t="s">
        <v>2380</v>
      </c>
      <c r="E1496" s="6" t="s">
        <v>2380</v>
      </c>
      <c r="F1496" s="6" t="s">
        <v>2380</v>
      </c>
      <c r="G1496" s="7" t="s">
        <v>2381</v>
      </c>
      <c r="H1496" s="6" t="s">
        <v>2380</v>
      </c>
      <c r="L1496" s="15" t="s">
        <v>4960</v>
      </c>
      <c r="M1496" s="6">
        <v>33.72</v>
      </c>
      <c r="N1496" s="6">
        <v>6.21</v>
      </c>
      <c r="O1496" s="6" t="s">
        <v>2382</v>
      </c>
      <c r="P1496" s="6" t="s">
        <v>2380</v>
      </c>
      <c r="Q1496" s="6" t="s">
        <v>2383</v>
      </c>
      <c r="R1496" s="12">
        <v>1</v>
      </c>
      <c r="S1496" s="6" t="s">
        <v>2382</v>
      </c>
      <c r="T1496" s="6" t="s">
        <v>10360</v>
      </c>
    </row>
    <row r="1497" spans="1:20" x14ac:dyDescent="0.35">
      <c r="A1497" s="7" t="s">
        <v>875</v>
      </c>
      <c r="B1497" s="6">
        <v>39.520000000000003</v>
      </c>
      <c r="C1497" s="6">
        <v>11.81</v>
      </c>
      <c r="D1497" s="6" t="s">
        <v>2380</v>
      </c>
      <c r="E1497" s="6" t="s">
        <v>2380</v>
      </c>
      <c r="F1497" s="6" t="s">
        <v>2380</v>
      </c>
      <c r="G1497" s="7" t="s">
        <v>2381</v>
      </c>
      <c r="H1497" s="6" t="s">
        <v>2380</v>
      </c>
      <c r="L1497" s="15" t="s">
        <v>4961</v>
      </c>
      <c r="M1497" s="6">
        <v>37.74</v>
      </c>
      <c r="N1497" s="6">
        <v>9.5299999999999994</v>
      </c>
      <c r="O1497" s="6" t="s">
        <v>2382</v>
      </c>
      <c r="P1497" s="6" t="s">
        <v>2380</v>
      </c>
      <c r="Q1497" s="6" t="s">
        <v>2380</v>
      </c>
      <c r="R1497" s="12">
        <v>1</v>
      </c>
      <c r="S1497" s="6" t="s">
        <v>2382</v>
      </c>
      <c r="T1497" s="6" t="s">
        <v>10358</v>
      </c>
    </row>
    <row r="1498" spans="1:20" x14ac:dyDescent="0.35">
      <c r="A1498" s="7" t="s">
        <v>874</v>
      </c>
      <c r="B1498" s="6">
        <v>24.49</v>
      </c>
      <c r="C1498" s="6">
        <v>4.67</v>
      </c>
      <c r="D1498" s="6" t="s">
        <v>2380</v>
      </c>
      <c r="E1498" s="6" t="s">
        <v>2380</v>
      </c>
      <c r="F1498" s="6" t="s">
        <v>2380</v>
      </c>
      <c r="G1498" s="7" t="s">
        <v>2381</v>
      </c>
      <c r="H1498" s="6" t="s">
        <v>2380</v>
      </c>
      <c r="L1498" s="15" t="s">
        <v>4962</v>
      </c>
      <c r="M1498" s="6">
        <v>48.75</v>
      </c>
      <c r="N1498" s="6">
        <v>4.6399999999999997</v>
      </c>
      <c r="O1498" s="6" t="s">
        <v>2382</v>
      </c>
      <c r="P1498" s="6" t="s">
        <v>2380</v>
      </c>
      <c r="Q1498" s="6" t="s">
        <v>2380</v>
      </c>
      <c r="R1498" s="12">
        <v>1</v>
      </c>
      <c r="S1498" s="6" t="s">
        <v>2382</v>
      </c>
      <c r="T1498" s="6" t="s">
        <v>10360</v>
      </c>
    </row>
    <row r="1499" spans="1:20" x14ac:dyDescent="0.35">
      <c r="A1499" s="7" t="s">
        <v>873</v>
      </c>
      <c r="B1499" s="6">
        <v>26.315000000000001</v>
      </c>
      <c r="C1499" s="6">
        <v>6.02</v>
      </c>
      <c r="D1499" s="6" t="s">
        <v>2380</v>
      </c>
      <c r="E1499" s="6" t="s">
        <v>2380</v>
      </c>
      <c r="F1499" s="6" t="s">
        <v>2380</v>
      </c>
      <c r="G1499" s="7" t="s">
        <v>2381</v>
      </c>
      <c r="H1499" s="6" t="s">
        <v>2380</v>
      </c>
      <c r="L1499" s="15" t="s">
        <v>4963</v>
      </c>
      <c r="M1499" s="6">
        <v>31.065000000000001</v>
      </c>
      <c r="N1499" s="6">
        <v>5.05</v>
      </c>
      <c r="O1499" s="6" t="s">
        <v>2380</v>
      </c>
      <c r="P1499" s="6" t="s">
        <v>2380</v>
      </c>
      <c r="Q1499" s="6" t="s">
        <v>2380</v>
      </c>
      <c r="R1499" s="12">
        <v>1</v>
      </c>
      <c r="S1499" s="6" t="s">
        <v>2382</v>
      </c>
      <c r="T1499" s="6" t="s">
        <v>10359</v>
      </c>
    </row>
    <row r="1500" spans="1:20" x14ac:dyDescent="0.35">
      <c r="A1500" s="7" t="s">
        <v>872</v>
      </c>
      <c r="B1500" s="6">
        <v>22.58</v>
      </c>
      <c r="C1500" s="6">
        <v>7.46</v>
      </c>
      <c r="D1500" s="6" t="s">
        <v>2380</v>
      </c>
      <c r="E1500" s="6" t="s">
        <v>2380</v>
      </c>
      <c r="F1500" s="6" t="s">
        <v>2380</v>
      </c>
      <c r="G1500" s="7" t="s">
        <v>2381</v>
      </c>
      <c r="H1500" s="6" t="s">
        <v>2380</v>
      </c>
      <c r="L1500" s="15" t="s">
        <v>4964</v>
      </c>
      <c r="M1500" s="6">
        <v>23.55</v>
      </c>
      <c r="N1500" s="6">
        <v>10.38</v>
      </c>
      <c r="O1500" s="6" t="s">
        <v>2380</v>
      </c>
      <c r="P1500" s="6" t="s">
        <v>2380</v>
      </c>
      <c r="Q1500" s="6" t="s">
        <v>2380</v>
      </c>
      <c r="R1500" s="12">
        <v>0</v>
      </c>
      <c r="S1500" s="6" t="s">
        <v>2382</v>
      </c>
      <c r="T1500" s="6" t="s">
        <v>10360</v>
      </c>
    </row>
    <row r="1501" spans="1:20" x14ac:dyDescent="0.35">
      <c r="A1501" s="7" t="s">
        <v>871</v>
      </c>
      <c r="B1501" s="6">
        <v>19.475000000000001</v>
      </c>
      <c r="C1501" s="6">
        <v>4.74</v>
      </c>
      <c r="D1501" s="6" t="s">
        <v>2380</v>
      </c>
      <c r="E1501" s="6" t="s">
        <v>2380</v>
      </c>
      <c r="F1501" s="6" t="s">
        <v>2380</v>
      </c>
      <c r="G1501" s="7">
        <v>1</v>
      </c>
      <c r="H1501" s="6" t="s">
        <v>2380</v>
      </c>
      <c r="L1501" s="15" t="s">
        <v>4965</v>
      </c>
      <c r="M1501" s="6">
        <v>30.18</v>
      </c>
      <c r="N1501" s="6">
        <v>8.31</v>
      </c>
      <c r="O1501" s="6" t="s">
        <v>2382</v>
      </c>
      <c r="P1501" s="6" t="s">
        <v>2380</v>
      </c>
      <c r="Q1501" s="6" t="s">
        <v>2380</v>
      </c>
      <c r="R1501" s="12">
        <v>1</v>
      </c>
      <c r="S1501" s="6" t="s">
        <v>2382</v>
      </c>
      <c r="T1501" s="6" t="s">
        <v>10360</v>
      </c>
    </row>
    <row r="1502" spans="1:20" x14ac:dyDescent="0.35">
      <c r="A1502" s="7" t="s">
        <v>870</v>
      </c>
      <c r="B1502" s="6">
        <v>26.33</v>
      </c>
      <c r="C1502" s="6">
        <v>4.79</v>
      </c>
      <c r="D1502" s="6" t="s">
        <v>2380</v>
      </c>
      <c r="E1502" s="6" t="s">
        <v>2380</v>
      </c>
      <c r="F1502" s="6" t="s">
        <v>2380</v>
      </c>
      <c r="G1502" s="7" t="s">
        <v>2381</v>
      </c>
      <c r="H1502" s="6" t="s">
        <v>2380</v>
      </c>
      <c r="L1502" s="15" t="s">
        <v>4966</v>
      </c>
      <c r="M1502" s="6">
        <v>29.94</v>
      </c>
      <c r="N1502" s="6">
        <v>7.59</v>
      </c>
      <c r="O1502" s="6" t="s">
        <v>2380</v>
      </c>
      <c r="P1502" s="6" t="s">
        <v>2380</v>
      </c>
      <c r="Q1502" s="6" t="s">
        <v>2380</v>
      </c>
      <c r="R1502" s="12">
        <v>0</v>
      </c>
      <c r="S1502" s="6" t="s">
        <v>2382</v>
      </c>
      <c r="T1502" s="6" t="s">
        <v>10359</v>
      </c>
    </row>
    <row r="1503" spans="1:20" x14ac:dyDescent="0.35">
      <c r="A1503" s="7" t="s">
        <v>869</v>
      </c>
      <c r="B1503" s="6">
        <v>17.29</v>
      </c>
      <c r="C1503" s="6">
        <v>5.35</v>
      </c>
      <c r="D1503" s="6" t="s">
        <v>2382</v>
      </c>
      <c r="E1503" s="6" t="s">
        <v>2380</v>
      </c>
      <c r="F1503" s="6" t="s">
        <v>2380</v>
      </c>
      <c r="G1503" s="7" t="s">
        <v>2381</v>
      </c>
      <c r="H1503" s="6" t="s">
        <v>2380</v>
      </c>
      <c r="L1503" s="15" t="s">
        <v>4967</v>
      </c>
      <c r="M1503" s="6">
        <v>31.4</v>
      </c>
      <c r="N1503" s="6">
        <v>5.49</v>
      </c>
      <c r="O1503" s="6" t="s">
        <v>2380</v>
      </c>
      <c r="P1503" s="6" t="s">
        <v>2380</v>
      </c>
      <c r="Q1503" s="6" t="s">
        <v>2380</v>
      </c>
      <c r="R1503" s="12">
        <v>0</v>
      </c>
      <c r="S1503" s="6" t="s">
        <v>2382</v>
      </c>
      <c r="T1503" s="6" t="s">
        <v>10361</v>
      </c>
    </row>
    <row r="1504" spans="1:20" x14ac:dyDescent="0.35">
      <c r="A1504" s="7" t="s">
        <v>868</v>
      </c>
      <c r="B1504" s="6">
        <v>42.88</v>
      </c>
      <c r="C1504" s="6">
        <v>4.87</v>
      </c>
      <c r="D1504" s="6" t="s">
        <v>2380</v>
      </c>
      <c r="E1504" s="6" t="s">
        <v>2382</v>
      </c>
      <c r="F1504" s="6" t="s">
        <v>2380</v>
      </c>
      <c r="G1504" s="7">
        <v>1</v>
      </c>
      <c r="H1504" s="6" t="s">
        <v>2380</v>
      </c>
      <c r="L1504" s="15" t="s">
        <v>4968</v>
      </c>
      <c r="M1504" s="6">
        <v>53.06</v>
      </c>
      <c r="N1504" s="6">
        <v>11.68</v>
      </c>
      <c r="O1504" s="6" t="s">
        <v>2380</v>
      </c>
      <c r="P1504" s="6" t="s">
        <v>2380</v>
      </c>
      <c r="Q1504" s="6" t="s">
        <v>2380</v>
      </c>
      <c r="R1504" s="12">
        <v>0</v>
      </c>
      <c r="S1504" s="6" t="s">
        <v>2382</v>
      </c>
      <c r="T1504" s="6" t="s">
        <v>10358</v>
      </c>
    </row>
    <row r="1505" spans="1:20" x14ac:dyDescent="0.35">
      <c r="A1505" s="7" t="s">
        <v>867</v>
      </c>
      <c r="B1505" s="6">
        <v>32.200000000000003</v>
      </c>
      <c r="C1505" s="6">
        <v>10.09</v>
      </c>
      <c r="D1505" s="6" t="s">
        <v>2382</v>
      </c>
      <c r="E1505" s="6" t="s">
        <v>2380</v>
      </c>
      <c r="F1505" s="6" t="s">
        <v>2380</v>
      </c>
      <c r="G1505" s="7" t="s">
        <v>2381</v>
      </c>
      <c r="H1505" s="6" t="s">
        <v>2380</v>
      </c>
      <c r="L1505" s="15" t="s">
        <v>4744</v>
      </c>
      <c r="M1505" s="6">
        <v>35.090000000000003</v>
      </c>
      <c r="N1505" s="6">
        <v>4.38</v>
      </c>
      <c r="O1505" s="6" t="s">
        <v>2382</v>
      </c>
      <c r="P1505" s="6" t="s">
        <v>2380</v>
      </c>
      <c r="Q1505" s="6" t="s">
        <v>2380</v>
      </c>
      <c r="R1505" s="12">
        <v>2</v>
      </c>
      <c r="S1505" s="6" t="s">
        <v>2382</v>
      </c>
      <c r="T1505" s="6" t="s">
        <v>10358</v>
      </c>
    </row>
    <row r="1506" spans="1:20" x14ac:dyDescent="0.35">
      <c r="A1506" s="7" t="s">
        <v>866</v>
      </c>
      <c r="B1506" s="6">
        <v>18.75</v>
      </c>
      <c r="C1506" s="6">
        <v>5.47</v>
      </c>
      <c r="D1506" s="6" t="s">
        <v>2382</v>
      </c>
      <c r="E1506" s="6" t="s">
        <v>2380</v>
      </c>
      <c r="F1506" s="6" t="s">
        <v>2383</v>
      </c>
      <c r="G1506" s="7">
        <v>1</v>
      </c>
      <c r="H1506" s="6" t="s">
        <v>2380</v>
      </c>
      <c r="L1506" s="15" t="s">
        <v>4969</v>
      </c>
      <c r="M1506" s="6">
        <v>30.25</v>
      </c>
      <c r="N1506" s="6">
        <v>4.1900000000000004</v>
      </c>
      <c r="O1506" s="6" t="s">
        <v>2380</v>
      </c>
      <c r="P1506" s="6" t="s">
        <v>2380</v>
      </c>
      <c r="Q1506" s="6" t="s">
        <v>2380</v>
      </c>
      <c r="R1506" s="12">
        <v>2</v>
      </c>
      <c r="S1506" s="6" t="s">
        <v>2382</v>
      </c>
      <c r="T1506" s="6" t="s">
        <v>10360</v>
      </c>
    </row>
    <row r="1507" spans="1:20" x14ac:dyDescent="0.35">
      <c r="A1507" s="7" t="s">
        <v>865</v>
      </c>
      <c r="B1507" s="6">
        <v>22.36</v>
      </c>
      <c r="C1507" s="6">
        <v>8.6</v>
      </c>
      <c r="D1507" s="6" t="s">
        <v>2380</v>
      </c>
      <c r="E1507" s="6" t="s">
        <v>2380</v>
      </c>
      <c r="F1507" s="6" t="s">
        <v>2380</v>
      </c>
      <c r="G1507" s="7" t="s">
        <v>2381</v>
      </c>
      <c r="H1507" s="6" t="s">
        <v>2380</v>
      </c>
      <c r="L1507" s="15" t="s">
        <v>4970</v>
      </c>
      <c r="M1507" s="6">
        <v>46.68</v>
      </c>
      <c r="N1507" s="6">
        <v>4.01</v>
      </c>
      <c r="O1507" s="6" t="s">
        <v>2380</v>
      </c>
      <c r="P1507" s="6" t="s">
        <v>2380</v>
      </c>
      <c r="Q1507" s="6" t="s">
        <v>2380</v>
      </c>
      <c r="R1507" s="12">
        <v>0</v>
      </c>
      <c r="S1507" s="6" t="s">
        <v>2382</v>
      </c>
      <c r="T1507" s="6" t="s">
        <v>10360</v>
      </c>
    </row>
    <row r="1508" spans="1:20" x14ac:dyDescent="0.35">
      <c r="A1508" s="7" t="s">
        <v>864</v>
      </c>
      <c r="B1508" s="6">
        <v>23.94</v>
      </c>
      <c r="C1508" s="6">
        <v>10.74</v>
      </c>
      <c r="D1508" s="6" t="s">
        <v>2382</v>
      </c>
      <c r="E1508" s="6" t="s">
        <v>2380</v>
      </c>
      <c r="F1508" s="6" t="s">
        <v>2380</v>
      </c>
      <c r="G1508" s="7" t="s">
        <v>2381</v>
      </c>
      <c r="H1508" s="6" t="s">
        <v>2380</v>
      </c>
      <c r="L1508" s="15" t="s">
        <v>4971</v>
      </c>
      <c r="M1508" s="6">
        <v>30.4</v>
      </c>
      <c r="N1508" s="6">
        <v>5.91</v>
      </c>
      <c r="O1508" s="6" t="s">
        <v>2380</v>
      </c>
      <c r="P1508" s="6" t="s">
        <v>2382</v>
      </c>
      <c r="Q1508" s="6" t="s">
        <v>2380</v>
      </c>
      <c r="R1508" s="12">
        <v>2</v>
      </c>
      <c r="S1508" s="6" t="s">
        <v>2382</v>
      </c>
      <c r="T1508" s="6" t="s">
        <v>10360</v>
      </c>
    </row>
    <row r="1509" spans="1:20" x14ac:dyDescent="0.35">
      <c r="A1509" s="7" t="s">
        <v>863</v>
      </c>
      <c r="B1509" s="6">
        <v>30.1</v>
      </c>
      <c r="C1509" s="6">
        <v>4.3899999999999997</v>
      </c>
      <c r="D1509" s="6" t="s">
        <v>2380</v>
      </c>
      <c r="E1509" s="6" t="s">
        <v>2380</v>
      </c>
      <c r="F1509" s="6" t="s">
        <v>2383</v>
      </c>
      <c r="G1509" s="7">
        <v>1</v>
      </c>
      <c r="H1509" s="6" t="s">
        <v>2380</v>
      </c>
      <c r="L1509" s="15" t="s">
        <v>4972</v>
      </c>
      <c r="M1509" s="6">
        <v>30.2</v>
      </c>
      <c r="N1509" s="6">
        <v>4.47</v>
      </c>
      <c r="O1509" s="6" t="s">
        <v>2382</v>
      </c>
      <c r="P1509" s="6" t="s">
        <v>2380</v>
      </c>
      <c r="Q1509" s="6" t="s">
        <v>2383</v>
      </c>
      <c r="R1509" s="12">
        <v>1</v>
      </c>
      <c r="S1509" s="6" t="s">
        <v>2382</v>
      </c>
      <c r="T1509" s="6" t="s">
        <v>10358</v>
      </c>
    </row>
    <row r="1510" spans="1:20" x14ac:dyDescent="0.35">
      <c r="A1510" s="7" t="s">
        <v>862</v>
      </c>
      <c r="B1510" s="6">
        <v>21.93</v>
      </c>
      <c r="C1510" s="6">
        <v>6.3</v>
      </c>
      <c r="D1510" s="6" t="s">
        <v>2380</v>
      </c>
      <c r="E1510" s="6" t="s">
        <v>2380</v>
      </c>
      <c r="F1510" s="6" t="s">
        <v>2380</v>
      </c>
      <c r="G1510" s="7" t="s">
        <v>2381</v>
      </c>
      <c r="H1510" s="6" t="s">
        <v>2380</v>
      </c>
      <c r="L1510" s="15" t="s">
        <v>4973</v>
      </c>
      <c r="M1510" s="6">
        <v>51.18</v>
      </c>
      <c r="N1510" s="6">
        <v>4.5599999999999996</v>
      </c>
      <c r="O1510" s="6" t="s">
        <v>2382</v>
      </c>
      <c r="P1510" s="6" t="s">
        <v>2382</v>
      </c>
      <c r="Q1510" s="6" t="s">
        <v>2380</v>
      </c>
      <c r="R1510" s="12">
        <v>2</v>
      </c>
      <c r="S1510" s="6" t="s">
        <v>2382</v>
      </c>
      <c r="T1510" s="6" t="s">
        <v>10360</v>
      </c>
    </row>
    <row r="1511" spans="1:20" x14ac:dyDescent="0.35">
      <c r="A1511" s="7" t="s">
        <v>861</v>
      </c>
      <c r="B1511" s="6">
        <v>39.75</v>
      </c>
      <c r="C1511" s="6">
        <v>5.41</v>
      </c>
      <c r="D1511" s="6" t="s">
        <v>2380</v>
      </c>
      <c r="E1511" s="6" t="s">
        <v>2382</v>
      </c>
      <c r="F1511" s="6" t="s">
        <v>2380</v>
      </c>
      <c r="G1511" s="7">
        <v>1</v>
      </c>
      <c r="H1511" s="6" t="s">
        <v>2380</v>
      </c>
      <c r="L1511" s="15" t="s">
        <v>4974</v>
      </c>
      <c r="M1511" s="6">
        <v>22.18</v>
      </c>
      <c r="N1511" s="6">
        <v>9.9</v>
      </c>
      <c r="O1511" s="6" t="s">
        <v>2380</v>
      </c>
      <c r="P1511" s="6" t="s">
        <v>2380</v>
      </c>
      <c r="Q1511" s="6" t="s">
        <v>2380</v>
      </c>
      <c r="R1511" s="12">
        <v>0</v>
      </c>
      <c r="S1511" s="6" t="s">
        <v>2382</v>
      </c>
      <c r="T1511" s="6" t="s">
        <v>10358</v>
      </c>
    </row>
    <row r="1512" spans="1:20" x14ac:dyDescent="0.35">
      <c r="A1512" s="7" t="s">
        <v>860</v>
      </c>
      <c r="B1512" s="6">
        <v>26.03</v>
      </c>
      <c r="C1512" s="6">
        <v>4.47</v>
      </c>
      <c r="D1512" s="6" t="s">
        <v>2380</v>
      </c>
      <c r="E1512" s="6" t="s">
        <v>2380</v>
      </c>
      <c r="F1512" s="6" t="s">
        <v>2383</v>
      </c>
      <c r="G1512" s="7">
        <v>1</v>
      </c>
      <c r="H1512" s="6" t="s">
        <v>2380</v>
      </c>
      <c r="L1512" s="15" t="s">
        <v>4975</v>
      </c>
      <c r="M1512" s="6">
        <v>31.92</v>
      </c>
      <c r="N1512" s="6">
        <v>5.1100000000000003</v>
      </c>
      <c r="O1512" s="6" t="s">
        <v>2380</v>
      </c>
      <c r="P1512" s="6" t="s">
        <v>2380</v>
      </c>
      <c r="Q1512" s="6" t="s">
        <v>2383</v>
      </c>
      <c r="R1512" s="12">
        <v>1</v>
      </c>
      <c r="S1512" s="6" t="s">
        <v>2382</v>
      </c>
      <c r="T1512" s="6" t="s">
        <v>10359</v>
      </c>
    </row>
    <row r="1513" spans="1:20" x14ac:dyDescent="0.35">
      <c r="A1513" s="7" t="s">
        <v>859</v>
      </c>
      <c r="B1513" s="6">
        <v>34.51</v>
      </c>
      <c r="C1513" s="6">
        <v>6.26</v>
      </c>
      <c r="D1513" s="6" t="s">
        <v>2380</v>
      </c>
      <c r="E1513" s="6" t="s">
        <v>2380</v>
      </c>
      <c r="F1513" s="6" t="s">
        <v>2380</v>
      </c>
      <c r="G1513" s="7" t="s">
        <v>2381</v>
      </c>
      <c r="H1513" s="6" t="s">
        <v>2380</v>
      </c>
      <c r="L1513" s="15" t="s">
        <v>4976</v>
      </c>
      <c r="M1513" s="6">
        <v>31.73</v>
      </c>
      <c r="N1513" s="6">
        <v>5.73</v>
      </c>
      <c r="O1513" s="6" t="s">
        <v>2380</v>
      </c>
      <c r="P1513" s="6" t="s">
        <v>2382</v>
      </c>
      <c r="Q1513" s="6" t="s">
        <v>2380</v>
      </c>
      <c r="R1513" s="12">
        <v>1</v>
      </c>
      <c r="S1513" s="6" t="s">
        <v>2382</v>
      </c>
      <c r="T1513" s="6" t="s">
        <v>10358</v>
      </c>
    </row>
    <row r="1514" spans="1:20" x14ac:dyDescent="0.35">
      <c r="A1514" s="7" t="s">
        <v>858</v>
      </c>
      <c r="B1514" s="6">
        <v>19.32</v>
      </c>
      <c r="C1514" s="6">
        <v>11.58</v>
      </c>
      <c r="D1514" s="6" t="s">
        <v>2382</v>
      </c>
      <c r="E1514" s="6" t="s">
        <v>2380</v>
      </c>
      <c r="F1514" s="6" t="s">
        <v>2380</v>
      </c>
      <c r="G1514" s="7">
        <v>1</v>
      </c>
      <c r="H1514" s="6" t="s">
        <v>2380</v>
      </c>
      <c r="L1514" s="15" t="s">
        <v>4977</v>
      </c>
      <c r="M1514" s="6">
        <v>45.52</v>
      </c>
      <c r="N1514" s="6">
        <v>6.04</v>
      </c>
      <c r="O1514" s="6" t="s">
        <v>2380</v>
      </c>
      <c r="P1514" s="6" t="s">
        <v>2380</v>
      </c>
      <c r="Q1514" s="6" t="s">
        <v>2383</v>
      </c>
      <c r="R1514" s="12">
        <v>1</v>
      </c>
      <c r="S1514" s="6" t="s">
        <v>2382</v>
      </c>
      <c r="T1514" s="6" t="s">
        <v>10360</v>
      </c>
    </row>
    <row r="1515" spans="1:20" x14ac:dyDescent="0.35">
      <c r="A1515" s="7" t="s">
        <v>857</v>
      </c>
      <c r="B1515" s="6">
        <v>28.5</v>
      </c>
      <c r="C1515" s="6">
        <v>4.3600000000000003</v>
      </c>
      <c r="D1515" s="6" t="s">
        <v>2380</v>
      </c>
      <c r="E1515" s="6" t="s">
        <v>2380</v>
      </c>
      <c r="F1515" s="6" t="s">
        <v>2380</v>
      </c>
      <c r="G1515" s="7" t="s">
        <v>2381</v>
      </c>
      <c r="H1515" s="6" t="s">
        <v>2380</v>
      </c>
      <c r="L1515" s="15" t="s">
        <v>4978</v>
      </c>
      <c r="M1515" s="6">
        <v>52.81</v>
      </c>
      <c r="N1515" s="6">
        <v>5.19</v>
      </c>
      <c r="O1515" s="6" t="s">
        <v>2380</v>
      </c>
      <c r="P1515" s="6" t="s">
        <v>2380</v>
      </c>
      <c r="Q1515" s="6" t="s">
        <v>2383</v>
      </c>
      <c r="R1515" s="12">
        <v>1</v>
      </c>
      <c r="S1515" s="6" t="s">
        <v>2382</v>
      </c>
      <c r="T1515" s="6" t="s">
        <v>10359</v>
      </c>
    </row>
    <row r="1516" spans="1:20" x14ac:dyDescent="0.35">
      <c r="A1516" s="7" t="s">
        <v>856</v>
      </c>
      <c r="B1516" s="6">
        <v>30.875</v>
      </c>
      <c r="C1516" s="6">
        <v>4.1399999999999997</v>
      </c>
      <c r="D1516" s="6" t="s">
        <v>2382</v>
      </c>
      <c r="E1516" s="6" t="s">
        <v>2380</v>
      </c>
      <c r="F1516" s="6" t="s">
        <v>2380</v>
      </c>
      <c r="G1516" s="7" t="s">
        <v>2381</v>
      </c>
      <c r="H1516" s="6" t="s">
        <v>2380</v>
      </c>
      <c r="L1516" s="15" t="s">
        <v>4745</v>
      </c>
      <c r="M1516" s="6">
        <v>33.880000000000003</v>
      </c>
      <c r="N1516" s="6">
        <v>7.01</v>
      </c>
      <c r="O1516" s="6" t="s">
        <v>2380</v>
      </c>
      <c r="P1516" s="6" t="s">
        <v>2380</v>
      </c>
      <c r="Q1516" s="6" t="s">
        <v>2380</v>
      </c>
      <c r="R1516" s="12">
        <v>3</v>
      </c>
      <c r="S1516" s="6" t="s">
        <v>2382</v>
      </c>
      <c r="T1516" s="6" t="s">
        <v>10358</v>
      </c>
    </row>
    <row r="1517" spans="1:20" x14ac:dyDescent="0.35">
      <c r="A1517" s="7" t="s">
        <v>855</v>
      </c>
      <c r="B1517" s="6">
        <v>24.02</v>
      </c>
      <c r="C1517" s="6">
        <v>4.38</v>
      </c>
      <c r="D1517" s="6" t="s">
        <v>2380</v>
      </c>
      <c r="E1517" s="6" t="s">
        <v>2380</v>
      </c>
      <c r="F1517" s="6" t="s">
        <v>2380</v>
      </c>
      <c r="G1517" s="7" t="s">
        <v>2381</v>
      </c>
      <c r="H1517" s="6" t="s">
        <v>2380</v>
      </c>
      <c r="L1517" s="15" t="s">
        <v>4979</v>
      </c>
      <c r="M1517" s="6">
        <v>33.58</v>
      </c>
      <c r="N1517" s="6">
        <v>5.56</v>
      </c>
      <c r="O1517" s="6" t="s">
        <v>2380</v>
      </c>
      <c r="P1517" s="6" t="s">
        <v>2380</v>
      </c>
      <c r="Q1517" s="6" t="s">
        <v>2380</v>
      </c>
      <c r="R1517" s="12">
        <v>1</v>
      </c>
      <c r="S1517" s="6" t="s">
        <v>2382</v>
      </c>
      <c r="T1517" s="6" t="s">
        <v>10360</v>
      </c>
    </row>
    <row r="1518" spans="1:20" x14ac:dyDescent="0.35">
      <c r="A1518" s="7" t="s">
        <v>854</v>
      </c>
      <c r="B1518" s="6">
        <v>36.08</v>
      </c>
      <c r="C1518" s="6">
        <v>11.61</v>
      </c>
      <c r="D1518" s="6" t="s">
        <v>2382</v>
      </c>
      <c r="E1518" s="6" t="s">
        <v>2380</v>
      </c>
      <c r="F1518" s="6" t="s">
        <v>2380</v>
      </c>
      <c r="G1518" s="7" t="s">
        <v>2381</v>
      </c>
      <c r="H1518" s="6" t="s">
        <v>2380</v>
      </c>
      <c r="L1518" s="15" t="s">
        <v>4980</v>
      </c>
      <c r="M1518" s="6">
        <v>30.684999999999999</v>
      </c>
      <c r="N1518" s="6">
        <v>8.23</v>
      </c>
      <c r="O1518" s="6" t="s">
        <v>2380</v>
      </c>
      <c r="P1518" s="6" t="s">
        <v>2380</v>
      </c>
      <c r="Q1518" s="6" t="s">
        <v>2380</v>
      </c>
      <c r="R1518" s="12">
        <v>0</v>
      </c>
      <c r="S1518" s="6" t="s">
        <v>2382</v>
      </c>
      <c r="T1518" s="6" t="s">
        <v>10358</v>
      </c>
    </row>
    <row r="1519" spans="1:20" x14ac:dyDescent="0.35">
      <c r="A1519" s="7" t="s">
        <v>853</v>
      </c>
      <c r="B1519" s="6">
        <v>32.200000000000003</v>
      </c>
      <c r="C1519" s="6">
        <v>10.59</v>
      </c>
      <c r="D1519" s="6" t="s">
        <v>2382</v>
      </c>
      <c r="E1519" s="6" t="s">
        <v>2380</v>
      </c>
      <c r="F1519" s="6" t="s">
        <v>2380</v>
      </c>
      <c r="G1519" s="7" t="s">
        <v>2381</v>
      </c>
      <c r="H1519" s="6" t="s">
        <v>2380</v>
      </c>
      <c r="L1519" s="15" t="s">
        <v>4981</v>
      </c>
      <c r="M1519" s="6">
        <v>37.524999999999999</v>
      </c>
      <c r="N1519" s="6">
        <v>9.0299999999999994</v>
      </c>
      <c r="O1519" s="6" t="s">
        <v>2382</v>
      </c>
      <c r="P1519" s="6" t="s">
        <v>2380</v>
      </c>
      <c r="Q1519" s="6" t="s">
        <v>2380</v>
      </c>
      <c r="R1519" s="12">
        <v>2</v>
      </c>
      <c r="S1519" s="6" t="s">
        <v>2380</v>
      </c>
      <c r="T1519" s="6" t="s">
        <v>10358</v>
      </c>
    </row>
    <row r="1520" spans="1:20" x14ac:dyDescent="0.35">
      <c r="A1520" s="7" t="s">
        <v>852</v>
      </c>
      <c r="B1520" s="6">
        <v>28.05</v>
      </c>
      <c r="C1520" s="6">
        <v>11.85</v>
      </c>
      <c r="D1520" s="6" t="s">
        <v>2382</v>
      </c>
      <c r="E1520" s="6" t="s">
        <v>2380</v>
      </c>
      <c r="F1520" s="6" t="s">
        <v>2380</v>
      </c>
      <c r="G1520" s="7" t="s">
        <v>2381</v>
      </c>
      <c r="H1520" s="6" t="s">
        <v>2380</v>
      </c>
      <c r="L1520" s="15" t="s">
        <v>4982</v>
      </c>
      <c r="M1520" s="6">
        <v>34.5</v>
      </c>
      <c r="N1520" s="6">
        <v>4.07</v>
      </c>
      <c r="O1520" s="6" t="s">
        <v>2382</v>
      </c>
      <c r="P1520" s="6" t="s">
        <v>2380</v>
      </c>
      <c r="Q1520" s="6" t="s">
        <v>2380</v>
      </c>
      <c r="R1520" s="12">
        <v>0</v>
      </c>
      <c r="S1520" s="6" t="s">
        <v>2382</v>
      </c>
      <c r="T1520" s="6" t="s">
        <v>10359</v>
      </c>
    </row>
    <row r="1521" spans="1:20" x14ac:dyDescent="0.35">
      <c r="A1521" s="7" t="s">
        <v>851</v>
      </c>
      <c r="B1521" s="6">
        <v>19</v>
      </c>
      <c r="C1521" s="6">
        <v>5.46</v>
      </c>
      <c r="D1521" s="6" t="s">
        <v>2382</v>
      </c>
      <c r="E1521" s="6" t="s">
        <v>2380</v>
      </c>
      <c r="F1521" s="6" t="s">
        <v>2380</v>
      </c>
      <c r="G1521" s="7">
        <v>1</v>
      </c>
      <c r="H1521" s="6" t="s">
        <v>2380</v>
      </c>
      <c r="L1521" s="15" t="s">
        <v>4983</v>
      </c>
      <c r="M1521" s="6">
        <v>28.16</v>
      </c>
      <c r="N1521" s="6">
        <v>5.77</v>
      </c>
      <c r="O1521" s="6" t="s">
        <v>2380</v>
      </c>
      <c r="P1521" s="6" t="s">
        <v>2380</v>
      </c>
      <c r="Q1521" s="6" t="s">
        <v>2380</v>
      </c>
      <c r="R1521" s="12">
        <v>2</v>
      </c>
      <c r="S1521" s="6" t="s">
        <v>2382</v>
      </c>
      <c r="T1521" s="6" t="s">
        <v>10360</v>
      </c>
    </row>
    <row r="1522" spans="1:20" x14ac:dyDescent="0.35">
      <c r="A1522" s="7" t="s">
        <v>850</v>
      </c>
      <c r="B1522" s="6">
        <v>16.13</v>
      </c>
      <c r="C1522" s="6">
        <v>4.54</v>
      </c>
      <c r="D1522" s="6" t="s">
        <v>2382</v>
      </c>
      <c r="E1522" s="6" t="s">
        <v>2380</v>
      </c>
      <c r="F1522" s="6" t="s">
        <v>2380</v>
      </c>
      <c r="G1522" s="7">
        <v>2</v>
      </c>
      <c r="H1522" s="6" t="s">
        <v>2380</v>
      </c>
      <c r="L1522" s="15" t="s">
        <v>4984</v>
      </c>
      <c r="M1522" s="6">
        <v>30.02</v>
      </c>
      <c r="N1522" s="6">
        <v>5.98</v>
      </c>
      <c r="O1522" s="6" t="s">
        <v>2380</v>
      </c>
      <c r="P1522" s="6" t="s">
        <v>2380</v>
      </c>
      <c r="Q1522" s="6" t="s">
        <v>2383</v>
      </c>
      <c r="R1522" s="12">
        <v>1</v>
      </c>
      <c r="S1522" s="6" t="s">
        <v>2382</v>
      </c>
      <c r="T1522" s="6" t="s">
        <v>10361</v>
      </c>
    </row>
    <row r="1523" spans="1:20" x14ac:dyDescent="0.35">
      <c r="A1523" s="7" t="s">
        <v>849</v>
      </c>
      <c r="B1523" s="6">
        <v>18.77</v>
      </c>
      <c r="C1523" s="6">
        <v>11.98</v>
      </c>
      <c r="D1523" s="6" t="s">
        <v>2382</v>
      </c>
      <c r="E1523" s="6" t="s">
        <v>2380</v>
      </c>
      <c r="F1523" s="6" t="s">
        <v>2380</v>
      </c>
      <c r="G1523" s="7">
        <v>2</v>
      </c>
      <c r="H1523" s="6" t="s">
        <v>2380</v>
      </c>
      <c r="L1523" s="15" t="s">
        <v>4985</v>
      </c>
      <c r="M1523" s="6">
        <v>37.82</v>
      </c>
      <c r="N1523" s="6">
        <v>6.01</v>
      </c>
      <c r="O1523" s="6" t="s">
        <v>2380</v>
      </c>
      <c r="P1523" s="6" t="s">
        <v>2380</v>
      </c>
      <c r="Q1523" s="6" t="s">
        <v>2380</v>
      </c>
      <c r="R1523" s="12">
        <v>0</v>
      </c>
      <c r="S1523" s="6" t="s">
        <v>2382</v>
      </c>
      <c r="T1523" s="6" t="s">
        <v>10360</v>
      </c>
    </row>
    <row r="1524" spans="1:20" x14ac:dyDescent="0.35">
      <c r="A1524" s="7" t="s">
        <v>848</v>
      </c>
      <c r="B1524" s="6">
        <v>28.88</v>
      </c>
      <c r="C1524" s="6">
        <v>6.59</v>
      </c>
      <c r="D1524" s="6" t="s">
        <v>2382</v>
      </c>
      <c r="E1524" s="6" t="s">
        <v>2380</v>
      </c>
      <c r="F1524" s="6" t="s">
        <v>2380</v>
      </c>
      <c r="G1524" s="7">
        <v>1</v>
      </c>
      <c r="H1524" s="6" t="s">
        <v>2380</v>
      </c>
      <c r="L1524" s="15" t="s">
        <v>4986</v>
      </c>
      <c r="M1524" s="6">
        <v>33.14</v>
      </c>
      <c r="N1524" s="6">
        <v>5.67</v>
      </c>
      <c r="O1524" s="6" t="s">
        <v>2382</v>
      </c>
      <c r="P1524" s="6" t="s">
        <v>2380</v>
      </c>
      <c r="Q1524" s="6" t="s">
        <v>2380</v>
      </c>
      <c r="R1524" s="12">
        <v>0</v>
      </c>
      <c r="S1524" s="6" t="s">
        <v>2382</v>
      </c>
      <c r="T1524" s="6" t="s">
        <v>10359</v>
      </c>
    </row>
    <row r="1525" spans="1:20" x14ac:dyDescent="0.35">
      <c r="A1525" s="7" t="s">
        <v>847</v>
      </c>
      <c r="B1525" s="6">
        <v>27.55</v>
      </c>
      <c r="C1525" s="6">
        <v>10.83</v>
      </c>
      <c r="D1525" s="6" t="s">
        <v>2382</v>
      </c>
      <c r="E1525" s="6" t="s">
        <v>2380</v>
      </c>
      <c r="F1525" s="6" t="s">
        <v>2380</v>
      </c>
      <c r="G1525" s="7">
        <v>1</v>
      </c>
      <c r="H1525" s="6" t="s">
        <v>2380</v>
      </c>
      <c r="L1525" s="15" t="s">
        <v>4987</v>
      </c>
      <c r="M1525" s="6">
        <v>25.14</v>
      </c>
      <c r="N1525" s="6">
        <v>6.02</v>
      </c>
      <c r="O1525" s="6" t="s">
        <v>2382</v>
      </c>
      <c r="P1525" s="6" t="s">
        <v>2380</v>
      </c>
      <c r="Q1525" s="6" t="s">
        <v>2383</v>
      </c>
      <c r="R1525" s="12">
        <v>1</v>
      </c>
      <c r="S1525" s="6" t="s">
        <v>2382</v>
      </c>
      <c r="T1525" s="6" t="s">
        <v>10359</v>
      </c>
    </row>
    <row r="1526" spans="1:20" x14ac:dyDescent="0.35">
      <c r="A1526" s="7" t="s">
        <v>846</v>
      </c>
      <c r="B1526" s="6">
        <v>15.6</v>
      </c>
      <c r="C1526" s="6">
        <v>8.6</v>
      </c>
      <c r="D1526" s="6" t="s">
        <v>2380</v>
      </c>
      <c r="E1526" s="6" t="s">
        <v>2380</v>
      </c>
      <c r="F1526" s="6" t="s">
        <v>2380</v>
      </c>
      <c r="G1526" s="7" t="s">
        <v>2381</v>
      </c>
      <c r="H1526" s="6" t="s">
        <v>2380</v>
      </c>
      <c r="L1526" s="15" t="s">
        <v>4988</v>
      </c>
      <c r="M1526" s="6">
        <v>20.18</v>
      </c>
      <c r="N1526" s="6">
        <v>11.19</v>
      </c>
      <c r="O1526" s="6" t="s">
        <v>2380</v>
      </c>
      <c r="P1526" s="6" t="s">
        <v>2380</v>
      </c>
      <c r="Q1526" s="6" t="s">
        <v>2380</v>
      </c>
      <c r="R1526" s="12">
        <v>0</v>
      </c>
      <c r="S1526" s="6" t="s">
        <v>2382</v>
      </c>
      <c r="T1526" s="6" t="s">
        <v>10361</v>
      </c>
    </row>
    <row r="1527" spans="1:20" x14ac:dyDescent="0.35">
      <c r="A1527" s="7" t="s">
        <v>845</v>
      </c>
      <c r="B1527" s="6">
        <v>21.99</v>
      </c>
      <c r="C1527" s="6">
        <v>11.17</v>
      </c>
      <c r="D1527" s="6" t="s">
        <v>2380</v>
      </c>
      <c r="E1527" s="6" t="s">
        <v>2380</v>
      </c>
      <c r="F1527" s="6" t="s">
        <v>2380</v>
      </c>
      <c r="G1527" s="7" t="s">
        <v>2381</v>
      </c>
      <c r="H1527" s="6" t="s">
        <v>2380</v>
      </c>
      <c r="L1527" s="15" t="s">
        <v>4746</v>
      </c>
      <c r="M1527" s="6">
        <v>30.875</v>
      </c>
      <c r="N1527" s="6">
        <v>11.88</v>
      </c>
      <c r="O1527" s="6" t="s">
        <v>2380</v>
      </c>
      <c r="P1527" s="6" t="s">
        <v>2380</v>
      </c>
      <c r="Q1527" s="6" t="s">
        <v>2380</v>
      </c>
      <c r="R1527" s="12">
        <v>0</v>
      </c>
      <c r="S1527" s="6" t="s">
        <v>2382</v>
      </c>
      <c r="T1527" s="6" t="s">
        <v>10360</v>
      </c>
    </row>
    <row r="1528" spans="1:20" x14ac:dyDescent="0.35">
      <c r="A1528" s="7" t="s">
        <v>844</v>
      </c>
      <c r="B1528" s="6">
        <v>34.85</v>
      </c>
      <c r="C1528" s="6">
        <v>5.75</v>
      </c>
      <c r="D1528" s="6" t="s">
        <v>2380</v>
      </c>
      <c r="E1528" s="6" t="s">
        <v>2380</v>
      </c>
      <c r="F1528" s="6" t="s">
        <v>2380</v>
      </c>
      <c r="G1528" s="7" t="s">
        <v>2381</v>
      </c>
      <c r="H1528" s="6" t="s">
        <v>2380</v>
      </c>
      <c r="L1528" s="15" t="s">
        <v>4989</v>
      </c>
      <c r="M1528" s="6">
        <v>44.36</v>
      </c>
      <c r="N1528" s="6">
        <v>5.1100000000000003</v>
      </c>
      <c r="O1528" s="6" t="s">
        <v>2380</v>
      </c>
      <c r="P1528" s="6" t="s">
        <v>2380</v>
      </c>
      <c r="Q1528" s="6" t="s">
        <v>2380</v>
      </c>
      <c r="R1528" s="12">
        <v>0</v>
      </c>
      <c r="S1528" s="6" t="s">
        <v>2382</v>
      </c>
      <c r="T1528" s="6" t="s">
        <v>10358</v>
      </c>
    </row>
    <row r="1529" spans="1:20" x14ac:dyDescent="0.35">
      <c r="A1529" s="7" t="s">
        <v>843</v>
      </c>
      <c r="B1529" s="6">
        <v>24.51</v>
      </c>
      <c r="C1529" s="6">
        <v>4.83</v>
      </c>
      <c r="D1529" s="6" t="s">
        <v>2382</v>
      </c>
      <c r="E1529" s="6" t="s">
        <v>2380</v>
      </c>
      <c r="F1529" s="6" t="s">
        <v>2383</v>
      </c>
      <c r="G1529" s="7">
        <v>1</v>
      </c>
      <c r="H1529" s="6" t="s">
        <v>2380</v>
      </c>
      <c r="L1529" s="15" t="s">
        <v>4990</v>
      </c>
      <c r="M1529" s="6">
        <v>23.82</v>
      </c>
      <c r="N1529" s="6">
        <v>10.85</v>
      </c>
      <c r="O1529" s="6" t="s">
        <v>2382</v>
      </c>
      <c r="P1529" s="6" t="s">
        <v>2380</v>
      </c>
      <c r="Q1529" s="6" t="s">
        <v>2380</v>
      </c>
      <c r="R1529" s="12">
        <v>0</v>
      </c>
      <c r="S1529" s="6" t="s">
        <v>2382</v>
      </c>
      <c r="T1529" s="6" t="s">
        <v>10360</v>
      </c>
    </row>
    <row r="1530" spans="1:20" x14ac:dyDescent="0.35">
      <c r="A1530" s="7" t="s">
        <v>842</v>
      </c>
      <c r="B1530" s="6">
        <v>19.399999999999999</v>
      </c>
      <c r="C1530" s="6">
        <v>11.93</v>
      </c>
      <c r="D1530" s="6" t="s">
        <v>2380</v>
      </c>
      <c r="E1530" s="6" t="s">
        <v>2380</v>
      </c>
      <c r="F1530" s="6" t="s">
        <v>2380</v>
      </c>
      <c r="G1530" s="7" t="s">
        <v>2381</v>
      </c>
      <c r="H1530" s="6" t="s">
        <v>2380</v>
      </c>
      <c r="L1530" s="15" t="s">
        <v>4991</v>
      </c>
      <c r="M1530" s="6">
        <v>45</v>
      </c>
      <c r="N1530" s="6">
        <v>5.24</v>
      </c>
      <c r="O1530" s="6" t="s">
        <v>2382</v>
      </c>
      <c r="P1530" s="6" t="s">
        <v>2380</v>
      </c>
      <c r="Q1530" s="6" t="s">
        <v>2380</v>
      </c>
      <c r="R1530" s="12">
        <v>1</v>
      </c>
      <c r="S1530" s="6" t="s">
        <v>2382</v>
      </c>
      <c r="T1530" s="6" t="s">
        <v>10360</v>
      </c>
    </row>
    <row r="1531" spans="1:20" x14ac:dyDescent="0.35">
      <c r="A1531" s="7" t="s">
        <v>841</v>
      </c>
      <c r="B1531" s="6">
        <v>15.1</v>
      </c>
      <c r="C1531" s="6">
        <v>8.41</v>
      </c>
      <c r="D1531" s="6" t="s">
        <v>2380</v>
      </c>
      <c r="E1531" s="6" t="s">
        <v>2380</v>
      </c>
      <c r="F1531" s="6" t="s">
        <v>2380</v>
      </c>
      <c r="G1531" s="7" t="s">
        <v>2381</v>
      </c>
      <c r="H1531" s="6" t="s">
        <v>2380</v>
      </c>
      <c r="L1531" s="15" t="s">
        <v>4992</v>
      </c>
      <c r="M1531" s="6">
        <v>26.62</v>
      </c>
      <c r="N1531" s="6">
        <v>10.08</v>
      </c>
      <c r="O1531" s="6" t="s">
        <v>2380</v>
      </c>
      <c r="P1531" s="6" t="s">
        <v>2380</v>
      </c>
      <c r="Q1531" s="6" t="s">
        <v>2380</v>
      </c>
      <c r="R1531" s="12">
        <v>0</v>
      </c>
      <c r="S1531" s="6" t="s">
        <v>2382</v>
      </c>
      <c r="T1531" s="6" t="s">
        <v>10361</v>
      </c>
    </row>
    <row r="1532" spans="1:20" x14ac:dyDescent="0.35">
      <c r="A1532" s="7" t="s">
        <v>840</v>
      </c>
      <c r="B1532" s="6">
        <v>23.37</v>
      </c>
      <c r="C1532" s="6">
        <v>5.59</v>
      </c>
      <c r="D1532" s="6" t="s">
        <v>2382</v>
      </c>
      <c r="E1532" s="6" t="s">
        <v>2380</v>
      </c>
      <c r="F1532" s="6" t="s">
        <v>2380</v>
      </c>
      <c r="G1532" s="7" t="s">
        <v>2381</v>
      </c>
      <c r="H1532" s="6" t="s">
        <v>2380</v>
      </c>
      <c r="L1532" s="15" t="s">
        <v>4993</v>
      </c>
      <c r="M1532" s="6">
        <v>32.67</v>
      </c>
      <c r="N1532" s="6">
        <v>10.97</v>
      </c>
      <c r="O1532" s="6" t="s">
        <v>2382</v>
      </c>
      <c r="P1532" s="6" t="s">
        <v>2380</v>
      </c>
      <c r="Q1532" s="6" t="s">
        <v>2380</v>
      </c>
      <c r="R1532" s="12">
        <v>0</v>
      </c>
      <c r="S1532" s="6" t="s">
        <v>2382</v>
      </c>
      <c r="T1532" s="6" t="s">
        <v>10360</v>
      </c>
    </row>
    <row r="1533" spans="1:20" x14ac:dyDescent="0.35">
      <c r="A1533" s="7" t="s">
        <v>839</v>
      </c>
      <c r="B1533" s="6">
        <v>42.4</v>
      </c>
      <c r="C1533" s="6">
        <v>4.0599999999999996</v>
      </c>
      <c r="D1533" s="6" t="s">
        <v>2380</v>
      </c>
      <c r="E1533" s="6" t="s">
        <v>2380</v>
      </c>
      <c r="F1533" s="6" t="s">
        <v>2380</v>
      </c>
      <c r="G1533" s="7" t="s">
        <v>2381</v>
      </c>
      <c r="H1533" s="6" t="s">
        <v>2380</v>
      </c>
      <c r="L1533" s="15" t="s">
        <v>4994</v>
      </c>
      <c r="M1533" s="6">
        <v>44.44</v>
      </c>
      <c r="N1533" s="6">
        <v>4.9000000000000004</v>
      </c>
      <c r="O1533" s="6" t="s">
        <v>2382</v>
      </c>
      <c r="P1533" s="6" t="s">
        <v>2380</v>
      </c>
      <c r="Q1533" s="6" t="s">
        <v>2380</v>
      </c>
      <c r="R1533" s="12">
        <v>1</v>
      </c>
      <c r="S1533" s="6" t="s">
        <v>2382</v>
      </c>
      <c r="T1533" s="6" t="s">
        <v>10358</v>
      </c>
    </row>
    <row r="1534" spans="1:20" x14ac:dyDescent="0.35">
      <c r="A1534" s="7" t="s">
        <v>838</v>
      </c>
      <c r="B1534" s="6">
        <v>28.405000000000001</v>
      </c>
      <c r="C1534" s="6">
        <v>7.02</v>
      </c>
      <c r="D1534" s="6" t="s">
        <v>2382</v>
      </c>
      <c r="E1534" s="6" t="s">
        <v>2380</v>
      </c>
      <c r="F1534" s="6" t="s">
        <v>2380</v>
      </c>
      <c r="G1534" s="7" t="s">
        <v>2381</v>
      </c>
      <c r="H1534" s="6" t="s">
        <v>2380</v>
      </c>
      <c r="L1534" s="15" t="s">
        <v>4995</v>
      </c>
      <c r="M1534" s="6">
        <v>28.31</v>
      </c>
      <c r="N1534" s="6">
        <v>5.33</v>
      </c>
      <c r="O1534" s="6" t="s">
        <v>2380</v>
      </c>
      <c r="P1534" s="6" t="s">
        <v>2380</v>
      </c>
      <c r="Q1534" s="6" t="s">
        <v>2380</v>
      </c>
      <c r="R1534" s="12">
        <v>0</v>
      </c>
      <c r="S1534" s="6" t="s">
        <v>2382</v>
      </c>
      <c r="T1534" s="6" t="s">
        <v>10359</v>
      </c>
    </row>
    <row r="1535" spans="1:20" x14ac:dyDescent="0.35">
      <c r="A1535" s="7" t="s">
        <v>837</v>
      </c>
      <c r="B1535" s="6">
        <v>23.4</v>
      </c>
      <c r="C1535" s="6">
        <v>4.47</v>
      </c>
      <c r="D1535" s="6" t="s">
        <v>2380</v>
      </c>
      <c r="E1535" s="6" t="s">
        <v>2380</v>
      </c>
      <c r="F1535" s="6" t="s">
        <v>2380</v>
      </c>
      <c r="G1535" s="7" t="s">
        <v>2381</v>
      </c>
      <c r="H1535" s="6" t="s">
        <v>2380</v>
      </c>
      <c r="L1535" s="15" t="s">
        <v>4996</v>
      </c>
      <c r="M1535" s="6">
        <v>25.05</v>
      </c>
      <c r="N1535" s="6">
        <v>4.6100000000000003</v>
      </c>
      <c r="O1535" s="6" t="s">
        <v>2380</v>
      </c>
      <c r="P1535" s="6" t="s">
        <v>2380</v>
      </c>
      <c r="Q1535" s="6" t="s">
        <v>2380</v>
      </c>
      <c r="R1535" s="12">
        <v>2</v>
      </c>
      <c r="S1535" s="6" t="s">
        <v>2382</v>
      </c>
      <c r="T1535" s="6" t="s">
        <v>10360</v>
      </c>
    </row>
    <row r="1536" spans="1:20" x14ac:dyDescent="0.35">
      <c r="A1536" s="7" t="s">
        <v>836</v>
      </c>
      <c r="B1536" s="6">
        <v>33.44</v>
      </c>
      <c r="C1536" s="6">
        <v>4.54</v>
      </c>
      <c r="D1536" s="6" t="s">
        <v>2380</v>
      </c>
      <c r="E1536" s="6" t="s">
        <v>2380</v>
      </c>
      <c r="F1536" s="6" t="s">
        <v>2380</v>
      </c>
      <c r="G1536" s="7" t="s">
        <v>2381</v>
      </c>
      <c r="H1536" s="6" t="s">
        <v>2380</v>
      </c>
      <c r="L1536" s="15" t="s">
        <v>4997</v>
      </c>
      <c r="M1536" s="6">
        <v>28.34</v>
      </c>
      <c r="N1536" s="6">
        <v>8.18</v>
      </c>
      <c r="O1536" s="6" t="s">
        <v>2380</v>
      </c>
      <c r="P1536" s="6" t="s">
        <v>2380</v>
      </c>
      <c r="Q1536" s="6" t="s">
        <v>2380</v>
      </c>
      <c r="R1536" s="12">
        <v>0</v>
      </c>
      <c r="S1536" s="6" t="s">
        <v>2382</v>
      </c>
      <c r="T1536" s="6" t="s">
        <v>10358</v>
      </c>
    </row>
    <row r="1537" spans="1:20" x14ac:dyDescent="0.35">
      <c r="A1537" s="7" t="s">
        <v>835</v>
      </c>
      <c r="B1537" s="6">
        <v>21.12</v>
      </c>
      <c r="C1537" s="6">
        <v>4.99</v>
      </c>
      <c r="D1537" s="6" t="s">
        <v>2380</v>
      </c>
      <c r="E1537" s="6" t="s">
        <v>2380</v>
      </c>
      <c r="F1537" s="6" t="s">
        <v>2380</v>
      </c>
      <c r="G1537" s="7">
        <v>1</v>
      </c>
      <c r="H1537" s="6" t="s">
        <v>2380</v>
      </c>
      <c r="L1537" s="15" t="s">
        <v>4998</v>
      </c>
      <c r="M1537" s="6">
        <v>17.765000000000001</v>
      </c>
      <c r="N1537" s="6">
        <v>5.62</v>
      </c>
      <c r="O1537" s="6" t="s">
        <v>2380</v>
      </c>
      <c r="P1537" s="6" t="s">
        <v>2380</v>
      </c>
      <c r="Q1537" s="6" t="s">
        <v>2380</v>
      </c>
      <c r="R1537" s="12">
        <v>0</v>
      </c>
      <c r="S1537" s="6" t="s">
        <v>2382</v>
      </c>
      <c r="T1537" s="6" t="s">
        <v>10360</v>
      </c>
    </row>
    <row r="1538" spans="1:20" x14ac:dyDescent="0.35">
      <c r="A1538" s="7" t="s">
        <v>834</v>
      </c>
      <c r="B1538" s="6">
        <v>18.48</v>
      </c>
      <c r="C1538" s="6">
        <v>10.84</v>
      </c>
      <c r="D1538" s="6" t="s">
        <v>2382</v>
      </c>
      <c r="E1538" s="6" t="s">
        <v>2380</v>
      </c>
      <c r="F1538" s="6" t="s">
        <v>2380</v>
      </c>
      <c r="G1538" s="7">
        <v>2</v>
      </c>
      <c r="H1538" s="6" t="s">
        <v>2380</v>
      </c>
      <c r="L1538" s="15" t="s">
        <v>4747</v>
      </c>
      <c r="M1538" s="6">
        <v>36.86</v>
      </c>
      <c r="N1538" s="6">
        <v>5.19</v>
      </c>
      <c r="O1538" s="6" t="s">
        <v>2382</v>
      </c>
      <c r="P1538" s="6" t="s">
        <v>2380</v>
      </c>
      <c r="Q1538" s="6" t="s">
        <v>2383</v>
      </c>
      <c r="R1538" s="12">
        <v>1</v>
      </c>
      <c r="S1538" s="6" t="s">
        <v>2382</v>
      </c>
      <c r="T1538" s="6" t="s">
        <v>10361</v>
      </c>
    </row>
    <row r="1539" spans="1:20" x14ac:dyDescent="0.35">
      <c r="A1539" s="7" t="s">
        <v>833</v>
      </c>
      <c r="B1539" s="6">
        <v>16.815000000000001</v>
      </c>
      <c r="C1539" s="6">
        <v>5.63</v>
      </c>
      <c r="D1539" s="6" t="s">
        <v>2380</v>
      </c>
      <c r="E1539" s="6" t="s">
        <v>2380</v>
      </c>
      <c r="F1539" s="6" t="s">
        <v>2380</v>
      </c>
      <c r="G1539" s="7">
        <v>1</v>
      </c>
      <c r="H1539" s="6" t="s">
        <v>2380</v>
      </c>
      <c r="L1539" s="15" t="s">
        <v>4999</v>
      </c>
      <c r="M1539" s="6">
        <v>36.119999999999997</v>
      </c>
      <c r="N1539" s="6">
        <v>5.82</v>
      </c>
      <c r="O1539" s="6" t="s">
        <v>2380</v>
      </c>
      <c r="P1539" s="6" t="s">
        <v>2380</v>
      </c>
      <c r="Q1539" s="6" t="s">
        <v>2380</v>
      </c>
      <c r="R1539" s="12">
        <v>0</v>
      </c>
      <c r="S1539" s="6" t="s">
        <v>2382</v>
      </c>
      <c r="T1539" s="6" t="s">
        <v>10361</v>
      </c>
    </row>
    <row r="1540" spans="1:20" x14ac:dyDescent="0.35">
      <c r="A1540" s="7" t="s">
        <v>832</v>
      </c>
      <c r="B1540" s="6">
        <v>26.72</v>
      </c>
      <c r="C1540" s="6">
        <v>4.1399999999999997</v>
      </c>
      <c r="D1540" s="6" t="s">
        <v>2380</v>
      </c>
      <c r="E1540" s="6" t="s">
        <v>2380</v>
      </c>
      <c r="F1540" s="6" t="s">
        <v>2380</v>
      </c>
      <c r="G1540" s="7" t="s">
        <v>2381</v>
      </c>
      <c r="H1540" s="6" t="s">
        <v>2380</v>
      </c>
      <c r="L1540" s="15" t="s">
        <v>5000</v>
      </c>
      <c r="M1540" s="6">
        <v>23.19</v>
      </c>
      <c r="N1540" s="6">
        <v>7.66</v>
      </c>
      <c r="O1540" s="6" t="s">
        <v>2380</v>
      </c>
      <c r="P1540" s="6" t="s">
        <v>2380</v>
      </c>
      <c r="Q1540" s="6" t="s">
        <v>2380</v>
      </c>
      <c r="R1540" s="12">
        <v>0</v>
      </c>
      <c r="S1540" s="6" t="s">
        <v>2382</v>
      </c>
      <c r="T1540" s="6" t="s">
        <v>10359</v>
      </c>
    </row>
    <row r="1541" spans="1:20" x14ac:dyDescent="0.35">
      <c r="A1541" s="7" t="s">
        <v>831</v>
      </c>
      <c r="B1541" s="6">
        <v>41.42</v>
      </c>
      <c r="C1541" s="6">
        <v>5.17</v>
      </c>
      <c r="D1541" s="6" t="s">
        <v>2380</v>
      </c>
      <c r="E1541" s="6" t="s">
        <v>2380</v>
      </c>
      <c r="F1541" s="6" t="s">
        <v>2383</v>
      </c>
      <c r="G1541" s="7">
        <v>1</v>
      </c>
      <c r="H1541" s="6" t="s">
        <v>2380</v>
      </c>
      <c r="L1541" s="15" t="s">
        <v>5001</v>
      </c>
      <c r="M1541" s="6">
        <v>35.99</v>
      </c>
      <c r="N1541" s="6">
        <v>4.2300000000000004</v>
      </c>
      <c r="O1541" s="6" t="s">
        <v>2380</v>
      </c>
      <c r="P1541" s="6" t="s">
        <v>2380</v>
      </c>
      <c r="Q1541" s="6" t="s">
        <v>2380</v>
      </c>
      <c r="R1541" s="12">
        <v>0</v>
      </c>
      <c r="S1541" s="6" t="s">
        <v>2382</v>
      </c>
      <c r="T1541" s="6" t="s">
        <v>10358</v>
      </c>
    </row>
    <row r="1542" spans="1:20" x14ac:dyDescent="0.35">
      <c r="A1542" s="7" t="s">
        <v>830</v>
      </c>
      <c r="B1542" s="6">
        <v>20.69</v>
      </c>
      <c r="C1542" s="6">
        <v>6.93</v>
      </c>
      <c r="D1542" s="6" t="s">
        <v>2380</v>
      </c>
      <c r="E1542" s="6" t="s">
        <v>2380</v>
      </c>
      <c r="F1542" s="6" t="s">
        <v>2380</v>
      </c>
      <c r="G1542" s="7">
        <v>2</v>
      </c>
      <c r="H1542" s="6" t="s">
        <v>2380</v>
      </c>
      <c r="L1542" s="15" t="s">
        <v>5002</v>
      </c>
      <c r="M1542" s="6">
        <v>30.25</v>
      </c>
      <c r="N1542" s="6">
        <v>5.58</v>
      </c>
      <c r="O1542" s="6" t="s">
        <v>2380</v>
      </c>
      <c r="P1542" s="6" t="s">
        <v>2380</v>
      </c>
      <c r="Q1542" s="6" t="s">
        <v>2383</v>
      </c>
      <c r="R1542" s="12">
        <v>1</v>
      </c>
      <c r="S1542" s="6" t="s">
        <v>2382</v>
      </c>
      <c r="T1542" s="6" t="s">
        <v>10360</v>
      </c>
    </row>
    <row r="1543" spans="1:20" x14ac:dyDescent="0.35">
      <c r="A1543" s="7" t="s">
        <v>829</v>
      </c>
      <c r="B1543" s="6">
        <v>41.23</v>
      </c>
      <c r="C1543" s="6">
        <v>4.24</v>
      </c>
      <c r="D1543" s="6" t="s">
        <v>2380</v>
      </c>
      <c r="E1543" s="6" t="s">
        <v>2380</v>
      </c>
      <c r="F1543" s="6" t="s">
        <v>2380</v>
      </c>
      <c r="G1543" s="7" t="s">
        <v>2381</v>
      </c>
      <c r="H1543" s="6" t="s">
        <v>2380</v>
      </c>
      <c r="L1543" s="15" t="s">
        <v>5003</v>
      </c>
      <c r="M1543" s="6">
        <v>26.24</v>
      </c>
      <c r="N1543" s="6">
        <v>6.26</v>
      </c>
      <c r="O1543" s="6" t="s">
        <v>2382</v>
      </c>
      <c r="P1543" s="6" t="s">
        <v>2380</v>
      </c>
      <c r="Q1543" s="6" t="s">
        <v>2380</v>
      </c>
      <c r="R1543" s="12">
        <v>0</v>
      </c>
      <c r="S1543" s="6" t="s">
        <v>2382</v>
      </c>
      <c r="T1543" s="6" t="s">
        <v>10358</v>
      </c>
    </row>
    <row r="1544" spans="1:20" x14ac:dyDescent="0.35">
      <c r="A1544" s="7" t="s">
        <v>828</v>
      </c>
      <c r="B1544" s="6">
        <v>29.9</v>
      </c>
      <c r="C1544" s="6">
        <v>5.91</v>
      </c>
      <c r="D1544" s="6" t="s">
        <v>2380</v>
      </c>
      <c r="E1544" s="6" t="s">
        <v>2380</v>
      </c>
      <c r="F1544" s="6" t="s">
        <v>2380</v>
      </c>
      <c r="G1544" s="7" t="s">
        <v>2381</v>
      </c>
      <c r="H1544" s="6" t="s">
        <v>2380</v>
      </c>
      <c r="L1544" s="15" t="s">
        <v>5004</v>
      </c>
      <c r="M1544" s="6">
        <v>31.36</v>
      </c>
      <c r="N1544" s="6">
        <v>10.6</v>
      </c>
      <c r="O1544" s="6" t="s">
        <v>2382</v>
      </c>
      <c r="P1544" s="6" t="s">
        <v>2380</v>
      </c>
      <c r="Q1544" s="6" t="s">
        <v>2380</v>
      </c>
      <c r="R1544" s="12">
        <v>0</v>
      </c>
      <c r="S1544" s="6" t="s">
        <v>2382</v>
      </c>
      <c r="T1544" s="6" t="s">
        <v>10359</v>
      </c>
    </row>
    <row r="1545" spans="1:20" x14ac:dyDescent="0.35">
      <c r="A1545" s="7" t="s">
        <v>827</v>
      </c>
      <c r="B1545" s="6">
        <v>34.104999999999997</v>
      </c>
      <c r="C1545" s="6">
        <v>5.93</v>
      </c>
      <c r="D1545" s="6" t="s">
        <v>2380</v>
      </c>
      <c r="E1545" s="6" t="s">
        <v>2380</v>
      </c>
      <c r="F1545" s="6" t="s">
        <v>2380</v>
      </c>
      <c r="G1545" s="7" t="s">
        <v>2381</v>
      </c>
      <c r="H1545" s="6" t="s">
        <v>2380</v>
      </c>
      <c r="L1545" s="15" t="s">
        <v>5005</v>
      </c>
      <c r="M1545" s="6">
        <v>25.69</v>
      </c>
      <c r="N1545" s="6">
        <v>4.78</v>
      </c>
      <c r="O1545" s="6" t="s">
        <v>2382</v>
      </c>
      <c r="P1545" s="6" t="s">
        <v>2380</v>
      </c>
      <c r="Q1545" s="6" t="s">
        <v>2380</v>
      </c>
      <c r="R1545" s="12">
        <v>0</v>
      </c>
      <c r="S1545" s="6" t="s">
        <v>2382</v>
      </c>
      <c r="T1545" s="6" t="s">
        <v>10358</v>
      </c>
    </row>
    <row r="1546" spans="1:20" x14ac:dyDescent="0.35">
      <c r="A1546" s="7" t="s">
        <v>826</v>
      </c>
      <c r="B1546" s="6">
        <v>24.97</v>
      </c>
      <c r="C1546" s="6">
        <v>5.66</v>
      </c>
      <c r="D1546" s="6" t="s">
        <v>2380</v>
      </c>
      <c r="E1546" s="6" t="s">
        <v>2380</v>
      </c>
      <c r="F1546" s="6" t="s">
        <v>2380</v>
      </c>
      <c r="G1546" s="7" t="s">
        <v>2381</v>
      </c>
      <c r="H1546" s="6" t="s">
        <v>2380</v>
      </c>
      <c r="L1546" s="15" t="s">
        <v>5006</v>
      </c>
      <c r="M1546" s="6">
        <v>25.46</v>
      </c>
      <c r="N1546" s="6">
        <v>6.03</v>
      </c>
      <c r="O1546" s="6" t="s">
        <v>2380</v>
      </c>
      <c r="P1546" s="6" t="s">
        <v>2380</v>
      </c>
      <c r="Q1546" s="6" t="s">
        <v>2380</v>
      </c>
      <c r="R1546" s="12">
        <v>2</v>
      </c>
      <c r="S1546" s="6" t="s">
        <v>2382</v>
      </c>
      <c r="T1546" s="6" t="s">
        <v>10360</v>
      </c>
    </row>
    <row r="1547" spans="1:20" x14ac:dyDescent="0.35">
      <c r="A1547" s="7" t="s">
        <v>825</v>
      </c>
      <c r="B1547" s="6">
        <v>34.799999999999997</v>
      </c>
      <c r="C1547" s="6">
        <v>4.1900000000000004</v>
      </c>
      <c r="D1547" s="6" t="s">
        <v>2380</v>
      </c>
      <c r="E1547" s="6" t="s">
        <v>2380</v>
      </c>
      <c r="F1547" s="6" t="s">
        <v>2380</v>
      </c>
      <c r="G1547" s="7">
        <v>1</v>
      </c>
      <c r="H1547" s="6" t="s">
        <v>2380</v>
      </c>
      <c r="L1547" s="15" t="s">
        <v>5007</v>
      </c>
      <c r="M1547" s="6">
        <v>31.83</v>
      </c>
      <c r="N1547" s="6">
        <v>11.55</v>
      </c>
      <c r="O1547" s="6" t="s">
        <v>2382</v>
      </c>
      <c r="P1547" s="6" t="s">
        <v>2380</v>
      </c>
      <c r="Q1547" s="6" t="s">
        <v>2380</v>
      </c>
      <c r="R1547" s="12">
        <v>1</v>
      </c>
      <c r="S1547" s="6" t="s">
        <v>2382</v>
      </c>
      <c r="T1547" s="6" t="s">
        <v>10358</v>
      </c>
    </row>
    <row r="1548" spans="1:20" x14ac:dyDescent="0.35">
      <c r="A1548" s="7" t="s">
        <v>824</v>
      </c>
      <c r="B1548" s="6">
        <v>32.965000000000003</v>
      </c>
      <c r="C1548" s="6">
        <v>9.2100000000000009</v>
      </c>
      <c r="D1548" s="6" t="s">
        <v>2382</v>
      </c>
      <c r="E1548" s="6" t="s">
        <v>2380</v>
      </c>
      <c r="F1548" s="6" t="s">
        <v>2380</v>
      </c>
      <c r="G1548" s="7" t="s">
        <v>2381</v>
      </c>
      <c r="H1548" s="6" t="s">
        <v>2380</v>
      </c>
      <c r="L1548" s="15" t="s">
        <v>5008</v>
      </c>
      <c r="M1548" s="6">
        <v>24.43</v>
      </c>
      <c r="N1548" s="6">
        <v>7.59</v>
      </c>
      <c r="O1548" s="6" t="s">
        <v>2382</v>
      </c>
      <c r="P1548" s="6" t="s">
        <v>2380</v>
      </c>
      <c r="Q1548" s="6" t="s">
        <v>2380</v>
      </c>
      <c r="R1548" s="12">
        <v>1</v>
      </c>
      <c r="S1548" s="6" t="s">
        <v>2382</v>
      </c>
      <c r="T1548" s="6" t="s">
        <v>10358</v>
      </c>
    </row>
    <row r="1549" spans="1:20" x14ac:dyDescent="0.35">
      <c r="A1549" s="7" t="s">
        <v>823</v>
      </c>
      <c r="B1549" s="6">
        <v>27.265000000000001</v>
      </c>
      <c r="C1549" s="6">
        <v>5.51</v>
      </c>
      <c r="D1549" s="6" t="s">
        <v>2380</v>
      </c>
      <c r="E1549" s="6" t="s">
        <v>2380</v>
      </c>
      <c r="F1549" s="6" t="s">
        <v>2380</v>
      </c>
      <c r="G1549" s="7">
        <v>1</v>
      </c>
      <c r="H1549" s="6" t="s">
        <v>2380</v>
      </c>
      <c r="L1549" s="15" t="s">
        <v>4748</v>
      </c>
      <c r="M1549" s="6">
        <v>35.86</v>
      </c>
      <c r="N1549" s="6">
        <v>6.74</v>
      </c>
      <c r="O1549" s="6" t="s">
        <v>2382</v>
      </c>
      <c r="P1549" s="6" t="s">
        <v>2380</v>
      </c>
      <c r="Q1549" s="6" t="s">
        <v>2380</v>
      </c>
      <c r="R1549" s="12">
        <v>2</v>
      </c>
      <c r="S1549" s="6" t="s">
        <v>2382</v>
      </c>
      <c r="T1549" s="6" t="s">
        <v>10359</v>
      </c>
    </row>
    <row r="1550" spans="1:20" x14ac:dyDescent="0.35">
      <c r="A1550" s="7" t="s">
        <v>822</v>
      </c>
      <c r="B1550" s="6">
        <v>17.059999999999999</v>
      </c>
      <c r="C1550" s="6">
        <v>8.5</v>
      </c>
      <c r="D1550" s="6" t="s">
        <v>2380</v>
      </c>
      <c r="E1550" s="6" t="s">
        <v>2380</v>
      </c>
      <c r="F1550" s="6" t="s">
        <v>2380</v>
      </c>
      <c r="G1550" s="7" t="s">
        <v>2381</v>
      </c>
      <c r="H1550" s="6" t="s">
        <v>2380</v>
      </c>
      <c r="L1550" s="15" t="s">
        <v>5009</v>
      </c>
      <c r="M1550" s="6">
        <v>41.9</v>
      </c>
      <c r="N1550" s="6">
        <v>4.26</v>
      </c>
      <c r="O1550" s="6" t="s">
        <v>2380</v>
      </c>
      <c r="P1550" s="6" t="s">
        <v>2380</v>
      </c>
      <c r="Q1550" s="6" t="s">
        <v>2380</v>
      </c>
      <c r="R1550" s="12">
        <v>0</v>
      </c>
      <c r="S1550" s="6" t="s">
        <v>2382</v>
      </c>
      <c r="T1550" s="6" t="s">
        <v>10361</v>
      </c>
    </row>
    <row r="1551" spans="1:20" x14ac:dyDescent="0.35">
      <c r="A1551" s="7" t="s">
        <v>821</v>
      </c>
      <c r="B1551" s="6">
        <v>36.29</v>
      </c>
      <c r="C1551" s="6">
        <v>6.23</v>
      </c>
      <c r="D1551" s="6" t="s">
        <v>2380</v>
      </c>
      <c r="E1551" s="6" t="s">
        <v>2380</v>
      </c>
      <c r="F1551" s="6" t="s">
        <v>2380</v>
      </c>
      <c r="G1551" s="7" t="s">
        <v>2381</v>
      </c>
      <c r="H1551" s="6" t="s">
        <v>2380</v>
      </c>
      <c r="L1551" s="15" t="s">
        <v>5010</v>
      </c>
      <c r="M1551" s="6">
        <v>22.88</v>
      </c>
      <c r="N1551" s="6">
        <v>5.9</v>
      </c>
      <c r="O1551" s="6" t="s">
        <v>2382</v>
      </c>
      <c r="P1551" s="6" t="s">
        <v>2380</v>
      </c>
      <c r="Q1551" s="6" t="s">
        <v>2383</v>
      </c>
      <c r="R1551" s="12">
        <v>1</v>
      </c>
      <c r="S1551" s="6" t="s">
        <v>2382</v>
      </c>
      <c r="T1551" s="6" t="s">
        <v>10358</v>
      </c>
    </row>
    <row r="1552" spans="1:20" x14ac:dyDescent="0.35">
      <c r="A1552" s="7" t="s">
        <v>820</v>
      </c>
      <c r="B1552" s="6">
        <v>28.594999999999999</v>
      </c>
      <c r="C1552" s="6">
        <v>8.5299999999999994</v>
      </c>
      <c r="D1552" s="6" t="s">
        <v>2382</v>
      </c>
      <c r="E1552" s="6" t="s">
        <v>2380</v>
      </c>
      <c r="F1552" s="6" t="s">
        <v>2380</v>
      </c>
      <c r="G1552" s="7">
        <v>1</v>
      </c>
      <c r="H1552" s="6" t="s">
        <v>2380</v>
      </c>
      <c r="L1552" s="15" t="s">
        <v>5011</v>
      </c>
      <c r="M1552" s="6">
        <v>29.734999999999999</v>
      </c>
      <c r="N1552" s="6">
        <v>7.79</v>
      </c>
      <c r="O1552" s="6" t="s">
        <v>2380</v>
      </c>
      <c r="P1552" s="6" t="s">
        <v>2380</v>
      </c>
      <c r="Q1552" s="6" t="s">
        <v>2380</v>
      </c>
      <c r="R1552" s="12">
        <v>0</v>
      </c>
      <c r="S1552" s="6" t="s">
        <v>2380</v>
      </c>
      <c r="T1552" s="6" t="s">
        <v>10359</v>
      </c>
    </row>
    <row r="1553" spans="1:20" x14ac:dyDescent="0.35">
      <c r="A1553" s="7" t="s">
        <v>819</v>
      </c>
      <c r="B1553" s="6">
        <v>17.8</v>
      </c>
      <c r="C1553" s="6">
        <v>5.75</v>
      </c>
      <c r="D1553" s="6" t="s">
        <v>2382</v>
      </c>
      <c r="E1553" s="6" t="s">
        <v>2380</v>
      </c>
      <c r="F1553" s="6" t="s">
        <v>2383</v>
      </c>
      <c r="G1553" s="7">
        <v>1</v>
      </c>
      <c r="H1553" s="6" t="s">
        <v>2380</v>
      </c>
      <c r="L1553" s="15" t="s">
        <v>5012</v>
      </c>
      <c r="M1553" s="6">
        <v>40.74</v>
      </c>
      <c r="N1553" s="6">
        <v>5.28</v>
      </c>
      <c r="O1553" s="6" t="s">
        <v>2380</v>
      </c>
      <c r="P1553" s="6" t="s">
        <v>2380</v>
      </c>
      <c r="Q1553" s="6" t="s">
        <v>2383</v>
      </c>
      <c r="R1553" s="12">
        <v>1</v>
      </c>
      <c r="S1553" s="6" t="s">
        <v>2382</v>
      </c>
      <c r="T1553" s="6" t="s">
        <v>10361</v>
      </c>
    </row>
    <row r="1554" spans="1:20" x14ac:dyDescent="0.35">
      <c r="A1554" s="7" t="s">
        <v>818</v>
      </c>
      <c r="B1554" s="6">
        <v>21.4</v>
      </c>
      <c r="C1554" s="6">
        <v>5.6</v>
      </c>
      <c r="D1554" s="6" t="s">
        <v>2380</v>
      </c>
      <c r="E1554" s="6" t="s">
        <v>2380</v>
      </c>
      <c r="F1554" s="6" t="s">
        <v>2380</v>
      </c>
      <c r="G1554" s="7" t="s">
        <v>2381</v>
      </c>
      <c r="H1554" s="6" t="s">
        <v>2380</v>
      </c>
      <c r="L1554" s="15" t="s">
        <v>5013</v>
      </c>
      <c r="M1554" s="6">
        <v>24.14</v>
      </c>
      <c r="N1554" s="6">
        <v>5.87</v>
      </c>
      <c r="O1554" s="6" t="s">
        <v>2380</v>
      </c>
      <c r="P1554" s="6" t="s">
        <v>2380</v>
      </c>
      <c r="Q1554" s="6" t="s">
        <v>2380</v>
      </c>
      <c r="R1554" s="12">
        <v>2</v>
      </c>
      <c r="S1554" s="6" t="s">
        <v>2382</v>
      </c>
      <c r="T1554" s="6" t="s">
        <v>10360</v>
      </c>
    </row>
    <row r="1555" spans="1:20" x14ac:dyDescent="0.35">
      <c r="A1555" s="7" t="s">
        <v>817</v>
      </c>
      <c r="B1555" s="6">
        <v>23.01</v>
      </c>
      <c r="C1555" s="6">
        <v>4.68</v>
      </c>
      <c r="D1555" s="6" t="s">
        <v>2380</v>
      </c>
      <c r="E1555" s="6" t="s">
        <v>2380</v>
      </c>
      <c r="F1555" s="6" t="s">
        <v>2380</v>
      </c>
      <c r="G1555" s="7" t="s">
        <v>2381</v>
      </c>
      <c r="H1555" s="6" t="s">
        <v>2380</v>
      </c>
      <c r="L1555" s="15" t="s">
        <v>5014</v>
      </c>
      <c r="M1555" s="6">
        <v>25.15</v>
      </c>
      <c r="N1555" s="6">
        <v>9.08</v>
      </c>
      <c r="O1555" s="6" t="s">
        <v>2382</v>
      </c>
      <c r="P1555" s="6" t="s">
        <v>2380</v>
      </c>
      <c r="Q1555" s="6" t="s">
        <v>2380</v>
      </c>
      <c r="R1555" s="12">
        <v>1</v>
      </c>
      <c r="S1555" s="6" t="s">
        <v>2382</v>
      </c>
      <c r="T1555" s="6" t="s">
        <v>10360</v>
      </c>
    </row>
    <row r="1556" spans="1:20" x14ac:dyDescent="0.35">
      <c r="A1556" s="7" t="s">
        <v>816</v>
      </c>
      <c r="B1556" s="6">
        <v>19.86</v>
      </c>
      <c r="C1556" s="6">
        <v>5.62</v>
      </c>
      <c r="D1556" s="6" t="s">
        <v>2382</v>
      </c>
      <c r="E1556" s="6" t="s">
        <v>2380</v>
      </c>
      <c r="F1556" s="6" t="s">
        <v>2380</v>
      </c>
      <c r="G1556" s="7" t="s">
        <v>2381</v>
      </c>
      <c r="H1556" s="6" t="s">
        <v>2380</v>
      </c>
      <c r="L1556" s="15" t="s">
        <v>5015</v>
      </c>
      <c r="M1556" s="6">
        <v>28.71</v>
      </c>
      <c r="N1556" s="6">
        <v>5.2</v>
      </c>
      <c r="O1556" s="6" t="s">
        <v>2380</v>
      </c>
      <c r="P1556" s="6" t="s">
        <v>2380</v>
      </c>
      <c r="Q1556" s="6" t="s">
        <v>2380</v>
      </c>
      <c r="R1556" s="12">
        <v>1</v>
      </c>
      <c r="S1556" s="6" t="s">
        <v>2382</v>
      </c>
      <c r="T1556" s="6" t="s">
        <v>10360</v>
      </c>
    </row>
    <row r="1557" spans="1:20" x14ac:dyDescent="0.35">
      <c r="A1557" s="7" t="s">
        <v>815</v>
      </c>
      <c r="B1557" s="6">
        <v>33.58</v>
      </c>
      <c r="C1557" s="6">
        <v>5.08</v>
      </c>
      <c r="D1557" s="6" t="s">
        <v>2380</v>
      </c>
      <c r="E1557" s="6" t="s">
        <v>2380</v>
      </c>
      <c r="F1557" s="6" t="s">
        <v>2380</v>
      </c>
      <c r="G1557" s="7" t="s">
        <v>2381</v>
      </c>
      <c r="H1557" s="6" t="s">
        <v>2380</v>
      </c>
      <c r="L1557" s="15" t="s">
        <v>5016</v>
      </c>
      <c r="M1557" s="6">
        <v>23</v>
      </c>
      <c r="N1557" s="6">
        <v>5.48</v>
      </c>
      <c r="O1557" s="6" t="s">
        <v>2380</v>
      </c>
      <c r="P1557" s="6" t="s">
        <v>2380</v>
      </c>
      <c r="Q1557" s="6" t="s">
        <v>2380</v>
      </c>
      <c r="R1557" s="12">
        <v>0</v>
      </c>
      <c r="S1557" s="6" t="s">
        <v>2382</v>
      </c>
      <c r="T1557" s="6" t="s">
        <v>10358</v>
      </c>
    </row>
    <row r="1558" spans="1:20" x14ac:dyDescent="0.35">
      <c r="A1558" s="7" t="s">
        <v>814</v>
      </c>
      <c r="B1558" s="6">
        <v>29.81</v>
      </c>
      <c r="C1558" s="6">
        <v>5.28</v>
      </c>
      <c r="D1558" s="6" t="s">
        <v>2380</v>
      </c>
      <c r="E1558" s="6" t="s">
        <v>2380</v>
      </c>
      <c r="F1558" s="6" t="s">
        <v>2380</v>
      </c>
      <c r="G1558" s="7" t="s">
        <v>2381</v>
      </c>
      <c r="H1558" s="6" t="s">
        <v>2380</v>
      </c>
      <c r="L1558" s="15" t="s">
        <v>5017</v>
      </c>
      <c r="M1558" s="6">
        <v>36.86</v>
      </c>
      <c r="N1558" s="6">
        <v>11.95</v>
      </c>
      <c r="O1558" s="6" t="s">
        <v>2380</v>
      </c>
      <c r="P1558" s="6" t="s">
        <v>2380</v>
      </c>
      <c r="Q1558" s="6" t="s">
        <v>2380</v>
      </c>
      <c r="R1558" s="12">
        <v>0</v>
      </c>
      <c r="S1558" s="6" t="s">
        <v>2380</v>
      </c>
      <c r="T1558" s="6" t="s">
        <v>10359</v>
      </c>
    </row>
    <row r="1559" spans="1:20" x14ac:dyDescent="0.35">
      <c r="A1559" s="7" t="s">
        <v>813</v>
      </c>
      <c r="B1559" s="6">
        <v>27.4</v>
      </c>
      <c r="C1559" s="6">
        <v>4.6100000000000003</v>
      </c>
      <c r="D1559" s="6" t="s">
        <v>2380</v>
      </c>
      <c r="E1559" s="6" t="s">
        <v>2380</v>
      </c>
      <c r="F1559" s="6" t="s">
        <v>2380</v>
      </c>
      <c r="G1559" s="7" t="s">
        <v>2381</v>
      </c>
      <c r="H1559" s="6" t="s">
        <v>2380</v>
      </c>
      <c r="L1559" s="15" t="s">
        <v>5018</v>
      </c>
      <c r="M1559" s="6">
        <v>24.25</v>
      </c>
      <c r="N1559" s="6">
        <v>8.6999999999999993</v>
      </c>
      <c r="O1559" s="6" t="s">
        <v>2382</v>
      </c>
      <c r="P1559" s="6" t="s">
        <v>2380</v>
      </c>
      <c r="Q1559" s="6" t="s">
        <v>2380</v>
      </c>
      <c r="R1559" s="12">
        <v>1</v>
      </c>
      <c r="S1559" s="6" t="s">
        <v>2382</v>
      </c>
      <c r="T1559" s="6" t="s">
        <v>10359</v>
      </c>
    </row>
    <row r="1560" spans="1:20" x14ac:dyDescent="0.35">
      <c r="A1560" s="7" t="s">
        <v>812</v>
      </c>
      <c r="B1560" s="6">
        <v>17.98</v>
      </c>
      <c r="C1560" s="6">
        <v>6.57</v>
      </c>
      <c r="D1560" s="6" t="s">
        <v>2382</v>
      </c>
      <c r="E1560" s="6" t="s">
        <v>2380</v>
      </c>
      <c r="F1560" s="6" t="s">
        <v>2380</v>
      </c>
      <c r="G1560" s="7">
        <v>2</v>
      </c>
      <c r="H1560" s="6" t="s">
        <v>2380</v>
      </c>
      <c r="L1560" s="15" t="s">
        <v>4722</v>
      </c>
      <c r="M1560" s="6">
        <v>34.484999999999999</v>
      </c>
      <c r="N1560" s="6">
        <v>11.87</v>
      </c>
      <c r="O1560" s="6" t="s">
        <v>2382</v>
      </c>
      <c r="P1560" s="6" t="s">
        <v>2380</v>
      </c>
      <c r="Q1560" s="6" t="s">
        <v>2380</v>
      </c>
      <c r="R1560" s="12">
        <v>2</v>
      </c>
      <c r="S1560" s="6" t="s">
        <v>2382</v>
      </c>
      <c r="T1560" s="6" t="s">
        <v>10361</v>
      </c>
    </row>
    <row r="1561" spans="1:20" x14ac:dyDescent="0.35">
      <c r="A1561" s="7" t="s">
        <v>811</v>
      </c>
      <c r="B1561" s="6">
        <v>37.9</v>
      </c>
      <c r="C1561" s="6">
        <v>5.83</v>
      </c>
      <c r="D1561" s="6" t="s">
        <v>2380</v>
      </c>
      <c r="E1561" s="6" t="s">
        <v>2380</v>
      </c>
      <c r="F1561" s="6" t="s">
        <v>2380</v>
      </c>
      <c r="G1561" s="7" t="s">
        <v>2381</v>
      </c>
      <c r="H1561" s="6" t="s">
        <v>2380</v>
      </c>
      <c r="L1561" s="15" t="s">
        <v>4749</v>
      </c>
      <c r="M1561" s="6">
        <v>37.049999999999997</v>
      </c>
      <c r="N1561" s="6">
        <v>8.44</v>
      </c>
      <c r="O1561" s="6" t="s">
        <v>2380</v>
      </c>
      <c r="P1561" s="6" t="s">
        <v>2380</v>
      </c>
      <c r="Q1561" s="6" t="s">
        <v>2380</v>
      </c>
      <c r="R1561" s="12">
        <v>0</v>
      </c>
      <c r="S1561" s="6" t="s">
        <v>2382</v>
      </c>
      <c r="T1561" s="6" t="s">
        <v>10358</v>
      </c>
    </row>
    <row r="1562" spans="1:20" x14ac:dyDescent="0.35">
      <c r="A1562" s="7" t="s">
        <v>810</v>
      </c>
      <c r="B1562" s="6">
        <v>25.27</v>
      </c>
      <c r="C1562" s="6">
        <v>6.98</v>
      </c>
      <c r="D1562" s="6" t="s">
        <v>2382</v>
      </c>
      <c r="E1562" s="6" t="s">
        <v>2380</v>
      </c>
      <c r="F1562" s="6" t="s">
        <v>2380</v>
      </c>
      <c r="G1562" s="7" t="s">
        <v>2381</v>
      </c>
      <c r="H1562" s="6" t="s">
        <v>2380</v>
      </c>
      <c r="L1562" s="15" t="s">
        <v>5019</v>
      </c>
      <c r="M1562" s="6">
        <v>23.85</v>
      </c>
      <c r="N1562" s="6">
        <v>7.84</v>
      </c>
      <c r="O1562" s="6" t="s">
        <v>2380</v>
      </c>
      <c r="P1562" s="6" t="s">
        <v>2380</v>
      </c>
      <c r="Q1562" s="6" t="s">
        <v>2380</v>
      </c>
      <c r="R1562" s="12">
        <v>0</v>
      </c>
      <c r="S1562" s="6" t="s">
        <v>2382</v>
      </c>
      <c r="T1562" s="6" t="s">
        <v>10359</v>
      </c>
    </row>
    <row r="1563" spans="1:20" x14ac:dyDescent="0.35">
      <c r="A1563" s="7" t="s">
        <v>809</v>
      </c>
      <c r="B1563" s="6">
        <v>29.26</v>
      </c>
      <c r="C1563" s="6">
        <v>4.03</v>
      </c>
      <c r="D1563" s="6" t="s">
        <v>2380</v>
      </c>
      <c r="E1563" s="6" t="s">
        <v>2380</v>
      </c>
      <c r="F1563" s="6" t="s">
        <v>2380</v>
      </c>
      <c r="G1563" s="7">
        <v>1</v>
      </c>
      <c r="H1563" s="6" t="s">
        <v>2380</v>
      </c>
      <c r="L1563" s="15" t="s">
        <v>5020</v>
      </c>
      <c r="M1563" s="6">
        <v>40.020000000000003</v>
      </c>
      <c r="N1563" s="6">
        <v>5.19</v>
      </c>
      <c r="O1563" s="6" t="s">
        <v>2382</v>
      </c>
      <c r="P1563" s="6" t="s">
        <v>2380</v>
      </c>
      <c r="Q1563" s="6" t="s">
        <v>2380</v>
      </c>
      <c r="R1563" s="12">
        <v>1</v>
      </c>
      <c r="S1563" s="6" t="s">
        <v>2382</v>
      </c>
      <c r="T1563" s="6" t="s">
        <v>10359</v>
      </c>
    </row>
    <row r="1564" spans="1:20" x14ac:dyDescent="0.35">
      <c r="A1564" s="7" t="s">
        <v>808</v>
      </c>
      <c r="B1564" s="6">
        <v>27.835000000000001</v>
      </c>
      <c r="C1564" s="6">
        <v>4.5599999999999996</v>
      </c>
      <c r="D1564" s="6" t="s">
        <v>2380</v>
      </c>
      <c r="E1564" s="6" t="s">
        <v>2380</v>
      </c>
      <c r="F1564" s="6" t="s">
        <v>2380</v>
      </c>
      <c r="G1564" s="7">
        <v>1</v>
      </c>
      <c r="H1564" s="6" t="s">
        <v>2380</v>
      </c>
      <c r="L1564" s="15" t="s">
        <v>5021</v>
      </c>
      <c r="M1564" s="6">
        <v>19.170000000000002</v>
      </c>
      <c r="N1564" s="6">
        <v>8.41</v>
      </c>
      <c r="O1564" s="6" t="s">
        <v>2380</v>
      </c>
      <c r="P1564" s="6" t="s">
        <v>2380</v>
      </c>
      <c r="Q1564" s="6" t="s">
        <v>2380</v>
      </c>
      <c r="R1564" s="12">
        <v>0</v>
      </c>
      <c r="S1564" s="6" t="s">
        <v>2382</v>
      </c>
      <c r="T1564" s="6" t="s">
        <v>10359</v>
      </c>
    </row>
    <row r="1565" spans="1:20" x14ac:dyDescent="0.35">
      <c r="A1565" s="7" t="s">
        <v>807</v>
      </c>
      <c r="B1565" s="6">
        <v>46.53</v>
      </c>
      <c r="C1565" s="6">
        <v>5.38</v>
      </c>
      <c r="D1565" s="6" t="s">
        <v>2382</v>
      </c>
      <c r="E1565" s="6" t="s">
        <v>2380</v>
      </c>
      <c r="F1565" s="6" t="s">
        <v>2380</v>
      </c>
      <c r="G1565" s="7" t="s">
        <v>2381</v>
      </c>
      <c r="H1565" s="6" t="s">
        <v>2380</v>
      </c>
      <c r="L1565" s="15" t="s">
        <v>5022</v>
      </c>
      <c r="M1565" s="6">
        <v>43.53</v>
      </c>
      <c r="N1565" s="6">
        <v>5.86</v>
      </c>
      <c r="O1565" s="6" t="s">
        <v>2382</v>
      </c>
      <c r="P1565" s="6" t="s">
        <v>2382</v>
      </c>
      <c r="Q1565" s="6" t="s">
        <v>2380</v>
      </c>
      <c r="R1565" s="12">
        <v>2</v>
      </c>
      <c r="S1565" s="6" t="s">
        <v>2382</v>
      </c>
      <c r="T1565" s="6" t="s">
        <v>10358</v>
      </c>
    </row>
    <row r="1566" spans="1:20" x14ac:dyDescent="0.35">
      <c r="A1566" s="7" t="s">
        <v>806</v>
      </c>
      <c r="B1566" s="6">
        <v>20.58</v>
      </c>
      <c r="C1566" s="6">
        <v>11.04</v>
      </c>
      <c r="D1566" s="6" t="s">
        <v>2382</v>
      </c>
      <c r="E1566" s="6" t="s">
        <v>2380</v>
      </c>
      <c r="F1566" s="6" t="s">
        <v>2380</v>
      </c>
      <c r="G1566" s="7">
        <v>1</v>
      </c>
      <c r="H1566" s="6" t="s">
        <v>2380</v>
      </c>
      <c r="L1566" s="15" t="s">
        <v>5023</v>
      </c>
      <c r="M1566" s="6">
        <v>46.06</v>
      </c>
      <c r="N1566" s="6">
        <v>4.18</v>
      </c>
      <c r="O1566" s="6" t="s">
        <v>2380</v>
      </c>
      <c r="P1566" s="6" t="s">
        <v>2382</v>
      </c>
      <c r="Q1566" s="6" t="s">
        <v>2380</v>
      </c>
      <c r="R1566" s="12">
        <v>1</v>
      </c>
      <c r="S1566" s="6" t="s">
        <v>2382</v>
      </c>
      <c r="T1566" s="6" t="s">
        <v>10360</v>
      </c>
    </row>
    <row r="1567" spans="1:20" x14ac:dyDescent="0.35">
      <c r="A1567" s="7" t="s">
        <v>805</v>
      </c>
      <c r="B1567" s="6">
        <v>19.53</v>
      </c>
      <c r="C1567" s="6">
        <v>6.09</v>
      </c>
      <c r="D1567" s="6" t="s">
        <v>2382</v>
      </c>
      <c r="E1567" s="6" t="s">
        <v>2380</v>
      </c>
      <c r="F1567" s="6" t="s">
        <v>2380</v>
      </c>
      <c r="G1567" s="7" t="s">
        <v>2381</v>
      </c>
      <c r="H1567" s="6" t="s">
        <v>2380</v>
      </c>
      <c r="L1567" s="15" t="s">
        <v>5024</v>
      </c>
      <c r="M1567" s="6">
        <v>29.92</v>
      </c>
      <c r="N1567" s="6">
        <v>11.99</v>
      </c>
      <c r="O1567" s="6" t="s">
        <v>2382</v>
      </c>
      <c r="P1567" s="6" t="s">
        <v>2380</v>
      </c>
      <c r="Q1567" s="6" t="s">
        <v>2380</v>
      </c>
      <c r="R1567" s="12">
        <v>2</v>
      </c>
      <c r="S1567" s="6" t="s">
        <v>2382</v>
      </c>
      <c r="T1567" s="6" t="s">
        <v>10360</v>
      </c>
    </row>
    <row r="1568" spans="1:20" x14ac:dyDescent="0.35">
      <c r="A1568" s="7" t="s">
        <v>804</v>
      </c>
      <c r="B1568" s="6">
        <v>27.7</v>
      </c>
      <c r="C1568" s="6">
        <v>4.71</v>
      </c>
      <c r="D1568" s="6" t="s">
        <v>2380</v>
      </c>
      <c r="E1568" s="6" t="s">
        <v>2380</v>
      </c>
      <c r="F1568" s="6" t="s">
        <v>2380</v>
      </c>
      <c r="G1568" s="7">
        <v>1</v>
      </c>
      <c r="H1568" s="6" t="s">
        <v>2380</v>
      </c>
      <c r="L1568" s="15" t="s">
        <v>5025</v>
      </c>
      <c r="M1568" s="6">
        <v>28.46</v>
      </c>
      <c r="N1568" s="6">
        <v>4.8499999999999996</v>
      </c>
      <c r="O1568" s="6" t="s">
        <v>2382</v>
      </c>
      <c r="P1568" s="6" t="s">
        <v>2380</v>
      </c>
      <c r="Q1568" s="6" t="s">
        <v>2380</v>
      </c>
      <c r="R1568" s="12">
        <v>1</v>
      </c>
      <c r="S1568" s="6" t="s">
        <v>2382</v>
      </c>
      <c r="T1568" s="6" t="s">
        <v>10359</v>
      </c>
    </row>
    <row r="1569" spans="1:20" x14ac:dyDescent="0.35">
      <c r="A1569" s="7" t="s">
        <v>803</v>
      </c>
      <c r="B1569" s="6">
        <v>18.920000000000002</v>
      </c>
      <c r="C1569" s="6">
        <v>8.18</v>
      </c>
      <c r="D1569" s="6" t="s">
        <v>2380</v>
      </c>
      <c r="E1569" s="6" t="s">
        <v>2380</v>
      </c>
      <c r="F1569" s="6" t="s">
        <v>2380</v>
      </c>
      <c r="G1569" s="7" t="s">
        <v>2381</v>
      </c>
      <c r="H1569" s="6" t="s">
        <v>2380</v>
      </c>
      <c r="L1569" s="15" t="s">
        <v>5026</v>
      </c>
      <c r="M1569" s="6">
        <v>24.56</v>
      </c>
      <c r="N1569" s="6">
        <v>6.18</v>
      </c>
      <c r="O1569" s="6" t="s">
        <v>2382</v>
      </c>
      <c r="P1569" s="6" t="s">
        <v>2380</v>
      </c>
      <c r="Q1569" s="6" t="s">
        <v>2383</v>
      </c>
      <c r="R1569" s="12">
        <v>1</v>
      </c>
      <c r="S1569" s="6" t="s">
        <v>2382</v>
      </c>
      <c r="T1569" s="6" t="s">
        <v>10360</v>
      </c>
    </row>
    <row r="1570" spans="1:20" x14ac:dyDescent="0.35">
      <c r="A1570" s="7" t="s">
        <v>802</v>
      </c>
      <c r="B1570" s="6">
        <v>17.760000000000002</v>
      </c>
      <c r="C1570" s="6">
        <v>11.18</v>
      </c>
      <c r="D1570" s="6" t="s">
        <v>2382</v>
      </c>
      <c r="E1570" s="6" t="s">
        <v>2380</v>
      </c>
      <c r="F1570" s="6" t="s">
        <v>2380</v>
      </c>
      <c r="G1570" s="7">
        <v>2</v>
      </c>
      <c r="H1570" s="6" t="s">
        <v>2380</v>
      </c>
      <c r="L1570" s="15" t="s">
        <v>5027</v>
      </c>
      <c r="M1570" s="6">
        <v>41.19</v>
      </c>
      <c r="N1570" s="6">
        <v>6.37</v>
      </c>
      <c r="O1570" s="6" t="s">
        <v>2380</v>
      </c>
      <c r="P1570" s="6" t="s">
        <v>2380</v>
      </c>
      <c r="Q1570" s="6" t="s">
        <v>2380</v>
      </c>
      <c r="R1570" s="12">
        <v>0</v>
      </c>
      <c r="S1570" s="6" t="s">
        <v>2382</v>
      </c>
      <c r="T1570" s="6" t="s">
        <v>10361</v>
      </c>
    </row>
    <row r="1571" spans="1:20" x14ac:dyDescent="0.35">
      <c r="A1571" s="7" t="s">
        <v>801</v>
      </c>
      <c r="B1571" s="6">
        <v>29.83</v>
      </c>
      <c r="C1571" s="6">
        <v>5.03</v>
      </c>
      <c r="D1571" s="6" t="s">
        <v>2382</v>
      </c>
      <c r="E1571" s="6" t="s">
        <v>2380</v>
      </c>
      <c r="F1571" s="6" t="s">
        <v>2380</v>
      </c>
      <c r="G1571" s="7" t="s">
        <v>2381</v>
      </c>
      <c r="H1571" s="6" t="s">
        <v>2380</v>
      </c>
      <c r="L1571" s="15" t="s">
        <v>5028</v>
      </c>
      <c r="M1571" s="6">
        <v>18.63</v>
      </c>
      <c r="N1571" s="6">
        <v>9.81</v>
      </c>
      <c r="O1571" s="6" t="s">
        <v>2382</v>
      </c>
      <c r="P1571" s="6" t="s">
        <v>2380</v>
      </c>
      <c r="Q1571" s="6" t="s">
        <v>2380</v>
      </c>
      <c r="R1571" s="12">
        <v>2</v>
      </c>
      <c r="S1571" s="6" t="s">
        <v>2382</v>
      </c>
      <c r="T1571" s="6" t="s">
        <v>10359</v>
      </c>
    </row>
    <row r="1572" spans="1:20" x14ac:dyDescent="0.35">
      <c r="A1572" s="7" t="s">
        <v>800</v>
      </c>
      <c r="B1572" s="6">
        <v>23.465</v>
      </c>
      <c r="C1572" s="6">
        <v>5.56</v>
      </c>
      <c r="D1572" s="6" t="s">
        <v>2380</v>
      </c>
      <c r="E1572" s="6" t="s">
        <v>2380</v>
      </c>
      <c r="F1572" s="6" t="s">
        <v>2380</v>
      </c>
      <c r="G1572" s="7">
        <v>1</v>
      </c>
      <c r="H1572" s="6" t="s">
        <v>2380</v>
      </c>
      <c r="L1572" s="15" t="s">
        <v>4750</v>
      </c>
      <c r="M1572" s="6">
        <v>43.89</v>
      </c>
      <c r="N1572" s="6">
        <v>8.7100000000000009</v>
      </c>
      <c r="O1572" s="6" t="s">
        <v>2380</v>
      </c>
      <c r="P1572" s="6" t="s">
        <v>2380</v>
      </c>
      <c r="Q1572" s="6" t="s">
        <v>2380</v>
      </c>
      <c r="R1572" s="12">
        <v>0</v>
      </c>
      <c r="S1572" s="6" t="s">
        <v>2382</v>
      </c>
      <c r="T1572" s="6" t="s">
        <v>10360</v>
      </c>
    </row>
    <row r="1573" spans="1:20" x14ac:dyDescent="0.35">
      <c r="A1573" s="7" t="s">
        <v>799</v>
      </c>
      <c r="B1573" s="6">
        <v>29.355</v>
      </c>
      <c r="C1573" s="6">
        <v>4.33</v>
      </c>
      <c r="D1573" s="6" t="s">
        <v>2380</v>
      </c>
      <c r="E1573" s="6" t="s">
        <v>2380</v>
      </c>
      <c r="F1573" s="6" t="s">
        <v>2380</v>
      </c>
      <c r="G1573" s="7" t="s">
        <v>2381</v>
      </c>
      <c r="H1573" s="6" t="s">
        <v>2380</v>
      </c>
      <c r="L1573" s="15" t="s">
        <v>5029</v>
      </c>
      <c r="M1573" s="6">
        <v>26.26</v>
      </c>
      <c r="N1573" s="6">
        <v>11.8</v>
      </c>
      <c r="O1573" s="6" t="s">
        <v>2382</v>
      </c>
      <c r="P1573" s="6" t="s">
        <v>2380</v>
      </c>
      <c r="Q1573" s="6" t="s">
        <v>2380</v>
      </c>
      <c r="R1573" s="12">
        <v>1</v>
      </c>
      <c r="S1573" s="6" t="s">
        <v>2382</v>
      </c>
      <c r="T1573" s="6" t="s">
        <v>10359</v>
      </c>
    </row>
    <row r="1574" spans="1:20" x14ac:dyDescent="0.35">
      <c r="A1574" s="7" t="s">
        <v>798</v>
      </c>
      <c r="B1574" s="6">
        <v>35.49</v>
      </c>
      <c r="C1574" s="6">
        <v>5.21</v>
      </c>
      <c r="D1574" s="6" t="s">
        <v>2382</v>
      </c>
      <c r="E1574" s="6" t="s">
        <v>2380</v>
      </c>
      <c r="F1574" s="6" t="s">
        <v>2383</v>
      </c>
      <c r="G1574" s="7">
        <v>1</v>
      </c>
      <c r="H1574" s="6" t="s">
        <v>2380</v>
      </c>
      <c r="L1574" s="15" t="s">
        <v>5030</v>
      </c>
      <c r="M1574" s="6">
        <v>22.37</v>
      </c>
      <c r="N1574" s="6">
        <v>5.86</v>
      </c>
      <c r="O1574" s="6" t="s">
        <v>2382</v>
      </c>
      <c r="P1574" s="6" t="s">
        <v>2380</v>
      </c>
      <c r="Q1574" s="6" t="s">
        <v>2383</v>
      </c>
      <c r="R1574" s="12">
        <v>1</v>
      </c>
      <c r="S1574" s="6" t="s">
        <v>2382</v>
      </c>
      <c r="T1574" s="6" t="s">
        <v>10358</v>
      </c>
    </row>
    <row r="1575" spans="1:20" x14ac:dyDescent="0.35">
      <c r="A1575" s="7" t="s">
        <v>797</v>
      </c>
      <c r="B1575" s="6">
        <v>26.315000000000001</v>
      </c>
      <c r="C1575" s="6">
        <v>5.89</v>
      </c>
      <c r="D1575" s="6" t="s">
        <v>2380</v>
      </c>
      <c r="E1575" s="6" t="s">
        <v>2380</v>
      </c>
      <c r="F1575" s="6" t="s">
        <v>2380</v>
      </c>
      <c r="G1575" s="7" t="s">
        <v>2381</v>
      </c>
      <c r="H1575" s="6" t="s">
        <v>2380</v>
      </c>
      <c r="L1575" s="15" t="s">
        <v>5031</v>
      </c>
      <c r="M1575" s="6">
        <v>39.619999999999997</v>
      </c>
      <c r="N1575" s="6">
        <v>4.28</v>
      </c>
      <c r="O1575" s="6" t="s">
        <v>2380</v>
      </c>
      <c r="P1575" s="6" t="s">
        <v>2380</v>
      </c>
      <c r="Q1575" s="6" t="s">
        <v>2380</v>
      </c>
      <c r="R1575" s="12">
        <v>1</v>
      </c>
      <c r="S1575" s="6" t="s">
        <v>2382</v>
      </c>
      <c r="T1575" s="6" t="s">
        <v>10359</v>
      </c>
    </row>
    <row r="1576" spans="1:20" x14ac:dyDescent="0.35">
      <c r="A1576" s="7" t="s">
        <v>796</v>
      </c>
      <c r="B1576" s="6">
        <v>19.79</v>
      </c>
      <c r="C1576" s="6">
        <v>4.8099999999999996</v>
      </c>
      <c r="D1576" s="6" t="s">
        <v>2382</v>
      </c>
      <c r="E1576" s="6" t="s">
        <v>2380</v>
      </c>
      <c r="F1576" s="6" t="s">
        <v>2380</v>
      </c>
      <c r="G1576" s="7" t="s">
        <v>2381</v>
      </c>
      <c r="H1576" s="6" t="s">
        <v>2380</v>
      </c>
      <c r="L1576" s="15" t="s">
        <v>5032</v>
      </c>
      <c r="M1576" s="6">
        <v>18.329999999999998</v>
      </c>
      <c r="N1576" s="6">
        <v>4.16</v>
      </c>
      <c r="O1576" s="6" t="s">
        <v>2382</v>
      </c>
      <c r="P1576" s="6" t="s">
        <v>2380</v>
      </c>
      <c r="Q1576" s="6" t="s">
        <v>2380</v>
      </c>
      <c r="R1576" s="12">
        <v>0</v>
      </c>
      <c r="S1576" s="6" t="s">
        <v>2382</v>
      </c>
      <c r="T1576" s="6" t="s">
        <v>10360</v>
      </c>
    </row>
    <row r="1577" spans="1:20" x14ac:dyDescent="0.35">
      <c r="A1577" s="7" t="s">
        <v>795</v>
      </c>
      <c r="B1577" s="6">
        <v>40.564999999999998</v>
      </c>
      <c r="C1577" s="6">
        <v>5.66</v>
      </c>
      <c r="D1577" s="6" t="s">
        <v>2380</v>
      </c>
      <c r="E1577" s="6" t="s">
        <v>2380</v>
      </c>
      <c r="F1577" s="6" t="s">
        <v>2380</v>
      </c>
      <c r="G1577" s="7">
        <v>1</v>
      </c>
      <c r="H1577" s="6" t="s">
        <v>2380</v>
      </c>
      <c r="L1577" s="15" t="s">
        <v>5033</v>
      </c>
      <c r="M1577" s="6">
        <v>17.11</v>
      </c>
      <c r="N1577" s="6">
        <v>4.9800000000000004</v>
      </c>
      <c r="O1577" s="6" t="s">
        <v>2382</v>
      </c>
      <c r="P1577" s="6" t="s">
        <v>2380</v>
      </c>
      <c r="Q1577" s="6" t="s">
        <v>2383</v>
      </c>
      <c r="R1577" s="12">
        <v>1</v>
      </c>
      <c r="S1577" s="6" t="s">
        <v>2382</v>
      </c>
      <c r="T1577" s="6" t="s">
        <v>10358</v>
      </c>
    </row>
    <row r="1578" spans="1:20" x14ac:dyDescent="0.35">
      <c r="A1578" s="7" t="s">
        <v>794</v>
      </c>
      <c r="B1578" s="6">
        <v>18.03</v>
      </c>
      <c r="C1578" s="6">
        <v>10.66</v>
      </c>
      <c r="D1578" s="6" t="s">
        <v>2382</v>
      </c>
      <c r="E1578" s="6" t="s">
        <v>2380</v>
      </c>
      <c r="F1578" s="6" t="s">
        <v>2380</v>
      </c>
      <c r="G1578" s="7">
        <v>2</v>
      </c>
      <c r="H1578" s="6" t="s">
        <v>2380</v>
      </c>
      <c r="L1578" s="15" t="s">
        <v>5034</v>
      </c>
      <c r="M1578" s="6">
        <v>43.5</v>
      </c>
      <c r="N1578" s="6">
        <v>6.38</v>
      </c>
      <c r="O1578" s="6" t="s">
        <v>2380</v>
      </c>
      <c r="P1578" s="6" t="s">
        <v>2382</v>
      </c>
      <c r="Q1578" s="6" t="s">
        <v>2380</v>
      </c>
      <c r="R1578" s="12">
        <v>1</v>
      </c>
      <c r="S1578" s="6" t="s">
        <v>2382</v>
      </c>
      <c r="T1578" s="6" t="s">
        <v>10361</v>
      </c>
    </row>
    <row r="1579" spans="1:20" x14ac:dyDescent="0.35">
      <c r="A1579" s="7" t="s">
        <v>793</v>
      </c>
      <c r="B1579" s="6">
        <v>34.65</v>
      </c>
      <c r="C1579" s="6">
        <v>5.98</v>
      </c>
      <c r="D1579" s="6" t="s">
        <v>2382</v>
      </c>
      <c r="E1579" s="6" t="s">
        <v>2380</v>
      </c>
      <c r="F1579" s="6" t="s">
        <v>2380</v>
      </c>
      <c r="G1579" s="7" t="s">
        <v>2381</v>
      </c>
      <c r="H1579" s="6" t="s">
        <v>2380</v>
      </c>
      <c r="L1579" s="15" t="s">
        <v>5035</v>
      </c>
      <c r="M1579" s="6">
        <v>25.364999999999998</v>
      </c>
      <c r="N1579" s="6">
        <v>5.19</v>
      </c>
      <c r="O1579" s="6" t="s">
        <v>2380</v>
      </c>
      <c r="P1579" s="6" t="s">
        <v>2380</v>
      </c>
      <c r="Q1579" s="6" t="s">
        <v>2380</v>
      </c>
      <c r="R1579" s="12">
        <v>2</v>
      </c>
      <c r="S1579" s="6" t="s">
        <v>2380</v>
      </c>
      <c r="T1579" s="6" t="s">
        <v>10358</v>
      </c>
    </row>
    <row r="1580" spans="1:20" x14ac:dyDescent="0.35">
      <c r="A1580" s="7" t="s">
        <v>792</v>
      </c>
      <c r="B1580" s="6">
        <v>42.94</v>
      </c>
      <c r="C1580" s="6">
        <v>4.34</v>
      </c>
      <c r="D1580" s="6" t="s">
        <v>2380</v>
      </c>
      <c r="E1580" s="6" t="s">
        <v>2380</v>
      </c>
      <c r="F1580" s="6" t="s">
        <v>2380</v>
      </c>
      <c r="G1580" s="7" t="s">
        <v>2381</v>
      </c>
      <c r="H1580" s="6" t="s">
        <v>2380</v>
      </c>
      <c r="L1580" s="15" t="s">
        <v>5036</v>
      </c>
      <c r="M1580" s="6">
        <v>28.594999999999999</v>
      </c>
      <c r="N1580" s="6">
        <v>10.210000000000001</v>
      </c>
      <c r="O1580" s="6" t="s">
        <v>2380</v>
      </c>
      <c r="P1580" s="6" t="s">
        <v>2380</v>
      </c>
      <c r="Q1580" s="6" t="s">
        <v>2380</v>
      </c>
      <c r="R1580" s="12">
        <v>0</v>
      </c>
      <c r="S1580" s="6" t="s">
        <v>2380</v>
      </c>
      <c r="T1580" s="6" t="s">
        <v>10358</v>
      </c>
    </row>
    <row r="1581" spans="1:20" x14ac:dyDescent="0.35">
      <c r="A1581" s="7" t="s">
        <v>791</v>
      </c>
      <c r="B1581" s="6">
        <v>31.254999999999999</v>
      </c>
      <c r="C1581" s="6">
        <v>5.17</v>
      </c>
      <c r="D1581" s="6" t="s">
        <v>2380</v>
      </c>
      <c r="E1581" s="6" t="s">
        <v>2380</v>
      </c>
      <c r="F1581" s="6" t="s">
        <v>2380</v>
      </c>
      <c r="G1581" s="7" t="s">
        <v>2381</v>
      </c>
      <c r="H1581" s="6" t="s">
        <v>2380</v>
      </c>
      <c r="L1581" s="15" t="s">
        <v>5037</v>
      </c>
      <c r="M1581" s="6">
        <v>29.83</v>
      </c>
      <c r="N1581" s="6">
        <v>9.6999999999999993</v>
      </c>
      <c r="O1581" s="6" t="s">
        <v>2382</v>
      </c>
      <c r="P1581" s="6" t="s">
        <v>2380</v>
      </c>
      <c r="Q1581" s="6" t="s">
        <v>2383</v>
      </c>
      <c r="R1581" s="12">
        <v>1</v>
      </c>
      <c r="S1581" s="6" t="s">
        <v>2382</v>
      </c>
      <c r="T1581" s="6" t="s">
        <v>10358</v>
      </c>
    </row>
    <row r="1582" spans="1:20" x14ac:dyDescent="0.35">
      <c r="A1582" s="7" t="s">
        <v>790</v>
      </c>
      <c r="B1582" s="6">
        <v>45.43</v>
      </c>
      <c r="C1582" s="6">
        <v>4.2300000000000004</v>
      </c>
      <c r="D1582" s="6" t="s">
        <v>2382</v>
      </c>
      <c r="E1582" s="6" t="s">
        <v>2380</v>
      </c>
      <c r="F1582" s="6" t="s">
        <v>2383</v>
      </c>
      <c r="G1582" s="7">
        <v>1</v>
      </c>
      <c r="H1582" s="6" t="s">
        <v>2380</v>
      </c>
      <c r="L1582" s="15" t="s">
        <v>5038</v>
      </c>
      <c r="M1582" s="6">
        <v>24.7</v>
      </c>
      <c r="N1582" s="6">
        <v>10.25</v>
      </c>
      <c r="O1582" s="6" t="s">
        <v>2380</v>
      </c>
      <c r="P1582" s="6" t="s">
        <v>2380</v>
      </c>
      <c r="Q1582" s="6" t="s">
        <v>2380</v>
      </c>
      <c r="R1582" s="12">
        <v>3</v>
      </c>
      <c r="S1582" s="6" t="s">
        <v>2380</v>
      </c>
      <c r="T1582" s="6" t="s">
        <v>10358</v>
      </c>
    </row>
    <row r="1583" spans="1:20" x14ac:dyDescent="0.35">
      <c r="A1583" s="7" t="s">
        <v>789</v>
      </c>
      <c r="B1583" s="6">
        <v>32.340000000000003</v>
      </c>
      <c r="C1583" s="6">
        <v>4.88</v>
      </c>
      <c r="D1583" s="6" t="s">
        <v>2382</v>
      </c>
      <c r="E1583" s="6" t="s">
        <v>2380</v>
      </c>
      <c r="F1583" s="6" t="s">
        <v>2383</v>
      </c>
      <c r="G1583" s="7">
        <v>1</v>
      </c>
      <c r="H1583" s="6" t="s">
        <v>2380</v>
      </c>
      <c r="L1583" s="15" t="s">
        <v>4751</v>
      </c>
      <c r="M1583" s="6">
        <v>42.35</v>
      </c>
      <c r="N1583" s="6">
        <v>5.08</v>
      </c>
      <c r="O1583" s="6" t="s">
        <v>2382</v>
      </c>
      <c r="P1583" s="6" t="s">
        <v>2380</v>
      </c>
      <c r="Q1583" s="6" t="s">
        <v>2380</v>
      </c>
      <c r="R1583" s="12">
        <v>0</v>
      </c>
      <c r="S1583" s="6" t="s">
        <v>2382</v>
      </c>
      <c r="T1583" s="6" t="s">
        <v>10358</v>
      </c>
    </row>
    <row r="1584" spans="1:20" x14ac:dyDescent="0.35">
      <c r="A1584" s="7" t="s">
        <v>788</v>
      </c>
      <c r="B1584" s="6">
        <v>25.46</v>
      </c>
      <c r="C1584" s="6">
        <v>9.7100000000000009</v>
      </c>
      <c r="D1584" s="6" t="s">
        <v>2382</v>
      </c>
      <c r="E1584" s="6" t="s">
        <v>2380</v>
      </c>
      <c r="F1584" s="6" t="s">
        <v>2380</v>
      </c>
      <c r="G1584" s="7">
        <v>1</v>
      </c>
      <c r="H1584" s="6" t="s">
        <v>2380</v>
      </c>
      <c r="L1584" s="15" t="s">
        <v>5039</v>
      </c>
      <c r="M1584" s="6">
        <v>17.940000000000001</v>
      </c>
      <c r="N1584" s="6">
        <v>9.77</v>
      </c>
      <c r="O1584" s="6" t="s">
        <v>2380</v>
      </c>
      <c r="P1584" s="6" t="s">
        <v>2380</v>
      </c>
      <c r="Q1584" s="6" t="s">
        <v>2380</v>
      </c>
      <c r="R1584" s="12">
        <v>0</v>
      </c>
      <c r="S1584" s="6" t="s">
        <v>2382</v>
      </c>
      <c r="T1584" s="6" t="s">
        <v>10359</v>
      </c>
    </row>
    <row r="1585" spans="1:20" x14ac:dyDescent="0.35">
      <c r="A1585" s="7" t="s">
        <v>787</v>
      </c>
      <c r="B1585" s="6">
        <v>37.145000000000003</v>
      </c>
      <c r="C1585" s="6">
        <v>5.32</v>
      </c>
      <c r="D1585" s="6" t="s">
        <v>2380</v>
      </c>
      <c r="E1585" s="6" t="s">
        <v>2380</v>
      </c>
      <c r="F1585" s="6" t="s">
        <v>2380</v>
      </c>
      <c r="G1585" s="7" t="s">
        <v>2381</v>
      </c>
      <c r="H1585" s="6" t="s">
        <v>2380</v>
      </c>
      <c r="L1585" s="15" t="s">
        <v>5040</v>
      </c>
      <c r="M1585" s="6">
        <v>21.08</v>
      </c>
      <c r="N1585" s="6">
        <v>4.83</v>
      </c>
      <c r="O1585" s="6" t="s">
        <v>2380</v>
      </c>
      <c r="P1585" s="6" t="s">
        <v>2380</v>
      </c>
      <c r="Q1585" s="6" t="s">
        <v>2383</v>
      </c>
      <c r="R1585" s="12">
        <v>1</v>
      </c>
      <c r="S1585" s="6" t="s">
        <v>2382</v>
      </c>
      <c r="T1585" s="6" t="s">
        <v>10358</v>
      </c>
    </row>
    <row r="1586" spans="1:20" x14ac:dyDescent="0.35">
      <c r="A1586" s="7" t="s">
        <v>786</v>
      </c>
      <c r="B1586" s="6">
        <v>30.8</v>
      </c>
      <c r="C1586" s="6">
        <v>5.83</v>
      </c>
      <c r="D1586" s="6" t="s">
        <v>2382</v>
      </c>
      <c r="E1586" s="6" t="s">
        <v>2380</v>
      </c>
      <c r="F1586" s="6" t="s">
        <v>2380</v>
      </c>
      <c r="G1586" s="7" t="s">
        <v>2381</v>
      </c>
      <c r="H1586" s="6" t="s">
        <v>2380</v>
      </c>
      <c r="L1586" s="15" t="s">
        <v>5041</v>
      </c>
      <c r="M1586" s="6">
        <v>37.715000000000003</v>
      </c>
      <c r="N1586" s="6">
        <v>10.86</v>
      </c>
      <c r="O1586" s="6" t="s">
        <v>2382</v>
      </c>
      <c r="P1586" s="6" t="s">
        <v>2380</v>
      </c>
      <c r="Q1586" s="6" t="s">
        <v>2380</v>
      </c>
      <c r="R1586" s="12">
        <v>0</v>
      </c>
      <c r="S1586" s="6" t="s">
        <v>2380</v>
      </c>
      <c r="T1586" s="6" t="s">
        <v>10358</v>
      </c>
    </row>
    <row r="1587" spans="1:20" x14ac:dyDescent="0.35">
      <c r="A1587" s="7" t="s">
        <v>785</v>
      </c>
      <c r="B1587" s="6">
        <v>29.5</v>
      </c>
      <c r="C1587" s="6">
        <v>5.54</v>
      </c>
      <c r="D1587" s="6" t="s">
        <v>2382</v>
      </c>
      <c r="E1587" s="6" t="s">
        <v>2380</v>
      </c>
      <c r="F1587" s="6" t="s">
        <v>2380</v>
      </c>
      <c r="G1587" s="7" t="s">
        <v>2381</v>
      </c>
      <c r="H1587" s="6" t="s">
        <v>2380</v>
      </c>
      <c r="L1587" s="15" t="s">
        <v>5042</v>
      </c>
      <c r="M1587" s="6">
        <v>22.39</v>
      </c>
      <c r="N1587" s="6">
        <v>9.5299999999999994</v>
      </c>
      <c r="O1587" s="6" t="s">
        <v>2382</v>
      </c>
      <c r="P1587" s="6" t="s">
        <v>2380</v>
      </c>
      <c r="Q1587" s="6" t="s">
        <v>2380</v>
      </c>
      <c r="R1587" s="12">
        <v>0</v>
      </c>
      <c r="S1587" s="6" t="s">
        <v>2382</v>
      </c>
      <c r="T1587" s="6" t="s">
        <v>10359</v>
      </c>
    </row>
    <row r="1588" spans="1:20" x14ac:dyDescent="0.35">
      <c r="A1588" s="7" t="s">
        <v>784</v>
      </c>
      <c r="B1588" s="6">
        <v>43.39</v>
      </c>
      <c r="C1588" s="6">
        <v>5.85</v>
      </c>
      <c r="D1588" s="6" t="s">
        <v>2380</v>
      </c>
      <c r="E1588" s="6" t="s">
        <v>2382</v>
      </c>
      <c r="F1588" s="6" t="s">
        <v>2380</v>
      </c>
      <c r="G1588" s="7">
        <v>1</v>
      </c>
      <c r="H1588" s="6" t="s">
        <v>2380</v>
      </c>
      <c r="L1588" s="15" t="s">
        <v>5043</v>
      </c>
      <c r="M1588" s="6">
        <v>28.78</v>
      </c>
      <c r="N1588" s="6">
        <v>5.68</v>
      </c>
      <c r="O1588" s="6" t="s">
        <v>2380</v>
      </c>
      <c r="P1588" s="6" t="s">
        <v>2380</v>
      </c>
      <c r="Q1588" s="6" t="s">
        <v>2380</v>
      </c>
      <c r="R1588" s="12">
        <v>0</v>
      </c>
      <c r="S1588" s="6" t="s">
        <v>2382</v>
      </c>
      <c r="T1588" s="6" t="s">
        <v>10358</v>
      </c>
    </row>
    <row r="1589" spans="1:20" x14ac:dyDescent="0.35">
      <c r="A1589" s="7" t="s">
        <v>783</v>
      </c>
      <c r="B1589" s="6">
        <v>15.08</v>
      </c>
      <c r="C1589" s="6">
        <v>4.8499999999999996</v>
      </c>
      <c r="D1589" s="6" t="s">
        <v>2382</v>
      </c>
      <c r="E1589" s="6" t="s">
        <v>2380</v>
      </c>
      <c r="F1589" s="6" t="s">
        <v>2383</v>
      </c>
      <c r="G1589" s="7">
        <v>1</v>
      </c>
      <c r="H1589" s="6" t="s">
        <v>2380</v>
      </c>
      <c r="L1589" s="15" t="s">
        <v>5044</v>
      </c>
      <c r="M1589" s="6">
        <v>18.329999999999998</v>
      </c>
      <c r="N1589" s="6">
        <v>5.57</v>
      </c>
      <c r="O1589" s="6" t="s">
        <v>2382</v>
      </c>
      <c r="P1589" s="6" t="s">
        <v>2380</v>
      </c>
      <c r="Q1589" s="6" t="s">
        <v>2380</v>
      </c>
      <c r="R1589" s="12">
        <v>0</v>
      </c>
      <c r="S1589" s="6" t="s">
        <v>2382</v>
      </c>
      <c r="T1589" s="6" t="s">
        <v>10361</v>
      </c>
    </row>
    <row r="1590" spans="1:20" x14ac:dyDescent="0.35">
      <c r="A1590" s="7" t="s">
        <v>782</v>
      </c>
      <c r="B1590" s="6">
        <v>20.48</v>
      </c>
      <c r="C1590" s="6">
        <v>11.09</v>
      </c>
      <c r="D1590" s="6" t="s">
        <v>2380</v>
      </c>
      <c r="E1590" s="6" t="s">
        <v>2380</v>
      </c>
      <c r="F1590" s="6" t="s">
        <v>2380</v>
      </c>
      <c r="G1590" s="7" t="s">
        <v>2381</v>
      </c>
      <c r="H1590" s="6" t="s">
        <v>2380</v>
      </c>
      <c r="L1590" s="15" t="s">
        <v>5045</v>
      </c>
      <c r="M1590" s="6">
        <v>26.39</v>
      </c>
      <c r="N1590" s="6">
        <v>4.58</v>
      </c>
      <c r="O1590" s="6" t="s">
        <v>2382</v>
      </c>
      <c r="P1590" s="6" t="s">
        <v>2380</v>
      </c>
      <c r="Q1590" s="6" t="s">
        <v>2380</v>
      </c>
      <c r="R1590" s="12">
        <v>1</v>
      </c>
      <c r="S1590" s="6" t="s">
        <v>2382</v>
      </c>
      <c r="T1590" s="6" t="s">
        <v>10360</v>
      </c>
    </row>
    <row r="1591" spans="1:20" x14ac:dyDescent="0.35">
      <c r="A1591" s="7" t="s">
        <v>781</v>
      </c>
      <c r="B1591" s="6">
        <v>34.450000000000003</v>
      </c>
      <c r="C1591" s="6">
        <v>5.58</v>
      </c>
      <c r="D1591" s="6" t="s">
        <v>2382</v>
      </c>
      <c r="E1591" s="6" t="s">
        <v>2380</v>
      </c>
      <c r="F1591" s="6" t="s">
        <v>2380</v>
      </c>
      <c r="G1591" s="7" t="s">
        <v>2381</v>
      </c>
      <c r="H1591" s="6" t="s">
        <v>2380</v>
      </c>
      <c r="L1591" s="15" t="s">
        <v>5046</v>
      </c>
      <c r="M1591" s="6">
        <v>19.260000000000002</v>
      </c>
      <c r="N1591" s="6">
        <v>8.9600000000000009</v>
      </c>
      <c r="O1591" s="6" t="s">
        <v>2382</v>
      </c>
      <c r="P1591" s="6" t="s">
        <v>2380</v>
      </c>
      <c r="Q1591" s="6" t="s">
        <v>2380</v>
      </c>
      <c r="R1591" s="12">
        <v>1</v>
      </c>
      <c r="S1591" s="6" t="s">
        <v>2382</v>
      </c>
      <c r="T1591" s="6" t="s">
        <v>10358</v>
      </c>
    </row>
    <row r="1592" spans="1:20" x14ac:dyDescent="0.35">
      <c r="A1592" s="7" t="s">
        <v>780</v>
      </c>
      <c r="B1592" s="6">
        <v>34.21</v>
      </c>
      <c r="C1592" s="6">
        <v>9.7200000000000006</v>
      </c>
      <c r="D1592" s="6" t="s">
        <v>2382</v>
      </c>
      <c r="E1592" s="6" t="s">
        <v>2380</v>
      </c>
      <c r="F1592" s="6" t="s">
        <v>2380</v>
      </c>
      <c r="G1592" s="7" t="s">
        <v>2381</v>
      </c>
      <c r="H1592" s="6" t="s">
        <v>2380</v>
      </c>
      <c r="L1592" s="15" t="s">
        <v>5047</v>
      </c>
      <c r="M1592" s="6">
        <v>26.92</v>
      </c>
      <c r="N1592" s="6">
        <v>6.09</v>
      </c>
      <c r="O1592" s="6" t="s">
        <v>2380</v>
      </c>
      <c r="P1592" s="6" t="s">
        <v>2380</v>
      </c>
      <c r="Q1592" s="6" t="s">
        <v>2380</v>
      </c>
      <c r="R1592" s="12">
        <v>0</v>
      </c>
      <c r="S1592" s="6" t="s">
        <v>2382</v>
      </c>
      <c r="T1592" s="6" t="s">
        <v>10358</v>
      </c>
    </row>
    <row r="1593" spans="1:20" x14ac:dyDescent="0.35">
      <c r="A1593" s="7" t="s">
        <v>779</v>
      </c>
      <c r="B1593" s="6">
        <v>28.8</v>
      </c>
      <c r="C1593" s="6">
        <v>11.41</v>
      </c>
      <c r="D1593" s="6" t="s">
        <v>2382</v>
      </c>
      <c r="E1593" s="6" t="s">
        <v>2380</v>
      </c>
      <c r="F1593" s="6" t="s">
        <v>2380</v>
      </c>
      <c r="G1593" s="7" t="s">
        <v>2381</v>
      </c>
      <c r="H1593" s="6" t="s">
        <v>2380</v>
      </c>
      <c r="L1593" s="15" t="s">
        <v>5048</v>
      </c>
      <c r="M1593" s="6">
        <v>19.73</v>
      </c>
      <c r="N1593" s="6">
        <v>4.3600000000000003</v>
      </c>
      <c r="O1593" s="6" t="s">
        <v>2380</v>
      </c>
      <c r="P1593" s="6" t="s">
        <v>2380</v>
      </c>
      <c r="Q1593" s="6" t="s">
        <v>2380</v>
      </c>
      <c r="R1593" s="12">
        <v>0</v>
      </c>
      <c r="S1593" s="6" t="s">
        <v>2382</v>
      </c>
      <c r="T1593" s="6" t="s">
        <v>10359</v>
      </c>
    </row>
    <row r="1594" spans="1:20" x14ac:dyDescent="0.35">
      <c r="A1594" s="7" t="s">
        <v>778</v>
      </c>
      <c r="B1594" s="6">
        <v>31.74</v>
      </c>
      <c r="C1594" s="6">
        <v>4.46</v>
      </c>
      <c r="D1594" s="6" t="s">
        <v>2380</v>
      </c>
      <c r="E1594" s="6" t="s">
        <v>2380</v>
      </c>
      <c r="F1594" s="6" t="s">
        <v>2383</v>
      </c>
      <c r="G1594" s="7">
        <v>1</v>
      </c>
      <c r="H1594" s="6" t="s">
        <v>2380</v>
      </c>
      <c r="L1594" s="15" t="s">
        <v>4752</v>
      </c>
      <c r="M1594" s="6">
        <v>31.35</v>
      </c>
      <c r="N1594" s="6">
        <v>6.86</v>
      </c>
      <c r="O1594" s="6" t="s">
        <v>2380</v>
      </c>
      <c r="P1594" s="6" t="s">
        <v>2380</v>
      </c>
      <c r="Q1594" s="6" t="s">
        <v>2380</v>
      </c>
      <c r="R1594" s="12">
        <v>0</v>
      </c>
      <c r="S1594" s="6" t="s">
        <v>2382</v>
      </c>
      <c r="T1594" s="6" t="s">
        <v>10358</v>
      </c>
    </row>
    <row r="1595" spans="1:20" x14ac:dyDescent="0.35">
      <c r="A1595" s="7" t="s">
        <v>777</v>
      </c>
      <c r="B1595" s="6">
        <v>21.78</v>
      </c>
      <c r="C1595" s="6">
        <v>9.31</v>
      </c>
      <c r="D1595" s="6" t="s">
        <v>2382</v>
      </c>
      <c r="E1595" s="6" t="s">
        <v>2380</v>
      </c>
      <c r="F1595" s="6" t="s">
        <v>2380</v>
      </c>
      <c r="G1595" s="7" t="s">
        <v>2381</v>
      </c>
      <c r="H1595" s="6" t="s">
        <v>2380</v>
      </c>
      <c r="L1595" s="15" t="s">
        <v>5049</v>
      </c>
      <c r="M1595" s="6">
        <v>23.56</v>
      </c>
      <c r="N1595" s="6">
        <v>11.74</v>
      </c>
      <c r="O1595" s="6" t="s">
        <v>2382</v>
      </c>
      <c r="P1595" s="6" t="s">
        <v>2380</v>
      </c>
      <c r="Q1595" s="6" t="s">
        <v>2380</v>
      </c>
      <c r="R1595" s="12">
        <v>0</v>
      </c>
      <c r="S1595" s="6" t="s">
        <v>2382</v>
      </c>
      <c r="T1595" s="6" t="s">
        <v>10360</v>
      </c>
    </row>
    <row r="1596" spans="1:20" x14ac:dyDescent="0.35">
      <c r="A1596" s="7" t="s">
        <v>776</v>
      </c>
      <c r="B1596" s="6">
        <v>23.75</v>
      </c>
      <c r="C1596" s="6">
        <v>5.03</v>
      </c>
      <c r="D1596" s="6" t="s">
        <v>2380</v>
      </c>
      <c r="E1596" s="6" t="s">
        <v>2380</v>
      </c>
      <c r="F1596" s="6" t="s">
        <v>2380</v>
      </c>
      <c r="G1596" s="7">
        <v>1</v>
      </c>
      <c r="H1596" s="6" t="s">
        <v>2380</v>
      </c>
      <c r="L1596" s="15" t="s">
        <v>5050</v>
      </c>
      <c r="M1596" s="6">
        <v>37.67</v>
      </c>
      <c r="N1596" s="6">
        <v>5.89</v>
      </c>
      <c r="O1596" s="6" t="s">
        <v>2380</v>
      </c>
      <c r="P1596" s="6" t="s">
        <v>2380</v>
      </c>
      <c r="Q1596" s="6" t="s">
        <v>2380</v>
      </c>
      <c r="R1596" s="12">
        <v>1</v>
      </c>
      <c r="S1596" s="6" t="s">
        <v>2382</v>
      </c>
      <c r="T1596" s="6" t="s">
        <v>10360</v>
      </c>
    </row>
    <row r="1597" spans="1:20" x14ac:dyDescent="0.35">
      <c r="A1597" s="7" t="s">
        <v>775</v>
      </c>
      <c r="B1597" s="6">
        <v>33.21</v>
      </c>
      <c r="C1597" s="6">
        <v>5.07</v>
      </c>
      <c r="D1597" s="6" t="s">
        <v>2382</v>
      </c>
      <c r="E1597" s="6" t="s">
        <v>2380</v>
      </c>
      <c r="F1597" s="6" t="s">
        <v>2380</v>
      </c>
      <c r="G1597" s="7">
        <v>1</v>
      </c>
      <c r="H1597" s="6" t="s">
        <v>2380</v>
      </c>
      <c r="L1597" s="15" t="s">
        <v>5051</v>
      </c>
      <c r="M1597" s="6">
        <v>18.73</v>
      </c>
      <c r="N1597" s="6">
        <v>10.64</v>
      </c>
      <c r="O1597" s="6" t="s">
        <v>2380</v>
      </c>
      <c r="P1597" s="6" t="s">
        <v>2380</v>
      </c>
      <c r="Q1597" s="6" t="s">
        <v>2380</v>
      </c>
      <c r="R1597" s="12">
        <v>2</v>
      </c>
      <c r="S1597" s="6" t="s">
        <v>2382</v>
      </c>
      <c r="T1597" s="6" t="s">
        <v>10358</v>
      </c>
    </row>
    <row r="1598" spans="1:20" x14ac:dyDescent="0.35">
      <c r="A1598" s="7" t="s">
        <v>774</v>
      </c>
      <c r="B1598" s="6">
        <v>17.7</v>
      </c>
      <c r="C1598" s="6">
        <v>10.42</v>
      </c>
      <c r="D1598" s="6" t="s">
        <v>2382</v>
      </c>
      <c r="E1598" s="6" t="s">
        <v>2380</v>
      </c>
      <c r="F1598" s="6" t="s">
        <v>2380</v>
      </c>
      <c r="G1598" s="7">
        <v>2</v>
      </c>
      <c r="H1598" s="6" t="s">
        <v>2380</v>
      </c>
      <c r="L1598" s="15" t="s">
        <v>5052</v>
      </c>
      <c r="M1598" s="6">
        <v>33.090000000000003</v>
      </c>
      <c r="N1598" s="6">
        <v>6.06</v>
      </c>
      <c r="O1598" s="6" t="s">
        <v>2380</v>
      </c>
      <c r="P1598" s="6" t="s">
        <v>2380</v>
      </c>
      <c r="Q1598" s="6" t="s">
        <v>2383</v>
      </c>
      <c r="R1598" s="12">
        <v>1</v>
      </c>
      <c r="S1598" s="6" t="s">
        <v>2382</v>
      </c>
      <c r="T1598" s="6" t="s">
        <v>10361</v>
      </c>
    </row>
    <row r="1599" spans="1:20" x14ac:dyDescent="0.35">
      <c r="A1599" s="7" t="s">
        <v>773</v>
      </c>
      <c r="B1599" s="6">
        <v>17.2</v>
      </c>
      <c r="C1599" s="6">
        <v>6.45</v>
      </c>
      <c r="D1599" s="6" t="s">
        <v>2380</v>
      </c>
      <c r="E1599" s="6" t="s">
        <v>2380</v>
      </c>
      <c r="F1599" s="6" t="s">
        <v>2380</v>
      </c>
      <c r="G1599" s="7">
        <v>2</v>
      </c>
      <c r="H1599" s="6" t="s">
        <v>2380</v>
      </c>
      <c r="L1599" s="15" t="s">
        <v>5053</v>
      </c>
      <c r="M1599" s="6">
        <v>18.329999999999998</v>
      </c>
      <c r="N1599" s="6">
        <v>7.46</v>
      </c>
      <c r="O1599" s="6" t="s">
        <v>2382</v>
      </c>
      <c r="P1599" s="6" t="s">
        <v>2380</v>
      </c>
      <c r="Q1599" s="6" t="s">
        <v>2380</v>
      </c>
      <c r="R1599" s="12">
        <v>1</v>
      </c>
      <c r="S1599" s="6" t="s">
        <v>2382</v>
      </c>
      <c r="T1599" s="6" t="s">
        <v>10361</v>
      </c>
    </row>
    <row r="1600" spans="1:20" x14ac:dyDescent="0.35">
      <c r="A1600" s="7" t="s">
        <v>772</v>
      </c>
      <c r="B1600" s="6">
        <v>19.21</v>
      </c>
      <c r="C1600" s="6">
        <v>5.52</v>
      </c>
      <c r="D1600" s="6" t="s">
        <v>2380</v>
      </c>
      <c r="E1600" s="6" t="s">
        <v>2380</v>
      </c>
      <c r="F1600" s="6" t="s">
        <v>2380</v>
      </c>
      <c r="G1600" s="7">
        <v>2</v>
      </c>
      <c r="H1600" s="6" t="s">
        <v>2380</v>
      </c>
      <c r="L1600" s="15" t="s">
        <v>5054</v>
      </c>
      <c r="M1600" s="6">
        <v>27.74</v>
      </c>
      <c r="N1600" s="6">
        <v>4.68</v>
      </c>
      <c r="O1600" s="6" t="s">
        <v>2382</v>
      </c>
      <c r="P1600" s="6" t="s">
        <v>2380</v>
      </c>
      <c r="Q1600" s="6" t="s">
        <v>2380</v>
      </c>
      <c r="R1600" s="12">
        <v>2</v>
      </c>
      <c r="S1600" s="6" t="s">
        <v>2382</v>
      </c>
      <c r="T1600" s="6" t="s">
        <v>10360</v>
      </c>
    </row>
    <row r="1601" spans="1:20" x14ac:dyDescent="0.35">
      <c r="A1601" s="7" t="s">
        <v>771</v>
      </c>
      <c r="B1601" s="6">
        <v>23.2</v>
      </c>
      <c r="C1601" s="6">
        <v>4.41</v>
      </c>
      <c r="D1601" s="6" t="s">
        <v>2380</v>
      </c>
      <c r="E1601" s="6" t="s">
        <v>2380</v>
      </c>
      <c r="F1601" s="6" t="s">
        <v>2383</v>
      </c>
      <c r="G1601" s="7">
        <v>1</v>
      </c>
      <c r="H1601" s="6" t="s">
        <v>2380</v>
      </c>
      <c r="L1601" s="15" t="s">
        <v>5055</v>
      </c>
      <c r="M1601" s="6">
        <v>24.2</v>
      </c>
      <c r="N1601" s="6">
        <v>6.15</v>
      </c>
      <c r="O1601" s="6" t="s">
        <v>2380</v>
      </c>
      <c r="P1601" s="6" t="s">
        <v>2380</v>
      </c>
      <c r="Q1601" s="6" t="s">
        <v>2380</v>
      </c>
      <c r="R1601" s="12">
        <v>1</v>
      </c>
      <c r="S1601" s="6" t="s">
        <v>2382</v>
      </c>
      <c r="T1601" s="6" t="s">
        <v>10360</v>
      </c>
    </row>
    <row r="1602" spans="1:20" x14ac:dyDescent="0.35">
      <c r="A1602" s="7" t="s">
        <v>770</v>
      </c>
      <c r="B1602" s="6">
        <v>32.5</v>
      </c>
      <c r="C1602" s="6">
        <v>4.6900000000000004</v>
      </c>
      <c r="D1602" s="6" t="s">
        <v>2382</v>
      </c>
      <c r="E1602" s="6" t="s">
        <v>2380</v>
      </c>
      <c r="F1602" s="6" t="s">
        <v>2383</v>
      </c>
      <c r="G1602" s="7">
        <v>1</v>
      </c>
      <c r="H1602" s="6" t="s">
        <v>2380</v>
      </c>
      <c r="L1602" s="15" t="s">
        <v>5056</v>
      </c>
      <c r="M1602" s="6">
        <v>22.03</v>
      </c>
      <c r="N1602" s="6">
        <v>4.28</v>
      </c>
      <c r="O1602" s="6" t="s">
        <v>2382</v>
      </c>
      <c r="P1602" s="6" t="s">
        <v>2380</v>
      </c>
      <c r="Q1602" s="6" t="s">
        <v>2380</v>
      </c>
      <c r="R1602" s="12">
        <v>0</v>
      </c>
      <c r="S1602" s="6" t="s">
        <v>2382</v>
      </c>
      <c r="T1602" s="6" t="s">
        <v>10358</v>
      </c>
    </row>
    <row r="1603" spans="1:20" x14ac:dyDescent="0.35">
      <c r="A1603" s="7" t="s">
        <v>769</v>
      </c>
      <c r="B1603" s="6">
        <v>20.9</v>
      </c>
      <c r="C1603" s="6">
        <v>6.94</v>
      </c>
      <c r="D1603" s="6" t="s">
        <v>2380</v>
      </c>
      <c r="E1603" s="6" t="s">
        <v>2380</v>
      </c>
      <c r="F1603" s="6" t="s">
        <v>2380</v>
      </c>
      <c r="G1603" s="7" t="s">
        <v>2381</v>
      </c>
      <c r="H1603" s="6" t="s">
        <v>2380</v>
      </c>
      <c r="L1603" s="15" t="s">
        <v>5057</v>
      </c>
      <c r="M1603" s="6">
        <v>26.885000000000002</v>
      </c>
      <c r="N1603" s="6">
        <v>9.86</v>
      </c>
      <c r="O1603" s="6" t="s">
        <v>2380</v>
      </c>
      <c r="P1603" s="6" t="s">
        <v>2380</v>
      </c>
      <c r="Q1603" s="6" t="s">
        <v>2380</v>
      </c>
      <c r="R1603" s="12">
        <v>3</v>
      </c>
      <c r="S1603" s="6" t="s">
        <v>2382</v>
      </c>
      <c r="T1603" s="6" t="s">
        <v>10360</v>
      </c>
    </row>
    <row r="1604" spans="1:20" x14ac:dyDescent="0.35">
      <c r="A1604" s="7" t="s">
        <v>768</v>
      </c>
      <c r="B1604" s="6">
        <v>19.11</v>
      </c>
      <c r="C1604" s="6">
        <v>4.3499999999999996</v>
      </c>
      <c r="D1604" s="6" t="s">
        <v>2380</v>
      </c>
      <c r="E1604" s="6" t="s">
        <v>2380</v>
      </c>
      <c r="F1604" s="6" t="s">
        <v>2380</v>
      </c>
      <c r="G1604" s="7">
        <v>2</v>
      </c>
      <c r="H1604" s="6" t="s">
        <v>2380</v>
      </c>
      <c r="L1604" s="15" t="s">
        <v>5058</v>
      </c>
      <c r="M1604" s="6">
        <v>16.36</v>
      </c>
      <c r="N1604" s="6">
        <v>11.19</v>
      </c>
      <c r="O1604" s="6" t="s">
        <v>2380</v>
      </c>
      <c r="P1604" s="6" t="s">
        <v>2380</v>
      </c>
      <c r="Q1604" s="6" t="s">
        <v>2380</v>
      </c>
      <c r="R1604" s="12">
        <v>0</v>
      </c>
      <c r="S1604" s="6" t="s">
        <v>2382</v>
      </c>
      <c r="T1604" s="6" t="s">
        <v>10360</v>
      </c>
    </row>
    <row r="1605" spans="1:20" x14ac:dyDescent="0.35">
      <c r="A1605" s="7" t="s">
        <v>767</v>
      </c>
      <c r="B1605" s="6">
        <v>31.17</v>
      </c>
      <c r="C1605" s="6">
        <v>5.28</v>
      </c>
      <c r="D1605" s="6" t="s">
        <v>2380</v>
      </c>
      <c r="E1605" s="6" t="s">
        <v>2380</v>
      </c>
      <c r="F1605" s="6" t="s">
        <v>2380</v>
      </c>
      <c r="G1605" s="7">
        <v>1</v>
      </c>
      <c r="H1605" s="6" t="s">
        <v>2380</v>
      </c>
      <c r="L1605" s="15" t="s">
        <v>4753</v>
      </c>
      <c r="M1605" s="6">
        <v>47.6</v>
      </c>
      <c r="N1605" s="6">
        <v>5.95</v>
      </c>
      <c r="O1605" s="6" t="s">
        <v>2382</v>
      </c>
      <c r="P1605" s="6" t="s">
        <v>2380</v>
      </c>
      <c r="Q1605" s="6" t="s">
        <v>2380</v>
      </c>
      <c r="R1605" s="12">
        <v>0</v>
      </c>
      <c r="S1605" s="6" t="s">
        <v>2382</v>
      </c>
      <c r="T1605" s="6" t="s">
        <v>10358</v>
      </c>
    </row>
    <row r="1606" spans="1:20" x14ac:dyDescent="0.35">
      <c r="A1606" s="7" t="s">
        <v>766</v>
      </c>
      <c r="B1606" s="6">
        <v>36.08</v>
      </c>
      <c r="C1606" s="6">
        <v>4.29</v>
      </c>
      <c r="D1606" s="6" t="s">
        <v>2380</v>
      </c>
      <c r="E1606" s="6" t="s">
        <v>2380</v>
      </c>
      <c r="F1606" s="6" t="s">
        <v>2380</v>
      </c>
      <c r="G1606" s="7" t="s">
        <v>2381</v>
      </c>
      <c r="H1606" s="6" t="s">
        <v>2380</v>
      </c>
      <c r="L1606" s="15" t="s">
        <v>5059</v>
      </c>
      <c r="M1606" s="6">
        <v>32.299999999999997</v>
      </c>
      <c r="N1606" s="6">
        <v>4.8899999999999997</v>
      </c>
      <c r="O1606" s="6" t="s">
        <v>2382</v>
      </c>
      <c r="P1606" s="6" t="s">
        <v>2380</v>
      </c>
      <c r="Q1606" s="6" t="s">
        <v>2383</v>
      </c>
      <c r="R1606" s="12">
        <v>1</v>
      </c>
      <c r="S1606" s="6" t="s">
        <v>2380</v>
      </c>
      <c r="T1606" s="6" t="s">
        <v>10358</v>
      </c>
    </row>
    <row r="1607" spans="1:20" x14ac:dyDescent="0.35">
      <c r="A1607" s="7" t="s">
        <v>765</v>
      </c>
      <c r="B1607" s="6">
        <v>28.024999999999999</v>
      </c>
      <c r="C1607" s="6">
        <v>5.69</v>
      </c>
      <c r="D1607" s="6" t="s">
        <v>2382</v>
      </c>
      <c r="E1607" s="6" t="s">
        <v>2380</v>
      </c>
      <c r="F1607" s="6" t="s">
        <v>2380</v>
      </c>
      <c r="G1607" s="7" t="s">
        <v>2381</v>
      </c>
      <c r="H1607" s="6" t="s">
        <v>2380</v>
      </c>
      <c r="L1607" s="15" t="s">
        <v>5060</v>
      </c>
      <c r="M1607" s="6">
        <v>16.05</v>
      </c>
      <c r="N1607" s="6">
        <v>4.3499999999999996</v>
      </c>
      <c r="O1607" s="6" t="s">
        <v>2382</v>
      </c>
      <c r="P1607" s="6" t="s">
        <v>2380</v>
      </c>
      <c r="Q1607" s="6" t="s">
        <v>2380</v>
      </c>
      <c r="R1607" s="12">
        <v>0</v>
      </c>
      <c r="S1607" s="6" t="s">
        <v>2382</v>
      </c>
      <c r="T1607" s="6" t="s">
        <v>10359</v>
      </c>
    </row>
    <row r="1608" spans="1:20" x14ac:dyDescent="0.35">
      <c r="A1608" s="7" t="s">
        <v>764</v>
      </c>
      <c r="B1608" s="6">
        <v>24.32</v>
      </c>
      <c r="C1608" s="6">
        <v>5.56</v>
      </c>
      <c r="D1608" s="6" t="s">
        <v>2382</v>
      </c>
      <c r="E1608" s="6" t="s">
        <v>2380</v>
      </c>
      <c r="F1608" s="6" t="s">
        <v>2380</v>
      </c>
      <c r="G1608" s="7" t="s">
        <v>2381</v>
      </c>
      <c r="H1608" s="6" t="s">
        <v>2380</v>
      </c>
      <c r="L1608" s="15" t="s">
        <v>5061</v>
      </c>
      <c r="M1608" s="6">
        <v>29.07</v>
      </c>
      <c r="N1608" s="6">
        <v>8.66</v>
      </c>
      <c r="O1608" s="6" t="s">
        <v>2382</v>
      </c>
      <c r="P1608" s="6" t="s">
        <v>2380</v>
      </c>
      <c r="Q1608" s="6" t="s">
        <v>2380</v>
      </c>
      <c r="R1608" s="12">
        <v>2</v>
      </c>
      <c r="S1608" s="6" t="s">
        <v>2382</v>
      </c>
      <c r="T1608" s="6" t="s">
        <v>10360</v>
      </c>
    </row>
    <row r="1609" spans="1:20" x14ac:dyDescent="0.35">
      <c r="A1609" s="7" t="s">
        <v>763</v>
      </c>
      <c r="B1609" s="6">
        <v>38</v>
      </c>
      <c r="C1609" s="6">
        <v>5.41</v>
      </c>
      <c r="D1609" s="6" t="s">
        <v>2382</v>
      </c>
      <c r="E1609" s="6" t="s">
        <v>2380</v>
      </c>
      <c r="F1609" s="6" t="s">
        <v>2380</v>
      </c>
      <c r="G1609" s="7">
        <v>1</v>
      </c>
      <c r="H1609" s="6" t="s">
        <v>2380</v>
      </c>
      <c r="L1609" s="15" t="s">
        <v>5062</v>
      </c>
      <c r="M1609" s="6">
        <v>17.43</v>
      </c>
      <c r="N1609" s="6">
        <v>8.64</v>
      </c>
      <c r="O1609" s="6" t="s">
        <v>2380</v>
      </c>
      <c r="P1609" s="6" t="s">
        <v>2380</v>
      </c>
      <c r="Q1609" s="6" t="s">
        <v>2380</v>
      </c>
      <c r="R1609" s="12">
        <v>0</v>
      </c>
      <c r="S1609" s="6" t="s">
        <v>2382</v>
      </c>
      <c r="T1609" s="6" t="s">
        <v>10358</v>
      </c>
    </row>
    <row r="1610" spans="1:20" x14ac:dyDescent="0.35">
      <c r="A1610" s="7" t="s">
        <v>762</v>
      </c>
      <c r="B1610" s="6">
        <v>31.6</v>
      </c>
      <c r="C1610" s="6">
        <v>10.85</v>
      </c>
      <c r="D1610" s="6" t="s">
        <v>2382</v>
      </c>
      <c r="E1610" s="6" t="s">
        <v>2380</v>
      </c>
      <c r="F1610" s="6" t="s">
        <v>2380</v>
      </c>
      <c r="G1610" s="7" t="s">
        <v>2381</v>
      </c>
      <c r="H1610" s="6" t="s">
        <v>2380</v>
      </c>
      <c r="L1610" s="15" t="s">
        <v>5063</v>
      </c>
      <c r="M1610" s="6">
        <v>19.329999999999998</v>
      </c>
      <c r="N1610" s="6">
        <v>4.2699999999999996</v>
      </c>
      <c r="O1610" s="6" t="s">
        <v>2380</v>
      </c>
      <c r="P1610" s="6" t="s">
        <v>2380</v>
      </c>
      <c r="Q1610" s="6" t="s">
        <v>2380</v>
      </c>
      <c r="R1610" s="12">
        <v>0</v>
      </c>
      <c r="S1610" s="6" t="s">
        <v>2382</v>
      </c>
      <c r="T1610" s="6" t="s">
        <v>10358</v>
      </c>
    </row>
    <row r="1611" spans="1:20" x14ac:dyDescent="0.35">
      <c r="A1611" s="7" t="s">
        <v>761</v>
      </c>
      <c r="B1611" s="6">
        <v>31.02</v>
      </c>
      <c r="C1611" s="6">
        <v>11.63</v>
      </c>
      <c r="D1611" s="6" t="s">
        <v>2382</v>
      </c>
      <c r="E1611" s="6" t="s">
        <v>2380</v>
      </c>
      <c r="F1611" s="6" t="s">
        <v>2380</v>
      </c>
      <c r="G1611" s="7" t="s">
        <v>2381</v>
      </c>
      <c r="H1611" s="6" t="s">
        <v>2380</v>
      </c>
      <c r="L1611" s="15" t="s">
        <v>5064</v>
      </c>
      <c r="M1611" s="6">
        <v>30.52</v>
      </c>
      <c r="N1611" s="6">
        <v>4.21</v>
      </c>
      <c r="O1611" s="6" t="s">
        <v>2380</v>
      </c>
      <c r="P1611" s="6" t="s">
        <v>2380</v>
      </c>
      <c r="Q1611" s="6" t="s">
        <v>2380</v>
      </c>
      <c r="R1611" s="12">
        <v>1</v>
      </c>
      <c r="S1611" s="6" t="s">
        <v>2382</v>
      </c>
      <c r="T1611" s="6" t="s">
        <v>10358</v>
      </c>
    </row>
    <row r="1612" spans="1:20" x14ac:dyDescent="0.35">
      <c r="A1612" s="7" t="s">
        <v>760</v>
      </c>
      <c r="B1612" s="6">
        <v>29.26</v>
      </c>
      <c r="C1612" s="6">
        <v>5.68</v>
      </c>
      <c r="D1612" s="6" t="s">
        <v>2382</v>
      </c>
      <c r="E1612" s="6" t="s">
        <v>2380</v>
      </c>
      <c r="F1612" s="6" t="s">
        <v>2380</v>
      </c>
      <c r="G1612" s="7">
        <v>1</v>
      </c>
      <c r="H1612" s="6" t="s">
        <v>2380</v>
      </c>
      <c r="L1612" s="15" t="s">
        <v>5065</v>
      </c>
      <c r="M1612" s="6">
        <v>39.21</v>
      </c>
      <c r="N1612" s="6">
        <v>5.04</v>
      </c>
      <c r="O1612" s="6" t="s">
        <v>2380</v>
      </c>
      <c r="P1612" s="6" t="s">
        <v>2380</v>
      </c>
      <c r="Q1612" s="6" t="s">
        <v>2383</v>
      </c>
      <c r="R1612" s="12">
        <v>1</v>
      </c>
      <c r="S1612" s="6" t="s">
        <v>2382</v>
      </c>
      <c r="T1612" s="6" t="s">
        <v>10359</v>
      </c>
    </row>
    <row r="1613" spans="1:20" x14ac:dyDescent="0.35">
      <c r="A1613" s="7" t="s">
        <v>759</v>
      </c>
      <c r="B1613" s="6">
        <v>15.09</v>
      </c>
      <c r="C1613" s="6">
        <v>7.59</v>
      </c>
      <c r="D1613" s="6" t="s">
        <v>2382</v>
      </c>
      <c r="E1613" s="6" t="s">
        <v>2380</v>
      </c>
      <c r="F1613" s="6" t="s">
        <v>2380</v>
      </c>
      <c r="G1613" s="7">
        <v>2</v>
      </c>
      <c r="H1613" s="6" t="s">
        <v>2380</v>
      </c>
      <c r="L1613" s="15" t="s">
        <v>5066</v>
      </c>
      <c r="M1613" s="6">
        <v>26.98</v>
      </c>
      <c r="N1613" s="6">
        <v>5.21</v>
      </c>
      <c r="O1613" s="6" t="s">
        <v>2382</v>
      </c>
      <c r="P1613" s="6" t="s">
        <v>2380</v>
      </c>
      <c r="Q1613" s="6" t="s">
        <v>2380</v>
      </c>
      <c r="R1613" s="12">
        <v>2</v>
      </c>
      <c r="S1613" s="6" t="s">
        <v>2382</v>
      </c>
      <c r="T1613" s="6" t="s">
        <v>10361</v>
      </c>
    </row>
    <row r="1614" spans="1:20" x14ac:dyDescent="0.35">
      <c r="A1614" s="7" t="s">
        <v>758</v>
      </c>
      <c r="B1614" s="6">
        <v>22.63</v>
      </c>
      <c r="C1614" s="6">
        <v>5.09</v>
      </c>
      <c r="D1614" s="6" t="s">
        <v>2382</v>
      </c>
      <c r="E1614" s="6" t="s">
        <v>2380</v>
      </c>
      <c r="F1614" s="6" t="s">
        <v>2380</v>
      </c>
      <c r="G1614" s="7" t="s">
        <v>2381</v>
      </c>
      <c r="H1614" s="6" t="s">
        <v>2380</v>
      </c>
      <c r="L1614" s="15" t="s">
        <v>5067</v>
      </c>
      <c r="M1614" s="6">
        <v>25.84</v>
      </c>
      <c r="N1614" s="6">
        <v>8.83</v>
      </c>
      <c r="O1614" s="6" t="s">
        <v>2380</v>
      </c>
      <c r="P1614" s="6" t="s">
        <v>2380</v>
      </c>
      <c r="Q1614" s="6" t="s">
        <v>2380</v>
      </c>
      <c r="R1614" s="12">
        <v>0</v>
      </c>
      <c r="S1614" s="6" t="s">
        <v>2380</v>
      </c>
      <c r="T1614" s="6" t="s">
        <v>10360</v>
      </c>
    </row>
    <row r="1615" spans="1:20" x14ac:dyDescent="0.35">
      <c r="A1615" s="7" t="s">
        <v>757</v>
      </c>
      <c r="B1615" s="6">
        <v>23.46</v>
      </c>
      <c r="C1615" s="6">
        <v>4.21</v>
      </c>
      <c r="D1615" s="6" t="s">
        <v>2380</v>
      </c>
      <c r="E1615" s="6" t="s">
        <v>2380</v>
      </c>
      <c r="F1615" s="6" t="s">
        <v>2380</v>
      </c>
      <c r="G1615" s="7">
        <v>1</v>
      </c>
      <c r="H1615" s="6" t="s">
        <v>2380</v>
      </c>
      <c r="L1615" s="15" t="s">
        <v>5068</v>
      </c>
      <c r="M1615" s="6">
        <v>28.31</v>
      </c>
      <c r="N1615" s="6">
        <v>8.4700000000000006</v>
      </c>
      <c r="O1615" s="6" t="s">
        <v>2382</v>
      </c>
      <c r="P1615" s="6" t="s">
        <v>2380</v>
      </c>
      <c r="Q1615" s="6" t="s">
        <v>2380</v>
      </c>
      <c r="R1615" s="12">
        <v>2</v>
      </c>
      <c r="S1615" s="6" t="s">
        <v>2382</v>
      </c>
      <c r="T1615" s="6" t="s">
        <v>10360</v>
      </c>
    </row>
    <row r="1616" spans="1:20" x14ac:dyDescent="0.35">
      <c r="A1616" s="7" t="s">
        <v>756</v>
      </c>
      <c r="B1616" s="6">
        <v>22.56</v>
      </c>
      <c r="C1616" s="6">
        <v>4.34</v>
      </c>
      <c r="D1616" s="6" t="s">
        <v>2382</v>
      </c>
      <c r="E1616" s="6" t="s">
        <v>2380</v>
      </c>
      <c r="F1616" s="6" t="s">
        <v>2380</v>
      </c>
      <c r="G1616" s="7" t="s">
        <v>2381</v>
      </c>
      <c r="H1616" s="6" t="s">
        <v>2380</v>
      </c>
      <c r="L1616" s="15" t="s">
        <v>4754</v>
      </c>
      <c r="M1616" s="6">
        <v>46.2</v>
      </c>
      <c r="N1616" s="6">
        <v>6.09</v>
      </c>
      <c r="O1616" s="6" t="s">
        <v>2380</v>
      </c>
      <c r="P1616" s="6" t="s">
        <v>2380</v>
      </c>
      <c r="Q1616" s="6" t="s">
        <v>2383</v>
      </c>
      <c r="R1616" s="12">
        <v>1</v>
      </c>
      <c r="S1616" s="6" t="s">
        <v>2382</v>
      </c>
      <c r="T1616" s="6" t="s">
        <v>10360</v>
      </c>
    </row>
    <row r="1617" spans="1:20" x14ac:dyDescent="0.35">
      <c r="A1617" s="7" t="s">
        <v>755</v>
      </c>
      <c r="B1617" s="6">
        <v>19.28</v>
      </c>
      <c r="C1617" s="6">
        <v>11.85</v>
      </c>
      <c r="D1617" s="6" t="s">
        <v>2380</v>
      </c>
      <c r="E1617" s="6" t="s">
        <v>2380</v>
      </c>
      <c r="F1617" s="6" t="s">
        <v>2380</v>
      </c>
      <c r="G1617" s="7">
        <v>2</v>
      </c>
      <c r="H1617" s="6" t="s">
        <v>2380</v>
      </c>
      <c r="L1617" s="15" t="s">
        <v>5069</v>
      </c>
      <c r="M1617" s="6">
        <v>23.94</v>
      </c>
      <c r="N1617" s="6">
        <v>4.2</v>
      </c>
      <c r="O1617" s="6" t="s">
        <v>2380</v>
      </c>
      <c r="P1617" s="6" t="s">
        <v>2380</v>
      </c>
      <c r="Q1617" s="6" t="s">
        <v>2380</v>
      </c>
      <c r="R1617" s="12">
        <v>0</v>
      </c>
      <c r="S1617" s="6" t="s">
        <v>2382</v>
      </c>
      <c r="T1617" s="6" t="s">
        <v>10360</v>
      </c>
    </row>
    <row r="1618" spans="1:20" x14ac:dyDescent="0.35">
      <c r="A1618" s="7" t="s">
        <v>754</v>
      </c>
      <c r="B1618" s="6">
        <v>15.37</v>
      </c>
      <c r="C1618" s="6">
        <v>9.61</v>
      </c>
      <c r="D1618" s="6" t="s">
        <v>2382</v>
      </c>
      <c r="E1618" s="6" t="s">
        <v>2380</v>
      </c>
      <c r="F1618" s="6" t="s">
        <v>2380</v>
      </c>
      <c r="G1618" s="7">
        <v>2</v>
      </c>
      <c r="H1618" s="6" t="s">
        <v>2380</v>
      </c>
      <c r="L1618" s="15" t="s">
        <v>5070</v>
      </c>
      <c r="M1618" s="6">
        <v>20.03</v>
      </c>
      <c r="N1618" s="6">
        <v>6.14</v>
      </c>
      <c r="O1618" s="6" t="s">
        <v>2382</v>
      </c>
      <c r="P1618" s="6" t="s">
        <v>2380</v>
      </c>
      <c r="Q1618" s="6" t="s">
        <v>2380</v>
      </c>
      <c r="R1618" s="12">
        <v>0</v>
      </c>
      <c r="S1618" s="6" t="s">
        <v>2382</v>
      </c>
      <c r="T1618" s="6" t="s">
        <v>10361</v>
      </c>
    </row>
    <row r="1619" spans="1:20" x14ac:dyDescent="0.35">
      <c r="A1619" s="7" t="s">
        <v>753</v>
      </c>
      <c r="B1619" s="6">
        <v>18.71</v>
      </c>
      <c r="C1619" s="6">
        <v>5.29</v>
      </c>
      <c r="D1619" s="6" t="s">
        <v>2382</v>
      </c>
      <c r="E1619" s="6" t="s">
        <v>2380</v>
      </c>
      <c r="F1619" s="6" t="s">
        <v>2380</v>
      </c>
      <c r="G1619" s="7" t="s">
        <v>2381</v>
      </c>
      <c r="H1619" s="6" t="s">
        <v>2380</v>
      </c>
      <c r="L1619" s="15" t="s">
        <v>5071</v>
      </c>
      <c r="M1619" s="6">
        <v>41.42</v>
      </c>
      <c r="N1619" s="6">
        <v>6.07</v>
      </c>
      <c r="O1619" s="6" t="s">
        <v>2380</v>
      </c>
      <c r="P1619" s="6" t="s">
        <v>2380</v>
      </c>
      <c r="Q1619" s="6" t="s">
        <v>2380</v>
      </c>
      <c r="R1619" s="12">
        <v>0</v>
      </c>
      <c r="S1619" s="6" t="s">
        <v>2380</v>
      </c>
      <c r="T1619" s="6" t="s">
        <v>10360</v>
      </c>
    </row>
    <row r="1620" spans="1:20" x14ac:dyDescent="0.35">
      <c r="A1620" s="7" t="s">
        <v>752</v>
      </c>
      <c r="B1620" s="6">
        <v>20.61</v>
      </c>
      <c r="C1620" s="6">
        <v>6.89</v>
      </c>
      <c r="D1620" s="6" t="s">
        <v>2380</v>
      </c>
      <c r="E1620" s="6" t="s">
        <v>2380</v>
      </c>
      <c r="F1620" s="6" t="s">
        <v>2380</v>
      </c>
      <c r="G1620" s="7" t="s">
        <v>2381</v>
      </c>
      <c r="H1620" s="6" t="s">
        <v>2380</v>
      </c>
      <c r="L1620" s="15" t="s">
        <v>5072</v>
      </c>
      <c r="M1620" s="6">
        <v>36.67</v>
      </c>
      <c r="N1620" s="6">
        <v>10.210000000000001</v>
      </c>
      <c r="O1620" s="6" t="s">
        <v>2380</v>
      </c>
      <c r="P1620" s="6" t="s">
        <v>2380</v>
      </c>
      <c r="Q1620" s="6" t="s">
        <v>2380</v>
      </c>
      <c r="R1620" s="12">
        <v>0</v>
      </c>
      <c r="S1620" s="6" t="s">
        <v>2380</v>
      </c>
      <c r="T1620" s="6" t="s">
        <v>10360</v>
      </c>
    </row>
    <row r="1621" spans="1:20" x14ac:dyDescent="0.35">
      <c r="A1621" s="7" t="s">
        <v>751</v>
      </c>
      <c r="B1621" s="6">
        <v>15.99</v>
      </c>
      <c r="C1621" s="6">
        <v>4.57</v>
      </c>
      <c r="D1621" s="6" t="s">
        <v>2382</v>
      </c>
      <c r="E1621" s="6" t="s">
        <v>2380</v>
      </c>
      <c r="F1621" s="6" t="s">
        <v>2383</v>
      </c>
      <c r="G1621" s="7">
        <v>1</v>
      </c>
      <c r="H1621" s="6" t="s">
        <v>2380</v>
      </c>
      <c r="L1621" s="15" t="s">
        <v>5073</v>
      </c>
      <c r="M1621" s="6">
        <v>27.645</v>
      </c>
      <c r="N1621" s="6">
        <v>4.6900000000000004</v>
      </c>
      <c r="O1621" s="6" t="s">
        <v>2380</v>
      </c>
      <c r="P1621" s="6" t="s">
        <v>2380</v>
      </c>
      <c r="Q1621" s="6" t="s">
        <v>2380</v>
      </c>
      <c r="R1621" s="12">
        <v>0</v>
      </c>
      <c r="S1621" s="6" t="s">
        <v>2380</v>
      </c>
      <c r="T1621" s="6" t="s">
        <v>10361</v>
      </c>
    </row>
    <row r="1622" spans="1:20" x14ac:dyDescent="0.35">
      <c r="A1622" s="7" t="s">
        <v>750</v>
      </c>
      <c r="B1622" s="6">
        <v>33.155000000000001</v>
      </c>
      <c r="C1622" s="6">
        <v>4.32</v>
      </c>
      <c r="D1622" s="6" t="s">
        <v>2380</v>
      </c>
      <c r="E1622" s="6" t="s">
        <v>2380</v>
      </c>
      <c r="F1622" s="6" t="s">
        <v>2380</v>
      </c>
      <c r="G1622" s="7" t="s">
        <v>2381</v>
      </c>
      <c r="H1622" s="6" t="s">
        <v>2380</v>
      </c>
      <c r="L1622" s="15" t="s">
        <v>5074</v>
      </c>
      <c r="M1622" s="6">
        <v>22.72</v>
      </c>
      <c r="N1622" s="6">
        <v>5.71</v>
      </c>
      <c r="O1622" s="6" t="s">
        <v>2380</v>
      </c>
      <c r="P1622" s="6" t="s">
        <v>2380</v>
      </c>
      <c r="Q1622" s="6" t="s">
        <v>2380</v>
      </c>
      <c r="R1622" s="12">
        <v>0</v>
      </c>
      <c r="S1622" s="6" t="s">
        <v>2382</v>
      </c>
      <c r="T1622" s="6" t="s">
        <v>10358</v>
      </c>
    </row>
    <row r="1623" spans="1:20" x14ac:dyDescent="0.35">
      <c r="A1623" s="7" t="s">
        <v>749</v>
      </c>
      <c r="B1623" s="6">
        <v>26.22</v>
      </c>
      <c r="C1623" s="6">
        <v>5.57</v>
      </c>
      <c r="D1623" s="6" t="s">
        <v>2382</v>
      </c>
      <c r="E1623" s="6" t="s">
        <v>2380</v>
      </c>
      <c r="F1623" s="6" t="s">
        <v>2383</v>
      </c>
      <c r="G1623" s="7">
        <v>1</v>
      </c>
      <c r="H1623" s="6" t="s">
        <v>2380</v>
      </c>
      <c r="L1623" s="15" t="s">
        <v>5075</v>
      </c>
      <c r="M1623" s="6">
        <v>36.520000000000003</v>
      </c>
      <c r="N1623" s="6">
        <v>9.07</v>
      </c>
      <c r="O1623" s="6" t="s">
        <v>2382</v>
      </c>
      <c r="P1623" s="6" t="s">
        <v>2380</v>
      </c>
      <c r="Q1623" s="6" t="s">
        <v>2383</v>
      </c>
      <c r="R1623" s="12">
        <v>1</v>
      </c>
      <c r="S1623" s="6" t="s">
        <v>2380</v>
      </c>
      <c r="T1623" s="6" t="s">
        <v>10359</v>
      </c>
    </row>
    <row r="1624" spans="1:20" x14ac:dyDescent="0.35">
      <c r="A1624" s="7" t="s">
        <v>748</v>
      </c>
      <c r="B1624" s="6">
        <v>21.85</v>
      </c>
      <c r="C1624" s="6">
        <v>5.26</v>
      </c>
      <c r="D1624" s="6" t="s">
        <v>2382</v>
      </c>
      <c r="E1624" s="6" t="s">
        <v>2380</v>
      </c>
      <c r="F1624" s="6" t="s">
        <v>2383</v>
      </c>
      <c r="G1624" s="7">
        <v>1</v>
      </c>
      <c r="H1624" s="6" t="s">
        <v>2380</v>
      </c>
      <c r="L1624" s="15" t="s">
        <v>5076</v>
      </c>
      <c r="M1624" s="6">
        <v>33.96</v>
      </c>
      <c r="N1624" s="6">
        <v>4.99</v>
      </c>
      <c r="O1624" s="6" t="s">
        <v>2380</v>
      </c>
      <c r="P1624" s="6" t="s">
        <v>2380</v>
      </c>
      <c r="Q1624" s="6" t="s">
        <v>2380</v>
      </c>
      <c r="R1624" s="12">
        <v>0</v>
      </c>
      <c r="S1624" s="6" t="s">
        <v>2382</v>
      </c>
      <c r="T1624" s="6" t="s">
        <v>10360</v>
      </c>
    </row>
    <row r="1625" spans="1:20" x14ac:dyDescent="0.35">
      <c r="A1625" s="7" t="s">
        <v>747</v>
      </c>
      <c r="B1625" s="6">
        <v>30.495000000000001</v>
      </c>
      <c r="C1625" s="6">
        <v>6.25</v>
      </c>
      <c r="D1625" s="6" t="s">
        <v>2380</v>
      </c>
      <c r="E1625" s="6" t="s">
        <v>2380</v>
      </c>
      <c r="F1625" s="6" t="s">
        <v>2380</v>
      </c>
      <c r="G1625" s="7" t="s">
        <v>2381</v>
      </c>
      <c r="H1625" s="6" t="s">
        <v>2380</v>
      </c>
      <c r="L1625" s="15" t="s">
        <v>5077</v>
      </c>
      <c r="M1625" s="6">
        <v>26.695</v>
      </c>
      <c r="N1625" s="6">
        <v>8.31</v>
      </c>
      <c r="O1625" s="6" t="s">
        <v>2380</v>
      </c>
      <c r="P1625" s="6" t="s">
        <v>2380</v>
      </c>
      <c r="Q1625" s="6" t="s">
        <v>2380</v>
      </c>
      <c r="R1625" s="12">
        <v>0</v>
      </c>
      <c r="S1625" s="6" t="s">
        <v>2382</v>
      </c>
      <c r="T1625" s="6" t="s">
        <v>10358</v>
      </c>
    </row>
    <row r="1626" spans="1:20" x14ac:dyDescent="0.35">
      <c r="A1626" s="7" t="s">
        <v>746</v>
      </c>
      <c r="B1626" s="6">
        <v>34.104999999999997</v>
      </c>
      <c r="C1626" s="6">
        <v>5.67</v>
      </c>
      <c r="D1626" s="6" t="s">
        <v>2382</v>
      </c>
      <c r="E1626" s="6" t="s">
        <v>2380</v>
      </c>
      <c r="F1626" s="6" t="s">
        <v>2380</v>
      </c>
      <c r="G1626" s="7" t="s">
        <v>2381</v>
      </c>
      <c r="H1626" s="6" t="s">
        <v>2380</v>
      </c>
      <c r="L1626" s="15" t="s">
        <v>5078</v>
      </c>
      <c r="M1626" s="6">
        <v>18.45</v>
      </c>
      <c r="N1626" s="6">
        <v>5.07</v>
      </c>
      <c r="O1626" s="6" t="s">
        <v>2382</v>
      </c>
      <c r="P1626" s="6" t="s">
        <v>2380</v>
      </c>
      <c r="Q1626" s="6" t="s">
        <v>2380</v>
      </c>
      <c r="R1626" s="12">
        <v>0</v>
      </c>
      <c r="S1626" s="6" t="s">
        <v>2382</v>
      </c>
      <c r="T1626" s="6" t="s">
        <v>10358</v>
      </c>
    </row>
    <row r="1627" spans="1:20" x14ac:dyDescent="0.35">
      <c r="A1627" s="7" t="s">
        <v>745</v>
      </c>
      <c r="B1627" s="6">
        <v>32.770000000000003</v>
      </c>
      <c r="C1627" s="6">
        <v>4.42</v>
      </c>
      <c r="D1627" s="6" t="s">
        <v>2382</v>
      </c>
      <c r="E1627" s="6" t="s">
        <v>2380</v>
      </c>
      <c r="F1627" s="6" t="s">
        <v>2380</v>
      </c>
      <c r="G1627" s="7">
        <v>1</v>
      </c>
      <c r="H1627" s="6" t="s">
        <v>2380</v>
      </c>
      <c r="L1627" s="15" t="s">
        <v>4755</v>
      </c>
      <c r="M1627" s="6">
        <v>32.015000000000001</v>
      </c>
      <c r="N1627" s="6">
        <v>11.75</v>
      </c>
      <c r="O1627" s="6" t="s">
        <v>2380</v>
      </c>
      <c r="P1627" s="6" t="s">
        <v>2380</v>
      </c>
      <c r="Q1627" s="6" t="s">
        <v>2380</v>
      </c>
      <c r="R1627" s="12">
        <v>0</v>
      </c>
      <c r="S1627" s="6" t="s">
        <v>2382</v>
      </c>
      <c r="T1627" s="6" t="s">
        <v>10358</v>
      </c>
    </row>
    <row r="1628" spans="1:20" x14ac:dyDescent="0.35">
      <c r="A1628" s="7" t="s">
        <v>744</v>
      </c>
      <c r="B1628" s="6">
        <v>16.850000000000001</v>
      </c>
      <c r="C1628" s="6">
        <v>11.75</v>
      </c>
      <c r="D1628" s="6" t="s">
        <v>2382</v>
      </c>
      <c r="E1628" s="6" t="s">
        <v>2380</v>
      </c>
      <c r="F1628" s="6" t="s">
        <v>2380</v>
      </c>
      <c r="G1628" s="7">
        <v>2</v>
      </c>
      <c r="H1628" s="6" t="s">
        <v>2380</v>
      </c>
      <c r="L1628" s="15" t="s">
        <v>5079</v>
      </c>
      <c r="M1628" s="6">
        <v>33.18</v>
      </c>
      <c r="N1628" s="6">
        <v>4.79</v>
      </c>
      <c r="O1628" s="6" t="s">
        <v>2380</v>
      </c>
      <c r="P1628" s="6" t="s">
        <v>2380</v>
      </c>
      <c r="Q1628" s="6" t="s">
        <v>2380</v>
      </c>
      <c r="R1628" s="12">
        <v>0</v>
      </c>
      <c r="S1628" s="6" t="s">
        <v>2382</v>
      </c>
      <c r="T1628" s="6" t="s">
        <v>10361</v>
      </c>
    </row>
    <row r="1629" spans="1:20" x14ac:dyDescent="0.35">
      <c r="A1629" s="7" t="s">
        <v>743</v>
      </c>
      <c r="B1629" s="6">
        <v>34.700000000000003</v>
      </c>
      <c r="C1629" s="6">
        <v>6.06</v>
      </c>
      <c r="D1629" s="6" t="s">
        <v>2380</v>
      </c>
      <c r="E1629" s="6" t="s">
        <v>2380</v>
      </c>
      <c r="F1629" s="6" t="s">
        <v>2380</v>
      </c>
      <c r="G1629" s="7">
        <v>1</v>
      </c>
      <c r="H1629" s="6" t="s">
        <v>2380</v>
      </c>
      <c r="L1629" s="15" t="s">
        <v>5080</v>
      </c>
      <c r="M1629" s="6">
        <v>36.1</v>
      </c>
      <c r="N1629" s="6">
        <v>11.39</v>
      </c>
      <c r="O1629" s="6" t="s">
        <v>2382</v>
      </c>
      <c r="P1629" s="6" t="s">
        <v>2380</v>
      </c>
      <c r="Q1629" s="6" t="s">
        <v>2380</v>
      </c>
      <c r="R1629" s="12">
        <v>2</v>
      </c>
      <c r="S1629" s="6" t="s">
        <v>2380</v>
      </c>
      <c r="T1629" s="6" t="s">
        <v>10358</v>
      </c>
    </row>
    <row r="1630" spans="1:20" x14ac:dyDescent="0.35">
      <c r="A1630" s="7" t="s">
        <v>742</v>
      </c>
      <c r="B1630" s="6">
        <v>37.049999999999997</v>
      </c>
      <c r="C1630" s="6">
        <v>5.48</v>
      </c>
      <c r="D1630" s="6" t="s">
        <v>2380</v>
      </c>
      <c r="E1630" s="6" t="s">
        <v>2380</v>
      </c>
      <c r="F1630" s="6" t="s">
        <v>2380</v>
      </c>
      <c r="G1630" s="7">
        <v>1</v>
      </c>
      <c r="H1630" s="6" t="s">
        <v>2380</v>
      </c>
      <c r="L1630" s="15" t="s">
        <v>5081</v>
      </c>
      <c r="M1630" s="6">
        <v>22.77</v>
      </c>
      <c r="N1630" s="6">
        <v>6</v>
      </c>
      <c r="O1630" s="6" t="s">
        <v>2380</v>
      </c>
      <c r="P1630" s="6" t="s">
        <v>2380</v>
      </c>
      <c r="Q1630" s="6" t="s">
        <v>2380</v>
      </c>
      <c r="R1630" s="12">
        <v>0</v>
      </c>
      <c r="S1630" s="6" t="s">
        <v>2382</v>
      </c>
      <c r="T1630" s="6" t="s">
        <v>10358</v>
      </c>
    </row>
    <row r="1631" spans="1:20" x14ac:dyDescent="0.35">
      <c r="A1631" s="7" t="s">
        <v>741</v>
      </c>
      <c r="B1631" s="6">
        <v>18.78</v>
      </c>
      <c r="C1631" s="6">
        <v>4.45</v>
      </c>
      <c r="D1631" s="6" t="s">
        <v>2380</v>
      </c>
      <c r="E1631" s="6" t="s">
        <v>2380</v>
      </c>
      <c r="F1631" s="6" t="s">
        <v>2383</v>
      </c>
      <c r="G1631" s="7">
        <v>1</v>
      </c>
      <c r="H1631" s="6" t="s">
        <v>2380</v>
      </c>
      <c r="L1631" s="15" t="s">
        <v>5082</v>
      </c>
      <c r="M1631" s="6">
        <v>21.24</v>
      </c>
      <c r="N1631" s="6">
        <v>5.13</v>
      </c>
      <c r="O1631" s="6" t="s">
        <v>2380</v>
      </c>
      <c r="P1631" s="6" t="s">
        <v>2380</v>
      </c>
      <c r="Q1631" s="6" t="s">
        <v>2380</v>
      </c>
      <c r="R1631" s="12">
        <v>0</v>
      </c>
      <c r="S1631" s="6" t="s">
        <v>2382</v>
      </c>
      <c r="T1631" s="6" t="s">
        <v>10360</v>
      </c>
    </row>
    <row r="1632" spans="1:20" x14ac:dyDescent="0.35">
      <c r="A1632" s="7" t="s">
        <v>740</v>
      </c>
      <c r="B1632" s="6">
        <v>28.024999999999999</v>
      </c>
      <c r="C1632" s="6">
        <v>5</v>
      </c>
      <c r="D1632" s="6" t="s">
        <v>2380</v>
      </c>
      <c r="E1632" s="6" t="s">
        <v>2380</v>
      </c>
      <c r="F1632" s="6" t="s">
        <v>2380</v>
      </c>
      <c r="G1632" s="7">
        <v>1</v>
      </c>
      <c r="H1632" s="6" t="s">
        <v>2380</v>
      </c>
      <c r="L1632" s="15" t="s">
        <v>5083</v>
      </c>
      <c r="M1632" s="6">
        <v>17.600000000000001</v>
      </c>
      <c r="N1632" s="6">
        <v>5.26</v>
      </c>
      <c r="O1632" s="6" t="s">
        <v>2382</v>
      </c>
      <c r="P1632" s="6" t="s">
        <v>2380</v>
      </c>
      <c r="Q1632" s="6" t="s">
        <v>2380</v>
      </c>
      <c r="R1632" s="12">
        <v>0</v>
      </c>
      <c r="S1632" s="6" t="s">
        <v>2382</v>
      </c>
      <c r="T1632" s="6" t="s">
        <v>10359</v>
      </c>
    </row>
    <row r="1633" spans="1:20" x14ac:dyDescent="0.35">
      <c r="A1633" s="7" t="s">
        <v>739</v>
      </c>
      <c r="B1633" s="6">
        <v>35.090000000000003</v>
      </c>
      <c r="C1633" s="6">
        <v>5.84</v>
      </c>
      <c r="D1633" s="6" t="s">
        <v>2380</v>
      </c>
      <c r="E1633" s="6" t="s">
        <v>2380</v>
      </c>
      <c r="F1633" s="6" t="s">
        <v>2380</v>
      </c>
      <c r="G1633" s="7" t="s">
        <v>2381</v>
      </c>
      <c r="H1633" s="6" t="s">
        <v>2380</v>
      </c>
      <c r="L1633" s="15" t="s">
        <v>5084</v>
      </c>
      <c r="M1633" s="6">
        <v>26.29</v>
      </c>
      <c r="N1633" s="6">
        <v>6.84</v>
      </c>
      <c r="O1633" s="6" t="s">
        <v>2380</v>
      </c>
      <c r="P1633" s="6" t="s">
        <v>2380</v>
      </c>
      <c r="Q1633" s="6" t="s">
        <v>2380</v>
      </c>
      <c r="R1633" s="12">
        <v>0</v>
      </c>
      <c r="S1633" s="6" t="s">
        <v>2382</v>
      </c>
      <c r="T1633" s="6" t="s">
        <v>10358</v>
      </c>
    </row>
    <row r="1634" spans="1:20" x14ac:dyDescent="0.35">
      <c r="A1634" s="7" t="s">
        <v>738</v>
      </c>
      <c r="B1634" s="6">
        <v>34.42</v>
      </c>
      <c r="C1634" s="6">
        <v>5.21</v>
      </c>
      <c r="D1634" s="6" t="s">
        <v>2382</v>
      </c>
      <c r="E1634" s="6" t="s">
        <v>2380</v>
      </c>
      <c r="F1634" s="6" t="s">
        <v>2380</v>
      </c>
      <c r="G1634" s="7" t="s">
        <v>2381</v>
      </c>
      <c r="H1634" s="6" t="s">
        <v>2380</v>
      </c>
      <c r="L1634" s="15" t="s">
        <v>5085</v>
      </c>
      <c r="M1634" s="6">
        <v>35.31</v>
      </c>
      <c r="N1634" s="6">
        <v>9.0399999999999991</v>
      </c>
      <c r="O1634" s="6" t="s">
        <v>2380</v>
      </c>
      <c r="P1634" s="6" t="s">
        <v>2380</v>
      </c>
      <c r="Q1634" s="6" t="s">
        <v>2380</v>
      </c>
      <c r="R1634" s="12">
        <v>0</v>
      </c>
      <c r="S1634" s="6" t="s">
        <v>2380</v>
      </c>
      <c r="T1634" s="6" t="s">
        <v>10358</v>
      </c>
    </row>
    <row r="1635" spans="1:20" x14ac:dyDescent="0.35">
      <c r="A1635" s="7" t="s">
        <v>737</v>
      </c>
      <c r="B1635" s="6">
        <v>29.4</v>
      </c>
      <c r="C1635" s="6">
        <v>4.26</v>
      </c>
      <c r="D1635" s="6" t="s">
        <v>2380</v>
      </c>
      <c r="E1635" s="6" t="s">
        <v>2380</v>
      </c>
      <c r="F1635" s="6" t="s">
        <v>2380</v>
      </c>
      <c r="G1635" s="7" t="s">
        <v>2381</v>
      </c>
      <c r="H1635" s="6" t="s">
        <v>2380</v>
      </c>
      <c r="L1635" s="15" t="s">
        <v>5086</v>
      </c>
      <c r="M1635" s="6">
        <v>27.04</v>
      </c>
      <c r="N1635" s="6">
        <v>4.0999999999999996</v>
      </c>
      <c r="O1635" s="6" t="s">
        <v>2380</v>
      </c>
      <c r="P1635" s="6" t="s">
        <v>2380</v>
      </c>
      <c r="Q1635" s="6" t="s">
        <v>2380</v>
      </c>
      <c r="R1635" s="12">
        <v>1</v>
      </c>
      <c r="S1635" s="6" t="s">
        <v>2382</v>
      </c>
      <c r="T1635" s="6" t="s">
        <v>10359</v>
      </c>
    </row>
    <row r="1636" spans="1:20" x14ac:dyDescent="0.35">
      <c r="A1636" s="7" t="s">
        <v>736</v>
      </c>
      <c r="B1636" s="6">
        <v>21.31</v>
      </c>
      <c r="C1636" s="6">
        <v>4.17</v>
      </c>
      <c r="D1636" s="6" t="s">
        <v>2380</v>
      </c>
      <c r="E1636" s="6" t="s">
        <v>2380</v>
      </c>
      <c r="F1636" s="6" t="s">
        <v>2380</v>
      </c>
      <c r="G1636" s="7" t="s">
        <v>2381</v>
      </c>
      <c r="H1636" s="6" t="s">
        <v>2380</v>
      </c>
      <c r="L1636" s="15" t="s">
        <v>5087</v>
      </c>
      <c r="M1636" s="6">
        <v>30.23</v>
      </c>
      <c r="N1636" s="6">
        <v>4.2300000000000004</v>
      </c>
      <c r="O1636" s="6" t="s">
        <v>2382</v>
      </c>
      <c r="P1636" s="6" t="s">
        <v>2380</v>
      </c>
      <c r="Q1636" s="6" t="s">
        <v>2383</v>
      </c>
      <c r="R1636" s="12">
        <v>1</v>
      </c>
      <c r="S1636" s="6" t="s">
        <v>2382</v>
      </c>
      <c r="T1636" s="6" t="s">
        <v>10360</v>
      </c>
    </row>
    <row r="1637" spans="1:20" x14ac:dyDescent="0.35">
      <c r="A1637" s="7" t="s">
        <v>735</v>
      </c>
      <c r="B1637" s="6">
        <v>19.559999999999999</v>
      </c>
      <c r="C1637" s="6">
        <v>11.96</v>
      </c>
      <c r="D1637" s="6" t="s">
        <v>2380</v>
      </c>
      <c r="E1637" s="6" t="s">
        <v>2380</v>
      </c>
      <c r="F1637" s="6" t="s">
        <v>2380</v>
      </c>
      <c r="G1637" s="7" t="s">
        <v>2381</v>
      </c>
      <c r="H1637" s="6" t="s">
        <v>2380</v>
      </c>
      <c r="L1637" s="15" t="s">
        <v>5088</v>
      </c>
      <c r="M1637" s="6">
        <v>30.6</v>
      </c>
      <c r="N1637" s="6">
        <v>6.48</v>
      </c>
      <c r="O1637" s="6" t="s">
        <v>2382</v>
      </c>
      <c r="P1637" s="6" t="s">
        <v>2380</v>
      </c>
      <c r="Q1637" s="6" t="s">
        <v>2383</v>
      </c>
      <c r="R1637" s="12">
        <v>1</v>
      </c>
      <c r="S1637" s="6" t="s">
        <v>2382</v>
      </c>
      <c r="T1637" s="6" t="s">
        <v>10360</v>
      </c>
    </row>
    <row r="1638" spans="1:20" x14ac:dyDescent="0.35">
      <c r="A1638" s="7" t="s">
        <v>734</v>
      </c>
      <c r="B1638" s="6">
        <v>37.335000000000001</v>
      </c>
      <c r="C1638" s="6">
        <v>6.26</v>
      </c>
      <c r="D1638" s="6" t="s">
        <v>2382</v>
      </c>
      <c r="E1638" s="6" t="s">
        <v>2380</v>
      </c>
      <c r="F1638" s="6" t="s">
        <v>2380</v>
      </c>
      <c r="G1638" s="7">
        <v>1</v>
      </c>
      <c r="H1638" s="6" t="s">
        <v>2380</v>
      </c>
      <c r="L1638" s="15" t="s">
        <v>4756</v>
      </c>
      <c r="M1638" s="6">
        <v>40.564999999999998</v>
      </c>
      <c r="N1638" s="6">
        <v>7.37</v>
      </c>
      <c r="O1638" s="6" t="s">
        <v>2380</v>
      </c>
      <c r="P1638" s="6" t="s">
        <v>2380</v>
      </c>
      <c r="Q1638" s="6" t="s">
        <v>2380</v>
      </c>
      <c r="R1638" s="12">
        <v>0</v>
      </c>
      <c r="S1638" s="6" t="s">
        <v>2382</v>
      </c>
      <c r="T1638" s="6" t="s">
        <v>10358</v>
      </c>
    </row>
    <row r="1639" spans="1:20" x14ac:dyDescent="0.35">
      <c r="A1639" s="7" t="s">
        <v>733</v>
      </c>
      <c r="B1639" s="6">
        <v>19.53</v>
      </c>
      <c r="C1639" s="6">
        <v>11.68</v>
      </c>
      <c r="D1639" s="6" t="s">
        <v>2380</v>
      </c>
      <c r="E1639" s="6" t="s">
        <v>2380</v>
      </c>
      <c r="F1639" s="6" t="s">
        <v>2380</v>
      </c>
      <c r="G1639" s="7" t="s">
        <v>2381</v>
      </c>
      <c r="H1639" s="6" t="s">
        <v>2380</v>
      </c>
      <c r="L1639" s="15" t="s">
        <v>5089</v>
      </c>
      <c r="M1639" s="6">
        <v>26.8</v>
      </c>
      <c r="N1639" s="6">
        <v>5.53</v>
      </c>
      <c r="O1639" s="6" t="s">
        <v>2380</v>
      </c>
      <c r="P1639" s="6" t="s">
        <v>2380</v>
      </c>
      <c r="Q1639" s="6" t="s">
        <v>2380</v>
      </c>
      <c r="R1639" s="12">
        <v>1</v>
      </c>
      <c r="S1639" s="6" t="s">
        <v>2382</v>
      </c>
      <c r="T1639" s="6" t="s">
        <v>10360</v>
      </c>
    </row>
    <row r="1640" spans="1:20" x14ac:dyDescent="0.35">
      <c r="A1640" s="7" t="s">
        <v>732</v>
      </c>
      <c r="B1640" s="6">
        <v>34.1</v>
      </c>
      <c r="C1640" s="6">
        <v>5.16</v>
      </c>
      <c r="D1640" s="6" t="s">
        <v>2380</v>
      </c>
      <c r="E1640" s="6" t="s">
        <v>2380</v>
      </c>
      <c r="F1640" s="6" t="s">
        <v>2380</v>
      </c>
      <c r="G1640" s="7" t="s">
        <v>2381</v>
      </c>
      <c r="H1640" s="6" t="s">
        <v>2380</v>
      </c>
      <c r="L1640" s="15" t="s">
        <v>5090</v>
      </c>
      <c r="M1640" s="6">
        <v>16.86</v>
      </c>
      <c r="N1640" s="6">
        <v>4.07</v>
      </c>
      <c r="O1640" s="6" t="s">
        <v>2382</v>
      </c>
      <c r="P1640" s="6" t="s">
        <v>2380</v>
      </c>
      <c r="Q1640" s="6" t="s">
        <v>2380</v>
      </c>
      <c r="R1640" s="12">
        <v>0</v>
      </c>
      <c r="S1640" s="6" t="s">
        <v>2382</v>
      </c>
      <c r="T1640" s="6" t="s">
        <v>10358</v>
      </c>
    </row>
    <row r="1641" spans="1:20" x14ac:dyDescent="0.35">
      <c r="A1641" s="7" t="s">
        <v>731</v>
      </c>
      <c r="B1641" s="6">
        <v>16.5</v>
      </c>
      <c r="C1641" s="6">
        <v>6.9</v>
      </c>
      <c r="D1641" s="6" t="s">
        <v>2382</v>
      </c>
      <c r="E1641" s="6" t="s">
        <v>2380</v>
      </c>
      <c r="F1641" s="6" t="s">
        <v>2380</v>
      </c>
      <c r="G1641" s="7">
        <v>2</v>
      </c>
      <c r="H1641" s="6" t="s">
        <v>2380</v>
      </c>
      <c r="L1641" s="15" t="s">
        <v>5091</v>
      </c>
      <c r="M1641" s="6">
        <v>16.3</v>
      </c>
      <c r="N1641" s="6">
        <v>5.51</v>
      </c>
      <c r="O1641" s="6" t="s">
        <v>2380</v>
      </c>
      <c r="P1641" s="6" t="s">
        <v>2380</v>
      </c>
      <c r="Q1641" s="6" t="s">
        <v>2380</v>
      </c>
      <c r="R1641" s="12">
        <v>1</v>
      </c>
      <c r="S1641" s="6" t="s">
        <v>2382</v>
      </c>
      <c r="T1641" s="6" t="s">
        <v>10361</v>
      </c>
    </row>
    <row r="1642" spans="1:20" x14ac:dyDescent="0.35">
      <c r="A1642" s="7" t="s">
        <v>730</v>
      </c>
      <c r="B1642" s="6">
        <v>30.69</v>
      </c>
      <c r="C1642" s="6">
        <v>4.83</v>
      </c>
      <c r="D1642" s="6" t="s">
        <v>2380</v>
      </c>
      <c r="E1642" s="6" t="s">
        <v>2380</v>
      </c>
      <c r="F1642" s="6" t="s">
        <v>2380</v>
      </c>
      <c r="G1642" s="7">
        <v>1</v>
      </c>
      <c r="H1642" s="6" t="s">
        <v>2380</v>
      </c>
      <c r="L1642" s="15" t="s">
        <v>5092</v>
      </c>
      <c r="M1642" s="6">
        <v>29.81</v>
      </c>
      <c r="N1642" s="6">
        <v>11.66</v>
      </c>
      <c r="O1642" s="6" t="s">
        <v>2380</v>
      </c>
      <c r="P1642" s="6" t="s">
        <v>2380</v>
      </c>
      <c r="Q1642" s="6" t="s">
        <v>2380</v>
      </c>
      <c r="R1642" s="12">
        <v>0</v>
      </c>
      <c r="S1642" s="6" t="s">
        <v>2382</v>
      </c>
      <c r="T1642" s="6" t="s">
        <v>10358</v>
      </c>
    </row>
    <row r="1643" spans="1:20" x14ac:dyDescent="0.35">
      <c r="A1643" s="7" t="s">
        <v>729</v>
      </c>
      <c r="B1643" s="6">
        <v>28.93</v>
      </c>
      <c r="C1643" s="6">
        <v>4.87</v>
      </c>
      <c r="D1643" s="6" t="s">
        <v>2380</v>
      </c>
      <c r="E1643" s="6" t="s">
        <v>2380</v>
      </c>
      <c r="F1643" s="6" t="s">
        <v>2380</v>
      </c>
      <c r="G1643" s="7">
        <v>1</v>
      </c>
      <c r="H1643" s="6" t="s">
        <v>2380</v>
      </c>
      <c r="L1643" s="15" t="s">
        <v>5093</v>
      </c>
      <c r="M1643" s="6">
        <v>16.329999999999998</v>
      </c>
      <c r="N1643" s="6">
        <v>7.26</v>
      </c>
      <c r="O1643" s="6" t="s">
        <v>2382</v>
      </c>
      <c r="P1643" s="6" t="s">
        <v>2380</v>
      </c>
      <c r="Q1643" s="6" t="s">
        <v>2380</v>
      </c>
      <c r="R1643" s="12">
        <v>0</v>
      </c>
      <c r="S1643" s="6" t="s">
        <v>2382</v>
      </c>
      <c r="T1643" s="6" t="s">
        <v>10359</v>
      </c>
    </row>
    <row r="1644" spans="1:20" x14ac:dyDescent="0.35">
      <c r="A1644" s="7" t="s">
        <v>728</v>
      </c>
      <c r="B1644" s="6">
        <v>38.9</v>
      </c>
      <c r="C1644" s="6">
        <v>4.28</v>
      </c>
      <c r="D1644" s="6" t="s">
        <v>2380</v>
      </c>
      <c r="E1644" s="6" t="s">
        <v>2380</v>
      </c>
      <c r="F1644" s="6" t="s">
        <v>2380</v>
      </c>
      <c r="G1644" s="7" t="s">
        <v>2381</v>
      </c>
      <c r="H1644" s="6" t="s">
        <v>2380</v>
      </c>
      <c r="L1644" s="15" t="s">
        <v>5094</v>
      </c>
      <c r="M1644" s="6">
        <v>16.37</v>
      </c>
      <c r="N1644" s="6">
        <v>4.79</v>
      </c>
      <c r="O1644" s="6" t="s">
        <v>2382</v>
      </c>
      <c r="P1644" s="6" t="s">
        <v>2380</v>
      </c>
      <c r="Q1644" s="6" t="s">
        <v>2380</v>
      </c>
      <c r="R1644" s="12">
        <v>0</v>
      </c>
      <c r="S1644" s="6" t="s">
        <v>2382</v>
      </c>
      <c r="T1644" s="6" t="s">
        <v>10358</v>
      </c>
    </row>
    <row r="1645" spans="1:20" x14ac:dyDescent="0.35">
      <c r="A1645" s="7" t="s">
        <v>727</v>
      </c>
      <c r="B1645" s="6">
        <v>26.9</v>
      </c>
      <c r="C1645" s="6">
        <v>4.07</v>
      </c>
      <c r="D1645" s="6" t="s">
        <v>2380</v>
      </c>
      <c r="E1645" s="6" t="s">
        <v>2380</v>
      </c>
      <c r="F1645" s="6" t="s">
        <v>2380</v>
      </c>
      <c r="G1645" s="7" t="s">
        <v>2381</v>
      </c>
      <c r="H1645" s="6" t="s">
        <v>2380</v>
      </c>
      <c r="L1645" s="15" t="s">
        <v>5095</v>
      </c>
      <c r="M1645" s="6">
        <v>22.42</v>
      </c>
      <c r="N1645" s="6">
        <v>4.68</v>
      </c>
      <c r="O1645" s="6" t="s">
        <v>2382</v>
      </c>
      <c r="P1645" s="6" t="s">
        <v>2380</v>
      </c>
      <c r="Q1645" s="6" t="s">
        <v>2380</v>
      </c>
      <c r="R1645" s="12">
        <v>1</v>
      </c>
      <c r="S1645" s="6" t="s">
        <v>2380</v>
      </c>
      <c r="T1645" s="6" t="s">
        <v>10359</v>
      </c>
    </row>
    <row r="1646" spans="1:20" x14ac:dyDescent="0.35">
      <c r="A1646" s="7" t="s">
        <v>726</v>
      </c>
      <c r="B1646" s="6">
        <v>24.86</v>
      </c>
      <c r="C1646" s="6">
        <v>6.23</v>
      </c>
      <c r="D1646" s="6" t="s">
        <v>2380</v>
      </c>
      <c r="E1646" s="6" t="s">
        <v>2380</v>
      </c>
      <c r="F1646" s="6" t="s">
        <v>2380</v>
      </c>
      <c r="G1646" s="7" t="s">
        <v>2381</v>
      </c>
      <c r="H1646" s="6" t="s">
        <v>2380</v>
      </c>
      <c r="L1646" s="15" t="s">
        <v>5096</v>
      </c>
      <c r="M1646" s="6">
        <v>31.35</v>
      </c>
      <c r="N1646" s="6">
        <v>4.33</v>
      </c>
      <c r="O1646" s="6" t="s">
        <v>2382</v>
      </c>
      <c r="P1646" s="6" t="s">
        <v>2380</v>
      </c>
      <c r="Q1646" s="6" t="s">
        <v>2383</v>
      </c>
      <c r="R1646" s="12">
        <v>1</v>
      </c>
      <c r="S1646" s="6" t="s">
        <v>2380</v>
      </c>
      <c r="T1646" s="6" t="s">
        <v>10360</v>
      </c>
    </row>
    <row r="1647" spans="1:20" x14ac:dyDescent="0.35">
      <c r="A1647" s="7" t="s">
        <v>725</v>
      </c>
      <c r="B1647" s="6">
        <v>39.14</v>
      </c>
      <c r="C1647" s="6">
        <v>6.24</v>
      </c>
      <c r="D1647" s="6" t="s">
        <v>2380</v>
      </c>
      <c r="E1647" s="6" t="s">
        <v>2382</v>
      </c>
      <c r="F1647" s="6" t="s">
        <v>2380</v>
      </c>
      <c r="G1647" s="7">
        <v>1</v>
      </c>
      <c r="H1647" s="6" t="s">
        <v>2380</v>
      </c>
      <c r="L1647" s="15" t="s">
        <v>5097</v>
      </c>
      <c r="M1647" s="6">
        <v>31.9</v>
      </c>
      <c r="N1647" s="6">
        <v>11.89</v>
      </c>
      <c r="O1647" s="6" t="s">
        <v>2380</v>
      </c>
      <c r="P1647" s="6" t="s">
        <v>2380</v>
      </c>
      <c r="Q1647" s="6" t="s">
        <v>2380</v>
      </c>
      <c r="R1647" s="12">
        <v>0</v>
      </c>
      <c r="S1647" s="6" t="s">
        <v>2380</v>
      </c>
      <c r="T1647" s="6" t="s">
        <v>10358</v>
      </c>
    </row>
    <row r="1648" spans="1:20" x14ac:dyDescent="0.35">
      <c r="A1648" s="7" t="s">
        <v>724</v>
      </c>
      <c r="B1648" s="6">
        <v>39.799999999999997</v>
      </c>
      <c r="C1648" s="6">
        <v>6.17</v>
      </c>
      <c r="D1648" s="6" t="s">
        <v>2380</v>
      </c>
      <c r="E1648" s="6" t="s">
        <v>2380</v>
      </c>
      <c r="F1648" s="6" t="s">
        <v>2383</v>
      </c>
      <c r="G1648" s="7">
        <v>1</v>
      </c>
      <c r="H1648" s="6" t="s">
        <v>2380</v>
      </c>
      <c r="L1648" s="15" t="s">
        <v>5098</v>
      </c>
      <c r="M1648" s="6">
        <v>30.6</v>
      </c>
      <c r="N1648" s="6">
        <v>5.24</v>
      </c>
      <c r="O1648" s="6" t="s">
        <v>2380</v>
      </c>
      <c r="P1648" s="6" t="s">
        <v>2380</v>
      </c>
      <c r="Q1648" s="6" t="s">
        <v>2380</v>
      </c>
      <c r="R1648" s="12">
        <v>0</v>
      </c>
      <c r="S1648" s="6" t="s">
        <v>2382</v>
      </c>
      <c r="T1648" s="6" t="s">
        <v>10358</v>
      </c>
    </row>
    <row r="1649" spans="1:20" x14ac:dyDescent="0.35">
      <c r="A1649" s="7" t="s">
        <v>723</v>
      </c>
      <c r="B1649" s="6">
        <v>34.32</v>
      </c>
      <c r="C1649" s="6">
        <v>5.16</v>
      </c>
      <c r="D1649" s="6" t="s">
        <v>2380</v>
      </c>
      <c r="E1649" s="6" t="s">
        <v>2380</v>
      </c>
      <c r="F1649" s="6" t="s">
        <v>2380</v>
      </c>
      <c r="G1649" s="7">
        <v>1</v>
      </c>
      <c r="H1649" s="6" t="s">
        <v>2380</v>
      </c>
      <c r="L1649" s="15" t="s">
        <v>4757</v>
      </c>
      <c r="M1649" s="6">
        <v>32.450000000000003</v>
      </c>
      <c r="N1649" s="6">
        <v>11.91</v>
      </c>
      <c r="O1649" s="6" t="s">
        <v>2380</v>
      </c>
      <c r="P1649" s="6" t="s">
        <v>2380</v>
      </c>
      <c r="Q1649" s="6" t="s">
        <v>2380</v>
      </c>
      <c r="R1649" s="12">
        <v>0</v>
      </c>
      <c r="S1649" s="6" t="s">
        <v>2382</v>
      </c>
      <c r="T1649" s="6" t="s">
        <v>10358</v>
      </c>
    </row>
    <row r="1650" spans="1:20" x14ac:dyDescent="0.35">
      <c r="A1650" s="7" t="s">
        <v>722</v>
      </c>
      <c r="B1650" s="6">
        <v>32.51</v>
      </c>
      <c r="C1650" s="6">
        <v>4.3</v>
      </c>
      <c r="D1650" s="6" t="s">
        <v>2380</v>
      </c>
      <c r="E1650" s="6" t="s">
        <v>2380</v>
      </c>
      <c r="F1650" s="6" t="s">
        <v>2380</v>
      </c>
      <c r="G1650" s="7" t="s">
        <v>2381</v>
      </c>
      <c r="H1650" s="6" t="s">
        <v>2380</v>
      </c>
      <c r="L1650" s="15" t="s">
        <v>5099</v>
      </c>
      <c r="M1650" s="6">
        <v>28.975000000000001</v>
      </c>
      <c r="N1650" s="6">
        <v>7.63</v>
      </c>
      <c r="O1650" s="6" t="s">
        <v>2380</v>
      </c>
      <c r="P1650" s="6" t="s">
        <v>2380</v>
      </c>
      <c r="Q1650" s="6" t="s">
        <v>2380</v>
      </c>
      <c r="R1650" s="12">
        <v>0</v>
      </c>
      <c r="S1650" s="6" t="s">
        <v>2382</v>
      </c>
      <c r="T1650" s="6" t="s">
        <v>10358</v>
      </c>
    </row>
    <row r="1651" spans="1:20" x14ac:dyDescent="0.35">
      <c r="A1651" s="7" t="s">
        <v>721</v>
      </c>
      <c r="B1651" s="6">
        <v>30.71</v>
      </c>
      <c r="C1651" s="6">
        <v>6.14</v>
      </c>
      <c r="D1651" s="6" t="s">
        <v>2380</v>
      </c>
      <c r="E1651" s="6" t="s">
        <v>2380</v>
      </c>
      <c r="F1651" s="6" t="s">
        <v>2383</v>
      </c>
      <c r="G1651" s="7">
        <v>1</v>
      </c>
      <c r="H1651" s="6" t="s">
        <v>2380</v>
      </c>
      <c r="L1651" s="15" t="s">
        <v>5100</v>
      </c>
      <c r="M1651" s="6">
        <v>24.86</v>
      </c>
      <c r="N1651" s="6">
        <v>8.92</v>
      </c>
      <c r="O1651" s="6" t="s">
        <v>2382</v>
      </c>
      <c r="P1651" s="6" t="s">
        <v>2380</v>
      </c>
      <c r="Q1651" s="6" t="s">
        <v>2380</v>
      </c>
      <c r="R1651" s="12">
        <v>2</v>
      </c>
      <c r="S1651" s="6" t="s">
        <v>2380</v>
      </c>
      <c r="T1651" s="6" t="s">
        <v>10358</v>
      </c>
    </row>
    <row r="1652" spans="1:20" x14ac:dyDescent="0.35">
      <c r="A1652" s="7" t="s">
        <v>720</v>
      </c>
      <c r="B1652" s="6">
        <v>28.9</v>
      </c>
      <c r="C1652" s="6">
        <v>5.36</v>
      </c>
      <c r="D1652" s="6" t="s">
        <v>2380</v>
      </c>
      <c r="E1652" s="6" t="s">
        <v>2380</v>
      </c>
      <c r="F1652" s="6" t="s">
        <v>2380</v>
      </c>
      <c r="G1652" s="7">
        <v>1</v>
      </c>
      <c r="H1652" s="6" t="s">
        <v>2380</v>
      </c>
      <c r="L1652" s="15" t="s">
        <v>5101</v>
      </c>
      <c r="M1652" s="6">
        <v>19.54</v>
      </c>
      <c r="N1652" s="6">
        <v>5.37</v>
      </c>
      <c r="O1652" s="6" t="s">
        <v>2380</v>
      </c>
      <c r="P1652" s="6" t="s">
        <v>2380</v>
      </c>
      <c r="Q1652" s="6" t="s">
        <v>2380</v>
      </c>
      <c r="R1652" s="12">
        <v>0</v>
      </c>
      <c r="S1652" s="6" t="s">
        <v>2382</v>
      </c>
      <c r="T1652" s="6" t="s">
        <v>10359</v>
      </c>
    </row>
    <row r="1653" spans="1:20" x14ac:dyDescent="0.35">
      <c r="A1653" s="7" t="s">
        <v>719</v>
      </c>
      <c r="B1653" s="6">
        <v>36.19</v>
      </c>
      <c r="C1653" s="6">
        <v>4.3</v>
      </c>
      <c r="D1653" s="6" t="s">
        <v>2380</v>
      </c>
      <c r="E1653" s="6" t="s">
        <v>2380</v>
      </c>
      <c r="F1653" s="6" t="s">
        <v>2380</v>
      </c>
      <c r="G1653" s="7" t="s">
        <v>2381</v>
      </c>
      <c r="H1653" s="6" t="s">
        <v>2380</v>
      </c>
      <c r="L1653" s="15" t="s">
        <v>5102</v>
      </c>
      <c r="M1653" s="6">
        <v>26.74</v>
      </c>
      <c r="N1653" s="6">
        <v>4.3099999999999996</v>
      </c>
      <c r="O1653" s="6" t="s">
        <v>2380</v>
      </c>
      <c r="P1653" s="6" t="s">
        <v>2380</v>
      </c>
      <c r="Q1653" s="6" t="s">
        <v>2380</v>
      </c>
      <c r="R1653" s="12">
        <v>0</v>
      </c>
      <c r="S1653" s="6" t="s">
        <v>2382</v>
      </c>
      <c r="T1653" s="6" t="s">
        <v>10358</v>
      </c>
    </row>
    <row r="1654" spans="1:20" x14ac:dyDescent="0.35">
      <c r="A1654" s="7" t="s">
        <v>718</v>
      </c>
      <c r="B1654" s="6">
        <v>29.6</v>
      </c>
      <c r="C1654" s="6">
        <v>4.09</v>
      </c>
      <c r="D1654" s="6" t="s">
        <v>2380</v>
      </c>
      <c r="E1654" s="6" t="s">
        <v>2380</v>
      </c>
      <c r="F1654" s="6" t="s">
        <v>2380</v>
      </c>
      <c r="G1654" s="7" t="s">
        <v>2381</v>
      </c>
      <c r="H1654" s="6" t="s">
        <v>2380</v>
      </c>
      <c r="L1654" s="15" t="s">
        <v>5103</v>
      </c>
      <c r="M1654" s="6">
        <v>22.99</v>
      </c>
      <c r="N1654" s="6">
        <v>10.46</v>
      </c>
      <c r="O1654" s="6" t="s">
        <v>2380</v>
      </c>
      <c r="P1654" s="6" t="s">
        <v>2380</v>
      </c>
      <c r="Q1654" s="6" t="s">
        <v>2380</v>
      </c>
      <c r="R1654" s="12">
        <v>3</v>
      </c>
      <c r="S1654" s="6" t="s">
        <v>2382</v>
      </c>
      <c r="T1654" s="6" t="s">
        <v>10359</v>
      </c>
    </row>
    <row r="1655" spans="1:20" x14ac:dyDescent="0.35">
      <c r="A1655" s="7" t="s">
        <v>717</v>
      </c>
      <c r="B1655" s="6">
        <v>30.95</v>
      </c>
      <c r="C1655" s="6">
        <v>6.27</v>
      </c>
      <c r="D1655" s="6" t="s">
        <v>2380</v>
      </c>
      <c r="E1655" s="6" t="s">
        <v>2380</v>
      </c>
      <c r="F1655" s="6" t="s">
        <v>2383</v>
      </c>
      <c r="G1655" s="7">
        <v>1</v>
      </c>
      <c r="H1655" s="6" t="s">
        <v>2380</v>
      </c>
      <c r="L1655" s="15" t="s">
        <v>5104</v>
      </c>
      <c r="M1655" s="6">
        <v>31.46</v>
      </c>
      <c r="N1655" s="6">
        <v>7.39</v>
      </c>
      <c r="O1655" s="6" t="s">
        <v>2380</v>
      </c>
      <c r="P1655" s="6" t="s">
        <v>2380</v>
      </c>
      <c r="Q1655" s="6" t="s">
        <v>2380</v>
      </c>
      <c r="R1655" s="12">
        <v>0</v>
      </c>
      <c r="S1655" s="6" t="s">
        <v>2380</v>
      </c>
      <c r="T1655" s="6" t="s">
        <v>10358</v>
      </c>
    </row>
    <row r="1656" spans="1:20" x14ac:dyDescent="0.35">
      <c r="A1656" s="7" t="s">
        <v>716</v>
      </c>
      <c r="B1656" s="6">
        <v>19.95</v>
      </c>
      <c r="C1656" s="6">
        <v>5.39</v>
      </c>
      <c r="D1656" s="6" t="s">
        <v>2380</v>
      </c>
      <c r="E1656" s="6" t="s">
        <v>2380</v>
      </c>
      <c r="F1656" s="6" t="s">
        <v>2380</v>
      </c>
      <c r="G1656" s="7">
        <v>1</v>
      </c>
      <c r="H1656" s="6" t="s">
        <v>2380</v>
      </c>
      <c r="L1656" s="15" t="s">
        <v>5105</v>
      </c>
      <c r="M1656" s="6">
        <v>30.86</v>
      </c>
      <c r="N1656" s="6">
        <v>6.18</v>
      </c>
      <c r="O1656" s="6" t="s">
        <v>2380</v>
      </c>
      <c r="P1656" s="6" t="s">
        <v>2382</v>
      </c>
      <c r="Q1656" s="6" t="s">
        <v>2380</v>
      </c>
      <c r="R1656" s="12">
        <v>2</v>
      </c>
      <c r="S1656" s="6" t="s">
        <v>2382</v>
      </c>
      <c r="T1656" s="6" t="s">
        <v>10360</v>
      </c>
    </row>
    <row r="1657" spans="1:20" x14ac:dyDescent="0.35">
      <c r="A1657" s="7" t="s">
        <v>715</v>
      </c>
      <c r="B1657" s="6">
        <v>23.65</v>
      </c>
      <c r="C1657" s="6">
        <v>5.75</v>
      </c>
      <c r="D1657" s="6" t="s">
        <v>2382</v>
      </c>
      <c r="E1657" s="6" t="s">
        <v>2380</v>
      </c>
      <c r="F1657" s="6" t="s">
        <v>2380</v>
      </c>
      <c r="G1657" s="7" t="s">
        <v>2381</v>
      </c>
      <c r="H1657" s="6" t="s">
        <v>2380</v>
      </c>
      <c r="L1657" s="15" t="s">
        <v>5106</v>
      </c>
      <c r="M1657" s="6">
        <v>31.96</v>
      </c>
      <c r="N1657" s="6">
        <v>8.86</v>
      </c>
      <c r="O1657" s="6" t="s">
        <v>2380</v>
      </c>
      <c r="P1657" s="6" t="s">
        <v>2380</v>
      </c>
      <c r="Q1657" s="6" t="s">
        <v>2380</v>
      </c>
      <c r="R1657" s="12">
        <v>0</v>
      </c>
      <c r="S1657" s="6" t="s">
        <v>2382</v>
      </c>
      <c r="T1657" s="6" t="s">
        <v>10360</v>
      </c>
    </row>
    <row r="1658" spans="1:20" x14ac:dyDescent="0.35">
      <c r="A1658" s="7" t="s">
        <v>714</v>
      </c>
      <c r="B1658" s="6">
        <v>43.34</v>
      </c>
      <c r="C1658" s="6">
        <v>4.91</v>
      </c>
      <c r="D1658" s="6" t="s">
        <v>2380</v>
      </c>
      <c r="E1658" s="6" t="s">
        <v>2380</v>
      </c>
      <c r="F1658" s="6" t="s">
        <v>2380</v>
      </c>
      <c r="G1658" s="7">
        <v>1</v>
      </c>
      <c r="H1658" s="6" t="s">
        <v>2380</v>
      </c>
      <c r="L1658" s="15" t="s">
        <v>5107</v>
      </c>
      <c r="M1658" s="6">
        <v>23.76</v>
      </c>
      <c r="N1658" s="6">
        <v>10.96</v>
      </c>
      <c r="O1658" s="6" t="s">
        <v>2380</v>
      </c>
      <c r="P1658" s="6" t="s">
        <v>2380</v>
      </c>
      <c r="Q1658" s="6" t="s">
        <v>2380</v>
      </c>
      <c r="R1658" s="12">
        <v>3</v>
      </c>
      <c r="S1658" s="6" t="s">
        <v>2382</v>
      </c>
      <c r="T1658" s="6" t="s">
        <v>10358</v>
      </c>
    </row>
    <row r="1659" spans="1:20" x14ac:dyDescent="0.35">
      <c r="A1659" s="7" t="s">
        <v>713</v>
      </c>
      <c r="B1659" s="6">
        <v>31.98</v>
      </c>
      <c r="C1659" s="6">
        <v>4.46</v>
      </c>
      <c r="D1659" s="6" t="s">
        <v>2382</v>
      </c>
      <c r="E1659" s="6" t="s">
        <v>2380</v>
      </c>
      <c r="F1659" s="6" t="s">
        <v>2380</v>
      </c>
      <c r="G1659" s="7">
        <v>1</v>
      </c>
      <c r="H1659" s="6" t="s">
        <v>2380</v>
      </c>
      <c r="L1659" s="15" t="s">
        <v>5108</v>
      </c>
      <c r="M1659" s="6">
        <v>19.38</v>
      </c>
      <c r="N1659" s="6">
        <v>6.28</v>
      </c>
      <c r="O1659" s="6" t="s">
        <v>2380</v>
      </c>
      <c r="P1659" s="6" t="s">
        <v>2380</v>
      </c>
      <c r="Q1659" s="6" t="s">
        <v>2380</v>
      </c>
      <c r="R1659" s="12">
        <v>0</v>
      </c>
      <c r="S1659" s="6" t="s">
        <v>2382</v>
      </c>
      <c r="T1659" s="6" t="s">
        <v>10358</v>
      </c>
    </row>
    <row r="1660" spans="1:20" x14ac:dyDescent="0.35">
      <c r="A1660" s="7" t="s">
        <v>712</v>
      </c>
      <c r="B1660" s="6">
        <v>35.86</v>
      </c>
      <c r="C1660" s="6">
        <v>6.22</v>
      </c>
      <c r="D1660" s="6" t="s">
        <v>2380</v>
      </c>
      <c r="E1660" s="6" t="s">
        <v>2380</v>
      </c>
      <c r="F1660" s="6" t="s">
        <v>2380</v>
      </c>
      <c r="G1660" s="7">
        <v>1</v>
      </c>
      <c r="H1660" s="6" t="s">
        <v>2380</v>
      </c>
      <c r="L1660" s="15" t="s">
        <v>4758</v>
      </c>
      <c r="M1660" s="6">
        <v>34.96</v>
      </c>
      <c r="N1660" s="6">
        <v>6.52</v>
      </c>
      <c r="O1660" s="6" t="s">
        <v>2380</v>
      </c>
      <c r="P1660" s="6" t="s">
        <v>2380</v>
      </c>
      <c r="Q1660" s="6" t="s">
        <v>2380</v>
      </c>
      <c r="R1660" s="12">
        <v>0</v>
      </c>
      <c r="S1660" s="6" t="s">
        <v>2382</v>
      </c>
      <c r="T1660" s="6" t="s">
        <v>10358</v>
      </c>
    </row>
    <row r="1661" spans="1:20" x14ac:dyDescent="0.35">
      <c r="A1661" s="7" t="s">
        <v>711</v>
      </c>
      <c r="B1661" s="6">
        <v>15.2</v>
      </c>
      <c r="C1661" s="6">
        <v>8.82</v>
      </c>
      <c r="D1661" s="6" t="s">
        <v>2380</v>
      </c>
      <c r="E1661" s="6" t="s">
        <v>2380</v>
      </c>
      <c r="F1661" s="6" t="s">
        <v>2380</v>
      </c>
      <c r="G1661" s="7" t="s">
        <v>2381</v>
      </c>
      <c r="H1661" s="6" t="s">
        <v>2380</v>
      </c>
      <c r="L1661" s="15" t="s">
        <v>5109</v>
      </c>
      <c r="M1661" s="6">
        <v>16.21</v>
      </c>
      <c r="N1661" s="6">
        <v>6.29</v>
      </c>
      <c r="O1661" s="6" t="s">
        <v>2382</v>
      </c>
      <c r="P1661" s="6" t="s">
        <v>2380</v>
      </c>
      <c r="Q1661" s="6" t="s">
        <v>2380</v>
      </c>
      <c r="R1661" s="12">
        <v>1</v>
      </c>
      <c r="S1661" s="6" t="s">
        <v>2382</v>
      </c>
      <c r="T1661" s="6" t="s">
        <v>10361</v>
      </c>
    </row>
    <row r="1662" spans="1:20" x14ac:dyDescent="0.35">
      <c r="A1662" s="7" t="s">
        <v>710</v>
      </c>
      <c r="B1662" s="6">
        <v>37.200000000000003</v>
      </c>
      <c r="C1662" s="6">
        <v>10.14</v>
      </c>
      <c r="D1662" s="6" t="s">
        <v>2380</v>
      </c>
      <c r="E1662" s="6" t="s">
        <v>2380</v>
      </c>
      <c r="F1662" s="6" t="s">
        <v>2380</v>
      </c>
      <c r="G1662" s="7" t="s">
        <v>2381</v>
      </c>
      <c r="H1662" s="6" t="s">
        <v>2380</v>
      </c>
      <c r="L1662" s="15" t="s">
        <v>5110</v>
      </c>
      <c r="M1662" s="6">
        <v>32.54</v>
      </c>
      <c r="N1662" s="6">
        <v>4.0199999999999996</v>
      </c>
      <c r="O1662" s="6" t="s">
        <v>2380</v>
      </c>
      <c r="P1662" s="6" t="s">
        <v>2382</v>
      </c>
      <c r="Q1662" s="6" t="s">
        <v>2380</v>
      </c>
      <c r="R1662" s="12">
        <v>1</v>
      </c>
      <c r="S1662" s="6" t="s">
        <v>2382</v>
      </c>
      <c r="T1662" s="6" t="s">
        <v>10358</v>
      </c>
    </row>
    <row r="1663" spans="1:20" x14ac:dyDescent="0.35">
      <c r="A1663" s="7" t="s">
        <v>709</v>
      </c>
      <c r="B1663" s="6">
        <v>17.91</v>
      </c>
      <c r="C1663" s="6">
        <v>4.66</v>
      </c>
      <c r="D1663" s="6" t="s">
        <v>2380</v>
      </c>
      <c r="E1663" s="6" t="s">
        <v>2380</v>
      </c>
      <c r="F1663" s="6" t="s">
        <v>2380</v>
      </c>
      <c r="G1663" s="7">
        <v>2</v>
      </c>
      <c r="H1663" s="6" t="s">
        <v>2380</v>
      </c>
      <c r="L1663" s="15" t="s">
        <v>5111</v>
      </c>
      <c r="M1663" s="6">
        <v>36.765000000000001</v>
      </c>
      <c r="N1663" s="6">
        <v>11.95</v>
      </c>
      <c r="O1663" s="6" t="s">
        <v>2382</v>
      </c>
      <c r="P1663" s="6" t="s">
        <v>2380</v>
      </c>
      <c r="Q1663" s="6" t="s">
        <v>2380</v>
      </c>
      <c r="R1663" s="12">
        <v>2</v>
      </c>
      <c r="S1663" s="6" t="s">
        <v>2380</v>
      </c>
      <c r="T1663" s="6" t="s">
        <v>10361</v>
      </c>
    </row>
    <row r="1664" spans="1:20" x14ac:dyDescent="0.35">
      <c r="A1664" s="7" t="s">
        <v>708</v>
      </c>
      <c r="B1664" s="6">
        <v>20.76</v>
      </c>
      <c r="C1664" s="6">
        <v>6.26</v>
      </c>
      <c r="D1664" s="6" t="s">
        <v>2380</v>
      </c>
      <c r="E1664" s="6" t="s">
        <v>2380</v>
      </c>
      <c r="F1664" s="6" t="s">
        <v>2380</v>
      </c>
      <c r="G1664" s="7" t="s">
        <v>2381</v>
      </c>
      <c r="H1664" s="6" t="s">
        <v>2380</v>
      </c>
      <c r="L1664" s="15" t="s">
        <v>5112</v>
      </c>
      <c r="M1664" s="6">
        <v>35.909999999999997</v>
      </c>
      <c r="N1664" s="6">
        <v>8.7100000000000009</v>
      </c>
      <c r="O1664" s="6" t="s">
        <v>2380</v>
      </c>
      <c r="P1664" s="6" t="s">
        <v>2380</v>
      </c>
      <c r="Q1664" s="6" t="s">
        <v>2380</v>
      </c>
      <c r="R1664" s="12">
        <v>0</v>
      </c>
      <c r="S1664" s="6" t="s">
        <v>2380</v>
      </c>
      <c r="T1664" s="6" t="s">
        <v>10360</v>
      </c>
    </row>
    <row r="1665" spans="1:20" x14ac:dyDescent="0.35">
      <c r="A1665" s="7" t="s">
        <v>707</v>
      </c>
      <c r="B1665" s="6">
        <v>38.99</v>
      </c>
      <c r="C1665" s="6">
        <v>5.21</v>
      </c>
      <c r="D1665" s="6" t="s">
        <v>2380</v>
      </c>
      <c r="E1665" s="6" t="s">
        <v>2382</v>
      </c>
      <c r="F1665" s="6" t="s">
        <v>2380</v>
      </c>
      <c r="G1665" s="7">
        <v>1</v>
      </c>
      <c r="H1665" s="6" t="s">
        <v>2380</v>
      </c>
      <c r="L1665" s="15" t="s">
        <v>5113</v>
      </c>
      <c r="M1665" s="6">
        <v>32.06</v>
      </c>
      <c r="N1665" s="6">
        <v>4.67</v>
      </c>
      <c r="O1665" s="6" t="s">
        <v>2380</v>
      </c>
      <c r="P1665" s="6" t="s">
        <v>2382</v>
      </c>
      <c r="Q1665" s="6" t="s">
        <v>2380</v>
      </c>
      <c r="R1665" s="12">
        <v>1</v>
      </c>
      <c r="S1665" s="6" t="s">
        <v>2382</v>
      </c>
      <c r="T1665" s="6" t="s">
        <v>10358</v>
      </c>
    </row>
    <row r="1666" spans="1:20" x14ac:dyDescent="0.35">
      <c r="A1666" s="7" t="s">
        <v>706</v>
      </c>
      <c r="B1666" s="6">
        <v>42.655000000000001</v>
      </c>
      <c r="C1666" s="6">
        <v>5.94</v>
      </c>
      <c r="D1666" s="6" t="s">
        <v>2382</v>
      </c>
      <c r="E1666" s="6" t="s">
        <v>2380</v>
      </c>
      <c r="F1666" s="6" t="s">
        <v>2383</v>
      </c>
      <c r="G1666" s="7">
        <v>1</v>
      </c>
      <c r="H1666" s="6" t="s">
        <v>2380</v>
      </c>
      <c r="L1666" s="15" t="s">
        <v>5114</v>
      </c>
      <c r="M1666" s="6">
        <v>24.1</v>
      </c>
      <c r="N1666" s="6">
        <v>11.14</v>
      </c>
      <c r="O1666" s="6" t="s">
        <v>2382</v>
      </c>
      <c r="P1666" s="6" t="s">
        <v>2380</v>
      </c>
      <c r="Q1666" s="6" t="s">
        <v>2380</v>
      </c>
      <c r="R1666" s="12">
        <v>1</v>
      </c>
      <c r="S1666" s="6" t="s">
        <v>2380</v>
      </c>
      <c r="T1666" s="6" t="s">
        <v>10358</v>
      </c>
    </row>
    <row r="1667" spans="1:20" x14ac:dyDescent="0.35">
      <c r="A1667" s="7" t="s">
        <v>705</v>
      </c>
      <c r="B1667" s="6">
        <v>30.57</v>
      </c>
      <c r="C1667" s="6">
        <v>5.34</v>
      </c>
      <c r="D1667" s="6" t="s">
        <v>2380</v>
      </c>
      <c r="E1667" s="6" t="s">
        <v>2380</v>
      </c>
      <c r="F1667" s="6" t="s">
        <v>2383</v>
      </c>
      <c r="G1667" s="7">
        <v>1</v>
      </c>
      <c r="H1667" s="6" t="s">
        <v>2380</v>
      </c>
      <c r="L1667" s="15" t="s">
        <v>5115</v>
      </c>
      <c r="M1667" s="6">
        <v>27.1</v>
      </c>
      <c r="N1667" s="6">
        <v>9.0500000000000007</v>
      </c>
      <c r="O1667" s="6" t="s">
        <v>2380</v>
      </c>
      <c r="P1667" s="6" t="s">
        <v>2380</v>
      </c>
      <c r="Q1667" s="6" t="s">
        <v>2380</v>
      </c>
      <c r="R1667" s="12">
        <v>2</v>
      </c>
      <c r="S1667" s="6" t="s">
        <v>2380</v>
      </c>
      <c r="T1667" s="6" t="s">
        <v>10358</v>
      </c>
    </row>
    <row r="1668" spans="1:20" x14ac:dyDescent="0.35">
      <c r="A1668" s="7" t="s">
        <v>704</v>
      </c>
      <c r="B1668" s="6">
        <v>17.7</v>
      </c>
      <c r="C1668" s="6">
        <v>6.38</v>
      </c>
      <c r="D1668" s="6" t="s">
        <v>2380</v>
      </c>
      <c r="E1668" s="6" t="s">
        <v>2380</v>
      </c>
      <c r="F1668" s="6" t="s">
        <v>2380</v>
      </c>
      <c r="G1668" s="7">
        <v>2</v>
      </c>
      <c r="H1668" s="6" t="s">
        <v>2380</v>
      </c>
      <c r="L1668" s="15" t="s">
        <v>5116</v>
      </c>
      <c r="M1668" s="6">
        <v>24.42</v>
      </c>
      <c r="N1668" s="6">
        <v>11.31</v>
      </c>
      <c r="O1668" s="6" t="s">
        <v>2380</v>
      </c>
      <c r="P1668" s="6" t="s">
        <v>2380</v>
      </c>
      <c r="Q1668" s="6" t="s">
        <v>2380</v>
      </c>
      <c r="R1668" s="12">
        <v>0</v>
      </c>
      <c r="S1668" s="6" t="s">
        <v>2382</v>
      </c>
      <c r="T1668" s="6" t="s">
        <v>10361</v>
      </c>
    </row>
    <row r="1669" spans="1:20" x14ac:dyDescent="0.35">
      <c r="A1669" s="7" t="s">
        <v>703</v>
      </c>
      <c r="B1669" s="6">
        <v>34.770000000000003</v>
      </c>
      <c r="C1669" s="6">
        <v>4.47</v>
      </c>
      <c r="D1669" s="6" t="s">
        <v>2380</v>
      </c>
      <c r="E1669" s="6" t="s">
        <v>2380</v>
      </c>
      <c r="F1669" s="6" t="s">
        <v>2380</v>
      </c>
      <c r="G1669" s="7">
        <v>1</v>
      </c>
      <c r="H1669" s="6" t="s">
        <v>2380</v>
      </c>
      <c r="L1669" s="15" t="s">
        <v>5117</v>
      </c>
      <c r="M1669" s="6">
        <v>26.695</v>
      </c>
      <c r="N1669" s="6">
        <v>4.68</v>
      </c>
      <c r="O1669" s="6" t="s">
        <v>2382</v>
      </c>
      <c r="P1669" s="6" t="s">
        <v>2380</v>
      </c>
      <c r="Q1669" s="6" t="s">
        <v>2380</v>
      </c>
      <c r="R1669" s="12">
        <v>2</v>
      </c>
      <c r="S1669" s="6" t="s">
        <v>2382</v>
      </c>
      <c r="T1669" s="6" t="s">
        <v>10358</v>
      </c>
    </row>
    <row r="1670" spans="1:20" x14ac:dyDescent="0.35">
      <c r="A1670" s="7" t="s">
        <v>702</v>
      </c>
      <c r="B1670" s="6">
        <v>16.88</v>
      </c>
      <c r="C1670" s="6">
        <v>9.9600000000000009</v>
      </c>
      <c r="D1670" s="6" t="s">
        <v>2380</v>
      </c>
      <c r="E1670" s="6" t="s">
        <v>2380</v>
      </c>
      <c r="F1670" s="6" t="s">
        <v>2380</v>
      </c>
      <c r="G1670" s="7" t="s">
        <v>2381</v>
      </c>
      <c r="H1670" s="6" t="s">
        <v>2380</v>
      </c>
      <c r="L1670" s="15" t="s">
        <v>5118</v>
      </c>
      <c r="M1670" s="6">
        <v>27.79</v>
      </c>
      <c r="N1670" s="6">
        <v>6.05</v>
      </c>
      <c r="O1670" s="6" t="s">
        <v>2382</v>
      </c>
      <c r="P1670" s="6" t="s">
        <v>2382</v>
      </c>
      <c r="Q1670" s="6" t="s">
        <v>2380</v>
      </c>
      <c r="R1670" s="12">
        <v>1</v>
      </c>
      <c r="S1670" s="6" t="s">
        <v>2382</v>
      </c>
      <c r="T1670" s="6" t="s">
        <v>10361</v>
      </c>
    </row>
    <row r="1671" spans="1:20" x14ac:dyDescent="0.35">
      <c r="A1671" s="7" t="s">
        <v>701</v>
      </c>
      <c r="B1671" s="6">
        <v>40.26</v>
      </c>
      <c r="C1671" s="6">
        <v>9.92</v>
      </c>
      <c r="D1671" s="6" t="s">
        <v>2382</v>
      </c>
      <c r="E1671" s="6" t="s">
        <v>2380</v>
      </c>
      <c r="F1671" s="6" t="s">
        <v>2380</v>
      </c>
      <c r="G1671" s="7" t="s">
        <v>2381</v>
      </c>
      <c r="H1671" s="6" t="s">
        <v>2380</v>
      </c>
      <c r="L1671" s="15" t="s">
        <v>4723</v>
      </c>
      <c r="M1671" s="6">
        <v>38.094999999999999</v>
      </c>
      <c r="N1671" s="6">
        <v>6.05</v>
      </c>
      <c r="O1671" s="6" t="s">
        <v>2380</v>
      </c>
      <c r="P1671" s="6" t="s">
        <v>2380</v>
      </c>
      <c r="Q1671" s="6" t="s">
        <v>2380</v>
      </c>
      <c r="R1671" s="12">
        <v>0</v>
      </c>
      <c r="S1671" s="6" t="s">
        <v>2382</v>
      </c>
      <c r="T1671" s="6" t="s">
        <v>10358</v>
      </c>
    </row>
    <row r="1672" spans="1:20" x14ac:dyDescent="0.35">
      <c r="A1672" s="7" t="s">
        <v>700</v>
      </c>
      <c r="B1672" s="6">
        <v>25.6</v>
      </c>
      <c r="C1672" s="6">
        <v>6.03</v>
      </c>
      <c r="D1672" s="6" t="s">
        <v>2380</v>
      </c>
      <c r="E1672" s="6" t="s">
        <v>2380</v>
      </c>
      <c r="F1672" s="6" t="s">
        <v>2383</v>
      </c>
      <c r="G1672" s="7">
        <v>1</v>
      </c>
      <c r="H1672" s="6" t="s">
        <v>2380</v>
      </c>
      <c r="L1672" s="15" t="s">
        <v>4759</v>
      </c>
      <c r="M1672" s="6">
        <v>35.5</v>
      </c>
      <c r="N1672" s="6">
        <v>5.14</v>
      </c>
      <c r="O1672" s="6" t="s">
        <v>2380</v>
      </c>
      <c r="P1672" s="6" t="s">
        <v>2380</v>
      </c>
      <c r="Q1672" s="6" t="s">
        <v>2383</v>
      </c>
      <c r="R1672" s="12">
        <v>1</v>
      </c>
      <c r="S1672" s="6" t="s">
        <v>2382</v>
      </c>
      <c r="T1672" s="6" t="s">
        <v>10359</v>
      </c>
    </row>
    <row r="1673" spans="1:20" x14ac:dyDescent="0.35">
      <c r="A1673" s="7" t="s">
        <v>699</v>
      </c>
      <c r="B1673" s="6">
        <v>33.549999999999997</v>
      </c>
      <c r="C1673" s="6">
        <v>10.9</v>
      </c>
      <c r="D1673" s="6" t="s">
        <v>2382</v>
      </c>
      <c r="E1673" s="6" t="s">
        <v>2380</v>
      </c>
      <c r="F1673" s="6" t="s">
        <v>2380</v>
      </c>
      <c r="G1673" s="7" t="s">
        <v>2381</v>
      </c>
      <c r="H1673" s="6" t="s">
        <v>2380</v>
      </c>
      <c r="L1673" s="15" t="s">
        <v>5119</v>
      </c>
      <c r="M1673" s="6">
        <v>32.68</v>
      </c>
      <c r="N1673" s="6">
        <v>4.68</v>
      </c>
      <c r="O1673" s="6" t="s">
        <v>2382</v>
      </c>
      <c r="P1673" s="6" t="s">
        <v>2380</v>
      </c>
      <c r="Q1673" s="6" t="s">
        <v>2380</v>
      </c>
      <c r="R1673" s="12">
        <v>0</v>
      </c>
      <c r="S1673" s="6" t="s">
        <v>2380</v>
      </c>
      <c r="T1673" s="6" t="s">
        <v>10358</v>
      </c>
    </row>
    <row r="1674" spans="1:20" x14ac:dyDescent="0.35">
      <c r="A1674" s="7" t="s">
        <v>698</v>
      </c>
      <c r="B1674" s="6">
        <v>16.690000000000001</v>
      </c>
      <c r="C1674" s="6">
        <v>10.66</v>
      </c>
      <c r="D1674" s="6" t="s">
        <v>2380</v>
      </c>
      <c r="E1674" s="6" t="s">
        <v>2380</v>
      </c>
      <c r="F1674" s="6" t="s">
        <v>2380</v>
      </c>
      <c r="G1674" s="7" t="s">
        <v>2381</v>
      </c>
      <c r="H1674" s="6" t="s">
        <v>2380</v>
      </c>
      <c r="L1674" s="15" t="s">
        <v>5120</v>
      </c>
      <c r="M1674" s="6">
        <v>26.4</v>
      </c>
      <c r="N1674" s="6">
        <v>9.5</v>
      </c>
      <c r="O1674" s="6" t="s">
        <v>2382</v>
      </c>
      <c r="P1674" s="6" t="s">
        <v>2380</v>
      </c>
      <c r="Q1674" s="6" t="s">
        <v>2380</v>
      </c>
      <c r="R1674" s="12">
        <v>2</v>
      </c>
      <c r="S1674" s="6" t="s">
        <v>2380</v>
      </c>
      <c r="T1674" s="6" t="s">
        <v>10361</v>
      </c>
    </row>
    <row r="1675" spans="1:20" x14ac:dyDescent="0.35">
      <c r="A1675" s="7" t="s">
        <v>697</v>
      </c>
      <c r="B1675" s="6">
        <v>19.95</v>
      </c>
      <c r="C1675" s="6">
        <v>4.05</v>
      </c>
      <c r="D1675" s="6" t="s">
        <v>2380</v>
      </c>
      <c r="E1675" s="6" t="s">
        <v>2380</v>
      </c>
      <c r="F1675" s="6" t="s">
        <v>2380</v>
      </c>
      <c r="G1675" s="7">
        <v>1</v>
      </c>
      <c r="H1675" s="6" t="s">
        <v>2380</v>
      </c>
      <c r="L1675" s="15" t="s">
        <v>5121</v>
      </c>
      <c r="M1675" s="6">
        <v>23.655000000000001</v>
      </c>
      <c r="N1675" s="6">
        <v>10.84</v>
      </c>
      <c r="O1675" s="6" t="s">
        <v>2382</v>
      </c>
      <c r="P1675" s="6" t="s">
        <v>2380</v>
      </c>
      <c r="Q1675" s="6" t="s">
        <v>2383</v>
      </c>
      <c r="R1675" s="12">
        <v>1</v>
      </c>
      <c r="S1675" s="6" t="s">
        <v>2382</v>
      </c>
      <c r="T1675" s="6" t="s">
        <v>10360</v>
      </c>
    </row>
    <row r="1676" spans="1:20" x14ac:dyDescent="0.35">
      <c r="A1676" s="7" t="s">
        <v>696</v>
      </c>
      <c r="B1676" s="6">
        <v>17.55</v>
      </c>
      <c r="C1676" s="6">
        <v>4.2300000000000004</v>
      </c>
      <c r="D1676" s="6" t="s">
        <v>2380</v>
      </c>
      <c r="E1676" s="6" t="s">
        <v>2380</v>
      </c>
      <c r="F1676" s="6" t="s">
        <v>2380</v>
      </c>
      <c r="G1676" s="7">
        <v>2</v>
      </c>
      <c r="H1676" s="6" t="s">
        <v>2380</v>
      </c>
      <c r="L1676" s="15" t="s">
        <v>5122</v>
      </c>
      <c r="M1676" s="6">
        <v>27.36</v>
      </c>
      <c r="N1676" s="6">
        <v>5.88</v>
      </c>
      <c r="O1676" s="6" t="s">
        <v>2380</v>
      </c>
      <c r="P1676" s="6" t="s">
        <v>2380</v>
      </c>
      <c r="Q1676" s="6" t="s">
        <v>2380</v>
      </c>
      <c r="R1676" s="12">
        <v>2</v>
      </c>
      <c r="S1676" s="6" t="s">
        <v>2380</v>
      </c>
      <c r="T1676" s="6" t="s">
        <v>10361</v>
      </c>
    </row>
    <row r="1677" spans="1:20" x14ac:dyDescent="0.35">
      <c r="A1677" s="7" t="s">
        <v>695</v>
      </c>
      <c r="B1677" s="6">
        <v>22.01</v>
      </c>
      <c r="C1677" s="6">
        <v>5.01</v>
      </c>
      <c r="D1677" s="6" t="s">
        <v>2380</v>
      </c>
      <c r="E1677" s="6" t="s">
        <v>2380</v>
      </c>
      <c r="F1677" s="6" t="s">
        <v>2380</v>
      </c>
      <c r="G1677" s="7">
        <v>1</v>
      </c>
      <c r="H1677" s="6" t="s">
        <v>2380</v>
      </c>
      <c r="L1677" s="15" t="s">
        <v>5123</v>
      </c>
      <c r="M1677" s="6">
        <v>27.82</v>
      </c>
      <c r="N1677" s="6">
        <v>5.24</v>
      </c>
      <c r="O1677" s="6" t="s">
        <v>2382</v>
      </c>
      <c r="P1677" s="6" t="s">
        <v>2380</v>
      </c>
      <c r="Q1677" s="6" t="s">
        <v>2380</v>
      </c>
      <c r="R1677" s="12">
        <v>0</v>
      </c>
      <c r="S1677" s="6" t="s">
        <v>2382</v>
      </c>
      <c r="T1677" s="6" t="s">
        <v>10360</v>
      </c>
    </row>
    <row r="1678" spans="1:20" x14ac:dyDescent="0.35">
      <c r="A1678" s="7" t="s">
        <v>694</v>
      </c>
      <c r="B1678" s="6">
        <v>41.8</v>
      </c>
      <c r="C1678" s="6">
        <v>5.82</v>
      </c>
      <c r="D1678" s="6" t="s">
        <v>2382</v>
      </c>
      <c r="E1678" s="6" t="s">
        <v>2380</v>
      </c>
      <c r="F1678" s="6" t="s">
        <v>2383</v>
      </c>
      <c r="G1678" s="7">
        <v>1</v>
      </c>
      <c r="H1678" s="6" t="s">
        <v>2380</v>
      </c>
      <c r="L1678" s="15" t="s">
        <v>5124</v>
      </c>
      <c r="M1678" s="6">
        <v>25.46</v>
      </c>
      <c r="N1678" s="6">
        <v>11.75</v>
      </c>
      <c r="O1678" s="6" t="s">
        <v>2380</v>
      </c>
      <c r="P1678" s="6" t="s">
        <v>2380</v>
      </c>
      <c r="Q1678" s="6" t="s">
        <v>2380</v>
      </c>
      <c r="R1678" s="12">
        <v>0</v>
      </c>
      <c r="S1678" s="6" t="s">
        <v>2380</v>
      </c>
      <c r="T1678" s="6" t="s">
        <v>10358</v>
      </c>
    </row>
    <row r="1679" spans="1:20" x14ac:dyDescent="0.35">
      <c r="A1679" s="7" t="s">
        <v>693</v>
      </c>
      <c r="B1679" s="6">
        <v>19.170000000000002</v>
      </c>
      <c r="C1679" s="6">
        <v>7.94</v>
      </c>
      <c r="D1679" s="6" t="s">
        <v>2380</v>
      </c>
      <c r="E1679" s="6" t="s">
        <v>2380</v>
      </c>
      <c r="F1679" s="6" t="s">
        <v>2380</v>
      </c>
      <c r="G1679" s="7" t="s">
        <v>2381</v>
      </c>
      <c r="H1679" s="6" t="s">
        <v>2380</v>
      </c>
      <c r="L1679" s="15" t="s">
        <v>5125</v>
      </c>
      <c r="M1679" s="6">
        <v>25.1</v>
      </c>
      <c r="N1679" s="6">
        <v>6.97</v>
      </c>
      <c r="O1679" s="6" t="s">
        <v>2380</v>
      </c>
      <c r="P1679" s="6" t="s">
        <v>2380</v>
      </c>
      <c r="Q1679" s="6" t="s">
        <v>2380</v>
      </c>
      <c r="R1679" s="12">
        <v>0</v>
      </c>
      <c r="S1679" s="6" t="s">
        <v>2382</v>
      </c>
      <c r="T1679" s="6" t="s">
        <v>10360</v>
      </c>
    </row>
    <row r="1680" spans="1:20" x14ac:dyDescent="0.35">
      <c r="A1680" s="7" t="s">
        <v>692</v>
      </c>
      <c r="B1680" s="6">
        <v>32.799999999999997</v>
      </c>
      <c r="C1680" s="6">
        <v>6.16</v>
      </c>
      <c r="D1680" s="6" t="s">
        <v>2382</v>
      </c>
      <c r="E1680" s="6" t="s">
        <v>2380</v>
      </c>
      <c r="F1680" s="6" t="s">
        <v>2383</v>
      </c>
      <c r="G1680" s="7">
        <v>1</v>
      </c>
      <c r="H1680" s="6" t="s">
        <v>2380</v>
      </c>
      <c r="L1680" s="15" t="s">
        <v>5126</v>
      </c>
      <c r="M1680" s="6">
        <v>32.11</v>
      </c>
      <c r="N1680" s="6">
        <v>4.76</v>
      </c>
      <c r="O1680" s="6" t="s">
        <v>2380</v>
      </c>
      <c r="P1680" s="6" t="s">
        <v>2380</v>
      </c>
      <c r="Q1680" s="6" t="s">
        <v>2380</v>
      </c>
      <c r="R1680" s="12">
        <v>2</v>
      </c>
      <c r="S1680" s="6" t="s">
        <v>2380</v>
      </c>
      <c r="T1680" s="6" t="s">
        <v>10358</v>
      </c>
    </row>
    <row r="1681" spans="1:20" x14ac:dyDescent="0.35">
      <c r="A1681" s="7" t="s">
        <v>691</v>
      </c>
      <c r="B1681" s="6">
        <v>35.814999999999998</v>
      </c>
      <c r="C1681" s="6">
        <v>4.1500000000000004</v>
      </c>
      <c r="D1681" s="6" t="s">
        <v>2380</v>
      </c>
      <c r="E1681" s="6" t="s">
        <v>2380</v>
      </c>
      <c r="F1681" s="6" t="s">
        <v>2380</v>
      </c>
      <c r="G1681" s="7">
        <v>1</v>
      </c>
      <c r="H1681" s="6" t="s">
        <v>2380</v>
      </c>
      <c r="L1681" s="15" t="s">
        <v>5127</v>
      </c>
      <c r="M1681" s="6">
        <v>29.8</v>
      </c>
      <c r="N1681" s="6">
        <v>8.24</v>
      </c>
      <c r="O1681" s="6" t="s">
        <v>2382</v>
      </c>
      <c r="P1681" s="6" t="s">
        <v>2380</v>
      </c>
      <c r="Q1681" s="6" t="s">
        <v>2380</v>
      </c>
      <c r="R1681" s="12">
        <v>1</v>
      </c>
      <c r="S1681" s="6" t="s">
        <v>2382</v>
      </c>
      <c r="T1681" s="6" t="s">
        <v>10358</v>
      </c>
    </row>
    <row r="1682" spans="1:20" x14ac:dyDescent="0.35">
      <c r="A1682" s="7" t="s">
        <v>690</v>
      </c>
      <c r="B1682" s="6">
        <v>24.3</v>
      </c>
      <c r="C1682" s="6">
        <v>6.23</v>
      </c>
      <c r="D1682" s="6" t="s">
        <v>2380</v>
      </c>
      <c r="E1682" s="6" t="s">
        <v>2380</v>
      </c>
      <c r="F1682" s="6" t="s">
        <v>2380</v>
      </c>
      <c r="G1682" s="7" t="s">
        <v>2381</v>
      </c>
      <c r="H1682" s="6" t="s">
        <v>2380</v>
      </c>
      <c r="L1682" s="15" t="s">
        <v>5128</v>
      </c>
      <c r="M1682" s="6">
        <v>24.01</v>
      </c>
      <c r="N1682" s="6">
        <v>4.76</v>
      </c>
      <c r="O1682" s="6" t="s">
        <v>2380</v>
      </c>
      <c r="P1682" s="6" t="s">
        <v>2380</v>
      </c>
      <c r="Q1682" s="6" t="s">
        <v>2380</v>
      </c>
      <c r="R1682" s="12">
        <v>1</v>
      </c>
      <c r="S1682" s="6" t="s">
        <v>2382</v>
      </c>
      <c r="T1682" s="6" t="s">
        <v>10360</v>
      </c>
    </row>
    <row r="1683" spans="1:20" x14ac:dyDescent="0.35">
      <c r="A1683" s="7" t="s">
        <v>689</v>
      </c>
      <c r="B1683" s="6">
        <v>19.059999999999999</v>
      </c>
      <c r="C1683" s="6">
        <v>7.41</v>
      </c>
      <c r="D1683" s="6" t="s">
        <v>2380</v>
      </c>
      <c r="E1683" s="6" t="s">
        <v>2380</v>
      </c>
      <c r="F1683" s="6" t="s">
        <v>2380</v>
      </c>
      <c r="G1683" s="7" t="s">
        <v>2381</v>
      </c>
      <c r="H1683" s="6" t="s">
        <v>2380</v>
      </c>
      <c r="L1683" s="15" t="s">
        <v>4760</v>
      </c>
      <c r="M1683" s="6">
        <v>52.58</v>
      </c>
      <c r="N1683" s="6">
        <v>4.1900000000000004</v>
      </c>
      <c r="O1683" s="6" t="s">
        <v>2380</v>
      </c>
      <c r="P1683" s="6" t="s">
        <v>2382</v>
      </c>
      <c r="Q1683" s="6" t="s">
        <v>2380</v>
      </c>
      <c r="R1683" s="12">
        <v>1</v>
      </c>
      <c r="S1683" s="6" t="s">
        <v>2382</v>
      </c>
      <c r="T1683" s="6" t="s">
        <v>10360</v>
      </c>
    </row>
    <row r="1684" spans="1:20" x14ac:dyDescent="0.35">
      <c r="A1684" s="7" t="s">
        <v>688</v>
      </c>
      <c r="B1684" s="6">
        <v>33.25</v>
      </c>
      <c r="C1684" s="6">
        <v>5.62</v>
      </c>
      <c r="D1684" s="6" t="s">
        <v>2382</v>
      </c>
      <c r="E1684" s="6" t="s">
        <v>2380</v>
      </c>
      <c r="F1684" s="6" t="s">
        <v>2380</v>
      </c>
      <c r="G1684" s="7">
        <v>1</v>
      </c>
      <c r="H1684" s="6" t="s">
        <v>2380</v>
      </c>
      <c r="L1684" s="15" t="s">
        <v>5129</v>
      </c>
      <c r="M1684" s="6">
        <v>23.21</v>
      </c>
      <c r="N1684" s="6">
        <v>6.03</v>
      </c>
      <c r="O1684" s="6" t="s">
        <v>2380</v>
      </c>
      <c r="P1684" s="6" t="s">
        <v>2380</v>
      </c>
      <c r="Q1684" s="6" t="s">
        <v>2380</v>
      </c>
      <c r="R1684" s="12">
        <v>1</v>
      </c>
      <c r="S1684" s="6" t="s">
        <v>2380</v>
      </c>
      <c r="T1684" s="6" t="s">
        <v>10358</v>
      </c>
    </row>
    <row r="1685" spans="1:20" x14ac:dyDescent="0.35">
      <c r="A1685" s="7" t="s">
        <v>687</v>
      </c>
      <c r="B1685" s="6">
        <v>21.37</v>
      </c>
      <c r="C1685" s="6">
        <v>4.54</v>
      </c>
      <c r="D1685" s="6" t="s">
        <v>2382</v>
      </c>
      <c r="E1685" s="6" t="s">
        <v>2380</v>
      </c>
      <c r="F1685" s="6" t="s">
        <v>2383</v>
      </c>
      <c r="G1685" s="7">
        <v>1</v>
      </c>
      <c r="H1685" s="6" t="s">
        <v>2380</v>
      </c>
      <c r="L1685" s="15" t="s">
        <v>5130</v>
      </c>
      <c r="M1685" s="6">
        <v>21.2</v>
      </c>
      <c r="N1685" s="6">
        <v>4.07</v>
      </c>
      <c r="O1685" s="6" t="s">
        <v>2382</v>
      </c>
      <c r="P1685" s="6" t="s">
        <v>2380</v>
      </c>
      <c r="Q1685" s="6" t="s">
        <v>2380</v>
      </c>
      <c r="R1685" s="12">
        <v>1</v>
      </c>
      <c r="S1685" s="6" t="s">
        <v>2382</v>
      </c>
      <c r="T1685" s="6" t="s">
        <v>10360</v>
      </c>
    </row>
    <row r="1686" spans="1:20" x14ac:dyDescent="0.35">
      <c r="A1686" s="7" t="s">
        <v>686</v>
      </c>
      <c r="B1686" s="6">
        <v>34.43</v>
      </c>
      <c r="C1686" s="6">
        <v>8.6199999999999992</v>
      </c>
      <c r="D1686" s="6" t="s">
        <v>2382</v>
      </c>
      <c r="E1686" s="6" t="s">
        <v>2380</v>
      </c>
      <c r="F1686" s="6" t="s">
        <v>2380</v>
      </c>
      <c r="G1686" s="7">
        <v>1</v>
      </c>
      <c r="H1686" s="6" t="s">
        <v>2380</v>
      </c>
      <c r="L1686" s="15" t="s">
        <v>5131</v>
      </c>
      <c r="M1686" s="6">
        <v>28.215</v>
      </c>
      <c r="N1686" s="6">
        <v>8.26</v>
      </c>
      <c r="O1686" s="6" t="s">
        <v>2382</v>
      </c>
      <c r="P1686" s="6" t="s">
        <v>2380</v>
      </c>
      <c r="Q1686" s="6" t="s">
        <v>2380</v>
      </c>
      <c r="R1686" s="12">
        <v>1</v>
      </c>
      <c r="S1686" s="6" t="s">
        <v>2382</v>
      </c>
      <c r="T1686" s="6" t="s">
        <v>10358</v>
      </c>
    </row>
    <row r="1687" spans="1:20" x14ac:dyDescent="0.35">
      <c r="A1687" s="7" t="s">
        <v>685</v>
      </c>
      <c r="B1687" s="6">
        <v>20.86</v>
      </c>
      <c r="C1687" s="6">
        <v>4.3600000000000003</v>
      </c>
      <c r="D1687" s="6" t="s">
        <v>2382</v>
      </c>
      <c r="E1687" s="6" t="s">
        <v>2380</v>
      </c>
      <c r="F1687" s="6" t="s">
        <v>2380</v>
      </c>
      <c r="G1687" s="7" t="s">
        <v>2381</v>
      </c>
      <c r="H1687" s="6" t="s">
        <v>2380</v>
      </c>
      <c r="L1687" s="15" t="s">
        <v>5132</v>
      </c>
      <c r="M1687" s="6">
        <v>38.094999999999999</v>
      </c>
      <c r="N1687" s="6">
        <v>4.76</v>
      </c>
      <c r="O1687" s="6" t="s">
        <v>2380</v>
      </c>
      <c r="P1687" s="6" t="s">
        <v>2380</v>
      </c>
      <c r="Q1687" s="6" t="s">
        <v>2380</v>
      </c>
      <c r="R1687" s="12">
        <v>1</v>
      </c>
      <c r="S1687" s="6" t="s">
        <v>2380</v>
      </c>
      <c r="T1687" s="6" t="s">
        <v>10360</v>
      </c>
    </row>
    <row r="1688" spans="1:20" x14ac:dyDescent="0.35">
      <c r="A1688" s="7" t="s">
        <v>684</v>
      </c>
      <c r="B1688" s="6">
        <v>18.34</v>
      </c>
      <c r="C1688" s="6">
        <v>10.01</v>
      </c>
      <c r="D1688" s="6" t="s">
        <v>2380</v>
      </c>
      <c r="E1688" s="6" t="s">
        <v>2380</v>
      </c>
      <c r="F1688" s="6" t="s">
        <v>2380</v>
      </c>
      <c r="G1688" s="7" t="s">
        <v>2381</v>
      </c>
      <c r="H1688" s="6" t="s">
        <v>2380</v>
      </c>
      <c r="L1688" s="15" t="s">
        <v>5133</v>
      </c>
      <c r="M1688" s="6">
        <v>22.61</v>
      </c>
      <c r="N1688" s="6">
        <v>6.13</v>
      </c>
      <c r="O1688" s="6" t="s">
        <v>2382</v>
      </c>
      <c r="P1688" s="6" t="s">
        <v>2380</v>
      </c>
      <c r="Q1688" s="6" t="s">
        <v>2383</v>
      </c>
      <c r="R1688" s="12">
        <v>1</v>
      </c>
      <c r="S1688" s="6" t="s">
        <v>2382</v>
      </c>
      <c r="T1688" s="6" t="s">
        <v>10361</v>
      </c>
    </row>
    <row r="1689" spans="1:20" x14ac:dyDescent="0.35">
      <c r="A1689" s="7" t="s">
        <v>683</v>
      </c>
      <c r="B1689" s="6">
        <v>34.15</v>
      </c>
      <c r="C1689" s="6">
        <v>5.42</v>
      </c>
      <c r="D1689" s="6" t="s">
        <v>2380</v>
      </c>
      <c r="E1689" s="6" t="s">
        <v>2380</v>
      </c>
      <c r="F1689" s="6" t="s">
        <v>2380</v>
      </c>
      <c r="G1689" s="7" t="s">
        <v>2381</v>
      </c>
      <c r="H1689" s="6" t="s">
        <v>2380</v>
      </c>
      <c r="L1689" s="15" t="s">
        <v>5134</v>
      </c>
      <c r="M1689" s="6">
        <v>24.32</v>
      </c>
      <c r="N1689" s="6">
        <v>10.47</v>
      </c>
      <c r="O1689" s="6" t="s">
        <v>2382</v>
      </c>
      <c r="P1689" s="6" t="s">
        <v>2380</v>
      </c>
      <c r="Q1689" s="6" t="s">
        <v>2380</v>
      </c>
      <c r="R1689" s="12">
        <v>2</v>
      </c>
      <c r="S1689" s="6" t="s">
        <v>2382</v>
      </c>
      <c r="T1689" s="6" t="s">
        <v>10358</v>
      </c>
    </row>
    <row r="1690" spans="1:20" x14ac:dyDescent="0.35">
      <c r="A1690" s="7" t="s">
        <v>682</v>
      </c>
      <c r="B1690" s="6">
        <v>18.350000000000001</v>
      </c>
      <c r="C1690" s="6">
        <v>5.12</v>
      </c>
      <c r="D1690" s="6" t="s">
        <v>2380</v>
      </c>
      <c r="E1690" s="6" t="s">
        <v>2380</v>
      </c>
      <c r="F1690" s="6" t="s">
        <v>2380</v>
      </c>
      <c r="G1690" s="7" t="s">
        <v>2381</v>
      </c>
      <c r="H1690" s="6" t="s">
        <v>2380</v>
      </c>
      <c r="L1690" s="15" t="s">
        <v>5135</v>
      </c>
      <c r="M1690" s="6">
        <v>20.96</v>
      </c>
      <c r="N1690" s="6">
        <v>4.04</v>
      </c>
      <c r="O1690" s="6" t="s">
        <v>2382</v>
      </c>
      <c r="P1690" s="6" t="s">
        <v>2380</v>
      </c>
      <c r="Q1690" s="6" t="s">
        <v>2380</v>
      </c>
      <c r="R1690" s="12">
        <v>1</v>
      </c>
      <c r="S1690" s="6" t="s">
        <v>2382</v>
      </c>
      <c r="T1690" s="6" t="s">
        <v>10361</v>
      </c>
    </row>
    <row r="1691" spans="1:20" x14ac:dyDescent="0.35">
      <c r="A1691" s="7" t="s">
        <v>681</v>
      </c>
      <c r="B1691" s="6">
        <v>22.13</v>
      </c>
      <c r="C1691" s="6">
        <v>9.1999999999999993</v>
      </c>
      <c r="D1691" s="6" t="s">
        <v>2382</v>
      </c>
      <c r="E1691" s="6" t="s">
        <v>2380</v>
      </c>
      <c r="F1691" s="6" t="s">
        <v>2380</v>
      </c>
      <c r="G1691" s="7" t="s">
        <v>2381</v>
      </c>
      <c r="H1691" s="6" t="s">
        <v>2380</v>
      </c>
      <c r="L1691" s="15" t="s">
        <v>5136</v>
      </c>
      <c r="M1691" s="6">
        <v>19.68</v>
      </c>
      <c r="N1691" s="6">
        <v>5.74</v>
      </c>
      <c r="O1691" s="6" t="s">
        <v>2380</v>
      </c>
      <c r="P1691" s="6" t="s">
        <v>2380</v>
      </c>
      <c r="Q1691" s="6" t="s">
        <v>2380</v>
      </c>
      <c r="R1691" s="12">
        <v>0</v>
      </c>
      <c r="S1691" s="6" t="s">
        <v>2382</v>
      </c>
      <c r="T1691" s="6" t="s">
        <v>10360</v>
      </c>
    </row>
    <row r="1692" spans="1:20" x14ac:dyDescent="0.35">
      <c r="A1692" s="7" t="s">
        <v>680</v>
      </c>
      <c r="B1692" s="6">
        <v>22.51</v>
      </c>
      <c r="C1692" s="6">
        <v>6.08</v>
      </c>
      <c r="D1692" s="6" t="s">
        <v>2382</v>
      </c>
      <c r="E1692" s="6" t="s">
        <v>2380</v>
      </c>
      <c r="F1692" s="6" t="s">
        <v>2380</v>
      </c>
      <c r="G1692" s="7">
        <v>1</v>
      </c>
      <c r="H1692" s="6" t="s">
        <v>2380</v>
      </c>
      <c r="L1692" s="15" t="s">
        <v>5137</v>
      </c>
      <c r="M1692" s="6">
        <v>18.100000000000001</v>
      </c>
      <c r="N1692" s="6">
        <v>6.33</v>
      </c>
      <c r="O1692" s="6" t="s">
        <v>2380</v>
      </c>
      <c r="P1692" s="6" t="s">
        <v>2380</v>
      </c>
      <c r="Q1692" s="6" t="s">
        <v>2380</v>
      </c>
      <c r="R1692" s="12">
        <v>1</v>
      </c>
      <c r="S1692" s="6" t="s">
        <v>2382</v>
      </c>
      <c r="T1692" s="6" t="s">
        <v>10360</v>
      </c>
    </row>
    <row r="1693" spans="1:20" x14ac:dyDescent="0.35">
      <c r="A1693" s="7" t="s">
        <v>679</v>
      </c>
      <c r="B1693" s="6">
        <v>31</v>
      </c>
      <c r="C1693" s="6">
        <v>4.7699999999999996</v>
      </c>
      <c r="D1693" s="6" t="s">
        <v>2380</v>
      </c>
      <c r="E1693" s="6" t="s">
        <v>2380</v>
      </c>
      <c r="F1693" s="6" t="s">
        <v>2380</v>
      </c>
      <c r="G1693" s="7">
        <v>1</v>
      </c>
      <c r="H1693" s="6" t="s">
        <v>2380</v>
      </c>
      <c r="L1693" s="15" t="s">
        <v>5138</v>
      </c>
      <c r="M1693" s="6">
        <v>29.64</v>
      </c>
      <c r="N1693" s="6">
        <v>4.28</v>
      </c>
      <c r="O1693" s="6" t="s">
        <v>2382</v>
      </c>
      <c r="P1693" s="6" t="s">
        <v>2380</v>
      </c>
      <c r="Q1693" s="6" t="s">
        <v>2380</v>
      </c>
      <c r="R1693" s="12">
        <v>0</v>
      </c>
      <c r="S1693" s="6" t="s">
        <v>2380</v>
      </c>
      <c r="T1693" s="6" t="s">
        <v>10358</v>
      </c>
    </row>
    <row r="1694" spans="1:20" x14ac:dyDescent="0.35">
      <c r="A1694" s="7" t="s">
        <v>678</v>
      </c>
      <c r="B1694" s="6">
        <v>28.27</v>
      </c>
      <c r="C1694" s="6">
        <v>4.62</v>
      </c>
      <c r="D1694" s="6" t="s">
        <v>2380</v>
      </c>
      <c r="E1694" s="6" t="s">
        <v>2380</v>
      </c>
      <c r="F1694" s="6" t="s">
        <v>2380</v>
      </c>
      <c r="G1694" s="7">
        <v>1</v>
      </c>
      <c r="H1694" s="6" t="s">
        <v>2380</v>
      </c>
      <c r="L1694" s="15" t="s">
        <v>4761</v>
      </c>
      <c r="M1694" s="6">
        <v>35.200000000000003</v>
      </c>
      <c r="N1694" s="6">
        <v>11.68</v>
      </c>
      <c r="O1694" s="6" t="s">
        <v>2382</v>
      </c>
      <c r="P1694" s="6" t="s">
        <v>2380</v>
      </c>
      <c r="Q1694" s="6" t="s">
        <v>2380</v>
      </c>
      <c r="R1694" s="12">
        <v>0</v>
      </c>
      <c r="S1694" s="6" t="s">
        <v>2382</v>
      </c>
      <c r="T1694" s="6" t="s">
        <v>10359</v>
      </c>
    </row>
    <row r="1695" spans="1:20" x14ac:dyDescent="0.35">
      <c r="A1695" s="7" t="s">
        <v>677</v>
      </c>
      <c r="B1695" s="6">
        <v>29.92</v>
      </c>
      <c r="C1695" s="6">
        <v>9.07</v>
      </c>
      <c r="D1695" s="6" t="s">
        <v>2382</v>
      </c>
      <c r="E1695" s="6" t="s">
        <v>2380</v>
      </c>
      <c r="F1695" s="6" t="s">
        <v>2380</v>
      </c>
      <c r="G1695" s="7">
        <v>1</v>
      </c>
      <c r="H1695" s="6" t="s">
        <v>2380</v>
      </c>
      <c r="L1695" s="15" t="s">
        <v>5139</v>
      </c>
      <c r="M1695" s="6">
        <v>25.3</v>
      </c>
      <c r="N1695" s="6">
        <v>9.4700000000000006</v>
      </c>
      <c r="O1695" s="6" t="s">
        <v>2382</v>
      </c>
      <c r="P1695" s="6" t="s">
        <v>2380</v>
      </c>
      <c r="Q1695" s="6" t="s">
        <v>2380</v>
      </c>
      <c r="R1695" s="12">
        <v>2</v>
      </c>
      <c r="S1695" s="6" t="s">
        <v>2382</v>
      </c>
      <c r="T1695" s="6" t="s">
        <v>10359</v>
      </c>
    </row>
    <row r="1696" spans="1:20" x14ac:dyDescent="0.35">
      <c r="A1696" s="7" t="s">
        <v>676</v>
      </c>
      <c r="B1696" s="6">
        <v>25.9</v>
      </c>
      <c r="C1696" s="6">
        <v>9.1199999999999992</v>
      </c>
      <c r="D1696" s="6" t="s">
        <v>2382</v>
      </c>
      <c r="E1696" s="6" t="s">
        <v>2380</v>
      </c>
      <c r="F1696" s="6" t="s">
        <v>2380</v>
      </c>
      <c r="G1696" s="7">
        <v>1</v>
      </c>
      <c r="H1696" s="6" t="s">
        <v>2380</v>
      </c>
      <c r="L1696" s="15" t="s">
        <v>5140</v>
      </c>
      <c r="M1696" s="6">
        <v>27.6</v>
      </c>
      <c r="N1696" s="6">
        <v>4.8499999999999996</v>
      </c>
      <c r="O1696" s="6" t="s">
        <v>2382</v>
      </c>
      <c r="P1696" s="6" t="s">
        <v>2380</v>
      </c>
      <c r="Q1696" s="6" t="s">
        <v>2380</v>
      </c>
      <c r="R1696" s="12">
        <v>0</v>
      </c>
      <c r="S1696" s="6" t="s">
        <v>2380</v>
      </c>
      <c r="T1696" s="6" t="s">
        <v>10359</v>
      </c>
    </row>
    <row r="1697" spans="1:20" x14ac:dyDescent="0.35">
      <c r="A1697" s="7" t="s">
        <v>675</v>
      </c>
      <c r="B1697" s="6">
        <v>27.74</v>
      </c>
      <c r="C1697" s="6">
        <v>7.32</v>
      </c>
      <c r="D1697" s="6" t="s">
        <v>2382</v>
      </c>
      <c r="E1697" s="6" t="s">
        <v>2380</v>
      </c>
      <c r="F1697" s="6" t="s">
        <v>2380</v>
      </c>
      <c r="G1697" s="7">
        <v>1</v>
      </c>
      <c r="H1697" s="6" t="s">
        <v>2380</v>
      </c>
      <c r="L1697" s="15" t="s">
        <v>5141</v>
      </c>
      <c r="M1697" s="6">
        <v>27.645</v>
      </c>
      <c r="N1697" s="6">
        <v>11.03</v>
      </c>
      <c r="O1697" s="6" t="s">
        <v>2382</v>
      </c>
      <c r="P1697" s="6" t="s">
        <v>2380</v>
      </c>
      <c r="Q1697" s="6" t="s">
        <v>2380</v>
      </c>
      <c r="R1697" s="12">
        <v>1</v>
      </c>
      <c r="S1697" s="6" t="s">
        <v>2382</v>
      </c>
      <c r="T1697" s="6" t="s">
        <v>10359</v>
      </c>
    </row>
    <row r="1698" spans="1:20" x14ac:dyDescent="0.35">
      <c r="A1698" s="7" t="s">
        <v>674</v>
      </c>
      <c r="B1698" s="6">
        <v>17.260000000000002</v>
      </c>
      <c r="C1698" s="6">
        <v>11.73</v>
      </c>
      <c r="D1698" s="6" t="s">
        <v>2380</v>
      </c>
      <c r="E1698" s="6" t="s">
        <v>2380</v>
      </c>
      <c r="F1698" s="6" t="s">
        <v>2380</v>
      </c>
      <c r="G1698" s="7">
        <v>2</v>
      </c>
      <c r="H1698" s="6" t="s">
        <v>2380</v>
      </c>
      <c r="L1698" s="15" t="s">
        <v>5142</v>
      </c>
      <c r="M1698" s="6">
        <v>27.6</v>
      </c>
      <c r="N1698" s="6">
        <v>5.22</v>
      </c>
      <c r="O1698" s="6" t="s">
        <v>2380</v>
      </c>
      <c r="P1698" s="6" t="s">
        <v>2380</v>
      </c>
      <c r="Q1698" s="6" t="s">
        <v>2380</v>
      </c>
      <c r="R1698" s="12">
        <v>2</v>
      </c>
      <c r="S1698" s="6" t="s">
        <v>2382</v>
      </c>
      <c r="T1698" s="6" t="s">
        <v>10361</v>
      </c>
    </row>
    <row r="1699" spans="1:20" x14ac:dyDescent="0.35">
      <c r="A1699" s="7" t="s">
        <v>673</v>
      </c>
      <c r="B1699" s="6">
        <v>19.855</v>
      </c>
      <c r="C1699" s="6">
        <v>6.64</v>
      </c>
      <c r="D1699" s="6" t="s">
        <v>2382</v>
      </c>
      <c r="E1699" s="6" t="s">
        <v>2380</v>
      </c>
      <c r="F1699" s="6" t="s">
        <v>2380</v>
      </c>
      <c r="G1699" s="7">
        <v>1</v>
      </c>
      <c r="H1699" s="6" t="s">
        <v>2380</v>
      </c>
      <c r="L1699" s="15" t="s">
        <v>5143</v>
      </c>
      <c r="M1699" s="6">
        <v>25.08</v>
      </c>
      <c r="N1699" s="6">
        <v>9.52</v>
      </c>
      <c r="O1699" s="6" t="s">
        <v>2382</v>
      </c>
      <c r="P1699" s="6" t="s">
        <v>2380</v>
      </c>
      <c r="Q1699" s="6" t="s">
        <v>2380</v>
      </c>
      <c r="R1699" s="12">
        <v>2</v>
      </c>
      <c r="S1699" s="6" t="s">
        <v>2380</v>
      </c>
      <c r="T1699" s="6" t="s">
        <v>10360</v>
      </c>
    </row>
    <row r="1700" spans="1:20" x14ac:dyDescent="0.35">
      <c r="A1700" s="7" t="s">
        <v>672</v>
      </c>
      <c r="B1700" s="6">
        <v>41.69</v>
      </c>
      <c r="C1700" s="6">
        <v>5.78</v>
      </c>
      <c r="D1700" s="6" t="s">
        <v>2380</v>
      </c>
      <c r="E1700" s="6" t="s">
        <v>2380</v>
      </c>
      <c r="F1700" s="6" t="s">
        <v>2380</v>
      </c>
      <c r="G1700" s="7" t="s">
        <v>2381</v>
      </c>
      <c r="H1700" s="6" t="s">
        <v>2380</v>
      </c>
      <c r="L1700" s="15" t="s">
        <v>5144</v>
      </c>
      <c r="M1700" s="6">
        <v>30.02</v>
      </c>
      <c r="N1700" s="6">
        <v>11.09</v>
      </c>
      <c r="O1700" s="6" t="s">
        <v>2380</v>
      </c>
      <c r="P1700" s="6" t="s">
        <v>2380</v>
      </c>
      <c r="Q1700" s="6" t="s">
        <v>2380</v>
      </c>
      <c r="R1700" s="12">
        <v>0</v>
      </c>
      <c r="S1700" s="6" t="s">
        <v>2380</v>
      </c>
      <c r="T1700" s="6" t="s">
        <v>10358</v>
      </c>
    </row>
    <row r="1701" spans="1:20" x14ac:dyDescent="0.35">
      <c r="A1701" s="7" t="s">
        <v>671</v>
      </c>
      <c r="B1701" s="6">
        <v>16.12</v>
      </c>
      <c r="C1701" s="6">
        <v>10.45</v>
      </c>
      <c r="D1701" s="6" t="s">
        <v>2380</v>
      </c>
      <c r="E1701" s="6" t="s">
        <v>2380</v>
      </c>
      <c r="F1701" s="6" t="s">
        <v>2380</v>
      </c>
      <c r="G1701" s="7" t="s">
        <v>2381</v>
      </c>
      <c r="H1701" s="6" t="s">
        <v>2380</v>
      </c>
      <c r="L1701" s="15" t="s">
        <v>5145</v>
      </c>
      <c r="M1701" s="6">
        <v>27.36</v>
      </c>
      <c r="N1701" s="6">
        <v>9.4499999999999993</v>
      </c>
      <c r="O1701" s="6" t="s">
        <v>2382</v>
      </c>
      <c r="P1701" s="6" t="s">
        <v>2380</v>
      </c>
      <c r="Q1701" s="6" t="s">
        <v>2380</v>
      </c>
      <c r="R1701" s="12">
        <v>2</v>
      </c>
      <c r="S1701" s="6" t="s">
        <v>2382</v>
      </c>
      <c r="T1701" s="6" t="s">
        <v>10361</v>
      </c>
    </row>
    <row r="1702" spans="1:20" x14ac:dyDescent="0.35">
      <c r="A1702" s="7" t="s">
        <v>670</v>
      </c>
      <c r="B1702" s="6">
        <v>37.43</v>
      </c>
      <c r="C1702" s="6">
        <v>4.5199999999999996</v>
      </c>
      <c r="D1702" s="6" t="s">
        <v>2380</v>
      </c>
      <c r="E1702" s="6" t="s">
        <v>2380</v>
      </c>
      <c r="F1702" s="6" t="s">
        <v>2380</v>
      </c>
      <c r="G1702" s="7">
        <v>1</v>
      </c>
      <c r="H1702" s="6" t="s">
        <v>2380</v>
      </c>
      <c r="L1702" s="15" t="s">
        <v>5146</v>
      </c>
      <c r="M1702" s="6">
        <v>22.2</v>
      </c>
      <c r="N1702" s="6">
        <v>5.51</v>
      </c>
      <c r="O1702" s="6" t="s">
        <v>2380</v>
      </c>
      <c r="P1702" s="6" t="s">
        <v>2380</v>
      </c>
      <c r="Q1702" s="6" t="s">
        <v>2380</v>
      </c>
      <c r="R1702" s="12">
        <v>0</v>
      </c>
      <c r="S1702" s="6" t="s">
        <v>2382</v>
      </c>
      <c r="T1702" s="6" t="s">
        <v>10358</v>
      </c>
    </row>
    <row r="1703" spans="1:20" x14ac:dyDescent="0.35">
      <c r="A1703" s="7" t="s">
        <v>669</v>
      </c>
      <c r="B1703" s="6">
        <v>31.065000000000001</v>
      </c>
      <c r="C1703" s="6">
        <v>5.71</v>
      </c>
      <c r="D1703" s="6" t="s">
        <v>2380</v>
      </c>
      <c r="E1703" s="6" t="s">
        <v>2380</v>
      </c>
      <c r="F1703" s="6" t="s">
        <v>2380</v>
      </c>
      <c r="G1703" s="7" t="s">
        <v>2381</v>
      </c>
      <c r="H1703" s="6" t="s">
        <v>2380</v>
      </c>
      <c r="L1703" s="15" t="s">
        <v>5147</v>
      </c>
      <c r="M1703" s="6">
        <v>25.71</v>
      </c>
      <c r="N1703" s="6">
        <v>4.18</v>
      </c>
      <c r="O1703" s="6" t="s">
        <v>2380</v>
      </c>
      <c r="P1703" s="6" t="s">
        <v>2382</v>
      </c>
      <c r="Q1703" s="6" t="s">
        <v>2380</v>
      </c>
      <c r="R1703" s="12">
        <v>1</v>
      </c>
      <c r="S1703" s="6" t="s">
        <v>2382</v>
      </c>
      <c r="T1703" s="6" t="s">
        <v>10358</v>
      </c>
    </row>
    <row r="1704" spans="1:20" x14ac:dyDescent="0.35">
      <c r="A1704" s="7" t="s">
        <v>668</v>
      </c>
      <c r="B1704" s="6">
        <v>25.08</v>
      </c>
      <c r="C1704" s="6">
        <v>4.7699999999999996</v>
      </c>
      <c r="D1704" s="6" t="s">
        <v>2380</v>
      </c>
      <c r="E1704" s="6" t="s">
        <v>2380</v>
      </c>
      <c r="F1704" s="6" t="s">
        <v>2380</v>
      </c>
      <c r="G1704" s="7" t="s">
        <v>2381</v>
      </c>
      <c r="H1704" s="6" t="s">
        <v>2380</v>
      </c>
      <c r="L1704" s="15" t="s">
        <v>5148</v>
      </c>
      <c r="M1704" s="6">
        <v>41.91</v>
      </c>
      <c r="N1704" s="6">
        <v>5.98</v>
      </c>
      <c r="O1704" s="6" t="s">
        <v>2382</v>
      </c>
      <c r="P1704" s="6" t="s">
        <v>2380</v>
      </c>
      <c r="Q1704" s="6" t="s">
        <v>2380</v>
      </c>
      <c r="R1704" s="12">
        <v>1</v>
      </c>
      <c r="S1704" s="6" t="s">
        <v>2380</v>
      </c>
      <c r="T1704" s="6" t="s">
        <v>10359</v>
      </c>
    </row>
    <row r="1705" spans="1:20" x14ac:dyDescent="0.35">
      <c r="A1705" s="7" t="s">
        <v>667</v>
      </c>
      <c r="B1705" s="6">
        <v>15.2</v>
      </c>
      <c r="C1705" s="6">
        <v>7.81</v>
      </c>
      <c r="D1705" s="6" t="s">
        <v>2382</v>
      </c>
      <c r="E1705" s="6" t="s">
        <v>2380</v>
      </c>
      <c r="F1705" s="6" t="s">
        <v>2380</v>
      </c>
      <c r="G1705" s="7">
        <v>1</v>
      </c>
      <c r="H1705" s="6" t="s">
        <v>2380</v>
      </c>
      <c r="L1705" s="15" t="s">
        <v>4762</v>
      </c>
      <c r="M1705" s="6">
        <v>38.06</v>
      </c>
      <c r="N1705" s="6">
        <v>6.98</v>
      </c>
      <c r="O1705" s="6" t="s">
        <v>2380</v>
      </c>
      <c r="P1705" s="6" t="s">
        <v>2380</v>
      </c>
      <c r="Q1705" s="6" t="s">
        <v>2380</v>
      </c>
      <c r="R1705" s="12">
        <v>0</v>
      </c>
      <c r="S1705" s="6" t="s">
        <v>2382</v>
      </c>
      <c r="T1705" s="6" t="s">
        <v>10361</v>
      </c>
    </row>
    <row r="1706" spans="1:20" x14ac:dyDescent="0.35">
      <c r="A1706" s="7" t="s">
        <v>666</v>
      </c>
      <c r="B1706" s="6">
        <v>22.34</v>
      </c>
      <c r="C1706" s="6">
        <v>5.19</v>
      </c>
      <c r="D1706" s="6" t="s">
        <v>2382</v>
      </c>
      <c r="E1706" s="6" t="s">
        <v>2380</v>
      </c>
      <c r="F1706" s="6" t="s">
        <v>2380</v>
      </c>
      <c r="G1706" s="7" t="s">
        <v>2381</v>
      </c>
      <c r="H1706" s="6" t="s">
        <v>2380</v>
      </c>
      <c r="L1706" s="15" t="s">
        <v>5149</v>
      </c>
      <c r="M1706" s="6">
        <v>25.85</v>
      </c>
      <c r="N1706" s="6">
        <v>10.16</v>
      </c>
      <c r="O1706" s="6" t="s">
        <v>2380</v>
      </c>
      <c r="P1706" s="6" t="s">
        <v>2380</v>
      </c>
      <c r="Q1706" s="6" t="s">
        <v>2380</v>
      </c>
      <c r="R1706" s="12">
        <v>0</v>
      </c>
      <c r="S1706" s="6" t="s">
        <v>2382</v>
      </c>
      <c r="T1706" s="6" t="s">
        <v>10360</v>
      </c>
    </row>
    <row r="1707" spans="1:20" x14ac:dyDescent="0.35">
      <c r="A1707" s="7" t="s">
        <v>665</v>
      </c>
      <c r="B1707" s="6">
        <v>40.15</v>
      </c>
      <c r="C1707" s="6">
        <v>5.93</v>
      </c>
      <c r="D1707" s="6" t="s">
        <v>2380</v>
      </c>
      <c r="E1707" s="6" t="s">
        <v>2380</v>
      </c>
      <c r="F1707" s="6" t="s">
        <v>2380</v>
      </c>
      <c r="G1707" s="7">
        <v>1</v>
      </c>
      <c r="H1707" s="6" t="s">
        <v>2380</v>
      </c>
      <c r="L1707" s="15" t="s">
        <v>5150</v>
      </c>
      <c r="M1707" s="6">
        <v>23.844999999999999</v>
      </c>
      <c r="N1707" s="6">
        <v>11.71</v>
      </c>
      <c r="O1707" s="6" t="s">
        <v>2380</v>
      </c>
      <c r="P1707" s="6" t="s">
        <v>2380</v>
      </c>
      <c r="Q1707" s="6" t="s">
        <v>2380</v>
      </c>
      <c r="R1707" s="12">
        <v>2</v>
      </c>
      <c r="S1707" s="6" t="s">
        <v>2382</v>
      </c>
      <c r="T1707" s="6" t="s">
        <v>10358</v>
      </c>
    </row>
    <row r="1708" spans="1:20" x14ac:dyDescent="0.35">
      <c r="A1708" s="7" t="s">
        <v>664</v>
      </c>
      <c r="B1708" s="6">
        <v>37.729999999999997</v>
      </c>
      <c r="C1708" s="6">
        <v>6.29</v>
      </c>
      <c r="D1708" s="6" t="s">
        <v>2380</v>
      </c>
      <c r="E1708" s="6" t="s">
        <v>2380</v>
      </c>
      <c r="F1708" s="6" t="s">
        <v>2380</v>
      </c>
      <c r="G1708" s="7">
        <v>1</v>
      </c>
      <c r="H1708" s="6" t="s">
        <v>2380</v>
      </c>
      <c r="L1708" s="15" t="s">
        <v>5151</v>
      </c>
      <c r="M1708" s="6">
        <v>30.59</v>
      </c>
      <c r="N1708" s="6">
        <v>5.23</v>
      </c>
      <c r="O1708" s="6" t="s">
        <v>2380</v>
      </c>
      <c r="P1708" s="6" t="s">
        <v>2380</v>
      </c>
      <c r="Q1708" s="6" t="s">
        <v>2383</v>
      </c>
      <c r="R1708" s="12">
        <v>1</v>
      </c>
      <c r="S1708" s="6" t="s">
        <v>2380</v>
      </c>
      <c r="T1708" s="6" t="s">
        <v>10358</v>
      </c>
    </row>
    <row r="1709" spans="1:20" x14ac:dyDescent="0.35">
      <c r="A1709" s="7" t="s">
        <v>663</v>
      </c>
      <c r="B1709" s="6">
        <v>25.35</v>
      </c>
      <c r="C1709" s="6">
        <v>4.9000000000000004</v>
      </c>
      <c r="D1709" s="6" t="s">
        <v>2380</v>
      </c>
      <c r="E1709" s="6" t="s">
        <v>2380</v>
      </c>
      <c r="F1709" s="6" t="s">
        <v>2380</v>
      </c>
      <c r="G1709" s="7" t="s">
        <v>2381</v>
      </c>
      <c r="H1709" s="6" t="s">
        <v>2380</v>
      </c>
      <c r="L1709" s="15" t="s">
        <v>5152</v>
      </c>
      <c r="M1709" s="6">
        <v>24.795000000000002</v>
      </c>
      <c r="N1709" s="6">
        <v>6.85</v>
      </c>
      <c r="O1709" s="6" t="s">
        <v>2380</v>
      </c>
      <c r="P1709" s="6" t="s">
        <v>2380</v>
      </c>
      <c r="Q1709" s="6" t="s">
        <v>2380</v>
      </c>
      <c r="R1709" s="12">
        <v>0</v>
      </c>
      <c r="S1709" s="6" t="s">
        <v>2382</v>
      </c>
      <c r="T1709" s="6" t="s">
        <v>10359</v>
      </c>
    </row>
    <row r="1710" spans="1:20" x14ac:dyDescent="0.35">
      <c r="A1710" s="7" t="s">
        <v>662</v>
      </c>
      <c r="B1710" s="6">
        <v>26.41</v>
      </c>
      <c r="C1710" s="6">
        <v>5.07</v>
      </c>
      <c r="D1710" s="6" t="s">
        <v>2382</v>
      </c>
      <c r="E1710" s="6" t="s">
        <v>2380</v>
      </c>
      <c r="F1710" s="6" t="s">
        <v>2380</v>
      </c>
      <c r="G1710" s="7">
        <v>1</v>
      </c>
      <c r="H1710" s="6" t="s">
        <v>2380</v>
      </c>
      <c r="L1710" s="15" t="s">
        <v>5153</v>
      </c>
      <c r="M1710" s="6">
        <v>24.13</v>
      </c>
      <c r="N1710" s="6">
        <v>7.05</v>
      </c>
      <c r="O1710" s="6" t="s">
        <v>2382</v>
      </c>
      <c r="P1710" s="6" t="s">
        <v>2380</v>
      </c>
      <c r="Q1710" s="6" t="s">
        <v>2380</v>
      </c>
      <c r="R1710" s="12">
        <v>2</v>
      </c>
      <c r="S1710" s="6" t="s">
        <v>2382</v>
      </c>
      <c r="T1710" s="6" t="s">
        <v>10359</v>
      </c>
    </row>
    <row r="1711" spans="1:20" x14ac:dyDescent="0.35">
      <c r="A1711" s="7" t="s">
        <v>661</v>
      </c>
      <c r="B1711" s="6">
        <v>27.6</v>
      </c>
      <c r="C1711" s="6">
        <v>5.33</v>
      </c>
      <c r="D1711" s="6" t="s">
        <v>2380</v>
      </c>
      <c r="E1711" s="6" t="s">
        <v>2380</v>
      </c>
      <c r="F1711" s="6" t="s">
        <v>2380</v>
      </c>
      <c r="G1711" s="7">
        <v>1</v>
      </c>
      <c r="H1711" s="6" t="s">
        <v>2380</v>
      </c>
      <c r="L1711" s="15" t="s">
        <v>5154</v>
      </c>
      <c r="M1711" s="6">
        <v>25.84</v>
      </c>
      <c r="N1711" s="6">
        <v>11.64</v>
      </c>
      <c r="O1711" s="6" t="s">
        <v>2380</v>
      </c>
      <c r="P1711" s="6" t="s">
        <v>2380</v>
      </c>
      <c r="Q1711" s="6" t="s">
        <v>2380</v>
      </c>
      <c r="R1711" s="12">
        <v>2</v>
      </c>
      <c r="S1711" s="6" t="s">
        <v>2382</v>
      </c>
      <c r="T1711" s="6" t="s">
        <v>10359</v>
      </c>
    </row>
    <row r="1712" spans="1:20" x14ac:dyDescent="0.35">
      <c r="A1712" s="7" t="s">
        <v>660</v>
      </c>
      <c r="B1712" s="6">
        <v>33.82</v>
      </c>
      <c r="C1712" s="6">
        <v>8.93</v>
      </c>
      <c r="D1712" s="6" t="s">
        <v>2382</v>
      </c>
      <c r="E1712" s="6" t="s">
        <v>2380</v>
      </c>
      <c r="F1712" s="6" t="s">
        <v>2380</v>
      </c>
      <c r="G1712" s="7">
        <v>1</v>
      </c>
      <c r="H1712" s="6" t="s">
        <v>2380</v>
      </c>
      <c r="L1712" s="15" t="s">
        <v>5155</v>
      </c>
      <c r="M1712" s="6">
        <v>28</v>
      </c>
      <c r="N1712" s="6">
        <v>10.52</v>
      </c>
      <c r="O1712" s="6" t="s">
        <v>2380</v>
      </c>
      <c r="P1712" s="6" t="s">
        <v>2380</v>
      </c>
      <c r="Q1712" s="6" t="s">
        <v>2380</v>
      </c>
      <c r="R1712" s="12">
        <v>0</v>
      </c>
      <c r="S1712" s="6" t="s">
        <v>2382</v>
      </c>
      <c r="T1712" s="6" t="s">
        <v>10358</v>
      </c>
    </row>
    <row r="1713" spans="1:20" x14ac:dyDescent="0.35">
      <c r="A1713" s="7" t="s">
        <v>659</v>
      </c>
      <c r="B1713" s="6">
        <v>32.9</v>
      </c>
      <c r="C1713" s="6">
        <v>4.3499999999999996</v>
      </c>
      <c r="D1713" s="6" t="s">
        <v>2380</v>
      </c>
      <c r="E1713" s="6" t="s">
        <v>2380</v>
      </c>
      <c r="F1713" s="6" t="s">
        <v>2380</v>
      </c>
      <c r="G1713" s="7" t="s">
        <v>2381</v>
      </c>
      <c r="H1713" s="6" t="s">
        <v>2380</v>
      </c>
      <c r="L1713" s="15" t="s">
        <v>5156</v>
      </c>
      <c r="M1713" s="6">
        <v>34.1</v>
      </c>
      <c r="N1713" s="6">
        <v>4.01</v>
      </c>
      <c r="O1713" s="6" t="s">
        <v>2382</v>
      </c>
      <c r="P1713" s="6" t="s">
        <v>2380</v>
      </c>
      <c r="Q1713" s="6" t="s">
        <v>2383</v>
      </c>
      <c r="R1713" s="12">
        <v>1</v>
      </c>
      <c r="S1713" s="6" t="s">
        <v>2380</v>
      </c>
      <c r="T1713" s="6" t="s">
        <v>10358</v>
      </c>
    </row>
    <row r="1714" spans="1:20" x14ac:dyDescent="0.35">
      <c r="A1714" s="7" t="s">
        <v>658</v>
      </c>
      <c r="B1714" s="6">
        <v>30.875</v>
      </c>
      <c r="C1714" s="6">
        <v>9.5399999999999991</v>
      </c>
      <c r="D1714" s="6" t="s">
        <v>2382</v>
      </c>
      <c r="E1714" s="6" t="s">
        <v>2380</v>
      </c>
      <c r="F1714" s="6" t="s">
        <v>2380</v>
      </c>
      <c r="G1714" s="7">
        <v>1</v>
      </c>
      <c r="H1714" s="6" t="s">
        <v>2380</v>
      </c>
      <c r="L1714" s="15" t="s">
        <v>5157</v>
      </c>
      <c r="M1714" s="6">
        <v>26.125</v>
      </c>
      <c r="N1714" s="6">
        <v>8.56</v>
      </c>
      <c r="O1714" s="6" t="s">
        <v>2382</v>
      </c>
      <c r="P1714" s="6" t="s">
        <v>2380</v>
      </c>
      <c r="Q1714" s="6" t="s">
        <v>2380</v>
      </c>
      <c r="R1714" s="12">
        <v>1</v>
      </c>
      <c r="S1714" s="6" t="s">
        <v>2382</v>
      </c>
      <c r="T1714" s="6" t="s">
        <v>10358</v>
      </c>
    </row>
    <row r="1715" spans="1:20" x14ac:dyDescent="0.35">
      <c r="A1715" s="7" t="s">
        <v>657</v>
      </c>
      <c r="B1715" s="6">
        <v>32.64</v>
      </c>
      <c r="C1715" s="6">
        <v>5.91</v>
      </c>
      <c r="D1715" s="6" t="s">
        <v>2380</v>
      </c>
      <c r="E1715" s="6" t="s">
        <v>2380</v>
      </c>
      <c r="F1715" s="6" t="s">
        <v>2380</v>
      </c>
      <c r="G1715" s="7" t="s">
        <v>2381</v>
      </c>
      <c r="H1715" s="6" t="s">
        <v>2380</v>
      </c>
      <c r="L1715" s="15" t="s">
        <v>5158</v>
      </c>
      <c r="M1715" s="6">
        <v>25.6</v>
      </c>
      <c r="N1715" s="6">
        <v>10.5</v>
      </c>
      <c r="O1715" s="6" t="s">
        <v>2380</v>
      </c>
      <c r="P1715" s="6" t="s">
        <v>2380</v>
      </c>
      <c r="Q1715" s="6" t="s">
        <v>2380</v>
      </c>
      <c r="R1715" s="12">
        <v>2</v>
      </c>
      <c r="S1715" s="6" t="s">
        <v>2382</v>
      </c>
      <c r="T1715" s="6" t="s">
        <v>10358</v>
      </c>
    </row>
    <row r="1716" spans="1:20" x14ac:dyDescent="0.35">
      <c r="A1716" s="7" t="s">
        <v>656</v>
      </c>
      <c r="B1716" s="6">
        <v>22.135000000000002</v>
      </c>
      <c r="C1716" s="6">
        <v>5.0999999999999996</v>
      </c>
      <c r="D1716" s="6" t="s">
        <v>2380</v>
      </c>
      <c r="E1716" s="6" t="s">
        <v>2380</v>
      </c>
      <c r="F1716" s="6" t="s">
        <v>2380</v>
      </c>
      <c r="G1716" s="7" t="s">
        <v>2381</v>
      </c>
      <c r="H1716" s="6" t="s">
        <v>2380</v>
      </c>
      <c r="L1716" s="15" t="s">
        <v>4763</v>
      </c>
      <c r="M1716" s="6">
        <v>34.21</v>
      </c>
      <c r="N1716" s="6">
        <v>8.34</v>
      </c>
      <c r="O1716" s="6" t="s">
        <v>2380</v>
      </c>
      <c r="P1716" s="6" t="s">
        <v>2380</v>
      </c>
      <c r="Q1716" s="6" t="s">
        <v>2380</v>
      </c>
      <c r="R1716" s="12">
        <v>0</v>
      </c>
      <c r="S1716" s="6" t="s">
        <v>2382</v>
      </c>
      <c r="T1716" s="6" t="s">
        <v>10360</v>
      </c>
    </row>
    <row r="1717" spans="1:20" x14ac:dyDescent="0.35">
      <c r="A1717" s="7" t="s">
        <v>655</v>
      </c>
      <c r="B1717" s="6">
        <v>16.53</v>
      </c>
      <c r="C1717" s="6">
        <v>5.08</v>
      </c>
      <c r="D1717" s="6" t="s">
        <v>2380</v>
      </c>
      <c r="E1717" s="6" t="s">
        <v>2380</v>
      </c>
      <c r="F1717" s="6" t="s">
        <v>2380</v>
      </c>
      <c r="G1717" s="7">
        <v>2</v>
      </c>
      <c r="H1717" s="6" t="s">
        <v>2380</v>
      </c>
      <c r="L1717" s="15" t="s">
        <v>5159</v>
      </c>
      <c r="M1717" s="6">
        <v>24.32</v>
      </c>
      <c r="N1717" s="6">
        <v>6.39</v>
      </c>
      <c r="O1717" s="6" t="s">
        <v>2380</v>
      </c>
      <c r="P1717" s="6" t="s">
        <v>2380</v>
      </c>
      <c r="Q1717" s="6" t="s">
        <v>2380</v>
      </c>
      <c r="R1717" s="12">
        <v>0</v>
      </c>
      <c r="S1717" s="6" t="s">
        <v>2380</v>
      </c>
      <c r="T1717" s="6" t="s">
        <v>10361</v>
      </c>
    </row>
    <row r="1718" spans="1:20" x14ac:dyDescent="0.35">
      <c r="A1718" s="7" t="s">
        <v>654</v>
      </c>
      <c r="B1718" s="6">
        <v>32.774999999999999</v>
      </c>
      <c r="C1718" s="6">
        <v>4.75</v>
      </c>
      <c r="D1718" s="6" t="s">
        <v>2380</v>
      </c>
      <c r="E1718" s="6" t="s">
        <v>2380</v>
      </c>
      <c r="F1718" s="6" t="s">
        <v>2380</v>
      </c>
      <c r="G1718" s="7" t="s">
        <v>2381</v>
      </c>
      <c r="H1718" s="6" t="s">
        <v>2380</v>
      </c>
      <c r="L1718" s="15" t="s">
        <v>5160</v>
      </c>
      <c r="M1718" s="6">
        <v>22.88</v>
      </c>
      <c r="N1718" s="6">
        <v>5.71</v>
      </c>
      <c r="O1718" s="6" t="s">
        <v>2382</v>
      </c>
      <c r="P1718" s="6" t="s">
        <v>2380</v>
      </c>
      <c r="Q1718" s="6" t="s">
        <v>2383</v>
      </c>
      <c r="R1718" s="12">
        <v>1</v>
      </c>
      <c r="S1718" s="6" t="s">
        <v>2382</v>
      </c>
      <c r="T1718" s="6" t="s">
        <v>10358</v>
      </c>
    </row>
    <row r="1719" spans="1:20" x14ac:dyDescent="0.35">
      <c r="A1719" s="7" t="s">
        <v>653</v>
      </c>
      <c r="B1719" s="6">
        <v>30.9</v>
      </c>
      <c r="C1719" s="6">
        <v>6.05</v>
      </c>
      <c r="D1719" s="6" t="s">
        <v>2380</v>
      </c>
      <c r="E1719" s="6" t="s">
        <v>2380</v>
      </c>
      <c r="F1719" s="6" t="s">
        <v>2380</v>
      </c>
      <c r="G1719" s="7">
        <v>1</v>
      </c>
      <c r="H1719" s="6" t="s">
        <v>2380</v>
      </c>
      <c r="L1719" s="15" t="s">
        <v>5161</v>
      </c>
      <c r="M1719" s="6">
        <v>24.984999999999999</v>
      </c>
      <c r="N1719" s="6">
        <v>4.43</v>
      </c>
      <c r="O1719" s="6" t="s">
        <v>2382</v>
      </c>
      <c r="P1719" s="6" t="s">
        <v>2380</v>
      </c>
      <c r="Q1719" s="6" t="s">
        <v>2383</v>
      </c>
      <c r="R1719" s="12">
        <v>1</v>
      </c>
      <c r="S1719" s="6" t="s">
        <v>2380</v>
      </c>
      <c r="T1719" s="6" t="s">
        <v>10358</v>
      </c>
    </row>
    <row r="1720" spans="1:20" x14ac:dyDescent="0.35">
      <c r="A1720" s="7" t="s">
        <v>652</v>
      </c>
      <c r="B1720" s="6">
        <v>15.58</v>
      </c>
      <c r="C1720" s="6">
        <v>11.56</v>
      </c>
      <c r="D1720" s="6" t="s">
        <v>2380</v>
      </c>
      <c r="E1720" s="6" t="s">
        <v>2380</v>
      </c>
      <c r="F1720" s="6" t="s">
        <v>2380</v>
      </c>
      <c r="G1720" s="7" t="s">
        <v>2381</v>
      </c>
      <c r="H1720" s="6" t="s">
        <v>2380</v>
      </c>
      <c r="L1720" s="15" t="s">
        <v>5162</v>
      </c>
      <c r="M1720" s="6">
        <v>33.1</v>
      </c>
      <c r="N1720" s="6">
        <v>5.52</v>
      </c>
      <c r="O1720" s="6" t="s">
        <v>2380</v>
      </c>
      <c r="P1720" s="6" t="s">
        <v>2380</v>
      </c>
      <c r="Q1720" s="6" t="s">
        <v>2383</v>
      </c>
      <c r="R1720" s="12">
        <v>1</v>
      </c>
      <c r="S1720" s="6" t="s">
        <v>2380</v>
      </c>
      <c r="T1720" s="6" t="s">
        <v>10361</v>
      </c>
    </row>
    <row r="1721" spans="1:20" x14ac:dyDescent="0.35">
      <c r="A1721" s="7" t="s">
        <v>651</v>
      </c>
      <c r="B1721" s="6">
        <v>26.315000000000001</v>
      </c>
      <c r="C1721" s="6">
        <v>5.76</v>
      </c>
      <c r="D1721" s="6" t="s">
        <v>2380</v>
      </c>
      <c r="E1721" s="6" t="s">
        <v>2380</v>
      </c>
      <c r="F1721" s="6" t="s">
        <v>2380</v>
      </c>
      <c r="G1721" s="7" t="s">
        <v>2381</v>
      </c>
      <c r="H1721" s="6" t="s">
        <v>2380</v>
      </c>
      <c r="L1721" s="15" t="s">
        <v>5163</v>
      </c>
      <c r="M1721" s="6">
        <v>27.83</v>
      </c>
      <c r="N1721" s="6">
        <v>9.1999999999999993</v>
      </c>
      <c r="O1721" s="6" t="s">
        <v>2382</v>
      </c>
      <c r="P1721" s="6" t="s">
        <v>2380</v>
      </c>
      <c r="Q1721" s="6" t="s">
        <v>2380</v>
      </c>
      <c r="R1721" s="12">
        <v>1</v>
      </c>
      <c r="S1721" s="6" t="s">
        <v>2382</v>
      </c>
      <c r="T1721" s="6" t="s">
        <v>10359</v>
      </c>
    </row>
    <row r="1722" spans="1:20" x14ac:dyDescent="0.35">
      <c r="A1722" s="7" t="s">
        <v>650</v>
      </c>
      <c r="B1722" s="6">
        <v>35.61</v>
      </c>
      <c r="C1722" s="6">
        <v>5.65</v>
      </c>
      <c r="D1722" s="6" t="s">
        <v>2380</v>
      </c>
      <c r="E1722" s="6" t="s">
        <v>2382</v>
      </c>
      <c r="F1722" s="6" t="s">
        <v>2380</v>
      </c>
      <c r="G1722" s="7">
        <v>1</v>
      </c>
      <c r="H1722" s="6" t="s">
        <v>2380</v>
      </c>
      <c r="L1722" s="15" t="s">
        <v>5164</v>
      </c>
      <c r="M1722" s="6">
        <v>30.875</v>
      </c>
      <c r="N1722" s="6">
        <v>10.97</v>
      </c>
      <c r="O1722" s="6" t="s">
        <v>2382</v>
      </c>
      <c r="P1722" s="6" t="s">
        <v>2380</v>
      </c>
      <c r="Q1722" s="6" t="s">
        <v>2380</v>
      </c>
      <c r="R1722" s="12">
        <v>2</v>
      </c>
      <c r="S1722" s="6" t="s">
        <v>2380</v>
      </c>
      <c r="T1722" s="6" t="s">
        <v>10358</v>
      </c>
    </row>
    <row r="1723" spans="1:20" x14ac:dyDescent="0.35">
      <c r="A1723" s="7" t="s">
        <v>649</v>
      </c>
      <c r="B1723" s="6">
        <v>37.56</v>
      </c>
      <c r="C1723" s="6">
        <v>5.88</v>
      </c>
      <c r="D1723" s="6" t="s">
        <v>2380</v>
      </c>
      <c r="E1723" s="6" t="s">
        <v>2382</v>
      </c>
      <c r="F1723" s="6" t="s">
        <v>2380</v>
      </c>
      <c r="G1723" s="7">
        <v>1</v>
      </c>
      <c r="H1723" s="6" t="s">
        <v>2380</v>
      </c>
      <c r="L1723" s="15" t="s">
        <v>5165</v>
      </c>
      <c r="M1723" s="6">
        <v>27.265000000000001</v>
      </c>
      <c r="N1723" s="6">
        <v>4.25</v>
      </c>
      <c r="O1723" s="6" t="s">
        <v>2380</v>
      </c>
      <c r="P1723" s="6" t="s">
        <v>2380</v>
      </c>
      <c r="Q1723" s="6" t="s">
        <v>2383</v>
      </c>
      <c r="R1723" s="12">
        <v>1</v>
      </c>
      <c r="S1723" s="6" t="s">
        <v>2380</v>
      </c>
      <c r="T1723" s="6" t="s">
        <v>10358</v>
      </c>
    </row>
    <row r="1724" spans="1:20" x14ac:dyDescent="0.35">
      <c r="A1724" s="7" t="s">
        <v>648</v>
      </c>
      <c r="B1724" s="6">
        <v>15.49</v>
      </c>
      <c r="C1724" s="6">
        <v>9.6</v>
      </c>
      <c r="D1724" s="6" t="s">
        <v>2380</v>
      </c>
      <c r="E1724" s="6" t="s">
        <v>2380</v>
      </c>
      <c r="F1724" s="6" t="s">
        <v>2380</v>
      </c>
      <c r="G1724" s="7" t="s">
        <v>2381</v>
      </c>
      <c r="H1724" s="6" t="s">
        <v>2380</v>
      </c>
      <c r="L1724" s="15" t="s">
        <v>5166</v>
      </c>
      <c r="M1724" s="6">
        <v>26.7</v>
      </c>
      <c r="N1724" s="6">
        <v>5.23</v>
      </c>
      <c r="O1724" s="6" t="s">
        <v>2380</v>
      </c>
      <c r="P1724" s="6" t="s">
        <v>2380</v>
      </c>
      <c r="Q1724" s="6" t="s">
        <v>2383</v>
      </c>
      <c r="R1724" s="12">
        <v>1</v>
      </c>
      <c r="S1724" s="6" t="s">
        <v>2382</v>
      </c>
      <c r="T1724" s="6" t="s">
        <v>10361</v>
      </c>
    </row>
    <row r="1725" spans="1:20" x14ac:dyDescent="0.35">
      <c r="A1725" s="7" t="s">
        <v>647</v>
      </c>
      <c r="B1725" s="6">
        <v>23.48</v>
      </c>
      <c r="C1725" s="6">
        <v>6.24</v>
      </c>
      <c r="D1725" s="6" t="s">
        <v>2380</v>
      </c>
      <c r="E1725" s="6" t="s">
        <v>2380</v>
      </c>
      <c r="F1725" s="6" t="s">
        <v>2380</v>
      </c>
      <c r="G1725" s="7">
        <v>1</v>
      </c>
      <c r="H1725" s="6" t="s">
        <v>2380</v>
      </c>
      <c r="L1725" s="15" t="s">
        <v>5167</v>
      </c>
      <c r="M1725" s="6">
        <v>29.925000000000001</v>
      </c>
      <c r="N1725" s="6">
        <v>5.96</v>
      </c>
      <c r="O1725" s="6" t="s">
        <v>2382</v>
      </c>
      <c r="P1725" s="6" t="s">
        <v>2380</v>
      </c>
      <c r="Q1725" s="6" t="s">
        <v>2383</v>
      </c>
      <c r="R1725" s="12">
        <v>1</v>
      </c>
      <c r="S1725" s="6" t="s">
        <v>2382</v>
      </c>
      <c r="T1725" s="6" t="s">
        <v>10360</v>
      </c>
    </row>
    <row r="1726" spans="1:20" x14ac:dyDescent="0.35">
      <c r="A1726" s="7" t="s">
        <v>646</v>
      </c>
      <c r="B1726" s="6">
        <v>30.02</v>
      </c>
      <c r="C1726" s="6">
        <v>7.63</v>
      </c>
      <c r="D1726" s="6" t="s">
        <v>2382</v>
      </c>
      <c r="E1726" s="6" t="s">
        <v>2380</v>
      </c>
      <c r="F1726" s="6" t="s">
        <v>2380</v>
      </c>
      <c r="G1726" s="7">
        <v>1</v>
      </c>
      <c r="H1726" s="6" t="s">
        <v>2380</v>
      </c>
      <c r="L1726" s="15" t="s">
        <v>5168</v>
      </c>
      <c r="M1726" s="6">
        <v>19.95</v>
      </c>
      <c r="N1726" s="6">
        <v>4.29</v>
      </c>
      <c r="O1726" s="6" t="s">
        <v>2382</v>
      </c>
      <c r="P1726" s="6" t="s">
        <v>2380</v>
      </c>
      <c r="Q1726" s="6" t="s">
        <v>2380</v>
      </c>
      <c r="R1726" s="12">
        <v>2</v>
      </c>
      <c r="S1726" s="6" t="s">
        <v>2382</v>
      </c>
      <c r="T1726" s="6" t="s">
        <v>10358</v>
      </c>
    </row>
    <row r="1727" spans="1:20" x14ac:dyDescent="0.35">
      <c r="A1727" s="7" t="s">
        <v>645</v>
      </c>
      <c r="B1727" s="6">
        <v>26.885000000000002</v>
      </c>
      <c r="C1727" s="6">
        <v>8.66</v>
      </c>
      <c r="D1727" s="6" t="s">
        <v>2382</v>
      </c>
      <c r="E1727" s="6" t="s">
        <v>2380</v>
      </c>
      <c r="F1727" s="6" t="s">
        <v>2380</v>
      </c>
      <c r="G1727" s="7">
        <v>1</v>
      </c>
      <c r="H1727" s="6" t="s">
        <v>2380</v>
      </c>
      <c r="L1727" s="15" t="s">
        <v>4764</v>
      </c>
      <c r="M1727" s="6">
        <v>38.94</v>
      </c>
      <c r="N1727" s="6">
        <v>8.49</v>
      </c>
      <c r="O1727" s="6" t="s">
        <v>2382</v>
      </c>
      <c r="P1727" s="6" t="s">
        <v>2380</v>
      </c>
      <c r="Q1727" s="6" t="s">
        <v>2380</v>
      </c>
      <c r="R1727" s="12">
        <v>1</v>
      </c>
      <c r="S1727" s="6" t="s">
        <v>2382</v>
      </c>
      <c r="T1727" s="6" t="s">
        <v>10359</v>
      </c>
    </row>
    <row r="1728" spans="1:20" x14ac:dyDescent="0.35">
      <c r="A1728" s="7" t="s">
        <v>644</v>
      </c>
      <c r="B1728" s="6">
        <v>25.84</v>
      </c>
      <c r="C1728" s="6">
        <v>8.5500000000000007</v>
      </c>
      <c r="D1728" s="6" t="s">
        <v>2382</v>
      </c>
      <c r="E1728" s="6" t="s">
        <v>2380</v>
      </c>
      <c r="F1728" s="6" t="s">
        <v>2380</v>
      </c>
      <c r="G1728" s="7">
        <v>1</v>
      </c>
      <c r="H1728" s="6" t="s">
        <v>2380</v>
      </c>
      <c r="L1728" s="15" t="s">
        <v>5169</v>
      </c>
      <c r="M1728" s="6">
        <v>24.225000000000001</v>
      </c>
      <c r="N1728" s="6">
        <v>4.09</v>
      </c>
      <c r="O1728" s="6" t="s">
        <v>2380</v>
      </c>
      <c r="P1728" s="6" t="s">
        <v>2380</v>
      </c>
      <c r="Q1728" s="6" t="s">
        <v>2380</v>
      </c>
      <c r="R1728" s="12">
        <v>0</v>
      </c>
      <c r="S1728" s="6" t="s">
        <v>2380</v>
      </c>
      <c r="T1728" s="6" t="s">
        <v>10359</v>
      </c>
    </row>
    <row r="1729" spans="1:20" x14ac:dyDescent="0.35">
      <c r="A1729" s="7" t="s">
        <v>643</v>
      </c>
      <c r="B1729" s="6">
        <v>27.454999999999998</v>
      </c>
      <c r="C1729" s="6">
        <v>4.54</v>
      </c>
      <c r="D1729" s="6" t="s">
        <v>2380</v>
      </c>
      <c r="E1729" s="6" t="s">
        <v>2380</v>
      </c>
      <c r="F1729" s="6" t="s">
        <v>2380</v>
      </c>
      <c r="G1729" s="7" t="s">
        <v>2381</v>
      </c>
      <c r="H1729" s="6" t="s">
        <v>2380</v>
      </c>
      <c r="L1729" s="15" t="s">
        <v>5170</v>
      </c>
      <c r="M1729" s="6">
        <v>28.12</v>
      </c>
      <c r="N1729" s="6">
        <v>4.88</v>
      </c>
      <c r="O1729" s="6" t="s">
        <v>2380</v>
      </c>
      <c r="P1729" s="6" t="s">
        <v>2380</v>
      </c>
      <c r="Q1729" s="6" t="s">
        <v>2380</v>
      </c>
      <c r="R1729" s="12">
        <v>0</v>
      </c>
      <c r="S1729" s="6" t="s">
        <v>2382</v>
      </c>
      <c r="T1729" s="6" t="s">
        <v>10359</v>
      </c>
    </row>
    <row r="1730" spans="1:20" x14ac:dyDescent="0.35">
      <c r="A1730" s="7" t="s">
        <v>642</v>
      </c>
      <c r="B1730" s="6">
        <v>24.605</v>
      </c>
      <c r="C1730" s="6">
        <v>5.7</v>
      </c>
      <c r="D1730" s="6" t="s">
        <v>2380</v>
      </c>
      <c r="E1730" s="6" t="s">
        <v>2380</v>
      </c>
      <c r="F1730" s="6" t="s">
        <v>2380</v>
      </c>
      <c r="G1730" s="7" t="s">
        <v>2381</v>
      </c>
      <c r="H1730" s="6" t="s">
        <v>2380</v>
      </c>
      <c r="L1730" s="15" t="s">
        <v>5171</v>
      </c>
      <c r="M1730" s="6">
        <v>23.21</v>
      </c>
      <c r="N1730" s="6">
        <v>6.76</v>
      </c>
      <c r="O1730" s="6" t="s">
        <v>2380</v>
      </c>
      <c r="P1730" s="6" t="s">
        <v>2380</v>
      </c>
      <c r="Q1730" s="6" t="s">
        <v>2380</v>
      </c>
      <c r="R1730" s="12">
        <v>0</v>
      </c>
      <c r="S1730" s="6" t="s">
        <v>2382</v>
      </c>
      <c r="T1730" s="6" t="s">
        <v>10360</v>
      </c>
    </row>
    <row r="1731" spans="1:20" x14ac:dyDescent="0.35">
      <c r="A1731" s="7" t="s">
        <v>641</v>
      </c>
      <c r="B1731" s="6">
        <v>30.8</v>
      </c>
      <c r="C1731" s="6">
        <v>5.07</v>
      </c>
      <c r="D1731" s="6" t="s">
        <v>2380</v>
      </c>
      <c r="E1731" s="6" t="s">
        <v>2380</v>
      </c>
      <c r="F1731" s="6" t="s">
        <v>2380</v>
      </c>
      <c r="G1731" s="7" t="s">
        <v>2381</v>
      </c>
      <c r="H1731" s="6" t="s">
        <v>2380</v>
      </c>
      <c r="L1731" s="15" t="s">
        <v>5172</v>
      </c>
      <c r="M1731" s="6">
        <v>23.98</v>
      </c>
      <c r="N1731" s="6">
        <v>10.67</v>
      </c>
      <c r="O1731" s="6" t="s">
        <v>2380</v>
      </c>
      <c r="P1731" s="6" t="s">
        <v>2380</v>
      </c>
      <c r="Q1731" s="6" t="s">
        <v>2380</v>
      </c>
      <c r="R1731" s="12">
        <v>0</v>
      </c>
      <c r="S1731" s="6" t="s">
        <v>2380</v>
      </c>
      <c r="T1731" s="6" t="s">
        <v>10358</v>
      </c>
    </row>
    <row r="1732" spans="1:20" x14ac:dyDescent="0.35">
      <c r="A1732" s="7" t="s">
        <v>640</v>
      </c>
      <c r="B1732" s="6">
        <v>34.799999999999997</v>
      </c>
      <c r="C1732" s="6">
        <v>4.38</v>
      </c>
      <c r="D1732" s="6" t="s">
        <v>2380</v>
      </c>
      <c r="E1732" s="6" t="s">
        <v>2380</v>
      </c>
      <c r="F1732" s="6" t="s">
        <v>2380</v>
      </c>
      <c r="G1732" s="7">
        <v>1</v>
      </c>
      <c r="H1732" s="6" t="s">
        <v>2380</v>
      </c>
      <c r="L1732" s="15" t="s">
        <v>5173</v>
      </c>
      <c r="M1732" s="6">
        <v>30</v>
      </c>
      <c r="N1732" s="6">
        <v>6.21</v>
      </c>
      <c r="O1732" s="6" t="s">
        <v>2380</v>
      </c>
      <c r="P1732" s="6" t="s">
        <v>2380</v>
      </c>
      <c r="Q1732" s="6" t="s">
        <v>2380</v>
      </c>
      <c r="R1732" s="12">
        <v>0</v>
      </c>
      <c r="S1732" s="6" t="s">
        <v>2382</v>
      </c>
      <c r="T1732" s="6" t="s">
        <v>10358</v>
      </c>
    </row>
    <row r="1733" spans="1:20" x14ac:dyDescent="0.35">
      <c r="A1733" s="7" t="s">
        <v>639</v>
      </c>
      <c r="B1733" s="6">
        <v>34.21</v>
      </c>
      <c r="C1733" s="6">
        <v>4.54</v>
      </c>
      <c r="D1733" s="6" t="s">
        <v>2380</v>
      </c>
      <c r="E1733" s="6" t="s">
        <v>2380</v>
      </c>
      <c r="F1733" s="6" t="s">
        <v>2380</v>
      </c>
      <c r="G1733" s="7">
        <v>1</v>
      </c>
      <c r="H1733" s="6" t="s">
        <v>2380</v>
      </c>
      <c r="L1733" s="15" t="s">
        <v>5174</v>
      </c>
      <c r="M1733" s="6">
        <v>17.350000000000001</v>
      </c>
      <c r="N1733" s="6">
        <v>5.03</v>
      </c>
      <c r="O1733" s="6" t="s">
        <v>2382</v>
      </c>
      <c r="P1733" s="6" t="s">
        <v>2380</v>
      </c>
      <c r="Q1733" s="6" t="s">
        <v>2380</v>
      </c>
      <c r="R1733" s="12">
        <v>0</v>
      </c>
      <c r="S1733" s="6" t="s">
        <v>2382</v>
      </c>
      <c r="T1733" s="6" t="s">
        <v>10358</v>
      </c>
    </row>
    <row r="1734" spans="1:20" x14ac:dyDescent="0.35">
      <c r="A1734" s="7" t="s">
        <v>638</v>
      </c>
      <c r="B1734" s="6">
        <v>31</v>
      </c>
      <c r="C1734" s="6">
        <v>5.38</v>
      </c>
      <c r="D1734" s="6" t="s">
        <v>2380</v>
      </c>
      <c r="E1734" s="6" t="s">
        <v>2380</v>
      </c>
      <c r="F1734" s="6" t="s">
        <v>2380</v>
      </c>
      <c r="G1734" s="7">
        <v>1</v>
      </c>
      <c r="H1734" s="6" t="s">
        <v>2380</v>
      </c>
      <c r="L1734" s="15" t="s">
        <v>5175</v>
      </c>
      <c r="M1734" s="6">
        <v>22.704999999999998</v>
      </c>
      <c r="N1734" s="6">
        <v>5.27</v>
      </c>
      <c r="O1734" s="6" t="s">
        <v>2380</v>
      </c>
      <c r="P1734" s="6" t="s">
        <v>2380</v>
      </c>
      <c r="Q1734" s="6" t="s">
        <v>2380</v>
      </c>
      <c r="R1734" s="12">
        <v>0</v>
      </c>
      <c r="S1734" s="6" t="s">
        <v>2380</v>
      </c>
      <c r="T1734" s="6" t="s">
        <v>10358</v>
      </c>
    </row>
    <row r="1735" spans="1:20" x14ac:dyDescent="0.35">
      <c r="A1735" s="7" t="s">
        <v>637</v>
      </c>
      <c r="B1735" s="6">
        <v>26.125</v>
      </c>
      <c r="C1735" s="6">
        <v>5.55</v>
      </c>
      <c r="D1735" s="6" t="s">
        <v>2380</v>
      </c>
      <c r="E1735" s="6" t="s">
        <v>2380</v>
      </c>
      <c r="F1735" s="6" t="s">
        <v>2380</v>
      </c>
      <c r="G1735" s="7">
        <v>1</v>
      </c>
      <c r="H1735" s="6" t="s">
        <v>2380</v>
      </c>
      <c r="L1735" s="15" t="s">
        <v>5176</v>
      </c>
      <c r="M1735" s="6">
        <v>25.41</v>
      </c>
      <c r="N1735" s="6">
        <v>10.53</v>
      </c>
      <c r="O1735" s="6" t="s">
        <v>2382</v>
      </c>
      <c r="P1735" s="6" t="s">
        <v>2380</v>
      </c>
      <c r="Q1735" s="6" t="s">
        <v>2380</v>
      </c>
      <c r="R1735" s="12">
        <v>1</v>
      </c>
      <c r="S1735" s="6" t="s">
        <v>2382</v>
      </c>
      <c r="T1735" s="6" t="s">
        <v>10359</v>
      </c>
    </row>
    <row r="1736" spans="1:20" x14ac:dyDescent="0.35">
      <c r="A1736" s="7" t="s">
        <v>636</v>
      </c>
      <c r="B1736" s="6">
        <v>30.13</v>
      </c>
      <c r="C1736" s="6">
        <v>4.03</v>
      </c>
      <c r="D1736" s="6" t="s">
        <v>2382</v>
      </c>
      <c r="E1736" s="6" t="s">
        <v>2380</v>
      </c>
      <c r="F1736" s="6" t="s">
        <v>2380</v>
      </c>
      <c r="G1736" s="7">
        <v>1</v>
      </c>
      <c r="H1736" s="6" t="s">
        <v>2380</v>
      </c>
      <c r="L1736" s="15" t="s">
        <v>5177</v>
      </c>
      <c r="M1736" s="6">
        <v>18.23</v>
      </c>
      <c r="N1736" s="6">
        <v>5.78</v>
      </c>
      <c r="O1736" s="6" t="s">
        <v>2380</v>
      </c>
      <c r="P1736" s="6" t="s">
        <v>2380</v>
      </c>
      <c r="Q1736" s="6" t="s">
        <v>2383</v>
      </c>
      <c r="R1736" s="12">
        <v>1</v>
      </c>
      <c r="S1736" s="6" t="s">
        <v>2382</v>
      </c>
      <c r="T1736" s="6" t="s">
        <v>10358</v>
      </c>
    </row>
    <row r="1737" spans="1:20" x14ac:dyDescent="0.35">
      <c r="A1737" s="7" t="s">
        <v>635</v>
      </c>
      <c r="B1737" s="6">
        <v>34.19</v>
      </c>
      <c r="C1737" s="6">
        <v>4.1900000000000004</v>
      </c>
      <c r="D1737" s="6" t="s">
        <v>2380</v>
      </c>
      <c r="E1737" s="6" t="s">
        <v>2380</v>
      </c>
      <c r="F1737" s="6" t="s">
        <v>2380</v>
      </c>
      <c r="G1737" s="7" t="s">
        <v>2381</v>
      </c>
      <c r="H1737" s="6" t="s">
        <v>2380</v>
      </c>
      <c r="L1737" s="15" t="s">
        <v>5178</v>
      </c>
      <c r="M1737" s="6">
        <v>24.7</v>
      </c>
      <c r="N1737" s="6">
        <v>4.3600000000000003</v>
      </c>
      <c r="O1737" s="6" t="s">
        <v>2380</v>
      </c>
      <c r="P1737" s="6" t="s">
        <v>2380</v>
      </c>
      <c r="Q1737" s="6" t="s">
        <v>2383</v>
      </c>
      <c r="R1737" s="12">
        <v>1</v>
      </c>
      <c r="S1737" s="6" t="s">
        <v>2382</v>
      </c>
      <c r="T1737" s="6" t="s">
        <v>10358</v>
      </c>
    </row>
    <row r="1738" spans="1:20" x14ac:dyDescent="0.35">
      <c r="A1738" s="7" t="s">
        <v>634</v>
      </c>
      <c r="B1738" s="6">
        <v>22.515000000000001</v>
      </c>
      <c r="C1738" s="6">
        <v>4.37</v>
      </c>
      <c r="D1738" s="6" t="s">
        <v>2380</v>
      </c>
      <c r="E1738" s="6" t="s">
        <v>2380</v>
      </c>
      <c r="F1738" s="6" t="s">
        <v>2383</v>
      </c>
      <c r="G1738" s="7">
        <v>1</v>
      </c>
      <c r="H1738" s="6" t="s">
        <v>2380</v>
      </c>
      <c r="L1738" s="15" t="s">
        <v>4765</v>
      </c>
      <c r="M1738" s="6">
        <v>30.21</v>
      </c>
      <c r="N1738" s="6">
        <v>5.34</v>
      </c>
      <c r="O1738" s="6" t="s">
        <v>2382</v>
      </c>
      <c r="P1738" s="6" t="s">
        <v>2380</v>
      </c>
      <c r="Q1738" s="6" t="s">
        <v>2380</v>
      </c>
      <c r="R1738" s="12">
        <v>1</v>
      </c>
      <c r="S1738" s="6" t="s">
        <v>2382</v>
      </c>
      <c r="T1738" s="6" t="s">
        <v>10360</v>
      </c>
    </row>
    <row r="1739" spans="1:20" x14ac:dyDescent="0.35">
      <c r="A1739" s="7" t="s">
        <v>633</v>
      </c>
      <c r="B1739" s="6">
        <v>18.239999999999998</v>
      </c>
      <c r="C1739" s="6">
        <v>5.31</v>
      </c>
      <c r="D1739" s="6" t="s">
        <v>2382</v>
      </c>
      <c r="E1739" s="6" t="s">
        <v>2380</v>
      </c>
      <c r="F1739" s="6" t="s">
        <v>2383</v>
      </c>
      <c r="G1739" s="7">
        <v>1</v>
      </c>
      <c r="H1739" s="6" t="s">
        <v>2380</v>
      </c>
      <c r="L1739" s="15" t="s">
        <v>5179</v>
      </c>
      <c r="M1739" s="6">
        <v>37.4</v>
      </c>
      <c r="N1739" s="6">
        <v>9.7200000000000006</v>
      </c>
      <c r="O1739" s="6" t="s">
        <v>2382</v>
      </c>
      <c r="P1739" s="6" t="s">
        <v>2380</v>
      </c>
      <c r="Q1739" s="6" t="s">
        <v>2383</v>
      </c>
      <c r="R1739" s="12">
        <v>1</v>
      </c>
      <c r="S1739" s="6" t="s">
        <v>2380</v>
      </c>
      <c r="T1739" s="6" t="s">
        <v>10361</v>
      </c>
    </row>
    <row r="1740" spans="1:20" x14ac:dyDescent="0.35">
      <c r="A1740" s="7" t="s">
        <v>631</v>
      </c>
      <c r="B1740" s="6">
        <v>37.28</v>
      </c>
      <c r="C1740" s="6">
        <v>4.66</v>
      </c>
      <c r="D1740" s="6" t="s">
        <v>2380</v>
      </c>
      <c r="E1740" s="6" t="s">
        <v>2382</v>
      </c>
      <c r="F1740" s="6" t="s">
        <v>2380</v>
      </c>
      <c r="G1740" s="7">
        <v>1</v>
      </c>
      <c r="H1740" s="6" t="s">
        <v>2380</v>
      </c>
      <c r="L1740" s="15" t="s">
        <v>5180</v>
      </c>
      <c r="M1740" s="6">
        <v>26.885000000000002</v>
      </c>
      <c r="N1740" s="6">
        <v>5.18</v>
      </c>
      <c r="O1740" s="6" t="s">
        <v>2380</v>
      </c>
      <c r="P1740" s="6" t="s">
        <v>2380</v>
      </c>
      <c r="Q1740" s="6" t="s">
        <v>2383</v>
      </c>
      <c r="R1740" s="12">
        <v>1</v>
      </c>
      <c r="S1740" s="6" t="s">
        <v>2382</v>
      </c>
      <c r="T1740" s="6" t="s">
        <v>10358</v>
      </c>
    </row>
    <row r="1741" spans="1:20" x14ac:dyDescent="0.35">
      <c r="A1741" s="7" t="s">
        <v>630</v>
      </c>
      <c r="B1741" s="6">
        <v>18.2</v>
      </c>
      <c r="C1741" s="6">
        <v>6.19</v>
      </c>
      <c r="D1741" s="6" t="s">
        <v>2380</v>
      </c>
      <c r="E1741" s="6" t="s">
        <v>2380</v>
      </c>
      <c r="F1741" s="6" t="s">
        <v>2383</v>
      </c>
      <c r="G1741" s="7">
        <v>1</v>
      </c>
      <c r="H1741" s="6" t="s">
        <v>2380</v>
      </c>
      <c r="L1741" s="15" t="s">
        <v>5181</v>
      </c>
      <c r="M1741" s="6">
        <v>25.27</v>
      </c>
      <c r="N1741" s="6">
        <v>5.29</v>
      </c>
      <c r="O1741" s="6" t="s">
        <v>2380</v>
      </c>
      <c r="P1741" s="6" t="s">
        <v>2380</v>
      </c>
      <c r="Q1741" s="6" t="s">
        <v>2383</v>
      </c>
      <c r="R1741" s="12">
        <v>1</v>
      </c>
      <c r="S1741" s="6" t="s">
        <v>2382</v>
      </c>
      <c r="T1741" s="6" t="s">
        <v>10361</v>
      </c>
    </row>
    <row r="1742" spans="1:20" x14ac:dyDescent="0.35">
      <c r="A1742" s="7" t="s">
        <v>629</v>
      </c>
      <c r="B1742" s="6">
        <v>20.53</v>
      </c>
      <c r="C1742" s="6">
        <v>4.8600000000000003</v>
      </c>
      <c r="D1742" s="6" t="s">
        <v>2380</v>
      </c>
      <c r="E1742" s="6" t="s">
        <v>2380</v>
      </c>
      <c r="F1742" s="6" t="s">
        <v>2380</v>
      </c>
      <c r="G1742" s="7">
        <v>1</v>
      </c>
      <c r="H1742" s="6" t="s">
        <v>2380</v>
      </c>
      <c r="L1742" s="15" t="s">
        <v>5182</v>
      </c>
      <c r="M1742" s="6">
        <v>23.655000000000001</v>
      </c>
      <c r="N1742" s="6">
        <v>4.8600000000000003</v>
      </c>
      <c r="O1742" s="6" t="s">
        <v>2382</v>
      </c>
      <c r="P1742" s="6" t="s">
        <v>2380</v>
      </c>
      <c r="Q1742" s="6" t="s">
        <v>2380</v>
      </c>
      <c r="R1742" s="12">
        <v>0</v>
      </c>
      <c r="S1742" s="6" t="s">
        <v>2382</v>
      </c>
      <c r="T1742" s="6" t="s">
        <v>10360</v>
      </c>
    </row>
    <row r="1743" spans="1:20" x14ac:dyDescent="0.35">
      <c r="A1743" s="7" t="s">
        <v>628</v>
      </c>
      <c r="B1743" s="6">
        <v>23.79</v>
      </c>
      <c r="C1743" s="6">
        <v>4.74</v>
      </c>
      <c r="D1743" s="6" t="s">
        <v>2380</v>
      </c>
      <c r="E1743" s="6" t="s">
        <v>2380</v>
      </c>
      <c r="F1743" s="6" t="s">
        <v>2380</v>
      </c>
      <c r="G1743" s="7" t="s">
        <v>2381</v>
      </c>
      <c r="H1743" s="6" t="s">
        <v>2380</v>
      </c>
      <c r="L1743" s="15" t="s">
        <v>5183</v>
      </c>
      <c r="M1743" s="6">
        <v>55.05</v>
      </c>
      <c r="N1743" s="6">
        <v>7.66</v>
      </c>
      <c r="O1743" s="6" t="s">
        <v>2380</v>
      </c>
      <c r="P1743" s="6" t="s">
        <v>2380</v>
      </c>
      <c r="Q1743" s="6" t="s">
        <v>2380</v>
      </c>
      <c r="R1743" s="12">
        <v>0</v>
      </c>
      <c r="S1743" s="6" t="s">
        <v>2380</v>
      </c>
      <c r="T1743" s="6" t="s">
        <v>10360</v>
      </c>
    </row>
    <row r="1744" spans="1:20" x14ac:dyDescent="0.35">
      <c r="A1744" s="7" t="s">
        <v>627</v>
      </c>
      <c r="B1744" s="6">
        <v>29.8</v>
      </c>
      <c r="C1744" s="6">
        <v>6.03</v>
      </c>
      <c r="D1744" s="6" t="s">
        <v>2380</v>
      </c>
      <c r="E1744" s="6" t="s">
        <v>2380</v>
      </c>
      <c r="F1744" s="6" t="s">
        <v>2380</v>
      </c>
      <c r="G1744" s="7" t="s">
        <v>2381</v>
      </c>
      <c r="H1744" s="6" t="s">
        <v>2380</v>
      </c>
      <c r="L1744" s="15" t="s">
        <v>5184</v>
      </c>
      <c r="M1744" s="6">
        <v>24.89</v>
      </c>
      <c r="N1744" s="6">
        <v>6.1</v>
      </c>
      <c r="O1744" s="6" t="s">
        <v>2382</v>
      </c>
      <c r="P1744" s="6" t="s">
        <v>2380</v>
      </c>
      <c r="Q1744" s="6" t="s">
        <v>2383</v>
      </c>
      <c r="R1744" s="12">
        <v>1</v>
      </c>
      <c r="S1744" s="6" t="s">
        <v>2382</v>
      </c>
      <c r="T1744" s="6" t="s">
        <v>10359</v>
      </c>
    </row>
    <row r="1745" spans="1:20" x14ac:dyDescent="0.35">
      <c r="A1745" s="7" t="s">
        <v>626</v>
      </c>
      <c r="B1745" s="6">
        <v>31.54</v>
      </c>
      <c r="C1745" s="6">
        <v>4.71</v>
      </c>
      <c r="D1745" s="6" t="s">
        <v>2380</v>
      </c>
      <c r="E1745" s="6" t="s">
        <v>2380</v>
      </c>
      <c r="F1745" s="6" t="s">
        <v>2380</v>
      </c>
      <c r="G1745" s="7" t="s">
        <v>2381</v>
      </c>
      <c r="H1745" s="6" t="s">
        <v>2380</v>
      </c>
      <c r="L1745" s="15" t="s">
        <v>5185</v>
      </c>
      <c r="M1745" s="6">
        <v>18.715</v>
      </c>
      <c r="N1745" s="6">
        <v>4.4400000000000004</v>
      </c>
      <c r="O1745" s="6" t="s">
        <v>2380</v>
      </c>
      <c r="P1745" s="6" t="s">
        <v>2380</v>
      </c>
      <c r="Q1745" s="6" t="s">
        <v>2380</v>
      </c>
      <c r="R1745" s="12">
        <v>0</v>
      </c>
      <c r="S1745" s="6" t="s">
        <v>2380</v>
      </c>
      <c r="T1745" s="6" t="s">
        <v>10358</v>
      </c>
    </row>
    <row r="1746" spans="1:20" x14ac:dyDescent="0.35">
      <c r="A1746" s="7" t="s">
        <v>625</v>
      </c>
      <c r="B1746" s="6">
        <v>20.82</v>
      </c>
      <c r="C1746" s="6">
        <v>5.55</v>
      </c>
      <c r="D1746" s="6" t="s">
        <v>2380</v>
      </c>
      <c r="E1746" s="6" t="s">
        <v>2380</v>
      </c>
      <c r="F1746" s="6" t="s">
        <v>2380</v>
      </c>
      <c r="G1746" s="7">
        <v>1</v>
      </c>
      <c r="H1746" s="6" t="s">
        <v>2380</v>
      </c>
      <c r="L1746" s="15" t="s">
        <v>5186</v>
      </c>
      <c r="M1746" s="6">
        <v>28.12</v>
      </c>
      <c r="N1746" s="6">
        <v>6.15</v>
      </c>
      <c r="O1746" s="6" t="s">
        <v>2380</v>
      </c>
      <c r="P1746" s="6" t="s">
        <v>2380</v>
      </c>
      <c r="Q1746" s="6" t="s">
        <v>2380</v>
      </c>
      <c r="R1746" s="12">
        <v>0</v>
      </c>
      <c r="S1746" s="6" t="s">
        <v>2382</v>
      </c>
      <c r="T1746" s="6" t="s">
        <v>10360</v>
      </c>
    </row>
    <row r="1747" spans="1:20" x14ac:dyDescent="0.35">
      <c r="A1747" s="7" t="s">
        <v>624</v>
      </c>
      <c r="B1747" s="6">
        <v>38.83</v>
      </c>
      <c r="C1747" s="6">
        <v>4.78</v>
      </c>
      <c r="D1747" s="6" t="s">
        <v>2380</v>
      </c>
      <c r="E1747" s="6" t="s">
        <v>2380</v>
      </c>
      <c r="F1747" s="6" t="s">
        <v>2383</v>
      </c>
      <c r="G1747" s="7">
        <v>1</v>
      </c>
      <c r="H1747" s="6" t="s">
        <v>2380</v>
      </c>
      <c r="L1747" s="15" t="s">
        <v>5187</v>
      </c>
      <c r="M1747" s="6">
        <v>26.6</v>
      </c>
      <c r="N1747" s="6">
        <v>4.53</v>
      </c>
      <c r="O1747" s="6" t="s">
        <v>2380</v>
      </c>
      <c r="P1747" s="6" t="s">
        <v>2380</v>
      </c>
      <c r="Q1747" s="6" t="s">
        <v>2380</v>
      </c>
      <c r="R1747" s="12">
        <v>0</v>
      </c>
      <c r="S1747" s="6" t="s">
        <v>2382</v>
      </c>
      <c r="T1747" s="6" t="s">
        <v>10358</v>
      </c>
    </row>
    <row r="1748" spans="1:20" x14ac:dyDescent="0.35">
      <c r="A1748" s="7" t="s">
        <v>623</v>
      </c>
      <c r="B1748" s="6">
        <v>23.44</v>
      </c>
      <c r="C1748" s="6">
        <v>4.6500000000000004</v>
      </c>
      <c r="D1748" s="6" t="s">
        <v>2382</v>
      </c>
      <c r="E1748" s="6" t="s">
        <v>2380</v>
      </c>
      <c r="F1748" s="6" t="s">
        <v>2380</v>
      </c>
      <c r="G1748" s="7">
        <v>1</v>
      </c>
      <c r="H1748" s="6" t="s">
        <v>2380</v>
      </c>
      <c r="L1748" s="15" t="s">
        <v>5188</v>
      </c>
      <c r="M1748" s="6">
        <v>30.114999999999998</v>
      </c>
      <c r="N1748" s="6">
        <v>5.48</v>
      </c>
      <c r="O1748" s="6" t="s">
        <v>2380</v>
      </c>
      <c r="P1748" s="6" t="s">
        <v>2382</v>
      </c>
      <c r="Q1748" s="6" t="s">
        <v>2380</v>
      </c>
      <c r="R1748" s="12">
        <v>1</v>
      </c>
      <c r="S1748" s="6" t="s">
        <v>2380</v>
      </c>
      <c r="T1748" s="6" t="s">
        <v>10360</v>
      </c>
    </row>
    <row r="1749" spans="1:20" x14ac:dyDescent="0.35">
      <c r="A1749" s="7" t="s">
        <v>622</v>
      </c>
      <c r="B1749" s="6">
        <v>24.13</v>
      </c>
      <c r="C1749" s="6">
        <v>5.2</v>
      </c>
      <c r="D1749" s="6" t="s">
        <v>2380</v>
      </c>
      <c r="E1749" s="6" t="s">
        <v>2380</v>
      </c>
      <c r="F1749" s="6" t="s">
        <v>2380</v>
      </c>
      <c r="G1749" s="7">
        <v>1</v>
      </c>
      <c r="H1749" s="6" t="s">
        <v>2380</v>
      </c>
      <c r="L1749" s="15" t="s">
        <v>4766</v>
      </c>
      <c r="M1749" s="6">
        <v>33.630000000000003</v>
      </c>
      <c r="N1749" s="6">
        <v>4.43</v>
      </c>
      <c r="O1749" s="6" t="s">
        <v>2382</v>
      </c>
      <c r="P1749" s="6" t="s">
        <v>2380</v>
      </c>
      <c r="Q1749" s="6" t="s">
        <v>2380</v>
      </c>
      <c r="R1749" s="12">
        <v>2</v>
      </c>
      <c r="S1749" s="6" t="s">
        <v>2382</v>
      </c>
      <c r="T1749" s="6" t="s">
        <v>10360</v>
      </c>
    </row>
    <row r="1750" spans="1:20" x14ac:dyDescent="0.35">
      <c r="A1750" s="7" t="s">
        <v>621</v>
      </c>
      <c r="B1750" s="6">
        <v>42.13</v>
      </c>
      <c r="C1750" s="6">
        <v>4.54</v>
      </c>
      <c r="D1750" s="6" t="s">
        <v>2382</v>
      </c>
      <c r="E1750" s="6" t="s">
        <v>2380</v>
      </c>
      <c r="F1750" s="6" t="s">
        <v>2380</v>
      </c>
      <c r="G1750" s="7">
        <v>1</v>
      </c>
      <c r="H1750" s="6" t="s">
        <v>2380</v>
      </c>
      <c r="L1750" s="15" t="s">
        <v>5189</v>
      </c>
      <c r="M1750" s="6">
        <v>24.605</v>
      </c>
      <c r="N1750" s="6">
        <v>5.48</v>
      </c>
      <c r="O1750" s="6" t="s">
        <v>2380</v>
      </c>
      <c r="P1750" s="6" t="s">
        <v>2380</v>
      </c>
      <c r="Q1750" s="6" t="s">
        <v>2380</v>
      </c>
      <c r="R1750" s="12">
        <v>0</v>
      </c>
      <c r="S1750" s="6" t="s">
        <v>2382</v>
      </c>
      <c r="T1750" s="6" t="s">
        <v>10358</v>
      </c>
    </row>
    <row r="1751" spans="1:20" x14ac:dyDescent="0.35">
      <c r="A1751" s="7" t="s">
        <v>620</v>
      </c>
      <c r="B1751" s="6">
        <v>17.86</v>
      </c>
      <c r="C1751" s="6">
        <v>4.1100000000000003</v>
      </c>
      <c r="D1751" s="6" t="s">
        <v>2380</v>
      </c>
      <c r="E1751" s="6" t="s">
        <v>2380</v>
      </c>
      <c r="F1751" s="6" t="s">
        <v>2380</v>
      </c>
      <c r="G1751" s="7">
        <v>1</v>
      </c>
      <c r="H1751" s="6" t="s">
        <v>2380</v>
      </c>
      <c r="L1751" s="15" t="s">
        <v>5190</v>
      </c>
      <c r="M1751" s="6">
        <v>29.6</v>
      </c>
      <c r="N1751" s="6">
        <v>8.1</v>
      </c>
      <c r="O1751" s="6" t="s">
        <v>2380</v>
      </c>
      <c r="P1751" s="6" t="s">
        <v>2380</v>
      </c>
      <c r="Q1751" s="6" t="s">
        <v>2380</v>
      </c>
      <c r="R1751" s="12">
        <v>0</v>
      </c>
      <c r="S1751" s="6" t="s">
        <v>2380</v>
      </c>
      <c r="T1751" s="6" t="s">
        <v>10361</v>
      </c>
    </row>
    <row r="1752" spans="1:20" x14ac:dyDescent="0.35">
      <c r="A1752" s="7" t="s">
        <v>619</v>
      </c>
      <c r="B1752" s="6">
        <v>32.78</v>
      </c>
      <c r="C1752" s="6">
        <v>4.63</v>
      </c>
      <c r="D1752" s="6" t="s">
        <v>2380</v>
      </c>
      <c r="E1752" s="6" t="s">
        <v>2380</v>
      </c>
      <c r="F1752" s="6" t="s">
        <v>2380</v>
      </c>
      <c r="G1752" s="7" t="s">
        <v>2381</v>
      </c>
      <c r="H1752" s="6" t="s">
        <v>2380</v>
      </c>
      <c r="L1752" s="15" t="s">
        <v>5191</v>
      </c>
      <c r="M1752" s="6">
        <v>24.42</v>
      </c>
      <c r="N1752" s="6">
        <v>7.16</v>
      </c>
      <c r="O1752" s="6" t="s">
        <v>2380</v>
      </c>
      <c r="P1752" s="6" t="s">
        <v>2380</v>
      </c>
      <c r="Q1752" s="6" t="s">
        <v>2380</v>
      </c>
      <c r="R1752" s="12">
        <v>0</v>
      </c>
      <c r="S1752" s="6" t="s">
        <v>2382</v>
      </c>
      <c r="T1752" s="6" t="s">
        <v>10358</v>
      </c>
    </row>
    <row r="1753" spans="1:20" x14ac:dyDescent="0.35">
      <c r="A1753" s="7" t="s">
        <v>618</v>
      </c>
      <c r="B1753" s="6">
        <v>23.9</v>
      </c>
      <c r="C1753" s="6">
        <v>6.06</v>
      </c>
      <c r="D1753" s="6" t="s">
        <v>2382</v>
      </c>
      <c r="E1753" s="6" t="s">
        <v>2380</v>
      </c>
      <c r="F1753" s="6" t="s">
        <v>2383</v>
      </c>
      <c r="G1753" s="7">
        <v>1</v>
      </c>
      <c r="H1753" s="6" t="s">
        <v>2380</v>
      </c>
      <c r="L1753" s="15" t="s">
        <v>5192</v>
      </c>
      <c r="M1753" s="6">
        <v>20.9</v>
      </c>
      <c r="N1753" s="6">
        <v>4.55</v>
      </c>
      <c r="O1753" s="6" t="s">
        <v>2382</v>
      </c>
      <c r="P1753" s="6" t="s">
        <v>2380</v>
      </c>
      <c r="Q1753" s="6" t="s">
        <v>2383</v>
      </c>
      <c r="R1753" s="12">
        <v>1</v>
      </c>
      <c r="S1753" s="6" t="s">
        <v>2382</v>
      </c>
      <c r="T1753" s="6" t="s">
        <v>10360</v>
      </c>
    </row>
    <row r="1754" spans="1:20" x14ac:dyDescent="0.35">
      <c r="A1754" s="7" t="s">
        <v>617</v>
      </c>
      <c r="B1754" s="6">
        <v>15.47</v>
      </c>
      <c r="C1754" s="6">
        <v>8.43</v>
      </c>
      <c r="D1754" s="6" t="s">
        <v>2380</v>
      </c>
      <c r="E1754" s="6" t="s">
        <v>2380</v>
      </c>
      <c r="F1754" s="6" t="s">
        <v>2380</v>
      </c>
      <c r="G1754" s="7" t="s">
        <v>2381</v>
      </c>
      <c r="H1754" s="6" t="s">
        <v>2380</v>
      </c>
      <c r="L1754" s="15" t="s">
        <v>5193</v>
      </c>
      <c r="M1754" s="6">
        <v>22.895</v>
      </c>
      <c r="N1754" s="6">
        <v>6.03</v>
      </c>
      <c r="O1754" s="6" t="s">
        <v>2380</v>
      </c>
      <c r="P1754" s="6" t="s">
        <v>2380</v>
      </c>
      <c r="Q1754" s="6" t="s">
        <v>2380</v>
      </c>
      <c r="R1754" s="12">
        <v>0</v>
      </c>
      <c r="S1754" s="6" t="s">
        <v>2382</v>
      </c>
      <c r="T1754" s="6" t="s">
        <v>10361</v>
      </c>
    </row>
    <row r="1755" spans="1:20" x14ac:dyDescent="0.35">
      <c r="A1755" s="7" t="s">
        <v>616</v>
      </c>
      <c r="B1755" s="6">
        <v>28.54</v>
      </c>
      <c r="C1755" s="6">
        <v>5.51</v>
      </c>
      <c r="D1755" s="6" t="s">
        <v>2380</v>
      </c>
      <c r="E1755" s="6" t="s">
        <v>2380</v>
      </c>
      <c r="F1755" s="6" t="s">
        <v>2383</v>
      </c>
      <c r="G1755" s="7">
        <v>1</v>
      </c>
      <c r="H1755" s="6" t="s">
        <v>2380</v>
      </c>
      <c r="L1755" s="15" t="s">
        <v>5194</v>
      </c>
      <c r="M1755" s="6">
        <v>28.3</v>
      </c>
      <c r="N1755" s="6">
        <v>5.47</v>
      </c>
      <c r="O1755" s="6" t="s">
        <v>2382</v>
      </c>
      <c r="P1755" s="6" t="s">
        <v>2380</v>
      </c>
      <c r="Q1755" s="6" t="s">
        <v>2383</v>
      </c>
      <c r="R1755" s="12">
        <v>1</v>
      </c>
      <c r="S1755" s="6" t="s">
        <v>2382</v>
      </c>
      <c r="T1755" s="6" t="s">
        <v>10359</v>
      </c>
    </row>
    <row r="1756" spans="1:20" x14ac:dyDescent="0.35">
      <c r="A1756" s="7" t="s">
        <v>615</v>
      </c>
      <c r="B1756" s="6">
        <v>18.54</v>
      </c>
      <c r="C1756" s="6">
        <v>4.95</v>
      </c>
      <c r="D1756" s="6" t="s">
        <v>2380</v>
      </c>
      <c r="E1756" s="6" t="s">
        <v>2380</v>
      </c>
      <c r="F1756" s="6" t="s">
        <v>2380</v>
      </c>
      <c r="G1756" s="7" t="s">
        <v>2381</v>
      </c>
      <c r="H1756" s="6" t="s">
        <v>2380</v>
      </c>
      <c r="L1756" s="15" t="s">
        <v>5195</v>
      </c>
      <c r="M1756" s="6">
        <v>54.3</v>
      </c>
      <c r="N1756" s="6">
        <v>4.1500000000000004</v>
      </c>
      <c r="O1756" s="6" t="s">
        <v>2382</v>
      </c>
      <c r="P1756" s="6" t="s">
        <v>2380</v>
      </c>
      <c r="Q1756" s="6" t="s">
        <v>2380</v>
      </c>
      <c r="R1756" s="12">
        <v>1</v>
      </c>
      <c r="S1756" s="6" t="s">
        <v>2380</v>
      </c>
      <c r="T1756" s="6" t="s">
        <v>10360</v>
      </c>
    </row>
    <row r="1757" spans="1:20" x14ac:dyDescent="0.35">
      <c r="A1757" s="7" t="s">
        <v>614</v>
      </c>
      <c r="B1757" s="6">
        <v>32.18</v>
      </c>
      <c r="C1757" s="6">
        <v>6.44</v>
      </c>
      <c r="D1757" s="6" t="s">
        <v>2382</v>
      </c>
      <c r="E1757" s="6" t="s">
        <v>2380</v>
      </c>
      <c r="F1757" s="6" t="s">
        <v>2383</v>
      </c>
      <c r="G1757" s="7">
        <v>1</v>
      </c>
      <c r="H1757" s="6" t="s">
        <v>2380</v>
      </c>
      <c r="L1757" s="15" t="s">
        <v>5196</v>
      </c>
      <c r="M1757" s="6">
        <v>33.344999999999999</v>
      </c>
      <c r="N1757" s="6">
        <v>11.32</v>
      </c>
      <c r="O1757" s="6" t="s">
        <v>2382</v>
      </c>
      <c r="P1757" s="6" t="s">
        <v>2380</v>
      </c>
      <c r="Q1757" s="6" t="s">
        <v>2380</v>
      </c>
      <c r="R1757" s="12">
        <v>1</v>
      </c>
      <c r="S1757" s="6" t="s">
        <v>2380</v>
      </c>
      <c r="T1757" s="6" t="s">
        <v>10358</v>
      </c>
    </row>
    <row r="1758" spans="1:20" x14ac:dyDescent="0.35">
      <c r="A1758" s="7" t="s">
        <v>613</v>
      </c>
      <c r="B1758" s="6">
        <v>37.380000000000003</v>
      </c>
      <c r="C1758" s="6">
        <v>6.05</v>
      </c>
      <c r="D1758" s="6" t="s">
        <v>2382</v>
      </c>
      <c r="E1758" s="6" t="s">
        <v>2380</v>
      </c>
      <c r="F1758" s="6" t="s">
        <v>2380</v>
      </c>
      <c r="G1758" s="7" t="s">
        <v>2381</v>
      </c>
      <c r="H1758" s="6" t="s">
        <v>2380</v>
      </c>
      <c r="L1758" s="15" t="s">
        <v>5197</v>
      </c>
      <c r="M1758" s="6">
        <v>33</v>
      </c>
      <c r="N1758" s="6">
        <v>9.51</v>
      </c>
      <c r="O1758" s="6" t="s">
        <v>2382</v>
      </c>
      <c r="P1758" s="6" t="s">
        <v>2380</v>
      </c>
      <c r="Q1758" s="6" t="s">
        <v>2380</v>
      </c>
      <c r="R1758" s="12">
        <v>0</v>
      </c>
      <c r="S1758" s="6" t="s">
        <v>2380</v>
      </c>
      <c r="T1758" s="6" t="s">
        <v>10358</v>
      </c>
    </row>
    <row r="1759" spans="1:20" x14ac:dyDescent="0.35">
      <c r="A1759" s="7" t="s">
        <v>612</v>
      </c>
      <c r="B1759" s="6">
        <v>31.12</v>
      </c>
      <c r="C1759" s="6">
        <v>4.76</v>
      </c>
      <c r="D1759" s="6" t="s">
        <v>2382</v>
      </c>
      <c r="E1759" s="6" t="s">
        <v>2380</v>
      </c>
      <c r="F1759" s="6" t="s">
        <v>2383</v>
      </c>
      <c r="G1759" s="7">
        <v>1</v>
      </c>
      <c r="H1759" s="6" t="s">
        <v>2380</v>
      </c>
      <c r="L1759" s="15" t="s">
        <v>5198</v>
      </c>
      <c r="M1759" s="6">
        <v>28.024999999999999</v>
      </c>
      <c r="N1759" s="6">
        <v>7.67</v>
      </c>
      <c r="O1759" s="6" t="s">
        <v>2382</v>
      </c>
      <c r="P1759" s="6" t="s">
        <v>2380</v>
      </c>
      <c r="Q1759" s="6" t="s">
        <v>2380</v>
      </c>
      <c r="R1759" s="12">
        <v>1</v>
      </c>
      <c r="S1759" s="6" t="s">
        <v>2382</v>
      </c>
      <c r="T1759" s="6" t="s">
        <v>10358</v>
      </c>
    </row>
    <row r="1760" spans="1:20" x14ac:dyDescent="0.35">
      <c r="A1760" s="7" t="s">
        <v>611</v>
      </c>
      <c r="B1760" s="6">
        <v>22.01</v>
      </c>
      <c r="C1760" s="6">
        <v>6.72</v>
      </c>
      <c r="D1760" s="6" t="s">
        <v>2382</v>
      </c>
      <c r="E1760" s="6" t="s">
        <v>2380</v>
      </c>
      <c r="F1760" s="6" t="s">
        <v>2380</v>
      </c>
      <c r="G1760" s="7">
        <v>1</v>
      </c>
      <c r="H1760" s="6" t="s">
        <v>2380</v>
      </c>
      <c r="L1760" s="15" t="s">
        <v>4767</v>
      </c>
      <c r="M1760" s="6">
        <v>40.369999999999997</v>
      </c>
      <c r="N1760" s="6">
        <v>4.47</v>
      </c>
      <c r="O1760" s="6" t="s">
        <v>2380</v>
      </c>
      <c r="P1760" s="6" t="s">
        <v>2380</v>
      </c>
      <c r="Q1760" s="6" t="s">
        <v>2380</v>
      </c>
      <c r="R1760" s="12">
        <v>0</v>
      </c>
      <c r="S1760" s="6" t="s">
        <v>2382</v>
      </c>
      <c r="T1760" s="6" t="s">
        <v>10360</v>
      </c>
    </row>
    <row r="1761" spans="1:20" x14ac:dyDescent="0.35">
      <c r="A1761" s="7" t="s">
        <v>610</v>
      </c>
      <c r="B1761" s="6">
        <v>27.645</v>
      </c>
      <c r="C1761" s="6">
        <v>5.7</v>
      </c>
      <c r="D1761" s="6" t="s">
        <v>2380</v>
      </c>
      <c r="E1761" s="6" t="s">
        <v>2380</v>
      </c>
      <c r="F1761" s="6" t="s">
        <v>2380</v>
      </c>
      <c r="G1761" s="7" t="s">
        <v>2381</v>
      </c>
      <c r="H1761" s="6" t="s">
        <v>2380</v>
      </c>
      <c r="L1761" s="15" t="s">
        <v>5199</v>
      </c>
      <c r="M1761" s="6">
        <v>28.69</v>
      </c>
      <c r="N1761" s="6">
        <v>6.23</v>
      </c>
      <c r="O1761" s="6" t="s">
        <v>2380</v>
      </c>
      <c r="P1761" s="6" t="s">
        <v>2380</v>
      </c>
      <c r="Q1761" s="6" t="s">
        <v>2380</v>
      </c>
      <c r="R1761" s="12">
        <v>1</v>
      </c>
      <c r="S1761" s="6" t="s">
        <v>2382</v>
      </c>
      <c r="T1761" s="6" t="s">
        <v>10359</v>
      </c>
    </row>
    <row r="1762" spans="1:20" x14ac:dyDescent="0.35">
      <c r="A1762" s="7" t="s">
        <v>609</v>
      </c>
      <c r="B1762" s="6">
        <v>29.64</v>
      </c>
      <c r="C1762" s="6">
        <v>5.31</v>
      </c>
      <c r="D1762" s="6" t="s">
        <v>2382</v>
      </c>
      <c r="E1762" s="6" t="s">
        <v>2380</v>
      </c>
      <c r="F1762" s="6" t="s">
        <v>2380</v>
      </c>
      <c r="G1762" s="7" t="s">
        <v>2381</v>
      </c>
      <c r="H1762" s="6" t="s">
        <v>2380</v>
      </c>
      <c r="L1762" s="15" t="s">
        <v>5200</v>
      </c>
      <c r="M1762" s="6">
        <v>40.28</v>
      </c>
      <c r="N1762" s="6">
        <v>8.9</v>
      </c>
      <c r="O1762" s="6" t="s">
        <v>2380</v>
      </c>
      <c r="P1762" s="6" t="s">
        <v>2380</v>
      </c>
      <c r="Q1762" s="6" t="s">
        <v>2380</v>
      </c>
      <c r="R1762" s="12">
        <v>0</v>
      </c>
      <c r="S1762" s="6" t="s">
        <v>2380</v>
      </c>
      <c r="T1762" s="6" t="s">
        <v>10359</v>
      </c>
    </row>
    <row r="1763" spans="1:20" x14ac:dyDescent="0.35">
      <c r="A1763" s="7" t="s">
        <v>608</v>
      </c>
      <c r="B1763" s="6">
        <v>33.700000000000003</v>
      </c>
      <c r="C1763" s="6">
        <v>4.32</v>
      </c>
      <c r="D1763" s="6" t="s">
        <v>2382</v>
      </c>
      <c r="E1763" s="6" t="s">
        <v>2380</v>
      </c>
      <c r="F1763" s="6" t="s">
        <v>2380</v>
      </c>
      <c r="G1763" s="7">
        <v>1</v>
      </c>
      <c r="H1763" s="6" t="s">
        <v>2380</v>
      </c>
      <c r="L1763" s="15" t="s">
        <v>5201</v>
      </c>
      <c r="M1763" s="6">
        <v>37.299999999999997</v>
      </c>
      <c r="N1763" s="6">
        <v>7.79</v>
      </c>
      <c r="O1763" s="6" t="s">
        <v>2382</v>
      </c>
      <c r="P1763" s="6" t="s">
        <v>2380</v>
      </c>
      <c r="Q1763" s="6" t="s">
        <v>2380</v>
      </c>
      <c r="R1763" s="12">
        <v>0</v>
      </c>
      <c r="S1763" s="6" t="s">
        <v>2380</v>
      </c>
      <c r="T1763" s="6" t="s">
        <v>10358</v>
      </c>
    </row>
    <row r="1764" spans="1:20" x14ac:dyDescent="0.35">
      <c r="A1764" s="7" t="s">
        <v>607</v>
      </c>
      <c r="B1764" s="6">
        <v>27.5</v>
      </c>
      <c r="C1764" s="6">
        <v>4.2300000000000004</v>
      </c>
      <c r="D1764" s="6" t="s">
        <v>2382</v>
      </c>
      <c r="E1764" s="6" t="s">
        <v>2380</v>
      </c>
      <c r="F1764" s="6" t="s">
        <v>2380</v>
      </c>
      <c r="G1764" s="7">
        <v>1</v>
      </c>
      <c r="H1764" s="6" t="s">
        <v>2380</v>
      </c>
      <c r="L1764" s="15" t="s">
        <v>5202</v>
      </c>
      <c r="M1764" s="6">
        <v>54.47</v>
      </c>
      <c r="N1764" s="6">
        <v>4.49</v>
      </c>
      <c r="O1764" s="6" t="s">
        <v>2382</v>
      </c>
      <c r="P1764" s="6" t="s">
        <v>2380</v>
      </c>
      <c r="Q1764" s="6" t="s">
        <v>2380</v>
      </c>
      <c r="R1764" s="12">
        <v>2</v>
      </c>
      <c r="S1764" s="6" t="s">
        <v>2380</v>
      </c>
      <c r="T1764" s="6" t="s">
        <v>10359</v>
      </c>
    </row>
    <row r="1765" spans="1:20" x14ac:dyDescent="0.35">
      <c r="A1765" s="7" t="s">
        <v>606</v>
      </c>
      <c r="B1765" s="6">
        <v>16.12</v>
      </c>
      <c r="C1765" s="6">
        <v>6.09</v>
      </c>
      <c r="D1765" s="6" t="s">
        <v>2380</v>
      </c>
      <c r="E1765" s="6" t="s">
        <v>2380</v>
      </c>
      <c r="F1765" s="6" t="s">
        <v>2380</v>
      </c>
      <c r="G1765" s="7" t="s">
        <v>2381</v>
      </c>
      <c r="H1765" s="6" t="s">
        <v>2380</v>
      </c>
      <c r="L1765" s="15" t="s">
        <v>5203</v>
      </c>
      <c r="M1765" s="6">
        <v>38.06</v>
      </c>
      <c r="N1765" s="6">
        <v>5.24</v>
      </c>
      <c r="O1765" s="6" t="s">
        <v>2382</v>
      </c>
      <c r="P1765" s="6" t="s">
        <v>2380</v>
      </c>
      <c r="Q1765" s="6" t="s">
        <v>2383</v>
      </c>
      <c r="R1765" s="12">
        <v>1</v>
      </c>
      <c r="S1765" s="6" t="s">
        <v>2380</v>
      </c>
      <c r="T1765" s="6" t="s">
        <v>10361</v>
      </c>
    </row>
    <row r="1766" spans="1:20" x14ac:dyDescent="0.35">
      <c r="A1766" s="7" t="s">
        <v>605</v>
      </c>
      <c r="B1766" s="6">
        <v>26.73</v>
      </c>
      <c r="C1766" s="6">
        <v>4.74</v>
      </c>
      <c r="D1766" s="6" t="s">
        <v>2382</v>
      </c>
      <c r="E1766" s="6" t="s">
        <v>2380</v>
      </c>
      <c r="F1766" s="6" t="s">
        <v>2380</v>
      </c>
      <c r="G1766" s="7">
        <v>1</v>
      </c>
      <c r="H1766" s="6" t="s">
        <v>2380</v>
      </c>
      <c r="L1766" s="15" t="s">
        <v>5204</v>
      </c>
      <c r="M1766" s="6">
        <v>51.47</v>
      </c>
      <c r="N1766" s="6">
        <v>9.6</v>
      </c>
      <c r="O1766" s="6" t="s">
        <v>2380</v>
      </c>
      <c r="P1766" s="6" t="s">
        <v>2380</v>
      </c>
      <c r="Q1766" s="6" t="s">
        <v>2380</v>
      </c>
      <c r="R1766" s="12">
        <v>0</v>
      </c>
      <c r="S1766" s="6" t="s">
        <v>2380</v>
      </c>
      <c r="T1766" s="6" t="s">
        <v>10359</v>
      </c>
    </row>
    <row r="1767" spans="1:20" x14ac:dyDescent="0.35">
      <c r="A1767" s="7" t="s">
        <v>604</v>
      </c>
      <c r="B1767" s="6">
        <v>37.25</v>
      </c>
      <c r="C1767" s="6">
        <v>6.23</v>
      </c>
      <c r="D1767" s="6" t="s">
        <v>2382</v>
      </c>
      <c r="E1767" s="6" t="s">
        <v>2380</v>
      </c>
      <c r="F1767" s="6" t="s">
        <v>2380</v>
      </c>
      <c r="G1767" s="7" t="s">
        <v>2381</v>
      </c>
      <c r="H1767" s="6" t="s">
        <v>2380</v>
      </c>
      <c r="L1767" s="15" t="s">
        <v>5205</v>
      </c>
      <c r="M1767" s="6">
        <v>29.8</v>
      </c>
      <c r="N1767" s="6">
        <v>5.78</v>
      </c>
      <c r="O1767" s="6" t="s">
        <v>2382</v>
      </c>
      <c r="P1767" s="6" t="s">
        <v>2380</v>
      </c>
      <c r="Q1767" s="6" t="s">
        <v>2380</v>
      </c>
      <c r="R1767" s="12">
        <v>0</v>
      </c>
      <c r="S1767" s="6" t="s">
        <v>2380</v>
      </c>
      <c r="T1767" s="6" t="s">
        <v>10358</v>
      </c>
    </row>
    <row r="1768" spans="1:20" x14ac:dyDescent="0.35">
      <c r="A1768" s="7" t="s">
        <v>603</v>
      </c>
      <c r="B1768" s="6">
        <v>23.56</v>
      </c>
      <c r="C1768" s="6">
        <v>5.45</v>
      </c>
      <c r="D1768" s="6" t="s">
        <v>2382</v>
      </c>
      <c r="E1768" s="6" t="s">
        <v>2380</v>
      </c>
      <c r="F1768" s="6" t="s">
        <v>2380</v>
      </c>
      <c r="G1768" s="7">
        <v>1</v>
      </c>
      <c r="H1768" s="6" t="s">
        <v>2380</v>
      </c>
      <c r="L1768" s="15" t="s">
        <v>5206</v>
      </c>
      <c r="M1768" s="6">
        <v>49.77</v>
      </c>
      <c r="N1768" s="6">
        <v>7.02</v>
      </c>
      <c r="O1768" s="6" t="s">
        <v>2380</v>
      </c>
      <c r="P1768" s="6" t="s">
        <v>2380</v>
      </c>
      <c r="Q1768" s="6" t="s">
        <v>2380</v>
      </c>
      <c r="R1768" s="12">
        <v>0</v>
      </c>
      <c r="S1768" s="6" t="s">
        <v>2380</v>
      </c>
      <c r="T1768" s="6" t="s">
        <v>10360</v>
      </c>
    </row>
    <row r="1769" spans="1:20" x14ac:dyDescent="0.35">
      <c r="A1769" s="7" t="s">
        <v>602</v>
      </c>
      <c r="B1769" s="6">
        <v>15.84</v>
      </c>
      <c r="C1769" s="6">
        <v>10.34</v>
      </c>
      <c r="D1769" s="6" t="s">
        <v>2380</v>
      </c>
      <c r="E1769" s="6" t="s">
        <v>2380</v>
      </c>
      <c r="F1769" s="6" t="s">
        <v>2380</v>
      </c>
      <c r="G1769" s="7">
        <v>2</v>
      </c>
      <c r="H1769" s="6" t="s">
        <v>2380</v>
      </c>
      <c r="L1769" s="15" t="s">
        <v>5207</v>
      </c>
      <c r="M1769" s="6">
        <v>25.555</v>
      </c>
      <c r="N1769" s="6">
        <v>4.09</v>
      </c>
      <c r="O1769" s="6" t="s">
        <v>2382</v>
      </c>
      <c r="P1769" s="6" t="s">
        <v>2380</v>
      </c>
      <c r="Q1769" s="6" t="s">
        <v>2380</v>
      </c>
      <c r="R1769" s="12">
        <v>0</v>
      </c>
      <c r="S1769" s="6" t="s">
        <v>2382</v>
      </c>
      <c r="T1769" s="6" t="s">
        <v>10361</v>
      </c>
    </row>
    <row r="1770" spans="1:20" x14ac:dyDescent="0.35">
      <c r="A1770" s="7" t="s">
        <v>601</v>
      </c>
      <c r="B1770" s="6">
        <v>36.630000000000003</v>
      </c>
      <c r="C1770" s="6">
        <v>5.15</v>
      </c>
      <c r="D1770" s="6" t="s">
        <v>2380</v>
      </c>
      <c r="E1770" s="6" t="s">
        <v>2380</v>
      </c>
      <c r="F1770" s="6" t="s">
        <v>2380</v>
      </c>
      <c r="G1770" s="7" t="s">
        <v>2381</v>
      </c>
      <c r="H1770" s="6" t="s">
        <v>2380</v>
      </c>
      <c r="L1770" s="15" t="s">
        <v>5208</v>
      </c>
      <c r="M1770" s="6">
        <v>29.64</v>
      </c>
      <c r="N1770" s="6">
        <v>4.93</v>
      </c>
      <c r="O1770" s="6" t="s">
        <v>2380</v>
      </c>
      <c r="P1770" s="6" t="s">
        <v>2380</v>
      </c>
      <c r="Q1770" s="6" t="s">
        <v>2383</v>
      </c>
      <c r="R1770" s="12">
        <v>1</v>
      </c>
      <c r="S1770" s="6" t="s">
        <v>2380</v>
      </c>
      <c r="T1770" s="6" t="s">
        <v>10358</v>
      </c>
    </row>
    <row r="1771" spans="1:20" x14ac:dyDescent="0.35">
      <c r="A1771" s="7" t="s">
        <v>600</v>
      </c>
      <c r="B1771" s="6">
        <v>16.47</v>
      </c>
      <c r="C1771" s="6">
        <v>11.72</v>
      </c>
      <c r="D1771" s="6" t="s">
        <v>2380</v>
      </c>
      <c r="E1771" s="6" t="s">
        <v>2380</v>
      </c>
      <c r="F1771" s="6" t="s">
        <v>2380</v>
      </c>
      <c r="G1771" s="7" t="s">
        <v>2381</v>
      </c>
      <c r="H1771" s="6" t="s">
        <v>2380</v>
      </c>
      <c r="L1771" s="15" t="s">
        <v>4768</v>
      </c>
      <c r="M1771" s="6">
        <v>53.09</v>
      </c>
      <c r="N1771" s="6">
        <v>4.82</v>
      </c>
      <c r="O1771" s="6" t="s">
        <v>2382</v>
      </c>
      <c r="P1771" s="6" t="s">
        <v>2380</v>
      </c>
      <c r="Q1771" s="6" t="s">
        <v>2380</v>
      </c>
      <c r="R1771" s="12">
        <v>2</v>
      </c>
      <c r="S1771" s="6" t="s">
        <v>2382</v>
      </c>
      <c r="T1771" s="6" t="s">
        <v>10361</v>
      </c>
    </row>
    <row r="1772" spans="1:20" x14ac:dyDescent="0.35">
      <c r="A1772" s="7" t="s">
        <v>599</v>
      </c>
      <c r="B1772" s="6">
        <v>25.8</v>
      </c>
      <c r="C1772" s="6">
        <v>5.29</v>
      </c>
      <c r="D1772" s="6" t="s">
        <v>2380</v>
      </c>
      <c r="E1772" s="6" t="s">
        <v>2380</v>
      </c>
      <c r="F1772" s="6" t="s">
        <v>2380</v>
      </c>
      <c r="G1772" s="7" t="s">
        <v>2381</v>
      </c>
      <c r="H1772" s="6" t="s">
        <v>2380</v>
      </c>
      <c r="L1772" s="15" t="s">
        <v>5209</v>
      </c>
      <c r="M1772" s="6">
        <v>53.93</v>
      </c>
      <c r="N1772" s="6">
        <v>5.34</v>
      </c>
      <c r="O1772" s="6" t="s">
        <v>2382</v>
      </c>
      <c r="P1772" s="6" t="s">
        <v>2380</v>
      </c>
      <c r="Q1772" s="6" t="s">
        <v>2380</v>
      </c>
      <c r="R1772" s="12">
        <v>2</v>
      </c>
      <c r="S1772" s="6" t="s">
        <v>2380</v>
      </c>
      <c r="T1772" s="6" t="s">
        <v>10359</v>
      </c>
    </row>
    <row r="1773" spans="1:20" x14ac:dyDescent="0.35">
      <c r="A1773" s="7" t="s">
        <v>598</v>
      </c>
      <c r="B1773" s="6">
        <v>23.6</v>
      </c>
      <c r="C1773" s="6">
        <v>4.33</v>
      </c>
      <c r="D1773" s="6" t="s">
        <v>2380</v>
      </c>
      <c r="E1773" s="6" t="s">
        <v>2380</v>
      </c>
      <c r="F1773" s="6" t="s">
        <v>2380</v>
      </c>
      <c r="G1773" s="7" t="s">
        <v>2381</v>
      </c>
      <c r="H1773" s="6" t="s">
        <v>2380</v>
      </c>
      <c r="L1773" s="15" t="s">
        <v>5210</v>
      </c>
      <c r="M1773" s="6">
        <v>28.024999999999999</v>
      </c>
      <c r="N1773" s="6">
        <v>5.65</v>
      </c>
      <c r="O1773" s="6" t="s">
        <v>2380</v>
      </c>
      <c r="P1773" s="6" t="s">
        <v>2380</v>
      </c>
      <c r="Q1773" s="6" t="s">
        <v>2380</v>
      </c>
      <c r="R1773" s="12">
        <v>1</v>
      </c>
      <c r="S1773" s="6" t="s">
        <v>2382</v>
      </c>
      <c r="T1773" s="6" t="s">
        <v>10360</v>
      </c>
    </row>
    <row r="1774" spans="1:20" x14ac:dyDescent="0.35">
      <c r="A1774" s="7" t="s">
        <v>597</v>
      </c>
      <c r="B1774" s="6">
        <v>32.11</v>
      </c>
      <c r="C1774" s="6">
        <v>6.24</v>
      </c>
      <c r="D1774" s="6" t="s">
        <v>2380</v>
      </c>
      <c r="E1774" s="6" t="s">
        <v>2380</v>
      </c>
      <c r="F1774" s="6" t="s">
        <v>2383</v>
      </c>
      <c r="G1774" s="7">
        <v>1</v>
      </c>
      <c r="H1774" s="6" t="s">
        <v>2380</v>
      </c>
      <c r="L1774" s="15" t="s">
        <v>5211</v>
      </c>
      <c r="M1774" s="6">
        <v>27.5</v>
      </c>
      <c r="N1774" s="6">
        <v>4.49</v>
      </c>
      <c r="O1774" s="6" t="s">
        <v>2380</v>
      </c>
      <c r="P1774" s="6" t="s">
        <v>2380</v>
      </c>
      <c r="Q1774" s="6" t="s">
        <v>2380</v>
      </c>
      <c r="R1774" s="12">
        <v>0</v>
      </c>
      <c r="S1774" s="6" t="s">
        <v>2380</v>
      </c>
      <c r="T1774" s="6" t="s">
        <v>10358</v>
      </c>
    </row>
    <row r="1775" spans="1:20" x14ac:dyDescent="0.35">
      <c r="A1775" s="7" t="s">
        <v>596</v>
      </c>
      <c r="B1775" s="6">
        <v>30.114999999999998</v>
      </c>
      <c r="C1775" s="6">
        <v>11.61</v>
      </c>
      <c r="D1775" s="6" t="s">
        <v>2380</v>
      </c>
      <c r="E1775" s="6" t="s">
        <v>2380</v>
      </c>
      <c r="F1775" s="6" t="s">
        <v>2380</v>
      </c>
      <c r="G1775" s="7" t="s">
        <v>2381</v>
      </c>
      <c r="H1775" s="6" t="s">
        <v>2380</v>
      </c>
      <c r="L1775" s="15" t="s">
        <v>5212</v>
      </c>
      <c r="M1775" s="6">
        <v>21.8</v>
      </c>
      <c r="N1775" s="6">
        <v>10.55</v>
      </c>
      <c r="O1775" s="6" t="s">
        <v>2380</v>
      </c>
      <c r="P1775" s="6" t="s">
        <v>2380</v>
      </c>
      <c r="Q1775" s="6" t="s">
        <v>2380</v>
      </c>
      <c r="R1775" s="12">
        <v>0</v>
      </c>
      <c r="S1775" s="6" t="s">
        <v>2382</v>
      </c>
      <c r="T1775" s="6" t="s">
        <v>10358</v>
      </c>
    </row>
    <row r="1776" spans="1:20" x14ac:dyDescent="0.35">
      <c r="A1776" s="7" t="s">
        <v>595</v>
      </c>
      <c r="B1776" s="6">
        <v>20.28</v>
      </c>
      <c r="C1776" s="6">
        <v>11.07</v>
      </c>
      <c r="D1776" s="6" t="s">
        <v>2382</v>
      </c>
      <c r="E1776" s="6" t="s">
        <v>2380</v>
      </c>
      <c r="F1776" s="6" t="s">
        <v>2380</v>
      </c>
      <c r="G1776" s="7" t="s">
        <v>2381</v>
      </c>
      <c r="H1776" s="6" t="s">
        <v>2380</v>
      </c>
      <c r="L1776" s="15" t="s">
        <v>5213</v>
      </c>
      <c r="M1776" s="6">
        <v>26.41</v>
      </c>
      <c r="N1776" s="6">
        <v>4.92</v>
      </c>
      <c r="O1776" s="6" t="s">
        <v>2382</v>
      </c>
      <c r="P1776" s="6" t="s">
        <v>2380</v>
      </c>
      <c r="Q1776" s="6" t="s">
        <v>2383</v>
      </c>
      <c r="R1776" s="12">
        <v>1</v>
      </c>
      <c r="S1776" s="6" t="s">
        <v>2382</v>
      </c>
      <c r="T1776" s="6" t="s">
        <v>10360</v>
      </c>
    </row>
    <row r="1777" spans="1:20" x14ac:dyDescent="0.35">
      <c r="A1777" s="7" t="s">
        <v>594</v>
      </c>
      <c r="B1777" s="6">
        <v>20.234999999999999</v>
      </c>
      <c r="C1777" s="6">
        <v>5.19</v>
      </c>
      <c r="D1777" s="6" t="s">
        <v>2380</v>
      </c>
      <c r="E1777" s="6" t="s">
        <v>2380</v>
      </c>
      <c r="F1777" s="6" t="s">
        <v>2383</v>
      </c>
      <c r="G1777" s="7">
        <v>1</v>
      </c>
      <c r="H1777" s="6" t="s">
        <v>2380</v>
      </c>
      <c r="L1777" s="15" t="s">
        <v>5214</v>
      </c>
      <c r="M1777" s="6">
        <v>27.835000000000001</v>
      </c>
      <c r="N1777" s="6">
        <v>5.9</v>
      </c>
      <c r="O1777" s="6" t="s">
        <v>2382</v>
      </c>
      <c r="P1777" s="6" t="s">
        <v>2380</v>
      </c>
      <c r="Q1777" s="6" t="s">
        <v>2380</v>
      </c>
      <c r="R1777" s="12">
        <v>1</v>
      </c>
      <c r="S1777" s="6" t="s">
        <v>2382</v>
      </c>
      <c r="T1777" s="6" t="s">
        <v>10360</v>
      </c>
    </row>
    <row r="1778" spans="1:20" x14ac:dyDescent="0.35">
      <c r="A1778" s="7" t="s">
        <v>593</v>
      </c>
      <c r="B1778" s="6">
        <v>25.27</v>
      </c>
      <c r="C1778" s="6">
        <v>5.7</v>
      </c>
      <c r="D1778" s="6" t="s">
        <v>2382</v>
      </c>
      <c r="E1778" s="6" t="s">
        <v>2380</v>
      </c>
      <c r="F1778" s="6" t="s">
        <v>2380</v>
      </c>
      <c r="G1778" s="7">
        <v>1</v>
      </c>
      <c r="H1778" s="6" t="s">
        <v>2380</v>
      </c>
      <c r="L1778" s="15" t="s">
        <v>5215</v>
      </c>
      <c r="M1778" s="6">
        <v>51.74</v>
      </c>
      <c r="N1778" s="6">
        <v>4.9800000000000004</v>
      </c>
      <c r="O1778" s="6" t="s">
        <v>2382</v>
      </c>
      <c r="P1778" s="6" t="s">
        <v>2380</v>
      </c>
      <c r="Q1778" s="6" t="s">
        <v>2380</v>
      </c>
      <c r="R1778" s="12">
        <v>2</v>
      </c>
      <c r="S1778" s="6" t="s">
        <v>2380</v>
      </c>
      <c r="T1778" s="6" t="s">
        <v>10359</v>
      </c>
    </row>
    <row r="1779" spans="1:20" x14ac:dyDescent="0.35">
      <c r="A1779" s="7" t="s">
        <v>592</v>
      </c>
      <c r="B1779" s="6">
        <v>24.24</v>
      </c>
      <c r="C1779" s="6">
        <v>6.15</v>
      </c>
      <c r="D1779" s="6" t="s">
        <v>2380</v>
      </c>
      <c r="E1779" s="6" t="s">
        <v>2380</v>
      </c>
      <c r="F1779" s="6" t="s">
        <v>2380</v>
      </c>
      <c r="G1779" s="7" t="s">
        <v>2381</v>
      </c>
      <c r="H1779" s="6" t="s">
        <v>2380</v>
      </c>
      <c r="L1779" s="15" t="s">
        <v>5216</v>
      </c>
      <c r="M1779" s="6">
        <v>23.37</v>
      </c>
      <c r="N1779" s="6">
        <v>5.8</v>
      </c>
      <c r="O1779" s="6" t="s">
        <v>2380</v>
      </c>
      <c r="P1779" s="6" t="s">
        <v>2380</v>
      </c>
      <c r="Q1779" s="6" t="s">
        <v>2380</v>
      </c>
      <c r="R1779" s="12">
        <v>0</v>
      </c>
      <c r="S1779" s="6" t="s">
        <v>2382</v>
      </c>
      <c r="T1779" s="6" t="s">
        <v>10360</v>
      </c>
    </row>
    <row r="1780" spans="1:20" x14ac:dyDescent="0.35">
      <c r="A1780" s="7" t="s">
        <v>591</v>
      </c>
      <c r="B1780" s="6">
        <v>35.75</v>
      </c>
      <c r="C1780" s="6">
        <v>5.07</v>
      </c>
      <c r="D1780" s="6" t="s">
        <v>2380</v>
      </c>
      <c r="E1780" s="6" t="s">
        <v>2380</v>
      </c>
      <c r="F1780" s="6" t="s">
        <v>2380</v>
      </c>
      <c r="G1780" s="7" t="s">
        <v>2381</v>
      </c>
      <c r="H1780" s="6" t="s">
        <v>2380</v>
      </c>
      <c r="L1780" s="15" t="s">
        <v>5217</v>
      </c>
      <c r="M1780" s="6">
        <v>29.7</v>
      </c>
      <c r="N1780" s="6">
        <v>6.21</v>
      </c>
      <c r="O1780" s="6" t="s">
        <v>2382</v>
      </c>
      <c r="P1780" s="6" t="s">
        <v>2380</v>
      </c>
      <c r="Q1780" s="6" t="s">
        <v>2383</v>
      </c>
      <c r="R1780" s="12">
        <v>1</v>
      </c>
      <c r="S1780" s="6" t="s">
        <v>2382</v>
      </c>
      <c r="T1780" s="6" t="s">
        <v>10358</v>
      </c>
    </row>
    <row r="1781" spans="1:20" x14ac:dyDescent="0.35">
      <c r="A1781" s="7" t="s">
        <v>590</v>
      </c>
      <c r="B1781" s="6">
        <v>29.92</v>
      </c>
      <c r="C1781" s="6">
        <v>10.97</v>
      </c>
      <c r="D1781" s="6" t="s">
        <v>2382</v>
      </c>
      <c r="E1781" s="6" t="s">
        <v>2380</v>
      </c>
      <c r="F1781" s="6" t="s">
        <v>2380</v>
      </c>
      <c r="G1781" s="7">
        <v>1</v>
      </c>
      <c r="H1781" s="6" t="s">
        <v>2380</v>
      </c>
      <c r="L1781" s="15" t="s">
        <v>5218</v>
      </c>
      <c r="M1781" s="6">
        <v>20.045000000000002</v>
      </c>
      <c r="N1781" s="6">
        <v>6.17</v>
      </c>
      <c r="O1781" s="6" t="s">
        <v>2380</v>
      </c>
      <c r="P1781" s="6" t="s">
        <v>2380</v>
      </c>
      <c r="Q1781" s="6" t="s">
        <v>2383</v>
      </c>
      <c r="R1781" s="12">
        <v>1</v>
      </c>
      <c r="S1781" s="6" t="s">
        <v>2382</v>
      </c>
      <c r="T1781" s="6" t="s">
        <v>10359</v>
      </c>
    </row>
    <row r="1782" spans="1:20" x14ac:dyDescent="0.35">
      <c r="A1782" s="7" t="s">
        <v>589</v>
      </c>
      <c r="B1782" s="6">
        <v>26.2</v>
      </c>
      <c r="C1782" s="6">
        <v>10.93</v>
      </c>
      <c r="D1782" s="6" t="s">
        <v>2382</v>
      </c>
      <c r="E1782" s="6" t="s">
        <v>2380</v>
      </c>
      <c r="F1782" s="6" t="s">
        <v>2380</v>
      </c>
      <c r="G1782" s="7">
        <v>1</v>
      </c>
      <c r="H1782" s="6" t="s">
        <v>2380</v>
      </c>
      <c r="L1782" s="15" t="s">
        <v>4724</v>
      </c>
      <c r="M1782" s="6">
        <v>35.53</v>
      </c>
      <c r="N1782" s="6">
        <v>5.45</v>
      </c>
      <c r="O1782" s="6" t="s">
        <v>2380</v>
      </c>
      <c r="P1782" s="6" t="s">
        <v>2380</v>
      </c>
      <c r="Q1782" s="6" t="s">
        <v>2380</v>
      </c>
      <c r="R1782" s="12">
        <v>0</v>
      </c>
      <c r="S1782" s="6" t="s">
        <v>2382</v>
      </c>
      <c r="T1782" s="6" t="s">
        <v>10359</v>
      </c>
    </row>
    <row r="1783" spans="1:20" x14ac:dyDescent="0.35">
      <c r="A1783" s="7" t="s">
        <v>588</v>
      </c>
      <c r="B1783" s="6">
        <v>26.695</v>
      </c>
      <c r="C1783" s="6">
        <v>4.21</v>
      </c>
      <c r="D1783" s="6" t="s">
        <v>2382</v>
      </c>
      <c r="E1783" s="6" t="s">
        <v>2380</v>
      </c>
      <c r="F1783" s="6" t="s">
        <v>2383</v>
      </c>
      <c r="G1783" s="7">
        <v>1</v>
      </c>
      <c r="H1783" s="6" t="s">
        <v>2380</v>
      </c>
      <c r="L1783" s="15" t="s">
        <v>4769</v>
      </c>
      <c r="M1783" s="6">
        <v>31.79</v>
      </c>
      <c r="N1783" s="6">
        <v>5.51</v>
      </c>
      <c r="O1783" s="6" t="s">
        <v>2382</v>
      </c>
      <c r="P1783" s="6" t="s">
        <v>2380</v>
      </c>
      <c r="Q1783" s="6" t="s">
        <v>2380</v>
      </c>
      <c r="R1783" s="12">
        <v>2</v>
      </c>
      <c r="S1783" s="6" t="s">
        <v>2382</v>
      </c>
      <c r="T1783" s="6" t="s">
        <v>10359</v>
      </c>
    </row>
    <row r="1784" spans="1:20" x14ac:dyDescent="0.35">
      <c r="A1784" s="7" t="s">
        <v>587</v>
      </c>
      <c r="B1784" s="6">
        <v>23.16</v>
      </c>
      <c r="C1784" s="6">
        <v>5.5</v>
      </c>
      <c r="D1784" s="6" t="s">
        <v>2380</v>
      </c>
      <c r="E1784" s="6" t="s">
        <v>2380</v>
      </c>
      <c r="F1784" s="6" t="s">
        <v>2380</v>
      </c>
      <c r="G1784" s="7" t="s">
        <v>2381</v>
      </c>
      <c r="H1784" s="6" t="s">
        <v>2380</v>
      </c>
      <c r="L1784" s="15" t="s">
        <v>5219</v>
      </c>
      <c r="M1784" s="6">
        <v>27.83</v>
      </c>
      <c r="N1784" s="6">
        <v>5.36</v>
      </c>
      <c r="O1784" s="6" t="s">
        <v>2380</v>
      </c>
      <c r="P1784" s="6" t="s">
        <v>2380</v>
      </c>
      <c r="Q1784" s="6" t="s">
        <v>2380</v>
      </c>
      <c r="R1784" s="12">
        <v>2</v>
      </c>
      <c r="S1784" s="6" t="s">
        <v>2380</v>
      </c>
      <c r="T1784" s="6" t="s">
        <v>10360</v>
      </c>
    </row>
    <row r="1785" spans="1:20" x14ac:dyDescent="0.35">
      <c r="A1785" s="7" t="s">
        <v>586</v>
      </c>
      <c r="B1785" s="6">
        <v>32.585000000000001</v>
      </c>
      <c r="C1785" s="6">
        <v>4.93</v>
      </c>
      <c r="D1785" s="6" t="s">
        <v>2382</v>
      </c>
      <c r="E1785" s="6" t="s">
        <v>2380</v>
      </c>
      <c r="F1785" s="6" t="s">
        <v>2380</v>
      </c>
      <c r="G1785" s="7">
        <v>1</v>
      </c>
      <c r="H1785" s="6" t="s">
        <v>2380</v>
      </c>
      <c r="L1785" s="15" t="s">
        <v>5220</v>
      </c>
      <c r="M1785" s="6">
        <v>28.93</v>
      </c>
      <c r="N1785" s="6">
        <v>5.2</v>
      </c>
      <c r="O1785" s="6" t="s">
        <v>2380</v>
      </c>
      <c r="P1785" s="6" t="s">
        <v>2380</v>
      </c>
      <c r="Q1785" s="6" t="s">
        <v>2380</v>
      </c>
      <c r="R1785" s="12">
        <v>0</v>
      </c>
      <c r="S1785" s="6" t="s">
        <v>2382</v>
      </c>
      <c r="T1785" s="6" t="s">
        <v>10358</v>
      </c>
    </row>
    <row r="1786" spans="1:20" x14ac:dyDescent="0.35">
      <c r="A1786" s="7" t="s">
        <v>585</v>
      </c>
      <c r="B1786" s="6">
        <v>33.97</v>
      </c>
      <c r="C1786" s="6">
        <v>5.6</v>
      </c>
      <c r="D1786" s="6" t="s">
        <v>2382</v>
      </c>
      <c r="E1786" s="6" t="s">
        <v>2380</v>
      </c>
      <c r="F1786" s="6" t="s">
        <v>2380</v>
      </c>
      <c r="G1786" s="7" t="s">
        <v>2381</v>
      </c>
      <c r="H1786" s="6" t="s">
        <v>2380</v>
      </c>
      <c r="L1786" s="15" t="s">
        <v>5221</v>
      </c>
      <c r="M1786" s="6">
        <v>33.82</v>
      </c>
      <c r="N1786" s="6">
        <v>5.42</v>
      </c>
      <c r="O1786" s="6" t="s">
        <v>2380</v>
      </c>
      <c r="P1786" s="6" t="s">
        <v>2380</v>
      </c>
      <c r="Q1786" s="6" t="s">
        <v>2380</v>
      </c>
      <c r="R1786" s="12">
        <v>0</v>
      </c>
      <c r="S1786" s="6" t="s">
        <v>2380</v>
      </c>
      <c r="T1786" s="6" t="s">
        <v>10358</v>
      </c>
    </row>
    <row r="1787" spans="1:20" x14ac:dyDescent="0.35">
      <c r="A1787" s="7" t="s">
        <v>584</v>
      </c>
      <c r="B1787" s="6">
        <v>16.57</v>
      </c>
      <c r="C1787" s="6">
        <v>9.99</v>
      </c>
      <c r="D1787" s="6" t="s">
        <v>2380</v>
      </c>
      <c r="E1787" s="6" t="s">
        <v>2380</v>
      </c>
      <c r="F1787" s="6" t="s">
        <v>2380</v>
      </c>
      <c r="G1787" s="7" t="s">
        <v>2381</v>
      </c>
      <c r="H1787" s="6" t="s">
        <v>2380</v>
      </c>
      <c r="L1787" s="15" t="s">
        <v>5222</v>
      </c>
      <c r="M1787" s="6">
        <v>20.234999999999999</v>
      </c>
      <c r="N1787" s="6">
        <v>6.84</v>
      </c>
      <c r="O1787" s="6" t="s">
        <v>2380</v>
      </c>
      <c r="P1787" s="6" t="s">
        <v>2380</v>
      </c>
      <c r="Q1787" s="6" t="s">
        <v>2380</v>
      </c>
      <c r="R1787" s="12">
        <v>0</v>
      </c>
      <c r="S1787" s="6" t="s">
        <v>2382</v>
      </c>
      <c r="T1787" s="6" t="s">
        <v>10361</v>
      </c>
    </row>
    <row r="1788" spans="1:20" x14ac:dyDescent="0.35">
      <c r="A1788" s="7" t="s">
        <v>583</v>
      </c>
      <c r="B1788" s="6">
        <v>17.55</v>
      </c>
      <c r="C1788" s="6">
        <v>5.93</v>
      </c>
      <c r="D1788" s="6" t="s">
        <v>2380</v>
      </c>
      <c r="E1788" s="6" t="s">
        <v>2380</v>
      </c>
      <c r="F1788" s="6" t="s">
        <v>2383</v>
      </c>
      <c r="G1788" s="7">
        <v>1</v>
      </c>
      <c r="H1788" s="6" t="s">
        <v>2380</v>
      </c>
      <c r="L1788" s="15" t="s">
        <v>5223</v>
      </c>
      <c r="M1788" s="6">
        <v>49.2</v>
      </c>
      <c r="N1788" s="6">
        <v>10.9</v>
      </c>
      <c r="O1788" s="6" t="s">
        <v>2382</v>
      </c>
      <c r="P1788" s="6" t="s">
        <v>2380</v>
      </c>
      <c r="Q1788" s="6" t="s">
        <v>2383</v>
      </c>
      <c r="R1788" s="12">
        <v>1</v>
      </c>
      <c r="S1788" s="6" t="s">
        <v>2380</v>
      </c>
      <c r="T1788" s="6" t="s">
        <v>10361</v>
      </c>
    </row>
    <row r="1789" spans="1:20" x14ac:dyDescent="0.35">
      <c r="A1789" s="7" t="s">
        <v>582</v>
      </c>
      <c r="B1789" s="6">
        <v>29.41</v>
      </c>
      <c r="C1789" s="6">
        <v>6.29</v>
      </c>
      <c r="D1789" s="6" t="s">
        <v>2382</v>
      </c>
      <c r="E1789" s="6" t="s">
        <v>2380</v>
      </c>
      <c r="F1789" s="6" t="s">
        <v>2380</v>
      </c>
      <c r="G1789" s="7">
        <v>1</v>
      </c>
      <c r="H1789" s="6" t="s">
        <v>2380</v>
      </c>
      <c r="L1789" s="15" t="s">
        <v>5224</v>
      </c>
      <c r="M1789" s="6">
        <v>26.4</v>
      </c>
      <c r="N1789" s="6">
        <v>4.87</v>
      </c>
      <c r="O1789" s="6" t="s">
        <v>2382</v>
      </c>
      <c r="P1789" s="6" t="s">
        <v>2380</v>
      </c>
      <c r="Q1789" s="6" t="s">
        <v>2380</v>
      </c>
      <c r="R1789" s="12">
        <v>0</v>
      </c>
      <c r="S1789" s="6" t="s">
        <v>2382</v>
      </c>
      <c r="T1789" s="6" t="s">
        <v>10359</v>
      </c>
    </row>
    <row r="1790" spans="1:20" x14ac:dyDescent="0.35">
      <c r="A1790" s="7" t="s">
        <v>581</v>
      </c>
      <c r="B1790" s="6">
        <v>17.91</v>
      </c>
      <c r="C1790" s="6">
        <v>5.65</v>
      </c>
      <c r="D1790" s="6" t="s">
        <v>2380</v>
      </c>
      <c r="E1790" s="6" t="s">
        <v>2380</v>
      </c>
      <c r="F1790" s="6" t="s">
        <v>2380</v>
      </c>
      <c r="G1790" s="7">
        <v>1</v>
      </c>
      <c r="H1790" s="6" t="s">
        <v>2380</v>
      </c>
      <c r="L1790" s="15" t="s">
        <v>5225</v>
      </c>
      <c r="M1790" s="6">
        <v>28.38</v>
      </c>
      <c r="N1790" s="6">
        <v>6.07</v>
      </c>
      <c r="O1790" s="6" t="s">
        <v>2380</v>
      </c>
      <c r="P1790" s="6" t="s">
        <v>2380</v>
      </c>
      <c r="Q1790" s="6" t="s">
        <v>2380</v>
      </c>
      <c r="R1790" s="12">
        <v>1</v>
      </c>
      <c r="S1790" s="6" t="s">
        <v>2382</v>
      </c>
      <c r="T1790" s="6" t="s">
        <v>10361</v>
      </c>
    </row>
    <row r="1791" spans="1:20" x14ac:dyDescent="0.35">
      <c r="A1791" s="7" t="s">
        <v>580</v>
      </c>
      <c r="B1791" s="6">
        <v>31.57</v>
      </c>
      <c r="C1791" s="6">
        <v>6.15</v>
      </c>
      <c r="D1791" s="6" t="s">
        <v>2380</v>
      </c>
      <c r="E1791" s="6" t="s">
        <v>2380</v>
      </c>
      <c r="F1791" s="6" t="s">
        <v>2380</v>
      </c>
      <c r="G1791" s="7">
        <v>1</v>
      </c>
      <c r="H1791" s="6" t="s">
        <v>2380</v>
      </c>
      <c r="L1791" s="15" t="s">
        <v>5226</v>
      </c>
      <c r="M1791" s="6">
        <v>24.64</v>
      </c>
      <c r="N1791" s="6">
        <v>4.33</v>
      </c>
      <c r="O1791" s="6" t="s">
        <v>2380</v>
      </c>
      <c r="P1791" s="6" t="s">
        <v>2380</v>
      </c>
      <c r="Q1791" s="6" t="s">
        <v>2380</v>
      </c>
      <c r="R1791" s="12">
        <v>0</v>
      </c>
      <c r="S1791" s="6" t="s">
        <v>2382</v>
      </c>
      <c r="T1791" s="6" t="s">
        <v>10358</v>
      </c>
    </row>
    <row r="1792" spans="1:20" x14ac:dyDescent="0.35">
      <c r="A1792" s="7" t="s">
        <v>579</v>
      </c>
      <c r="B1792" s="6">
        <v>33.18</v>
      </c>
      <c r="C1792" s="6">
        <v>5.22</v>
      </c>
      <c r="D1792" s="6" t="s">
        <v>2380</v>
      </c>
      <c r="E1792" s="6" t="s">
        <v>2382</v>
      </c>
      <c r="F1792" s="6" t="s">
        <v>2380</v>
      </c>
      <c r="G1792" s="7">
        <v>1</v>
      </c>
      <c r="H1792" s="6" t="s">
        <v>2380</v>
      </c>
      <c r="L1792" s="15" t="s">
        <v>5227</v>
      </c>
      <c r="M1792" s="6">
        <v>39.71</v>
      </c>
      <c r="N1792" s="6">
        <v>5.83</v>
      </c>
      <c r="O1792" s="6" t="s">
        <v>2380</v>
      </c>
      <c r="P1792" s="6" t="s">
        <v>2380</v>
      </c>
      <c r="Q1792" s="6" t="s">
        <v>2380</v>
      </c>
      <c r="R1792" s="12">
        <v>1</v>
      </c>
      <c r="S1792" s="6" t="s">
        <v>2380</v>
      </c>
      <c r="T1792" s="6" t="s">
        <v>10358</v>
      </c>
    </row>
    <row r="1793" spans="1:20" x14ac:dyDescent="0.35">
      <c r="A1793" s="7" t="s">
        <v>578</v>
      </c>
      <c r="B1793" s="6">
        <v>37</v>
      </c>
      <c r="C1793" s="6">
        <v>11.66</v>
      </c>
      <c r="D1793" s="6" t="s">
        <v>2380</v>
      </c>
      <c r="E1793" s="6" t="s">
        <v>2380</v>
      </c>
      <c r="F1793" s="6" t="s">
        <v>2380</v>
      </c>
      <c r="G1793" s="7" t="s">
        <v>2381</v>
      </c>
      <c r="H1793" s="6" t="s">
        <v>2380</v>
      </c>
      <c r="L1793" s="15" t="s">
        <v>5228</v>
      </c>
      <c r="M1793" s="6">
        <v>22.22</v>
      </c>
      <c r="N1793" s="6">
        <v>5.5</v>
      </c>
      <c r="O1793" s="6" t="s">
        <v>2380</v>
      </c>
      <c r="P1793" s="6" t="s">
        <v>2380</v>
      </c>
      <c r="Q1793" s="6" t="s">
        <v>2380</v>
      </c>
      <c r="R1793" s="12">
        <v>0</v>
      </c>
      <c r="S1793" s="6" t="s">
        <v>2382</v>
      </c>
      <c r="T1793" s="6" t="s">
        <v>10358</v>
      </c>
    </row>
    <row r="1794" spans="1:20" x14ac:dyDescent="0.35">
      <c r="A1794" s="7" t="s">
        <v>577</v>
      </c>
      <c r="B1794" s="6">
        <v>18.905000000000001</v>
      </c>
      <c r="C1794" s="6">
        <v>4.91</v>
      </c>
      <c r="D1794" s="6" t="s">
        <v>2382</v>
      </c>
      <c r="E1794" s="6" t="s">
        <v>2380</v>
      </c>
      <c r="F1794" s="6" t="s">
        <v>2380</v>
      </c>
      <c r="G1794" s="7">
        <v>1</v>
      </c>
      <c r="H1794" s="6" t="s">
        <v>2380</v>
      </c>
      <c r="L1794" s="15" t="s">
        <v>4770</v>
      </c>
      <c r="M1794" s="6">
        <v>41.895000000000003</v>
      </c>
      <c r="N1794" s="6">
        <v>10.87</v>
      </c>
      <c r="O1794" s="6" t="s">
        <v>2382</v>
      </c>
      <c r="P1794" s="6" t="s">
        <v>2380</v>
      </c>
      <c r="Q1794" s="6" t="s">
        <v>2380</v>
      </c>
      <c r="R1794" s="12">
        <v>1</v>
      </c>
      <c r="S1794" s="6" t="s">
        <v>2382</v>
      </c>
      <c r="T1794" s="6" t="s">
        <v>10360</v>
      </c>
    </row>
    <row r="1795" spans="1:20" x14ac:dyDescent="0.35">
      <c r="A1795" s="7" t="s">
        <v>576</v>
      </c>
      <c r="B1795" s="6">
        <v>20.03</v>
      </c>
      <c r="C1795" s="6">
        <v>9.25</v>
      </c>
      <c r="D1795" s="6" t="s">
        <v>2382</v>
      </c>
      <c r="E1795" s="6" t="s">
        <v>2380</v>
      </c>
      <c r="F1795" s="6" t="s">
        <v>2380</v>
      </c>
      <c r="G1795" s="7" t="s">
        <v>2381</v>
      </c>
      <c r="H1795" s="6" t="s">
        <v>2380</v>
      </c>
      <c r="L1795" s="15" t="s">
        <v>5229</v>
      </c>
      <c r="M1795" s="6">
        <v>33.344999999999999</v>
      </c>
      <c r="N1795" s="6">
        <v>4.79</v>
      </c>
      <c r="O1795" s="6" t="s">
        <v>2380</v>
      </c>
      <c r="P1795" s="6" t="s">
        <v>2380</v>
      </c>
      <c r="Q1795" s="6" t="s">
        <v>2383</v>
      </c>
      <c r="R1795" s="12">
        <v>1</v>
      </c>
      <c r="S1795" s="6" t="s">
        <v>2380</v>
      </c>
      <c r="T1795" s="6" t="s">
        <v>10360</v>
      </c>
    </row>
    <row r="1796" spans="1:20" x14ac:dyDescent="0.35">
      <c r="A1796" s="7" t="s">
        <v>575</v>
      </c>
      <c r="B1796" s="6">
        <v>16.7</v>
      </c>
      <c r="C1796" s="6">
        <v>11.48</v>
      </c>
      <c r="D1796" s="6" t="s">
        <v>2380</v>
      </c>
      <c r="E1796" s="6" t="s">
        <v>2380</v>
      </c>
      <c r="F1796" s="6" t="s">
        <v>2380</v>
      </c>
      <c r="G1796" s="7" t="s">
        <v>2381</v>
      </c>
      <c r="H1796" s="6" t="s">
        <v>2380</v>
      </c>
      <c r="L1796" s="15" t="s">
        <v>5230</v>
      </c>
      <c r="M1796" s="6">
        <v>24.42</v>
      </c>
      <c r="N1796" s="6">
        <v>5.81</v>
      </c>
      <c r="O1796" s="6" t="s">
        <v>2380</v>
      </c>
      <c r="P1796" s="6" t="s">
        <v>2380</v>
      </c>
      <c r="Q1796" s="6" t="s">
        <v>2380</v>
      </c>
      <c r="R1796" s="12">
        <v>1</v>
      </c>
      <c r="S1796" s="6" t="s">
        <v>2382</v>
      </c>
      <c r="T1796" s="6" t="s">
        <v>10361</v>
      </c>
    </row>
    <row r="1797" spans="1:20" x14ac:dyDescent="0.35">
      <c r="A1797" s="7" t="s">
        <v>574</v>
      </c>
      <c r="B1797" s="6">
        <v>39.82</v>
      </c>
      <c r="C1797" s="6">
        <v>6.06</v>
      </c>
      <c r="D1797" s="6" t="s">
        <v>2380</v>
      </c>
      <c r="E1797" s="6" t="s">
        <v>2380</v>
      </c>
      <c r="F1797" s="6" t="s">
        <v>2380</v>
      </c>
      <c r="G1797" s="7" t="s">
        <v>2381</v>
      </c>
      <c r="H1797" s="6" t="s">
        <v>2380</v>
      </c>
      <c r="L1797" s="15" t="s">
        <v>5231</v>
      </c>
      <c r="M1797" s="6">
        <v>29.81</v>
      </c>
      <c r="N1797" s="6">
        <v>5.58</v>
      </c>
      <c r="O1797" s="6" t="s">
        <v>2380</v>
      </c>
      <c r="P1797" s="6" t="s">
        <v>2380</v>
      </c>
      <c r="Q1797" s="6" t="s">
        <v>2380</v>
      </c>
      <c r="R1797" s="12">
        <v>0</v>
      </c>
      <c r="S1797" s="6" t="s">
        <v>2382</v>
      </c>
      <c r="T1797" s="6" t="s">
        <v>10358</v>
      </c>
    </row>
    <row r="1798" spans="1:20" x14ac:dyDescent="0.35">
      <c r="A1798" s="7" t="s">
        <v>573</v>
      </c>
      <c r="B1798" s="6">
        <v>22.04</v>
      </c>
      <c r="C1798" s="6">
        <v>5.86</v>
      </c>
      <c r="D1798" s="6" t="s">
        <v>2380</v>
      </c>
      <c r="E1798" s="6" t="s">
        <v>2380</v>
      </c>
      <c r="F1798" s="6" t="s">
        <v>2380</v>
      </c>
      <c r="G1798" s="7">
        <v>1</v>
      </c>
      <c r="H1798" s="6" t="s">
        <v>2380</v>
      </c>
      <c r="L1798" s="15" t="s">
        <v>5232</v>
      </c>
      <c r="M1798" s="6">
        <v>51.18</v>
      </c>
      <c r="N1798" s="6">
        <v>4.4000000000000004</v>
      </c>
      <c r="O1798" s="6" t="s">
        <v>2382</v>
      </c>
      <c r="P1798" s="6" t="s">
        <v>2380</v>
      </c>
      <c r="Q1798" s="6" t="s">
        <v>2380</v>
      </c>
      <c r="R1798" s="12">
        <v>2</v>
      </c>
      <c r="S1798" s="6" t="s">
        <v>2380</v>
      </c>
      <c r="T1798" s="6" t="s">
        <v>10360</v>
      </c>
    </row>
    <row r="1799" spans="1:20" x14ac:dyDescent="0.35">
      <c r="A1799" s="7" t="s">
        <v>572</v>
      </c>
      <c r="B1799" s="6">
        <v>28.27</v>
      </c>
      <c r="C1799" s="6">
        <v>5.33</v>
      </c>
      <c r="D1799" s="6" t="s">
        <v>2380</v>
      </c>
      <c r="E1799" s="6" t="s">
        <v>2380</v>
      </c>
      <c r="F1799" s="6" t="s">
        <v>2380</v>
      </c>
      <c r="G1799" s="7" t="s">
        <v>2381</v>
      </c>
      <c r="H1799" s="6" t="s">
        <v>2380</v>
      </c>
      <c r="L1799" s="15" t="s">
        <v>5233</v>
      </c>
      <c r="M1799" s="6">
        <v>51.37</v>
      </c>
      <c r="N1799" s="6">
        <v>8.18</v>
      </c>
      <c r="O1799" s="6" t="s">
        <v>2382</v>
      </c>
      <c r="P1799" s="6" t="s">
        <v>2380</v>
      </c>
      <c r="Q1799" s="6" t="s">
        <v>2380</v>
      </c>
      <c r="R1799" s="12">
        <v>0</v>
      </c>
      <c r="S1799" s="6" t="s">
        <v>2380</v>
      </c>
      <c r="T1799" s="6" t="s">
        <v>10359</v>
      </c>
    </row>
    <row r="1800" spans="1:20" x14ac:dyDescent="0.35">
      <c r="A1800" s="7" t="s">
        <v>571</v>
      </c>
      <c r="B1800" s="6">
        <v>18.5</v>
      </c>
      <c r="C1800" s="6">
        <v>5.33</v>
      </c>
      <c r="D1800" s="6" t="s">
        <v>2380</v>
      </c>
      <c r="E1800" s="6" t="s">
        <v>2380</v>
      </c>
      <c r="F1800" s="6" t="s">
        <v>2380</v>
      </c>
      <c r="G1800" s="7" t="s">
        <v>2381</v>
      </c>
      <c r="H1800" s="6" t="s">
        <v>2380</v>
      </c>
      <c r="L1800" s="15" t="s">
        <v>5234</v>
      </c>
      <c r="M1800" s="6">
        <v>36.19</v>
      </c>
      <c r="N1800" s="6">
        <v>5.52</v>
      </c>
      <c r="O1800" s="6" t="s">
        <v>2382</v>
      </c>
      <c r="P1800" s="6" t="s">
        <v>2380</v>
      </c>
      <c r="Q1800" s="6" t="s">
        <v>2380</v>
      </c>
      <c r="R1800" s="12">
        <v>0</v>
      </c>
      <c r="S1800" s="6" t="s">
        <v>2380</v>
      </c>
      <c r="T1800" s="6" t="s">
        <v>10360</v>
      </c>
    </row>
    <row r="1801" spans="1:20" x14ac:dyDescent="0.35">
      <c r="A1801" s="7" t="s">
        <v>570</v>
      </c>
      <c r="B1801" s="6">
        <v>38.6</v>
      </c>
      <c r="C1801" s="6">
        <v>6.02</v>
      </c>
      <c r="D1801" s="6" t="s">
        <v>2380</v>
      </c>
      <c r="E1801" s="6" t="s">
        <v>2380</v>
      </c>
      <c r="F1801" s="6" t="s">
        <v>2380</v>
      </c>
      <c r="G1801" s="7">
        <v>1</v>
      </c>
      <c r="H1801" s="6" t="s">
        <v>2380</v>
      </c>
      <c r="L1801" s="15" t="s">
        <v>5235</v>
      </c>
      <c r="M1801" s="6">
        <v>25.9</v>
      </c>
      <c r="N1801" s="6">
        <v>4.84</v>
      </c>
      <c r="O1801" s="6" t="s">
        <v>2380</v>
      </c>
      <c r="P1801" s="6" t="s">
        <v>2380</v>
      </c>
      <c r="Q1801" s="6" t="s">
        <v>2380</v>
      </c>
      <c r="R1801" s="12">
        <v>0</v>
      </c>
      <c r="S1801" s="6" t="s">
        <v>2382</v>
      </c>
      <c r="T1801" s="6" t="s">
        <v>10358</v>
      </c>
    </row>
    <row r="1802" spans="1:20" x14ac:dyDescent="0.35">
      <c r="A1802" s="7" t="s">
        <v>569</v>
      </c>
      <c r="B1802" s="6">
        <v>43.12</v>
      </c>
      <c r="C1802" s="6">
        <v>6.25</v>
      </c>
      <c r="D1802" s="6" t="s">
        <v>2380</v>
      </c>
      <c r="E1802" s="6" t="s">
        <v>2380</v>
      </c>
      <c r="F1802" s="6" t="s">
        <v>2380</v>
      </c>
      <c r="G1802" s="7">
        <v>1</v>
      </c>
      <c r="H1802" s="6" t="s">
        <v>2380</v>
      </c>
      <c r="L1802" s="15" t="s">
        <v>5236</v>
      </c>
      <c r="M1802" s="6">
        <v>35.72</v>
      </c>
      <c r="N1802" s="6">
        <v>4.08</v>
      </c>
      <c r="O1802" s="6" t="s">
        <v>2380</v>
      </c>
      <c r="P1802" s="6" t="s">
        <v>2380</v>
      </c>
      <c r="Q1802" s="6" t="s">
        <v>2383</v>
      </c>
      <c r="R1802" s="12">
        <v>1</v>
      </c>
      <c r="S1802" s="6" t="s">
        <v>2380</v>
      </c>
      <c r="T1802" s="6" t="s">
        <v>10358</v>
      </c>
    </row>
    <row r="1803" spans="1:20" x14ac:dyDescent="0.35">
      <c r="A1803" s="7" t="s">
        <v>568</v>
      </c>
      <c r="B1803" s="6">
        <v>30.5</v>
      </c>
      <c r="C1803" s="6">
        <v>4.8099999999999996</v>
      </c>
      <c r="D1803" s="6" t="s">
        <v>2380</v>
      </c>
      <c r="E1803" s="6" t="s">
        <v>2380</v>
      </c>
      <c r="F1803" s="6" t="s">
        <v>2380</v>
      </c>
      <c r="G1803" s="7">
        <v>1</v>
      </c>
      <c r="H1803" s="6" t="s">
        <v>2380</v>
      </c>
      <c r="L1803" s="15" t="s">
        <v>5237</v>
      </c>
      <c r="M1803" s="6">
        <v>27.94</v>
      </c>
      <c r="N1803" s="6">
        <v>4.4800000000000004</v>
      </c>
      <c r="O1803" s="6" t="s">
        <v>2380</v>
      </c>
      <c r="P1803" s="6" t="s">
        <v>2380</v>
      </c>
      <c r="Q1803" s="6" t="s">
        <v>2383</v>
      </c>
      <c r="R1803" s="12">
        <v>1</v>
      </c>
      <c r="S1803" s="6" t="s">
        <v>2382</v>
      </c>
      <c r="T1803" s="6" t="s">
        <v>10358</v>
      </c>
    </row>
    <row r="1804" spans="1:20" x14ac:dyDescent="0.35">
      <c r="A1804" s="7" t="s">
        <v>567</v>
      </c>
      <c r="B1804" s="6">
        <v>27.61</v>
      </c>
      <c r="C1804" s="6">
        <v>4.5999999999999996</v>
      </c>
      <c r="D1804" s="6" t="s">
        <v>2380</v>
      </c>
      <c r="E1804" s="6" t="s">
        <v>2380</v>
      </c>
      <c r="F1804" s="6" t="s">
        <v>2380</v>
      </c>
      <c r="G1804" s="7">
        <v>1</v>
      </c>
      <c r="H1804" s="6" t="s">
        <v>2380</v>
      </c>
      <c r="L1804" s="15" t="s">
        <v>5238</v>
      </c>
      <c r="M1804" s="6">
        <v>27.1</v>
      </c>
      <c r="N1804" s="6">
        <v>5.73</v>
      </c>
      <c r="O1804" s="6" t="s">
        <v>2380</v>
      </c>
      <c r="P1804" s="6" t="s">
        <v>2380</v>
      </c>
      <c r="Q1804" s="6" t="s">
        <v>2380</v>
      </c>
      <c r="R1804" s="12">
        <v>0</v>
      </c>
      <c r="S1804" s="6" t="s">
        <v>2382</v>
      </c>
      <c r="T1804" s="6" t="s">
        <v>10359</v>
      </c>
    </row>
    <row r="1805" spans="1:20" x14ac:dyDescent="0.35">
      <c r="A1805" s="7" t="s">
        <v>566</v>
      </c>
      <c r="B1805" s="6">
        <v>27.1</v>
      </c>
      <c r="C1805" s="6">
        <v>5.08</v>
      </c>
      <c r="D1805" s="6" t="s">
        <v>2380</v>
      </c>
      <c r="E1805" s="6" t="s">
        <v>2380</v>
      </c>
      <c r="F1805" s="6" t="s">
        <v>2380</v>
      </c>
      <c r="G1805" s="7">
        <v>1</v>
      </c>
      <c r="H1805" s="6" t="s">
        <v>2380</v>
      </c>
      <c r="L1805" s="15" t="s">
        <v>4771</v>
      </c>
      <c r="M1805" s="6">
        <v>31.16</v>
      </c>
      <c r="N1805" s="6">
        <v>9.34</v>
      </c>
      <c r="O1805" s="6" t="s">
        <v>2380</v>
      </c>
      <c r="P1805" s="6" t="s">
        <v>2380</v>
      </c>
      <c r="Q1805" s="6" t="s">
        <v>2380</v>
      </c>
      <c r="R1805" s="12">
        <v>0</v>
      </c>
      <c r="S1805" s="6" t="s">
        <v>2382</v>
      </c>
      <c r="T1805" s="6" t="s">
        <v>10359</v>
      </c>
    </row>
    <row r="1806" spans="1:20" x14ac:dyDescent="0.35">
      <c r="A1806" s="7" t="s">
        <v>565</v>
      </c>
      <c r="B1806" s="6">
        <v>35.93</v>
      </c>
      <c r="C1806" s="6">
        <v>5.43</v>
      </c>
      <c r="D1806" s="6" t="s">
        <v>2380</v>
      </c>
      <c r="E1806" s="6" t="s">
        <v>2382</v>
      </c>
      <c r="F1806" s="6" t="s">
        <v>2380</v>
      </c>
      <c r="G1806" s="7">
        <v>1</v>
      </c>
      <c r="H1806" s="6" t="s">
        <v>2380</v>
      </c>
      <c r="L1806" s="15" t="s">
        <v>5239</v>
      </c>
      <c r="M1806" s="6">
        <v>18.3</v>
      </c>
      <c r="N1806" s="6">
        <v>5.46</v>
      </c>
      <c r="O1806" s="6" t="s">
        <v>2382</v>
      </c>
      <c r="P1806" s="6" t="s">
        <v>2380</v>
      </c>
      <c r="Q1806" s="6" t="s">
        <v>2383</v>
      </c>
      <c r="R1806" s="12">
        <v>1</v>
      </c>
      <c r="S1806" s="6" t="s">
        <v>2382</v>
      </c>
      <c r="T1806" s="6" t="s">
        <v>10358</v>
      </c>
    </row>
    <row r="1807" spans="1:20" x14ac:dyDescent="0.35">
      <c r="A1807" s="7" t="s">
        <v>564</v>
      </c>
      <c r="B1807" s="6">
        <v>32.68</v>
      </c>
      <c r="C1807" s="6">
        <v>5.44</v>
      </c>
      <c r="D1807" s="6" t="s">
        <v>2380</v>
      </c>
      <c r="E1807" s="6" t="s">
        <v>2380</v>
      </c>
      <c r="F1807" s="6" t="s">
        <v>2380</v>
      </c>
      <c r="G1807" s="7" t="s">
        <v>2381</v>
      </c>
      <c r="H1807" s="6" t="s">
        <v>2380</v>
      </c>
      <c r="L1807" s="15" t="s">
        <v>5240</v>
      </c>
      <c r="M1807" s="6">
        <v>25.3</v>
      </c>
      <c r="N1807" s="6">
        <v>5.0199999999999996</v>
      </c>
      <c r="O1807" s="6" t="s">
        <v>2382</v>
      </c>
      <c r="P1807" s="6" t="s">
        <v>2380</v>
      </c>
      <c r="Q1807" s="6" t="s">
        <v>2380</v>
      </c>
      <c r="R1807" s="12">
        <v>1</v>
      </c>
      <c r="S1807" s="6" t="s">
        <v>2382</v>
      </c>
      <c r="T1807" s="6" t="s">
        <v>10358</v>
      </c>
    </row>
    <row r="1808" spans="1:20" x14ac:dyDescent="0.35">
      <c r="A1808" s="7" t="s">
        <v>563</v>
      </c>
      <c r="B1808" s="6">
        <v>20.74</v>
      </c>
      <c r="C1808" s="6">
        <v>11.69</v>
      </c>
      <c r="D1808" s="6" t="s">
        <v>2382</v>
      </c>
      <c r="E1808" s="6" t="s">
        <v>2380</v>
      </c>
      <c r="F1808" s="6" t="s">
        <v>2380</v>
      </c>
      <c r="G1808" s="7">
        <v>1</v>
      </c>
      <c r="H1808" s="6" t="s">
        <v>2380</v>
      </c>
      <c r="L1808" s="15" t="s">
        <v>5241</v>
      </c>
      <c r="M1808" s="6">
        <v>38.83</v>
      </c>
      <c r="N1808" s="6">
        <v>6.36</v>
      </c>
      <c r="O1808" s="6" t="s">
        <v>2380</v>
      </c>
      <c r="P1808" s="6" t="s">
        <v>2380</v>
      </c>
      <c r="Q1808" s="6" t="s">
        <v>2380</v>
      </c>
      <c r="R1808" s="12">
        <v>1</v>
      </c>
      <c r="S1808" s="6" t="s">
        <v>2380</v>
      </c>
      <c r="T1808" s="6" t="s">
        <v>10360</v>
      </c>
    </row>
    <row r="1809" spans="1:20" x14ac:dyDescent="0.35">
      <c r="A1809" s="7" t="s">
        <v>562</v>
      </c>
      <c r="B1809" s="6">
        <v>15.57</v>
      </c>
      <c r="C1809" s="6">
        <v>6.07</v>
      </c>
      <c r="D1809" s="6" t="s">
        <v>2380</v>
      </c>
      <c r="E1809" s="6" t="s">
        <v>2380</v>
      </c>
      <c r="F1809" s="6" t="s">
        <v>2380</v>
      </c>
      <c r="G1809" s="7" t="s">
        <v>2381</v>
      </c>
      <c r="H1809" s="6" t="s">
        <v>2380</v>
      </c>
      <c r="L1809" s="15" t="s">
        <v>5242</v>
      </c>
      <c r="M1809" s="6">
        <v>27.6</v>
      </c>
      <c r="N1809" s="6">
        <v>5.36</v>
      </c>
      <c r="O1809" s="6" t="s">
        <v>2380</v>
      </c>
      <c r="P1809" s="6" t="s">
        <v>2380</v>
      </c>
      <c r="Q1809" s="6" t="s">
        <v>2380</v>
      </c>
      <c r="R1809" s="12">
        <v>1</v>
      </c>
      <c r="S1809" s="6" t="s">
        <v>2380</v>
      </c>
      <c r="T1809" s="6" t="s">
        <v>10361</v>
      </c>
    </row>
    <row r="1810" spans="1:20" x14ac:dyDescent="0.35">
      <c r="A1810" s="7" t="s">
        <v>561</v>
      </c>
      <c r="B1810" s="6">
        <v>23.844999999999999</v>
      </c>
      <c r="C1810" s="6">
        <v>4.3600000000000003</v>
      </c>
      <c r="D1810" s="6" t="s">
        <v>2380</v>
      </c>
      <c r="E1810" s="6" t="s">
        <v>2380</v>
      </c>
      <c r="F1810" s="6" t="s">
        <v>2380</v>
      </c>
      <c r="G1810" s="7" t="s">
        <v>2381</v>
      </c>
      <c r="H1810" s="6" t="s">
        <v>2380</v>
      </c>
      <c r="L1810" s="15" t="s">
        <v>5243</v>
      </c>
      <c r="M1810" s="6">
        <v>46.4</v>
      </c>
      <c r="N1810" s="6">
        <v>8.3699999999999992</v>
      </c>
      <c r="O1810" s="6" t="s">
        <v>2382</v>
      </c>
      <c r="P1810" s="6" t="s">
        <v>2380</v>
      </c>
      <c r="Q1810" s="6" t="s">
        <v>2383</v>
      </c>
      <c r="R1810" s="12">
        <v>1</v>
      </c>
      <c r="S1810" s="6" t="s">
        <v>2380</v>
      </c>
      <c r="T1810" s="6" t="s">
        <v>10360</v>
      </c>
    </row>
    <row r="1811" spans="1:20" x14ac:dyDescent="0.35">
      <c r="A1811" s="7" t="s">
        <v>560</v>
      </c>
      <c r="B1811" s="6">
        <v>22.895</v>
      </c>
      <c r="C1811" s="6">
        <v>5.24</v>
      </c>
      <c r="D1811" s="6" t="s">
        <v>2380</v>
      </c>
      <c r="E1811" s="6" t="s">
        <v>2380</v>
      </c>
      <c r="F1811" s="6" t="s">
        <v>2380</v>
      </c>
      <c r="G1811" s="7">
        <v>1</v>
      </c>
      <c r="H1811" s="6" t="s">
        <v>2380</v>
      </c>
      <c r="L1811" s="15" t="s">
        <v>5244</v>
      </c>
      <c r="M1811" s="6">
        <v>51.92</v>
      </c>
      <c r="N1811" s="6">
        <v>5.18</v>
      </c>
      <c r="O1811" s="6" t="s">
        <v>2382</v>
      </c>
      <c r="P1811" s="6" t="s">
        <v>2380</v>
      </c>
      <c r="Q1811" s="6" t="s">
        <v>2383</v>
      </c>
      <c r="R1811" s="12">
        <v>1</v>
      </c>
      <c r="S1811" s="6" t="s">
        <v>2380</v>
      </c>
      <c r="T1811" s="6" t="s">
        <v>10360</v>
      </c>
    </row>
    <row r="1812" spans="1:20" x14ac:dyDescent="0.35">
      <c r="A1812" s="7" t="s">
        <v>559</v>
      </c>
      <c r="B1812" s="6">
        <v>21.945</v>
      </c>
      <c r="C1812" s="6">
        <v>5.37</v>
      </c>
      <c r="D1812" s="6" t="s">
        <v>2380</v>
      </c>
      <c r="E1812" s="6" t="s">
        <v>2380</v>
      </c>
      <c r="F1812" s="6" t="s">
        <v>2380</v>
      </c>
      <c r="G1812" s="7">
        <v>1</v>
      </c>
      <c r="H1812" s="6" t="s">
        <v>2380</v>
      </c>
      <c r="L1812" s="15" t="s">
        <v>5245</v>
      </c>
      <c r="M1812" s="6">
        <v>32.395000000000003</v>
      </c>
      <c r="N1812" s="6">
        <v>5.68</v>
      </c>
      <c r="O1812" s="6" t="s">
        <v>2382</v>
      </c>
      <c r="P1812" s="6" t="s">
        <v>2380</v>
      </c>
      <c r="Q1812" s="6" t="s">
        <v>2380</v>
      </c>
      <c r="R1812" s="12">
        <v>1</v>
      </c>
      <c r="S1812" s="6" t="s">
        <v>2380</v>
      </c>
      <c r="T1812" s="6" t="s">
        <v>10360</v>
      </c>
    </row>
    <row r="1813" spans="1:20" x14ac:dyDescent="0.35">
      <c r="A1813" s="7" t="s">
        <v>558</v>
      </c>
      <c r="B1813" s="6">
        <v>19.47</v>
      </c>
      <c r="C1813" s="6">
        <v>6.6</v>
      </c>
      <c r="D1813" s="6" t="s">
        <v>2382</v>
      </c>
      <c r="E1813" s="6" t="s">
        <v>2380</v>
      </c>
      <c r="F1813" s="6" t="s">
        <v>2380</v>
      </c>
      <c r="G1813" s="7" t="s">
        <v>2381</v>
      </c>
      <c r="H1813" s="6" t="s">
        <v>2380</v>
      </c>
      <c r="L1813" s="15" t="s">
        <v>5246</v>
      </c>
      <c r="M1813" s="6">
        <v>46.19</v>
      </c>
      <c r="N1813" s="6">
        <v>7.31</v>
      </c>
      <c r="O1813" s="6" t="s">
        <v>2382</v>
      </c>
      <c r="P1813" s="6" t="s">
        <v>2380</v>
      </c>
      <c r="Q1813" s="6" t="s">
        <v>2383</v>
      </c>
      <c r="R1813" s="12">
        <v>1</v>
      </c>
      <c r="S1813" s="6" t="s">
        <v>2380</v>
      </c>
      <c r="T1813" s="6" t="s">
        <v>10360</v>
      </c>
    </row>
    <row r="1814" spans="1:20" x14ac:dyDescent="0.35">
      <c r="A1814" s="7" t="s">
        <v>557</v>
      </c>
      <c r="B1814" s="6">
        <v>15.61</v>
      </c>
      <c r="C1814" s="6">
        <v>5.77</v>
      </c>
      <c r="D1814" s="6" t="s">
        <v>2380</v>
      </c>
      <c r="E1814" s="6" t="s">
        <v>2380</v>
      </c>
      <c r="F1814" s="6" t="s">
        <v>2380</v>
      </c>
      <c r="G1814" s="7" t="s">
        <v>2381</v>
      </c>
      <c r="H1814" s="6" t="s">
        <v>2380</v>
      </c>
      <c r="L1814" s="15" t="s">
        <v>5247</v>
      </c>
      <c r="M1814" s="6">
        <v>27.93</v>
      </c>
      <c r="N1814" s="6">
        <v>4.67</v>
      </c>
      <c r="O1814" s="6" t="s">
        <v>2380</v>
      </c>
      <c r="P1814" s="6" t="s">
        <v>2380</v>
      </c>
      <c r="Q1814" s="6" t="s">
        <v>2383</v>
      </c>
      <c r="R1814" s="12">
        <v>1</v>
      </c>
      <c r="S1814" s="6" t="s">
        <v>2380</v>
      </c>
      <c r="T1814" s="6" t="s">
        <v>10361</v>
      </c>
    </row>
    <row r="1815" spans="1:20" x14ac:dyDescent="0.35">
      <c r="A1815" s="7" t="s">
        <v>556</v>
      </c>
      <c r="B1815" s="6">
        <v>28.6</v>
      </c>
      <c r="C1815" s="6">
        <v>6.08</v>
      </c>
      <c r="D1815" s="6" t="s">
        <v>2380</v>
      </c>
      <c r="E1815" s="6" t="s">
        <v>2380</v>
      </c>
      <c r="F1815" s="6" t="s">
        <v>2383</v>
      </c>
      <c r="G1815" s="7">
        <v>1</v>
      </c>
      <c r="H1815" s="6" t="s">
        <v>2380</v>
      </c>
      <c r="L1815" s="15" t="s">
        <v>5248</v>
      </c>
      <c r="M1815" s="6">
        <v>45.62</v>
      </c>
      <c r="N1815" s="6">
        <v>6.87</v>
      </c>
      <c r="O1815" s="6" t="s">
        <v>2380</v>
      </c>
      <c r="P1815" s="6" t="s">
        <v>2380</v>
      </c>
      <c r="Q1815" s="6" t="s">
        <v>2380</v>
      </c>
      <c r="R1815" s="12">
        <v>0</v>
      </c>
      <c r="S1815" s="6" t="s">
        <v>2380</v>
      </c>
      <c r="T1815" s="6" t="s">
        <v>10359</v>
      </c>
    </row>
    <row r="1816" spans="1:20" x14ac:dyDescent="0.35">
      <c r="A1816" s="7" t="s">
        <v>555</v>
      </c>
      <c r="B1816" s="6">
        <v>46.53</v>
      </c>
      <c r="C1816" s="6">
        <v>4.16</v>
      </c>
      <c r="D1816" s="6" t="s">
        <v>2380</v>
      </c>
      <c r="E1816" s="6" t="s">
        <v>2380</v>
      </c>
      <c r="F1816" s="6" t="s">
        <v>2380</v>
      </c>
      <c r="G1816" s="7" t="s">
        <v>2381</v>
      </c>
      <c r="H1816" s="6" t="s">
        <v>2380</v>
      </c>
      <c r="L1816" s="15" t="s">
        <v>4772</v>
      </c>
      <c r="M1816" s="6">
        <v>34.104999999999997</v>
      </c>
      <c r="N1816" s="6">
        <v>5.03</v>
      </c>
      <c r="O1816" s="6" t="s">
        <v>2382</v>
      </c>
      <c r="P1816" s="6" t="s">
        <v>2380</v>
      </c>
      <c r="Q1816" s="6" t="s">
        <v>2383</v>
      </c>
      <c r="R1816" s="12">
        <v>1</v>
      </c>
      <c r="S1816" s="6" t="s">
        <v>2382</v>
      </c>
      <c r="T1816" s="6" t="s">
        <v>10358</v>
      </c>
    </row>
    <row r="1817" spans="1:20" x14ac:dyDescent="0.35">
      <c r="A1817" s="7" t="s">
        <v>554</v>
      </c>
      <c r="B1817" s="6">
        <v>34.99</v>
      </c>
      <c r="C1817" s="6">
        <v>5.0999999999999996</v>
      </c>
      <c r="D1817" s="6" t="s">
        <v>2380</v>
      </c>
      <c r="E1817" s="6" t="s">
        <v>2380</v>
      </c>
      <c r="F1817" s="6" t="s">
        <v>2383</v>
      </c>
      <c r="G1817" s="7">
        <v>1</v>
      </c>
      <c r="H1817" s="6" t="s">
        <v>2380</v>
      </c>
      <c r="L1817" s="15" t="s">
        <v>5249</v>
      </c>
      <c r="M1817" s="6">
        <v>35.31</v>
      </c>
      <c r="N1817" s="6">
        <v>5.87</v>
      </c>
      <c r="O1817" s="6" t="s">
        <v>2380</v>
      </c>
      <c r="P1817" s="6" t="s">
        <v>2380</v>
      </c>
      <c r="Q1817" s="6" t="s">
        <v>2383</v>
      </c>
      <c r="R1817" s="12">
        <v>1</v>
      </c>
      <c r="S1817" s="6" t="s">
        <v>2380</v>
      </c>
      <c r="T1817" s="6" t="s">
        <v>10358</v>
      </c>
    </row>
    <row r="1818" spans="1:20" x14ac:dyDescent="0.35">
      <c r="A1818" s="7" t="s">
        <v>553</v>
      </c>
      <c r="B1818" s="6">
        <v>17.05</v>
      </c>
      <c r="C1818" s="6">
        <v>5.3</v>
      </c>
      <c r="D1818" s="6" t="s">
        <v>2380</v>
      </c>
      <c r="E1818" s="6" t="s">
        <v>2380</v>
      </c>
      <c r="F1818" s="6" t="s">
        <v>2383</v>
      </c>
      <c r="G1818" s="7">
        <v>1</v>
      </c>
      <c r="H1818" s="6" t="s">
        <v>2380</v>
      </c>
      <c r="L1818" s="15" t="s">
        <v>5250</v>
      </c>
      <c r="M1818" s="6">
        <v>30.4</v>
      </c>
      <c r="N1818" s="6">
        <v>4.07</v>
      </c>
      <c r="O1818" s="6" t="s">
        <v>2382</v>
      </c>
      <c r="P1818" s="6" t="s">
        <v>2380</v>
      </c>
      <c r="Q1818" s="6" t="s">
        <v>2380</v>
      </c>
      <c r="R1818" s="12">
        <v>1</v>
      </c>
      <c r="S1818" s="6" t="s">
        <v>2380</v>
      </c>
      <c r="T1818" s="6" t="s">
        <v>10361</v>
      </c>
    </row>
    <row r="1819" spans="1:20" x14ac:dyDescent="0.35">
      <c r="A1819" s="7" t="s">
        <v>552</v>
      </c>
      <c r="B1819" s="6">
        <v>37.18</v>
      </c>
      <c r="C1819" s="6">
        <v>4.9000000000000004</v>
      </c>
      <c r="D1819" s="6" t="s">
        <v>2380</v>
      </c>
      <c r="E1819" s="6" t="s">
        <v>2380</v>
      </c>
      <c r="F1819" s="6" t="s">
        <v>2380</v>
      </c>
      <c r="G1819" s="7" t="s">
        <v>2381</v>
      </c>
      <c r="H1819" s="6" t="s">
        <v>2380</v>
      </c>
      <c r="L1819" s="15" t="s">
        <v>5251</v>
      </c>
      <c r="M1819" s="6">
        <v>20.13</v>
      </c>
      <c r="N1819" s="6">
        <v>6.47</v>
      </c>
      <c r="O1819" s="6" t="s">
        <v>2380</v>
      </c>
      <c r="P1819" s="6" t="s">
        <v>2380</v>
      </c>
      <c r="Q1819" s="6" t="s">
        <v>2383</v>
      </c>
      <c r="R1819" s="12">
        <v>1</v>
      </c>
      <c r="S1819" s="6" t="s">
        <v>2382</v>
      </c>
      <c r="T1819" s="6" t="s">
        <v>10358</v>
      </c>
    </row>
    <row r="1820" spans="1:20" x14ac:dyDescent="0.35">
      <c r="A1820" s="7" t="s">
        <v>551</v>
      </c>
      <c r="B1820" s="6">
        <v>35.200000000000003</v>
      </c>
      <c r="C1820" s="6">
        <v>5.55</v>
      </c>
      <c r="D1820" s="6" t="s">
        <v>2380</v>
      </c>
      <c r="E1820" s="6" t="s">
        <v>2380</v>
      </c>
      <c r="F1820" s="6" t="s">
        <v>2380</v>
      </c>
      <c r="G1820" s="7" t="s">
        <v>2381</v>
      </c>
      <c r="H1820" s="6" t="s">
        <v>2380</v>
      </c>
      <c r="L1820" s="15" t="s">
        <v>5252</v>
      </c>
      <c r="M1820" s="6">
        <v>23.655000000000001</v>
      </c>
      <c r="N1820" s="6">
        <v>5.14</v>
      </c>
      <c r="O1820" s="6" t="s">
        <v>2380</v>
      </c>
      <c r="P1820" s="6" t="s">
        <v>2380</v>
      </c>
      <c r="Q1820" s="6" t="s">
        <v>2380</v>
      </c>
      <c r="R1820" s="12">
        <v>1</v>
      </c>
      <c r="S1820" s="6" t="s">
        <v>2382</v>
      </c>
      <c r="T1820" s="6" t="s">
        <v>10358</v>
      </c>
    </row>
    <row r="1821" spans="1:20" x14ac:dyDescent="0.35">
      <c r="A1821" s="7" t="s">
        <v>550</v>
      </c>
      <c r="B1821" s="6">
        <v>37.335000000000001</v>
      </c>
      <c r="C1821" s="6">
        <v>4.95</v>
      </c>
      <c r="D1821" s="6" t="s">
        <v>2380</v>
      </c>
      <c r="E1821" s="6" t="s">
        <v>2380</v>
      </c>
      <c r="F1821" s="6" t="s">
        <v>2380</v>
      </c>
      <c r="G1821" s="7" t="s">
        <v>2381</v>
      </c>
      <c r="H1821" s="6" t="s">
        <v>2380</v>
      </c>
      <c r="L1821" s="15" t="s">
        <v>5253</v>
      </c>
      <c r="M1821" s="6">
        <v>49.05</v>
      </c>
      <c r="N1821" s="6">
        <v>9.77</v>
      </c>
      <c r="O1821" s="6" t="s">
        <v>2382</v>
      </c>
      <c r="P1821" s="6" t="s">
        <v>2380</v>
      </c>
      <c r="Q1821" s="6" t="s">
        <v>2380</v>
      </c>
      <c r="R1821" s="12">
        <v>0</v>
      </c>
      <c r="S1821" s="6" t="s">
        <v>2380</v>
      </c>
      <c r="T1821" s="6" t="s">
        <v>10358</v>
      </c>
    </row>
    <row r="1822" spans="1:20" x14ac:dyDescent="0.35">
      <c r="A1822" s="7" t="s">
        <v>549</v>
      </c>
      <c r="B1822" s="6">
        <v>27.265000000000001</v>
      </c>
      <c r="C1822" s="6">
        <v>6.46</v>
      </c>
      <c r="D1822" s="6" t="s">
        <v>2382</v>
      </c>
      <c r="E1822" s="6" t="s">
        <v>2380</v>
      </c>
      <c r="F1822" s="6" t="s">
        <v>2380</v>
      </c>
      <c r="G1822" s="7" t="s">
        <v>2381</v>
      </c>
      <c r="H1822" s="6" t="s">
        <v>2380</v>
      </c>
      <c r="L1822" s="15" t="s">
        <v>5254</v>
      </c>
      <c r="M1822" s="6">
        <v>51.94</v>
      </c>
      <c r="N1822" s="6">
        <v>8.8000000000000007</v>
      </c>
      <c r="O1822" s="6" t="s">
        <v>2382</v>
      </c>
      <c r="P1822" s="6" t="s">
        <v>2380</v>
      </c>
      <c r="Q1822" s="6" t="s">
        <v>2380</v>
      </c>
      <c r="R1822" s="12">
        <v>2</v>
      </c>
      <c r="S1822" s="6" t="s">
        <v>2380</v>
      </c>
      <c r="T1822" s="6" t="s">
        <v>10359</v>
      </c>
    </row>
    <row r="1823" spans="1:20" x14ac:dyDescent="0.35">
      <c r="A1823" s="7" t="s">
        <v>548</v>
      </c>
      <c r="B1823" s="6">
        <v>30.8</v>
      </c>
      <c r="C1823" s="6">
        <v>4.9000000000000004</v>
      </c>
      <c r="D1823" s="6" t="s">
        <v>2382</v>
      </c>
      <c r="E1823" s="6" t="s">
        <v>2380</v>
      </c>
      <c r="F1823" s="6" t="s">
        <v>2380</v>
      </c>
      <c r="G1823" s="7" t="s">
        <v>2381</v>
      </c>
      <c r="H1823" s="6" t="s">
        <v>2380</v>
      </c>
      <c r="L1823" s="15" t="s">
        <v>5255</v>
      </c>
      <c r="M1823" s="6">
        <v>29.83</v>
      </c>
      <c r="N1823" s="6">
        <v>5.84</v>
      </c>
      <c r="O1823" s="6" t="s">
        <v>2380</v>
      </c>
      <c r="P1823" s="6" t="s">
        <v>2380</v>
      </c>
      <c r="Q1823" s="6" t="s">
        <v>2380</v>
      </c>
      <c r="R1823" s="12">
        <v>1</v>
      </c>
      <c r="S1823" s="6" t="s">
        <v>2382</v>
      </c>
      <c r="T1823" s="6" t="s">
        <v>10358</v>
      </c>
    </row>
    <row r="1824" spans="1:20" x14ac:dyDescent="0.35">
      <c r="A1824" s="7" t="s">
        <v>547</v>
      </c>
      <c r="B1824" s="6">
        <v>30.21</v>
      </c>
      <c r="C1824" s="6">
        <v>5.21</v>
      </c>
      <c r="D1824" s="6" t="s">
        <v>2380</v>
      </c>
      <c r="E1824" s="6" t="s">
        <v>2380</v>
      </c>
      <c r="F1824" s="6" t="s">
        <v>2380</v>
      </c>
      <c r="G1824" s="7">
        <v>1</v>
      </c>
      <c r="H1824" s="6" t="s">
        <v>2380</v>
      </c>
      <c r="L1824" s="15" t="s">
        <v>5256</v>
      </c>
      <c r="M1824" s="6">
        <v>22.6</v>
      </c>
      <c r="N1824" s="6">
        <v>10.43</v>
      </c>
      <c r="O1824" s="6" t="s">
        <v>2382</v>
      </c>
      <c r="P1824" s="6" t="s">
        <v>2380</v>
      </c>
      <c r="Q1824" s="6" t="s">
        <v>2380</v>
      </c>
      <c r="R1824" s="12">
        <v>1</v>
      </c>
      <c r="S1824" s="6" t="s">
        <v>2382</v>
      </c>
      <c r="T1824" s="6" t="s">
        <v>10358</v>
      </c>
    </row>
    <row r="1825" spans="1:20" x14ac:dyDescent="0.35">
      <c r="A1825" s="7" t="s">
        <v>546</v>
      </c>
      <c r="B1825" s="6">
        <v>35.340000000000003</v>
      </c>
      <c r="C1825" s="6">
        <v>4.13</v>
      </c>
      <c r="D1825" s="6" t="s">
        <v>2380</v>
      </c>
      <c r="E1825" s="6" t="s">
        <v>2382</v>
      </c>
      <c r="F1825" s="6" t="s">
        <v>2380</v>
      </c>
      <c r="G1825" s="7">
        <v>1</v>
      </c>
      <c r="H1825" s="6" t="s">
        <v>2380</v>
      </c>
      <c r="L1825" s="15" t="s">
        <v>5257</v>
      </c>
      <c r="M1825" s="6">
        <v>46.69</v>
      </c>
      <c r="N1825" s="6">
        <v>4.25</v>
      </c>
      <c r="O1825" s="6" t="s">
        <v>2382</v>
      </c>
      <c r="P1825" s="6" t="s">
        <v>2380</v>
      </c>
      <c r="Q1825" s="6" t="s">
        <v>2380</v>
      </c>
      <c r="R1825" s="12">
        <v>1</v>
      </c>
      <c r="S1825" s="6" t="s">
        <v>2380</v>
      </c>
      <c r="T1825" s="6" t="s">
        <v>10358</v>
      </c>
    </row>
    <row r="1826" spans="1:20" x14ac:dyDescent="0.35">
      <c r="A1826" s="7" t="s">
        <v>545</v>
      </c>
      <c r="B1826" s="6">
        <v>26.695</v>
      </c>
      <c r="C1826" s="6">
        <v>5.28</v>
      </c>
      <c r="D1826" s="6" t="s">
        <v>2380</v>
      </c>
      <c r="E1826" s="6" t="s">
        <v>2380</v>
      </c>
      <c r="F1826" s="6" t="s">
        <v>2380</v>
      </c>
      <c r="G1826" s="7" t="s">
        <v>2381</v>
      </c>
      <c r="H1826" s="6" t="s">
        <v>2380</v>
      </c>
      <c r="L1826" s="15" t="s">
        <v>5258</v>
      </c>
      <c r="M1826" s="6">
        <v>28.49</v>
      </c>
      <c r="N1826" s="6">
        <v>4.8899999999999997</v>
      </c>
      <c r="O1826" s="6" t="s">
        <v>2380</v>
      </c>
      <c r="P1826" s="6" t="s">
        <v>2380</v>
      </c>
      <c r="Q1826" s="6" t="s">
        <v>2380</v>
      </c>
      <c r="R1826" s="12">
        <v>0</v>
      </c>
      <c r="S1826" s="6" t="s">
        <v>2382</v>
      </c>
      <c r="T1826" s="6" t="s">
        <v>10359</v>
      </c>
    </row>
    <row r="1827" spans="1:20" x14ac:dyDescent="0.35">
      <c r="A1827" s="7" t="s">
        <v>544</v>
      </c>
      <c r="B1827" s="6">
        <v>29.355</v>
      </c>
      <c r="C1827" s="6">
        <v>4.68</v>
      </c>
      <c r="D1827" s="6" t="s">
        <v>2382</v>
      </c>
      <c r="E1827" s="6" t="s">
        <v>2380</v>
      </c>
      <c r="F1827" s="6" t="s">
        <v>2380</v>
      </c>
      <c r="G1827" s="7" t="s">
        <v>2381</v>
      </c>
      <c r="H1827" s="6" t="s">
        <v>2380</v>
      </c>
      <c r="L1827" s="15" t="s">
        <v>4773</v>
      </c>
      <c r="M1827" s="6">
        <v>51.93</v>
      </c>
      <c r="N1827" s="6">
        <v>11.05</v>
      </c>
      <c r="O1827" s="6" t="s">
        <v>2380</v>
      </c>
      <c r="P1827" s="6" t="s">
        <v>2380</v>
      </c>
      <c r="Q1827" s="6" t="s">
        <v>2380</v>
      </c>
      <c r="R1827" s="12">
        <v>0</v>
      </c>
      <c r="S1827" s="6" t="s">
        <v>2382</v>
      </c>
      <c r="T1827" s="6" t="s">
        <v>10359</v>
      </c>
    </row>
    <row r="1828" spans="1:20" x14ac:dyDescent="0.35">
      <c r="A1828" s="7" t="s">
        <v>543</v>
      </c>
      <c r="B1828" s="6">
        <v>29.59</v>
      </c>
      <c r="C1828" s="6">
        <v>4.0599999999999996</v>
      </c>
      <c r="D1828" s="6" t="s">
        <v>2380</v>
      </c>
      <c r="E1828" s="6" t="s">
        <v>2380</v>
      </c>
      <c r="F1828" s="6" t="s">
        <v>2380</v>
      </c>
      <c r="G1828" s="7" t="s">
        <v>2381</v>
      </c>
      <c r="H1828" s="6" t="s">
        <v>2380</v>
      </c>
      <c r="L1828" s="15" t="s">
        <v>5259</v>
      </c>
      <c r="M1828" s="6">
        <v>28.5</v>
      </c>
      <c r="N1828" s="6">
        <v>5.55</v>
      </c>
      <c r="O1828" s="6" t="s">
        <v>2382</v>
      </c>
      <c r="P1828" s="6" t="s">
        <v>2380</v>
      </c>
      <c r="Q1828" s="6" t="s">
        <v>2380</v>
      </c>
      <c r="R1828" s="12">
        <v>1</v>
      </c>
      <c r="S1828" s="6" t="s">
        <v>2382</v>
      </c>
      <c r="T1828" s="6" t="s">
        <v>10359</v>
      </c>
    </row>
    <row r="1829" spans="1:20" x14ac:dyDescent="0.35">
      <c r="A1829" s="7" t="s">
        <v>542</v>
      </c>
      <c r="B1829" s="6">
        <v>31.35</v>
      </c>
      <c r="C1829" s="6">
        <v>4.2</v>
      </c>
      <c r="D1829" s="6" t="s">
        <v>2380</v>
      </c>
      <c r="E1829" s="6" t="s">
        <v>2382</v>
      </c>
      <c r="F1829" s="6" t="s">
        <v>2380</v>
      </c>
      <c r="G1829" s="7">
        <v>1</v>
      </c>
      <c r="H1829" s="6" t="s">
        <v>2380</v>
      </c>
      <c r="L1829" s="15" t="s">
        <v>5260</v>
      </c>
      <c r="M1829" s="6">
        <v>24.4</v>
      </c>
      <c r="N1829" s="6">
        <v>4.5199999999999996</v>
      </c>
      <c r="O1829" s="6" t="s">
        <v>2380</v>
      </c>
      <c r="P1829" s="6" t="s">
        <v>2380</v>
      </c>
      <c r="Q1829" s="6" t="s">
        <v>2380</v>
      </c>
      <c r="R1829" s="12">
        <v>1</v>
      </c>
      <c r="S1829" s="6" t="s">
        <v>2382</v>
      </c>
      <c r="T1829" s="6" t="s">
        <v>10358</v>
      </c>
    </row>
    <row r="1830" spans="1:20" x14ac:dyDescent="0.35">
      <c r="A1830" s="7" t="s">
        <v>541</v>
      </c>
      <c r="B1830" s="6">
        <v>20.52</v>
      </c>
      <c r="C1830" s="6">
        <v>4.83</v>
      </c>
      <c r="D1830" s="6" t="s">
        <v>2380</v>
      </c>
      <c r="E1830" s="6" t="s">
        <v>2380</v>
      </c>
      <c r="F1830" s="6" t="s">
        <v>2380</v>
      </c>
      <c r="G1830" s="7" t="s">
        <v>2381</v>
      </c>
      <c r="H1830" s="6" t="s">
        <v>2380</v>
      </c>
      <c r="L1830" s="15" t="s">
        <v>5261</v>
      </c>
      <c r="M1830" s="6">
        <v>29.15</v>
      </c>
      <c r="N1830" s="6">
        <v>4.45</v>
      </c>
      <c r="O1830" s="6" t="s">
        <v>2382</v>
      </c>
      <c r="P1830" s="6" t="s">
        <v>2380</v>
      </c>
      <c r="Q1830" s="6" t="s">
        <v>2380</v>
      </c>
      <c r="R1830" s="12">
        <v>1</v>
      </c>
      <c r="S1830" s="6" t="s">
        <v>2382</v>
      </c>
      <c r="T1830" s="6" t="s">
        <v>10360</v>
      </c>
    </row>
    <row r="1831" spans="1:20" x14ac:dyDescent="0.35">
      <c r="A1831" s="7" t="s">
        <v>540</v>
      </c>
      <c r="B1831" s="6">
        <v>42.9</v>
      </c>
      <c r="C1831" s="6">
        <v>4.87</v>
      </c>
      <c r="D1831" s="6" t="s">
        <v>2382</v>
      </c>
      <c r="E1831" s="6" t="s">
        <v>2380</v>
      </c>
      <c r="F1831" s="6" t="s">
        <v>2380</v>
      </c>
      <c r="G1831" s="7">
        <v>1</v>
      </c>
      <c r="H1831" s="6" t="s">
        <v>2380</v>
      </c>
      <c r="L1831" s="15" t="s">
        <v>5262</v>
      </c>
      <c r="M1831" s="6">
        <v>27.28</v>
      </c>
      <c r="N1831" s="6">
        <v>4.72</v>
      </c>
      <c r="O1831" s="6" t="s">
        <v>2380</v>
      </c>
      <c r="P1831" s="6" t="s">
        <v>2382</v>
      </c>
      <c r="Q1831" s="6" t="s">
        <v>2380</v>
      </c>
      <c r="R1831" s="12">
        <v>1</v>
      </c>
      <c r="S1831" s="6" t="s">
        <v>2382</v>
      </c>
      <c r="T1831" s="6" t="s">
        <v>10358</v>
      </c>
    </row>
    <row r="1832" spans="1:20" x14ac:dyDescent="0.35">
      <c r="A1832" s="7" t="s">
        <v>539</v>
      </c>
      <c r="B1832" s="6">
        <v>24.6</v>
      </c>
      <c r="C1832" s="6">
        <v>5.86</v>
      </c>
      <c r="D1832" s="6" t="s">
        <v>2380</v>
      </c>
      <c r="E1832" s="6" t="s">
        <v>2380</v>
      </c>
      <c r="F1832" s="6" t="s">
        <v>2383</v>
      </c>
      <c r="G1832" s="7">
        <v>1</v>
      </c>
      <c r="H1832" s="6" t="s">
        <v>2380</v>
      </c>
      <c r="L1832" s="15" t="s">
        <v>5263</v>
      </c>
      <c r="M1832" s="6">
        <v>32.229999999999997</v>
      </c>
      <c r="N1832" s="6">
        <v>4.6500000000000004</v>
      </c>
      <c r="O1832" s="6" t="s">
        <v>2382</v>
      </c>
      <c r="P1832" s="6" t="s">
        <v>2380</v>
      </c>
      <c r="Q1832" s="6" t="s">
        <v>2383</v>
      </c>
      <c r="R1832" s="12">
        <v>1</v>
      </c>
      <c r="S1832" s="6" t="s">
        <v>2380</v>
      </c>
      <c r="T1832" s="6" t="s">
        <v>10360</v>
      </c>
    </row>
    <row r="1833" spans="1:20" x14ac:dyDescent="0.35">
      <c r="A1833" s="7" t="s">
        <v>538</v>
      </c>
      <c r="B1833" s="6">
        <v>28.405000000000001</v>
      </c>
      <c r="C1833" s="6">
        <v>4.12</v>
      </c>
      <c r="D1833" s="6" t="s">
        <v>2380</v>
      </c>
      <c r="E1833" s="6" t="s">
        <v>2380</v>
      </c>
      <c r="F1833" s="6" t="s">
        <v>2380</v>
      </c>
      <c r="G1833" s="7">
        <v>1</v>
      </c>
      <c r="H1833" s="6" t="s">
        <v>2380</v>
      </c>
      <c r="L1833" s="15" t="s">
        <v>5264</v>
      </c>
      <c r="M1833" s="6">
        <v>44.2</v>
      </c>
      <c r="N1833" s="6">
        <v>11.34</v>
      </c>
      <c r="O1833" s="6" t="s">
        <v>2382</v>
      </c>
      <c r="P1833" s="6" t="s">
        <v>2380</v>
      </c>
      <c r="Q1833" s="6" t="s">
        <v>2383</v>
      </c>
      <c r="R1833" s="12">
        <v>1</v>
      </c>
      <c r="S1833" s="6" t="s">
        <v>2380</v>
      </c>
      <c r="T1833" s="6" t="s">
        <v>10359</v>
      </c>
    </row>
    <row r="1834" spans="1:20" x14ac:dyDescent="0.35">
      <c r="A1834" s="7" t="s">
        <v>537</v>
      </c>
      <c r="B1834" s="6">
        <v>34.674999999999997</v>
      </c>
      <c r="C1834" s="6">
        <v>5.71</v>
      </c>
      <c r="D1834" s="6" t="s">
        <v>2382</v>
      </c>
      <c r="E1834" s="6" t="s">
        <v>2380</v>
      </c>
      <c r="F1834" s="6" t="s">
        <v>2380</v>
      </c>
      <c r="G1834" s="7">
        <v>1</v>
      </c>
      <c r="H1834" s="6" t="s">
        <v>2380</v>
      </c>
      <c r="L1834" s="15" t="s">
        <v>5265</v>
      </c>
      <c r="M1834" s="6">
        <v>29.734999999999999</v>
      </c>
      <c r="N1834" s="6">
        <v>4.53</v>
      </c>
      <c r="O1834" s="6" t="s">
        <v>2380</v>
      </c>
      <c r="P1834" s="6" t="s">
        <v>2380</v>
      </c>
      <c r="Q1834" s="6" t="s">
        <v>2383</v>
      </c>
      <c r="R1834" s="12">
        <v>1</v>
      </c>
      <c r="S1834" s="6" t="s">
        <v>2380</v>
      </c>
      <c r="T1834" s="6" t="s">
        <v>10358</v>
      </c>
    </row>
    <row r="1835" spans="1:20" x14ac:dyDescent="0.35">
      <c r="A1835" s="7" t="s">
        <v>536</v>
      </c>
      <c r="B1835" s="6">
        <v>18.850000000000001</v>
      </c>
      <c r="C1835" s="6">
        <v>6.03</v>
      </c>
      <c r="D1835" s="6" t="s">
        <v>2380</v>
      </c>
      <c r="E1835" s="6" t="s">
        <v>2380</v>
      </c>
      <c r="F1835" s="6" t="s">
        <v>2380</v>
      </c>
      <c r="G1835" s="7">
        <v>1</v>
      </c>
      <c r="H1835" s="6" t="s">
        <v>2380</v>
      </c>
      <c r="L1835" s="15" t="s">
        <v>5266</v>
      </c>
      <c r="M1835" s="6">
        <v>28.31</v>
      </c>
      <c r="N1835" s="6">
        <v>6.35</v>
      </c>
      <c r="O1835" s="6" t="s">
        <v>2380</v>
      </c>
      <c r="P1835" s="6" t="s">
        <v>2380</v>
      </c>
      <c r="Q1835" s="6" t="s">
        <v>2380</v>
      </c>
      <c r="R1835" s="12">
        <v>0</v>
      </c>
      <c r="S1835" s="6" t="s">
        <v>2382</v>
      </c>
      <c r="T1835" s="6" t="s">
        <v>10360</v>
      </c>
    </row>
    <row r="1836" spans="1:20" x14ac:dyDescent="0.35">
      <c r="A1836" s="7" t="s">
        <v>534</v>
      </c>
      <c r="B1836" s="6">
        <v>34.130000000000003</v>
      </c>
      <c r="C1836" s="6">
        <v>5.65</v>
      </c>
      <c r="D1836" s="6" t="s">
        <v>2380</v>
      </c>
      <c r="E1836" s="6" t="s">
        <v>2380</v>
      </c>
      <c r="F1836" s="6" t="s">
        <v>2383</v>
      </c>
      <c r="G1836" s="7">
        <v>1</v>
      </c>
      <c r="H1836" s="6" t="s">
        <v>2380</v>
      </c>
      <c r="L1836" s="15" t="s">
        <v>5267</v>
      </c>
      <c r="M1836" s="6">
        <v>46.62</v>
      </c>
      <c r="N1836" s="6">
        <v>8.51</v>
      </c>
      <c r="O1836" s="6" t="s">
        <v>2380</v>
      </c>
      <c r="P1836" s="6" t="s">
        <v>2380</v>
      </c>
      <c r="Q1836" s="6" t="s">
        <v>2380</v>
      </c>
      <c r="R1836" s="12">
        <v>0</v>
      </c>
      <c r="S1836" s="6" t="s">
        <v>2380</v>
      </c>
      <c r="T1836" s="6" t="s">
        <v>10358</v>
      </c>
    </row>
    <row r="1837" spans="1:20" x14ac:dyDescent="0.35">
      <c r="A1837" s="7" t="s">
        <v>533</v>
      </c>
      <c r="B1837" s="6">
        <v>17.34</v>
      </c>
      <c r="C1837" s="6">
        <v>5.05</v>
      </c>
      <c r="D1837" s="6" t="s">
        <v>2380</v>
      </c>
      <c r="E1837" s="6" t="s">
        <v>2380</v>
      </c>
      <c r="F1837" s="6" t="s">
        <v>2380</v>
      </c>
      <c r="G1837" s="7" t="s">
        <v>2381</v>
      </c>
      <c r="H1837" s="6" t="s">
        <v>2380</v>
      </c>
      <c r="L1837" s="15" t="s">
        <v>5268</v>
      </c>
      <c r="M1837" s="6">
        <v>51.75</v>
      </c>
      <c r="N1837" s="6">
        <v>8.59</v>
      </c>
      <c r="O1837" s="6" t="s">
        <v>2382</v>
      </c>
      <c r="P1837" s="6" t="s">
        <v>2380</v>
      </c>
      <c r="Q1837" s="6" t="s">
        <v>2380</v>
      </c>
      <c r="R1837" s="12">
        <v>1</v>
      </c>
      <c r="S1837" s="6" t="s">
        <v>2380</v>
      </c>
      <c r="T1837" s="6" t="s">
        <v>10361</v>
      </c>
    </row>
    <row r="1838" spans="1:20" x14ac:dyDescent="0.35">
      <c r="A1838" s="7" t="s">
        <v>532</v>
      </c>
      <c r="B1838" s="6">
        <v>17.440000000000001</v>
      </c>
      <c r="C1838" s="6">
        <v>6.26</v>
      </c>
      <c r="D1838" s="6" t="s">
        <v>2380</v>
      </c>
      <c r="E1838" s="6" t="s">
        <v>2380</v>
      </c>
      <c r="F1838" s="6" t="s">
        <v>2380</v>
      </c>
      <c r="G1838" s="7" t="s">
        <v>2381</v>
      </c>
      <c r="H1838" s="6" t="s">
        <v>2380</v>
      </c>
      <c r="L1838" s="15" t="s">
        <v>4774</v>
      </c>
      <c r="M1838" s="6">
        <v>38.950000000000003</v>
      </c>
      <c r="N1838" s="6">
        <v>11.95</v>
      </c>
      <c r="O1838" s="6" t="s">
        <v>2380</v>
      </c>
      <c r="P1838" s="6" t="s">
        <v>2380</v>
      </c>
      <c r="Q1838" s="6" t="s">
        <v>2380</v>
      </c>
      <c r="R1838" s="12">
        <v>0</v>
      </c>
      <c r="S1838" s="6" t="s">
        <v>2382</v>
      </c>
      <c r="T1838" s="6" t="s">
        <v>10361</v>
      </c>
    </row>
    <row r="1839" spans="1:20" x14ac:dyDescent="0.35">
      <c r="A1839" s="7" t="s">
        <v>531</v>
      </c>
      <c r="B1839" s="6">
        <v>33.659999999999997</v>
      </c>
      <c r="C1839" s="6">
        <v>4.08</v>
      </c>
      <c r="D1839" s="6" t="s">
        <v>2382</v>
      </c>
      <c r="E1839" s="6" t="s">
        <v>2380</v>
      </c>
      <c r="F1839" s="6" t="s">
        <v>2383</v>
      </c>
      <c r="G1839" s="7">
        <v>1</v>
      </c>
      <c r="H1839" s="6" t="s">
        <v>2380</v>
      </c>
      <c r="L1839" s="15" t="s">
        <v>5269</v>
      </c>
      <c r="M1839" s="6">
        <v>25.7</v>
      </c>
      <c r="N1839" s="6">
        <v>4.13</v>
      </c>
      <c r="O1839" s="6" t="s">
        <v>2382</v>
      </c>
      <c r="P1839" s="6" t="s">
        <v>2380</v>
      </c>
      <c r="Q1839" s="6" t="s">
        <v>2380</v>
      </c>
      <c r="R1839" s="12">
        <v>0</v>
      </c>
      <c r="S1839" s="6" t="s">
        <v>2382</v>
      </c>
      <c r="T1839" s="6" t="s">
        <v>10358</v>
      </c>
    </row>
    <row r="1840" spans="1:20" x14ac:dyDescent="0.35">
      <c r="A1840" s="7" t="s">
        <v>530</v>
      </c>
      <c r="B1840" s="6">
        <v>21.375</v>
      </c>
      <c r="C1840" s="6">
        <v>6.19</v>
      </c>
      <c r="D1840" s="6" t="s">
        <v>2382</v>
      </c>
      <c r="E1840" s="6" t="s">
        <v>2380</v>
      </c>
      <c r="F1840" s="6" t="s">
        <v>2380</v>
      </c>
      <c r="G1840" s="7">
        <v>1</v>
      </c>
      <c r="H1840" s="6" t="s">
        <v>2380</v>
      </c>
      <c r="L1840" s="15" t="s">
        <v>5270</v>
      </c>
      <c r="M1840" s="6">
        <v>31.79</v>
      </c>
      <c r="N1840" s="6">
        <v>4.55</v>
      </c>
      <c r="O1840" s="6" t="s">
        <v>2380</v>
      </c>
      <c r="P1840" s="6" t="s">
        <v>2380</v>
      </c>
      <c r="Q1840" s="6" t="s">
        <v>2380</v>
      </c>
      <c r="R1840" s="12">
        <v>0</v>
      </c>
      <c r="S1840" s="6" t="s">
        <v>2380</v>
      </c>
      <c r="T1840" s="6" t="s">
        <v>10360</v>
      </c>
    </row>
    <row r="1841" spans="1:20" x14ac:dyDescent="0.35">
      <c r="A1841" s="7" t="s">
        <v>529</v>
      </c>
      <c r="B1841" s="6">
        <v>27.14</v>
      </c>
      <c r="C1841" s="6">
        <v>6.01</v>
      </c>
      <c r="D1841" s="6" t="s">
        <v>2380</v>
      </c>
      <c r="E1841" s="6" t="s">
        <v>2380</v>
      </c>
      <c r="F1841" s="6" t="s">
        <v>2380</v>
      </c>
      <c r="G1841" s="7">
        <v>1</v>
      </c>
      <c r="H1841" s="6" t="s">
        <v>2380</v>
      </c>
      <c r="L1841" s="15" t="s">
        <v>5271</v>
      </c>
      <c r="M1841" s="6">
        <v>24.795000000000002</v>
      </c>
      <c r="N1841" s="6">
        <v>4.5199999999999996</v>
      </c>
      <c r="O1841" s="6" t="s">
        <v>2380</v>
      </c>
      <c r="P1841" s="6" t="s">
        <v>2380</v>
      </c>
      <c r="Q1841" s="6" t="s">
        <v>2380</v>
      </c>
      <c r="R1841" s="12">
        <v>0</v>
      </c>
      <c r="S1841" s="6" t="s">
        <v>2382</v>
      </c>
      <c r="T1841" s="6" t="s">
        <v>10359</v>
      </c>
    </row>
    <row r="1842" spans="1:20" x14ac:dyDescent="0.35">
      <c r="A1842" s="7" t="s">
        <v>528</v>
      </c>
      <c r="B1842" s="6">
        <v>35.78</v>
      </c>
      <c r="C1842" s="6">
        <v>6.07</v>
      </c>
      <c r="D1842" s="6" t="s">
        <v>2380</v>
      </c>
      <c r="E1842" s="6" t="s">
        <v>2382</v>
      </c>
      <c r="F1842" s="6" t="s">
        <v>2380</v>
      </c>
      <c r="G1842" s="7">
        <v>1</v>
      </c>
      <c r="H1842" s="6" t="s">
        <v>2380</v>
      </c>
      <c r="L1842" s="15" t="s">
        <v>5272</v>
      </c>
      <c r="M1842" s="6">
        <v>53.98</v>
      </c>
      <c r="N1842" s="6">
        <v>5.07</v>
      </c>
      <c r="O1842" s="6" t="s">
        <v>2380</v>
      </c>
      <c r="P1842" s="6" t="s">
        <v>2380</v>
      </c>
      <c r="Q1842" s="6" t="s">
        <v>2383</v>
      </c>
      <c r="R1842" s="12">
        <v>1</v>
      </c>
      <c r="S1842" s="6" t="s">
        <v>2380</v>
      </c>
      <c r="T1842" s="6" t="s">
        <v>10358</v>
      </c>
    </row>
    <row r="1843" spans="1:20" x14ac:dyDescent="0.35">
      <c r="A1843" s="7" t="s">
        <v>527</v>
      </c>
      <c r="B1843" s="6">
        <v>34.96</v>
      </c>
      <c r="C1843" s="6">
        <v>5.63</v>
      </c>
      <c r="D1843" s="6" t="s">
        <v>2380</v>
      </c>
      <c r="E1843" s="6" t="s">
        <v>2380</v>
      </c>
      <c r="F1843" s="6" t="s">
        <v>2380</v>
      </c>
      <c r="G1843" s="7" t="s">
        <v>2381</v>
      </c>
      <c r="H1843" s="6" t="s">
        <v>2380</v>
      </c>
      <c r="L1843" s="15" t="s">
        <v>5273</v>
      </c>
      <c r="M1843" s="6">
        <v>41.325000000000003</v>
      </c>
      <c r="N1843" s="6">
        <v>4.04</v>
      </c>
      <c r="O1843" s="6" t="s">
        <v>2382</v>
      </c>
      <c r="P1843" s="6" t="s">
        <v>2380</v>
      </c>
      <c r="Q1843" s="6" t="s">
        <v>2383</v>
      </c>
      <c r="R1843" s="12">
        <v>1</v>
      </c>
      <c r="S1843" s="6" t="s">
        <v>2380</v>
      </c>
      <c r="T1843" s="6" t="s">
        <v>10358</v>
      </c>
    </row>
    <row r="1844" spans="1:20" x14ac:dyDescent="0.35">
      <c r="A1844" s="7" t="s">
        <v>526</v>
      </c>
      <c r="B1844" s="6">
        <v>38.39</v>
      </c>
      <c r="C1844" s="6">
        <v>6.05</v>
      </c>
      <c r="D1844" s="6" t="s">
        <v>2380</v>
      </c>
      <c r="E1844" s="6" t="s">
        <v>2380</v>
      </c>
      <c r="F1844" s="6" t="s">
        <v>2380</v>
      </c>
      <c r="G1844" s="7" t="s">
        <v>2381</v>
      </c>
      <c r="H1844" s="6" t="s">
        <v>2380</v>
      </c>
      <c r="L1844" s="15" t="s">
        <v>5274</v>
      </c>
      <c r="M1844" s="6">
        <v>51.65</v>
      </c>
      <c r="N1844" s="6">
        <v>5.3</v>
      </c>
      <c r="O1844" s="6" t="s">
        <v>2382</v>
      </c>
      <c r="P1844" s="6" t="s">
        <v>2380</v>
      </c>
      <c r="Q1844" s="6" t="s">
        <v>2380</v>
      </c>
      <c r="R1844" s="12">
        <v>0</v>
      </c>
      <c r="S1844" s="6" t="s">
        <v>2380</v>
      </c>
      <c r="T1844" s="6" t="s">
        <v>10358</v>
      </c>
    </row>
    <row r="1845" spans="1:20" x14ac:dyDescent="0.35">
      <c r="A1845" s="7" t="s">
        <v>525</v>
      </c>
      <c r="B1845" s="6">
        <v>33.82</v>
      </c>
      <c r="C1845" s="6">
        <v>4.6500000000000004</v>
      </c>
      <c r="D1845" s="6" t="s">
        <v>2380</v>
      </c>
      <c r="E1845" s="6" t="s">
        <v>2380</v>
      </c>
      <c r="F1845" s="6" t="s">
        <v>2380</v>
      </c>
      <c r="G1845" s="7" t="s">
        <v>2381</v>
      </c>
      <c r="H1845" s="6" t="s">
        <v>2380</v>
      </c>
      <c r="L1845" s="15" t="s">
        <v>5275</v>
      </c>
      <c r="M1845" s="6">
        <v>44.52</v>
      </c>
      <c r="N1845" s="6">
        <v>8.64</v>
      </c>
      <c r="O1845" s="6" t="s">
        <v>2382</v>
      </c>
      <c r="P1845" s="6" t="s">
        <v>2380</v>
      </c>
      <c r="Q1845" s="6" t="s">
        <v>2383</v>
      </c>
      <c r="R1845" s="12">
        <v>1</v>
      </c>
      <c r="S1845" s="6" t="s">
        <v>2380</v>
      </c>
      <c r="T1845" s="6" t="s">
        <v>10358</v>
      </c>
    </row>
    <row r="1846" spans="1:20" x14ac:dyDescent="0.35">
      <c r="A1846" s="7" t="s">
        <v>524</v>
      </c>
      <c r="B1846" s="6">
        <v>27.835000000000001</v>
      </c>
      <c r="C1846" s="6">
        <v>5.37</v>
      </c>
      <c r="D1846" s="6" t="s">
        <v>2380</v>
      </c>
      <c r="E1846" s="6" t="s">
        <v>2380</v>
      </c>
      <c r="F1846" s="6" t="s">
        <v>2380</v>
      </c>
      <c r="G1846" s="7" t="s">
        <v>2381</v>
      </c>
      <c r="H1846" s="6" t="s">
        <v>2380</v>
      </c>
      <c r="L1846" s="15" t="s">
        <v>5276</v>
      </c>
      <c r="M1846" s="6">
        <v>53.29</v>
      </c>
      <c r="N1846" s="6">
        <v>4.03</v>
      </c>
      <c r="O1846" s="6" t="s">
        <v>2380</v>
      </c>
      <c r="P1846" s="6" t="s">
        <v>2380</v>
      </c>
      <c r="Q1846" s="6" t="s">
        <v>2383</v>
      </c>
      <c r="R1846" s="12">
        <v>1</v>
      </c>
      <c r="S1846" s="6" t="s">
        <v>2380</v>
      </c>
      <c r="T1846" s="6" t="s">
        <v>10359</v>
      </c>
    </row>
    <row r="1847" spans="1:20" x14ac:dyDescent="0.35">
      <c r="A1847" s="7" t="s">
        <v>523</v>
      </c>
      <c r="B1847" s="6">
        <v>33</v>
      </c>
      <c r="C1847" s="6">
        <v>5.39</v>
      </c>
      <c r="D1847" s="6" t="s">
        <v>2380</v>
      </c>
      <c r="E1847" s="6" t="s">
        <v>2380</v>
      </c>
      <c r="F1847" s="6" t="s">
        <v>2380</v>
      </c>
      <c r="G1847" s="7" t="s">
        <v>2381</v>
      </c>
      <c r="H1847" s="6" t="s">
        <v>2380</v>
      </c>
      <c r="L1847" s="15" t="s">
        <v>5277</v>
      </c>
      <c r="M1847" s="6">
        <v>46.63</v>
      </c>
      <c r="N1847" s="6">
        <v>4.26</v>
      </c>
      <c r="O1847" s="6" t="s">
        <v>2382</v>
      </c>
      <c r="P1847" s="6" t="s">
        <v>2380</v>
      </c>
      <c r="Q1847" s="6" t="s">
        <v>2380</v>
      </c>
      <c r="R1847" s="12">
        <v>2</v>
      </c>
      <c r="S1847" s="6" t="s">
        <v>2380</v>
      </c>
      <c r="T1847" s="6" t="s">
        <v>10358</v>
      </c>
    </row>
    <row r="1848" spans="1:20" x14ac:dyDescent="0.35">
      <c r="A1848" s="7" t="s">
        <v>522</v>
      </c>
      <c r="B1848" s="6">
        <v>26.885000000000002</v>
      </c>
      <c r="C1848" s="6">
        <v>5.86</v>
      </c>
      <c r="D1848" s="6" t="s">
        <v>2380</v>
      </c>
      <c r="E1848" s="6" t="s">
        <v>2380</v>
      </c>
      <c r="F1848" s="6" t="s">
        <v>2380</v>
      </c>
      <c r="G1848" s="7" t="s">
        <v>2381</v>
      </c>
      <c r="H1848" s="6" t="s">
        <v>2380</v>
      </c>
      <c r="L1848" s="15" t="s">
        <v>5278</v>
      </c>
      <c r="M1848" s="6">
        <v>28.88</v>
      </c>
      <c r="N1848" s="6">
        <v>5.35</v>
      </c>
      <c r="O1848" s="6" t="s">
        <v>2380</v>
      </c>
      <c r="P1848" s="6" t="s">
        <v>2380</v>
      </c>
      <c r="Q1848" s="6" t="s">
        <v>2383</v>
      </c>
      <c r="R1848" s="12">
        <v>1</v>
      </c>
      <c r="S1848" s="6" t="s">
        <v>2382</v>
      </c>
      <c r="T1848" s="6" t="s">
        <v>10359</v>
      </c>
    </row>
    <row r="1849" spans="1:20" x14ac:dyDescent="0.35">
      <c r="A1849" s="7" t="s">
        <v>521</v>
      </c>
      <c r="B1849" s="6">
        <v>29.26</v>
      </c>
      <c r="C1849" s="6">
        <v>4.4400000000000004</v>
      </c>
      <c r="D1849" s="6" t="s">
        <v>2380</v>
      </c>
      <c r="E1849" s="6" t="s">
        <v>2380</v>
      </c>
      <c r="F1849" s="6" t="s">
        <v>2380</v>
      </c>
      <c r="G1849" s="7" t="s">
        <v>2381</v>
      </c>
      <c r="H1849" s="6" t="s">
        <v>2380</v>
      </c>
      <c r="L1849" s="15" t="s">
        <v>4775</v>
      </c>
      <c r="M1849" s="6">
        <v>36.630000000000003</v>
      </c>
      <c r="N1849" s="6">
        <v>7.72</v>
      </c>
      <c r="O1849" s="6" t="s">
        <v>2382</v>
      </c>
      <c r="P1849" s="6" t="s">
        <v>2380</v>
      </c>
      <c r="Q1849" s="6" t="s">
        <v>2380</v>
      </c>
      <c r="R1849" s="12">
        <v>1</v>
      </c>
      <c r="S1849" s="6" t="s">
        <v>2382</v>
      </c>
      <c r="T1849" s="6" t="s">
        <v>10359</v>
      </c>
    </row>
    <row r="1850" spans="1:20" x14ac:dyDescent="0.35">
      <c r="A1850" s="7" t="s">
        <v>520</v>
      </c>
      <c r="B1850" s="6">
        <v>26.98</v>
      </c>
      <c r="C1850" s="6">
        <v>4.41</v>
      </c>
      <c r="D1850" s="6" t="s">
        <v>2380</v>
      </c>
      <c r="E1850" s="6" t="s">
        <v>2380</v>
      </c>
      <c r="F1850" s="6" t="s">
        <v>2380</v>
      </c>
      <c r="G1850" s="7" t="s">
        <v>2381</v>
      </c>
      <c r="H1850" s="6" t="s">
        <v>2380</v>
      </c>
      <c r="L1850" s="15" t="s">
        <v>5279</v>
      </c>
      <c r="M1850" s="6">
        <v>23.98</v>
      </c>
      <c r="N1850" s="6">
        <v>4.9000000000000004</v>
      </c>
      <c r="O1850" s="6" t="s">
        <v>2380</v>
      </c>
      <c r="P1850" s="6" t="s">
        <v>2380</v>
      </c>
      <c r="Q1850" s="6" t="s">
        <v>2380</v>
      </c>
      <c r="R1850" s="12">
        <v>0</v>
      </c>
      <c r="S1850" s="6" t="s">
        <v>2380</v>
      </c>
      <c r="T1850" s="6" t="s">
        <v>10359</v>
      </c>
    </row>
    <row r="1851" spans="1:20" x14ac:dyDescent="0.35">
      <c r="A1851" s="7" t="s">
        <v>519</v>
      </c>
      <c r="B1851" s="6">
        <v>32.11</v>
      </c>
      <c r="C1851" s="6">
        <v>5.19</v>
      </c>
      <c r="D1851" s="6" t="s">
        <v>2380</v>
      </c>
      <c r="E1851" s="6" t="s">
        <v>2380</v>
      </c>
      <c r="F1851" s="6" t="s">
        <v>2383</v>
      </c>
      <c r="G1851" s="7">
        <v>1</v>
      </c>
      <c r="H1851" s="6" t="s">
        <v>2380</v>
      </c>
      <c r="L1851" s="15" t="s">
        <v>5280</v>
      </c>
      <c r="M1851" s="6">
        <v>23.65</v>
      </c>
      <c r="N1851" s="6">
        <v>4.5</v>
      </c>
      <c r="O1851" s="6" t="s">
        <v>2380</v>
      </c>
      <c r="P1851" s="6" t="s">
        <v>2380</v>
      </c>
      <c r="Q1851" s="6" t="s">
        <v>2380</v>
      </c>
      <c r="R1851" s="12">
        <v>0</v>
      </c>
      <c r="S1851" s="6" t="s">
        <v>2380</v>
      </c>
      <c r="T1851" s="6" t="s">
        <v>10358</v>
      </c>
    </row>
    <row r="1852" spans="1:20" x14ac:dyDescent="0.35">
      <c r="A1852" s="7" t="s">
        <v>518</v>
      </c>
      <c r="B1852" s="6">
        <v>31.73</v>
      </c>
      <c r="C1852" s="6">
        <v>5.16</v>
      </c>
      <c r="D1852" s="6" t="s">
        <v>2380</v>
      </c>
      <c r="E1852" s="6" t="s">
        <v>2380</v>
      </c>
      <c r="F1852" s="6" t="s">
        <v>2383</v>
      </c>
      <c r="G1852" s="7">
        <v>1</v>
      </c>
      <c r="H1852" s="6" t="s">
        <v>2380</v>
      </c>
      <c r="L1852" s="15" t="s">
        <v>5281</v>
      </c>
      <c r="M1852" s="6">
        <v>49.09</v>
      </c>
      <c r="N1852" s="6">
        <v>8.3800000000000008</v>
      </c>
      <c r="O1852" s="6" t="s">
        <v>2382</v>
      </c>
      <c r="P1852" s="6" t="s">
        <v>2380</v>
      </c>
      <c r="Q1852" s="6" t="s">
        <v>2380</v>
      </c>
      <c r="R1852" s="12">
        <v>2</v>
      </c>
      <c r="S1852" s="6" t="s">
        <v>2380</v>
      </c>
      <c r="T1852" s="6" t="s">
        <v>10358</v>
      </c>
    </row>
    <row r="1853" spans="1:20" x14ac:dyDescent="0.35">
      <c r="A1853" s="7" t="s">
        <v>517</v>
      </c>
      <c r="B1853" s="6">
        <v>22.515000000000001</v>
      </c>
      <c r="C1853" s="6">
        <v>4.24</v>
      </c>
      <c r="D1853" s="6" t="s">
        <v>2380</v>
      </c>
      <c r="E1853" s="6" t="s">
        <v>2380</v>
      </c>
      <c r="F1853" s="6" t="s">
        <v>2380</v>
      </c>
      <c r="G1853" s="7" t="s">
        <v>2381</v>
      </c>
      <c r="H1853" s="6" t="s">
        <v>2380</v>
      </c>
      <c r="L1853" s="15" t="s">
        <v>5282</v>
      </c>
      <c r="M1853" s="6">
        <v>28.024999999999999</v>
      </c>
      <c r="N1853" s="6">
        <v>7.03</v>
      </c>
      <c r="O1853" s="6" t="s">
        <v>2380</v>
      </c>
      <c r="P1853" s="6" t="s">
        <v>2380</v>
      </c>
      <c r="Q1853" s="6" t="s">
        <v>2380</v>
      </c>
      <c r="R1853" s="12">
        <v>0</v>
      </c>
      <c r="S1853" s="6" t="s">
        <v>2382</v>
      </c>
      <c r="T1853" s="6" t="s">
        <v>10360</v>
      </c>
    </row>
    <row r="1854" spans="1:20" x14ac:dyDescent="0.35">
      <c r="A1854" s="7" t="s">
        <v>515</v>
      </c>
      <c r="B1854" s="6">
        <v>25.9</v>
      </c>
      <c r="C1854" s="6">
        <v>5.45</v>
      </c>
      <c r="D1854" s="6" t="s">
        <v>2380</v>
      </c>
      <c r="E1854" s="6" t="s">
        <v>2380</v>
      </c>
      <c r="F1854" s="6" t="s">
        <v>2380</v>
      </c>
      <c r="G1854" s="7">
        <v>1</v>
      </c>
      <c r="H1854" s="6" t="s">
        <v>2380</v>
      </c>
      <c r="L1854" s="15" t="s">
        <v>5283</v>
      </c>
      <c r="M1854" s="6">
        <v>43.32</v>
      </c>
      <c r="N1854" s="6">
        <v>8.75</v>
      </c>
      <c r="O1854" s="6" t="s">
        <v>2382</v>
      </c>
      <c r="P1854" s="6" t="s">
        <v>2380</v>
      </c>
      <c r="Q1854" s="6" t="s">
        <v>2383</v>
      </c>
      <c r="R1854" s="12">
        <v>1</v>
      </c>
      <c r="S1854" s="6" t="s">
        <v>2380</v>
      </c>
      <c r="T1854" s="6" t="s">
        <v>10359</v>
      </c>
    </row>
    <row r="1855" spans="1:20" x14ac:dyDescent="0.35">
      <c r="A1855" s="7" t="s">
        <v>514</v>
      </c>
      <c r="B1855" s="6">
        <v>27.72</v>
      </c>
      <c r="C1855" s="6">
        <v>5.03</v>
      </c>
      <c r="D1855" s="6" t="s">
        <v>2382</v>
      </c>
      <c r="E1855" s="6" t="s">
        <v>2380</v>
      </c>
      <c r="F1855" s="6" t="s">
        <v>2380</v>
      </c>
      <c r="G1855" s="7">
        <v>1</v>
      </c>
      <c r="H1855" s="6" t="s">
        <v>2380</v>
      </c>
      <c r="L1855" s="15" t="s">
        <v>5284</v>
      </c>
      <c r="M1855" s="6">
        <v>45.92</v>
      </c>
      <c r="N1855" s="6">
        <v>9.51</v>
      </c>
      <c r="O1855" s="6" t="s">
        <v>2380</v>
      </c>
      <c r="P1855" s="6" t="s">
        <v>2380</v>
      </c>
      <c r="Q1855" s="6" t="s">
        <v>2380</v>
      </c>
      <c r="R1855" s="12">
        <v>0</v>
      </c>
      <c r="S1855" s="6" t="s">
        <v>2380</v>
      </c>
      <c r="T1855" s="6" t="s">
        <v>10359</v>
      </c>
    </row>
    <row r="1856" spans="1:20" x14ac:dyDescent="0.35">
      <c r="A1856" s="7" t="s">
        <v>513</v>
      </c>
      <c r="B1856" s="6">
        <v>31.5</v>
      </c>
      <c r="C1856" s="6">
        <v>9.6199999999999992</v>
      </c>
      <c r="D1856" s="6" t="s">
        <v>2382</v>
      </c>
      <c r="E1856" s="6" t="s">
        <v>2380</v>
      </c>
      <c r="F1856" s="6" t="s">
        <v>2380</v>
      </c>
      <c r="G1856" s="7">
        <v>1</v>
      </c>
      <c r="H1856" s="6" t="s">
        <v>2380</v>
      </c>
      <c r="L1856" s="15" t="s">
        <v>5285</v>
      </c>
      <c r="M1856" s="6">
        <v>44.03</v>
      </c>
      <c r="N1856" s="6">
        <v>9.36</v>
      </c>
      <c r="O1856" s="6" t="s">
        <v>2380</v>
      </c>
      <c r="P1856" s="6" t="s">
        <v>2380</v>
      </c>
      <c r="Q1856" s="6" t="s">
        <v>2380</v>
      </c>
      <c r="R1856" s="12">
        <v>0</v>
      </c>
      <c r="S1856" s="6" t="s">
        <v>2380</v>
      </c>
      <c r="T1856" s="6" t="s">
        <v>10358</v>
      </c>
    </row>
    <row r="1857" spans="1:20" x14ac:dyDescent="0.35">
      <c r="A1857" s="7" t="s">
        <v>512</v>
      </c>
      <c r="B1857" s="6">
        <v>29.7</v>
      </c>
      <c r="C1857" s="6">
        <v>6.77</v>
      </c>
      <c r="D1857" s="6" t="s">
        <v>2382</v>
      </c>
      <c r="E1857" s="6" t="s">
        <v>2380</v>
      </c>
      <c r="F1857" s="6" t="s">
        <v>2380</v>
      </c>
      <c r="G1857" s="7">
        <v>1</v>
      </c>
      <c r="H1857" s="6" t="s">
        <v>2380</v>
      </c>
      <c r="L1857" s="15" t="s">
        <v>5286</v>
      </c>
      <c r="M1857" s="6">
        <v>24.6</v>
      </c>
      <c r="N1857" s="6">
        <v>4.8099999999999996</v>
      </c>
      <c r="O1857" s="6" t="s">
        <v>2380</v>
      </c>
      <c r="P1857" s="6" t="s">
        <v>2380</v>
      </c>
      <c r="Q1857" s="6" t="s">
        <v>2380</v>
      </c>
      <c r="R1857" s="12">
        <v>0</v>
      </c>
      <c r="S1857" s="6" t="s">
        <v>2382</v>
      </c>
      <c r="T1857" s="6" t="s">
        <v>10359</v>
      </c>
    </row>
    <row r="1858" spans="1:20" x14ac:dyDescent="0.35">
      <c r="A1858" s="7" t="s">
        <v>511</v>
      </c>
      <c r="B1858" s="6">
        <v>21.26</v>
      </c>
      <c r="C1858" s="6">
        <v>5.36</v>
      </c>
      <c r="D1858" s="6" t="s">
        <v>2382</v>
      </c>
      <c r="E1858" s="6" t="s">
        <v>2380</v>
      </c>
      <c r="F1858" s="6" t="s">
        <v>2380</v>
      </c>
      <c r="G1858" s="7">
        <v>1</v>
      </c>
      <c r="H1858" s="6" t="s">
        <v>2380</v>
      </c>
      <c r="L1858" s="15" t="s">
        <v>5287</v>
      </c>
      <c r="M1858" s="6">
        <v>49.15</v>
      </c>
      <c r="N1858" s="6">
        <v>8.08</v>
      </c>
      <c r="O1858" s="6" t="s">
        <v>2380</v>
      </c>
      <c r="P1858" s="6" t="s">
        <v>2380</v>
      </c>
      <c r="Q1858" s="6" t="s">
        <v>2380</v>
      </c>
      <c r="R1858" s="12">
        <v>0</v>
      </c>
      <c r="S1858" s="6" t="s">
        <v>2380</v>
      </c>
      <c r="T1858" s="6" t="s">
        <v>10360</v>
      </c>
    </row>
    <row r="1859" spans="1:20" x14ac:dyDescent="0.35">
      <c r="A1859" s="7" t="s">
        <v>510</v>
      </c>
      <c r="B1859" s="6">
        <v>17.09</v>
      </c>
      <c r="C1859" s="6">
        <v>5.69</v>
      </c>
      <c r="D1859" s="6" t="s">
        <v>2380</v>
      </c>
      <c r="E1859" s="6" t="s">
        <v>2380</v>
      </c>
      <c r="F1859" s="6" t="s">
        <v>2380</v>
      </c>
      <c r="G1859" s="7" t="s">
        <v>2381</v>
      </c>
      <c r="H1859" s="6" t="s">
        <v>2380</v>
      </c>
      <c r="L1859" s="15" t="s">
        <v>5288</v>
      </c>
      <c r="M1859" s="6">
        <v>28.31</v>
      </c>
      <c r="N1859" s="6">
        <v>6.29</v>
      </c>
      <c r="O1859" s="6" t="s">
        <v>2380</v>
      </c>
      <c r="P1859" s="6" t="s">
        <v>2380</v>
      </c>
      <c r="Q1859" s="6" t="s">
        <v>2383</v>
      </c>
      <c r="R1859" s="12">
        <v>1</v>
      </c>
      <c r="S1859" s="6" t="s">
        <v>2382</v>
      </c>
      <c r="T1859" s="6" t="s">
        <v>10361</v>
      </c>
    </row>
    <row r="1860" spans="1:20" x14ac:dyDescent="0.35">
      <c r="A1860" s="7" t="s">
        <v>509</v>
      </c>
      <c r="B1860" s="6">
        <v>24.3</v>
      </c>
      <c r="C1860" s="6">
        <v>4.9000000000000004</v>
      </c>
      <c r="D1860" s="6" t="s">
        <v>2382</v>
      </c>
      <c r="E1860" s="6" t="s">
        <v>2380</v>
      </c>
      <c r="F1860" s="6" t="s">
        <v>2383</v>
      </c>
      <c r="G1860" s="7">
        <v>1</v>
      </c>
      <c r="H1860" s="6" t="s">
        <v>2380</v>
      </c>
      <c r="L1860" s="15" t="s">
        <v>4776</v>
      </c>
      <c r="M1860" s="6">
        <v>34.200000000000003</v>
      </c>
      <c r="N1860" s="6">
        <v>5.75</v>
      </c>
      <c r="O1860" s="6" t="s">
        <v>2380</v>
      </c>
      <c r="P1860" s="6" t="s">
        <v>2380</v>
      </c>
      <c r="Q1860" s="6" t="s">
        <v>2380</v>
      </c>
      <c r="R1860" s="12">
        <v>2</v>
      </c>
      <c r="S1860" s="6" t="s">
        <v>2382</v>
      </c>
      <c r="T1860" s="6" t="s">
        <v>10360</v>
      </c>
    </row>
    <row r="1861" spans="1:20" x14ac:dyDescent="0.35">
      <c r="A1861" s="7" t="s">
        <v>508</v>
      </c>
      <c r="B1861" s="6">
        <v>29.734999999999999</v>
      </c>
      <c r="C1861" s="6">
        <v>5.78</v>
      </c>
      <c r="D1861" s="6" t="s">
        <v>2380</v>
      </c>
      <c r="E1861" s="6" t="s">
        <v>2380</v>
      </c>
      <c r="F1861" s="6" t="s">
        <v>2380</v>
      </c>
      <c r="G1861" s="7" t="s">
        <v>2381</v>
      </c>
      <c r="H1861" s="6" t="s">
        <v>2380</v>
      </c>
      <c r="L1861" s="15" t="s">
        <v>5289</v>
      </c>
      <c r="M1861" s="6">
        <v>22.99</v>
      </c>
      <c r="N1861" s="6">
        <v>6.29</v>
      </c>
      <c r="O1861" s="6" t="s">
        <v>2380</v>
      </c>
      <c r="P1861" s="6" t="s">
        <v>2380</v>
      </c>
      <c r="Q1861" s="6" t="s">
        <v>2380</v>
      </c>
      <c r="R1861" s="12">
        <v>1</v>
      </c>
      <c r="S1861" s="6" t="s">
        <v>2382</v>
      </c>
      <c r="T1861" s="6" t="s">
        <v>10359</v>
      </c>
    </row>
    <row r="1862" spans="1:20" x14ac:dyDescent="0.35">
      <c r="A1862" s="7" t="s">
        <v>507</v>
      </c>
      <c r="B1862" s="6">
        <v>29.26</v>
      </c>
      <c r="C1862" s="6">
        <v>4.7</v>
      </c>
      <c r="D1862" s="6" t="s">
        <v>2380</v>
      </c>
      <c r="E1862" s="6" t="s">
        <v>2380</v>
      </c>
      <c r="F1862" s="6" t="s">
        <v>2380</v>
      </c>
      <c r="G1862" s="7" t="s">
        <v>2381</v>
      </c>
      <c r="H1862" s="6" t="s">
        <v>2380</v>
      </c>
      <c r="L1862" s="15" t="s">
        <v>5290</v>
      </c>
      <c r="M1862" s="6">
        <v>29.07</v>
      </c>
      <c r="N1862" s="6">
        <v>5.12</v>
      </c>
      <c r="O1862" s="6" t="s">
        <v>2380</v>
      </c>
      <c r="P1862" s="6" t="s">
        <v>2380</v>
      </c>
      <c r="Q1862" s="6" t="s">
        <v>2383</v>
      </c>
      <c r="R1862" s="12">
        <v>1</v>
      </c>
      <c r="S1862" s="6" t="s">
        <v>2382</v>
      </c>
      <c r="T1862" s="6" t="s">
        <v>10359</v>
      </c>
    </row>
    <row r="1863" spans="1:20" x14ac:dyDescent="0.35">
      <c r="A1863" s="7" t="s">
        <v>506</v>
      </c>
      <c r="B1863" s="6">
        <v>33</v>
      </c>
      <c r="C1863" s="6">
        <v>6.28</v>
      </c>
      <c r="D1863" s="6" t="s">
        <v>2380</v>
      </c>
      <c r="E1863" s="6" t="s">
        <v>2380</v>
      </c>
      <c r="F1863" s="6" t="s">
        <v>2380</v>
      </c>
      <c r="G1863" s="7" t="s">
        <v>2381</v>
      </c>
      <c r="H1863" s="6" t="s">
        <v>2380</v>
      </c>
      <c r="L1863" s="15" t="s">
        <v>5291</v>
      </c>
      <c r="M1863" s="6">
        <v>42.02</v>
      </c>
      <c r="N1863" s="6">
        <v>9.9499999999999993</v>
      </c>
      <c r="O1863" s="6" t="s">
        <v>2382</v>
      </c>
      <c r="P1863" s="6" t="s">
        <v>2380</v>
      </c>
      <c r="Q1863" s="6" t="s">
        <v>2383</v>
      </c>
      <c r="R1863" s="12">
        <v>1</v>
      </c>
      <c r="S1863" s="6" t="s">
        <v>2380</v>
      </c>
      <c r="T1863" s="6" t="s">
        <v>10358</v>
      </c>
    </row>
    <row r="1864" spans="1:20" x14ac:dyDescent="0.35">
      <c r="A1864" s="7" t="s">
        <v>505</v>
      </c>
      <c r="B1864" s="6">
        <v>31.065000000000001</v>
      </c>
      <c r="C1864" s="6">
        <v>4.2300000000000004</v>
      </c>
      <c r="D1864" s="6" t="s">
        <v>2380</v>
      </c>
      <c r="E1864" s="6" t="s">
        <v>2380</v>
      </c>
      <c r="F1864" s="6" t="s">
        <v>2380</v>
      </c>
      <c r="G1864" s="7" t="s">
        <v>2381</v>
      </c>
      <c r="H1864" s="6" t="s">
        <v>2380</v>
      </c>
      <c r="L1864" s="15" t="s">
        <v>5292</v>
      </c>
      <c r="M1864" s="6">
        <v>49.07</v>
      </c>
      <c r="N1864" s="6">
        <v>9.08</v>
      </c>
      <c r="O1864" s="6" t="s">
        <v>2382</v>
      </c>
      <c r="P1864" s="6" t="s">
        <v>2380</v>
      </c>
      <c r="Q1864" s="6" t="s">
        <v>2380</v>
      </c>
      <c r="R1864" s="12">
        <v>1</v>
      </c>
      <c r="S1864" s="6" t="s">
        <v>2380</v>
      </c>
      <c r="T1864" s="6" t="s">
        <v>10358</v>
      </c>
    </row>
    <row r="1865" spans="1:20" x14ac:dyDescent="0.35">
      <c r="A1865" s="7" t="s">
        <v>504</v>
      </c>
      <c r="B1865" s="6">
        <v>26.51</v>
      </c>
      <c r="C1865" s="6">
        <v>6.17</v>
      </c>
      <c r="D1865" s="6" t="s">
        <v>2380</v>
      </c>
      <c r="E1865" s="6" t="s">
        <v>2380</v>
      </c>
      <c r="F1865" s="6" t="s">
        <v>2380</v>
      </c>
      <c r="G1865" s="7" t="s">
        <v>2381</v>
      </c>
      <c r="H1865" s="6" t="s">
        <v>2380</v>
      </c>
      <c r="L1865" s="15" t="s">
        <v>5293</v>
      </c>
      <c r="M1865" s="6">
        <v>19.8</v>
      </c>
      <c r="N1865" s="6">
        <v>4.82</v>
      </c>
      <c r="O1865" s="6" t="s">
        <v>2380</v>
      </c>
      <c r="P1865" s="6" t="s">
        <v>2380</v>
      </c>
      <c r="Q1865" s="6" t="s">
        <v>2380</v>
      </c>
      <c r="R1865" s="12">
        <v>0</v>
      </c>
      <c r="S1865" s="6" t="s">
        <v>2382</v>
      </c>
      <c r="T1865" s="6" t="s">
        <v>10359</v>
      </c>
    </row>
    <row r="1866" spans="1:20" x14ac:dyDescent="0.35">
      <c r="A1866" s="7" t="s">
        <v>503</v>
      </c>
      <c r="B1866" s="6">
        <v>28.88</v>
      </c>
      <c r="C1866" s="6">
        <v>4.96</v>
      </c>
      <c r="D1866" s="6" t="s">
        <v>2380</v>
      </c>
      <c r="E1866" s="6" t="s">
        <v>2380</v>
      </c>
      <c r="F1866" s="6" t="s">
        <v>2380</v>
      </c>
      <c r="G1866" s="7" t="s">
        <v>2381</v>
      </c>
      <c r="H1866" s="6" t="s">
        <v>2380</v>
      </c>
      <c r="L1866" s="15" t="s">
        <v>5294</v>
      </c>
      <c r="M1866" s="6">
        <v>27.36</v>
      </c>
      <c r="N1866" s="6">
        <v>4.6500000000000004</v>
      </c>
      <c r="O1866" s="6" t="s">
        <v>2380</v>
      </c>
      <c r="P1866" s="6" t="s">
        <v>2382</v>
      </c>
      <c r="Q1866" s="6" t="s">
        <v>2380</v>
      </c>
      <c r="R1866" s="12">
        <v>1</v>
      </c>
      <c r="S1866" s="6" t="s">
        <v>2382</v>
      </c>
      <c r="T1866" s="6" t="s">
        <v>10359</v>
      </c>
    </row>
    <row r="1867" spans="1:20" x14ac:dyDescent="0.35">
      <c r="A1867" s="7" t="s">
        <v>502</v>
      </c>
      <c r="B1867" s="6">
        <v>35.814999999999998</v>
      </c>
      <c r="C1867" s="6">
        <v>5.1100000000000003</v>
      </c>
      <c r="D1867" s="6" t="s">
        <v>2382</v>
      </c>
      <c r="E1867" s="6" t="s">
        <v>2380</v>
      </c>
      <c r="F1867" s="6" t="s">
        <v>2380</v>
      </c>
      <c r="G1867" s="7">
        <v>1</v>
      </c>
      <c r="H1867" s="6" t="s">
        <v>2380</v>
      </c>
      <c r="L1867" s="15" t="s">
        <v>5295</v>
      </c>
      <c r="M1867" s="6">
        <v>42.95</v>
      </c>
      <c r="N1867" s="6">
        <v>5.16</v>
      </c>
      <c r="O1867" s="6" t="s">
        <v>2382</v>
      </c>
      <c r="P1867" s="6" t="s">
        <v>2380</v>
      </c>
      <c r="Q1867" s="6" t="s">
        <v>2380</v>
      </c>
      <c r="R1867" s="12">
        <v>1</v>
      </c>
      <c r="S1867" s="6" t="s">
        <v>2380</v>
      </c>
      <c r="T1867" s="6" t="s">
        <v>10358</v>
      </c>
    </row>
    <row r="1868" spans="1:20" x14ac:dyDescent="0.35">
      <c r="A1868" s="7" t="s">
        <v>501</v>
      </c>
      <c r="B1868" s="6">
        <v>21.28</v>
      </c>
      <c r="C1868" s="6">
        <v>4.05</v>
      </c>
      <c r="D1868" s="6" t="s">
        <v>2380</v>
      </c>
      <c r="E1868" s="6" t="s">
        <v>2382</v>
      </c>
      <c r="F1868" s="6" t="s">
        <v>2380</v>
      </c>
      <c r="G1868" s="7">
        <v>1</v>
      </c>
      <c r="H1868" s="6" t="s">
        <v>2380</v>
      </c>
      <c r="L1868" s="15" t="s">
        <v>5296</v>
      </c>
      <c r="M1868" s="6">
        <v>42.66</v>
      </c>
      <c r="N1868" s="6">
        <v>10.44</v>
      </c>
      <c r="O1868" s="6" t="s">
        <v>2380</v>
      </c>
      <c r="P1868" s="6" t="s">
        <v>2380</v>
      </c>
      <c r="Q1868" s="6" t="s">
        <v>2380</v>
      </c>
      <c r="R1868" s="12">
        <v>0</v>
      </c>
      <c r="S1868" s="6" t="s">
        <v>2380</v>
      </c>
      <c r="T1868" s="6" t="s">
        <v>10360</v>
      </c>
    </row>
    <row r="1869" spans="1:20" x14ac:dyDescent="0.35">
      <c r="A1869" s="7" t="s">
        <v>500</v>
      </c>
      <c r="B1869" s="6">
        <v>33.81</v>
      </c>
      <c r="C1869" s="6">
        <v>6.49</v>
      </c>
      <c r="D1869" s="6" t="s">
        <v>2380</v>
      </c>
      <c r="E1869" s="6" t="s">
        <v>2380</v>
      </c>
      <c r="F1869" s="6" t="s">
        <v>2383</v>
      </c>
      <c r="G1869" s="7">
        <v>1</v>
      </c>
      <c r="H1869" s="6" t="s">
        <v>2380</v>
      </c>
      <c r="L1869" s="15" t="s">
        <v>5297</v>
      </c>
      <c r="M1869" s="6">
        <v>33.630000000000003</v>
      </c>
      <c r="N1869" s="6">
        <v>5.69</v>
      </c>
      <c r="O1869" s="6" t="s">
        <v>2380</v>
      </c>
      <c r="P1869" s="6" t="s">
        <v>2380</v>
      </c>
      <c r="Q1869" s="6" t="s">
        <v>2380</v>
      </c>
      <c r="R1869" s="12">
        <v>1</v>
      </c>
      <c r="S1869" s="6" t="s">
        <v>2380</v>
      </c>
      <c r="T1869" s="6" t="s">
        <v>10358</v>
      </c>
    </row>
    <row r="1870" spans="1:20" x14ac:dyDescent="0.35">
      <c r="A1870" s="7" t="s">
        <v>499</v>
      </c>
      <c r="B1870" s="6">
        <v>44.22</v>
      </c>
      <c r="C1870" s="6">
        <v>4.1900000000000004</v>
      </c>
      <c r="D1870" s="6" t="s">
        <v>2380</v>
      </c>
      <c r="E1870" s="6" t="s">
        <v>2380</v>
      </c>
      <c r="F1870" s="6" t="s">
        <v>2380</v>
      </c>
      <c r="G1870" s="7">
        <v>1</v>
      </c>
      <c r="H1870" s="6" t="s">
        <v>2380</v>
      </c>
      <c r="L1870" s="15" t="s">
        <v>5298</v>
      </c>
      <c r="M1870" s="6">
        <v>26.84</v>
      </c>
      <c r="N1870" s="6">
        <v>6.5</v>
      </c>
      <c r="O1870" s="6" t="s">
        <v>2380</v>
      </c>
      <c r="P1870" s="6" t="s">
        <v>2380</v>
      </c>
      <c r="Q1870" s="6" t="s">
        <v>2380</v>
      </c>
      <c r="R1870" s="12">
        <v>0</v>
      </c>
      <c r="S1870" s="6" t="s">
        <v>2382</v>
      </c>
      <c r="T1870" s="6" t="s">
        <v>10358</v>
      </c>
    </row>
    <row r="1871" spans="1:20" x14ac:dyDescent="0.35">
      <c r="A1871" s="7" t="s">
        <v>498</v>
      </c>
      <c r="B1871" s="6">
        <v>15.46</v>
      </c>
      <c r="C1871" s="6">
        <v>4.99</v>
      </c>
      <c r="D1871" s="6" t="s">
        <v>2382</v>
      </c>
      <c r="E1871" s="6" t="s">
        <v>2380</v>
      </c>
      <c r="F1871" s="6" t="s">
        <v>2383</v>
      </c>
      <c r="G1871" s="7">
        <v>1</v>
      </c>
      <c r="H1871" s="6" t="s">
        <v>2380</v>
      </c>
      <c r="L1871" s="15" t="s">
        <v>4777</v>
      </c>
      <c r="M1871" s="6">
        <v>50.63</v>
      </c>
      <c r="N1871" s="6">
        <v>11.89</v>
      </c>
      <c r="O1871" s="6" t="s">
        <v>2380</v>
      </c>
      <c r="P1871" s="6" t="s">
        <v>2380</v>
      </c>
      <c r="Q1871" s="6" t="s">
        <v>2380</v>
      </c>
      <c r="R1871" s="12">
        <v>0</v>
      </c>
      <c r="S1871" s="6" t="s">
        <v>2382</v>
      </c>
      <c r="T1871" s="6" t="s">
        <v>10361</v>
      </c>
    </row>
    <row r="1872" spans="1:20" x14ac:dyDescent="0.35">
      <c r="A1872" s="7" t="s">
        <v>497</v>
      </c>
      <c r="B1872" s="6">
        <v>30.3</v>
      </c>
      <c r="C1872" s="6">
        <v>4.7699999999999996</v>
      </c>
      <c r="D1872" s="6" t="s">
        <v>2382</v>
      </c>
      <c r="E1872" s="6" t="s">
        <v>2380</v>
      </c>
      <c r="F1872" s="6" t="s">
        <v>2380</v>
      </c>
      <c r="G1872" s="7">
        <v>1</v>
      </c>
      <c r="H1872" s="6" t="s">
        <v>2380</v>
      </c>
      <c r="L1872" s="15" t="s">
        <v>5299</v>
      </c>
      <c r="M1872" s="6">
        <v>28.3</v>
      </c>
      <c r="N1872" s="6">
        <v>5.73</v>
      </c>
      <c r="O1872" s="6" t="s">
        <v>2380</v>
      </c>
      <c r="P1872" s="6" t="s">
        <v>2380</v>
      </c>
      <c r="Q1872" s="6" t="s">
        <v>2383</v>
      </c>
      <c r="R1872" s="12">
        <v>1</v>
      </c>
      <c r="S1872" s="6" t="s">
        <v>2382</v>
      </c>
      <c r="T1872" s="6" t="s">
        <v>10358</v>
      </c>
    </row>
    <row r="1873" spans="1:20" x14ac:dyDescent="0.35">
      <c r="A1873" s="7" t="s">
        <v>496</v>
      </c>
      <c r="B1873" s="6">
        <v>16.670000000000002</v>
      </c>
      <c r="C1873" s="6">
        <v>5.46</v>
      </c>
      <c r="D1873" s="6" t="s">
        <v>2380</v>
      </c>
      <c r="E1873" s="6" t="s">
        <v>2380</v>
      </c>
      <c r="F1873" s="6" t="s">
        <v>2380</v>
      </c>
      <c r="G1873" s="7" t="s">
        <v>2381</v>
      </c>
      <c r="H1873" s="6" t="s">
        <v>2380</v>
      </c>
      <c r="L1873" s="15" t="s">
        <v>5300</v>
      </c>
      <c r="M1873" s="6">
        <v>27.06</v>
      </c>
      <c r="N1873" s="6">
        <v>5.74</v>
      </c>
      <c r="O1873" s="6" t="s">
        <v>2382</v>
      </c>
      <c r="P1873" s="6" t="s">
        <v>2380</v>
      </c>
      <c r="Q1873" s="6" t="s">
        <v>2380</v>
      </c>
      <c r="R1873" s="12">
        <v>0</v>
      </c>
      <c r="S1873" s="6" t="s">
        <v>2382</v>
      </c>
      <c r="T1873" s="6" t="s">
        <v>10361</v>
      </c>
    </row>
    <row r="1874" spans="1:20" x14ac:dyDescent="0.35">
      <c r="A1874" s="7" t="s">
        <v>495</v>
      </c>
      <c r="B1874" s="6">
        <v>28.594999999999999</v>
      </c>
      <c r="C1874" s="6">
        <v>5.43</v>
      </c>
      <c r="D1874" s="6" t="s">
        <v>2380</v>
      </c>
      <c r="E1874" s="6" t="s">
        <v>2380</v>
      </c>
      <c r="F1874" s="6" t="s">
        <v>2380</v>
      </c>
      <c r="G1874" s="7" t="s">
        <v>2381</v>
      </c>
      <c r="H1874" s="6" t="s">
        <v>2380</v>
      </c>
      <c r="L1874" s="15" t="s">
        <v>5301</v>
      </c>
      <c r="M1874" s="6">
        <v>47.13</v>
      </c>
      <c r="N1874" s="6">
        <v>8.6999999999999993</v>
      </c>
      <c r="O1874" s="6" t="s">
        <v>2380</v>
      </c>
      <c r="P1874" s="6" t="s">
        <v>2380</v>
      </c>
      <c r="Q1874" s="6" t="s">
        <v>2380</v>
      </c>
      <c r="R1874" s="12">
        <v>0</v>
      </c>
      <c r="S1874" s="6" t="s">
        <v>2380</v>
      </c>
      <c r="T1874" s="6" t="s">
        <v>10359</v>
      </c>
    </row>
    <row r="1875" spans="1:20" x14ac:dyDescent="0.35">
      <c r="A1875" s="7" t="s">
        <v>494</v>
      </c>
      <c r="B1875" s="6">
        <v>25.934999999999999</v>
      </c>
      <c r="C1875" s="6">
        <v>4.29</v>
      </c>
      <c r="D1875" s="6" t="s">
        <v>2380</v>
      </c>
      <c r="E1875" s="6" t="s">
        <v>2380</v>
      </c>
      <c r="F1875" s="6" t="s">
        <v>2380</v>
      </c>
      <c r="G1875" s="7" t="s">
        <v>2381</v>
      </c>
      <c r="H1875" s="6" t="s">
        <v>2380</v>
      </c>
      <c r="L1875" s="15" t="s">
        <v>5302</v>
      </c>
      <c r="M1875" s="6">
        <v>51.72</v>
      </c>
      <c r="N1875" s="6">
        <v>5.09</v>
      </c>
      <c r="O1875" s="6" t="s">
        <v>2380</v>
      </c>
      <c r="P1875" s="6" t="s">
        <v>2380</v>
      </c>
      <c r="Q1875" s="6" t="s">
        <v>2380</v>
      </c>
      <c r="R1875" s="12">
        <v>0</v>
      </c>
      <c r="S1875" s="6" t="s">
        <v>2380</v>
      </c>
      <c r="T1875" s="6" t="s">
        <v>10359</v>
      </c>
    </row>
    <row r="1876" spans="1:20" x14ac:dyDescent="0.35">
      <c r="A1876" s="7" t="s">
        <v>493</v>
      </c>
      <c r="B1876" s="6">
        <v>27.645</v>
      </c>
      <c r="C1876" s="6">
        <v>5.25</v>
      </c>
      <c r="D1876" s="6" t="s">
        <v>2380</v>
      </c>
      <c r="E1876" s="6" t="s">
        <v>2380</v>
      </c>
      <c r="F1876" s="6" t="s">
        <v>2380</v>
      </c>
      <c r="G1876" s="7">
        <v>1</v>
      </c>
      <c r="H1876" s="6" t="s">
        <v>2380</v>
      </c>
      <c r="L1876" s="15" t="s">
        <v>5303</v>
      </c>
      <c r="M1876" s="6">
        <v>48.59</v>
      </c>
      <c r="N1876" s="6">
        <v>5.57</v>
      </c>
      <c r="O1876" s="6" t="s">
        <v>2380</v>
      </c>
      <c r="P1876" s="6" t="s">
        <v>2380</v>
      </c>
      <c r="Q1876" s="6" t="s">
        <v>2380</v>
      </c>
      <c r="R1876" s="12">
        <v>0</v>
      </c>
      <c r="S1876" s="6" t="s">
        <v>2380</v>
      </c>
      <c r="T1876" s="6" t="s">
        <v>10359</v>
      </c>
    </row>
    <row r="1877" spans="1:20" x14ac:dyDescent="0.35">
      <c r="A1877" s="7" t="s">
        <v>492</v>
      </c>
      <c r="B1877" s="6">
        <v>30.1</v>
      </c>
      <c r="C1877" s="6">
        <v>4.04</v>
      </c>
      <c r="D1877" s="6" t="s">
        <v>2380</v>
      </c>
      <c r="E1877" s="6" t="s">
        <v>2380</v>
      </c>
      <c r="F1877" s="6" t="s">
        <v>2380</v>
      </c>
      <c r="G1877" s="7">
        <v>1</v>
      </c>
      <c r="H1877" s="6" t="s">
        <v>2380</v>
      </c>
      <c r="L1877" s="15" t="s">
        <v>5304</v>
      </c>
      <c r="M1877" s="6">
        <v>45.18</v>
      </c>
      <c r="N1877" s="6">
        <v>10.87</v>
      </c>
      <c r="O1877" s="6" t="s">
        <v>2380</v>
      </c>
      <c r="P1877" s="6" t="s">
        <v>2380</v>
      </c>
      <c r="Q1877" s="6" t="s">
        <v>2380</v>
      </c>
      <c r="R1877" s="12">
        <v>0</v>
      </c>
      <c r="S1877" s="6" t="s">
        <v>2380</v>
      </c>
      <c r="T1877" s="6" t="s">
        <v>10358</v>
      </c>
    </row>
    <row r="1878" spans="1:20" x14ac:dyDescent="0.35">
      <c r="A1878" s="7" t="s">
        <v>491</v>
      </c>
      <c r="B1878" s="6">
        <v>26.79</v>
      </c>
      <c r="C1878" s="6">
        <v>5</v>
      </c>
      <c r="D1878" s="6" t="s">
        <v>2382</v>
      </c>
      <c r="E1878" s="6" t="s">
        <v>2380</v>
      </c>
      <c r="F1878" s="6" t="s">
        <v>2383</v>
      </c>
      <c r="G1878" s="7">
        <v>1</v>
      </c>
      <c r="H1878" s="6" t="s">
        <v>2380</v>
      </c>
      <c r="L1878" s="15" t="s">
        <v>5305</v>
      </c>
      <c r="M1878" s="6">
        <v>27.9</v>
      </c>
      <c r="N1878" s="6">
        <v>6.02</v>
      </c>
      <c r="O1878" s="6" t="s">
        <v>2380</v>
      </c>
      <c r="P1878" s="6" t="s">
        <v>2380</v>
      </c>
      <c r="Q1878" s="6" t="s">
        <v>2383</v>
      </c>
      <c r="R1878" s="12">
        <v>1</v>
      </c>
      <c r="S1878" s="6" t="s">
        <v>2382</v>
      </c>
      <c r="T1878" s="6" t="s">
        <v>10359</v>
      </c>
    </row>
    <row r="1879" spans="1:20" x14ac:dyDescent="0.35">
      <c r="A1879" s="7" t="s">
        <v>490</v>
      </c>
      <c r="B1879" s="6">
        <v>27.1</v>
      </c>
      <c r="C1879" s="6">
        <v>4.01</v>
      </c>
      <c r="D1879" s="6" t="s">
        <v>2382</v>
      </c>
      <c r="E1879" s="6" t="s">
        <v>2380</v>
      </c>
      <c r="F1879" s="6" t="s">
        <v>2380</v>
      </c>
      <c r="G1879" s="7">
        <v>1</v>
      </c>
      <c r="H1879" s="6" t="s">
        <v>2380</v>
      </c>
      <c r="L1879" s="15" t="s">
        <v>5306</v>
      </c>
      <c r="M1879" s="6">
        <v>51.33</v>
      </c>
      <c r="N1879" s="6">
        <v>7</v>
      </c>
      <c r="O1879" s="6" t="s">
        <v>2380</v>
      </c>
      <c r="P1879" s="6" t="s">
        <v>2380</v>
      </c>
      <c r="Q1879" s="6" t="s">
        <v>2380</v>
      </c>
      <c r="R1879" s="12">
        <v>0</v>
      </c>
      <c r="S1879" s="6" t="s">
        <v>2380</v>
      </c>
      <c r="T1879" s="6" t="s">
        <v>10359</v>
      </c>
    </row>
    <row r="1880" spans="1:20" x14ac:dyDescent="0.35">
      <c r="A1880" s="7" t="s">
        <v>489</v>
      </c>
      <c r="B1880" s="6">
        <v>24.31</v>
      </c>
      <c r="C1880" s="6">
        <v>5.4</v>
      </c>
      <c r="D1880" s="6" t="s">
        <v>2380</v>
      </c>
      <c r="E1880" s="6" t="s">
        <v>2380</v>
      </c>
      <c r="F1880" s="6" t="s">
        <v>2380</v>
      </c>
      <c r="G1880" s="7" t="s">
        <v>2381</v>
      </c>
      <c r="H1880" s="6" t="s">
        <v>2380</v>
      </c>
      <c r="L1880" s="15" t="s">
        <v>5307</v>
      </c>
      <c r="M1880" s="6">
        <v>30.59</v>
      </c>
      <c r="N1880" s="6">
        <v>5.56</v>
      </c>
      <c r="O1880" s="6" t="s">
        <v>2382</v>
      </c>
      <c r="P1880" s="6" t="s">
        <v>2380</v>
      </c>
      <c r="Q1880" s="6" t="s">
        <v>2380</v>
      </c>
      <c r="R1880" s="12">
        <v>1</v>
      </c>
      <c r="S1880" s="6" t="s">
        <v>2380</v>
      </c>
      <c r="T1880" s="6" t="s">
        <v>10360</v>
      </c>
    </row>
    <row r="1881" spans="1:20" x14ac:dyDescent="0.35">
      <c r="A1881" s="7" t="s">
        <v>488</v>
      </c>
      <c r="B1881" s="6">
        <v>15.53</v>
      </c>
      <c r="C1881" s="6">
        <v>5.81</v>
      </c>
      <c r="D1881" s="6" t="s">
        <v>2380</v>
      </c>
      <c r="E1881" s="6" t="s">
        <v>2380</v>
      </c>
      <c r="F1881" s="6" t="s">
        <v>2380</v>
      </c>
      <c r="G1881" s="7">
        <v>1</v>
      </c>
      <c r="H1881" s="6" t="s">
        <v>2380</v>
      </c>
      <c r="L1881" s="15" t="s">
        <v>5308</v>
      </c>
      <c r="M1881" s="6">
        <v>39.229999999999997</v>
      </c>
      <c r="N1881" s="6">
        <v>8.4499999999999993</v>
      </c>
      <c r="O1881" s="6" t="s">
        <v>2380</v>
      </c>
      <c r="P1881" s="6" t="s">
        <v>2380</v>
      </c>
      <c r="Q1881" s="6" t="s">
        <v>2380</v>
      </c>
      <c r="R1881" s="12">
        <v>0</v>
      </c>
      <c r="S1881" s="6" t="s">
        <v>2380</v>
      </c>
      <c r="T1881" s="6" t="s">
        <v>10361</v>
      </c>
    </row>
    <row r="1882" spans="1:20" x14ac:dyDescent="0.35">
      <c r="A1882" s="7" t="s">
        <v>487</v>
      </c>
      <c r="B1882" s="6">
        <v>30.7</v>
      </c>
      <c r="C1882" s="6">
        <v>5.82</v>
      </c>
      <c r="D1882" s="6" t="s">
        <v>2380</v>
      </c>
      <c r="E1882" s="6" t="s">
        <v>2380</v>
      </c>
      <c r="F1882" s="6" t="s">
        <v>2380</v>
      </c>
      <c r="G1882" s="7">
        <v>1</v>
      </c>
      <c r="H1882" s="6" t="s">
        <v>2380</v>
      </c>
      <c r="L1882" s="15" t="s">
        <v>4778</v>
      </c>
      <c r="M1882" s="6">
        <v>36.479999999999997</v>
      </c>
      <c r="N1882" s="6">
        <v>6.2</v>
      </c>
      <c r="O1882" s="6" t="s">
        <v>2380</v>
      </c>
      <c r="P1882" s="6" t="s">
        <v>2380</v>
      </c>
      <c r="Q1882" s="6" t="s">
        <v>2380</v>
      </c>
      <c r="R1882" s="12">
        <v>0</v>
      </c>
      <c r="S1882" s="6" t="s">
        <v>2382</v>
      </c>
      <c r="T1882" s="6" t="s">
        <v>10358</v>
      </c>
    </row>
    <row r="1883" spans="1:20" x14ac:dyDescent="0.35">
      <c r="A1883" s="7" t="s">
        <v>486</v>
      </c>
      <c r="B1883" s="6">
        <v>33.33</v>
      </c>
      <c r="C1883" s="6">
        <v>4.82</v>
      </c>
      <c r="D1883" s="6" t="s">
        <v>2380</v>
      </c>
      <c r="E1883" s="6" t="s">
        <v>2380</v>
      </c>
      <c r="F1883" s="6" t="s">
        <v>2380</v>
      </c>
      <c r="G1883" s="7">
        <v>1</v>
      </c>
      <c r="H1883" s="6" t="s">
        <v>2380</v>
      </c>
      <c r="L1883" s="15" t="s">
        <v>5309</v>
      </c>
      <c r="M1883" s="6">
        <v>19.094999999999999</v>
      </c>
      <c r="N1883" s="6">
        <v>6.19</v>
      </c>
      <c r="O1883" s="6" t="s">
        <v>2380</v>
      </c>
      <c r="P1883" s="6" t="s">
        <v>2380</v>
      </c>
      <c r="Q1883" s="6" t="s">
        <v>2380</v>
      </c>
      <c r="R1883" s="12">
        <v>0</v>
      </c>
      <c r="S1883" s="6" t="s">
        <v>2382</v>
      </c>
      <c r="T1883" s="6" t="s">
        <v>10358</v>
      </c>
    </row>
    <row r="1884" spans="1:20" x14ac:dyDescent="0.35">
      <c r="A1884" s="7" t="s">
        <v>485</v>
      </c>
      <c r="B1884" s="6">
        <v>32.4</v>
      </c>
      <c r="C1884" s="6">
        <v>5.08</v>
      </c>
      <c r="D1884" s="6" t="s">
        <v>2380</v>
      </c>
      <c r="E1884" s="6" t="s">
        <v>2380</v>
      </c>
      <c r="F1884" s="6" t="s">
        <v>2380</v>
      </c>
      <c r="G1884" s="7">
        <v>1</v>
      </c>
      <c r="H1884" s="6" t="s">
        <v>2380</v>
      </c>
      <c r="L1884" s="15" t="s">
        <v>5310</v>
      </c>
      <c r="M1884" s="6">
        <v>49.72</v>
      </c>
      <c r="N1884" s="6">
        <v>7.71</v>
      </c>
      <c r="O1884" s="6" t="s">
        <v>2380</v>
      </c>
      <c r="P1884" s="6" t="s">
        <v>2380</v>
      </c>
      <c r="Q1884" s="6" t="s">
        <v>2380</v>
      </c>
      <c r="R1884" s="12">
        <v>0</v>
      </c>
      <c r="S1884" s="6" t="s">
        <v>2380</v>
      </c>
      <c r="T1884" s="6" t="s">
        <v>10358</v>
      </c>
    </row>
    <row r="1885" spans="1:20" x14ac:dyDescent="0.35">
      <c r="A1885" s="7" t="s">
        <v>484</v>
      </c>
      <c r="B1885" s="6">
        <v>27.93</v>
      </c>
      <c r="C1885" s="6">
        <v>5.59</v>
      </c>
      <c r="D1885" s="6" t="s">
        <v>2380</v>
      </c>
      <c r="E1885" s="6" t="s">
        <v>2380</v>
      </c>
      <c r="F1885" s="6" t="s">
        <v>2380</v>
      </c>
      <c r="G1885" s="7">
        <v>1</v>
      </c>
      <c r="H1885" s="6" t="s">
        <v>2380</v>
      </c>
      <c r="L1885" s="15" t="s">
        <v>5311</v>
      </c>
      <c r="M1885" s="6">
        <v>21.754999999999999</v>
      </c>
      <c r="N1885" s="6">
        <v>4.63</v>
      </c>
      <c r="O1885" s="6" t="s">
        <v>2380</v>
      </c>
      <c r="P1885" s="6" t="s">
        <v>2380</v>
      </c>
      <c r="Q1885" s="6" t="s">
        <v>2383</v>
      </c>
      <c r="R1885" s="12">
        <v>1</v>
      </c>
      <c r="S1885" s="6" t="s">
        <v>2382</v>
      </c>
      <c r="T1885" s="6" t="s">
        <v>10359</v>
      </c>
    </row>
    <row r="1886" spans="1:20" x14ac:dyDescent="0.35">
      <c r="A1886" s="7" t="s">
        <v>483</v>
      </c>
      <c r="B1886" s="6">
        <v>21.754999999999999</v>
      </c>
      <c r="C1886" s="6">
        <v>5.12</v>
      </c>
      <c r="D1886" s="6" t="s">
        <v>2380</v>
      </c>
      <c r="E1886" s="6" t="s">
        <v>2380</v>
      </c>
      <c r="F1886" s="6" t="s">
        <v>2380</v>
      </c>
      <c r="G1886" s="7" t="s">
        <v>2381</v>
      </c>
      <c r="H1886" s="6" t="s">
        <v>2380</v>
      </c>
      <c r="L1886" s="15" t="s">
        <v>5312</v>
      </c>
      <c r="M1886" s="6">
        <v>48.39</v>
      </c>
      <c r="N1886" s="6">
        <v>4.6100000000000003</v>
      </c>
      <c r="O1886" s="6" t="s">
        <v>2380</v>
      </c>
      <c r="P1886" s="6" t="s">
        <v>2380</v>
      </c>
      <c r="Q1886" s="6" t="s">
        <v>2380</v>
      </c>
      <c r="R1886" s="12">
        <v>0</v>
      </c>
      <c r="S1886" s="6" t="s">
        <v>2380</v>
      </c>
      <c r="T1886" s="6" t="s">
        <v>10360</v>
      </c>
    </row>
    <row r="1887" spans="1:20" x14ac:dyDescent="0.35">
      <c r="A1887" s="7" t="s">
        <v>482</v>
      </c>
      <c r="B1887" s="6">
        <v>25.934999999999999</v>
      </c>
      <c r="C1887" s="6">
        <v>4.95</v>
      </c>
      <c r="D1887" s="6" t="s">
        <v>2380</v>
      </c>
      <c r="E1887" s="6" t="s">
        <v>2380</v>
      </c>
      <c r="F1887" s="6" t="s">
        <v>2380</v>
      </c>
      <c r="G1887" s="7" t="s">
        <v>2381</v>
      </c>
      <c r="H1887" s="6" t="s">
        <v>2380</v>
      </c>
      <c r="L1887" s="15" t="s">
        <v>5313</v>
      </c>
      <c r="M1887" s="6">
        <v>47.15</v>
      </c>
      <c r="N1887" s="6">
        <v>9.5299999999999994</v>
      </c>
      <c r="O1887" s="6" t="s">
        <v>2382</v>
      </c>
      <c r="P1887" s="6" t="s">
        <v>2380</v>
      </c>
      <c r="Q1887" s="6" t="s">
        <v>2380</v>
      </c>
      <c r="R1887" s="12">
        <v>1</v>
      </c>
      <c r="S1887" s="6" t="s">
        <v>2380</v>
      </c>
      <c r="T1887" s="6" t="s">
        <v>10359</v>
      </c>
    </row>
    <row r="1888" spans="1:20" x14ac:dyDescent="0.35">
      <c r="A1888" s="7" t="s">
        <v>481</v>
      </c>
      <c r="B1888" s="6">
        <v>31.5</v>
      </c>
      <c r="C1888" s="6">
        <v>6.16</v>
      </c>
      <c r="D1888" s="6" t="s">
        <v>2380</v>
      </c>
      <c r="E1888" s="6" t="s">
        <v>2380</v>
      </c>
      <c r="F1888" s="6" t="s">
        <v>2380</v>
      </c>
      <c r="G1888" s="7" t="s">
        <v>2381</v>
      </c>
      <c r="H1888" s="6" t="s">
        <v>2380</v>
      </c>
      <c r="L1888" s="15" t="s">
        <v>5314</v>
      </c>
      <c r="M1888" s="6">
        <v>47.59</v>
      </c>
      <c r="N1888" s="6">
        <v>11.43</v>
      </c>
      <c r="O1888" s="6" t="s">
        <v>2382</v>
      </c>
      <c r="P1888" s="6" t="s">
        <v>2380</v>
      </c>
      <c r="Q1888" s="6" t="s">
        <v>2380</v>
      </c>
      <c r="R1888" s="12">
        <v>2</v>
      </c>
      <c r="S1888" s="6" t="s">
        <v>2380</v>
      </c>
      <c r="T1888" s="6" t="s">
        <v>10358</v>
      </c>
    </row>
    <row r="1889" spans="1:20" x14ac:dyDescent="0.35">
      <c r="A1889" s="7" t="s">
        <v>480</v>
      </c>
      <c r="B1889" s="6">
        <v>30.03</v>
      </c>
      <c r="C1889" s="6">
        <v>6.41</v>
      </c>
      <c r="D1889" s="6" t="s">
        <v>2380</v>
      </c>
      <c r="E1889" s="6" t="s">
        <v>2380</v>
      </c>
      <c r="F1889" s="6" t="s">
        <v>2380</v>
      </c>
      <c r="G1889" s="7" t="s">
        <v>2381</v>
      </c>
      <c r="H1889" s="6" t="s">
        <v>2380</v>
      </c>
      <c r="L1889" s="15" t="s">
        <v>5315</v>
      </c>
      <c r="M1889" s="6">
        <v>39.81</v>
      </c>
      <c r="N1889" s="6">
        <v>7.65</v>
      </c>
      <c r="O1889" s="6" t="s">
        <v>2382</v>
      </c>
      <c r="P1889" s="6" t="s">
        <v>2380</v>
      </c>
      <c r="Q1889" s="6" t="s">
        <v>2383</v>
      </c>
      <c r="R1889" s="12">
        <v>1</v>
      </c>
      <c r="S1889" s="6" t="s">
        <v>2380</v>
      </c>
      <c r="T1889" s="6" t="s">
        <v>10358</v>
      </c>
    </row>
    <row r="1890" spans="1:20" x14ac:dyDescent="0.35">
      <c r="A1890" s="7" t="s">
        <v>479</v>
      </c>
      <c r="B1890" s="6">
        <v>33.479999999999997</v>
      </c>
      <c r="C1890" s="6">
        <v>8.94</v>
      </c>
      <c r="D1890" s="6" t="s">
        <v>2380</v>
      </c>
      <c r="E1890" s="6" t="s">
        <v>2380</v>
      </c>
      <c r="F1890" s="6" t="s">
        <v>2380</v>
      </c>
      <c r="G1890" s="7" t="s">
        <v>2381</v>
      </c>
      <c r="H1890" s="6" t="s">
        <v>2380</v>
      </c>
      <c r="L1890" s="15" t="s">
        <v>5316</v>
      </c>
      <c r="M1890" s="6">
        <v>31.02</v>
      </c>
      <c r="N1890" s="6">
        <v>5.87</v>
      </c>
      <c r="O1890" s="6" t="s">
        <v>2382</v>
      </c>
      <c r="P1890" s="6" t="s">
        <v>2380</v>
      </c>
      <c r="Q1890" s="6" t="s">
        <v>2380</v>
      </c>
      <c r="R1890" s="12">
        <v>0</v>
      </c>
      <c r="S1890" s="6" t="s">
        <v>2380</v>
      </c>
      <c r="T1890" s="6" t="s">
        <v>10358</v>
      </c>
    </row>
    <row r="1891" spans="1:20" x14ac:dyDescent="0.35">
      <c r="A1891" s="7" t="s">
        <v>478</v>
      </c>
      <c r="B1891" s="6">
        <v>16.510000000000002</v>
      </c>
      <c r="C1891" s="6">
        <v>4.42</v>
      </c>
      <c r="D1891" s="6" t="s">
        <v>2382</v>
      </c>
      <c r="E1891" s="6" t="s">
        <v>2380</v>
      </c>
      <c r="F1891" s="6" t="s">
        <v>2383</v>
      </c>
      <c r="G1891" s="7">
        <v>1</v>
      </c>
      <c r="H1891" s="6" t="s">
        <v>2380</v>
      </c>
      <c r="L1891" s="15" t="s">
        <v>5317</v>
      </c>
      <c r="M1891" s="6">
        <v>24.75</v>
      </c>
      <c r="N1891" s="6">
        <v>4.3600000000000003</v>
      </c>
      <c r="O1891" s="6" t="s">
        <v>2382</v>
      </c>
      <c r="P1891" s="6" t="s">
        <v>2380</v>
      </c>
      <c r="Q1891" s="6" t="s">
        <v>2380</v>
      </c>
      <c r="R1891" s="12">
        <v>1</v>
      </c>
      <c r="S1891" s="6" t="s">
        <v>2382</v>
      </c>
      <c r="T1891" s="6" t="s">
        <v>10361</v>
      </c>
    </row>
    <row r="1892" spans="1:20" x14ac:dyDescent="0.35">
      <c r="A1892" s="7" t="s">
        <v>477</v>
      </c>
      <c r="B1892" s="6">
        <v>33.155000000000001</v>
      </c>
      <c r="C1892" s="6">
        <v>5.3</v>
      </c>
      <c r="D1892" s="6" t="s">
        <v>2382</v>
      </c>
      <c r="E1892" s="6" t="s">
        <v>2380</v>
      </c>
      <c r="F1892" s="6" t="s">
        <v>2380</v>
      </c>
      <c r="G1892" s="7">
        <v>1</v>
      </c>
      <c r="H1892" s="6" t="s">
        <v>2380</v>
      </c>
      <c r="L1892" s="15" t="s">
        <v>5318</v>
      </c>
      <c r="M1892" s="6">
        <v>30.114999999999998</v>
      </c>
      <c r="N1892" s="6">
        <v>10.119999999999999</v>
      </c>
      <c r="O1892" s="6" t="s">
        <v>2380</v>
      </c>
      <c r="P1892" s="6" t="s">
        <v>2380</v>
      </c>
      <c r="Q1892" s="6" t="s">
        <v>2380</v>
      </c>
      <c r="R1892" s="12">
        <v>3</v>
      </c>
      <c r="S1892" s="6" t="s">
        <v>2380</v>
      </c>
      <c r="T1892" s="6" t="s">
        <v>10358</v>
      </c>
    </row>
    <row r="1893" spans="1:20" x14ac:dyDescent="0.35">
      <c r="A1893" s="7" t="s">
        <v>476</v>
      </c>
      <c r="B1893" s="6">
        <v>37.29</v>
      </c>
      <c r="C1893" s="6">
        <v>4.6399999999999997</v>
      </c>
      <c r="D1893" s="6" t="s">
        <v>2380</v>
      </c>
      <c r="E1893" s="6" t="s">
        <v>2380</v>
      </c>
      <c r="F1893" s="6" t="s">
        <v>2383</v>
      </c>
      <c r="G1893" s="7">
        <v>1</v>
      </c>
      <c r="H1893" s="6" t="s">
        <v>2380</v>
      </c>
      <c r="L1893" s="15" t="s">
        <v>4725</v>
      </c>
      <c r="M1893" s="6">
        <v>32.799999999999997</v>
      </c>
      <c r="N1893" s="6">
        <v>6.59</v>
      </c>
      <c r="O1893" s="6" t="s">
        <v>2380</v>
      </c>
      <c r="P1893" s="6" t="s">
        <v>2380</v>
      </c>
      <c r="Q1893" s="6" t="s">
        <v>2380</v>
      </c>
      <c r="R1893" s="12">
        <v>0</v>
      </c>
      <c r="S1893" s="6" t="s">
        <v>2382</v>
      </c>
      <c r="T1893" s="6" t="s">
        <v>10358</v>
      </c>
    </row>
    <row r="1894" spans="1:20" x14ac:dyDescent="0.35">
      <c r="A1894" s="7" t="s">
        <v>475</v>
      </c>
      <c r="B1894" s="6">
        <v>20.23</v>
      </c>
      <c r="C1894" s="6">
        <v>6.16</v>
      </c>
      <c r="D1894" s="6" t="s">
        <v>2382</v>
      </c>
      <c r="E1894" s="6" t="s">
        <v>2380</v>
      </c>
      <c r="F1894" s="6" t="s">
        <v>2380</v>
      </c>
      <c r="G1894" s="7">
        <v>1</v>
      </c>
      <c r="H1894" s="6" t="s">
        <v>2380</v>
      </c>
      <c r="L1894" s="15" t="s">
        <v>4779</v>
      </c>
      <c r="M1894" s="6">
        <v>54.82</v>
      </c>
      <c r="N1894" s="6">
        <v>10.61</v>
      </c>
      <c r="O1894" s="6" t="s">
        <v>2380</v>
      </c>
      <c r="P1894" s="6" t="s">
        <v>2380</v>
      </c>
      <c r="Q1894" s="6" t="s">
        <v>2380</v>
      </c>
      <c r="R1894" s="12">
        <v>0</v>
      </c>
      <c r="S1894" s="6" t="s">
        <v>2382</v>
      </c>
      <c r="T1894" s="6" t="s">
        <v>10360</v>
      </c>
    </row>
    <row r="1895" spans="1:20" x14ac:dyDescent="0.35">
      <c r="A1895" s="7" t="s">
        <v>474</v>
      </c>
      <c r="B1895" s="6">
        <v>28.975000000000001</v>
      </c>
      <c r="C1895" s="6">
        <v>4.12</v>
      </c>
      <c r="D1895" s="6" t="s">
        <v>2380</v>
      </c>
      <c r="E1895" s="6" t="s">
        <v>2380</v>
      </c>
      <c r="F1895" s="6" t="s">
        <v>2383</v>
      </c>
      <c r="G1895" s="7">
        <v>1</v>
      </c>
      <c r="H1895" s="6" t="s">
        <v>2380</v>
      </c>
      <c r="L1895" s="15" t="s">
        <v>5319</v>
      </c>
      <c r="M1895" s="6">
        <v>26.03</v>
      </c>
      <c r="N1895" s="6">
        <v>4.01</v>
      </c>
      <c r="O1895" s="6" t="s">
        <v>2380</v>
      </c>
      <c r="P1895" s="6" t="s">
        <v>2380</v>
      </c>
      <c r="Q1895" s="6" t="s">
        <v>2383</v>
      </c>
      <c r="R1895" s="12">
        <v>1</v>
      </c>
      <c r="S1895" s="6" t="s">
        <v>2382</v>
      </c>
      <c r="T1895" s="6" t="s">
        <v>10359</v>
      </c>
    </row>
    <row r="1896" spans="1:20" x14ac:dyDescent="0.35">
      <c r="A1896" s="7" t="s">
        <v>473</v>
      </c>
      <c r="B1896" s="6">
        <v>16.420000000000002</v>
      </c>
      <c r="C1896" s="6">
        <v>5.77</v>
      </c>
      <c r="D1896" s="6" t="s">
        <v>2382</v>
      </c>
      <c r="E1896" s="6" t="s">
        <v>2380</v>
      </c>
      <c r="F1896" s="6" t="s">
        <v>2383</v>
      </c>
      <c r="G1896" s="7">
        <v>1</v>
      </c>
      <c r="H1896" s="6" t="s">
        <v>2380</v>
      </c>
      <c r="L1896" s="15" t="s">
        <v>5320</v>
      </c>
      <c r="M1896" s="6">
        <v>20.045000000000002</v>
      </c>
      <c r="N1896" s="6">
        <v>4.7699999999999996</v>
      </c>
      <c r="O1896" s="6" t="s">
        <v>2382</v>
      </c>
      <c r="P1896" s="6" t="s">
        <v>2380</v>
      </c>
      <c r="Q1896" s="6" t="s">
        <v>2380</v>
      </c>
      <c r="R1896" s="12">
        <v>1</v>
      </c>
      <c r="S1896" s="6" t="s">
        <v>2382</v>
      </c>
      <c r="T1896" s="6" t="s">
        <v>10361</v>
      </c>
    </row>
    <row r="1897" spans="1:20" x14ac:dyDescent="0.35">
      <c r="A1897" s="7" t="s">
        <v>472</v>
      </c>
      <c r="B1897" s="6">
        <v>17.559999999999999</v>
      </c>
      <c r="C1897" s="6">
        <v>6.2</v>
      </c>
      <c r="D1897" s="6" t="s">
        <v>2380</v>
      </c>
      <c r="E1897" s="6" t="s">
        <v>2380</v>
      </c>
      <c r="F1897" s="6" t="s">
        <v>2380</v>
      </c>
      <c r="G1897" s="7">
        <v>1</v>
      </c>
      <c r="H1897" s="6" t="s">
        <v>2380</v>
      </c>
      <c r="L1897" s="15" t="s">
        <v>5321</v>
      </c>
      <c r="M1897" s="6">
        <v>40.24</v>
      </c>
      <c r="N1897" s="6">
        <v>6.83</v>
      </c>
      <c r="O1897" s="6" t="s">
        <v>2380</v>
      </c>
      <c r="P1897" s="6" t="s">
        <v>2380</v>
      </c>
      <c r="Q1897" s="6" t="s">
        <v>2380</v>
      </c>
      <c r="R1897" s="12">
        <v>0</v>
      </c>
      <c r="S1897" s="6" t="s">
        <v>2380</v>
      </c>
      <c r="T1897" s="6" t="s">
        <v>10361</v>
      </c>
    </row>
    <row r="1898" spans="1:20" x14ac:dyDescent="0.35">
      <c r="A1898" s="7" t="s">
        <v>471</v>
      </c>
      <c r="B1898" s="6">
        <v>24.13</v>
      </c>
      <c r="C1898" s="6">
        <v>4.3899999999999997</v>
      </c>
      <c r="D1898" s="6" t="s">
        <v>2380</v>
      </c>
      <c r="E1898" s="6" t="s">
        <v>2380</v>
      </c>
      <c r="F1898" s="6" t="s">
        <v>2380</v>
      </c>
      <c r="G1898" s="7">
        <v>1</v>
      </c>
      <c r="H1898" s="6" t="s">
        <v>2380</v>
      </c>
      <c r="L1898" s="15" t="s">
        <v>5322</v>
      </c>
      <c r="M1898" s="6">
        <v>43.15</v>
      </c>
      <c r="N1898" s="6">
        <v>6.14</v>
      </c>
      <c r="O1898" s="6" t="s">
        <v>2382</v>
      </c>
      <c r="P1898" s="6" t="s">
        <v>2380</v>
      </c>
      <c r="Q1898" s="6" t="s">
        <v>2383</v>
      </c>
      <c r="R1898" s="12">
        <v>1</v>
      </c>
      <c r="S1898" s="6" t="s">
        <v>2380</v>
      </c>
      <c r="T1898" s="6" t="s">
        <v>10360</v>
      </c>
    </row>
    <row r="1899" spans="1:20" x14ac:dyDescent="0.35">
      <c r="A1899" s="7" t="s">
        <v>470</v>
      </c>
      <c r="B1899" s="6">
        <v>19.95</v>
      </c>
      <c r="C1899" s="6">
        <v>5.13</v>
      </c>
      <c r="D1899" s="6" t="s">
        <v>2380</v>
      </c>
      <c r="E1899" s="6" t="s">
        <v>2382</v>
      </c>
      <c r="F1899" s="6" t="s">
        <v>2380</v>
      </c>
      <c r="G1899" s="7">
        <v>2</v>
      </c>
      <c r="H1899" s="6" t="s">
        <v>2380</v>
      </c>
      <c r="L1899" s="15" t="s">
        <v>5323</v>
      </c>
      <c r="M1899" s="6">
        <v>27.7</v>
      </c>
      <c r="N1899" s="6">
        <v>5.6</v>
      </c>
      <c r="O1899" s="6" t="s">
        <v>2380</v>
      </c>
      <c r="P1899" s="6" t="s">
        <v>2380</v>
      </c>
      <c r="Q1899" s="6" t="s">
        <v>2383</v>
      </c>
      <c r="R1899" s="12">
        <v>1</v>
      </c>
      <c r="S1899" s="6" t="s">
        <v>2382</v>
      </c>
      <c r="T1899" s="6" t="s">
        <v>10360</v>
      </c>
    </row>
    <row r="1900" spans="1:20" x14ac:dyDescent="0.35">
      <c r="A1900" s="7" t="s">
        <v>469</v>
      </c>
      <c r="B1900" s="6">
        <v>21.24</v>
      </c>
      <c r="C1900" s="6">
        <v>4.49</v>
      </c>
      <c r="D1900" s="6" t="s">
        <v>2380</v>
      </c>
      <c r="E1900" s="6" t="s">
        <v>2380</v>
      </c>
      <c r="F1900" s="6" t="s">
        <v>2380</v>
      </c>
      <c r="G1900" s="7" t="s">
        <v>2381</v>
      </c>
      <c r="H1900" s="6" t="s">
        <v>2380</v>
      </c>
      <c r="L1900" s="15" t="s">
        <v>5324</v>
      </c>
      <c r="M1900" s="6">
        <v>45.68</v>
      </c>
      <c r="N1900" s="6">
        <v>4.8</v>
      </c>
      <c r="O1900" s="6" t="s">
        <v>2380</v>
      </c>
      <c r="P1900" s="6" t="s">
        <v>2380</v>
      </c>
      <c r="Q1900" s="6" t="s">
        <v>2380</v>
      </c>
      <c r="R1900" s="12">
        <v>2</v>
      </c>
      <c r="S1900" s="6" t="s">
        <v>2380</v>
      </c>
      <c r="T1900" s="6" t="s">
        <v>10360</v>
      </c>
    </row>
    <row r="1901" spans="1:20" x14ac:dyDescent="0.35">
      <c r="A1901" s="7" t="s">
        <v>468</v>
      </c>
      <c r="B1901" s="6">
        <v>44.22</v>
      </c>
      <c r="C1901" s="6">
        <v>6.35</v>
      </c>
      <c r="D1901" s="6" t="s">
        <v>2380</v>
      </c>
      <c r="E1901" s="6" t="s">
        <v>2380</v>
      </c>
      <c r="F1901" s="6" t="s">
        <v>2380</v>
      </c>
      <c r="G1901" s="7" t="s">
        <v>2381</v>
      </c>
      <c r="H1901" s="6" t="s">
        <v>2380</v>
      </c>
      <c r="L1901" s="15" t="s">
        <v>5325</v>
      </c>
      <c r="M1901" s="6">
        <v>27.3</v>
      </c>
      <c r="N1901" s="6">
        <v>11.89</v>
      </c>
      <c r="O1901" s="6" t="s">
        <v>2380</v>
      </c>
      <c r="P1901" s="6" t="s">
        <v>2380</v>
      </c>
      <c r="Q1901" s="6" t="s">
        <v>2380</v>
      </c>
      <c r="R1901" s="12">
        <v>0</v>
      </c>
      <c r="S1901" s="6" t="s">
        <v>2382</v>
      </c>
      <c r="T1901" s="6" t="s">
        <v>10358</v>
      </c>
    </row>
    <row r="1902" spans="1:20" x14ac:dyDescent="0.35">
      <c r="A1902" s="7" t="s">
        <v>467</v>
      </c>
      <c r="B1902" s="6">
        <v>41.1</v>
      </c>
      <c r="C1902" s="6">
        <v>5.79</v>
      </c>
      <c r="D1902" s="6" t="s">
        <v>2380</v>
      </c>
      <c r="E1902" s="6" t="s">
        <v>2380</v>
      </c>
      <c r="F1902" s="6" t="s">
        <v>2380</v>
      </c>
      <c r="G1902" s="7" t="s">
        <v>2381</v>
      </c>
      <c r="H1902" s="6" t="s">
        <v>2380</v>
      </c>
      <c r="L1902" s="15" t="s">
        <v>5326</v>
      </c>
      <c r="M1902" s="6">
        <v>54.45</v>
      </c>
      <c r="N1902" s="6">
        <v>4.7300000000000004</v>
      </c>
      <c r="O1902" s="6" t="s">
        <v>2382</v>
      </c>
      <c r="P1902" s="6" t="s">
        <v>2380</v>
      </c>
      <c r="Q1902" s="6" t="s">
        <v>2380</v>
      </c>
      <c r="R1902" s="12">
        <v>1</v>
      </c>
      <c r="S1902" s="6" t="s">
        <v>2380</v>
      </c>
      <c r="T1902" s="6" t="s">
        <v>10358</v>
      </c>
    </row>
    <row r="1903" spans="1:20" x14ac:dyDescent="0.35">
      <c r="A1903" s="7" t="s">
        <v>466</v>
      </c>
      <c r="B1903" s="6">
        <v>34.200000000000003</v>
      </c>
      <c r="C1903" s="6">
        <v>4.78</v>
      </c>
      <c r="D1903" s="6" t="s">
        <v>2382</v>
      </c>
      <c r="E1903" s="6" t="s">
        <v>2380</v>
      </c>
      <c r="F1903" s="6" t="s">
        <v>2380</v>
      </c>
      <c r="G1903" s="7" t="s">
        <v>2381</v>
      </c>
      <c r="H1903" s="6" t="s">
        <v>2380</v>
      </c>
      <c r="L1903" s="15" t="s">
        <v>5327</v>
      </c>
      <c r="M1903" s="6">
        <v>54.43</v>
      </c>
      <c r="N1903" s="6">
        <v>4.6100000000000003</v>
      </c>
      <c r="O1903" s="6" t="s">
        <v>2382</v>
      </c>
      <c r="P1903" s="6" t="s">
        <v>2380</v>
      </c>
      <c r="Q1903" s="6" t="s">
        <v>2380</v>
      </c>
      <c r="R1903" s="12">
        <v>1</v>
      </c>
      <c r="S1903" s="6" t="s">
        <v>2380</v>
      </c>
      <c r="T1903" s="6" t="s">
        <v>10358</v>
      </c>
    </row>
    <row r="1904" spans="1:20" x14ac:dyDescent="0.35">
      <c r="A1904" s="7" t="s">
        <v>465</v>
      </c>
      <c r="B1904" s="6">
        <v>29.92</v>
      </c>
      <c r="C1904" s="6">
        <v>6.02</v>
      </c>
      <c r="D1904" s="6" t="s">
        <v>2382</v>
      </c>
      <c r="E1904" s="6" t="s">
        <v>2380</v>
      </c>
      <c r="F1904" s="6" t="s">
        <v>2380</v>
      </c>
      <c r="G1904" s="7" t="s">
        <v>2381</v>
      </c>
      <c r="H1904" s="6" t="s">
        <v>2380</v>
      </c>
      <c r="L1904" s="15" t="s">
        <v>5328</v>
      </c>
      <c r="M1904" s="6">
        <v>48.01</v>
      </c>
      <c r="N1904" s="6">
        <v>7.3</v>
      </c>
      <c r="O1904" s="6" t="s">
        <v>2380</v>
      </c>
      <c r="P1904" s="6" t="s">
        <v>2380</v>
      </c>
      <c r="Q1904" s="6" t="s">
        <v>2380</v>
      </c>
      <c r="R1904" s="12">
        <v>0</v>
      </c>
      <c r="S1904" s="6" t="s">
        <v>2380</v>
      </c>
      <c r="T1904" s="6" t="s">
        <v>10359</v>
      </c>
    </row>
    <row r="1905" spans="1:20" x14ac:dyDescent="0.35">
      <c r="A1905" s="7" t="s">
        <v>464</v>
      </c>
      <c r="B1905" s="6">
        <v>28.93</v>
      </c>
      <c r="C1905" s="6">
        <v>4.4400000000000004</v>
      </c>
      <c r="D1905" s="6" t="s">
        <v>2380</v>
      </c>
      <c r="E1905" s="6" t="s">
        <v>2380</v>
      </c>
      <c r="F1905" s="6" t="s">
        <v>2380</v>
      </c>
      <c r="G1905" s="7" t="s">
        <v>2381</v>
      </c>
      <c r="H1905" s="6" t="s">
        <v>2380</v>
      </c>
      <c r="L1905" s="15" t="s">
        <v>4780</v>
      </c>
      <c r="M1905" s="6">
        <v>38.06</v>
      </c>
      <c r="N1905" s="6">
        <v>6.04</v>
      </c>
      <c r="O1905" s="6" t="s">
        <v>2380</v>
      </c>
      <c r="P1905" s="6" t="s">
        <v>2380</v>
      </c>
      <c r="Q1905" s="6" t="s">
        <v>2383</v>
      </c>
      <c r="R1905" s="12">
        <v>1</v>
      </c>
      <c r="S1905" s="6" t="s">
        <v>2382</v>
      </c>
      <c r="T1905" s="6" t="s">
        <v>10359</v>
      </c>
    </row>
    <row r="1906" spans="1:20" x14ac:dyDescent="0.35">
      <c r="A1906" s="7" t="s">
        <v>463</v>
      </c>
      <c r="B1906" s="6">
        <v>31.254999999999999</v>
      </c>
      <c r="C1906" s="6">
        <v>5.84</v>
      </c>
      <c r="D1906" s="6" t="s">
        <v>2382</v>
      </c>
      <c r="E1906" s="6" t="s">
        <v>2380</v>
      </c>
      <c r="F1906" s="6" t="s">
        <v>2380</v>
      </c>
      <c r="G1906" s="7">
        <v>1</v>
      </c>
      <c r="H1906" s="6" t="s">
        <v>2380</v>
      </c>
      <c r="L1906" s="15" t="s">
        <v>5329</v>
      </c>
      <c r="M1906" s="6">
        <v>48.32</v>
      </c>
      <c r="N1906" s="6">
        <v>5.88</v>
      </c>
      <c r="O1906" s="6" t="s">
        <v>2380</v>
      </c>
      <c r="P1906" s="6" t="s">
        <v>2380</v>
      </c>
      <c r="Q1906" s="6" t="s">
        <v>2380</v>
      </c>
      <c r="R1906" s="12">
        <v>0</v>
      </c>
      <c r="S1906" s="6" t="s">
        <v>2380</v>
      </c>
      <c r="T1906" s="6" t="s">
        <v>10358</v>
      </c>
    </row>
    <row r="1907" spans="1:20" x14ac:dyDescent="0.35">
      <c r="A1907" s="7" t="s">
        <v>462</v>
      </c>
      <c r="B1907" s="6">
        <v>29.83</v>
      </c>
      <c r="C1907" s="6">
        <v>5.39</v>
      </c>
      <c r="D1907" s="6" t="s">
        <v>2380</v>
      </c>
      <c r="E1907" s="6" t="s">
        <v>2380</v>
      </c>
      <c r="F1907" s="6" t="s">
        <v>2380</v>
      </c>
      <c r="G1907" s="7" t="s">
        <v>2381</v>
      </c>
      <c r="H1907" s="6" t="s">
        <v>2380</v>
      </c>
      <c r="L1907" s="15" t="s">
        <v>5330</v>
      </c>
      <c r="M1907" s="6">
        <v>22.895</v>
      </c>
      <c r="N1907" s="6">
        <v>4.0599999999999996</v>
      </c>
      <c r="O1907" s="6" t="s">
        <v>2380</v>
      </c>
      <c r="P1907" s="6" t="s">
        <v>2380</v>
      </c>
      <c r="Q1907" s="6" t="s">
        <v>2383</v>
      </c>
      <c r="R1907" s="12">
        <v>1</v>
      </c>
      <c r="S1907" s="6" t="s">
        <v>2382</v>
      </c>
      <c r="T1907" s="6" t="s">
        <v>10359</v>
      </c>
    </row>
    <row r="1908" spans="1:20" x14ac:dyDescent="0.35">
      <c r="A1908" s="7" t="s">
        <v>461</v>
      </c>
      <c r="B1908" s="6">
        <v>29.59</v>
      </c>
      <c r="C1908" s="6">
        <v>6.16</v>
      </c>
      <c r="D1908" s="6" t="s">
        <v>2380</v>
      </c>
      <c r="E1908" s="6" t="s">
        <v>2380</v>
      </c>
      <c r="F1908" s="6" t="s">
        <v>2383</v>
      </c>
      <c r="G1908" s="7">
        <v>1</v>
      </c>
      <c r="H1908" s="6" t="s">
        <v>2380</v>
      </c>
      <c r="L1908" s="15" t="s">
        <v>5331</v>
      </c>
      <c r="M1908" s="6">
        <v>54.85</v>
      </c>
      <c r="N1908" s="6">
        <v>4.9000000000000004</v>
      </c>
      <c r="O1908" s="6" t="s">
        <v>2380</v>
      </c>
      <c r="P1908" s="6" t="s">
        <v>2380</v>
      </c>
      <c r="Q1908" s="6" t="s">
        <v>2380</v>
      </c>
      <c r="R1908" s="12">
        <v>1</v>
      </c>
      <c r="S1908" s="6" t="s">
        <v>2380</v>
      </c>
      <c r="T1908" s="6" t="s">
        <v>10359</v>
      </c>
    </row>
    <row r="1909" spans="1:20" x14ac:dyDescent="0.35">
      <c r="A1909" s="7" t="s">
        <v>460</v>
      </c>
      <c r="B1909" s="6">
        <v>31.16</v>
      </c>
      <c r="C1909" s="6">
        <v>4.49</v>
      </c>
      <c r="D1909" s="6" t="s">
        <v>2380</v>
      </c>
      <c r="E1909" s="6" t="s">
        <v>2380</v>
      </c>
      <c r="F1909" s="6" t="s">
        <v>2383</v>
      </c>
      <c r="G1909" s="7">
        <v>1</v>
      </c>
      <c r="H1909" s="6" t="s">
        <v>2380</v>
      </c>
      <c r="L1909" s="15" t="s">
        <v>5332</v>
      </c>
      <c r="M1909" s="6">
        <v>21.85</v>
      </c>
      <c r="N1909" s="6">
        <v>5.52</v>
      </c>
      <c r="O1909" s="6" t="s">
        <v>2380</v>
      </c>
      <c r="P1909" s="6" t="s">
        <v>2380</v>
      </c>
      <c r="Q1909" s="6" t="s">
        <v>2383</v>
      </c>
      <c r="R1909" s="12">
        <v>1</v>
      </c>
      <c r="S1909" s="6" t="s">
        <v>2382</v>
      </c>
      <c r="T1909" s="6" t="s">
        <v>10358</v>
      </c>
    </row>
    <row r="1910" spans="1:20" x14ac:dyDescent="0.35">
      <c r="A1910" s="7" t="s">
        <v>459</v>
      </c>
      <c r="B1910" s="6">
        <v>34.21</v>
      </c>
      <c r="C1910" s="6">
        <v>4.4800000000000004</v>
      </c>
      <c r="D1910" s="6" t="s">
        <v>2382</v>
      </c>
      <c r="E1910" s="6" t="s">
        <v>2380</v>
      </c>
      <c r="F1910" s="6" t="s">
        <v>2380</v>
      </c>
      <c r="G1910" s="7">
        <v>1</v>
      </c>
      <c r="H1910" s="6" t="s">
        <v>2380</v>
      </c>
      <c r="L1910" s="15" t="s">
        <v>5333</v>
      </c>
      <c r="M1910" s="6">
        <v>51.86</v>
      </c>
      <c r="N1910" s="6">
        <v>5.2</v>
      </c>
      <c r="O1910" s="6" t="s">
        <v>2382</v>
      </c>
      <c r="P1910" s="6" t="s">
        <v>2380</v>
      </c>
      <c r="Q1910" s="6" t="s">
        <v>2380</v>
      </c>
      <c r="R1910" s="12">
        <v>0</v>
      </c>
      <c r="S1910" s="6" t="s">
        <v>2380</v>
      </c>
      <c r="T1910" s="6" t="s">
        <v>10358</v>
      </c>
    </row>
    <row r="1911" spans="1:20" x14ac:dyDescent="0.35">
      <c r="A1911" s="7" t="s">
        <v>458</v>
      </c>
      <c r="B1911" s="6">
        <v>34.86</v>
      </c>
      <c r="C1911" s="6">
        <v>10.97</v>
      </c>
      <c r="D1911" s="6" t="s">
        <v>2380</v>
      </c>
      <c r="E1911" s="6" t="s">
        <v>2380</v>
      </c>
      <c r="F1911" s="6" t="s">
        <v>2380</v>
      </c>
      <c r="G1911" s="7" t="s">
        <v>2381</v>
      </c>
      <c r="H1911" s="6" t="s">
        <v>2380</v>
      </c>
      <c r="L1911" s="15" t="s">
        <v>5334</v>
      </c>
      <c r="M1911" s="6">
        <v>39.049999999999997</v>
      </c>
      <c r="N1911" s="6">
        <v>7.59</v>
      </c>
      <c r="O1911" s="6" t="s">
        <v>2380</v>
      </c>
      <c r="P1911" s="6" t="s">
        <v>2380</v>
      </c>
      <c r="Q1911" s="6" t="s">
        <v>2380</v>
      </c>
      <c r="R1911" s="12">
        <v>3</v>
      </c>
      <c r="S1911" s="6" t="s">
        <v>2380</v>
      </c>
      <c r="T1911" s="6" t="s">
        <v>10358</v>
      </c>
    </row>
    <row r="1912" spans="1:20" x14ac:dyDescent="0.35">
      <c r="A1912" s="7" t="s">
        <v>457</v>
      </c>
      <c r="B1912" s="6">
        <v>34.58</v>
      </c>
      <c r="C1912" s="6">
        <v>5.14</v>
      </c>
      <c r="D1912" s="6" t="s">
        <v>2380</v>
      </c>
      <c r="E1912" s="6" t="s">
        <v>2382</v>
      </c>
      <c r="F1912" s="6" t="s">
        <v>2380</v>
      </c>
      <c r="G1912" s="7">
        <v>2</v>
      </c>
      <c r="H1912" s="6" t="s">
        <v>2380</v>
      </c>
      <c r="L1912" s="15" t="s">
        <v>5335</v>
      </c>
      <c r="M1912" s="6">
        <v>31.824999999999999</v>
      </c>
      <c r="N1912" s="6">
        <v>8.2799999999999994</v>
      </c>
      <c r="O1912" s="6" t="s">
        <v>2380</v>
      </c>
      <c r="P1912" s="6" t="s">
        <v>2380</v>
      </c>
      <c r="Q1912" s="6" t="s">
        <v>2380</v>
      </c>
      <c r="R1912" s="12">
        <v>3</v>
      </c>
      <c r="S1912" s="6" t="s">
        <v>2380</v>
      </c>
      <c r="T1912" s="6" t="s">
        <v>10358</v>
      </c>
    </row>
    <row r="1913" spans="1:20" x14ac:dyDescent="0.35">
      <c r="A1913" s="7" t="s">
        <v>456</v>
      </c>
      <c r="B1913" s="6">
        <v>17.940000000000001</v>
      </c>
      <c r="C1913" s="6">
        <v>5.17</v>
      </c>
      <c r="D1913" s="6" t="s">
        <v>2382</v>
      </c>
      <c r="E1913" s="6" t="s">
        <v>2380</v>
      </c>
      <c r="F1913" s="6" t="s">
        <v>2380</v>
      </c>
      <c r="G1913" s="7" t="s">
        <v>2381</v>
      </c>
      <c r="H1913" s="6" t="s">
        <v>2380</v>
      </c>
      <c r="L1913" s="15" t="s">
        <v>5336</v>
      </c>
      <c r="M1913" s="6">
        <v>46.43</v>
      </c>
      <c r="N1913" s="6">
        <v>6.72</v>
      </c>
      <c r="O1913" s="6" t="s">
        <v>2380</v>
      </c>
      <c r="P1913" s="6" t="s">
        <v>2380</v>
      </c>
      <c r="Q1913" s="6" t="s">
        <v>2380</v>
      </c>
      <c r="R1913" s="12">
        <v>0</v>
      </c>
      <c r="S1913" s="6" t="s">
        <v>2380</v>
      </c>
      <c r="T1913" s="6" t="s">
        <v>10361</v>
      </c>
    </row>
    <row r="1914" spans="1:20" x14ac:dyDescent="0.35">
      <c r="A1914" s="7" t="s">
        <v>455</v>
      </c>
      <c r="B1914" s="6">
        <v>26.8</v>
      </c>
      <c r="C1914" s="6">
        <v>6.18</v>
      </c>
      <c r="D1914" s="6" t="s">
        <v>2382</v>
      </c>
      <c r="E1914" s="6" t="s">
        <v>2380</v>
      </c>
      <c r="F1914" s="6" t="s">
        <v>2383</v>
      </c>
      <c r="G1914" s="7">
        <v>1</v>
      </c>
      <c r="H1914" s="6" t="s">
        <v>2380</v>
      </c>
      <c r="L1914" s="15" t="s">
        <v>5337</v>
      </c>
      <c r="M1914" s="6">
        <v>53.63</v>
      </c>
      <c r="N1914" s="6">
        <v>5.47</v>
      </c>
      <c r="O1914" s="6" t="s">
        <v>2382</v>
      </c>
      <c r="P1914" s="6" t="s">
        <v>2380</v>
      </c>
      <c r="Q1914" s="6" t="s">
        <v>2380</v>
      </c>
      <c r="R1914" s="12">
        <v>1</v>
      </c>
      <c r="S1914" s="6" t="s">
        <v>2380</v>
      </c>
      <c r="T1914" s="6" t="s">
        <v>10359</v>
      </c>
    </row>
    <row r="1915" spans="1:20" x14ac:dyDescent="0.35">
      <c r="A1915" s="7" t="s">
        <v>454</v>
      </c>
      <c r="B1915" s="6">
        <v>17.690000000000001</v>
      </c>
      <c r="C1915" s="6">
        <v>9.07</v>
      </c>
      <c r="D1915" s="6" t="s">
        <v>2382</v>
      </c>
      <c r="E1915" s="6" t="s">
        <v>2380</v>
      </c>
      <c r="F1915" s="6" t="s">
        <v>2380</v>
      </c>
      <c r="G1915" s="7" t="s">
        <v>2381</v>
      </c>
      <c r="H1915" s="6" t="s">
        <v>2380</v>
      </c>
      <c r="L1915" s="15" t="s">
        <v>5338</v>
      </c>
      <c r="M1915" s="6">
        <v>48.7</v>
      </c>
      <c r="N1915" s="6">
        <v>4.71</v>
      </c>
      <c r="O1915" s="6" t="s">
        <v>2380</v>
      </c>
      <c r="P1915" s="6" t="s">
        <v>2380</v>
      </c>
      <c r="Q1915" s="6" t="s">
        <v>2380</v>
      </c>
      <c r="R1915" s="12">
        <v>0</v>
      </c>
      <c r="S1915" s="6" t="s">
        <v>2380</v>
      </c>
      <c r="T1915" s="6" t="s">
        <v>10361</v>
      </c>
    </row>
    <row r="1916" spans="1:20" x14ac:dyDescent="0.35">
      <c r="A1916" s="7" t="s">
        <v>453</v>
      </c>
      <c r="B1916" s="6">
        <v>25.77</v>
      </c>
      <c r="C1916" s="6">
        <v>4.43</v>
      </c>
      <c r="D1916" s="6" t="s">
        <v>2380</v>
      </c>
      <c r="E1916" s="6" t="s">
        <v>2380</v>
      </c>
      <c r="F1916" s="6" t="s">
        <v>2383</v>
      </c>
      <c r="G1916" s="7">
        <v>1</v>
      </c>
      <c r="H1916" s="6" t="s">
        <v>2380</v>
      </c>
      <c r="L1916" s="15" t="s">
        <v>4781</v>
      </c>
      <c r="M1916" s="6">
        <v>51.48</v>
      </c>
      <c r="N1916" s="6">
        <v>9.33</v>
      </c>
      <c r="O1916" s="6" t="s">
        <v>2382</v>
      </c>
      <c r="P1916" s="6" t="s">
        <v>2380</v>
      </c>
      <c r="Q1916" s="6" t="s">
        <v>2380</v>
      </c>
      <c r="R1916" s="12">
        <v>0</v>
      </c>
      <c r="S1916" s="6" t="s">
        <v>2382</v>
      </c>
      <c r="T1916" s="6" t="s">
        <v>10359</v>
      </c>
    </row>
    <row r="1917" spans="1:20" x14ac:dyDescent="0.35">
      <c r="A1917" s="7" t="s">
        <v>452</v>
      </c>
      <c r="B1917" s="6">
        <v>34.46</v>
      </c>
      <c r="C1917" s="6">
        <v>4.17</v>
      </c>
      <c r="D1917" s="6" t="s">
        <v>2380</v>
      </c>
      <c r="E1917" s="6" t="s">
        <v>2382</v>
      </c>
      <c r="F1917" s="6" t="s">
        <v>2380</v>
      </c>
      <c r="G1917" s="7">
        <v>1</v>
      </c>
      <c r="H1917" s="6" t="s">
        <v>2380</v>
      </c>
      <c r="L1917" s="15" t="s">
        <v>5339</v>
      </c>
      <c r="M1917" s="6">
        <v>48.81</v>
      </c>
      <c r="N1917" s="6">
        <v>5.49</v>
      </c>
      <c r="O1917" s="6" t="s">
        <v>2380</v>
      </c>
      <c r="P1917" s="6" t="s">
        <v>2380</v>
      </c>
      <c r="Q1917" s="6" t="s">
        <v>2380</v>
      </c>
      <c r="R1917" s="12">
        <v>0</v>
      </c>
      <c r="S1917" s="6" t="s">
        <v>2380</v>
      </c>
      <c r="T1917" s="6" t="s">
        <v>10358</v>
      </c>
    </row>
    <row r="1918" spans="1:20" x14ac:dyDescent="0.35">
      <c r="A1918" s="7" t="s">
        <v>451</v>
      </c>
      <c r="B1918" s="6">
        <v>30.875</v>
      </c>
      <c r="C1918" s="6">
        <v>4.95</v>
      </c>
      <c r="D1918" s="6" t="s">
        <v>2382</v>
      </c>
      <c r="E1918" s="6" t="s">
        <v>2380</v>
      </c>
      <c r="F1918" s="6" t="s">
        <v>2380</v>
      </c>
      <c r="G1918" s="7" t="s">
        <v>2381</v>
      </c>
      <c r="H1918" s="6" t="s">
        <v>2380</v>
      </c>
      <c r="L1918" s="15" t="s">
        <v>5340</v>
      </c>
      <c r="M1918" s="6">
        <v>47.53</v>
      </c>
      <c r="N1918" s="6">
        <v>4.72</v>
      </c>
      <c r="O1918" s="6" t="s">
        <v>2380</v>
      </c>
      <c r="P1918" s="6" t="s">
        <v>2380</v>
      </c>
      <c r="Q1918" s="6" t="s">
        <v>2380</v>
      </c>
      <c r="R1918" s="12">
        <v>0</v>
      </c>
      <c r="S1918" s="6" t="s">
        <v>2380</v>
      </c>
      <c r="T1918" s="6" t="s">
        <v>10358</v>
      </c>
    </row>
    <row r="1919" spans="1:20" x14ac:dyDescent="0.35">
      <c r="A1919" s="7" t="s">
        <v>450</v>
      </c>
      <c r="B1919" s="6">
        <v>39.49</v>
      </c>
      <c r="C1919" s="6">
        <v>5.13</v>
      </c>
      <c r="D1919" s="6" t="s">
        <v>2380</v>
      </c>
      <c r="E1919" s="6" t="s">
        <v>2380</v>
      </c>
      <c r="F1919" s="6" t="s">
        <v>2380</v>
      </c>
      <c r="G1919" s="7" t="s">
        <v>2381</v>
      </c>
      <c r="H1919" s="6" t="s">
        <v>2380</v>
      </c>
      <c r="L1919" s="15" t="s">
        <v>5341</v>
      </c>
      <c r="M1919" s="6">
        <v>36.85</v>
      </c>
      <c r="N1919" s="6">
        <v>6.7</v>
      </c>
      <c r="O1919" s="6" t="s">
        <v>2380</v>
      </c>
      <c r="P1919" s="6" t="s">
        <v>2380</v>
      </c>
      <c r="Q1919" s="6" t="s">
        <v>2380</v>
      </c>
      <c r="R1919" s="12">
        <v>0</v>
      </c>
      <c r="S1919" s="6" t="s">
        <v>2380</v>
      </c>
      <c r="T1919" s="6" t="s">
        <v>10358</v>
      </c>
    </row>
    <row r="1920" spans="1:20" x14ac:dyDescent="0.35">
      <c r="A1920" s="7" t="s">
        <v>449</v>
      </c>
      <c r="B1920" s="6">
        <v>28.88</v>
      </c>
      <c r="C1920" s="6">
        <v>4.0999999999999996</v>
      </c>
      <c r="D1920" s="6" t="s">
        <v>2380</v>
      </c>
      <c r="E1920" s="6" t="s">
        <v>2380</v>
      </c>
      <c r="F1920" s="6" t="s">
        <v>2380</v>
      </c>
      <c r="G1920" s="7" t="s">
        <v>2381</v>
      </c>
      <c r="H1920" s="6" t="s">
        <v>2380</v>
      </c>
      <c r="L1920" s="15" t="s">
        <v>5342</v>
      </c>
      <c r="M1920" s="6">
        <v>29.3</v>
      </c>
      <c r="N1920" s="6">
        <v>5.5</v>
      </c>
      <c r="O1920" s="6" t="s">
        <v>2380</v>
      </c>
      <c r="P1920" s="6" t="s">
        <v>2380</v>
      </c>
      <c r="Q1920" s="6" t="s">
        <v>2380</v>
      </c>
      <c r="R1920" s="12">
        <v>0</v>
      </c>
      <c r="S1920" s="6" t="s">
        <v>2380</v>
      </c>
      <c r="T1920" s="6" t="s">
        <v>10359</v>
      </c>
    </row>
    <row r="1921" spans="1:20" x14ac:dyDescent="0.35">
      <c r="A1921" s="7" t="s">
        <v>448</v>
      </c>
      <c r="B1921" s="6">
        <v>20.234999999999999</v>
      </c>
      <c r="C1921" s="6">
        <v>5.01</v>
      </c>
      <c r="D1921" s="6" t="s">
        <v>2382</v>
      </c>
      <c r="E1921" s="6" t="s">
        <v>2380</v>
      </c>
      <c r="F1921" s="6" t="s">
        <v>2380</v>
      </c>
      <c r="G1921" s="7" t="s">
        <v>2381</v>
      </c>
      <c r="H1921" s="6" t="s">
        <v>2380</v>
      </c>
      <c r="L1921" s="15" t="s">
        <v>5343</v>
      </c>
      <c r="M1921" s="6">
        <v>19.3</v>
      </c>
      <c r="N1921" s="6">
        <v>4.46</v>
      </c>
      <c r="O1921" s="6" t="s">
        <v>2380</v>
      </c>
      <c r="P1921" s="6" t="s">
        <v>2380</v>
      </c>
      <c r="Q1921" s="6" t="s">
        <v>2380</v>
      </c>
      <c r="R1921" s="12">
        <v>1</v>
      </c>
      <c r="S1921" s="6" t="s">
        <v>2382</v>
      </c>
      <c r="T1921" s="6" t="s">
        <v>10360</v>
      </c>
    </row>
    <row r="1922" spans="1:20" x14ac:dyDescent="0.35">
      <c r="A1922" s="7" t="s">
        <v>447</v>
      </c>
      <c r="B1922" s="6">
        <v>30.67</v>
      </c>
      <c r="C1922" s="6">
        <v>5.09</v>
      </c>
      <c r="D1922" s="6" t="s">
        <v>2382</v>
      </c>
      <c r="E1922" s="6" t="s">
        <v>2380</v>
      </c>
      <c r="F1922" s="6" t="s">
        <v>2380</v>
      </c>
      <c r="G1922" s="7" t="s">
        <v>2381</v>
      </c>
      <c r="H1922" s="6" t="s">
        <v>2380</v>
      </c>
      <c r="L1922" s="15" t="s">
        <v>5344</v>
      </c>
      <c r="M1922" s="6">
        <v>24.13</v>
      </c>
      <c r="N1922" s="6">
        <v>5.29</v>
      </c>
      <c r="O1922" s="6" t="s">
        <v>2382</v>
      </c>
      <c r="P1922" s="6" t="s">
        <v>2380</v>
      </c>
      <c r="Q1922" s="6" t="s">
        <v>2383</v>
      </c>
      <c r="R1922" s="12">
        <v>1</v>
      </c>
      <c r="S1922" s="6" t="s">
        <v>2382</v>
      </c>
      <c r="T1922" s="6" t="s">
        <v>10358</v>
      </c>
    </row>
    <row r="1923" spans="1:20" x14ac:dyDescent="0.35">
      <c r="A1923" s="7" t="s">
        <v>446</v>
      </c>
      <c r="B1923" s="6">
        <v>30.875</v>
      </c>
      <c r="C1923" s="6">
        <v>6.49</v>
      </c>
      <c r="D1923" s="6" t="s">
        <v>2380</v>
      </c>
      <c r="E1923" s="6" t="s">
        <v>2380</v>
      </c>
      <c r="F1923" s="6" t="s">
        <v>2380</v>
      </c>
      <c r="G1923" s="7" t="s">
        <v>2381</v>
      </c>
      <c r="H1923" s="6" t="s">
        <v>2380</v>
      </c>
      <c r="L1923" s="15" t="s">
        <v>5345</v>
      </c>
      <c r="M1923" s="6">
        <v>46.7</v>
      </c>
      <c r="N1923" s="6">
        <v>10.99</v>
      </c>
      <c r="O1923" s="6" t="s">
        <v>2380</v>
      </c>
      <c r="P1923" s="6" t="s">
        <v>2380</v>
      </c>
      <c r="Q1923" s="6" t="s">
        <v>2380</v>
      </c>
      <c r="R1923" s="12">
        <v>0</v>
      </c>
      <c r="S1923" s="6" t="s">
        <v>2380</v>
      </c>
      <c r="T1923" s="6" t="s">
        <v>10358</v>
      </c>
    </row>
    <row r="1924" spans="1:20" x14ac:dyDescent="0.35">
      <c r="A1924" s="7" t="s">
        <v>445</v>
      </c>
      <c r="B1924" s="6">
        <v>23.8</v>
      </c>
      <c r="C1924" s="6">
        <v>4.08</v>
      </c>
      <c r="D1924" s="6" t="s">
        <v>2380</v>
      </c>
      <c r="E1924" s="6" t="s">
        <v>2380</v>
      </c>
      <c r="F1924" s="6" t="s">
        <v>2380</v>
      </c>
      <c r="G1924" s="7" t="s">
        <v>2381</v>
      </c>
      <c r="H1924" s="6" t="s">
        <v>2380</v>
      </c>
      <c r="L1924" s="15" t="s">
        <v>5346</v>
      </c>
      <c r="M1924" s="6">
        <v>45.27</v>
      </c>
      <c r="N1924" s="6">
        <v>5.2</v>
      </c>
      <c r="O1924" s="6" t="s">
        <v>2382</v>
      </c>
      <c r="P1924" s="6" t="s">
        <v>2380</v>
      </c>
      <c r="Q1924" s="6" t="s">
        <v>2380</v>
      </c>
      <c r="R1924" s="12">
        <v>0</v>
      </c>
      <c r="S1924" s="6" t="s">
        <v>2380</v>
      </c>
      <c r="T1924" s="6" t="s">
        <v>10360</v>
      </c>
    </row>
    <row r="1925" spans="1:20" x14ac:dyDescent="0.35">
      <c r="A1925" s="7" t="s">
        <v>444</v>
      </c>
      <c r="B1925" s="6">
        <v>15.37</v>
      </c>
      <c r="C1925" s="6">
        <v>8.6300000000000008</v>
      </c>
      <c r="D1925" s="6" t="s">
        <v>2382</v>
      </c>
      <c r="E1925" s="6" t="s">
        <v>2380</v>
      </c>
      <c r="F1925" s="6" t="s">
        <v>2380</v>
      </c>
      <c r="G1925" s="7" t="s">
        <v>2381</v>
      </c>
      <c r="H1925" s="6" t="s">
        <v>2380</v>
      </c>
      <c r="L1925" s="15" t="s">
        <v>5347</v>
      </c>
      <c r="M1925" s="6">
        <v>44.29</v>
      </c>
      <c r="N1925" s="6">
        <v>9.66</v>
      </c>
      <c r="O1925" s="6" t="s">
        <v>2380</v>
      </c>
      <c r="P1925" s="6" t="s">
        <v>2380</v>
      </c>
      <c r="Q1925" s="6" t="s">
        <v>2380</v>
      </c>
      <c r="R1925" s="12">
        <v>2</v>
      </c>
      <c r="S1925" s="6" t="s">
        <v>2380</v>
      </c>
      <c r="T1925" s="6" t="s">
        <v>10361</v>
      </c>
    </row>
    <row r="1926" spans="1:20" x14ac:dyDescent="0.35">
      <c r="A1926" s="7" t="s">
        <v>443</v>
      </c>
      <c r="B1926" s="6">
        <v>30.4</v>
      </c>
      <c r="C1926" s="6">
        <v>5.28</v>
      </c>
      <c r="D1926" s="6" t="s">
        <v>2380</v>
      </c>
      <c r="E1926" s="6" t="s">
        <v>2380</v>
      </c>
      <c r="F1926" s="6" t="s">
        <v>2380</v>
      </c>
      <c r="G1926" s="7" t="s">
        <v>2381</v>
      </c>
      <c r="H1926" s="6" t="s">
        <v>2380</v>
      </c>
      <c r="L1926" s="15" t="s">
        <v>5348</v>
      </c>
      <c r="M1926" s="6">
        <v>54.59</v>
      </c>
      <c r="N1926" s="6">
        <v>4.22</v>
      </c>
      <c r="O1926" s="6" t="s">
        <v>2382</v>
      </c>
      <c r="P1926" s="6" t="s">
        <v>2380</v>
      </c>
      <c r="Q1926" s="6" t="s">
        <v>2380</v>
      </c>
      <c r="R1926" s="12">
        <v>1</v>
      </c>
      <c r="S1926" s="6" t="s">
        <v>2380</v>
      </c>
      <c r="T1926" s="6" t="s">
        <v>10358</v>
      </c>
    </row>
    <row r="1927" spans="1:20" x14ac:dyDescent="0.35">
      <c r="A1927" s="7" t="s">
        <v>442</v>
      </c>
      <c r="B1927" s="6">
        <v>19.48</v>
      </c>
      <c r="C1927" s="6">
        <v>5.63</v>
      </c>
      <c r="D1927" s="6" t="s">
        <v>2382</v>
      </c>
      <c r="E1927" s="6" t="s">
        <v>2380</v>
      </c>
      <c r="F1927" s="6" t="s">
        <v>2380</v>
      </c>
      <c r="G1927" s="7">
        <v>1</v>
      </c>
      <c r="H1927" s="6" t="s">
        <v>2380</v>
      </c>
      <c r="L1927" s="15" t="s">
        <v>4782</v>
      </c>
      <c r="M1927" s="6">
        <v>52.06</v>
      </c>
      <c r="N1927" s="6">
        <v>11.47</v>
      </c>
      <c r="O1927" s="6" t="s">
        <v>2380</v>
      </c>
      <c r="P1927" s="6" t="s">
        <v>2380</v>
      </c>
      <c r="Q1927" s="6" t="s">
        <v>2380</v>
      </c>
      <c r="R1927" s="12">
        <v>0</v>
      </c>
      <c r="S1927" s="6" t="s">
        <v>2382</v>
      </c>
      <c r="T1927" s="6" t="s">
        <v>10360</v>
      </c>
    </row>
    <row r="1928" spans="1:20" x14ac:dyDescent="0.35">
      <c r="A1928" s="7" t="s">
        <v>441</v>
      </c>
      <c r="B1928" s="6">
        <v>16.96</v>
      </c>
      <c r="C1928" s="6">
        <v>11.47</v>
      </c>
      <c r="D1928" s="6" t="s">
        <v>2382</v>
      </c>
      <c r="E1928" s="6" t="s">
        <v>2380</v>
      </c>
      <c r="F1928" s="6" t="s">
        <v>2380</v>
      </c>
      <c r="G1928" s="7" t="s">
        <v>2381</v>
      </c>
      <c r="H1928" s="6" t="s">
        <v>2380</v>
      </c>
      <c r="L1928" s="15" t="s">
        <v>5349</v>
      </c>
      <c r="M1928" s="6">
        <v>32.965000000000003</v>
      </c>
      <c r="N1928" s="6">
        <v>11.78</v>
      </c>
      <c r="O1928" s="6" t="s">
        <v>2380</v>
      </c>
      <c r="P1928" s="6" t="s">
        <v>2380</v>
      </c>
      <c r="Q1928" s="6" t="s">
        <v>2380</v>
      </c>
      <c r="R1928" s="12">
        <v>0</v>
      </c>
      <c r="S1928" s="6" t="s">
        <v>2380</v>
      </c>
      <c r="T1928" s="6" t="s">
        <v>10361</v>
      </c>
    </row>
    <row r="1929" spans="1:20" x14ac:dyDescent="0.35">
      <c r="A1929" s="7" t="s">
        <v>440</v>
      </c>
      <c r="B1929" s="6">
        <v>19.05</v>
      </c>
      <c r="C1929" s="6">
        <v>4.92</v>
      </c>
      <c r="D1929" s="6" t="s">
        <v>2380</v>
      </c>
      <c r="E1929" s="6" t="s">
        <v>2380</v>
      </c>
      <c r="F1929" s="6" t="s">
        <v>2380</v>
      </c>
      <c r="G1929" s="7">
        <v>1</v>
      </c>
      <c r="H1929" s="6" t="s">
        <v>2380</v>
      </c>
      <c r="L1929" s="15" t="s">
        <v>5350</v>
      </c>
      <c r="M1929" s="6">
        <v>38.049999999999997</v>
      </c>
      <c r="N1929" s="6">
        <v>9.6199999999999992</v>
      </c>
      <c r="O1929" s="6" t="s">
        <v>2380</v>
      </c>
      <c r="P1929" s="6" t="s">
        <v>2380</v>
      </c>
      <c r="Q1929" s="6" t="s">
        <v>2380</v>
      </c>
      <c r="R1929" s="12">
        <v>0</v>
      </c>
      <c r="S1929" s="6" t="s">
        <v>2380</v>
      </c>
      <c r="T1929" s="6" t="s">
        <v>10360</v>
      </c>
    </row>
    <row r="1930" spans="1:20" x14ac:dyDescent="0.35">
      <c r="A1930" s="7" t="s">
        <v>439</v>
      </c>
      <c r="B1930" s="6">
        <v>37.619999999999997</v>
      </c>
      <c r="C1930" s="6">
        <v>4.18</v>
      </c>
      <c r="D1930" s="6" t="s">
        <v>2380</v>
      </c>
      <c r="E1930" s="6" t="s">
        <v>2380</v>
      </c>
      <c r="F1930" s="6" t="s">
        <v>2380</v>
      </c>
      <c r="G1930" s="7" t="s">
        <v>2381</v>
      </c>
      <c r="H1930" s="6" t="s">
        <v>2380</v>
      </c>
      <c r="L1930" s="15" t="s">
        <v>5351</v>
      </c>
      <c r="M1930" s="6">
        <v>46.14</v>
      </c>
      <c r="N1930" s="6">
        <v>10.78</v>
      </c>
      <c r="O1930" s="6" t="s">
        <v>2380</v>
      </c>
      <c r="P1930" s="6" t="s">
        <v>2380</v>
      </c>
      <c r="Q1930" s="6" t="s">
        <v>2380</v>
      </c>
      <c r="R1930" s="12">
        <v>0</v>
      </c>
      <c r="S1930" s="6" t="s">
        <v>2380</v>
      </c>
      <c r="T1930" s="6" t="s">
        <v>10358</v>
      </c>
    </row>
    <row r="1931" spans="1:20" x14ac:dyDescent="0.35">
      <c r="A1931" s="7" t="s">
        <v>438</v>
      </c>
      <c r="B1931" s="6">
        <v>29.1</v>
      </c>
      <c r="C1931" s="6">
        <v>4.67</v>
      </c>
      <c r="D1931" s="6" t="s">
        <v>2380</v>
      </c>
      <c r="E1931" s="6" t="s">
        <v>2380</v>
      </c>
      <c r="F1931" s="6" t="s">
        <v>2380</v>
      </c>
      <c r="G1931" s="7" t="s">
        <v>2381</v>
      </c>
      <c r="H1931" s="6" t="s">
        <v>2380</v>
      </c>
      <c r="L1931" s="15" t="s">
        <v>5352</v>
      </c>
      <c r="M1931" s="6">
        <v>41.325000000000003</v>
      </c>
      <c r="N1931" s="6">
        <v>5.1100000000000003</v>
      </c>
      <c r="O1931" s="6" t="s">
        <v>2382</v>
      </c>
      <c r="P1931" s="6" t="s">
        <v>2380</v>
      </c>
      <c r="Q1931" s="6" t="s">
        <v>2380</v>
      </c>
      <c r="R1931" s="12">
        <v>2</v>
      </c>
      <c r="S1931" s="6" t="s">
        <v>2380</v>
      </c>
      <c r="T1931" s="6" t="s">
        <v>10359</v>
      </c>
    </row>
    <row r="1932" spans="1:20" x14ac:dyDescent="0.35">
      <c r="A1932" s="7" t="s">
        <v>437</v>
      </c>
      <c r="B1932" s="6">
        <v>26.62</v>
      </c>
      <c r="C1932" s="6">
        <v>6.24</v>
      </c>
      <c r="D1932" s="6" t="s">
        <v>2380</v>
      </c>
      <c r="E1932" s="6" t="s">
        <v>2380</v>
      </c>
      <c r="F1932" s="6" t="s">
        <v>2380</v>
      </c>
      <c r="G1932" s="7" t="s">
        <v>2381</v>
      </c>
      <c r="H1932" s="6" t="s">
        <v>2380</v>
      </c>
      <c r="L1932" s="15" t="s">
        <v>5353</v>
      </c>
      <c r="M1932" s="6">
        <v>44.64</v>
      </c>
      <c r="N1932" s="6">
        <v>7.18</v>
      </c>
      <c r="O1932" s="6" t="s">
        <v>2380</v>
      </c>
      <c r="P1932" s="6" t="s">
        <v>2380</v>
      </c>
      <c r="Q1932" s="6" t="s">
        <v>2380</v>
      </c>
      <c r="R1932" s="12">
        <v>0</v>
      </c>
      <c r="S1932" s="6" t="s">
        <v>2380</v>
      </c>
      <c r="T1932" s="6" t="s">
        <v>10359</v>
      </c>
    </row>
    <row r="1933" spans="1:20" x14ac:dyDescent="0.35">
      <c r="A1933" s="7" t="s">
        <v>436</v>
      </c>
      <c r="B1933" s="6">
        <v>25.74</v>
      </c>
      <c r="C1933" s="6">
        <v>5.99</v>
      </c>
      <c r="D1933" s="6" t="s">
        <v>2380</v>
      </c>
      <c r="E1933" s="6" t="s">
        <v>2380</v>
      </c>
      <c r="F1933" s="6" t="s">
        <v>2380</v>
      </c>
      <c r="G1933" s="7" t="s">
        <v>2381</v>
      </c>
      <c r="H1933" s="6" t="s">
        <v>2380</v>
      </c>
      <c r="L1933" s="15" t="s">
        <v>5354</v>
      </c>
      <c r="M1933" s="6">
        <v>25.175000000000001</v>
      </c>
      <c r="N1933" s="6">
        <v>4.96</v>
      </c>
      <c r="O1933" s="6" t="s">
        <v>2380</v>
      </c>
      <c r="P1933" s="6" t="s">
        <v>2382</v>
      </c>
      <c r="Q1933" s="6" t="s">
        <v>2380</v>
      </c>
      <c r="R1933" s="12">
        <v>1</v>
      </c>
      <c r="S1933" s="6" t="s">
        <v>2383</v>
      </c>
      <c r="T1933" s="6" t="s">
        <v>10359</v>
      </c>
    </row>
    <row r="1934" spans="1:20" x14ac:dyDescent="0.35">
      <c r="A1934" s="7" t="s">
        <v>435</v>
      </c>
      <c r="B1934" s="6">
        <v>18.22</v>
      </c>
      <c r="C1934" s="6">
        <v>10.27</v>
      </c>
      <c r="D1934" s="6" t="s">
        <v>2382</v>
      </c>
      <c r="E1934" s="6" t="s">
        <v>2380</v>
      </c>
      <c r="F1934" s="6" t="s">
        <v>2380</v>
      </c>
      <c r="G1934" s="7">
        <v>1</v>
      </c>
      <c r="H1934" s="6" t="s">
        <v>2380</v>
      </c>
      <c r="L1934" s="15" t="s">
        <v>5355</v>
      </c>
      <c r="M1934" s="6">
        <v>43.11</v>
      </c>
      <c r="N1934" s="6">
        <v>4.67</v>
      </c>
      <c r="O1934" s="6" t="s">
        <v>2382</v>
      </c>
      <c r="P1934" s="6" t="s">
        <v>2380</v>
      </c>
      <c r="Q1934" s="6" t="s">
        <v>2380</v>
      </c>
      <c r="R1934" s="12">
        <v>0</v>
      </c>
      <c r="S1934" s="6" t="s">
        <v>2380</v>
      </c>
      <c r="T1934" s="6" t="s">
        <v>10361</v>
      </c>
    </row>
    <row r="1935" spans="1:20" x14ac:dyDescent="0.35">
      <c r="A1935" s="7" t="s">
        <v>434</v>
      </c>
      <c r="B1935" s="6">
        <v>26.03</v>
      </c>
      <c r="C1935" s="6">
        <v>5.97</v>
      </c>
      <c r="D1935" s="6" t="s">
        <v>2380</v>
      </c>
      <c r="E1935" s="6" t="s">
        <v>2380</v>
      </c>
      <c r="F1935" s="6" t="s">
        <v>2383</v>
      </c>
      <c r="G1935" s="7">
        <v>1</v>
      </c>
      <c r="H1935" s="6" t="s">
        <v>2380</v>
      </c>
      <c r="L1935" s="15" t="s">
        <v>5356</v>
      </c>
      <c r="M1935" s="6">
        <v>53.32</v>
      </c>
      <c r="N1935" s="6">
        <v>5.0599999999999996</v>
      </c>
      <c r="O1935" s="6" t="s">
        <v>2380</v>
      </c>
      <c r="P1935" s="6" t="s">
        <v>2380</v>
      </c>
      <c r="Q1935" s="6" t="s">
        <v>2380</v>
      </c>
      <c r="R1935" s="12">
        <v>0</v>
      </c>
      <c r="S1935" s="6" t="s">
        <v>2380</v>
      </c>
      <c r="T1935" s="6" t="s">
        <v>10359</v>
      </c>
    </row>
    <row r="1936" spans="1:20" x14ac:dyDescent="0.35">
      <c r="A1936" s="7" t="s">
        <v>433</v>
      </c>
      <c r="B1936" s="6">
        <v>17.29</v>
      </c>
      <c r="C1936" s="6">
        <v>4.9800000000000004</v>
      </c>
      <c r="D1936" s="6" t="s">
        <v>2380</v>
      </c>
      <c r="E1936" s="6" t="s">
        <v>2380</v>
      </c>
      <c r="F1936" s="6" t="s">
        <v>2380</v>
      </c>
      <c r="G1936" s="7" t="s">
        <v>2381</v>
      </c>
      <c r="H1936" s="6" t="s">
        <v>2380</v>
      </c>
      <c r="L1936" s="15" t="s">
        <v>5357</v>
      </c>
      <c r="M1936" s="6">
        <v>38.04</v>
      </c>
      <c r="N1936" s="6">
        <v>5.0199999999999996</v>
      </c>
      <c r="O1936" s="6" t="s">
        <v>2382</v>
      </c>
      <c r="P1936" s="6" t="s">
        <v>2380</v>
      </c>
      <c r="Q1936" s="6" t="s">
        <v>2380</v>
      </c>
      <c r="R1936" s="12">
        <v>1</v>
      </c>
      <c r="S1936" s="6" t="s">
        <v>2380</v>
      </c>
      <c r="T1936" s="6" t="s">
        <v>10361</v>
      </c>
    </row>
    <row r="1937" spans="1:20" x14ac:dyDescent="0.35">
      <c r="A1937" s="7" t="s">
        <v>432</v>
      </c>
      <c r="B1937" s="6">
        <v>18.170000000000002</v>
      </c>
      <c r="C1937" s="6">
        <v>6.91</v>
      </c>
      <c r="D1937" s="6" t="s">
        <v>2382</v>
      </c>
      <c r="E1937" s="6" t="s">
        <v>2380</v>
      </c>
      <c r="F1937" s="6" t="s">
        <v>2380</v>
      </c>
      <c r="G1937" s="7">
        <v>1</v>
      </c>
      <c r="H1937" s="6" t="s">
        <v>2380</v>
      </c>
      <c r="L1937" s="15" t="s">
        <v>5358</v>
      </c>
      <c r="M1937" s="6">
        <v>37.9</v>
      </c>
      <c r="N1937" s="6">
        <v>7.76</v>
      </c>
      <c r="O1937" s="6" t="s">
        <v>2380</v>
      </c>
      <c r="P1937" s="6" t="s">
        <v>2380</v>
      </c>
      <c r="Q1937" s="6" t="s">
        <v>2380</v>
      </c>
      <c r="R1937" s="12">
        <v>0</v>
      </c>
      <c r="S1937" s="6" t="s">
        <v>2380</v>
      </c>
      <c r="T1937" s="6" t="s">
        <v>10361</v>
      </c>
    </row>
    <row r="1938" spans="1:20" x14ac:dyDescent="0.35">
      <c r="A1938" s="7" t="s">
        <v>431</v>
      </c>
      <c r="B1938" s="6">
        <v>32.54</v>
      </c>
      <c r="C1938" s="6">
        <v>6.38</v>
      </c>
      <c r="D1938" s="6" t="s">
        <v>2380</v>
      </c>
      <c r="E1938" s="6" t="s">
        <v>2382</v>
      </c>
      <c r="F1938" s="6" t="s">
        <v>2380</v>
      </c>
      <c r="G1938" s="7">
        <v>1</v>
      </c>
      <c r="H1938" s="6" t="s">
        <v>2380</v>
      </c>
      <c r="L1938" s="15" t="s">
        <v>4783</v>
      </c>
      <c r="M1938" s="6">
        <v>30.684999999999999</v>
      </c>
      <c r="N1938" s="6">
        <v>7.02</v>
      </c>
      <c r="O1938" s="6" t="s">
        <v>2382</v>
      </c>
      <c r="P1938" s="6" t="s">
        <v>2380</v>
      </c>
      <c r="Q1938" s="6" t="s">
        <v>2380</v>
      </c>
      <c r="R1938" s="12">
        <v>0</v>
      </c>
      <c r="S1938" s="6" t="s">
        <v>2382</v>
      </c>
      <c r="T1938" s="6" t="s">
        <v>10358</v>
      </c>
    </row>
    <row r="1939" spans="1:20" x14ac:dyDescent="0.35">
      <c r="A1939" s="7" t="s">
        <v>430</v>
      </c>
      <c r="B1939" s="6">
        <v>30.25</v>
      </c>
      <c r="C1939" s="6">
        <v>4.7699999999999996</v>
      </c>
      <c r="D1939" s="6" t="s">
        <v>2380</v>
      </c>
      <c r="E1939" s="6" t="s">
        <v>2380</v>
      </c>
      <c r="F1939" s="6" t="s">
        <v>2380</v>
      </c>
      <c r="G1939" s="7" t="s">
        <v>2381</v>
      </c>
      <c r="H1939" s="6" t="s">
        <v>2380</v>
      </c>
      <c r="L1939" s="15" t="s">
        <v>5359</v>
      </c>
      <c r="M1939" s="6">
        <v>39.6</v>
      </c>
      <c r="N1939" s="6">
        <v>9.32</v>
      </c>
      <c r="O1939" s="6" t="s">
        <v>2380</v>
      </c>
      <c r="P1939" s="6" t="s">
        <v>2380</v>
      </c>
      <c r="Q1939" s="6" t="s">
        <v>2380</v>
      </c>
      <c r="R1939" s="12">
        <v>0</v>
      </c>
      <c r="S1939" s="6" t="s">
        <v>2380</v>
      </c>
      <c r="T1939" s="6" t="s">
        <v>10358</v>
      </c>
    </row>
    <row r="1940" spans="1:20" x14ac:dyDescent="0.35">
      <c r="A1940" s="7" t="s">
        <v>429</v>
      </c>
      <c r="B1940" s="6">
        <v>19.59</v>
      </c>
      <c r="C1940" s="6">
        <v>6.04</v>
      </c>
      <c r="D1940" s="6" t="s">
        <v>2382</v>
      </c>
      <c r="E1940" s="6" t="s">
        <v>2380</v>
      </c>
      <c r="F1940" s="6" t="s">
        <v>2380</v>
      </c>
      <c r="G1940" s="7">
        <v>1</v>
      </c>
      <c r="H1940" s="6" t="s">
        <v>2380</v>
      </c>
      <c r="L1940" s="15" t="s">
        <v>5360</v>
      </c>
      <c r="M1940" s="6">
        <v>50.92</v>
      </c>
      <c r="N1940" s="6">
        <v>5.31</v>
      </c>
      <c r="O1940" s="6" t="s">
        <v>2382</v>
      </c>
      <c r="P1940" s="6" t="s">
        <v>2380</v>
      </c>
      <c r="Q1940" s="6" t="s">
        <v>2380</v>
      </c>
      <c r="R1940" s="12">
        <v>1</v>
      </c>
      <c r="S1940" s="6" t="s">
        <v>2380</v>
      </c>
      <c r="T1940" s="6" t="s">
        <v>10360</v>
      </c>
    </row>
    <row r="1941" spans="1:20" x14ac:dyDescent="0.35">
      <c r="A1941" s="7" t="s">
        <v>428</v>
      </c>
      <c r="B1941" s="6">
        <v>45.9</v>
      </c>
      <c r="C1941" s="6">
        <v>4.3</v>
      </c>
      <c r="D1941" s="6" t="s">
        <v>2382</v>
      </c>
      <c r="E1941" s="6" t="s">
        <v>2380</v>
      </c>
      <c r="F1941" s="6" t="s">
        <v>2380</v>
      </c>
      <c r="G1941" s="7">
        <v>1</v>
      </c>
      <c r="H1941" s="6" t="s">
        <v>2380</v>
      </c>
      <c r="L1941" s="15" t="s">
        <v>5361</v>
      </c>
      <c r="M1941" s="6">
        <v>21.85</v>
      </c>
      <c r="N1941" s="6">
        <v>5.56</v>
      </c>
      <c r="O1941" s="6" t="s">
        <v>2382</v>
      </c>
      <c r="P1941" s="6" t="s">
        <v>2380</v>
      </c>
      <c r="Q1941" s="6" t="s">
        <v>2380</v>
      </c>
      <c r="R1941" s="12">
        <v>0</v>
      </c>
      <c r="S1941" s="6" t="s">
        <v>2382</v>
      </c>
      <c r="T1941" s="6" t="s">
        <v>10358</v>
      </c>
    </row>
    <row r="1942" spans="1:20" x14ac:dyDescent="0.35">
      <c r="A1942" s="7" t="s">
        <v>427</v>
      </c>
      <c r="B1942" s="6">
        <v>17.059999999999999</v>
      </c>
      <c r="C1942" s="6">
        <v>8.75</v>
      </c>
      <c r="D1942" s="6" t="s">
        <v>2382</v>
      </c>
      <c r="E1942" s="6" t="s">
        <v>2380</v>
      </c>
      <c r="F1942" s="6" t="s">
        <v>2380</v>
      </c>
      <c r="G1942" s="7" t="s">
        <v>2381</v>
      </c>
      <c r="H1942" s="6" t="s">
        <v>2380</v>
      </c>
      <c r="L1942" s="15" t="s">
        <v>5362</v>
      </c>
      <c r="M1942" s="6">
        <v>36.08</v>
      </c>
      <c r="N1942" s="6">
        <v>7.11</v>
      </c>
      <c r="O1942" s="6" t="s">
        <v>2382</v>
      </c>
      <c r="P1942" s="6" t="s">
        <v>2380</v>
      </c>
      <c r="Q1942" s="6" t="s">
        <v>2383</v>
      </c>
      <c r="R1942" s="12">
        <v>1</v>
      </c>
      <c r="S1942" s="6" t="s">
        <v>2380</v>
      </c>
      <c r="T1942" s="6" t="s">
        <v>10361</v>
      </c>
    </row>
    <row r="1943" spans="1:20" x14ac:dyDescent="0.35">
      <c r="A1943" s="7" t="s">
        <v>426</v>
      </c>
      <c r="B1943" s="6">
        <v>32.07</v>
      </c>
      <c r="C1943" s="6">
        <v>5.25</v>
      </c>
      <c r="D1943" s="6" t="s">
        <v>2380</v>
      </c>
      <c r="E1943" s="6" t="s">
        <v>2380</v>
      </c>
      <c r="F1943" s="6" t="s">
        <v>2383</v>
      </c>
      <c r="G1943" s="7">
        <v>1</v>
      </c>
      <c r="H1943" s="6" t="s">
        <v>2380</v>
      </c>
      <c r="L1943" s="15" t="s">
        <v>5363</v>
      </c>
      <c r="M1943" s="6">
        <v>40.44</v>
      </c>
      <c r="N1943" s="6">
        <v>5.13</v>
      </c>
      <c r="O1943" s="6" t="s">
        <v>2382</v>
      </c>
      <c r="P1943" s="6" t="s">
        <v>2380</v>
      </c>
      <c r="Q1943" s="6" t="s">
        <v>2383</v>
      </c>
      <c r="R1943" s="12">
        <v>1</v>
      </c>
      <c r="S1943" s="6" t="s">
        <v>2380</v>
      </c>
      <c r="T1943" s="6" t="s">
        <v>10358</v>
      </c>
    </row>
    <row r="1944" spans="1:20" x14ac:dyDescent="0.35">
      <c r="A1944" s="7" t="s">
        <v>425</v>
      </c>
      <c r="B1944" s="6">
        <v>16.5</v>
      </c>
      <c r="C1944" s="6">
        <v>5.03</v>
      </c>
      <c r="D1944" s="6" t="s">
        <v>2380</v>
      </c>
      <c r="E1944" s="6" t="s">
        <v>2380</v>
      </c>
      <c r="F1944" s="6" t="s">
        <v>2380</v>
      </c>
      <c r="G1944" s="7">
        <v>1</v>
      </c>
      <c r="H1944" s="6" t="s">
        <v>2380</v>
      </c>
      <c r="L1944" s="15" t="s">
        <v>5364</v>
      </c>
      <c r="M1944" s="6">
        <v>38.094999999999999</v>
      </c>
      <c r="N1944" s="6">
        <v>10.199999999999999</v>
      </c>
      <c r="O1944" s="6" t="s">
        <v>2380</v>
      </c>
      <c r="P1944" s="6" t="s">
        <v>2380</v>
      </c>
      <c r="Q1944" s="6" t="s">
        <v>2380</v>
      </c>
      <c r="R1944" s="12">
        <v>0</v>
      </c>
      <c r="S1944" s="6" t="s">
        <v>2380</v>
      </c>
      <c r="T1944" s="6" t="s">
        <v>10361</v>
      </c>
    </row>
    <row r="1945" spans="1:20" x14ac:dyDescent="0.35">
      <c r="A1945" s="7" t="s">
        <v>424</v>
      </c>
      <c r="B1945" s="6">
        <v>31.4</v>
      </c>
      <c r="C1945" s="6">
        <v>5.88</v>
      </c>
      <c r="D1945" s="6" t="s">
        <v>2380</v>
      </c>
      <c r="E1945" s="6" t="s">
        <v>2380</v>
      </c>
      <c r="F1945" s="6" t="s">
        <v>2380</v>
      </c>
      <c r="G1945" s="7">
        <v>1</v>
      </c>
      <c r="H1945" s="6" t="s">
        <v>2380</v>
      </c>
      <c r="L1945" s="15" t="s">
        <v>5365</v>
      </c>
      <c r="M1945" s="6">
        <v>44.95</v>
      </c>
      <c r="N1945" s="6">
        <v>10.4</v>
      </c>
      <c r="O1945" s="6" t="s">
        <v>2380</v>
      </c>
      <c r="P1945" s="6" t="s">
        <v>2380</v>
      </c>
      <c r="Q1945" s="6" t="s">
        <v>2380</v>
      </c>
      <c r="R1945" s="12">
        <v>0</v>
      </c>
      <c r="S1945" s="6" t="s">
        <v>2380</v>
      </c>
      <c r="T1945" s="6" t="s">
        <v>10358</v>
      </c>
    </row>
    <row r="1946" spans="1:20" x14ac:dyDescent="0.35">
      <c r="A1946" s="7" t="s">
        <v>423</v>
      </c>
      <c r="B1946" s="6">
        <v>20.36</v>
      </c>
      <c r="C1946" s="6">
        <v>4.49</v>
      </c>
      <c r="D1946" s="6" t="s">
        <v>2380</v>
      </c>
      <c r="E1946" s="6" t="s">
        <v>2380</v>
      </c>
      <c r="F1946" s="6" t="s">
        <v>2380</v>
      </c>
      <c r="G1946" s="7" t="s">
        <v>2381</v>
      </c>
      <c r="H1946" s="6" t="s">
        <v>2380</v>
      </c>
      <c r="L1946" s="15" t="s">
        <v>5366</v>
      </c>
      <c r="M1946" s="6">
        <v>35.54</v>
      </c>
      <c r="N1946" s="6">
        <v>10.67</v>
      </c>
      <c r="O1946" s="6" t="s">
        <v>2380</v>
      </c>
      <c r="P1946" s="6" t="s">
        <v>2380</v>
      </c>
      <c r="Q1946" s="6" t="s">
        <v>2380</v>
      </c>
      <c r="R1946" s="12">
        <v>0</v>
      </c>
      <c r="S1946" s="6" t="s">
        <v>2380</v>
      </c>
      <c r="T1946" s="6" t="s">
        <v>10360</v>
      </c>
    </row>
    <row r="1947" spans="1:20" x14ac:dyDescent="0.35">
      <c r="A1947" s="7" t="s">
        <v>422</v>
      </c>
      <c r="B1947" s="6">
        <v>25.46</v>
      </c>
      <c r="C1947" s="6">
        <v>4.1399999999999997</v>
      </c>
      <c r="D1947" s="6" t="s">
        <v>2380</v>
      </c>
      <c r="E1947" s="6" t="s">
        <v>2380</v>
      </c>
      <c r="F1947" s="6" t="s">
        <v>2380</v>
      </c>
      <c r="G1947" s="7">
        <v>1</v>
      </c>
      <c r="H1947" s="6" t="s">
        <v>2380</v>
      </c>
      <c r="L1947" s="15" t="s">
        <v>5367</v>
      </c>
      <c r="M1947" s="6">
        <v>39.799999999999997</v>
      </c>
      <c r="N1947" s="6">
        <v>4.6500000000000004</v>
      </c>
      <c r="O1947" s="6" t="s">
        <v>2382</v>
      </c>
      <c r="P1947" s="6" t="s">
        <v>2380</v>
      </c>
      <c r="Q1947" s="6" t="s">
        <v>2380</v>
      </c>
      <c r="R1947" s="12">
        <v>2</v>
      </c>
      <c r="S1947" s="6" t="s">
        <v>2380</v>
      </c>
      <c r="T1947" s="6" t="s">
        <v>10359</v>
      </c>
    </row>
    <row r="1948" spans="1:20" x14ac:dyDescent="0.35">
      <c r="A1948" s="7" t="s">
        <v>421</v>
      </c>
      <c r="B1948" s="6">
        <v>17.09</v>
      </c>
      <c r="C1948" s="6">
        <v>5.8</v>
      </c>
      <c r="D1948" s="6" t="s">
        <v>2382</v>
      </c>
      <c r="E1948" s="6" t="s">
        <v>2380</v>
      </c>
      <c r="F1948" s="6" t="s">
        <v>2380</v>
      </c>
      <c r="G1948" s="7" t="s">
        <v>2381</v>
      </c>
      <c r="H1948" s="6" t="s">
        <v>2380</v>
      </c>
      <c r="L1948" s="15" t="s">
        <v>5368</v>
      </c>
      <c r="M1948" s="6">
        <v>33.659999999999997</v>
      </c>
      <c r="N1948" s="6">
        <v>5.65</v>
      </c>
      <c r="O1948" s="6" t="s">
        <v>2382</v>
      </c>
      <c r="P1948" s="6" t="s">
        <v>2380</v>
      </c>
      <c r="Q1948" s="6" t="s">
        <v>2380</v>
      </c>
      <c r="R1948" s="12">
        <v>2</v>
      </c>
      <c r="S1948" s="6" t="s">
        <v>2380</v>
      </c>
      <c r="T1948" s="6" t="s">
        <v>10361</v>
      </c>
    </row>
    <row r="1949" spans="1:20" x14ac:dyDescent="0.35">
      <c r="A1949" s="7" t="s">
        <v>420</v>
      </c>
      <c r="B1949" s="6">
        <v>20.83</v>
      </c>
      <c r="C1949" s="6">
        <v>5.12</v>
      </c>
      <c r="D1949" s="6" t="s">
        <v>2380</v>
      </c>
      <c r="E1949" s="6" t="s">
        <v>2380</v>
      </c>
      <c r="F1949" s="6" t="s">
        <v>2380</v>
      </c>
      <c r="G1949" s="7" t="s">
        <v>2381</v>
      </c>
      <c r="H1949" s="6" t="s">
        <v>2380</v>
      </c>
      <c r="L1949" s="15" t="s">
        <v>4784</v>
      </c>
      <c r="M1949" s="6">
        <v>36.08</v>
      </c>
      <c r="N1949" s="6">
        <v>8.8000000000000007</v>
      </c>
      <c r="O1949" s="6" t="s">
        <v>2382</v>
      </c>
      <c r="P1949" s="6" t="s">
        <v>2380</v>
      </c>
      <c r="Q1949" s="6" t="s">
        <v>2380</v>
      </c>
      <c r="R1949" s="12">
        <v>1</v>
      </c>
      <c r="S1949" s="6" t="s">
        <v>2382</v>
      </c>
      <c r="T1949" s="6" t="s">
        <v>10360</v>
      </c>
    </row>
    <row r="1950" spans="1:20" x14ac:dyDescent="0.35">
      <c r="A1950" s="7" t="s">
        <v>419</v>
      </c>
      <c r="B1950" s="6">
        <v>18.920000000000002</v>
      </c>
      <c r="C1950" s="6">
        <v>5.98</v>
      </c>
      <c r="D1950" s="6" t="s">
        <v>2382</v>
      </c>
      <c r="E1950" s="6" t="s">
        <v>2380</v>
      </c>
      <c r="F1950" s="6" t="s">
        <v>2380</v>
      </c>
      <c r="G1950" s="7">
        <v>1</v>
      </c>
      <c r="H1950" s="6" t="s">
        <v>2380</v>
      </c>
      <c r="L1950" s="15" t="s">
        <v>5369</v>
      </c>
      <c r="M1950" s="6">
        <v>35.5</v>
      </c>
      <c r="N1950" s="6">
        <v>11.97</v>
      </c>
      <c r="O1950" s="6" t="s">
        <v>2380</v>
      </c>
      <c r="P1950" s="6" t="s">
        <v>2380</v>
      </c>
      <c r="Q1950" s="6" t="s">
        <v>2380</v>
      </c>
      <c r="R1950" s="12">
        <v>0</v>
      </c>
      <c r="S1950" s="6" t="s">
        <v>2380</v>
      </c>
      <c r="T1950" s="6" t="s">
        <v>10360</v>
      </c>
    </row>
    <row r="1951" spans="1:20" x14ac:dyDescent="0.35">
      <c r="A1951" s="7" t="s">
        <v>418</v>
      </c>
      <c r="B1951" s="6">
        <v>37.1</v>
      </c>
      <c r="C1951" s="6">
        <v>5.46</v>
      </c>
      <c r="D1951" s="6" t="s">
        <v>2380</v>
      </c>
      <c r="E1951" s="6" t="s">
        <v>2380</v>
      </c>
      <c r="F1951" s="6" t="s">
        <v>2380</v>
      </c>
      <c r="G1951" s="7" t="s">
        <v>2381</v>
      </c>
      <c r="H1951" s="6" t="s">
        <v>2380</v>
      </c>
      <c r="L1951" s="15" t="s">
        <v>5370</v>
      </c>
      <c r="M1951" s="6">
        <v>41.63</v>
      </c>
      <c r="N1951" s="6">
        <v>6.71</v>
      </c>
      <c r="O1951" s="6" t="s">
        <v>2380</v>
      </c>
      <c r="P1951" s="6" t="s">
        <v>2380</v>
      </c>
      <c r="Q1951" s="6" t="s">
        <v>2380</v>
      </c>
      <c r="R1951" s="12">
        <v>0</v>
      </c>
      <c r="S1951" s="6" t="s">
        <v>2380</v>
      </c>
      <c r="T1951" s="6" t="s">
        <v>10358</v>
      </c>
    </row>
    <row r="1952" spans="1:20" x14ac:dyDescent="0.35">
      <c r="A1952" s="7" t="s">
        <v>417</v>
      </c>
      <c r="B1952" s="6">
        <v>22.515000000000001</v>
      </c>
      <c r="C1952" s="6">
        <v>4.91</v>
      </c>
      <c r="D1952" s="6" t="s">
        <v>2382</v>
      </c>
      <c r="E1952" s="6" t="s">
        <v>2380</v>
      </c>
      <c r="F1952" s="6" t="s">
        <v>2383</v>
      </c>
      <c r="G1952" s="7">
        <v>1</v>
      </c>
      <c r="H1952" s="6" t="s">
        <v>2380</v>
      </c>
      <c r="L1952" s="15" t="s">
        <v>5371</v>
      </c>
      <c r="M1952" s="6">
        <v>46.49</v>
      </c>
      <c r="N1952" s="6">
        <v>11.92</v>
      </c>
      <c r="O1952" s="6" t="s">
        <v>2380</v>
      </c>
      <c r="P1952" s="6" t="s">
        <v>2380</v>
      </c>
      <c r="Q1952" s="6" t="s">
        <v>2380</v>
      </c>
      <c r="R1952" s="12">
        <v>0</v>
      </c>
      <c r="S1952" s="6" t="s">
        <v>2380</v>
      </c>
      <c r="T1952" s="6" t="s">
        <v>10360</v>
      </c>
    </row>
    <row r="1953" spans="1:20" x14ac:dyDescent="0.35">
      <c r="A1953" s="7" t="s">
        <v>416</v>
      </c>
      <c r="B1953" s="6">
        <v>32.700000000000003</v>
      </c>
      <c r="C1953" s="6">
        <v>4.66</v>
      </c>
      <c r="D1953" s="6" t="s">
        <v>2380</v>
      </c>
      <c r="E1953" s="6" t="s">
        <v>2380</v>
      </c>
      <c r="F1953" s="6" t="s">
        <v>2380</v>
      </c>
      <c r="G1953" s="7" t="s">
        <v>2381</v>
      </c>
      <c r="H1953" s="6" t="s">
        <v>2380</v>
      </c>
      <c r="L1953" s="15" t="s">
        <v>5372</v>
      </c>
      <c r="M1953" s="6">
        <v>43.29</v>
      </c>
      <c r="N1953" s="6">
        <v>5.35</v>
      </c>
      <c r="O1953" s="6" t="s">
        <v>2380</v>
      </c>
      <c r="P1953" s="6" t="s">
        <v>2380</v>
      </c>
      <c r="Q1953" s="6" t="s">
        <v>2380</v>
      </c>
      <c r="R1953" s="12">
        <v>2</v>
      </c>
      <c r="S1953" s="6" t="s">
        <v>2380</v>
      </c>
      <c r="T1953" s="6" t="s">
        <v>10358</v>
      </c>
    </row>
    <row r="1954" spans="1:20" x14ac:dyDescent="0.35">
      <c r="A1954" s="7" t="s">
        <v>415</v>
      </c>
      <c r="B1954" s="6">
        <v>17.75</v>
      </c>
      <c r="C1954" s="6">
        <v>6.8</v>
      </c>
      <c r="D1954" s="6" t="s">
        <v>2382</v>
      </c>
      <c r="E1954" s="6" t="s">
        <v>2380</v>
      </c>
      <c r="F1954" s="6" t="s">
        <v>2380</v>
      </c>
      <c r="G1954" s="7">
        <v>1</v>
      </c>
      <c r="H1954" s="6" t="s">
        <v>2380</v>
      </c>
      <c r="L1954" s="15" t="s">
        <v>5373</v>
      </c>
      <c r="M1954" s="6">
        <v>43.08</v>
      </c>
      <c r="N1954" s="6">
        <v>8.9600000000000009</v>
      </c>
      <c r="O1954" s="6" t="s">
        <v>2382</v>
      </c>
      <c r="P1954" s="6" t="s">
        <v>2380</v>
      </c>
      <c r="Q1954" s="6" t="s">
        <v>2380</v>
      </c>
      <c r="R1954" s="12">
        <v>1</v>
      </c>
      <c r="S1954" s="6" t="s">
        <v>2380</v>
      </c>
      <c r="T1954" s="6" t="s">
        <v>10361</v>
      </c>
    </row>
    <row r="1955" spans="1:20" x14ac:dyDescent="0.35">
      <c r="A1955" s="7" t="s">
        <v>414</v>
      </c>
      <c r="B1955" s="6">
        <v>33.630000000000003</v>
      </c>
      <c r="C1955" s="6">
        <v>4.47</v>
      </c>
      <c r="D1955" s="6" t="s">
        <v>2382</v>
      </c>
      <c r="E1955" s="6" t="s">
        <v>2380</v>
      </c>
      <c r="F1955" s="6" t="s">
        <v>2380</v>
      </c>
      <c r="G1955" s="7" t="s">
        <v>2381</v>
      </c>
      <c r="H1955" s="6" t="s">
        <v>2380</v>
      </c>
      <c r="L1955" s="15" t="s">
        <v>5374</v>
      </c>
      <c r="M1955" s="6">
        <v>39.07</v>
      </c>
      <c r="N1955" s="6">
        <v>11.93</v>
      </c>
      <c r="O1955" s="6" t="s">
        <v>2380</v>
      </c>
      <c r="P1955" s="6" t="s">
        <v>2380</v>
      </c>
      <c r="Q1955" s="6" t="s">
        <v>2380</v>
      </c>
      <c r="R1955" s="12">
        <v>0</v>
      </c>
      <c r="S1955" s="6" t="s">
        <v>2380</v>
      </c>
      <c r="T1955" s="6" t="s">
        <v>10358</v>
      </c>
    </row>
    <row r="1956" spans="1:20" x14ac:dyDescent="0.35">
      <c r="A1956" s="7" t="s">
        <v>413</v>
      </c>
      <c r="B1956" s="6">
        <v>34.799999999999997</v>
      </c>
      <c r="C1956" s="6">
        <v>4.08</v>
      </c>
      <c r="D1956" s="6" t="s">
        <v>2382</v>
      </c>
      <c r="E1956" s="6" t="s">
        <v>2380</v>
      </c>
      <c r="F1956" s="6" t="s">
        <v>2380</v>
      </c>
      <c r="G1956" s="7">
        <v>1</v>
      </c>
      <c r="H1956" s="6" t="s">
        <v>2380</v>
      </c>
      <c r="L1956" s="15" t="s">
        <v>5375</v>
      </c>
      <c r="M1956" s="6">
        <v>41.3</v>
      </c>
      <c r="N1956" s="6">
        <v>9.59</v>
      </c>
      <c r="O1956" s="6" t="s">
        <v>2380</v>
      </c>
      <c r="P1956" s="6" t="s">
        <v>2380</v>
      </c>
      <c r="Q1956" s="6" t="s">
        <v>2380</v>
      </c>
      <c r="R1956" s="12">
        <v>0</v>
      </c>
      <c r="S1956" s="6" t="s">
        <v>2380</v>
      </c>
      <c r="T1956" s="6" t="s">
        <v>10358</v>
      </c>
    </row>
    <row r="1957" spans="1:20" x14ac:dyDescent="0.35">
      <c r="A1957" s="7" t="s">
        <v>412</v>
      </c>
      <c r="B1957" s="6">
        <v>16.809999999999999</v>
      </c>
      <c r="C1957" s="6">
        <v>5.51</v>
      </c>
      <c r="D1957" s="6" t="s">
        <v>2382</v>
      </c>
      <c r="E1957" s="6" t="s">
        <v>2380</v>
      </c>
      <c r="F1957" s="6" t="s">
        <v>2380</v>
      </c>
      <c r="G1957" s="7">
        <v>1</v>
      </c>
      <c r="H1957" s="6" t="s">
        <v>2380</v>
      </c>
      <c r="L1957" s="15" t="s">
        <v>5376</v>
      </c>
      <c r="M1957" s="6">
        <v>42.95</v>
      </c>
      <c r="N1957" s="6">
        <v>11.88</v>
      </c>
      <c r="O1957" s="6" t="s">
        <v>2382</v>
      </c>
      <c r="P1957" s="6" t="s">
        <v>2380</v>
      </c>
      <c r="Q1957" s="6" t="s">
        <v>2380</v>
      </c>
      <c r="R1957" s="12">
        <v>2</v>
      </c>
      <c r="S1957" s="6" t="s">
        <v>2380</v>
      </c>
      <c r="T1957" s="6" t="s">
        <v>10361</v>
      </c>
    </row>
    <row r="1958" spans="1:20" x14ac:dyDescent="0.35">
      <c r="A1958" s="7" t="s">
        <v>411</v>
      </c>
      <c r="B1958" s="6">
        <v>16.690000000000001</v>
      </c>
      <c r="C1958" s="6">
        <v>8.4</v>
      </c>
      <c r="D1958" s="6" t="s">
        <v>2382</v>
      </c>
      <c r="E1958" s="6" t="s">
        <v>2380</v>
      </c>
      <c r="F1958" s="6" t="s">
        <v>2380</v>
      </c>
      <c r="G1958" s="7" t="s">
        <v>2381</v>
      </c>
      <c r="H1958" s="6" t="s">
        <v>2380</v>
      </c>
      <c r="L1958" s="15" t="s">
        <v>5377</v>
      </c>
      <c r="M1958" s="6">
        <v>46.96</v>
      </c>
      <c r="N1958" s="6">
        <v>4.6399999999999997</v>
      </c>
      <c r="O1958" s="6" t="s">
        <v>2380</v>
      </c>
      <c r="P1958" s="6" t="s">
        <v>2380</v>
      </c>
      <c r="Q1958" s="6" t="s">
        <v>2383</v>
      </c>
      <c r="R1958" s="12">
        <v>1</v>
      </c>
      <c r="S1958" s="6" t="s">
        <v>2380</v>
      </c>
      <c r="T1958" s="6" t="s">
        <v>10361</v>
      </c>
    </row>
    <row r="1959" spans="1:20" x14ac:dyDescent="0.35">
      <c r="A1959" s="7" t="s">
        <v>410</v>
      </c>
      <c r="B1959" s="6">
        <v>23.21</v>
      </c>
      <c r="C1959" s="6">
        <v>5.14</v>
      </c>
      <c r="D1959" s="6" t="s">
        <v>2382</v>
      </c>
      <c r="E1959" s="6" t="s">
        <v>2380</v>
      </c>
      <c r="F1959" s="6" t="s">
        <v>2380</v>
      </c>
      <c r="G1959" s="7">
        <v>1</v>
      </c>
      <c r="H1959" s="6" t="s">
        <v>2380</v>
      </c>
      <c r="L1959" s="15" t="s">
        <v>5378</v>
      </c>
      <c r="M1959" s="6">
        <v>30.495000000000001</v>
      </c>
      <c r="N1959" s="6">
        <v>9.5299999999999994</v>
      </c>
      <c r="O1959" s="6" t="s">
        <v>2380</v>
      </c>
      <c r="P1959" s="6" t="s">
        <v>2380</v>
      </c>
      <c r="Q1959" s="6" t="s">
        <v>2380</v>
      </c>
      <c r="R1959" s="12">
        <v>0</v>
      </c>
      <c r="S1959" s="6" t="s">
        <v>2380</v>
      </c>
      <c r="T1959" s="6" t="s">
        <v>10360</v>
      </c>
    </row>
    <row r="1960" spans="1:20" x14ac:dyDescent="0.35">
      <c r="A1960" s="7" t="s">
        <v>409</v>
      </c>
      <c r="B1960" s="6">
        <v>25.175000000000001</v>
      </c>
      <c r="C1960" s="6">
        <v>5.21</v>
      </c>
      <c r="D1960" s="6" t="s">
        <v>2382</v>
      </c>
      <c r="E1960" s="6" t="s">
        <v>2380</v>
      </c>
      <c r="F1960" s="6" t="s">
        <v>2380</v>
      </c>
      <c r="G1960" s="7">
        <v>1</v>
      </c>
      <c r="H1960" s="6" t="s">
        <v>2380</v>
      </c>
      <c r="L1960" s="15" t="s">
        <v>4785</v>
      </c>
      <c r="M1960" s="6">
        <v>54.99</v>
      </c>
      <c r="N1960" s="6">
        <v>8.68</v>
      </c>
      <c r="O1960" s="6" t="s">
        <v>2380</v>
      </c>
      <c r="P1960" s="6" t="s">
        <v>2380</v>
      </c>
      <c r="Q1960" s="6" t="s">
        <v>2380</v>
      </c>
      <c r="R1960" s="12">
        <v>2</v>
      </c>
      <c r="S1960" s="6" t="s">
        <v>2382</v>
      </c>
      <c r="T1960" s="6" t="s">
        <v>10359</v>
      </c>
    </row>
    <row r="1961" spans="1:20" x14ac:dyDescent="0.35">
      <c r="A1961" s="7" t="s">
        <v>408</v>
      </c>
      <c r="B1961" s="6">
        <v>34.770000000000003</v>
      </c>
      <c r="C1961" s="6">
        <v>6.23</v>
      </c>
      <c r="D1961" s="6" t="s">
        <v>2380</v>
      </c>
      <c r="E1961" s="6" t="s">
        <v>2380</v>
      </c>
      <c r="F1961" s="6" t="s">
        <v>2380</v>
      </c>
      <c r="G1961" s="7" t="s">
        <v>2381</v>
      </c>
      <c r="H1961" s="6" t="s">
        <v>2380</v>
      </c>
      <c r="L1961" s="15" t="s">
        <v>5379</v>
      </c>
      <c r="M1961" s="6">
        <v>17.954999999999998</v>
      </c>
      <c r="N1961" s="6">
        <v>5.29</v>
      </c>
      <c r="O1961" s="6" t="s">
        <v>2382</v>
      </c>
      <c r="P1961" s="6" t="s">
        <v>2380</v>
      </c>
      <c r="Q1961" s="6" t="s">
        <v>2380</v>
      </c>
      <c r="R1961" s="12">
        <v>1</v>
      </c>
      <c r="S1961" s="6" t="s">
        <v>2382</v>
      </c>
      <c r="T1961" s="6" t="s">
        <v>10358</v>
      </c>
    </row>
    <row r="1962" spans="1:20" x14ac:dyDescent="0.35">
      <c r="A1962" s="7" t="s">
        <v>407</v>
      </c>
      <c r="B1962" s="6">
        <v>27.7</v>
      </c>
      <c r="C1962" s="6">
        <v>5.6</v>
      </c>
      <c r="D1962" s="6" t="s">
        <v>2380</v>
      </c>
      <c r="E1962" s="6" t="s">
        <v>2380</v>
      </c>
      <c r="F1962" s="6" t="s">
        <v>2380</v>
      </c>
      <c r="G1962" s="7">
        <v>1</v>
      </c>
      <c r="H1962" s="6" t="s">
        <v>2380</v>
      </c>
      <c r="L1962" s="15" t="s">
        <v>5380</v>
      </c>
      <c r="M1962" s="6">
        <v>25.6</v>
      </c>
      <c r="N1962" s="6">
        <v>10.95</v>
      </c>
      <c r="O1962" s="6" t="s">
        <v>2380</v>
      </c>
      <c r="P1962" s="6" t="s">
        <v>2380</v>
      </c>
      <c r="Q1962" s="6" t="s">
        <v>2380</v>
      </c>
      <c r="R1962" s="12">
        <v>3</v>
      </c>
      <c r="S1962" s="6" t="s">
        <v>2380</v>
      </c>
      <c r="T1962" s="6" t="s">
        <v>10359</v>
      </c>
    </row>
    <row r="1963" spans="1:20" x14ac:dyDescent="0.35">
      <c r="A1963" s="7" t="s">
        <v>406</v>
      </c>
      <c r="B1963" s="6">
        <v>19.12</v>
      </c>
      <c r="C1963" s="6">
        <v>4.72</v>
      </c>
      <c r="D1963" s="6" t="s">
        <v>2382</v>
      </c>
      <c r="E1963" s="6" t="s">
        <v>2380</v>
      </c>
      <c r="F1963" s="6" t="s">
        <v>2380</v>
      </c>
      <c r="G1963" s="7">
        <v>1</v>
      </c>
      <c r="H1963" s="6" t="s">
        <v>2380</v>
      </c>
      <c r="L1963" s="15" t="s">
        <v>5381</v>
      </c>
      <c r="M1963" s="6">
        <v>34.21</v>
      </c>
      <c r="N1963" s="6">
        <v>9.17</v>
      </c>
      <c r="O1963" s="6" t="s">
        <v>2380</v>
      </c>
      <c r="P1963" s="6" t="s">
        <v>2380</v>
      </c>
      <c r="Q1963" s="6" t="s">
        <v>2380</v>
      </c>
      <c r="R1963" s="12">
        <v>0</v>
      </c>
      <c r="S1963" s="6" t="s">
        <v>2380</v>
      </c>
      <c r="T1963" s="6" t="s">
        <v>10360</v>
      </c>
    </row>
    <row r="1964" spans="1:20" x14ac:dyDescent="0.35">
      <c r="A1964" s="7" t="s">
        <v>405</v>
      </c>
      <c r="B1964" s="6">
        <v>32.67</v>
      </c>
      <c r="C1964" s="6">
        <v>4.67</v>
      </c>
      <c r="D1964" s="6" t="s">
        <v>2380</v>
      </c>
      <c r="E1964" s="6" t="s">
        <v>2380</v>
      </c>
      <c r="F1964" s="6" t="s">
        <v>2383</v>
      </c>
      <c r="G1964" s="7">
        <v>1</v>
      </c>
      <c r="H1964" s="6" t="s">
        <v>2380</v>
      </c>
      <c r="L1964" s="15" t="s">
        <v>5382</v>
      </c>
      <c r="M1964" s="6">
        <v>39.74</v>
      </c>
      <c r="N1964" s="6">
        <v>7.39</v>
      </c>
      <c r="O1964" s="6" t="s">
        <v>2380</v>
      </c>
      <c r="P1964" s="6" t="s">
        <v>2380</v>
      </c>
      <c r="Q1964" s="6" t="s">
        <v>2380</v>
      </c>
      <c r="R1964" s="12">
        <v>0</v>
      </c>
      <c r="S1964" s="6" t="s">
        <v>2380</v>
      </c>
      <c r="T1964" s="6" t="s">
        <v>10358</v>
      </c>
    </row>
    <row r="1965" spans="1:20" x14ac:dyDescent="0.35">
      <c r="A1965" s="7" t="s">
        <v>404</v>
      </c>
      <c r="B1965" s="6">
        <v>28.5</v>
      </c>
      <c r="C1965" s="6">
        <v>6.11</v>
      </c>
      <c r="D1965" s="6" t="s">
        <v>2380</v>
      </c>
      <c r="E1965" s="6" t="s">
        <v>2380</v>
      </c>
      <c r="F1965" s="6" t="s">
        <v>2380</v>
      </c>
      <c r="G1965" s="7">
        <v>1</v>
      </c>
      <c r="H1965" s="6" t="s">
        <v>2380</v>
      </c>
      <c r="L1965" s="15" t="s">
        <v>5383</v>
      </c>
      <c r="M1965" s="6">
        <v>49.53</v>
      </c>
      <c r="N1965" s="6">
        <v>9.1300000000000008</v>
      </c>
      <c r="O1965" s="6" t="s">
        <v>2382</v>
      </c>
      <c r="P1965" s="6" t="s">
        <v>2380</v>
      </c>
      <c r="Q1965" s="6" t="s">
        <v>2380</v>
      </c>
      <c r="R1965" s="12">
        <v>0</v>
      </c>
      <c r="S1965" s="6" t="s">
        <v>2380</v>
      </c>
      <c r="T1965" s="6" t="s">
        <v>10359</v>
      </c>
    </row>
    <row r="1966" spans="1:20" x14ac:dyDescent="0.35">
      <c r="A1966" s="7" t="s">
        <v>403</v>
      </c>
      <c r="B1966" s="6">
        <v>39.270000000000003</v>
      </c>
      <c r="C1966" s="6">
        <v>6.25</v>
      </c>
      <c r="D1966" s="6" t="s">
        <v>2380</v>
      </c>
      <c r="E1966" s="6" t="s">
        <v>2380</v>
      </c>
      <c r="F1966" s="6" t="s">
        <v>2380</v>
      </c>
      <c r="G1966" s="7" t="s">
        <v>2381</v>
      </c>
      <c r="H1966" s="6" t="s">
        <v>2380</v>
      </c>
      <c r="L1966" s="15" t="s">
        <v>5384</v>
      </c>
      <c r="M1966" s="6">
        <v>39.33</v>
      </c>
      <c r="N1966" s="6">
        <v>10.4</v>
      </c>
      <c r="O1966" s="6" t="s">
        <v>2380</v>
      </c>
      <c r="P1966" s="6" t="s">
        <v>2380</v>
      </c>
      <c r="Q1966" s="6" t="s">
        <v>2380</v>
      </c>
      <c r="R1966" s="12">
        <v>3</v>
      </c>
      <c r="S1966" s="6" t="s">
        <v>2380</v>
      </c>
      <c r="T1966" s="6" t="s">
        <v>10358</v>
      </c>
    </row>
    <row r="1967" spans="1:20" x14ac:dyDescent="0.35">
      <c r="A1967" s="7" t="s">
        <v>402</v>
      </c>
      <c r="B1967" s="6">
        <v>32.49</v>
      </c>
      <c r="C1967" s="6">
        <v>4</v>
      </c>
      <c r="D1967" s="6" t="s">
        <v>2382</v>
      </c>
      <c r="E1967" s="6" t="s">
        <v>2380</v>
      </c>
      <c r="F1967" s="6" t="s">
        <v>2380</v>
      </c>
      <c r="G1967" s="7" t="s">
        <v>2381</v>
      </c>
      <c r="H1967" s="6" t="s">
        <v>2380</v>
      </c>
      <c r="L1967" s="15" t="s">
        <v>5385</v>
      </c>
      <c r="M1967" s="6">
        <v>39.979999999999997</v>
      </c>
      <c r="N1967" s="6">
        <v>9.4600000000000009</v>
      </c>
      <c r="O1967" s="6" t="s">
        <v>2382</v>
      </c>
      <c r="P1967" s="6" t="s">
        <v>2380</v>
      </c>
      <c r="Q1967" s="6" t="s">
        <v>2380</v>
      </c>
      <c r="R1967" s="12">
        <v>2</v>
      </c>
      <c r="S1967" s="6" t="s">
        <v>2380</v>
      </c>
      <c r="T1967" s="6" t="s">
        <v>10358</v>
      </c>
    </row>
    <row r="1968" spans="1:20" x14ac:dyDescent="0.35">
      <c r="A1968" s="7" t="s">
        <v>401</v>
      </c>
      <c r="B1968" s="6">
        <v>23.7</v>
      </c>
      <c r="C1968" s="6">
        <v>5.55</v>
      </c>
      <c r="D1968" s="6" t="s">
        <v>2382</v>
      </c>
      <c r="E1968" s="6" t="s">
        <v>2380</v>
      </c>
      <c r="F1968" s="6" t="s">
        <v>2380</v>
      </c>
      <c r="G1968" s="7" t="s">
        <v>2381</v>
      </c>
      <c r="H1968" s="6" t="s">
        <v>2380</v>
      </c>
      <c r="L1968" s="15" t="s">
        <v>5386</v>
      </c>
      <c r="M1968" s="6">
        <v>46.51</v>
      </c>
      <c r="N1968" s="6">
        <v>8.69</v>
      </c>
      <c r="O1968" s="6" t="s">
        <v>2382</v>
      </c>
      <c r="P1968" s="6" t="s">
        <v>2380</v>
      </c>
      <c r="Q1968" s="6" t="s">
        <v>2380</v>
      </c>
      <c r="R1968" s="12">
        <v>0</v>
      </c>
      <c r="S1968" s="6" t="s">
        <v>2380</v>
      </c>
      <c r="T1968" s="6" t="s">
        <v>10360</v>
      </c>
    </row>
    <row r="1969" spans="1:20" x14ac:dyDescent="0.35">
      <c r="A1969" s="7" t="s">
        <v>400</v>
      </c>
      <c r="B1969" s="6">
        <v>30.4</v>
      </c>
      <c r="C1969" s="6">
        <v>5.95</v>
      </c>
      <c r="D1969" s="6" t="s">
        <v>2380</v>
      </c>
      <c r="E1969" s="6" t="s">
        <v>2382</v>
      </c>
      <c r="F1969" s="6" t="s">
        <v>2380</v>
      </c>
      <c r="G1969" s="7">
        <v>1</v>
      </c>
      <c r="H1969" s="6" t="s">
        <v>2380</v>
      </c>
      <c r="L1969" s="15" t="s">
        <v>5387</v>
      </c>
      <c r="M1969" s="6">
        <v>43.58</v>
      </c>
      <c r="N1969" s="6">
        <v>4.2300000000000004</v>
      </c>
      <c r="O1969" s="6" t="s">
        <v>2380</v>
      </c>
      <c r="P1969" s="6" t="s">
        <v>2380</v>
      </c>
      <c r="Q1969" s="6" t="s">
        <v>2383</v>
      </c>
      <c r="R1969" s="12">
        <v>1</v>
      </c>
      <c r="S1969" s="6" t="s">
        <v>2380</v>
      </c>
      <c r="T1969" s="6" t="s">
        <v>10358</v>
      </c>
    </row>
    <row r="1970" spans="1:20" x14ac:dyDescent="0.35">
      <c r="A1970" s="7" t="s">
        <v>399</v>
      </c>
      <c r="B1970" s="6">
        <v>38.94</v>
      </c>
      <c r="C1970" s="6">
        <v>4.3600000000000003</v>
      </c>
      <c r="D1970" s="6" t="s">
        <v>2380</v>
      </c>
      <c r="E1970" s="6" t="s">
        <v>2380</v>
      </c>
      <c r="F1970" s="6" t="s">
        <v>2383</v>
      </c>
      <c r="G1970" s="7">
        <v>1</v>
      </c>
      <c r="H1970" s="6" t="s">
        <v>2380</v>
      </c>
      <c r="L1970" s="15" t="s">
        <v>5388</v>
      </c>
      <c r="M1970" s="6">
        <v>42.28</v>
      </c>
      <c r="N1970" s="6">
        <v>9.16</v>
      </c>
      <c r="O1970" s="6" t="s">
        <v>2382</v>
      </c>
      <c r="P1970" s="6" t="s">
        <v>2380</v>
      </c>
      <c r="Q1970" s="6" t="s">
        <v>2380</v>
      </c>
      <c r="R1970" s="12">
        <v>1</v>
      </c>
      <c r="S1970" s="6" t="s">
        <v>2380</v>
      </c>
      <c r="T1970" s="6" t="s">
        <v>10358</v>
      </c>
    </row>
    <row r="1971" spans="1:20" x14ac:dyDescent="0.35">
      <c r="A1971" s="7" t="s">
        <v>398</v>
      </c>
      <c r="B1971" s="6">
        <v>31.02</v>
      </c>
      <c r="C1971" s="6">
        <v>4.84</v>
      </c>
      <c r="D1971" s="6" t="s">
        <v>2380</v>
      </c>
      <c r="E1971" s="6" t="s">
        <v>2380</v>
      </c>
      <c r="F1971" s="6" t="s">
        <v>2383</v>
      </c>
      <c r="G1971" s="7">
        <v>1</v>
      </c>
      <c r="H1971" s="6" t="s">
        <v>2380</v>
      </c>
      <c r="L1971" s="15" t="s">
        <v>4786</v>
      </c>
      <c r="M1971" s="6">
        <v>35.97</v>
      </c>
      <c r="N1971" s="6">
        <v>6.12</v>
      </c>
      <c r="O1971" s="6" t="s">
        <v>2380</v>
      </c>
      <c r="P1971" s="6" t="s">
        <v>2380</v>
      </c>
      <c r="Q1971" s="6" t="s">
        <v>2383</v>
      </c>
      <c r="R1971" s="12">
        <v>1</v>
      </c>
      <c r="S1971" s="6" t="s">
        <v>2382</v>
      </c>
      <c r="T1971" s="6" t="s">
        <v>10358</v>
      </c>
    </row>
    <row r="1972" spans="1:20" x14ac:dyDescent="0.35">
      <c r="A1972" s="7" t="s">
        <v>397</v>
      </c>
      <c r="B1972" s="6">
        <v>17.5</v>
      </c>
      <c r="C1972" s="6">
        <v>4.5599999999999996</v>
      </c>
      <c r="D1972" s="6" t="s">
        <v>2380</v>
      </c>
      <c r="E1972" s="6" t="s">
        <v>2380</v>
      </c>
      <c r="F1972" s="6" t="s">
        <v>2380</v>
      </c>
      <c r="G1972" s="7">
        <v>1</v>
      </c>
      <c r="H1972" s="6" t="s">
        <v>2380</v>
      </c>
      <c r="L1972" s="15" t="s">
        <v>5389</v>
      </c>
      <c r="M1972" s="6">
        <v>35.520000000000003</v>
      </c>
      <c r="N1972" s="6">
        <v>8.26</v>
      </c>
      <c r="O1972" s="6" t="s">
        <v>2380</v>
      </c>
      <c r="P1972" s="6" t="s">
        <v>2380</v>
      </c>
      <c r="Q1972" s="6" t="s">
        <v>2380</v>
      </c>
      <c r="R1972" s="12">
        <v>0</v>
      </c>
      <c r="S1972" s="6" t="s">
        <v>2380</v>
      </c>
      <c r="T1972" s="6" t="s">
        <v>10361</v>
      </c>
    </row>
    <row r="1973" spans="1:20" x14ac:dyDescent="0.35">
      <c r="A1973" s="7" t="s">
        <v>396</v>
      </c>
      <c r="B1973" s="6">
        <v>34.799999999999997</v>
      </c>
      <c r="C1973" s="6">
        <v>4.42</v>
      </c>
      <c r="D1973" s="6" t="s">
        <v>2382</v>
      </c>
      <c r="E1973" s="6" t="s">
        <v>2382</v>
      </c>
      <c r="F1973" s="6" t="s">
        <v>2380</v>
      </c>
      <c r="G1973" s="7">
        <v>2</v>
      </c>
      <c r="H1973" s="6" t="s">
        <v>2380</v>
      </c>
      <c r="L1973" s="15" t="s">
        <v>5390</v>
      </c>
      <c r="M1973" s="6">
        <v>33.6</v>
      </c>
      <c r="N1973" s="6">
        <v>11.25</v>
      </c>
      <c r="O1973" s="6" t="s">
        <v>2380</v>
      </c>
      <c r="P1973" s="6" t="s">
        <v>2380</v>
      </c>
      <c r="Q1973" s="6" t="s">
        <v>2380</v>
      </c>
      <c r="R1973" s="12">
        <v>0</v>
      </c>
      <c r="S1973" s="6" t="s">
        <v>2380</v>
      </c>
      <c r="T1973" s="6" t="s">
        <v>10358</v>
      </c>
    </row>
    <row r="1974" spans="1:20" x14ac:dyDescent="0.35">
      <c r="A1974" s="7" t="s">
        <v>395</v>
      </c>
      <c r="B1974" s="6">
        <v>17.3</v>
      </c>
      <c r="C1974" s="6">
        <v>7.66</v>
      </c>
      <c r="D1974" s="6" t="s">
        <v>2382</v>
      </c>
      <c r="E1974" s="6" t="s">
        <v>2380</v>
      </c>
      <c r="F1974" s="6" t="s">
        <v>2380</v>
      </c>
      <c r="G1974" s="7">
        <v>1</v>
      </c>
      <c r="H1974" s="6" t="s">
        <v>2380</v>
      </c>
      <c r="L1974" s="15" t="s">
        <v>5391</v>
      </c>
      <c r="M1974" s="6">
        <v>22.42</v>
      </c>
      <c r="N1974" s="6">
        <v>6.74</v>
      </c>
      <c r="O1974" s="6" t="s">
        <v>2380</v>
      </c>
      <c r="P1974" s="6" t="s">
        <v>2380</v>
      </c>
      <c r="Q1974" s="6" t="s">
        <v>2380</v>
      </c>
      <c r="R1974" s="12">
        <v>0</v>
      </c>
      <c r="S1974" s="6" t="s">
        <v>2382</v>
      </c>
      <c r="T1974" s="6" t="s">
        <v>10361</v>
      </c>
    </row>
    <row r="1975" spans="1:20" x14ac:dyDescent="0.35">
      <c r="A1975" s="7" t="s">
        <v>394</v>
      </c>
      <c r="B1975" s="6">
        <v>32.25</v>
      </c>
      <c r="C1975" s="6">
        <v>5.2</v>
      </c>
      <c r="D1975" s="6" t="s">
        <v>2382</v>
      </c>
      <c r="E1975" s="6" t="s">
        <v>2380</v>
      </c>
      <c r="F1975" s="6" t="s">
        <v>2380</v>
      </c>
      <c r="G1975" s="7" t="s">
        <v>2381</v>
      </c>
      <c r="H1975" s="6" t="s">
        <v>2380</v>
      </c>
      <c r="L1975" s="15" t="s">
        <v>5392</v>
      </c>
      <c r="M1975" s="6">
        <v>46.86</v>
      </c>
      <c r="N1975" s="6">
        <v>4.87</v>
      </c>
      <c r="O1975" s="6" t="s">
        <v>2380</v>
      </c>
      <c r="P1975" s="6" t="s">
        <v>2380</v>
      </c>
      <c r="Q1975" s="6" t="s">
        <v>2380</v>
      </c>
      <c r="R1975" s="12">
        <v>0</v>
      </c>
      <c r="S1975" s="6" t="s">
        <v>2380</v>
      </c>
      <c r="T1975" s="6" t="s">
        <v>10358</v>
      </c>
    </row>
    <row r="1976" spans="1:20" x14ac:dyDescent="0.35">
      <c r="A1976" s="7" t="s">
        <v>393</v>
      </c>
      <c r="B1976" s="6">
        <v>42.4</v>
      </c>
      <c r="C1976" s="6">
        <v>5.53</v>
      </c>
      <c r="D1976" s="6" t="s">
        <v>2382</v>
      </c>
      <c r="E1976" s="6" t="s">
        <v>2380</v>
      </c>
      <c r="F1976" s="6" t="s">
        <v>2380</v>
      </c>
      <c r="G1976" s="7" t="s">
        <v>2381</v>
      </c>
      <c r="H1976" s="6" t="s">
        <v>2380</v>
      </c>
      <c r="L1976" s="15" t="s">
        <v>5393</v>
      </c>
      <c r="M1976" s="6">
        <v>32.965000000000003</v>
      </c>
      <c r="N1976" s="6">
        <v>6.68</v>
      </c>
      <c r="O1976" s="6" t="s">
        <v>2380</v>
      </c>
      <c r="P1976" s="6" t="s">
        <v>2380</v>
      </c>
      <c r="Q1976" s="6" t="s">
        <v>2380</v>
      </c>
      <c r="R1976" s="12">
        <v>3</v>
      </c>
      <c r="S1976" s="6" t="s">
        <v>2380</v>
      </c>
      <c r="T1976" s="6" t="s">
        <v>10358</v>
      </c>
    </row>
    <row r="1977" spans="1:20" x14ac:dyDescent="0.35">
      <c r="A1977" s="7" t="s">
        <v>392</v>
      </c>
      <c r="B1977" s="6">
        <v>38.664999999999999</v>
      </c>
      <c r="C1977" s="6">
        <v>4.8600000000000003</v>
      </c>
      <c r="D1977" s="6" t="s">
        <v>2380</v>
      </c>
      <c r="E1977" s="6" t="s">
        <v>2382</v>
      </c>
      <c r="F1977" s="6" t="s">
        <v>2380</v>
      </c>
      <c r="G1977" s="7">
        <v>1</v>
      </c>
      <c r="H1977" s="6" t="s">
        <v>2380</v>
      </c>
      <c r="L1977" s="15" t="s">
        <v>5394</v>
      </c>
      <c r="M1977" s="6">
        <v>39.340000000000003</v>
      </c>
      <c r="N1977" s="6">
        <v>5.0199999999999996</v>
      </c>
      <c r="O1977" s="6" t="s">
        <v>2382</v>
      </c>
      <c r="P1977" s="6" t="s">
        <v>2380</v>
      </c>
      <c r="Q1977" s="6" t="s">
        <v>2383</v>
      </c>
      <c r="R1977" s="12">
        <v>1</v>
      </c>
      <c r="S1977" s="6" t="s">
        <v>2380</v>
      </c>
      <c r="T1977" s="6" t="s">
        <v>10358</v>
      </c>
    </row>
    <row r="1978" spans="1:20" x14ac:dyDescent="0.35">
      <c r="A1978" s="7" t="s">
        <v>391</v>
      </c>
      <c r="B1978" s="6">
        <v>29.92</v>
      </c>
      <c r="C1978" s="6">
        <v>5.49</v>
      </c>
      <c r="D1978" s="6" t="s">
        <v>2382</v>
      </c>
      <c r="E1978" s="6" t="s">
        <v>2380</v>
      </c>
      <c r="F1978" s="6" t="s">
        <v>2380</v>
      </c>
      <c r="G1978" s="7" t="s">
        <v>2381</v>
      </c>
      <c r="H1978" s="6" t="s">
        <v>2380</v>
      </c>
      <c r="L1978" s="15" t="s">
        <v>5395</v>
      </c>
      <c r="M1978" s="6">
        <v>47</v>
      </c>
      <c r="N1978" s="6">
        <v>10.64</v>
      </c>
      <c r="O1978" s="6" t="s">
        <v>2382</v>
      </c>
      <c r="P1978" s="6" t="s">
        <v>2380</v>
      </c>
      <c r="Q1978" s="6" t="s">
        <v>2380</v>
      </c>
      <c r="R1978" s="12">
        <v>0</v>
      </c>
      <c r="S1978" s="6" t="s">
        <v>2380</v>
      </c>
      <c r="T1978" s="6" t="s">
        <v>10359</v>
      </c>
    </row>
    <row r="1979" spans="1:20" x14ac:dyDescent="0.35">
      <c r="A1979" s="7" t="s">
        <v>390</v>
      </c>
      <c r="B1979" s="6">
        <v>29.48</v>
      </c>
      <c r="C1979" s="6">
        <v>4.09</v>
      </c>
      <c r="D1979" s="6" t="s">
        <v>2382</v>
      </c>
      <c r="E1979" s="6" t="s">
        <v>2380</v>
      </c>
      <c r="F1979" s="6" t="s">
        <v>2380</v>
      </c>
      <c r="G1979" s="7" t="s">
        <v>2381</v>
      </c>
      <c r="H1979" s="6" t="s">
        <v>2380</v>
      </c>
      <c r="L1979" s="15" t="s">
        <v>5396</v>
      </c>
      <c r="M1979" s="6">
        <v>36.71</v>
      </c>
      <c r="N1979" s="6">
        <v>8.74</v>
      </c>
      <c r="O1979" s="6" t="s">
        <v>2382</v>
      </c>
      <c r="P1979" s="6" t="s">
        <v>2380</v>
      </c>
      <c r="Q1979" s="6" t="s">
        <v>2380</v>
      </c>
      <c r="R1979" s="12">
        <v>0</v>
      </c>
      <c r="S1979" s="6" t="s">
        <v>2380</v>
      </c>
      <c r="T1979" s="6" t="s">
        <v>10359</v>
      </c>
    </row>
    <row r="1980" spans="1:20" x14ac:dyDescent="0.35">
      <c r="A1980" s="7" t="s">
        <v>389</v>
      </c>
      <c r="B1980" s="6">
        <v>28.785</v>
      </c>
      <c r="C1980" s="6">
        <v>4.3099999999999996</v>
      </c>
      <c r="D1980" s="6" t="s">
        <v>2382</v>
      </c>
      <c r="E1980" s="6" t="s">
        <v>2380</v>
      </c>
      <c r="F1980" s="6" t="s">
        <v>2380</v>
      </c>
      <c r="G1980" s="7" t="s">
        <v>2381</v>
      </c>
      <c r="H1980" s="6" t="s">
        <v>2380</v>
      </c>
      <c r="L1980" s="15" t="s">
        <v>5397</v>
      </c>
      <c r="M1980" s="6">
        <v>53.48</v>
      </c>
      <c r="N1980" s="6">
        <v>5.64</v>
      </c>
      <c r="O1980" s="6" t="s">
        <v>2380</v>
      </c>
      <c r="P1980" s="6" t="s">
        <v>2380</v>
      </c>
      <c r="Q1980" s="6" t="s">
        <v>2380</v>
      </c>
      <c r="R1980" s="12">
        <v>0</v>
      </c>
      <c r="S1980" s="6" t="s">
        <v>2380</v>
      </c>
      <c r="T1980" s="6" t="s">
        <v>10359</v>
      </c>
    </row>
    <row r="1981" spans="1:20" x14ac:dyDescent="0.35">
      <c r="A1981" s="7" t="s">
        <v>388</v>
      </c>
      <c r="B1981" s="6">
        <v>19.8</v>
      </c>
      <c r="C1981" s="6">
        <v>4</v>
      </c>
      <c r="D1981" s="6" t="s">
        <v>2382</v>
      </c>
      <c r="E1981" s="6" t="s">
        <v>2380</v>
      </c>
      <c r="F1981" s="6" t="s">
        <v>2380</v>
      </c>
      <c r="G1981" s="7" t="s">
        <v>2381</v>
      </c>
      <c r="H1981" s="6" t="s">
        <v>2380</v>
      </c>
      <c r="L1981" s="15" t="s">
        <v>5398</v>
      </c>
      <c r="M1981" s="6">
        <v>35.5</v>
      </c>
      <c r="N1981" s="6">
        <v>10.37</v>
      </c>
      <c r="O1981" s="6" t="s">
        <v>2380</v>
      </c>
      <c r="P1981" s="6" t="s">
        <v>2380</v>
      </c>
      <c r="Q1981" s="6" t="s">
        <v>2380</v>
      </c>
      <c r="R1981" s="12">
        <v>0</v>
      </c>
      <c r="S1981" s="6" t="s">
        <v>2380</v>
      </c>
      <c r="T1981" s="6" t="s">
        <v>10360</v>
      </c>
    </row>
    <row r="1982" spans="1:20" x14ac:dyDescent="0.35">
      <c r="A1982" s="7" t="s">
        <v>387</v>
      </c>
      <c r="B1982" s="6">
        <v>35.53</v>
      </c>
      <c r="C1982" s="6">
        <v>4.68</v>
      </c>
      <c r="D1982" s="6" t="s">
        <v>2380</v>
      </c>
      <c r="E1982" s="6" t="s">
        <v>2380</v>
      </c>
      <c r="F1982" s="6" t="s">
        <v>2383</v>
      </c>
      <c r="G1982" s="7">
        <v>1</v>
      </c>
      <c r="H1982" s="6" t="s">
        <v>2380</v>
      </c>
      <c r="L1982" s="15" t="s">
        <v>4787</v>
      </c>
      <c r="M1982" s="6">
        <v>45.54</v>
      </c>
      <c r="N1982" s="6">
        <v>5.4</v>
      </c>
      <c r="O1982" s="6" t="s">
        <v>2382</v>
      </c>
      <c r="P1982" s="6" t="s">
        <v>2380</v>
      </c>
      <c r="Q1982" s="6" t="s">
        <v>2383</v>
      </c>
      <c r="R1982" s="12">
        <v>1</v>
      </c>
      <c r="S1982" s="6" t="s">
        <v>2382</v>
      </c>
      <c r="T1982" s="6" t="s">
        <v>10358</v>
      </c>
    </row>
    <row r="1983" spans="1:20" x14ac:dyDescent="0.35">
      <c r="A1983" s="7" t="s">
        <v>386</v>
      </c>
      <c r="B1983" s="6">
        <v>21.47</v>
      </c>
      <c r="C1983" s="6">
        <v>4.0199999999999996</v>
      </c>
      <c r="D1983" s="6" t="s">
        <v>2382</v>
      </c>
      <c r="E1983" s="6" t="s">
        <v>2380</v>
      </c>
      <c r="F1983" s="6" t="s">
        <v>2380</v>
      </c>
      <c r="G1983" s="7">
        <v>1</v>
      </c>
      <c r="H1983" s="6" t="s">
        <v>2380</v>
      </c>
      <c r="L1983" s="15" t="s">
        <v>5399</v>
      </c>
      <c r="M1983" s="6">
        <v>36.979999999999997</v>
      </c>
      <c r="N1983" s="6">
        <v>9.56</v>
      </c>
      <c r="O1983" s="6" t="s">
        <v>2382</v>
      </c>
      <c r="P1983" s="6" t="s">
        <v>2380</v>
      </c>
      <c r="Q1983" s="6" t="s">
        <v>2380</v>
      </c>
      <c r="R1983" s="12">
        <v>0</v>
      </c>
      <c r="S1983" s="6" t="s">
        <v>2380</v>
      </c>
      <c r="T1983" s="6" t="s">
        <v>10360</v>
      </c>
    </row>
    <row r="1984" spans="1:20" x14ac:dyDescent="0.35">
      <c r="A1984" s="7" t="s">
        <v>385</v>
      </c>
      <c r="B1984" s="6">
        <v>25.9</v>
      </c>
      <c r="C1984" s="6">
        <v>5.12</v>
      </c>
      <c r="D1984" s="6" t="s">
        <v>2380</v>
      </c>
      <c r="E1984" s="6" t="s">
        <v>2380</v>
      </c>
      <c r="F1984" s="6" t="s">
        <v>2383</v>
      </c>
      <c r="G1984" s="7">
        <v>1</v>
      </c>
      <c r="H1984" s="6" t="s">
        <v>2380</v>
      </c>
      <c r="L1984" s="15" t="s">
        <v>5400</v>
      </c>
      <c r="M1984" s="6">
        <v>32.395000000000003</v>
      </c>
      <c r="N1984" s="6">
        <v>8.23</v>
      </c>
      <c r="O1984" s="6" t="s">
        <v>2382</v>
      </c>
      <c r="P1984" s="6" t="s">
        <v>2380</v>
      </c>
      <c r="Q1984" s="6" t="s">
        <v>2383</v>
      </c>
      <c r="R1984" s="12">
        <v>1</v>
      </c>
      <c r="S1984" s="6" t="s">
        <v>2380</v>
      </c>
      <c r="T1984" s="6" t="s">
        <v>10359</v>
      </c>
    </row>
    <row r="1985" spans="1:20" x14ac:dyDescent="0.35">
      <c r="A1985" s="7" t="s">
        <v>384</v>
      </c>
      <c r="B1985" s="6">
        <v>20.81</v>
      </c>
      <c r="C1985" s="6">
        <v>5.52</v>
      </c>
      <c r="D1985" s="6" t="s">
        <v>2380</v>
      </c>
      <c r="E1985" s="6" t="s">
        <v>2380</v>
      </c>
      <c r="F1985" s="6" t="s">
        <v>2380</v>
      </c>
      <c r="G1985" s="7" t="s">
        <v>2381</v>
      </c>
      <c r="H1985" s="6" t="s">
        <v>2380</v>
      </c>
      <c r="L1985" s="15" t="s">
        <v>5401</v>
      </c>
      <c r="M1985" s="6">
        <v>32.729999999999997</v>
      </c>
      <c r="N1985" s="6">
        <v>7.03</v>
      </c>
      <c r="O1985" s="6" t="s">
        <v>2380</v>
      </c>
      <c r="P1985" s="6" t="s">
        <v>2380</v>
      </c>
      <c r="Q1985" s="6" t="s">
        <v>2380</v>
      </c>
      <c r="R1985" s="12">
        <v>0</v>
      </c>
      <c r="S1985" s="6" t="s">
        <v>2380</v>
      </c>
      <c r="T1985" s="6" t="s">
        <v>10360</v>
      </c>
    </row>
    <row r="1986" spans="1:20" x14ac:dyDescent="0.35">
      <c r="A1986" s="7" t="s">
        <v>383</v>
      </c>
      <c r="B1986" s="6">
        <v>25.84</v>
      </c>
      <c r="C1986" s="6">
        <v>5.81</v>
      </c>
      <c r="D1986" s="6" t="s">
        <v>2382</v>
      </c>
      <c r="E1986" s="6" t="s">
        <v>2380</v>
      </c>
      <c r="F1986" s="6" t="s">
        <v>2383</v>
      </c>
      <c r="G1986" s="7">
        <v>1</v>
      </c>
      <c r="H1986" s="6" t="s">
        <v>2380</v>
      </c>
      <c r="L1986" s="15" t="s">
        <v>5402</v>
      </c>
      <c r="M1986" s="6">
        <v>20.52</v>
      </c>
      <c r="N1986" s="6">
        <v>5.45</v>
      </c>
      <c r="O1986" s="6" t="s">
        <v>2380</v>
      </c>
      <c r="P1986" s="6" t="s">
        <v>2380</v>
      </c>
      <c r="Q1986" s="6" t="s">
        <v>2380</v>
      </c>
      <c r="R1986" s="12">
        <v>1</v>
      </c>
      <c r="S1986" s="6" t="s">
        <v>2382</v>
      </c>
      <c r="T1986" s="6" t="s">
        <v>10359</v>
      </c>
    </row>
    <row r="1987" spans="1:20" x14ac:dyDescent="0.35">
      <c r="A1987" s="7" t="s">
        <v>382</v>
      </c>
      <c r="B1987" s="6">
        <v>30.95</v>
      </c>
      <c r="C1987" s="6">
        <v>5.16</v>
      </c>
      <c r="D1987" s="6" t="s">
        <v>2380</v>
      </c>
      <c r="E1987" s="6" t="s">
        <v>2380</v>
      </c>
      <c r="F1987" s="6" t="s">
        <v>2383</v>
      </c>
      <c r="G1987" s="7">
        <v>1</v>
      </c>
      <c r="H1987" s="6" t="s">
        <v>2380</v>
      </c>
      <c r="L1987" s="15" t="s">
        <v>5403</v>
      </c>
      <c r="M1987" s="6">
        <v>51.72</v>
      </c>
      <c r="N1987" s="6">
        <v>5.76</v>
      </c>
      <c r="O1987" s="6" t="s">
        <v>2380</v>
      </c>
      <c r="P1987" s="6" t="s">
        <v>2380</v>
      </c>
      <c r="Q1987" s="6" t="s">
        <v>2380</v>
      </c>
      <c r="R1987" s="12">
        <v>0</v>
      </c>
      <c r="S1987" s="6" t="s">
        <v>2380</v>
      </c>
      <c r="T1987" s="6" t="s">
        <v>10358</v>
      </c>
    </row>
    <row r="1988" spans="1:20" x14ac:dyDescent="0.35">
      <c r="A1988" s="7" t="s">
        <v>381</v>
      </c>
      <c r="B1988" s="6">
        <v>30.54</v>
      </c>
      <c r="C1988" s="6">
        <v>5</v>
      </c>
      <c r="D1988" s="6" t="s">
        <v>2380</v>
      </c>
      <c r="E1988" s="6" t="s">
        <v>2380</v>
      </c>
      <c r="F1988" s="6" t="s">
        <v>2383</v>
      </c>
      <c r="G1988" s="7">
        <v>1</v>
      </c>
      <c r="H1988" s="6" t="s">
        <v>2380</v>
      </c>
      <c r="L1988" s="15" t="s">
        <v>5404</v>
      </c>
      <c r="M1988" s="6">
        <v>50.2</v>
      </c>
      <c r="N1988" s="6">
        <v>5.4</v>
      </c>
      <c r="O1988" s="6" t="s">
        <v>2380</v>
      </c>
      <c r="P1988" s="6" t="s">
        <v>2380</v>
      </c>
      <c r="Q1988" s="6" t="s">
        <v>2380</v>
      </c>
      <c r="R1988" s="12">
        <v>0</v>
      </c>
      <c r="S1988" s="6" t="s">
        <v>2380</v>
      </c>
      <c r="T1988" s="6" t="s">
        <v>10358</v>
      </c>
    </row>
    <row r="1989" spans="1:20" x14ac:dyDescent="0.35">
      <c r="A1989" s="7" t="s">
        <v>380</v>
      </c>
      <c r="B1989" s="6">
        <v>33.914999999999999</v>
      </c>
      <c r="C1989" s="6">
        <v>5.84</v>
      </c>
      <c r="D1989" s="6" t="s">
        <v>2382</v>
      </c>
      <c r="E1989" s="6" t="s">
        <v>2380</v>
      </c>
      <c r="F1989" s="6" t="s">
        <v>2380</v>
      </c>
      <c r="G1989" s="7" t="s">
        <v>2381</v>
      </c>
      <c r="H1989" s="6" t="s">
        <v>2380</v>
      </c>
      <c r="L1989" s="15" t="s">
        <v>5405</v>
      </c>
      <c r="M1989" s="6">
        <v>25.52</v>
      </c>
      <c r="N1989" s="6">
        <v>6.35</v>
      </c>
      <c r="O1989" s="6" t="s">
        <v>2380</v>
      </c>
      <c r="P1989" s="6" t="s">
        <v>2380</v>
      </c>
      <c r="Q1989" s="6" t="s">
        <v>2383</v>
      </c>
      <c r="R1989" s="12">
        <v>1</v>
      </c>
      <c r="S1989" s="6" t="s">
        <v>2380</v>
      </c>
      <c r="T1989" s="6" t="s">
        <v>10358</v>
      </c>
    </row>
    <row r="1990" spans="1:20" x14ac:dyDescent="0.35">
      <c r="A1990" s="7" t="s">
        <v>379</v>
      </c>
      <c r="B1990" s="6">
        <v>33.31</v>
      </c>
      <c r="C1990" s="6">
        <v>4.1900000000000004</v>
      </c>
      <c r="D1990" s="6" t="s">
        <v>2380</v>
      </c>
      <c r="E1990" s="6" t="s">
        <v>2380</v>
      </c>
      <c r="F1990" s="6" t="s">
        <v>2383</v>
      </c>
      <c r="G1990" s="7">
        <v>1</v>
      </c>
      <c r="H1990" s="6" t="s">
        <v>2380</v>
      </c>
      <c r="L1990" s="15" t="s">
        <v>5406</v>
      </c>
      <c r="M1990" s="6">
        <v>35.200000000000003</v>
      </c>
      <c r="N1990" s="6">
        <v>6.26</v>
      </c>
      <c r="O1990" s="6" t="s">
        <v>2382</v>
      </c>
      <c r="P1990" s="6" t="s">
        <v>2380</v>
      </c>
      <c r="Q1990" s="6" t="s">
        <v>2380</v>
      </c>
      <c r="R1990" s="12">
        <v>2</v>
      </c>
      <c r="S1990" s="6" t="s">
        <v>2380</v>
      </c>
      <c r="T1990" s="6" t="s">
        <v>10358</v>
      </c>
    </row>
    <row r="1991" spans="1:20" x14ac:dyDescent="0.35">
      <c r="A1991" s="7" t="s">
        <v>378</v>
      </c>
      <c r="B1991" s="6">
        <v>25.745000000000001</v>
      </c>
      <c r="C1991" s="6">
        <v>4.62</v>
      </c>
      <c r="D1991" s="6" t="s">
        <v>2382</v>
      </c>
      <c r="E1991" s="6" t="s">
        <v>2380</v>
      </c>
      <c r="F1991" s="6" t="s">
        <v>2380</v>
      </c>
      <c r="G1991" s="7" t="s">
        <v>2381</v>
      </c>
      <c r="H1991" s="6" t="s">
        <v>2380</v>
      </c>
      <c r="L1991" s="15" t="s">
        <v>5407</v>
      </c>
      <c r="M1991" s="6">
        <v>41.26</v>
      </c>
      <c r="N1991" s="6">
        <v>5.97</v>
      </c>
      <c r="O1991" s="6" t="s">
        <v>2382</v>
      </c>
      <c r="P1991" s="6" t="s">
        <v>2380</v>
      </c>
      <c r="Q1991" s="6" t="s">
        <v>2380</v>
      </c>
      <c r="R1991" s="12">
        <v>0</v>
      </c>
      <c r="S1991" s="6" t="s">
        <v>2380</v>
      </c>
      <c r="T1991" s="6" t="s">
        <v>10359</v>
      </c>
    </row>
    <row r="1992" spans="1:20" x14ac:dyDescent="0.35">
      <c r="A1992" s="7" t="s">
        <v>377</v>
      </c>
      <c r="B1992" s="6">
        <v>37.1</v>
      </c>
      <c r="C1992" s="6">
        <v>6.24</v>
      </c>
      <c r="D1992" s="6" t="s">
        <v>2380</v>
      </c>
      <c r="E1992" s="6" t="s">
        <v>2380</v>
      </c>
      <c r="F1992" s="6" t="s">
        <v>2380</v>
      </c>
      <c r="G1992" s="7" t="s">
        <v>2381</v>
      </c>
      <c r="H1992" s="6" t="s">
        <v>2380</v>
      </c>
      <c r="L1992" s="15" t="s">
        <v>5408</v>
      </c>
      <c r="M1992" s="6">
        <v>17.195</v>
      </c>
      <c r="N1992" s="6">
        <v>5.29</v>
      </c>
      <c r="O1992" s="6" t="s">
        <v>2382</v>
      </c>
      <c r="P1992" s="6" t="s">
        <v>2380</v>
      </c>
      <c r="Q1992" s="6" t="s">
        <v>2380</v>
      </c>
      <c r="R1992" s="12">
        <v>0</v>
      </c>
      <c r="S1992" s="6" t="s">
        <v>2382</v>
      </c>
      <c r="T1992" s="6" t="s">
        <v>10358</v>
      </c>
    </row>
    <row r="1993" spans="1:20" x14ac:dyDescent="0.35">
      <c r="A1993" s="7" t="s">
        <v>376</v>
      </c>
      <c r="B1993" s="6">
        <v>35.435000000000002</v>
      </c>
      <c r="C1993" s="6">
        <v>5.81</v>
      </c>
      <c r="D1993" s="6" t="s">
        <v>2380</v>
      </c>
      <c r="E1993" s="6" t="s">
        <v>2380</v>
      </c>
      <c r="F1993" s="6" t="s">
        <v>2380</v>
      </c>
      <c r="G1993" s="7" t="s">
        <v>2381</v>
      </c>
      <c r="H1993" s="6" t="s">
        <v>2380</v>
      </c>
      <c r="L1993" s="15" t="s">
        <v>4788</v>
      </c>
      <c r="M1993" s="6">
        <v>35.53</v>
      </c>
      <c r="N1993" s="6">
        <v>4.3600000000000003</v>
      </c>
      <c r="O1993" s="6" t="s">
        <v>2382</v>
      </c>
      <c r="P1993" s="6" t="s">
        <v>2380</v>
      </c>
      <c r="Q1993" s="6" t="s">
        <v>2380</v>
      </c>
      <c r="R1993" s="12">
        <v>0</v>
      </c>
      <c r="S1993" s="6" t="s">
        <v>2382</v>
      </c>
      <c r="T1993" s="6" t="s">
        <v>10358</v>
      </c>
    </row>
    <row r="1994" spans="1:20" x14ac:dyDescent="0.35">
      <c r="A1994" s="7" t="s">
        <v>375</v>
      </c>
      <c r="B1994" s="6">
        <v>20.399999999999999</v>
      </c>
      <c r="C1994" s="6">
        <v>4.83</v>
      </c>
      <c r="D1994" s="6" t="s">
        <v>2380</v>
      </c>
      <c r="E1994" s="6" t="s">
        <v>2380</v>
      </c>
      <c r="F1994" s="6" t="s">
        <v>2380</v>
      </c>
      <c r="G1994" s="7" t="s">
        <v>2381</v>
      </c>
      <c r="H1994" s="6" t="s">
        <v>2380</v>
      </c>
      <c r="L1994" s="15" t="s">
        <v>5409</v>
      </c>
      <c r="M1994" s="6">
        <v>23.085000000000001</v>
      </c>
      <c r="N1994" s="6">
        <v>4.2699999999999996</v>
      </c>
      <c r="O1994" s="6" t="s">
        <v>2382</v>
      </c>
      <c r="P1994" s="6" t="s">
        <v>2380</v>
      </c>
      <c r="Q1994" s="6" t="s">
        <v>2380</v>
      </c>
      <c r="R1994" s="12">
        <v>2</v>
      </c>
      <c r="S1994" s="6" t="s">
        <v>2380</v>
      </c>
      <c r="T1994" s="6" t="s">
        <v>10360</v>
      </c>
    </row>
    <row r="1995" spans="1:20" x14ac:dyDescent="0.35">
      <c r="A1995" s="7" t="s">
        <v>374</v>
      </c>
      <c r="B1995" s="6">
        <v>42.13</v>
      </c>
      <c r="C1995" s="6">
        <v>5.72</v>
      </c>
      <c r="D1995" s="6" t="s">
        <v>2382</v>
      </c>
      <c r="E1995" s="6" t="s">
        <v>2380</v>
      </c>
      <c r="F1995" s="6" t="s">
        <v>2383</v>
      </c>
      <c r="G1995" s="7">
        <v>1</v>
      </c>
      <c r="H1995" s="6" t="s">
        <v>2380</v>
      </c>
      <c r="L1995" s="15" t="s">
        <v>5410</v>
      </c>
      <c r="M1995" s="6">
        <v>21.66</v>
      </c>
      <c r="N1995" s="6">
        <v>5.2</v>
      </c>
      <c r="O1995" s="6" t="s">
        <v>2382</v>
      </c>
      <c r="P1995" s="6" t="s">
        <v>2380</v>
      </c>
      <c r="Q1995" s="6" t="s">
        <v>2380</v>
      </c>
      <c r="R1995" s="12">
        <v>2</v>
      </c>
      <c r="S1995" s="6" t="s">
        <v>2380</v>
      </c>
      <c r="T1995" s="6" t="s">
        <v>10358</v>
      </c>
    </row>
    <row r="1996" spans="1:20" x14ac:dyDescent="0.35">
      <c r="A1996" s="7" t="s">
        <v>373</v>
      </c>
      <c r="B1996" s="6">
        <v>33.99</v>
      </c>
      <c r="C1996" s="6">
        <v>4.83</v>
      </c>
      <c r="D1996" s="6" t="s">
        <v>2382</v>
      </c>
      <c r="E1996" s="6" t="s">
        <v>2380</v>
      </c>
      <c r="F1996" s="6" t="s">
        <v>2383</v>
      </c>
      <c r="G1996" s="7">
        <v>1</v>
      </c>
      <c r="H1996" s="6" t="s">
        <v>2380</v>
      </c>
      <c r="L1996" s="15" t="s">
        <v>5411</v>
      </c>
      <c r="M1996" s="6">
        <v>36.47</v>
      </c>
      <c r="N1996" s="6">
        <v>8.23</v>
      </c>
      <c r="O1996" s="6" t="s">
        <v>2382</v>
      </c>
      <c r="P1996" s="6" t="s">
        <v>2380</v>
      </c>
      <c r="Q1996" s="6" t="s">
        <v>2380</v>
      </c>
      <c r="R1996" s="12">
        <v>0</v>
      </c>
      <c r="S1996" s="6" t="s">
        <v>2380</v>
      </c>
      <c r="T1996" s="6" t="s">
        <v>10358</v>
      </c>
    </row>
    <row r="1997" spans="1:20" x14ac:dyDescent="0.35">
      <c r="A1997" s="7" t="s">
        <v>372</v>
      </c>
      <c r="B1997" s="6">
        <v>28.594999999999999</v>
      </c>
      <c r="C1997" s="6">
        <v>4.1399999999999997</v>
      </c>
      <c r="D1997" s="6" t="s">
        <v>2382</v>
      </c>
      <c r="E1997" s="6" t="s">
        <v>2380</v>
      </c>
      <c r="F1997" s="6" t="s">
        <v>2383</v>
      </c>
      <c r="G1997" s="7">
        <v>1</v>
      </c>
      <c r="H1997" s="6" t="s">
        <v>2380</v>
      </c>
      <c r="L1997" s="15" t="s">
        <v>5412</v>
      </c>
      <c r="M1997" s="6">
        <v>36.08</v>
      </c>
      <c r="N1997" s="6">
        <v>10.33</v>
      </c>
      <c r="O1997" s="6" t="s">
        <v>2382</v>
      </c>
      <c r="P1997" s="6" t="s">
        <v>2380</v>
      </c>
      <c r="Q1997" s="6" t="s">
        <v>2380</v>
      </c>
      <c r="R1997" s="12">
        <v>0</v>
      </c>
      <c r="S1997" s="6" t="s">
        <v>2380</v>
      </c>
      <c r="T1997" s="6" t="s">
        <v>10359</v>
      </c>
    </row>
    <row r="1998" spans="1:20" x14ac:dyDescent="0.35">
      <c r="A1998" s="7" t="s">
        <v>371</v>
      </c>
      <c r="B1998" s="6">
        <v>20.8</v>
      </c>
      <c r="C1998" s="6">
        <v>4.07</v>
      </c>
      <c r="D1998" s="6" t="s">
        <v>2382</v>
      </c>
      <c r="E1998" s="6" t="s">
        <v>2380</v>
      </c>
      <c r="F1998" s="6" t="s">
        <v>2383</v>
      </c>
      <c r="G1998" s="7">
        <v>1</v>
      </c>
      <c r="H1998" s="6" t="s">
        <v>2380</v>
      </c>
      <c r="L1998" s="15" t="s">
        <v>5413</v>
      </c>
      <c r="M1998" s="6">
        <v>23.18</v>
      </c>
      <c r="N1998" s="6">
        <v>6.13</v>
      </c>
      <c r="O1998" s="6" t="s">
        <v>2380</v>
      </c>
      <c r="P1998" s="6" t="s">
        <v>2380</v>
      </c>
      <c r="Q1998" s="6" t="s">
        <v>2380</v>
      </c>
      <c r="R1998" s="12">
        <v>0</v>
      </c>
      <c r="S1998" s="6" t="s">
        <v>2380</v>
      </c>
      <c r="T1998" s="6" t="s">
        <v>10360</v>
      </c>
    </row>
    <row r="1999" spans="1:20" x14ac:dyDescent="0.35">
      <c r="A1999" s="7" t="s">
        <v>370</v>
      </c>
      <c r="B1999" s="6">
        <v>23.465</v>
      </c>
      <c r="C1999" s="6">
        <v>6.26</v>
      </c>
      <c r="D1999" s="6" t="s">
        <v>2382</v>
      </c>
      <c r="E1999" s="6" t="s">
        <v>2380</v>
      </c>
      <c r="F1999" s="6" t="s">
        <v>2383</v>
      </c>
      <c r="G1999" s="7">
        <v>1</v>
      </c>
      <c r="H1999" s="6" t="s">
        <v>2380</v>
      </c>
      <c r="L1999" s="15" t="s">
        <v>5414</v>
      </c>
      <c r="M1999" s="6">
        <v>39.159999999999997</v>
      </c>
      <c r="N1999" s="6">
        <v>8.08</v>
      </c>
      <c r="O1999" s="6" t="s">
        <v>2380</v>
      </c>
      <c r="P1999" s="6" t="s">
        <v>2380</v>
      </c>
      <c r="Q1999" s="6" t="s">
        <v>2380</v>
      </c>
      <c r="R1999" s="12">
        <v>3</v>
      </c>
      <c r="S1999" s="6" t="s">
        <v>2380</v>
      </c>
      <c r="T1999" s="6" t="s">
        <v>10360</v>
      </c>
    </row>
    <row r="2000" spans="1:20" x14ac:dyDescent="0.35">
      <c r="A2000" s="7" t="s">
        <v>369</v>
      </c>
      <c r="B2000" s="6">
        <v>40.185000000000002</v>
      </c>
      <c r="C2000" s="6">
        <v>5.88</v>
      </c>
      <c r="D2000" s="6" t="s">
        <v>2382</v>
      </c>
      <c r="E2000" s="6" t="s">
        <v>2380</v>
      </c>
      <c r="F2000" s="6" t="s">
        <v>2380</v>
      </c>
      <c r="G2000" s="7" t="s">
        <v>2381</v>
      </c>
      <c r="H2000" s="6" t="s">
        <v>2380</v>
      </c>
      <c r="L2000" s="15" t="s">
        <v>5415</v>
      </c>
      <c r="M2000" s="6">
        <v>38.19</v>
      </c>
      <c r="N2000" s="6">
        <v>10.49</v>
      </c>
      <c r="O2000" s="6" t="s">
        <v>2380</v>
      </c>
      <c r="P2000" s="6" t="s">
        <v>2380</v>
      </c>
      <c r="Q2000" s="6" t="s">
        <v>2380</v>
      </c>
      <c r="R2000" s="12">
        <v>3</v>
      </c>
      <c r="S2000" s="6" t="s">
        <v>2380</v>
      </c>
      <c r="T2000" s="6" t="s">
        <v>10358</v>
      </c>
    </row>
    <row r="2001" spans="1:20" x14ac:dyDescent="0.35">
      <c r="A2001" s="7" t="s">
        <v>368</v>
      </c>
      <c r="B2001" s="6">
        <v>21.89</v>
      </c>
      <c r="C2001" s="6">
        <v>5.72</v>
      </c>
      <c r="D2001" s="6" t="s">
        <v>2382</v>
      </c>
      <c r="E2001" s="6" t="s">
        <v>2380</v>
      </c>
      <c r="F2001" s="6" t="s">
        <v>2380</v>
      </c>
      <c r="G2001" s="7" t="s">
        <v>2381</v>
      </c>
      <c r="H2001" s="6" t="s">
        <v>2380</v>
      </c>
      <c r="L2001" s="15" t="s">
        <v>5416</v>
      </c>
      <c r="M2001" s="6">
        <v>26.41</v>
      </c>
      <c r="N2001" s="6">
        <v>8.11</v>
      </c>
      <c r="O2001" s="6" t="s">
        <v>2380</v>
      </c>
      <c r="P2001" s="6" t="s">
        <v>2380</v>
      </c>
      <c r="Q2001" s="6" t="s">
        <v>2380</v>
      </c>
      <c r="R2001" s="12">
        <v>3</v>
      </c>
      <c r="S2001" s="6" t="s">
        <v>2380</v>
      </c>
      <c r="T2001" s="6" t="s">
        <v>10360</v>
      </c>
    </row>
    <row r="2002" spans="1:20" x14ac:dyDescent="0.35">
      <c r="A2002" s="7" t="s">
        <v>367</v>
      </c>
      <c r="B2002" s="6">
        <v>29.34</v>
      </c>
      <c r="C2002" s="6">
        <v>6.09</v>
      </c>
      <c r="D2002" s="6" t="s">
        <v>2382</v>
      </c>
      <c r="E2002" s="6" t="s">
        <v>2382</v>
      </c>
      <c r="F2002" s="6" t="s">
        <v>2380</v>
      </c>
      <c r="G2002" s="7">
        <v>2</v>
      </c>
      <c r="H2002" s="6" t="s">
        <v>2380</v>
      </c>
      <c r="L2002" s="15" t="s">
        <v>5417</v>
      </c>
      <c r="M2002" s="6">
        <v>28.785</v>
      </c>
      <c r="N2002" s="6">
        <v>6.6</v>
      </c>
      <c r="O2002" s="6" t="s">
        <v>2380</v>
      </c>
      <c r="P2002" s="6" t="s">
        <v>2380</v>
      </c>
      <c r="Q2002" s="6" t="s">
        <v>2380</v>
      </c>
      <c r="R2002" s="12">
        <v>0</v>
      </c>
      <c r="S2002" s="6" t="s">
        <v>2380</v>
      </c>
      <c r="T2002" s="6" t="s">
        <v>10359</v>
      </c>
    </row>
    <row r="2003" spans="1:20" x14ac:dyDescent="0.35">
      <c r="A2003" s="7" t="s">
        <v>366</v>
      </c>
      <c r="B2003" s="6">
        <v>22.61</v>
      </c>
      <c r="C2003" s="6">
        <v>4.25</v>
      </c>
      <c r="D2003" s="6" t="s">
        <v>2382</v>
      </c>
      <c r="E2003" s="6" t="s">
        <v>2380</v>
      </c>
      <c r="F2003" s="6" t="s">
        <v>2380</v>
      </c>
      <c r="G2003" s="7" t="s">
        <v>2381</v>
      </c>
      <c r="H2003" s="6" t="s">
        <v>2380</v>
      </c>
      <c r="L2003" s="15" t="s">
        <v>5418</v>
      </c>
      <c r="M2003" s="6">
        <v>26.695</v>
      </c>
      <c r="N2003" s="6">
        <v>10.14</v>
      </c>
      <c r="O2003" s="6" t="s">
        <v>2382</v>
      </c>
      <c r="P2003" s="6" t="s">
        <v>2380</v>
      </c>
      <c r="Q2003" s="6" t="s">
        <v>2383</v>
      </c>
      <c r="R2003" s="12">
        <v>1</v>
      </c>
      <c r="S2003" s="6" t="s">
        <v>2380</v>
      </c>
      <c r="T2003" s="6" t="s">
        <v>10360</v>
      </c>
    </row>
    <row r="2004" spans="1:20" x14ac:dyDescent="0.35">
      <c r="A2004" s="7" t="s">
        <v>365</v>
      </c>
      <c r="B2004" s="6">
        <v>22.23</v>
      </c>
      <c r="C2004" s="6">
        <v>6.09</v>
      </c>
      <c r="D2004" s="6" t="s">
        <v>2382</v>
      </c>
      <c r="E2004" s="6" t="s">
        <v>2380</v>
      </c>
      <c r="F2004" s="6" t="s">
        <v>2380</v>
      </c>
      <c r="G2004" s="7" t="s">
        <v>2381</v>
      </c>
      <c r="H2004" s="6" t="s">
        <v>2380</v>
      </c>
      <c r="L2004" s="15" t="s">
        <v>4726</v>
      </c>
      <c r="M2004" s="6">
        <v>36.4</v>
      </c>
      <c r="N2004" s="6">
        <v>6.07</v>
      </c>
      <c r="O2004" s="6" t="s">
        <v>2380</v>
      </c>
      <c r="P2004" s="6" t="s">
        <v>2380</v>
      </c>
      <c r="Q2004" s="6" t="s">
        <v>2380</v>
      </c>
      <c r="R2004" s="12">
        <v>0</v>
      </c>
      <c r="S2004" s="6" t="s">
        <v>2382</v>
      </c>
      <c r="T2004" s="6" t="s">
        <v>10360</v>
      </c>
    </row>
    <row r="2005" spans="1:20" x14ac:dyDescent="0.35">
      <c r="A2005" s="7" t="s">
        <v>364</v>
      </c>
      <c r="B2005" s="6">
        <v>33.4</v>
      </c>
      <c r="C2005" s="6">
        <v>5.51</v>
      </c>
      <c r="D2005" s="6" t="s">
        <v>2380</v>
      </c>
      <c r="E2005" s="6" t="s">
        <v>2380</v>
      </c>
      <c r="F2005" s="6" t="s">
        <v>2380</v>
      </c>
      <c r="G2005" s="7" t="s">
        <v>2381</v>
      </c>
      <c r="H2005" s="6" t="s">
        <v>2380</v>
      </c>
      <c r="L2005" s="15" t="s">
        <v>4789</v>
      </c>
      <c r="M2005" s="6">
        <v>30.8</v>
      </c>
      <c r="N2005" s="6">
        <v>9.77</v>
      </c>
      <c r="O2005" s="6" t="s">
        <v>2380</v>
      </c>
      <c r="P2005" s="6" t="s">
        <v>2380</v>
      </c>
      <c r="Q2005" s="6" t="s">
        <v>2380</v>
      </c>
      <c r="R2005" s="12">
        <v>0</v>
      </c>
      <c r="S2005" s="6" t="s">
        <v>2382</v>
      </c>
      <c r="T2005" s="6" t="s">
        <v>10358</v>
      </c>
    </row>
    <row r="2006" spans="1:20" x14ac:dyDescent="0.35">
      <c r="A2006" s="7" t="s">
        <v>363</v>
      </c>
      <c r="B2006" s="6">
        <v>33.11</v>
      </c>
      <c r="C2006" s="6">
        <v>5.63</v>
      </c>
      <c r="D2006" s="6" t="s">
        <v>2380</v>
      </c>
      <c r="E2006" s="6" t="s">
        <v>2380</v>
      </c>
      <c r="F2006" s="6" t="s">
        <v>2380</v>
      </c>
      <c r="G2006" s="7" t="s">
        <v>2381</v>
      </c>
      <c r="H2006" s="6" t="s">
        <v>2380</v>
      </c>
      <c r="L2006" s="15" t="s">
        <v>5419</v>
      </c>
      <c r="M2006" s="6">
        <v>32.799999999999997</v>
      </c>
      <c r="N2006" s="6">
        <v>6.06</v>
      </c>
      <c r="O2006" s="6" t="s">
        <v>2382</v>
      </c>
      <c r="P2006" s="6" t="s">
        <v>2380</v>
      </c>
      <c r="Q2006" s="6" t="s">
        <v>2380</v>
      </c>
      <c r="R2006" s="12">
        <v>1</v>
      </c>
      <c r="S2006" s="6" t="s">
        <v>2380</v>
      </c>
      <c r="T2006" s="6" t="s">
        <v>10358</v>
      </c>
    </row>
    <row r="2007" spans="1:20" x14ac:dyDescent="0.35">
      <c r="A2007" s="7" t="s">
        <v>362</v>
      </c>
      <c r="B2007" s="6">
        <v>16.815000000000001</v>
      </c>
      <c r="C2007" s="6">
        <v>5.29</v>
      </c>
      <c r="D2007" s="6" t="s">
        <v>2382</v>
      </c>
      <c r="E2007" s="6" t="s">
        <v>2380</v>
      </c>
      <c r="F2007" s="6" t="s">
        <v>2380</v>
      </c>
      <c r="G2007" s="7" t="s">
        <v>2381</v>
      </c>
      <c r="H2007" s="6" t="s">
        <v>2380</v>
      </c>
      <c r="L2007" s="15" t="s">
        <v>5420</v>
      </c>
      <c r="M2007" s="6">
        <v>35.869999999999997</v>
      </c>
      <c r="N2007" s="6">
        <v>9.91</v>
      </c>
      <c r="O2007" s="6" t="s">
        <v>2382</v>
      </c>
      <c r="P2007" s="6" t="s">
        <v>2380</v>
      </c>
      <c r="Q2007" s="6" t="s">
        <v>2380</v>
      </c>
      <c r="R2007" s="12">
        <v>0</v>
      </c>
      <c r="S2007" s="6" t="s">
        <v>2380</v>
      </c>
      <c r="T2007" s="6" t="s">
        <v>10361</v>
      </c>
    </row>
    <row r="2008" spans="1:20" x14ac:dyDescent="0.35">
      <c r="A2008" s="7" t="s">
        <v>361</v>
      </c>
      <c r="B2008" s="6">
        <v>25.61</v>
      </c>
      <c r="C2008" s="6">
        <v>4</v>
      </c>
      <c r="D2008" s="6" t="s">
        <v>2380</v>
      </c>
      <c r="E2008" s="6" t="s">
        <v>2380</v>
      </c>
      <c r="F2008" s="6" t="s">
        <v>2383</v>
      </c>
      <c r="G2008" s="7">
        <v>1</v>
      </c>
      <c r="H2008" s="6" t="s">
        <v>2380</v>
      </c>
      <c r="L2008" s="15" t="s">
        <v>5421</v>
      </c>
      <c r="M2008" s="6">
        <v>21.66</v>
      </c>
      <c r="N2008" s="6">
        <v>4.1399999999999997</v>
      </c>
      <c r="O2008" s="6" t="s">
        <v>2382</v>
      </c>
      <c r="P2008" s="6" t="s">
        <v>2380</v>
      </c>
      <c r="Q2008" s="6" t="s">
        <v>2380</v>
      </c>
      <c r="R2008" s="12">
        <v>2</v>
      </c>
      <c r="S2008" s="6" t="s">
        <v>2380</v>
      </c>
      <c r="T2008" s="6" t="s">
        <v>10359</v>
      </c>
    </row>
    <row r="2009" spans="1:20" x14ac:dyDescent="0.35">
      <c r="A2009" s="7" t="s">
        <v>360</v>
      </c>
      <c r="B2009" s="6">
        <v>25.8</v>
      </c>
      <c r="C2009" s="6">
        <v>5.49</v>
      </c>
      <c r="D2009" s="6" t="s">
        <v>2380</v>
      </c>
      <c r="E2009" s="6" t="s">
        <v>2380</v>
      </c>
      <c r="F2009" s="6" t="s">
        <v>2380</v>
      </c>
      <c r="G2009" s="7" t="s">
        <v>2381</v>
      </c>
      <c r="H2009" s="6" t="s">
        <v>2380</v>
      </c>
      <c r="L2009" s="15" t="s">
        <v>5422</v>
      </c>
      <c r="M2009" s="6">
        <v>37.72</v>
      </c>
      <c r="N2009" s="6">
        <v>4.38</v>
      </c>
      <c r="O2009" s="6" t="s">
        <v>2382</v>
      </c>
      <c r="P2009" s="6" t="s">
        <v>2380</v>
      </c>
      <c r="Q2009" s="6" t="s">
        <v>2383</v>
      </c>
      <c r="R2009" s="12">
        <v>1</v>
      </c>
      <c r="S2009" s="6" t="s">
        <v>2380</v>
      </c>
      <c r="T2009" s="6" t="s">
        <v>10359</v>
      </c>
    </row>
    <row r="2010" spans="1:20" x14ac:dyDescent="0.35">
      <c r="A2010" s="7" t="s">
        <v>359</v>
      </c>
      <c r="B2010" s="6">
        <v>27.39</v>
      </c>
      <c r="C2010" s="6">
        <v>5.34</v>
      </c>
      <c r="D2010" s="6" t="s">
        <v>2380</v>
      </c>
      <c r="E2010" s="6" t="s">
        <v>2380</v>
      </c>
      <c r="F2010" s="6" t="s">
        <v>2380</v>
      </c>
      <c r="G2010" s="7" t="s">
        <v>2381</v>
      </c>
      <c r="H2010" s="6" t="s">
        <v>2380</v>
      </c>
      <c r="L2010" s="15" t="s">
        <v>5423</v>
      </c>
      <c r="M2010" s="6">
        <v>39.700000000000003</v>
      </c>
      <c r="N2010" s="6">
        <v>9.83</v>
      </c>
      <c r="O2010" s="6" t="s">
        <v>2380</v>
      </c>
      <c r="P2010" s="6" t="s">
        <v>2380</v>
      </c>
      <c r="Q2010" s="6" t="s">
        <v>2380</v>
      </c>
      <c r="R2010" s="12">
        <v>3</v>
      </c>
      <c r="S2010" s="6" t="s">
        <v>2380</v>
      </c>
      <c r="T2010" s="6" t="s">
        <v>10359</v>
      </c>
    </row>
    <row r="2011" spans="1:20" x14ac:dyDescent="0.35">
      <c r="A2011" s="7" t="s">
        <v>358</v>
      </c>
      <c r="B2011" s="6">
        <v>17.03</v>
      </c>
      <c r="C2011" s="6">
        <v>4.12</v>
      </c>
      <c r="D2011" s="6" t="s">
        <v>2380</v>
      </c>
      <c r="E2011" s="6" t="s">
        <v>2380</v>
      </c>
      <c r="F2011" s="6" t="s">
        <v>2380</v>
      </c>
      <c r="G2011" s="7">
        <v>1</v>
      </c>
      <c r="H2011" s="6" t="s">
        <v>2380</v>
      </c>
      <c r="L2011" s="15" t="s">
        <v>5424</v>
      </c>
      <c r="M2011" s="6">
        <v>35.97</v>
      </c>
      <c r="N2011" s="6">
        <v>11.08</v>
      </c>
      <c r="O2011" s="6" t="s">
        <v>2380</v>
      </c>
      <c r="P2011" s="6" t="s">
        <v>2380</v>
      </c>
      <c r="Q2011" s="6" t="s">
        <v>2380</v>
      </c>
      <c r="R2011" s="12">
        <v>3</v>
      </c>
      <c r="S2011" s="6" t="s">
        <v>2380</v>
      </c>
      <c r="T2011" s="6" t="s">
        <v>10361</v>
      </c>
    </row>
    <row r="2012" spans="1:20" x14ac:dyDescent="0.35">
      <c r="A2012" s="7" t="s">
        <v>357</v>
      </c>
      <c r="B2012" s="6">
        <v>23.75</v>
      </c>
      <c r="C2012" s="6">
        <v>5.49</v>
      </c>
      <c r="D2012" s="6" t="s">
        <v>2382</v>
      </c>
      <c r="E2012" s="6" t="s">
        <v>2380</v>
      </c>
      <c r="F2012" s="6" t="s">
        <v>2380</v>
      </c>
      <c r="G2012" s="7" t="s">
        <v>2381</v>
      </c>
      <c r="H2012" s="6" t="s">
        <v>2380</v>
      </c>
      <c r="L2012" s="15" t="s">
        <v>5425</v>
      </c>
      <c r="M2012" s="6">
        <v>37.85</v>
      </c>
      <c r="N2012" s="6">
        <v>11.01</v>
      </c>
      <c r="O2012" s="6" t="s">
        <v>2380</v>
      </c>
      <c r="P2012" s="6" t="s">
        <v>2380</v>
      </c>
      <c r="Q2012" s="6" t="s">
        <v>2380</v>
      </c>
      <c r="R2012" s="12">
        <v>0</v>
      </c>
      <c r="S2012" s="6" t="s">
        <v>2380</v>
      </c>
      <c r="T2012" s="6" t="s">
        <v>10360</v>
      </c>
    </row>
    <row r="2013" spans="1:20" x14ac:dyDescent="0.35">
      <c r="A2013" s="7" t="s">
        <v>355</v>
      </c>
      <c r="B2013" s="6">
        <v>26.03</v>
      </c>
      <c r="C2013" s="6">
        <v>5.1100000000000003</v>
      </c>
      <c r="D2013" s="6" t="s">
        <v>2382</v>
      </c>
      <c r="E2013" s="6" t="s">
        <v>2380</v>
      </c>
      <c r="F2013" s="6" t="s">
        <v>2380</v>
      </c>
      <c r="G2013" s="7">
        <v>1</v>
      </c>
      <c r="H2013" s="6" t="s">
        <v>2380</v>
      </c>
      <c r="L2013" s="15" t="s">
        <v>5426</v>
      </c>
      <c r="M2013" s="6">
        <v>21.66</v>
      </c>
      <c r="N2013" s="6">
        <v>4.37</v>
      </c>
      <c r="O2013" s="6" t="s">
        <v>2380</v>
      </c>
      <c r="P2013" s="6" t="s">
        <v>2382</v>
      </c>
      <c r="Q2013" s="6" t="s">
        <v>2380</v>
      </c>
      <c r="R2013" s="12">
        <v>1</v>
      </c>
      <c r="S2013" s="6" t="s">
        <v>2382</v>
      </c>
      <c r="T2013" s="6" t="s">
        <v>10359</v>
      </c>
    </row>
    <row r="2014" spans="1:20" x14ac:dyDescent="0.35">
      <c r="A2014" s="7" t="s">
        <v>354</v>
      </c>
      <c r="B2014" s="6">
        <v>16.079999999999998</v>
      </c>
      <c r="C2014" s="6">
        <v>5.94</v>
      </c>
      <c r="D2014" s="6" t="s">
        <v>2380</v>
      </c>
      <c r="E2014" s="6" t="s">
        <v>2380</v>
      </c>
      <c r="F2014" s="6" t="s">
        <v>2380</v>
      </c>
      <c r="G2014" s="7" t="s">
        <v>2381</v>
      </c>
      <c r="H2014" s="6" t="s">
        <v>2380</v>
      </c>
      <c r="L2014" s="15" t="s">
        <v>5427</v>
      </c>
      <c r="M2014" s="6">
        <v>39.369999999999997</v>
      </c>
      <c r="N2014" s="6">
        <v>5.91</v>
      </c>
      <c r="O2014" s="6" t="s">
        <v>2380</v>
      </c>
      <c r="P2014" s="6" t="s">
        <v>2380</v>
      </c>
      <c r="Q2014" s="6" t="s">
        <v>2380</v>
      </c>
      <c r="R2014" s="12">
        <v>2</v>
      </c>
      <c r="S2014" s="6" t="s">
        <v>2380</v>
      </c>
      <c r="T2014" s="6" t="s">
        <v>10361</v>
      </c>
    </row>
    <row r="2015" spans="1:20" x14ac:dyDescent="0.35">
      <c r="A2015" s="7" t="s">
        <v>353</v>
      </c>
      <c r="B2015" s="6">
        <v>30.875</v>
      </c>
      <c r="C2015" s="6">
        <v>5.54</v>
      </c>
      <c r="D2015" s="6" t="s">
        <v>2380</v>
      </c>
      <c r="E2015" s="6" t="s">
        <v>2380</v>
      </c>
      <c r="F2015" s="6" t="s">
        <v>2380</v>
      </c>
      <c r="G2015" s="7" t="s">
        <v>2381</v>
      </c>
      <c r="H2015" s="6" t="s">
        <v>2380</v>
      </c>
      <c r="L2015" s="15" t="s">
        <v>5428</v>
      </c>
      <c r="M2015" s="6">
        <v>40.880000000000003</v>
      </c>
      <c r="N2015" s="6">
        <v>7.65</v>
      </c>
      <c r="O2015" s="6" t="s">
        <v>2380</v>
      </c>
      <c r="P2015" s="6" t="s">
        <v>2380</v>
      </c>
      <c r="Q2015" s="6" t="s">
        <v>2380</v>
      </c>
      <c r="R2015" s="12">
        <v>0</v>
      </c>
      <c r="S2015" s="6" t="s">
        <v>2380</v>
      </c>
      <c r="T2015" s="6" t="s">
        <v>10358</v>
      </c>
    </row>
    <row r="2016" spans="1:20" x14ac:dyDescent="0.35">
      <c r="A2016" s="7" t="s">
        <v>352</v>
      </c>
      <c r="B2016" s="6">
        <v>31.79</v>
      </c>
      <c r="C2016" s="6">
        <v>7.09</v>
      </c>
      <c r="D2016" s="6" t="s">
        <v>2380</v>
      </c>
      <c r="E2016" s="6" t="s">
        <v>2380</v>
      </c>
      <c r="F2016" s="6" t="s">
        <v>2380</v>
      </c>
      <c r="G2016" s="7" t="s">
        <v>2381</v>
      </c>
      <c r="H2016" s="6" t="s">
        <v>2380</v>
      </c>
      <c r="L2016" s="15" t="s">
        <v>4790</v>
      </c>
      <c r="M2016" s="6">
        <v>38.39</v>
      </c>
      <c r="N2016" s="6">
        <v>4.25</v>
      </c>
      <c r="O2016" s="6" t="s">
        <v>2380</v>
      </c>
      <c r="P2016" s="6" t="s">
        <v>2380</v>
      </c>
      <c r="Q2016" s="6" t="s">
        <v>2380</v>
      </c>
      <c r="R2016" s="12">
        <v>1</v>
      </c>
      <c r="S2016" s="6" t="s">
        <v>2382</v>
      </c>
      <c r="T2016" s="6" t="s">
        <v>10358</v>
      </c>
    </row>
    <row r="2017" spans="1:20" x14ac:dyDescent="0.35">
      <c r="A2017" s="7" t="s">
        <v>351</v>
      </c>
      <c r="B2017" s="6">
        <v>28.48</v>
      </c>
      <c r="C2017" s="6">
        <v>6.22</v>
      </c>
      <c r="D2017" s="6" t="s">
        <v>2382</v>
      </c>
      <c r="E2017" s="6" t="s">
        <v>2380</v>
      </c>
      <c r="F2017" s="6" t="s">
        <v>2383</v>
      </c>
      <c r="G2017" s="7">
        <v>1</v>
      </c>
      <c r="H2017" s="6" t="s">
        <v>2380</v>
      </c>
      <c r="L2017" s="15" t="s">
        <v>5429</v>
      </c>
      <c r="M2017" s="6">
        <v>26.22</v>
      </c>
      <c r="N2017" s="6">
        <v>5.37</v>
      </c>
      <c r="O2017" s="6" t="s">
        <v>2382</v>
      </c>
      <c r="P2017" s="6" t="s">
        <v>2380</v>
      </c>
      <c r="Q2017" s="6" t="s">
        <v>2380</v>
      </c>
      <c r="R2017" s="12">
        <v>2</v>
      </c>
      <c r="S2017" s="6" t="s">
        <v>2380</v>
      </c>
      <c r="T2017" s="6" t="s">
        <v>10359</v>
      </c>
    </row>
    <row r="2018" spans="1:20" x14ac:dyDescent="0.35">
      <c r="A2018" s="7" t="s">
        <v>350</v>
      </c>
      <c r="B2018" s="6">
        <v>26.6</v>
      </c>
      <c r="C2018" s="6">
        <v>4.33</v>
      </c>
      <c r="D2018" s="6" t="s">
        <v>2380</v>
      </c>
      <c r="E2018" s="6" t="s">
        <v>2380</v>
      </c>
      <c r="F2018" s="6" t="s">
        <v>2380</v>
      </c>
      <c r="G2018" s="7">
        <v>1</v>
      </c>
      <c r="H2018" s="6" t="s">
        <v>2380</v>
      </c>
      <c r="L2018" s="15" t="s">
        <v>5430</v>
      </c>
      <c r="M2018" s="6">
        <v>25.08</v>
      </c>
      <c r="N2018" s="6">
        <v>5.75</v>
      </c>
      <c r="O2018" s="6" t="s">
        <v>2382</v>
      </c>
      <c r="P2018" s="6" t="s">
        <v>2380</v>
      </c>
      <c r="Q2018" s="6" t="s">
        <v>2380</v>
      </c>
      <c r="R2018" s="12">
        <v>2</v>
      </c>
      <c r="S2018" s="6" t="s">
        <v>2380</v>
      </c>
      <c r="T2018" s="6" t="s">
        <v>10359</v>
      </c>
    </row>
    <row r="2019" spans="1:20" x14ac:dyDescent="0.35">
      <c r="A2019" s="7" t="s">
        <v>349</v>
      </c>
      <c r="B2019" s="6">
        <v>25.27</v>
      </c>
      <c r="C2019" s="6">
        <v>5.83</v>
      </c>
      <c r="D2019" s="6" t="s">
        <v>2380</v>
      </c>
      <c r="E2019" s="6" t="s">
        <v>2380</v>
      </c>
      <c r="F2019" s="6" t="s">
        <v>2380</v>
      </c>
      <c r="G2019" s="7">
        <v>1</v>
      </c>
      <c r="H2019" s="6" t="s">
        <v>2380</v>
      </c>
      <c r="L2019" s="15" t="s">
        <v>5431</v>
      </c>
      <c r="M2019" s="6">
        <v>39.1</v>
      </c>
      <c r="N2019" s="6">
        <v>6.79</v>
      </c>
      <c r="O2019" s="6" t="s">
        <v>2382</v>
      </c>
      <c r="P2019" s="6" t="s">
        <v>2380</v>
      </c>
      <c r="Q2019" s="6" t="s">
        <v>2380</v>
      </c>
      <c r="R2019" s="12">
        <v>2</v>
      </c>
      <c r="S2019" s="6" t="s">
        <v>2380</v>
      </c>
      <c r="T2019" s="6" t="s">
        <v>10359</v>
      </c>
    </row>
    <row r="2020" spans="1:20" x14ac:dyDescent="0.35">
      <c r="A2020" s="7" t="s">
        <v>348</v>
      </c>
      <c r="B2020" s="6">
        <v>34.484999999999999</v>
      </c>
      <c r="C2020" s="6">
        <v>4.7</v>
      </c>
      <c r="D2020" s="6" t="s">
        <v>2382</v>
      </c>
      <c r="E2020" s="6" t="s">
        <v>2380</v>
      </c>
      <c r="F2020" s="6" t="s">
        <v>2383</v>
      </c>
      <c r="G2020" s="7">
        <v>1</v>
      </c>
      <c r="H2020" s="6" t="s">
        <v>2380</v>
      </c>
      <c r="L2020" s="15" t="s">
        <v>5432</v>
      </c>
      <c r="M2020" s="6">
        <v>37.905000000000001</v>
      </c>
      <c r="N2020" s="6">
        <v>7.03</v>
      </c>
      <c r="O2020" s="6" t="s">
        <v>2380</v>
      </c>
      <c r="P2020" s="6" t="s">
        <v>2380</v>
      </c>
      <c r="Q2020" s="6" t="s">
        <v>2380</v>
      </c>
      <c r="R2020" s="12">
        <v>3</v>
      </c>
      <c r="S2020" s="6" t="s">
        <v>2380</v>
      </c>
      <c r="T2020" s="6" t="s">
        <v>10358</v>
      </c>
    </row>
    <row r="2021" spans="1:20" x14ac:dyDescent="0.35">
      <c r="A2021" s="7" t="s">
        <v>347</v>
      </c>
      <c r="B2021" s="6">
        <v>15.57</v>
      </c>
      <c r="C2021" s="6">
        <v>4.07</v>
      </c>
      <c r="D2021" s="6" t="s">
        <v>2382</v>
      </c>
      <c r="E2021" s="6" t="s">
        <v>2380</v>
      </c>
      <c r="F2021" s="6" t="s">
        <v>2380</v>
      </c>
      <c r="G2021" s="7">
        <v>1</v>
      </c>
      <c r="H2021" s="6" t="s">
        <v>2380</v>
      </c>
      <c r="L2021" s="15" t="s">
        <v>5433</v>
      </c>
      <c r="M2021" s="6">
        <v>43.35</v>
      </c>
      <c r="N2021" s="6">
        <v>5.41</v>
      </c>
      <c r="O2021" s="6" t="s">
        <v>2382</v>
      </c>
      <c r="P2021" s="6" t="s">
        <v>2380</v>
      </c>
      <c r="Q2021" s="6" t="s">
        <v>2383</v>
      </c>
      <c r="R2021" s="12">
        <v>1</v>
      </c>
      <c r="S2021" s="6" t="s">
        <v>2380</v>
      </c>
      <c r="T2021" s="6" t="s">
        <v>10361</v>
      </c>
    </row>
    <row r="2022" spans="1:20" x14ac:dyDescent="0.35">
      <c r="A2022" s="7" t="s">
        <v>346</v>
      </c>
      <c r="B2022" s="6">
        <v>30.36</v>
      </c>
      <c r="C2022" s="6">
        <v>9.39</v>
      </c>
      <c r="D2022" s="6" t="s">
        <v>2380</v>
      </c>
      <c r="E2022" s="6" t="s">
        <v>2380</v>
      </c>
      <c r="F2022" s="6" t="s">
        <v>2380</v>
      </c>
      <c r="G2022" s="7" t="s">
        <v>2381</v>
      </c>
      <c r="H2022" s="6" t="s">
        <v>2380</v>
      </c>
      <c r="L2022" s="15" t="s">
        <v>5434</v>
      </c>
      <c r="M2022" s="6">
        <v>36.15</v>
      </c>
      <c r="N2022" s="6">
        <v>8.0500000000000007</v>
      </c>
      <c r="O2022" s="6" t="s">
        <v>2380</v>
      </c>
      <c r="P2022" s="6" t="s">
        <v>2380</v>
      </c>
      <c r="Q2022" s="6" t="s">
        <v>2380</v>
      </c>
      <c r="R2022" s="12">
        <v>0</v>
      </c>
      <c r="S2022" s="6" t="s">
        <v>2380</v>
      </c>
      <c r="T2022" s="6" t="s">
        <v>10358</v>
      </c>
    </row>
    <row r="2023" spans="1:20" x14ac:dyDescent="0.35">
      <c r="A2023" s="7" t="s">
        <v>345</v>
      </c>
      <c r="B2023" s="6">
        <v>19.37</v>
      </c>
      <c r="C2023" s="6">
        <v>4.18</v>
      </c>
      <c r="D2023" s="6" t="s">
        <v>2380</v>
      </c>
      <c r="E2023" s="6" t="s">
        <v>2380</v>
      </c>
      <c r="F2023" s="6" t="s">
        <v>2380</v>
      </c>
      <c r="G2023" s="7" t="s">
        <v>2381</v>
      </c>
      <c r="H2023" s="6" t="s">
        <v>2380</v>
      </c>
      <c r="L2023" s="15" t="s">
        <v>5435</v>
      </c>
      <c r="M2023" s="6">
        <v>44.98</v>
      </c>
      <c r="N2023" s="6">
        <v>5.94</v>
      </c>
      <c r="O2023" s="6" t="s">
        <v>2380</v>
      </c>
      <c r="P2023" s="6" t="s">
        <v>2380</v>
      </c>
      <c r="Q2023" s="6" t="s">
        <v>2380</v>
      </c>
      <c r="R2023" s="12">
        <v>1</v>
      </c>
      <c r="S2023" s="6" t="s">
        <v>2380</v>
      </c>
      <c r="T2023" s="6" t="s">
        <v>10360</v>
      </c>
    </row>
    <row r="2024" spans="1:20" x14ac:dyDescent="0.35">
      <c r="A2024" s="7" t="s">
        <v>344</v>
      </c>
      <c r="B2024" s="6">
        <v>16.71</v>
      </c>
      <c r="C2024" s="6">
        <v>4.18</v>
      </c>
      <c r="D2024" s="6" t="s">
        <v>2380</v>
      </c>
      <c r="E2024" s="6" t="s">
        <v>2380</v>
      </c>
      <c r="F2024" s="6" t="s">
        <v>2380</v>
      </c>
      <c r="G2024" s="7">
        <v>1</v>
      </c>
      <c r="H2024" s="6" t="s">
        <v>2380</v>
      </c>
      <c r="L2024" s="15" t="s">
        <v>5436</v>
      </c>
      <c r="M2024" s="6">
        <v>38.28</v>
      </c>
      <c r="N2024" s="6">
        <v>5.51</v>
      </c>
      <c r="O2024" s="6" t="s">
        <v>2380</v>
      </c>
      <c r="P2024" s="6" t="s">
        <v>2382</v>
      </c>
      <c r="Q2024" s="6" t="s">
        <v>2380</v>
      </c>
      <c r="R2024" s="12">
        <v>1</v>
      </c>
      <c r="S2024" s="6" t="s">
        <v>2380</v>
      </c>
      <c r="T2024" s="6" t="s">
        <v>10361</v>
      </c>
    </row>
    <row r="2025" spans="1:20" x14ac:dyDescent="0.35">
      <c r="A2025" s="7" t="s">
        <v>343</v>
      </c>
      <c r="B2025" s="6">
        <v>24.1</v>
      </c>
      <c r="C2025" s="6">
        <v>4.4000000000000004</v>
      </c>
      <c r="D2025" s="6" t="s">
        <v>2382</v>
      </c>
      <c r="E2025" s="6" t="s">
        <v>2380</v>
      </c>
      <c r="F2025" s="6" t="s">
        <v>2380</v>
      </c>
      <c r="G2025" s="7">
        <v>1</v>
      </c>
      <c r="H2025" s="6" t="s">
        <v>2380</v>
      </c>
      <c r="L2025" s="15" t="s">
        <v>5437</v>
      </c>
      <c r="M2025" s="6">
        <v>32.299999999999997</v>
      </c>
      <c r="N2025" s="6">
        <v>6.55</v>
      </c>
      <c r="O2025" s="6" t="s">
        <v>2382</v>
      </c>
      <c r="P2025" s="6" t="s">
        <v>2380</v>
      </c>
      <c r="Q2025" s="6" t="s">
        <v>2380</v>
      </c>
      <c r="R2025" s="12">
        <v>2</v>
      </c>
      <c r="S2025" s="6" t="s">
        <v>2380</v>
      </c>
      <c r="T2025" s="6" t="s">
        <v>10360</v>
      </c>
    </row>
    <row r="2026" spans="1:20" x14ac:dyDescent="0.35">
      <c r="A2026" s="7" t="s">
        <v>342</v>
      </c>
      <c r="B2026" s="6">
        <v>29.77</v>
      </c>
      <c r="C2026" s="6">
        <v>9.9</v>
      </c>
      <c r="D2026" s="6" t="s">
        <v>2380</v>
      </c>
      <c r="E2026" s="6" t="s">
        <v>2380</v>
      </c>
      <c r="F2026" s="6" t="s">
        <v>2380</v>
      </c>
      <c r="G2026" s="7" t="s">
        <v>2381</v>
      </c>
      <c r="H2026" s="6" t="s">
        <v>2380</v>
      </c>
      <c r="L2026" s="15" t="s">
        <v>5438</v>
      </c>
      <c r="M2026" s="6">
        <v>39.51</v>
      </c>
      <c r="N2026" s="6">
        <v>5.79</v>
      </c>
      <c r="O2026" s="6" t="s">
        <v>2382</v>
      </c>
      <c r="P2026" s="6" t="s">
        <v>2380</v>
      </c>
      <c r="Q2026" s="6" t="s">
        <v>2380</v>
      </c>
      <c r="R2026" s="12">
        <v>0</v>
      </c>
      <c r="S2026" s="6" t="s">
        <v>2380</v>
      </c>
      <c r="T2026" s="6" t="s">
        <v>10359</v>
      </c>
    </row>
    <row r="2027" spans="1:20" x14ac:dyDescent="0.35">
      <c r="A2027" s="7" t="s">
        <v>341</v>
      </c>
      <c r="B2027" s="6">
        <v>46.53</v>
      </c>
      <c r="C2027" s="6">
        <v>4.84</v>
      </c>
      <c r="D2027" s="6" t="s">
        <v>2382</v>
      </c>
      <c r="E2027" s="6" t="s">
        <v>2380</v>
      </c>
      <c r="F2027" s="6" t="s">
        <v>2380</v>
      </c>
      <c r="G2027" s="7" t="s">
        <v>2381</v>
      </c>
      <c r="H2027" s="6" t="s">
        <v>2380</v>
      </c>
      <c r="L2027" s="15" t="s">
        <v>4791</v>
      </c>
      <c r="M2027" s="6">
        <v>32.299999999999997</v>
      </c>
      <c r="N2027" s="6">
        <v>4.76</v>
      </c>
      <c r="O2027" s="6" t="s">
        <v>2380</v>
      </c>
      <c r="P2027" s="6" t="s">
        <v>2380</v>
      </c>
      <c r="Q2027" s="6" t="s">
        <v>2380</v>
      </c>
      <c r="R2027" s="12">
        <v>2</v>
      </c>
      <c r="S2027" s="6" t="s">
        <v>2382</v>
      </c>
      <c r="T2027" s="6" t="s">
        <v>10358</v>
      </c>
    </row>
    <row r="2028" spans="1:20" x14ac:dyDescent="0.35">
      <c r="A2028" s="7" t="s">
        <v>340</v>
      </c>
      <c r="B2028" s="6">
        <v>23.4</v>
      </c>
      <c r="C2028" s="6">
        <v>5.53</v>
      </c>
      <c r="D2028" s="6" t="s">
        <v>2380</v>
      </c>
      <c r="E2028" s="6" t="s">
        <v>2380</v>
      </c>
      <c r="F2028" s="6" t="s">
        <v>2383</v>
      </c>
      <c r="G2028" s="7">
        <v>1</v>
      </c>
      <c r="H2028" s="6" t="s">
        <v>2380</v>
      </c>
      <c r="L2028" s="15" t="s">
        <v>5439</v>
      </c>
      <c r="M2028" s="6">
        <v>50.46</v>
      </c>
      <c r="N2028" s="6">
        <v>4.5599999999999996</v>
      </c>
      <c r="O2028" s="6" t="s">
        <v>2380</v>
      </c>
      <c r="P2028" s="6" t="s">
        <v>2380</v>
      </c>
      <c r="Q2028" s="6" t="s">
        <v>2380</v>
      </c>
      <c r="R2028" s="12">
        <v>0</v>
      </c>
      <c r="S2028" s="6" t="s">
        <v>2380</v>
      </c>
      <c r="T2028" s="6" t="s">
        <v>10360</v>
      </c>
    </row>
    <row r="2029" spans="1:20" x14ac:dyDescent="0.35">
      <c r="A2029" s="7" t="s">
        <v>339</v>
      </c>
      <c r="B2029" s="6">
        <v>30</v>
      </c>
      <c r="C2029" s="6">
        <v>4.33</v>
      </c>
      <c r="D2029" s="6" t="s">
        <v>2382</v>
      </c>
      <c r="E2029" s="6" t="s">
        <v>2380</v>
      </c>
      <c r="F2029" s="6" t="s">
        <v>2380</v>
      </c>
      <c r="G2029" s="7" t="s">
        <v>2381</v>
      </c>
      <c r="H2029" s="6" t="s">
        <v>2380</v>
      </c>
      <c r="L2029" s="15" t="s">
        <v>5440</v>
      </c>
      <c r="M2029" s="6">
        <v>31.73</v>
      </c>
      <c r="N2029" s="6">
        <v>7</v>
      </c>
      <c r="O2029" s="6" t="s">
        <v>2380</v>
      </c>
      <c r="P2029" s="6" t="s">
        <v>2380</v>
      </c>
      <c r="Q2029" s="6" t="s">
        <v>2380</v>
      </c>
      <c r="R2029" s="12">
        <v>0</v>
      </c>
      <c r="S2029" s="6" t="s">
        <v>2380</v>
      </c>
      <c r="T2029" s="6" t="s">
        <v>10358</v>
      </c>
    </row>
    <row r="2030" spans="1:20" x14ac:dyDescent="0.35">
      <c r="A2030" s="7" t="s">
        <v>338</v>
      </c>
      <c r="B2030" s="6">
        <v>29.15</v>
      </c>
      <c r="C2030" s="6">
        <v>4.91</v>
      </c>
      <c r="D2030" s="6" t="s">
        <v>2382</v>
      </c>
      <c r="E2030" s="6" t="s">
        <v>2380</v>
      </c>
      <c r="F2030" s="6" t="s">
        <v>2380</v>
      </c>
      <c r="G2030" s="7" t="s">
        <v>2381</v>
      </c>
      <c r="H2030" s="6" t="s">
        <v>2380</v>
      </c>
      <c r="L2030" s="15" t="s">
        <v>5441</v>
      </c>
      <c r="M2030" s="6">
        <v>32.1</v>
      </c>
      <c r="N2030" s="6">
        <v>6.57</v>
      </c>
      <c r="O2030" s="6" t="s">
        <v>2382</v>
      </c>
      <c r="P2030" s="6" t="s">
        <v>2380</v>
      </c>
      <c r="Q2030" s="6" t="s">
        <v>2383</v>
      </c>
      <c r="R2030" s="12">
        <v>1</v>
      </c>
      <c r="S2030" s="6" t="s">
        <v>2380</v>
      </c>
      <c r="T2030" s="6" t="s">
        <v>10359</v>
      </c>
    </row>
    <row r="2031" spans="1:20" x14ac:dyDescent="0.35">
      <c r="A2031" s="7" t="s">
        <v>337</v>
      </c>
      <c r="B2031" s="6">
        <v>34.865000000000002</v>
      </c>
      <c r="C2031" s="6">
        <v>4.8</v>
      </c>
      <c r="D2031" s="6" t="s">
        <v>2380</v>
      </c>
      <c r="E2031" s="6" t="s">
        <v>2380</v>
      </c>
      <c r="F2031" s="6" t="s">
        <v>2380</v>
      </c>
      <c r="G2031" s="7" t="s">
        <v>2381</v>
      </c>
      <c r="H2031" s="6" t="s">
        <v>2380</v>
      </c>
      <c r="L2031" s="15" t="s">
        <v>5442</v>
      </c>
      <c r="M2031" s="6">
        <v>27.83</v>
      </c>
      <c r="N2031" s="6">
        <v>11.61</v>
      </c>
      <c r="O2031" s="6" t="s">
        <v>2382</v>
      </c>
      <c r="P2031" s="6" t="s">
        <v>2380</v>
      </c>
      <c r="Q2031" s="6" t="s">
        <v>2383</v>
      </c>
      <c r="R2031" s="12">
        <v>1</v>
      </c>
      <c r="S2031" s="6" t="s">
        <v>2380</v>
      </c>
      <c r="T2031" s="6" t="s">
        <v>10358</v>
      </c>
    </row>
    <row r="2032" spans="1:20" x14ac:dyDescent="0.35">
      <c r="A2032" s="7" t="s">
        <v>336</v>
      </c>
      <c r="B2032" s="6">
        <v>28.12</v>
      </c>
      <c r="C2032" s="6">
        <v>5.55</v>
      </c>
      <c r="D2032" s="6" t="s">
        <v>2382</v>
      </c>
      <c r="E2032" s="6" t="s">
        <v>2382</v>
      </c>
      <c r="F2032" s="6" t="s">
        <v>2380</v>
      </c>
      <c r="G2032" s="7">
        <v>2</v>
      </c>
      <c r="H2032" s="6" t="s">
        <v>2380</v>
      </c>
      <c r="L2032" s="15" t="s">
        <v>5443</v>
      </c>
      <c r="M2032" s="6">
        <v>27.72</v>
      </c>
      <c r="N2032" s="6">
        <v>8.16</v>
      </c>
      <c r="O2032" s="6" t="s">
        <v>2382</v>
      </c>
      <c r="P2032" s="6" t="s">
        <v>2380</v>
      </c>
      <c r="Q2032" s="6" t="s">
        <v>2383</v>
      </c>
      <c r="R2032" s="12">
        <v>1</v>
      </c>
      <c r="S2032" s="6" t="s">
        <v>2380</v>
      </c>
      <c r="T2032" s="6" t="s">
        <v>10359</v>
      </c>
    </row>
    <row r="2033" spans="1:20" x14ac:dyDescent="0.35">
      <c r="A2033" s="7" t="s">
        <v>335</v>
      </c>
      <c r="B2033" s="6">
        <v>29.45</v>
      </c>
      <c r="C2033" s="6">
        <v>5.24</v>
      </c>
      <c r="D2033" s="6" t="s">
        <v>2382</v>
      </c>
      <c r="E2033" s="6" t="s">
        <v>2380</v>
      </c>
      <c r="F2033" s="6" t="s">
        <v>2380</v>
      </c>
      <c r="G2033" s="7" t="s">
        <v>2381</v>
      </c>
      <c r="H2033" s="6" t="s">
        <v>2380</v>
      </c>
      <c r="L2033" s="15" t="s">
        <v>5444</v>
      </c>
      <c r="M2033" s="6">
        <v>36.765000000000001</v>
      </c>
      <c r="N2033" s="6">
        <v>4.4800000000000004</v>
      </c>
      <c r="O2033" s="6" t="s">
        <v>2382</v>
      </c>
      <c r="P2033" s="6" t="s">
        <v>2380</v>
      </c>
      <c r="Q2033" s="6" t="s">
        <v>2380</v>
      </c>
      <c r="R2033" s="12">
        <v>2</v>
      </c>
      <c r="S2033" s="6" t="s">
        <v>2380</v>
      </c>
      <c r="T2033" s="6" t="s">
        <v>10359</v>
      </c>
    </row>
    <row r="2034" spans="1:20" x14ac:dyDescent="0.35">
      <c r="A2034" s="7" t="s">
        <v>334</v>
      </c>
      <c r="B2034" s="6">
        <v>27.94</v>
      </c>
      <c r="C2034" s="6">
        <v>6.08</v>
      </c>
      <c r="D2034" s="6" t="s">
        <v>2380</v>
      </c>
      <c r="E2034" s="6" t="s">
        <v>2380</v>
      </c>
      <c r="F2034" s="6" t="s">
        <v>2383</v>
      </c>
      <c r="G2034" s="7">
        <v>1</v>
      </c>
      <c r="H2034" s="6" t="s">
        <v>2380</v>
      </c>
      <c r="L2034" s="15" t="s">
        <v>5445</v>
      </c>
      <c r="M2034" s="6">
        <v>48.36</v>
      </c>
      <c r="N2034" s="6">
        <v>4.08</v>
      </c>
      <c r="O2034" s="6" t="s">
        <v>2380</v>
      </c>
      <c r="P2034" s="6" t="s">
        <v>2380</v>
      </c>
      <c r="Q2034" s="6" t="s">
        <v>2380</v>
      </c>
      <c r="R2034" s="12">
        <v>0</v>
      </c>
      <c r="S2034" s="6" t="s">
        <v>2380</v>
      </c>
      <c r="T2034" s="6" t="s">
        <v>10359</v>
      </c>
    </row>
    <row r="2035" spans="1:20" x14ac:dyDescent="0.35">
      <c r="A2035" s="7" t="s">
        <v>333</v>
      </c>
      <c r="B2035" s="6">
        <v>27.2</v>
      </c>
      <c r="C2035" s="6">
        <v>5.83</v>
      </c>
      <c r="D2035" s="6" t="s">
        <v>2380</v>
      </c>
      <c r="E2035" s="6" t="s">
        <v>2380</v>
      </c>
      <c r="F2035" s="6" t="s">
        <v>2383</v>
      </c>
      <c r="G2035" s="7">
        <v>1</v>
      </c>
      <c r="H2035" s="6" t="s">
        <v>2380</v>
      </c>
      <c r="L2035" s="15" t="s">
        <v>5446</v>
      </c>
      <c r="M2035" s="6">
        <v>31.445</v>
      </c>
      <c r="N2035" s="6">
        <v>4.4000000000000004</v>
      </c>
      <c r="O2035" s="6" t="s">
        <v>2382</v>
      </c>
      <c r="P2035" s="6" t="s">
        <v>2380</v>
      </c>
      <c r="Q2035" s="6" t="s">
        <v>2380</v>
      </c>
      <c r="R2035" s="12">
        <v>2</v>
      </c>
      <c r="S2035" s="6" t="s">
        <v>2380</v>
      </c>
      <c r="T2035" s="6" t="s">
        <v>10359</v>
      </c>
    </row>
    <row r="2036" spans="1:20" x14ac:dyDescent="0.35">
      <c r="A2036" s="7" t="s">
        <v>332</v>
      </c>
      <c r="B2036" s="6">
        <v>33.344999999999999</v>
      </c>
      <c r="C2036" s="6">
        <v>4.29</v>
      </c>
      <c r="D2036" s="6" t="s">
        <v>2380</v>
      </c>
      <c r="E2036" s="6" t="s">
        <v>2380</v>
      </c>
      <c r="F2036" s="6" t="s">
        <v>2380</v>
      </c>
      <c r="G2036" s="7">
        <v>1</v>
      </c>
      <c r="H2036" s="6" t="s">
        <v>2380</v>
      </c>
      <c r="L2036" s="15" t="s">
        <v>5447</v>
      </c>
      <c r="M2036" s="6">
        <v>27.55</v>
      </c>
      <c r="N2036" s="6">
        <v>9.02</v>
      </c>
      <c r="O2036" s="6" t="s">
        <v>2380</v>
      </c>
      <c r="P2036" s="6" t="s">
        <v>2380</v>
      </c>
      <c r="Q2036" s="6" t="s">
        <v>2380</v>
      </c>
      <c r="R2036" s="12">
        <v>0</v>
      </c>
      <c r="S2036" s="6" t="s">
        <v>2380</v>
      </c>
      <c r="T2036" s="6" t="s">
        <v>10358</v>
      </c>
    </row>
    <row r="2037" spans="1:20" x14ac:dyDescent="0.35">
      <c r="A2037" s="7" t="s">
        <v>331</v>
      </c>
      <c r="B2037" s="6">
        <v>29.925000000000001</v>
      </c>
      <c r="C2037" s="6">
        <v>5.3</v>
      </c>
      <c r="D2037" s="6" t="s">
        <v>2380</v>
      </c>
      <c r="E2037" s="6" t="s">
        <v>2380</v>
      </c>
      <c r="F2037" s="6" t="s">
        <v>2380</v>
      </c>
      <c r="G2037" s="7">
        <v>1</v>
      </c>
      <c r="H2037" s="6" t="s">
        <v>2380</v>
      </c>
      <c r="L2037" s="15" t="s">
        <v>5448</v>
      </c>
      <c r="M2037" s="6">
        <v>33.11</v>
      </c>
      <c r="N2037" s="6">
        <v>8.06</v>
      </c>
      <c r="O2037" s="6" t="s">
        <v>2380</v>
      </c>
      <c r="P2037" s="6" t="s">
        <v>2380</v>
      </c>
      <c r="Q2037" s="6" t="s">
        <v>2380</v>
      </c>
      <c r="R2037" s="12">
        <v>0</v>
      </c>
      <c r="S2037" s="6" t="s">
        <v>2380</v>
      </c>
      <c r="T2037" s="6" t="s">
        <v>10359</v>
      </c>
    </row>
    <row r="2038" spans="1:20" x14ac:dyDescent="0.35">
      <c r="A2038" s="7" t="s">
        <v>330</v>
      </c>
      <c r="B2038" s="6">
        <v>24.225000000000001</v>
      </c>
      <c r="C2038" s="6">
        <v>4.42</v>
      </c>
      <c r="D2038" s="6" t="s">
        <v>2380</v>
      </c>
      <c r="E2038" s="6" t="s">
        <v>2380</v>
      </c>
      <c r="F2038" s="6" t="s">
        <v>2380</v>
      </c>
      <c r="G2038" s="7">
        <v>1</v>
      </c>
      <c r="H2038" s="6" t="s">
        <v>2380</v>
      </c>
      <c r="L2038" s="15" t="s">
        <v>4792</v>
      </c>
      <c r="M2038" s="6">
        <v>48.8</v>
      </c>
      <c r="N2038" s="6">
        <v>6.22</v>
      </c>
      <c r="O2038" s="6" t="s">
        <v>2382</v>
      </c>
      <c r="P2038" s="6" t="s">
        <v>2380</v>
      </c>
      <c r="Q2038" s="6" t="s">
        <v>2380</v>
      </c>
      <c r="R2038" s="12">
        <v>2</v>
      </c>
      <c r="S2038" s="6" t="s">
        <v>2382</v>
      </c>
      <c r="T2038" s="6" t="s">
        <v>10360</v>
      </c>
    </row>
    <row r="2039" spans="1:20" x14ac:dyDescent="0.35">
      <c r="A2039" s="7" t="s">
        <v>329</v>
      </c>
      <c r="B2039" s="6">
        <v>29.68</v>
      </c>
      <c r="C2039" s="6">
        <v>5.68</v>
      </c>
      <c r="D2039" s="6" t="s">
        <v>2380</v>
      </c>
      <c r="E2039" s="6" t="s">
        <v>2382</v>
      </c>
      <c r="F2039" s="6" t="s">
        <v>2380</v>
      </c>
      <c r="G2039" s="7">
        <v>1</v>
      </c>
      <c r="H2039" s="6" t="s">
        <v>2380</v>
      </c>
      <c r="L2039" s="15" t="s">
        <v>5449</v>
      </c>
      <c r="M2039" s="6">
        <v>36.85</v>
      </c>
      <c r="N2039" s="6">
        <v>6.21</v>
      </c>
      <c r="O2039" s="6" t="s">
        <v>2382</v>
      </c>
      <c r="P2039" s="6" t="s">
        <v>2380</v>
      </c>
      <c r="Q2039" s="6" t="s">
        <v>2380</v>
      </c>
      <c r="R2039" s="12">
        <v>2</v>
      </c>
      <c r="S2039" s="6" t="s">
        <v>2380</v>
      </c>
      <c r="T2039" s="6" t="s">
        <v>10359</v>
      </c>
    </row>
    <row r="2040" spans="1:20" x14ac:dyDescent="0.35">
      <c r="A2040" s="7" t="s">
        <v>328</v>
      </c>
      <c r="B2040" s="6">
        <v>20.614999999999998</v>
      </c>
      <c r="C2040" s="6">
        <v>6.05</v>
      </c>
      <c r="D2040" s="6" t="s">
        <v>2380</v>
      </c>
      <c r="E2040" s="6" t="s">
        <v>2380</v>
      </c>
      <c r="F2040" s="6" t="s">
        <v>2383</v>
      </c>
      <c r="G2040" s="7">
        <v>1</v>
      </c>
      <c r="H2040" s="6" t="s">
        <v>2380</v>
      </c>
      <c r="L2040" s="15" t="s">
        <v>5450</v>
      </c>
      <c r="M2040" s="6">
        <v>36.299999999999997</v>
      </c>
      <c r="N2040" s="6">
        <v>5.79</v>
      </c>
      <c r="O2040" s="6" t="s">
        <v>2382</v>
      </c>
      <c r="P2040" s="6" t="s">
        <v>2380</v>
      </c>
      <c r="Q2040" s="6" t="s">
        <v>2380</v>
      </c>
      <c r="R2040" s="12">
        <v>2</v>
      </c>
      <c r="S2040" s="6" t="s">
        <v>2380</v>
      </c>
      <c r="T2040" s="6" t="s">
        <v>10360</v>
      </c>
    </row>
    <row r="2041" spans="1:20" x14ac:dyDescent="0.35">
      <c r="A2041" s="7" t="s">
        <v>327</v>
      </c>
      <c r="B2041" s="6">
        <v>32.119999999999997</v>
      </c>
      <c r="C2041" s="6">
        <v>5.33</v>
      </c>
      <c r="D2041" s="6" t="s">
        <v>2380</v>
      </c>
      <c r="E2041" s="6" t="s">
        <v>2382</v>
      </c>
      <c r="F2041" s="6" t="s">
        <v>2380</v>
      </c>
      <c r="G2041" s="7">
        <v>1</v>
      </c>
      <c r="H2041" s="6" t="s">
        <v>2380</v>
      </c>
      <c r="L2041" s="15" t="s">
        <v>5451</v>
      </c>
      <c r="M2041" s="6">
        <v>45.34</v>
      </c>
      <c r="N2041" s="6">
        <v>5.69</v>
      </c>
      <c r="O2041" s="6" t="s">
        <v>2382</v>
      </c>
      <c r="P2041" s="6" t="s">
        <v>2380</v>
      </c>
      <c r="Q2041" s="6" t="s">
        <v>2380</v>
      </c>
      <c r="R2041" s="12">
        <v>0</v>
      </c>
      <c r="S2041" s="6" t="s">
        <v>2380</v>
      </c>
      <c r="T2041" s="6" t="s">
        <v>10358</v>
      </c>
    </row>
    <row r="2042" spans="1:20" x14ac:dyDescent="0.35">
      <c r="A2042" s="7" t="s">
        <v>326</v>
      </c>
      <c r="B2042" s="6">
        <v>27.36</v>
      </c>
      <c r="C2042" s="6">
        <v>6.22</v>
      </c>
      <c r="D2042" s="6" t="s">
        <v>2380</v>
      </c>
      <c r="E2042" s="6" t="s">
        <v>2380</v>
      </c>
      <c r="F2042" s="6" t="s">
        <v>2380</v>
      </c>
      <c r="G2042" s="7" t="s">
        <v>2381</v>
      </c>
      <c r="H2042" s="6" t="s">
        <v>2380</v>
      </c>
      <c r="L2042" s="15" t="s">
        <v>5452</v>
      </c>
      <c r="M2042" s="6">
        <v>31.8</v>
      </c>
      <c r="N2042" s="6">
        <v>5.36</v>
      </c>
      <c r="O2042" s="6" t="s">
        <v>2382</v>
      </c>
      <c r="P2042" s="6" t="s">
        <v>2380</v>
      </c>
      <c r="Q2042" s="6" t="s">
        <v>2380</v>
      </c>
      <c r="R2042" s="12">
        <v>2</v>
      </c>
      <c r="S2042" s="6" t="s">
        <v>2380</v>
      </c>
      <c r="T2042" s="6" t="s">
        <v>10359</v>
      </c>
    </row>
    <row r="2043" spans="1:20" x14ac:dyDescent="0.35">
      <c r="A2043" s="7" t="s">
        <v>325</v>
      </c>
      <c r="B2043" s="6">
        <v>17.385000000000002</v>
      </c>
      <c r="C2043" s="6">
        <v>5.84</v>
      </c>
      <c r="D2043" s="6" t="s">
        <v>2380</v>
      </c>
      <c r="E2043" s="6" t="s">
        <v>2380</v>
      </c>
      <c r="F2043" s="6" t="s">
        <v>2380</v>
      </c>
      <c r="G2043" s="7" t="s">
        <v>2381</v>
      </c>
      <c r="H2043" s="6" t="s">
        <v>2380</v>
      </c>
      <c r="L2043" s="15" t="s">
        <v>5453</v>
      </c>
      <c r="M2043" s="6">
        <v>41.02</v>
      </c>
      <c r="N2043" s="6">
        <v>11.37</v>
      </c>
      <c r="O2043" s="6" t="s">
        <v>2380</v>
      </c>
      <c r="P2043" s="6" t="s">
        <v>2380</v>
      </c>
      <c r="Q2043" s="6" t="s">
        <v>2380</v>
      </c>
      <c r="R2043" s="12">
        <v>0</v>
      </c>
      <c r="S2043" s="6" t="s">
        <v>2380</v>
      </c>
      <c r="T2043" s="6" t="s">
        <v>10361</v>
      </c>
    </row>
    <row r="2044" spans="1:20" x14ac:dyDescent="0.35">
      <c r="A2044" s="7" t="s">
        <v>324</v>
      </c>
      <c r="B2044" s="6">
        <v>30.13</v>
      </c>
      <c r="C2044" s="6">
        <v>5.71</v>
      </c>
      <c r="D2044" s="6" t="s">
        <v>2380</v>
      </c>
      <c r="E2044" s="6" t="s">
        <v>2382</v>
      </c>
      <c r="F2044" s="6" t="s">
        <v>2380</v>
      </c>
      <c r="G2044" s="7">
        <v>1</v>
      </c>
      <c r="H2044" s="6" t="s">
        <v>2380</v>
      </c>
      <c r="L2044" s="15" t="s">
        <v>5454</v>
      </c>
      <c r="M2044" s="6">
        <v>32.68</v>
      </c>
      <c r="N2044" s="6">
        <v>11.87</v>
      </c>
      <c r="O2044" s="6" t="s">
        <v>2380</v>
      </c>
      <c r="P2044" s="6" t="s">
        <v>2380</v>
      </c>
      <c r="Q2044" s="6" t="s">
        <v>2380</v>
      </c>
      <c r="R2044" s="12">
        <v>0</v>
      </c>
      <c r="S2044" s="6" t="s">
        <v>2380</v>
      </c>
      <c r="T2044" s="6" t="s">
        <v>10358</v>
      </c>
    </row>
    <row r="2045" spans="1:20" x14ac:dyDescent="0.35">
      <c r="A2045" s="7" t="s">
        <v>323</v>
      </c>
      <c r="B2045" s="6">
        <v>25.44</v>
      </c>
      <c r="C2045" s="6">
        <v>6.04</v>
      </c>
      <c r="D2045" s="6" t="s">
        <v>2382</v>
      </c>
      <c r="E2045" s="6" t="s">
        <v>2380</v>
      </c>
      <c r="F2045" s="6" t="s">
        <v>2383</v>
      </c>
      <c r="G2045" s="7">
        <v>1</v>
      </c>
      <c r="H2045" s="6" t="s">
        <v>2380</v>
      </c>
      <c r="L2045" s="15" t="s">
        <v>5455</v>
      </c>
      <c r="M2045" s="6">
        <v>21.7</v>
      </c>
      <c r="N2045" s="6">
        <v>4.9000000000000004</v>
      </c>
      <c r="O2045" s="6" t="s">
        <v>2380</v>
      </c>
      <c r="P2045" s="6" t="s">
        <v>2380</v>
      </c>
      <c r="Q2045" s="6" t="s">
        <v>2383</v>
      </c>
      <c r="R2045" s="12">
        <v>1</v>
      </c>
      <c r="S2045" s="6" t="s">
        <v>2382</v>
      </c>
      <c r="T2045" s="6" t="s">
        <v>10359</v>
      </c>
    </row>
    <row r="2046" spans="1:20" x14ac:dyDescent="0.35">
      <c r="A2046" s="7" t="s">
        <v>322</v>
      </c>
      <c r="B2046" s="6">
        <v>39.805</v>
      </c>
      <c r="C2046" s="6">
        <v>4.38</v>
      </c>
      <c r="D2046" s="6" t="s">
        <v>2380</v>
      </c>
      <c r="E2046" s="6" t="s">
        <v>2382</v>
      </c>
      <c r="F2046" s="6" t="s">
        <v>2380</v>
      </c>
      <c r="G2046" s="7">
        <v>1</v>
      </c>
      <c r="H2046" s="6" t="s">
        <v>2380</v>
      </c>
      <c r="L2046" s="15" t="s">
        <v>5456</v>
      </c>
      <c r="M2046" s="6">
        <v>40.479999999999997</v>
      </c>
      <c r="N2046" s="6">
        <v>6.7</v>
      </c>
      <c r="O2046" s="6" t="s">
        <v>2380</v>
      </c>
      <c r="P2046" s="6" t="s">
        <v>2380</v>
      </c>
      <c r="Q2046" s="6" t="s">
        <v>2380</v>
      </c>
      <c r="R2046" s="12">
        <v>3</v>
      </c>
      <c r="S2046" s="6" t="s">
        <v>2380</v>
      </c>
      <c r="T2046" s="6" t="s">
        <v>10358</v>
      </c>
    </row>
    <row r="2047" spans="1:20" x14ac:dyDescent="0.35">
      <c r="A2047" s="7" t="s">
        <v>321</v>
      </c>
      <c r="B2047" s="6">
        <v>30.4</v>
      </c>
      <c r="C2047" s="6">
        <v>5.56</v>
      </c>
      <c r="D2047" s="6" t="s">
        <v>2382</v>
      </c>
      <c r="E2047" s="6" t="s">
        <v>2382</v>
      </c>
      <c r="F2047" s="6" t="s">
        <v>2380</v>
      </c>
      <c r="G2047" s="7">
        <v>1</v>
      </c>
      <c r="H2047" s="6" t="s">
        <v>2380</v>
      </c>
      <c r="L2047" s="15" t="s">
        <v>5457</v>
      </c>
      <c r="M2047" s="6">
        <v>34.5</v>
      </c>
      <c r="N2047" s="6">
        <v>10.3</v>
      </c>
      <c r="O2047" s="6" t="s">
        <v>2380</v>
      </c>
      <c r="P2047" s="6" t="s">
        <v>2380</v>
      </c>
      <c r="Q2047" s="6" t="s">
        <v>2380</v>
      </c>
      <c r="R2047" s="12">
        <v>3</v>
      </c>
      <c r="S2047" s="6" t="s">
        <v>2380</v>
      </c>
      <c r="T2047" s="6" t="s">
        <v>10358</v>
      </c>
    </row>
    <row r="2048" spans="1:20" x14ac:dyDescent="0.35">
      <c r="A2048" s="7" t="s">
        <v>320</v>
      </c>
      <c r="B2048" s="6">
        <v>23.18</v>
      </c>
      <c r="C2048" s="6">
        <v>4.24</v>
      </c>
      <c r="D2048" s="6" t="s">
        <v>2380</v>
      </c>
      <c r="E2048" s="6" t="s">
        <v>2382</v>
      </c>
      <c r="F2048" s="6" t="s">
        <v>2380</v>
      </c>
      <c r="G2048" s="7">
        <v>1</v>
      </c>
      <c r="H2048" s="6" t="s">
        <v>2380</v>
      </c>
      <c r="L2048" s="15" t="s">
        <v>5458</v>
      </c>
      <c r="M2048" s="6">
        <v>45.9</v>
      </c>
      <c r="N2048" s="6">
        <v>11.14</v>
      </c>
      <c r="O2048" s="6" t="s">
        <v>2382</v>
      </c>
      <c r="P2048" s="6" t="s">
        <v>2380</v>
      </c>
      <c r="Q2048" s="6" t="s">
        <v>2380</v>
      </c>
      <c r="R2048" s="12">
        <v>1</v>
      </c>
      <c r="S2048" s="6" t="s">
        <v>2380</v>
      </c>
      <c r="T2048" s="6" t="s">
        <v>10360</v>
      </c>
    </row>
    <row r="2049" spans="1:20" x14ac:dyDescent="0.35">
      <c r="A2049" s="7" t="s">
        <v>319</v>
      </c>
      <c r="B2049" s="6">
        <v>39.615000000000002</v>
      </c>
      <c r="C2049" s="6">
        <v>6.32</v>
      </c>
      <c r="D2049" s="6" t="s">
        <v>2380</v>
      </c>
      <c r="E2049" s="6" t="s">
        <v>2380</v>
      </c>
      <c r="F2049" s="6" t="s">
        <v>2383</v>
      </c>
      <c r="G2049" s="7">
        <v>1</v>
      </c>
      <c r="H2049" s="6" t="s">
        <v>2380</v>
      </c>
      <c r="L2049" s="15" t="s">
        <v>4793</v>
      </c>
      <c r="M2049" s="6">
        <v>45.5</v>
      </c>
      <c r="N2049" s="6">
        <v>7.96</v>
      </c>
      <c r="O2049" s="6" t="s">
        <v>2380</v>
      </c>
      <c r="P2049" s="6" t="s">
        <v>2380</v>
      </c>
      <c r="Q2049" s="6" t="s">
        <v>2380</v>
      </c>
      <c r="R2049" s="12">
        <v>0</v>
      </c>
      <c r="S2049" s="6" t="s">
        <v>2382</v>
      </c>
      <c r="T2049" s="6" t="s">
        <v>10358</v>
      </c>
    </row>
    <row r="2050" spans="1:20" x14ac:dyDescent="0.35">
      <c r="A2050" s="7" t="s">
        <v>318</v>
      </c>
      <c r="B2050" s="6">
        <v>30.59</v>
      </c>
      <c r="C2050" s="6">
        <v>6.3</v>
      </c>
      <c r="D2050" s="6" t="s">
        <v>2382</v>
      </c>
      <c r="E2050" s="6" t="s">
        <v>2380</v>
      </c>
      <c r="F2050" s="6" t="s">
        <v>2383</v>
      </c>
      <c r="G2050" s="7">
        <v>1</v>
      </c>
      <c r="H2050" s="6" t="s">
        <v>2380</v>
      </c>
      <c r="L2050" s="15" t="s">
        <v>5459</v>
      </c>
      <c r="M2050" s="6">
        <v>33.479999999999997</v>
      </c>
      <c r="N2050" s="6">
        <v>4.74</v>
      </c>
      <c r="O2050" s="6" t="s">
        <v>2382</v>
      </c>
      <c r="P2050" s="6" t="s">
        <v>2380</v>
      </c>
      <c r="Q2050" s="6" t="s">
        <v>2380</v>
      </c>
      <c r="R2050" s="12">
        <v>2</v>
      </c>
      <c r="S2050" s="6" t="s">
        <v>2380</v>
      </c>
      <c r="T2050" s="6" t="s">
        <v>10358</v>
      </c>
    </row>
    <row r="2051" spans="1:20" x14ac:dyDescent="0.35">
      <c r="A2051" s="7" t="s">
        <v>317</v>
      </c>
      <c r="B2051" s="6">
        <v>16.72</v>
      </c>
      <c r="C2051" s="6">
        <v>4.38</v>
      </c>
      <c r="D2051" s="6" t="s">
        <v>2382</v>
      </c>
      <c r="E2051" s="6" t="s">
        <v>2380</v>
      </c>
      <c r="F2051" s="6" t="s">
        <v>2380</v>
      </c>
      <c r="G2051" s="7">
        <v>1</v>
      </c>
      <c r="H2051" s="6" t="s">
        <v>2380</v>
      </c>
      <c r="L2051" s="15" t="s">
        <v>5460</v>
      </c>
      <c r="M2051" s="6">
        <v>28.31</v>
      </c>
      <c r="N2051" s="6">
        <v>5.96</v>
      </c>
      <c r="O2051" s="6" t="s">
        <v>2382</v>
      </c>
      <c r="P2051" s="6" t="s">
        <v>2380</v>
      </c>
      <c r="Q2051" s="6" t="s">
        <v>2380</v>
      </c>
      <c r="R2051" s="12">
        <v>2</v>
      </c>
      <c r="S2051" s="6" t="s">
        <v>2380</v>
      </c>
      <c r="T2051" s="6" t="s">
        <v>10361</v>
      </c>
    </row>
    <row r="2052" spans="1:20" x14ac:dyDescent="0.35">
      <c r="A2052" s="7" t="s">
        <v>316</v>
      </c>
      <c r="B2052" s="6">
        <v>26.22</v>
      </c>
      <c r="C2052" s="6">
        <v>4.6500000000000004</v>
      </c>
      <c r="D2052" s="6" t="s">
        <v>2382</v>
      </c>
      <c r="E2052" s="6" t="s">
        <v>2380</v>
      </c>
      <c r="F2052" s="6" t="s">
        <v>2383</v>
      </c>
      <c r="G2052" s="7">
        <v>1</v>
      </c>
      <c r="H2052" s="6" t="s">
        <v>2380</v>
      </c>
      <c r="L2052" s="15" t="s">
        <v>5461</v>
      </c>
      <c r="M2052" s="6">
        <v>21.565000000000001</v>
      </c>
      <c r="N2052" s="6">
        <v>4.95</v>
      </c>
      <c r="O2052" s="6" t="s">
        <v>2380</v>
      </c>
      <c r="P2052" s="6" t="s">
        <v>2382</v>
      </c>
      <c r="Q2052" s="6" t="s">
        <v>2380</v>
      </c>
      <c r="R2052" s="12">
        <v>1</v>
      </c>
      <c r="S2052" s="6" t="s">
        <v>2382</v>
      </c>
      <c r="T2052" s="6" t="s">
        <v>10359</v>
      </c>
    </row>
    <row r="2053" spans="1:20" x14ac:dyDescent="0.35">
      <c r="A2053" s="7" t="s">
        <v>315</v>
      </c>
      <c r="B2053" s="6">
        <v>31.824999999999999</v>
      </c>
      <c r="C2053" s="6">
        <v>4.7</v>
      </c>
      <c r="D2053" s="6" t="s">
        <v>2380</v>
      </c>
      <c r="E2053" s="6" t="s">
        <v>2380</v>
      </c>
      <c r="F2053" s="6" t="s">
        <v>2383</v>
      </c>
      <c r="G2053" s="7">
        <v>1</v>
      </c>
      <c r="H2053" s="6" t="s">
        <v>2380</v>
      </c>
      <c r="L2053" s="15" t="s">
        <v>5462</v>
      </c>
      <c r="M2053" s="6">
        <v>35.590000000000003</v>
      </c>
      <c r="N2053" s="6">
        <v>5.21</v>
      </c>
      <c r="O2053" s="6" t="s">
        <v>2382</v>
      </c>
      <c r="P2053" s="6" t="s">
        <v>2380</v>
      </c>
      <c r="Q2053" s="6" t="s">
        <v>2383</v>
      </c>
      <c r="R2053" s="12">
        <v>1</v>
      </c>
      <c r="S2053" s="6" t="s">
        <v>2380</v>
      </c>
      <c r="T2053" s="6" t="s">
        <v>10358</v>
      </c>
    </row>
    <row r="2054" spans="1:20" x14ac:dyDescent="0.35">
      <c r="A2054" s="7" t="s">
        <v>314</v>
      </c>
      <c r="B2054" s="6">
        <v>25.745000000000001</v>
      </c>
      <c r="C2054" s="6">
        <v>4.34</v>
      </c>
      <c r="D2054" s="6" t="s">
        <v>2380</v>
      </c>
      <c r="E2054" s="6" t="s">
        <v>2380</v>
      </c>
      <c r="F2054" s="6" t="s">
        <v>2383</v>
      </c>
      <c r="G2054" s="7">
        <v>1</v>
      </c>
      <c r="H2054" s="6" t="s">
        <v>2380</v>
      </c>
      <c r="L2054" s="15" t="s">
        <v>5463</v>
      </c>
      <c r="M2054" s="6">
        <v>43.44</v>
      </c>
      <c r="N2054" s="6">
        <v>4.8600000000000003</v>
      </c>
      <c r="O2054" s="6" t="s">
        <v>2382</v>
      </c>
      <c r="P2054" s="6" t="s">
        <v>2380</v>
      </c>
      <c r="Q2054" s="6" t="s">
        <v>2380</v>
      </c>
      <c r="R2054" s="12">
        <v>0</v>
      </c>
      <c r="S2054" s="6" t="s">
        <v>2380</v>
      </c>
      <c r="T2054" s="6" t="s">
        <v>10359</v>
      </c>
    </row>
    <row r="2055" spans="1:20" x14ac:dyDescent="0.35">
      <c r="A2055" s="7" t="s">
        <v>313</v>
      </c>
      <c r="B2055" s="6">
        <v>24.605</v>
      </c>
      <c r="C2055" s="6">
        <v>5.62</v>
      </c>
      <c r="D2055" s="6" t="s">
        <v>2380</v>
      </c>
      <c r="E2055" s="6" t="s">
        <v>2380</v>
      </c>
      <c r="F2055" s="6" t="s">
        <v>2383</v>
      </c>
      <c r="G2055" s="7">
        <v>1</v>
      </c>
      <c r="H2055" s="6" t="s">
        <v>2380</v>
      </c>
      <c r="L2055" s="15" t="s">
        <v>5464</v>
      </c>
      <c r="M2055" s="6">
        <v>21.754999999999999</v>
      </c>
      <c r="N2055" s="6">
        <v>7.79</v>
      </c>
      <c r="O2055" s="6" t="s">
        <v>2382</v>
      </c>
      <c r="P2055" s="6" t="s">
        <v>2380</v>
      </c>
      <c r="Q2055" s="6" t="s">
        <v>2380</v>
      </c>
      <c r="R2055" s="12">
        <v>0</v>
      </c>
      <c r="S2055" s="6" t="s">
        <v>2380</v>
      </c>
      <c r="T2055" s="6" t="s">
        <v>10360</v>
      </c>
    </row>
    <row r="2056" spans="1:20" x14ac:dyDescent="0.35">
      <c r="A2056" s="7" t="s">
        <v>312</v>
      </c>
      <c r="B2056" s="6">
        <v>24.51</v>
      </c>
      <c r="C2056" s="6">
        <v>4.24</v>
      </c>
      <c r="D2056" s="6" t="s">
        <v>2380</v>
      </c>
      <c r="E2056" s="6" t="s">
        <v>2380</v>
      </c>
      <c r="F2056" s="6" t="s">
        <v>2383</v>
      </c>
      <c r="G2056" s="7">
        <v>1</v>
      </c>
      <c r="H2056" s="6" t="s">
        <v>2380</v>
      </c>
      <c r="L2056" s="15" t="s">
        <v>5465</v>
      </c>
      <c r="M2056" s="6">
        <v>44.55</v>
      </c>
      <c r="N2056" s="6">
        <v>7.12</v>
      </c>
      <c r="O2056" s="6" t="s">
        <v>2382</v>
      </c>
      <c r="P2056" s="6" t="s">
        <v>2380</v>
      </c>
      <c r="Q2056" s="6" t="s">
        <v>2380</v>
      </c>
      <c r="R2056" s="12">
        <v>1</v>
      </c>
      <c r="S2056" s="6" t="s">
        <v>2380</v>
      </c>
      <c r="T2056" s="6" t="s">
        <v>10360</v>
      </c>
    </row>
    <row r="2057" spans="1:20" x14ac:dyDescent="0.35">
      <c r="A2057" s="7" t="s">
        <v>311</v>
      </c>
      <c r="B2057" s="6">
        <v>31.065000000000001</v>
      </c>
      <c r="C2057" s="6">
        <v>4.57</v>
      </c>
      <c r="D2057" s="6" t="s">
        <v>2382</v>
      </c>
      <c r="E2057" s="6" t="s">
        <v>2380</v>
      </c>
      <c r="F2057" s="6" t="s">
        <v>2380</v>
      </c>
      <c r="G2057" s="7" t="s">
        <v>2381</v>
      </c>
      <c r="H2057" s="6" t="s">
        <v>2380</v>
      </c>
      <c r="L2057" s="15" t="s">
        <v>5466</v>
      </c>
      <c r="M2057" s="6">
        <v>43.32</v>
      </c>
      <c r="N2057" s="6">
        <v>4.67</v>
      </c>
      <c r="O2057" s="6" t="s">
        <v>2382</v>
      </c>
      <c r="P2057" s="6" t="s">
        <v>2380</v>
      </c>
      <c r="Q2057" s="6" t="s">
        <v>2380</v>
      </c>
      <c r="R2057" s="12">
        <v>0</v>
      </c>
      <c r="S2057" s="6" t="s">
        <v>2380</v>
      </c>
      <c r="T2057" s="6" t="s">
        <v>10358</v>
      </c>
    </row>
    <row r="2058" spans="1:20" x14ac:dyDescent="0.35">
      <c r="A2058" s="7" t="s">
        <v>310</v>
      </c>
      <c r="B2058" s="6">
        <v>28.12</v>
      </c>
      <c r="C2058" s="6">
        <v>5.05</v>
      </c>
      <c r="D2058" s="6" t="s">
        <v>2380</v>
      </c>
      <c r="E2058" s="6" t="s">
        <v>2380</v>
      </c>
      <c r="F2058" s="6" t="s">
        <v>2380</v>
      </c>
      <c r="G2058" s="7" t="s">
        <v>2381</v>
      </c>
      <c r="H2058" s="6" t="s">
        <v>2380</v>
      </c>
      <c r="L2058" s="15" t="s">
        <v>5467</v>
      </c>
      <c r="M2058" s="6">
        <v>31.23</v>
      </c>
      <c r="N2058" s="6">
        <v>9.1199999999999992</v>
      </c>
      <c r="O2058" s="6" t="s">
        <v>2382</v>
      </c>
      <c r="P2058" s="6" t="s">
        <v>2380</v>
      </c>
      <c r="Q2058" s="6" t="s">
        <v>2383</v>
      </c>
      <c r="R2058" s="12">
        <v>1</v>
      </c>
      <c r="S2058" s="6" t="s">
        <v>2380</v>
      </c>
      <c r="T2058" s="6" t="s">
        <v>10359</v>
      </c>
    </row>
    <row r="2059" spans="1:20" x14ac:dyDescent="0.35">
      <c r="A2059" s="7" t="s">
        <v>309</v>
      </c>
      <c r="B2059" s="6">
        <v>38.06</v>
      </c>
      <c r="C2059" s="6">
        <v>6.16</v>
      </c>
      <c r="D2059" s="6" t="s">
        <v>2380</v>
      </c>
      <c r="E2059" s="6" t="s">
        <v>2380</v>
      </c>
      <c r="F2059" s="6" t="s">
        <v>2380</v>
      </c>
      <c r="G2059" s="7" t="s">
        <v>2381</v>
      </c>
      <c r="H2059" s="6" t="s">
        <v>2380</v>
      </c>
      <c r="L2059" s="15" t="s">
        <v>5468</v>
      </c>
      <c r="M2059" s="6">
        <v>42.81</v>
      </c>
      <c r="N2059" s="6">
        <v>4.1500000000000004</v>
      </c>
      <c r="O2059" s="6" t="s">
        <v>2380</v>
      </c>
      <c r="P2059" s="6" t="s">
        <v>2380</v>
      </c>
      <c r="Q2059" s="6" t="s">
        <v>2380</v>
      </c>
      <c r="R2059" s="12">
        <v>1</v>
      </c>
      <c r="S2059" s="6" t="s">
        <v>2380</v>
      </c>
      <c r="T2059" s="6" t="s">
        <v>10358</v>
      </c>
    </row>
    <row r="2060" spans="1:20" x14ac:dyDescent="0.35">
      <c r="A2060" s="7" t="s">
        <v>308</v>
      </c>
      <c r="B2060" s="6">
        <v>24.96</v>
      </c>
      <c r="C2060" s="6">
        <v>4.57</v>
      </c>
      <c r="D2060" s="6" t="s">
        <v>2380</v>
      </c>
      <c r="E2060" s="6" t="s">
        <v>2380</v>
      </c>
      <c r="F2060" s="6" t="s">
        <v>2380</v>
      </c>
      <c r="G2060" s="7" t="s">
        <v>2381</v>
      </c>
      <c r="H2060" s="6" t="s">
        <v>2380</v>
      </c>
      <c r="L2060" s="15" t="s">
        <v>4794</v>
      </c>
      <c r="M2060" s="6">
        <v>53.61</v>
      </c>
      <c r="N2060" s="6">
        <v>10.92</v>
      </c>
      <c r="O2060" s="6" t="s">
        <v>2382</v>
      </c>
      <c r="P2060" s="6" t="s">
        <v>2380</v>
      </c>
      <c r="Q2060" s="6" t="s">
        <v>2380</v>
      </c>
      <c r="R2060" s="12">
        <v>1</v>
      </c>
      <c r="S2060" s="6" t="s">
        <v>2382</v>
      </c>
      <c r="T2060" s="6" t="s">
        <v>10360</v>
      </c>
    </row>
    <row r="2061" spans="1:20" x14ac:dyDescent="0.35">
      <c r="A2061" s="7" t="s">
        <v>307</v>
      </c>
      <c r="B2061" s="6">
        <v>17.670000000000002</v>
      </c>
      <c r="C2061" s="6">
        <v>5.53</v>
      </c>
      <c r="D2061" s="6" t="s">
        <v>2382</v>
      </c>
      <c r="E2061" s="6" t="s">
        <v>2380</v>
      </c>
      <c r="F2061" s="6" t="s">
        <v>2380</v>
      </c>
      <c r="G2061" s="7" t="s">
        <v>2381</v>
      </c>
      <c r="H2061" s="6" t="s">
        <v>2380</v>
      </c>
      <c r="L2061" s="15" t="s">
        <v>5469</v>
      </c>
      <c r="M2061" s="6">
        <v>35.909999999999997</v>
      </c>
      <c r="N2061" s="6">
        <v>6.72</v>
      </c>
      <c r="O2061" s="6" t="s">
        <v>2382</v>
      </c>
      <c r="P2061" s="6" t="s">
        <v>2380</v>
      </c>
      <c r="Q2061" s="6" t="s">
        <v>2380</v>
      </c>
      <c r="R2061" s="12">
        <v>2</v>
      </c>
      <c r="S2061" s="6" t="s">
        <v>2380</v>
      </c>
      <c r="T2061" s="6" t="s">
        <v>10361</v>
      </c>
    </row>
    <row r="2062" spans="1:20" x14ac:dyDescent="0.35">
      <c r="A2062" s="7" t="s">
        <v>306</v>
      </c>
      <c r="B2062" s="6">
        <v>31.35</v>
      </c>
      <c r="C2062" s="6">
        <v>5.84</v>
      </c>
      <c r="D2062" s="6" t="s">
        <v>2380</v>
      </c>
      <c r="E2062" s="6" t="s">
        <v>2382</v>
      </c>
      <c r="F2062" s="6" t="s">
        <v>2380</v>
      </c>
      <c r="G2062" s="7">
        <v>1</v>
      </c>
      <c r="H2062" s="6" t="s">
        <v>2380</v>
      </c>
      <c r="L2062" s="15" t="s">
        <v>5470</v>
      </c>
      <c r="M2062" s="6">
        <v>36.65</v>
      </c>
      <c r="N2062" s="6">
        <v>5.01</v>
      </c>
      <c r="O2062" s="6" t="s">
        <v>2382</v>
      </c>
      <c r="P2062" s="6" t="s">
        <v>2380</v>
      </c>
      <c r="Q2062" s="6" t="s">
        <v>2383</v>
      </c>
      <c r="R2062" s="12">
        <v>1</v>
      </c>
      <c r="S2062" s="6" t="s">
        <v>2380</v>
      </c>
      <c r="T2062" s="6" t="s">
        <v>10358</v>
      </c>
    </row>
    <row r="2063" spans="1:20" x14ac:dyDescent="0.35">
      <c r="A2063" s="7" t="s">
        <v>305</v>
      </c>
      <c r="B2063" s="6">
        <v>28.31</v>
      </c>
      <c r="C2063" s="6">
        <v>6.41</v>
      </c>
      <c r="D2063" s="6" t="s">
        <v>2380</v>
      </c>
      <c r="E2063" s="6" t="s">
        <v>2382</v>
      </c>
      <c r="F2063" s="6" t="s">
        <v>2380</v>
      </c>
      <c r="G2063" s="7">
        <v>1</v>
      </c>
      <c r="H2063" s="6" t="s">
        <v>2380</v>
      </c>
      <c r="L2063" s="15" t="s">
        <v>5471</v>
      </c>
      <c r="M2063" s="6">
        <v>22.04</v>
      </c>
      <c r="N2063" s="6">
        <v>10.9</v>
      </c>
      <c r="O2063" s="6" t="s">
        <v>2382</v>
      </c>
      <c r="P2063" s="6" t="s">
        <v>2380</v>
      </c>
      <c r="Q2063" s="6" t="s">
        <v>2380</v>
      </c>
      <c r="R2063" s="12">
        <v>2</v>
      </c>
      <c r="S2063" s="6" t="s">
        <v>2380</v>
      </c>
      <c r="T2063" s="6" t="s">
        <v>10359</v>
      </c>
    </row>
    <row r="2064" spans="1:20" x14ac:dyDescent="0.35">
      <c r="A2064" s="7" t="s">
        <v>304</v>
      </c>
      <c r="B2064" s="6">
        <v>30.3</v>
      </c>
      <c r="C2064" s="6">
        <v>4.7300000000000004</v>
      </c>
      <c r="D2064" s="6" t="s">
        <v>2382</v>
      </c>
      <c r="E2064" s="6" t="s">
        <v>2380</v>
      </c>
      <c r="F2064" s="6" t="s">
        <v>2383</v>
      </c>
      <c r="G2064" s="7">
        <v>1</v>
      </c>
      <c r="H2064" s="6" t="s">
        <v>2380</v>
      </c>
      <c r="L2064" s="15" t="s">
        <v>5472</v>
      </c>
      <c r="M2064" s="6">
        <v>31.824999999999999</v>
      </c>
      <c r="N2064" s="6">
        <v>5.52</v>
      </c>
      <c r="O2064" s="6" t="s">
        <v>2382</v>
      </c>
      <c r="P2064" s="6" t="s">
        <v>2380</v>
      </c>
      <c r="Q2064" s="6" t="s">
        <v>2380</v>
      </c>
      <c r="R2064" s="12">
        <v>1</v>
      </c>
      <c r="S2064" s="6" t="s">
        <v>2380</v>
      </c>
      <c r="T2064" s="6" t="s">
        <v>10358</v>
      </c>
    </row>
    <row r="2065" spans="1:20" x14ac:dyDescent="0.35">
      <c r="A2065" s="7" t="s">
        <v>303</v>
      </c>
      <c r="B2065" s="6">
        <v>26.4</v>
      </c>
      <c r="C2065" s="6">
        <v>6.22</v>
      </c>
      <c r="D2065" s="6" t="s">
        <v>2382</v>
      </c>
      <c r="E2065" s="6" t="s">
        <v>2380</v>
      </c>
      <c r="F2065" s="6" t="s">
        <v>2380</v>
      </c>
      <c r="G2065" s="7" t="s">
        <v>2381</v>
      </c>
      <c r="H2065" s="6" t="s">
        <v>2380</v>
      </c>
      <c r="L2065" s="15" t="s">
        <v>5473</v>
      </c>
      <c r="M2065" s="6">
        <v>53.58</v>
      </c>
      <c r="N2065" s="6">
        <v>4.55</v>
      </c>
      <c r="O2065" s="6" t="s">
        <v>2380</v>
      </c>
      <c r="P2065" s="6" t="s">
        <v>2380</v>
      </c>
      <c r="Q2065" s="6" t="s">
        <v>2380</v>
      </c>
      <c r="R2065" s="12">
        <v>1</v>
      </c>
      <c r="S2065" s="6" t="s">
        <v>2380</v>
      </c>
      <c r="T2065" s="6" t="s">
        <v>10359</v>
      </c>
    </row>
    <row r="2066" spans="1:20" x14ac:dyDescent="0.35">
      <c r="A2066" s="7" t="s">
        <v>302</v>
      </c>
      <c r="B2066" s="6">
        <v>22.135000000000002</v>
      </c>
      <c r="C2066" s="6">
        <v>4.46</v>
      </c>
      <c r="D2066" s="6" t="s">
        <v>2382</v>
      </c>
      <c r="E2066" s="6" t="s">
        <v>2380</v>
      </c>
      <c r="F2066" s="6" t="s">
        <v>2380</v>
      </c>
      <c r="G2066" s="7" t="s">
        <v>2381</v>
      </c>
      <c r="H2066" s="6" t="s">
        <v>2380</v>
      </c>
      <c r="L2066" s="15" t="s">
        <v>5474</v>
      </c>
      <c r="M2066" s="6">
        <v>34.299999999999997</v>
      </c>
      <c r="N2066" s="6">
        <v>11.76</v>
      </c>
      <c r="O2066" s="6" t="s">
        <v>2380</v>
      </c>
      <c r="P2066" s="6" t="s">
        <v>2380</v>
      </c>
      <c r="Q2066" s="6" t="s">
        <v>2380</v>
      </c>
      <c r="R2066" s="12">
        <v>0</v>
      </c>
      <c r="S2066" s="6" t="s">
        <v>2380</v>
      </c>
      <c r="T2066" s="6" t="s">
        <v>10360</v>
      </c>
    </row>
    <row r="2067" spans="1:20" x14ac:dyDescent="0.35">
      <c r="A2067" s="7" t="s">
        <v>301</v>
      </c>
      <c r="B2067" s="6">
        <v>17.399999999999999</v>
      </c>
      <c r="C2067" s="6">
        <v>4.5</v>
      </c>
      <c r="D2067" s="6" t="s">
        <v>2382</v>
      </c>
      <c r="E2067" s="6" t="s">
        <v>2380</v>
      </c>
      <c r="F2067" s="6" t="s">
        <v>2380</v>
      </c>
      <c r="G2067" s="7" t="s">
        <v>2381</v>
      </c>
      <c r="H2067" s="6" t="s">
        <v>2380</v>
      </c>
      <c r="L2067" s="15" t="s">
        <v>5475</v>
      </c>
      <c r="M2067" s="6">
        <v>32.11</v>
      </c>
      <c r="N2067" s="6">
        <v>7.06</v>
      </c>
      <c r="O2067" s="6" t="s">
        <v>2380</v>
      </c>
      <c r="P2067" s="6" t="s">
        <v>2380</v>
      </c>
      <c r="Q2067" s="6" t="s">
        <v>2380</v>
      </c>
      <c r="R2067" s="12">
        <v>0</v>
      </c>
      <c r="S2067" s="6" t="s">
        <v>2380</v>
      </c>
      <c r="T2067" s="6" t="s">
        <v>10361</v>
      </c>
    </row>
    <row r="2068" spans="1:20" x14ac:dyDescent="0.35">
      <c r="A2068" s="7" t="s">
        <v>299</v>
      </c>
      <c r="B2068" s="6">
        <v>28.06</v>
      </c>
      <c r="C2068" s="6">
        <v>8.93</v>
      </c>
      <c r="D2068" s="6" t="s">
        <v>2380</v>
      </c>
      <c r="E2068" s="6" t="s">
        <v>2380</v>
      </c>
      <c r="F2068" s="6" t="s">
        <v>2380</v>
      </c>
      <c r="G2068" s="7" t="s">
        <v>2381</v>
      </c>
      <c r="H2068" s="6" t="s">
        <v>2380</v>
      </c>
      <c r="L2068" s="15" t="s">
        <v>5476</v>
      </c>
      <c r="M2068" s="6">
        <v>31.78</v>
      </c>
      <c r="N2068" s="6">
        <v>11.35</v>
      </c>
      <c r="O2068" s="6" t="s">
        <v>2382</v>
      </c>
      <c r="P2068" s="6" t="s">
        <v>2380</v>
      </c>
      <c r="Q2068" s="6" t="s">
        <v>2383</v>
      </c>
      <c r="R2068" s="12">
        <v>1</v>
      </c>
      <c r="S2068" s="6" t="s">
        <v>2380</v>
      </c>
      <c r="T2068" s="6" t="s">
        <v>10359</v>
      </c>
    </row>
    <row r="2069" spans="1:20" x14ac:dyDescent="0.35">
      <c r="A2069" s="7" t="s">
        <v>298</v>
      </c>
      <c r="B2069" s="6">
        <v>31.13</v>
      </c>
      <c r="C2069" s="6">
        <v>11.02</v>
      </c>
      <c r="D2069" s="6" t="s">
        <v>2380</v>
      </c>
      <c r="E2069" s="6" t="s">
        <v>2380</v>
      </c>
      <c r="F2069" s="6" t="s">
        <v>2380</v>
      </c>
      <c r="G2069" s="7" t="s">
        <v>2381</v>
      </c>
      <c r="H2069" s="6" t="s">
        <v>2380</v>
      </c>
      <c r="L2069" s="15" t="s">
        <v>5477</v>
      </c>
      <c r="M2069" s="6">
        <v>46.89</v>
      </c>
      <c r="N2069" s="6">
        <v>5.52</v>
      </c>
      <c r="O2069" s="6" t="s">
        <v>2380</v>
      </c>
      <c r="P2069" s="6" t="s">
        <v>2380</v>
      </c>
      <c r="Q2069" s="6" t="s">
        <v>2380</v>
      </c>
      <c r="R2069" s="12">
        <v>0</v>
      </c>
      <c r="S2069" s="6" t="s">
        <v>2380</v>
      </c>
      <c r="T2069" s="6" t="s">
        <v>10358</v>
      </c>
    </row>
    <row r="2070" spans="1:20" x14ac:dyDescent="0.35">
      <c r="A2070" s="7" t="s">
        <v>297</v>
      </c>
      <c r="B2070" s="6">
        <v>18.46</v>
      </c>
      <c r="C2070" s="6">
        <v>5.25</v>
      </c>
      <c r="D2070" s="6" t="s">
        <v>2380</v>
      </c>
      <c r="E2070" s="6" t="s">
        <v>2380</v>
      </c>
      <c r="F2070" s="6" t="s">
        <v>2380</v>
      </c>
      <c r="G2070" s="7" t="s">
        <v>2381</v>
      </c>
      <c r="H2070" s="6" t="s">
        <v>2380</v>
      </c>
      <c r="L2070" s="15" t="s">
        <v>5478</v>
      </c>
      <c r="M2070" s="6">
        <v>39.35</v>
      </c>
      <c r="N2070" s="6">
        <v>7.86</v>
      </c>
      <c r="O2070" s="6" t="s">
        <v>2382</v>
      </c>
      <c r="P2070" s="6" t="s">
        <v>2380</v>
      </c>
      <c r="Q2070" s="6" t="s">
        <v>2380</v>
      </c>
      <c r="R2070" s="12">
        <v>1</v>
      </c>
      <c r="S2070" s="6" t="s">
        <v>2380</v>
      </c>
      <c r="T2070" s="6" t="s">
        <v>10361</v>
      </c>
    </row>
    <row r="2071" spans="1:20" x14ac:dyDescent="0.35">
      <c r="A2071" s="7" t="s">
        <v>296</v>
      </c>
      <c r="B2071" s="6">
        <v>17.3</v>
      </c>
      <c r="C2071" s="6">
        <v>4.75</v>
      </c>
      <c r="D2071" s="6" t="s">
        <v>2380</v>
      </c>
      <c r="E2071" s="6" t="s">
        <v>2380</v>
      </c>
      <c r="F2071" s="6" t="s">
        <v>2380</v>
      </c>
      <c r="G2071" s="7" t="s">
        <v>2381</v>
      </c>
      <c r="H2071" s="6" t="s">
        <v>2380</v>
      </c>
      <c r="L2071" s="15" t="s">
        <v>4795</v>
      </c>
      <c r="M2071" s="6">
        <v>36.19</v>
      </c>
      <c r="N2071" s="6">
        <v>11.51</v>
      </c>
      <c r="O2071" s="6" t="s">
        <v>2382</v>
      </c>
      <c r="P2071" s="6" t="s">
        <v>2380</v>
      </c>
      <c r="Q2071" s="6" t="s">
        <v>2380</v>
      </c>
      <c r="R2071" s="12">
        <v>1</v>
      </c>
      <c r="S2071" s="6" t="s">
        <v>2382</v>
      </c>
      <c r="T2071" s="6" t="s">
        <v>10361</v>
      </c>
    </row>
    <row r="2072" spans="1:20" x14ac:dyDescent="0.35">
      <c r="A2072" s="7" t="s">
        <v>295</v>
      </c>
      <c r="B2072" s="6">
        <v>35.625</v>
      </c>
      <c r="C2072" s="6">
        <v>4.68</v>
      </c>
      <c r="D2072" s="6" t="s">
        <v>2382</v>
      </c>
      <c r="E2072" s="6" t="s">
        <v>2380</v>
      </c>
      <c r="F2072" s="6" t="s">
        <v>2383</v>
      </c>
      <c r="G2072" s="7">
        <v>1</v>
      </c>
      <c r="H2072" s="6" t="s">
        <v>2380</v>
      </c>
      <c r="L2072" s="15" t="s">
        <v>5479</v>
      </c>
      <c r="M2072" s="6">
        <v>39.200000000000003</v>
      </c>
      <c r="N2072" s="6">
        <v>11.38</v>
      </c>
      <c r="O2072" s="6" t="s">
        <v>2380</v>
      </c>
      <c r="P2072" s="6" t="s">
        <v>2380</v>
      </c>
      <c r="Q2072" s="6" t="s">
        <v>2380</v>
      </c>
      <c r="R2072" s="12">
        <v>0</v>
      </c>
      <c r="S2072" s="6" t="s">
        <v>2380</v>
      </c>
      <c r="T2072" s="6" t="s">
        <v>10358</v>
      </c>
    </row>
    <row r="2073" spans="1:20" x14ac:dyDescent="0.35">
      <c r="A2073" s="7" t="s">
        <v>294</v>
      </c>
      <c r="B2073" s="6">
        <v>20.234999999999999</v>
      </c>
      <c r="C2073" s="6">
        <v>6.17</v>
      </c>
      <c r="D2073" s="6" t="s">
        <v>2382</v>
      </c>
      <c r="E2073" s="6" t="s">
        <v>2382</v>
      </c>
      <c r="F2073" s="6" t="s">
        <v>2380</v>
      </c>
      <c r="G2073" s="7">
        <v>2</v>
      </c>
      <c r="H2073" s="6" t="s">
        <v>2380</v>
      </c>
      <c r="L2073" s="15" t="s">
        <v>5480</v>
      </c>
      <c r="M2073" s="6">
        <v>39.159999999999997</v>
      </c>
      <c r="N2073" s="6">
        <v>10.48</v>
      </c>
      <c r="O2073" s="6" t="s">
        <v>2380</v>
      </c>
      <c r="P2073" s="6" t="s">
        <v>2380</v>
      </c>
      <c r="Q2073" s="6" t="s">
        <v>2380</v>
      </c>
      <c r="R2073" s="12">
        <v>0</v>
      </c>
      <c r="S2073" s="6" t="s">
        <v>2380</v>
      </c>
      <c r="T2073" s="6" t="s">
        <v>10360</v>
      </c>
    </row>
    <row r="2074" spans="1:20" x14ac:dyDescent="0.35">
      <c r="A2074" s="7" t="s">
        <v>293</v>
      </c>
      <c r="B2074" s="6">
        <v>27.55</v>
      </c>
      <c r="C2074" s="6">
        <v>4.5599999999999996</v>
      </c>
      <c r="D2074" s="6" t="s">
        <v>2382</v>
      </c>
      <c r="E2074" s="6" t="s">
        <v>2380</v>
      </c>
      <c r="F2074" s="6" t="s">
        <v>2383</v>
      </c>
      <c r="G2074" s="7">
        <v>1</v>
      </c>
      <c r="H2074" s="6" t="s">
        <v>2380</v>
      </c>
      <c r="L2074" s="15" t="s">
        <v>5481</v>
      </c>
      <c r="M2074" s="6">
        <v>44.1</v>
      </c>
      <c r="N2074" s="6">
        <v>5.04</v>
      </c>
      <c r="O2074" s="6" t="s">
        <v>2382</v>
      </c>
      <c r="P2074" s="6" t="s">
        <v>2380</v>
      </c>
      <c r="Q2074" s="6" t="s">
        <v>2380</v>
      </c>
      <c r="R2074" s="12">
        <v>0</v>
      </c>
      <c r="S2074" s="6" t="s">
        <v>2380</v>
      </c>
      <c r="T2074" s="6" t="s">
        <v>10359</v>
      </c>
    </row>
    <row r="2075" spans="1:20" x14ac:dyDescent="0.35">
      <c r="A2075" s="7" t="s">
        <v>292</v>
      </c>
      <c r="B2075" s="6">
        <v>17.97</v>
      </c>
      <c r="C2075" s="6">
        <v>6.3</v>
      </c>
      <c r="D2075" s="6" t="s">
        <v>2380</v>
      </c>
      <c r="E2075" s="6" t="s">
        <v>2380</v>
      </c>
      <c r="F2075" s="6" t="s">
        <v>2380</v>
      </c>
      <c r="G2075" s="7" t="s">
        <v>2381</v>
      </c>
      <c r="H2075" s="6" t="s">
        <v>2380</v>
      </c>
      <c r="L2075" s="15" t="s">
        <v>5482</v>
      </c>
      <c r="M2075" s="6">
        <v>33.200000000000003</v>
      </c>
      <c r="N2075" s="6">
        <v>9.06</v>
      </c>
      <c r="O2075" s="6" t="s">
        <v>2380</v>
      </c>
      <c r="P2075" s="6" t="s">
        <v>2380</v>
      </c>
      <c r="Q2075" s="6" t="s">
        <v>2380</v>
      </c>
      <c r="R2075" s="12">
        <v>0</v>
      </c>
      <c r="S2075" s="6" t="s">
        <v>2380</v>
      </c>
      <c r="T2075" s="6" t="s">
        <v>10361</v>
      </c>
    </row>
    <row r="2076" spans="1:20" x14ac:dyDescent="0.35">
      <c r="A2076" s="7" t="s">
        <v>291</v>
      </c>
      <c r="B2076" s="6">
        <v>29.98</v>
      </c>
      <c r="C2076" s="6">
        <v>6.03</v>
      </c>
      <c r="D2076" s="6" t="s">
        <v>2380</v>
      </c>
      <c r="E2076" s="6" t="s">
        <v>2382</v>
      </c>
      <c r="F2076" s="6" t="s">
        <v>2380</v>
      </c>
      <c r="G2076" s="7">
        <v>1</v>
      </c>
      <c r="H2076" s="6" t="s">
        <v>2380</v>
      </c>
      <c r="L2076" s="15" t="s">
        <v>5483</v>
      </c>
      <c r="M2076" s="6">
        <v>29.92</v>
      </c>
      <c r="N2076" s="6">
        <v>11.07</v>
      </c>
      <c r="O2076" s="6" t="s">
        <v>2380</v>
      </c>
      <c r="P2076" s="6" t="s">
        <v>2380</v>
      </c>
      <c r="Q2076" s="6" t="s">
        <v>2380</v>
      </c>
      <c r="R2076" s="12">
        <v>0</v>
      </c>
      <c r="S2076" s="6" t="s">
        <v>2380</v>
      </c>
      <c r="T2076" s="6" t="s">
        <v>10359</v>
      </c>
    </row>
    <row r="2077" spans="1:20" x14ac:dyDescent="0.35">
      <c r="A2077" s="7" t="s">
        <v>290</v>
      </c>
      <c r="B2077" s="6">
        <v>33.659999999999997</v>
      </c>
      <c r="C2077" s="6">
        <v>4.2</v>
      </c>
      <c r="D2077" s="6" t="s">
        <v>2382</v>
      </c>
      <c r="E2077" s="6" t="s">
        <v>2380</v>
      </c>
      <c r="F2077" s="6" t="s">
        <v>2380</v>
      </c>
      <c r="G2077" s="7">
        <v>1</v>
      </c>
      <c r="H2077" s="6" t="s">
        <v>2380</v>
      </c>
      <c r="L2077" s="15" t="s">
        <v>5484</v>
      </c>
      <c r="M2077" s="6">
        <v>25</v>
      </c>
      <c r="N2077" s="6">
        <v>10.45</v>
      </c>
      <c r="O2077" s="6" t="s">
        <v>2380</v>
      </c>
      <c r="P2077" s="6" t="s">
        <v>2380</v>
      </c>
      <c r="Q2077" s="6" t="s">
        <v>2380</v>
      </c>
      <c r="R2077" s="12">
        <v>0</v>
      </c>
      <c r="S2077" s="6" t="s">
        <v>2380</v>
      </c>
      <c r="T2077" s="6" t="s">
        <v>10358</v>
      </c>
    </row>
    <row r="2078" spans="1:20" x14ac:dyDescent="0.35">
      <c r="A2078" s="7" t="s">
        <v>289</v>
      </c>
      <c r="B2078" s="6">
        <v>32.67</v>
      </c>
      <c r="C2078" s="6">
        <v>5.61</v>
      </c>
      <c r="D2078" s="6" t="s">
        <v>2382</v>
      </c>
      <c r="E2078" s="6" t="s">
        <v>2380</v>
      </c>
      <c r="F2078" s="6" t="s">
        <v>2380</v>
      </c>
      <c r="G2078" s="7">
        <v>1</v>
      </c>
      <c r="H2078" s="6" t="s">
        <v>2380</v>
      </c>
      <c r="L2078" s="15" t="s">
        <v>5485</v>
      </c>
      <c r="M2078" s="6">
        <v>38.869999999999997</v>
      </c>
      <c r="N2078" s="6">
        <v>8.6300000000000008</v>
      </c>
      <c r="O2078" s="6" t="s">
        <v>2382</v>
      </c>
      <c r="P2078" s="6" t="s">
        <v>2380</v>
      </c>
      <c r="Q2078" s="6" t="s">
        <v>2380</v>
      </c>
      <c r="R2078" s="12">
        <v>1</v>
      </c>
      <c r="S2078" s="6" t="s">
        <v>2380</v>
      </c>
      <c r="T2078" s="6" t="s">
        <v>10358</v>
      </c>
    </row>
    <row r="2079" spans="1:20" x14ac:dyDescent="0.35">
      <c r="A2079" s="7" t="s">
        <v>288</v>
      </c>
      <c r="B2079" s="6">
        <v>30.5</v>
      </c>
      <c r="C2079" s="6">
        <v>5.88</v>
      </c>
      <c r="D2079" s="6" t="s">
        <v>2382</v>
      </c>
      <c r="E2079" s="6" t="s">
        <v>2380</v>
      </c>
      <c r="F2079" s="6" t="s">
        <v>2380</v>
      </c>
      <c r="G2079" s="7">
        <v>1</v>
      </c>
      <c r="H2079" s="6" t="s">
        <v>2380</v>
      </c>
      <c r="L2079" s="15" t="s">
        <v>5486</v>
      </c>
      <c r="M2079" s="6">
        <v>32.299999999999997</v>
      </c>
      <c r="N2079" s="6">
        <v>5.28</v>
      </c>
      <c r="O2079" s="6" t="s">
        <v>2382</v>
      </c>
      <c r="P2079" s="6" t="s">
        <v>2380</v>
      </c>
      <c r="Q2079" s="6" t="s">
        <v>2380</v>
      </c>
      <c r="R2079" s="12">
        <v>2</v>
      </c>
      <c r="S2079" s="6" t="s">
        <v>2380</v>
      </c>
      <c r="T2079" s="6" t="s">
        <v>10358</v>
      </c>
    </row>
    <row r="2080" spans="1:20" x14ac:dyDescent="0.35">
      <c r="A2080" s="7" t="s">
        <v>287</v>
      </c>
      <c r="B2080" s="6">
        <v>23.1</v>
      </c>
      <c r="C2080" s="6">
        <v>5.92</v>
      </c>
      <c r="D2080" s="6" t="s">
        <v>2382</v>
      </c>
      <c r="E2080" s="6" t="s">
        <v>2380</v>
      </c>
      <c r="F2080" s="6" t="s">
        <v>2380</v>
      </c>
      <c r="G2080" s="7">
        <v>1</v>
      </c>
      <c r="H2080" s="6" t="s">
        <v>2380</v>
      </c>
      <c r="L2080" s="15" t="s">
        <v>5487</v>
      </c>
      <c r="M2080" s="6">
        <v>31.16</v>
      </c>
      <c r="N2080" s="6">
        <v>7.49</v>
      </c>
      <c r="O2080" s="6" t="s">
        <v>2382</v>
      </c>
      <c r="P2080" s="6" t="s">
        <v>2380</v>
      </c>
      <c r="Q2080" s="6" t="s">
        <v>2380</v>
      </c>
      <c r="R2080" s="12">
        <v>2</v>
      </c>
      <c r="S2080" s="6" t="s">
        <v>2380</v>
      </c>
      <c r="T2080" s="6" t="s">
        <v>10360</v>
      </c>
    </row>
    <row r="2081" spans="1:20" x14ac:dyDescent="0.35">
      <c r="A2081" s="7" t="s">
        <v>286</v>
      </c>
      <c r="B2081" s="6">
        <v>39.49</v>
      </c>
      <c r="C2081" s="6">
        <v>4.8099999999999996</v>
      </c>
      <c r="D2081" s="6" t="s">
        <v>2380</v>
      </c>
      <c r="E2081" s="6" t="s">
        <v>2380</v>
      </c>
      <c r="F2081" s="6" t="s">
        <v>2380</v>
      </c>
      <c r="G2081" s="7">
        <v>1</v>
      </c>
      <c r="H2081" s="6" t="s">
        <v>2380</v>
      </c>
      <c r="L2081" s="15" t="s">
        <v>5488</v>
      </c>
      <c r="M2081" s="6">
        <v>54.59</v>
      </c>
      <c r="N2081" s="6">
        <v>4.2699999999999996</v>
      </c>
      <c r="O2081" s="6" t="s">
        <v>2380</v>
      </c>
      <c r="P2081" s="6" t="s">
        <v>2380</v>
      </c>
      <c r="Q2081" s="6" t="s">
        <v>2380</v>
      </c>
      <c r="R2081" s="12">
        <v>0</v>
      </c>
      <c r="S2081" s="6" t="s">
        <v>2380</v>
      </c>
      <c r="T2081" s="6" t="s">
        <v>10358</v>
      </c>
    </row>
    <row r="2082" spans="1:20" x14ac:dyDescent="0.35">
      <c r="A2082" s="7" t="s">
        <v>285</v>
      </c>
      <c r="B2082" s="6">
        <v>33.99</v>
      </c>
      <c r="C2082" s="6">
        <v>4.55</v>
      </c>
      <c r="D2082" s="6" t="s">
        <v>2380</v>
      </c>
      <c r="E2082" s="6" t="s">
        <v>2380</v>
      </c>
      <c r="F2082" s="6" t="s">
        <v>2380</v>
      </c>
      <c r="G2082" s="7">
        <v>1</v>
      </c>
      <c r="H2082" s="6" t="s">
        <v>2380</v>
      </c>
      <c r="L2082" s="15" t="s">
        <v>4796</v>
      </c>
      <c r="M2082" s="6">
        <v>34.6</v>
      </c>
      <c r="N2082" s="6">
        <v>5.99</v>
      </c>
      <c r="O2082" s="6" t="s">
        <v>2382</v>
      </c>
      <c r="P2082" s="6" t="s">
        <v>2380</v>
      </c>
      <c r="Q2082" s="6" t="s">
        <v>2380</v>
      </c>
      <c r="R2082" s="12">
        <v>0</v>
      </c>
      <c r="S2082" s="6" t="s">
        <v>2382</v>
      </c>
      <c r="T2082" s="6" t="s">
        <v>10358</v>
      </c>
    </row>
    <row r="2083" spans="1:20" x14ac:dyDescent="0.35">
      <c r="A2083" s="7" t="s">
        <v>284</v>
      </c>
      <c r="B2083" s="6">
        <v>27.72</v>
      </c>
      <c r="C2083" s="6">
        <v>6.43</v>
      </c>
      <c r="D2083" s="6" t="s">
        <v>2380</v>
      </c>
      <c r="E2083" s="6" t="s">
        <v>2380</v>
      </c>
      <c r="F2083" s="6" t="s">
        <v>2380</v>
      </c>
      <c r="G2083" s="7">
        <v>1</v>
      </c>
      <c r="H2083" s="6" t="s">
        <v>2380</v>
      </c>
      <c r="L2083" s="15" t="s">
        <v>5489</v>
      </c>
      <c r="M2083" s="6">
        <v>21.09</v>
      </c>
      <c r="N2083" s="6">
        <v>9.2200000000000006</v>
      </c>
      <c r="O2083" s="6" t="s">
        <v>2382</v>
      </c>
      <c r="P2083" s="6" t="s">
        <v>2380</v>
      </c>
      <c r="Q2083" s="6" t="s">
        <v>2380</v>
      </c>
      <c r="R2083" s="12">
        <v>2</v>
      </c>
      <c r="S2083" s="6" t="s">
        <v>2380</v>
      </c>
      <c r="T2083" s="6" t="s">
        <v>10359</v>
      </c>
    </row>
    <row r="2084" spans="1:20" x14ac:dyDescent="0.35">
      <c r="A2084" s="7" t="s">
        <v>283</v>
      </c>
      <c r="B2084" s="6">
        <v>30.59</v>
      </c>
      <c r="C2084" s="6">
        <v>11.62</v>
      </c>
      <c r="D2084" s="6" t="s">
        <v>2380</v>
      </c>
      <c r="E2084" s="6" t="s">
        <v>2380</v>
      </c>
      <c r="F2084" s="6" t="s">
        <v>2380</v>
      </c>
      <c r="G2084" s="7" t="s">
        <v>2381</v>
      </c>
      <c r="H2084" s="6" t="s">
        <v>2380</v>
      </c>
      <c r="L2084" s="15" t="s">
        <v>5490</v>
      </c>
      <c r="M2084" s="6">
        <v>52.41</v>
      </c>
      <c r="N2084" s="6">
        <v>5.99</v>
      </c>
      <c r="O2084" s="6" t="s">
        <v>2380</v>
      </c>
      <c r="P2084" s="6" t="s">
        <v>2380</v>
      </c>
      <c r="Q2084" s="6" t="s">
        <v>2380</v>
      </c>
      <c r="R2084" s="12">
        <v>1</v>
      </c>
      <c r="S2084" s="6" t="s">
        <v>2380</v>
      </c>
      <c r="T2084" s="6" t="s">
        <v>10358</v>
      </c>
    </row>
    <row r="2085" spans="1:20" x14ac:dyDescent="0.35">
      <c r="A2085" s="7" t="s">
        <v>282</v>
      </c>
      <c r="B2085" s="6">
        <v>22.6</v>
      </c>
      <c r="C2085" s="6">
        <v>6.04</v>
      </c>
      <c r="D2085" s="6" t="s">
        <v>2380</v>
      </c>
      <c r="E2085" s="6" t="s">
        <v>2380</v>
      </c>
      <c r="F2085" s="6" t="s">
        <v>2380</v>
      </c>
      <c r="G2085" s="7">
        <v>1</v>
      </c>
      <c r="H2085" s="6" t="s">
        <v>2380</v>
      </c>
      <c r="L2085" s="15" t="s">
        <v>5491</v>
      </c>
      <c r="M2085" s="6">
        <v>41.47</v>
      </c>
      <c r="N2085" s="6">
        <v>5.86</v>
      </c>
      <c r="O2085" s="6" t="s">
        <v>2382</v>
      </c>
      <c r="P2085" s="6" t="s">
        <v>2380</v>
      </c>
      <c r="Q2085" s="6" t="s">
        <v>2380</v>
      </c>
      <c r="R2085" s="12">
        <v>2</v>
      </c>
      <c r="S2085" s="6" t="s">
        <v>2380</v>
      </c>
      <c r="T2085" s="6" t="s">
        <v>10360</v>
      </c>
    </row>
    <row r="2086" spans="1:20" x14ac:dyDescent="0.35">
      <c r="A2086" s="7" t="s">
        <v>281</v>
      </c>
      <c r="B2086" s="6">
        <v>28.785</v>
      </c>
      <c r="C2086" s="6">
        <v>8.82</v>
      </c>
      <c r="D2086" s="6" t="s">
        <v>2380</v>
      </c>
      <c r="E2086" s="6" t="s">
        <v>2380</v>
      </c>
      <c r="F2086" s="6" t="s">
        <v>2380</v>
      </c>
      <c r="G2086" s="7" t="s">
        <v>2381</v>
      </c>
      <c r="H2086" s="6" t="s">
        <v>2380</v>
      </c>
      <c r="L2086" s="15" t="s">
        <v>5492</v>
      </c>
      <c r="M2086" s="6">
        <v>33.1</v>
      </c>
      <c r="N2086" s="6">
        <v>5.19</v>
      </c>
      <c r="O2086" s="6" t="s">
        <v>2382</v>
      </c>
      <c r="P2086" s="6" t="s">
        <v>2380</v>
      </c>
      <c r="Q2086" s="6" t="s">
        <v>2380</v>
      </c>
      <c r="R2086" s="12">
        <v>2</v>
      </c>
      <c r="S2086" s="6" t="s">
        <v>2380</v>
      </c>
      <c r="T2086" s="6" t="s">
        <v>10359</v>
      </c>
    </row>
    <row r="2087" spans="1:20" x14ac:dyDescent="0.35">
      <c r="A2087" s="7" t="s">
        <v>280</v>
      </c>
      <c r="B2087" s="6">
        <v>50.38</v>
      </c>
      <c r="C2087" s="6">
        <v>5.8</v>
      </c>
      <c r="D2087" s="6" t="s">
        <v>2380</v>
      </c>
      <c r="E2087" s="6" t="s">
        <v>2380</v>
      </c>
      <c r="F2087" s="6" t="s">
        <v>2380</v>
      </c>
      <c r="G2087" s="7" t="s">
        <v>2381</v>
      </c>
      <c r="H2087" s="6" t="s">
        <v>2380</v>
      </c>
      <c r="L2087" s="15" t="s">
        <v>5493</v>
      </c>
      <c r="M2087" s="6">
        <v>30.8</v>
      </c>
      <c r="N2087" s="6">
        <v>4.37</v>
      </c>
      <c r="O2087" s="6" t="s">
        <v>2382</v>
      </c>
      <c r="P2087" s="6" t="s">
        <v>2380</v>
      </c>
      <c r="Q2087" s="6" t="s">
        <v>2380</v>
      </c>
      <c r="R2087" s="12">
        <v>2</v>
      </c>
      <c r="S2087" s="6" t="s">
        <v>2380</v>
      </c>
      <c r="T2087" s="6" t="s">
        <v>10358</v>
      </c>
    </row>
    <row r="2088" spans="1:20" x14ac:dyDescent="0.35">
      <c r="A2088" s="7" t="s">
        <v>279</v>
      </c>
      <c r="B2088" s="6">
        <v>35.200000000000003</v>
      </c>
      <c r="C2088" s="6">
        <v>4.28</v>
      </c>
      <c r="D2088" s="6" t="s">
        <v>2380</v>
      </c>
      <c r="E2088" s="6" t="s">
        <v>2380</v>
      </c>
      <c r="F2088" s="6" t="s">
        <v>2380</v>
      </c>
      <c r="G2088" s="7" t="s">
        <v>2381</v>
      </c>
      <c r="H2088" s="6" t="s">
        <v>2380</v>
      </c>
      <c r="L2088" s="15" t="s">
        <v>5494</v>
      </c>
      <c r="M2088" s="6">
        <v>42.06</v>
      </c>
      <c r="N2088" s="6">
        <v>5.32</v>
      </c>
      <c r="O2088" s="6" t="s">
        <v>2380</v>
      </c>
      <c r="P2088" s="6" t="s">
        <v>2380</v>
      </c>
      <c r="Q2088" s="6" t="s">
        <v>2380</v>
      </c>
      <c r="R2088" s="12">
        <v>1</v>
      </c>
      <c r="S2088" s="6" t="s">
        <v>2380</v>
      </c>
      <c r="T2088" s="6" t="s">
        <v>10358</v>
      </c>
    </row>
    <row r="2089" spans="1:20" x14ac:dyDescent="0.35">
      <c r="A2089" s="7" t="s">
        <v>278</v>
      </c>
      <c r="B2089" s="6">
        <v>35.72</v>
      </c>
      <c r="C2089" s="6">
        <v>5.5</v>
      </c>
      <c r="D2089" s="6" t="s">
        <v>2382</v>
      </c>
      <c r="E2089" s="6" t="s">
        <v>2380</v>
      </c>
      <c r="F2089" s="6" t="s">
        <v>2380</v>
      </c>
      <c r="G2089" s="7" t="s">
        <v>2381</v>
      </c>
      <c r="H2089" s="6" t="s">
        <v>2380</v>
      </c>
      <c r="L2089" s="15" t="s">
        <v>5495</v>
      </c>
      <c r="M2089" s="6">
        <v>39.270000000000003</v>
      </c>
      <c r="N2089" s="6">
        <v>5.64</v>
      </c>
      <c r="O2089" s="6" t="s">
        <v>2380</v>
      </c>
      <c r="P2089" s="6" t="s">
        <v>2380</v>
      </c>
      <c r="Q2089" s="6" t="s">
        <v>2383</v>
      </c>
      <c r="R2089" s="12">
        <v>1</v>
      </c>
      <c r="S2089" s="6" t="s">
        <v>2380</v>
      </c>
      <c r="T2089" s="6" t="s">
        <v>10358</v>
      </c>
    </row>
    <row r="2090" spans="1:20" x14ac:dyDescent="0.35">
      <c r="A2090" s="7" t="s">
        <v>277</v>
      </c>
      <c r="B2090" s="6">
        <v>24.51</v>
      </c>
      <c r="C2090" s="6">
        <v>4.6900000000000004</v>
      </c>
      <c r="D2090" s="6" t="s">
        <v>2380</v>
      </c>
      <c r="E2090" s="6" t="s">
        <v>2380</v>
      </c>
      <c r="F2090" s="6" t="s">
        <v>2380</v>
      </c>
      <c r="G2090" s="7" t="s">
        <v>2381</v>
      </c>
      <c r="H2090" s="6" t="s">
        <v>2380</v>
      </c>
      <c r="L2090" s="15" t="s">
        <v>5496</v>
      </c>
      <c r="M2090" s="6">
        <v>30.71</v>
      </c>
      <c r="N2090" s="6">
        <v>5.59</v>
      </c>
      <c r="O2090" s="6" t="s">
        <v>2382</v>
      </c>
      <c r="P2090" s="6" t="s">
        <v>2380</v>
      </c>
      <c r="Q2090" s="6" t="s">
        <v>2380</v>
      </c>
      <c r="R2090" s="12">
        <v>1</v>
      </c>
      <c r="S2090" s="6" t="s">
        <v>2380</v>
      </c>
      <c r="T2090" s="6" t="s">
        <v>10360</v>
      </c>
    </row>
    <row r="2091" spans="1:20" x14ac:dyDescent="0.35">
      <c r="A2091" s="7" t="s">
        <v>275</v>
      </c>
      <c r="B2091" s="6">
        <v>23.844999999999999</v>
      </c>
      <c r="C2091" s="6">
        <v>4.43</v>
      </c>
      <c r="D2091" s="6" t="s">
        <v>2380</v>
      </c>
      <c r="E2091" s="6" t="s">
        <v>2380</v>
      </c>
      <c r="F2091" s="6" t="s">
        <v>2380</v>
      </c>
      <c r="G2091" s="7" t="s">
        <v>2381</v>
      </c>
      <c r="H2091" s="6" t="s">
        <v>2380</v>
      </c>
      <c r="L2091" s="15" t="s">
        <v>5497</v>
      </c>
      <c r="M2091" s="6">
        <v>47.19</v>
      </c>
      <c r="N2091" s="6">
        <v>5.29</v>
      </c>
      <c r="O2091" s="6" t="s">
        <v>2380</v>
      </c>
      <c r="P2091" s="6" t="s">
        <v>2380</v>
      </c>
      <c r="Q2091" s="6" t="s">
        <v>2380</v>
      </c>
      <c r="R2091" s="12">
        <v>0</v>
      </c>
      <c r="S2091" s="6" t="s">
        <v>2380</v>
      </c>
      <c r="T2091" s="6" t="s">
        <v>10360</v>
      </c>
    </row>
    <row r="2092" spans="1:20" x14ac:dyDescent="0.35">
      <c r="A2092" s="7" t="s">
        <v>274</v>
      </c>
      <c r="B2092" s="6">
        <v>15.68</v>
      </c>
      <c r="C2092" s="6">
        <v>6.16</v>
      </c>
      <c r="D2092" s="6" t="s">
        <v>2382</v>
      </c>
      <c r="E2092" s="6" t="s">
        <v>2380</v>
      </c>
      <c r="F2092" s="6" t="s">
        <v>2380</v>
      </c>
      <c r="G2092" s="7">
        <v>1</v>
      </c>
      <c r="H2092" s="6" t="s">
        <v>2380</v>
      </c>
      <c r="L2092" s="15" t="s">
        <v>5498</v>
      </c>
      <c r="M2092" s="6">
        <v>30.02</v>
      </c>
      <c r="N2092" s="6">
        <v>6.65</v>
      </c>
      <c r="O2092" s="6" t="s">
        <v>2380</v>
      </c>
      <c r="P2092" s="6" t="s">
        <v>2380</v>
      </c>
      <c r="Q2092" s="6" t="s">
        <v>2380</v>
      </c>
      <c r="R2092" s="12">
        <v>0</v>
      </c>
      <c r="S2092" s="6" t="s">
        <v>2380</v>
      </c>
      <c r="T2092" s="6" t="s">
        <v>10361</v>
      </c>
    </row>
    <row r="2093" spans="1:20" x14ac:dyDescent="0.35">
      <c r="A2093" s="7" t="s">
        <v>273</v>
      </c>
      <c r="B2093" s="6">
        <v>32.395000000000003</v>
      </c>
      <c r="C2093" s="6">
        <v>6.66</v>
      </c>
      <c r="D2093" s="6" t="s">
        <v>2380</v>
      </c>
      <c r="E2093" s="6" t="s">
        <v>2380</v>
      </c>
      <c r="F2093" s="6" t="s">
        <v>2380</v>
      </c>
      <c r="G2093" s="7" t="s">
        <v>2381</v>
      </c>
      <c r="H2093" s="6" t="s">
        <v>2380</v>
      </c>
      <c r="L2093" s="15" t="s">
        <v>4797</v>
      </c>
      <c r="M2093" s="6">
        <v>54.12</v>
      </c>
      <c r="N2093" s="6">
        <v>11.57</v>
      </c>
      <c r="O2093" s="6" t="s">
        <v>2380</v>
      </c>
      <c r="P2093" s="6" t="s">
        <v>2380</v>
      </c>
      <c r="Q2093" s="6" t="s">
        <v>2380</v>
      </c>
      <c r="R2093" s="12">
        <v>0</v>
      </c>
      <c r="S2093" s="6" t="s">
        <v>2382</v>
      </c>
      <c r="T2093" s="6" t="s">
        <v>10358</v>
      </c>
    </row>
    <row r="2094" spans="1:20" x14ac:dyDescent="0.35">
      <c r="A2094" s="7" t="s">
        <v>272</v>
      </c>
      <c r="B2094" s="6">
        <v>23.655000000000001</v>
      </c>
      <c r="C2094" s="6">
        <v>5.92</v>
      </c>
      <c r="D2094" s="6" t="s">
        <v>2380</v>
      </c>
      <c r="E2094" s="6" t="s">
        <v>2380</v>
      </c>
      <c r="F2094" s="6" t="s">
        <v>2380</v>
      </c>
      <c r="G2094" s="7">
        <v>1</v>
      </c>
      <c r="H2094" s="6" t="s">
        <v>2380</v>
      </c>
      <c r="L2094" s="15" t="s">
        <v>5499</v>
      </c>
      <c r="M2094" s="6">
        <v>37.909999999999997</v>
      </c>
      <c r="N2094" s="6">
        <v>5.68</v>
      </c>
      <c r="O2094" s="6" t="s">
        <v>2382</v>
      </c>
      <c r="P2094" s="6" t="s">
        <v>2380</v>
      </c>
      <c r="Q2094" s="6" t="s">
        <v>2380</v>
      </c>
      <c r="R2094" s="12">
        <v>0</v>
      </c>
      <c r="S2094" s="6" t="s">
        <v>2380</v>
      </c>
      <c r="T2094" s="6" t="s">
        <v>10360</v>
      </c>
    </row>
    <row r="2095" spans="1:20" x14ac:dyDescent="0.35">
      <c r="A2095" s="7" t="s">
        <v>271</v>
      </c>
      <c r="B2095" s="6">
        <v>28.4</v>
      </c>
      <c r="C2095" s="6">
        <v>5.97</v>
      </c>
      <c r="D2095" s="6" t="s">
        <v>2380</v>
      </c>
      <c r="E2095" s="6" t="s">
        <v>2380</v>
      </c>
      <c r="F2095" s="6" t="s">
        <v>2383</v>
      </c>
      <c r="G2095" s="7">
        <v>1</v>
      </c>
      <c r="H2095" s="6" t="s">
        <v>2380</v>
      </c>
      <c r="L2095" s="15" t="s">
        <v>5500</v>
      </c>
      <c r="M2095" s="6">
        <v>54.61</v>
      </c>
      <c r="N2095" s="6">
        <v>4.49</v>
      </c>
      <c r="O2095" s="6" t="s">
        <v>2380</v>
      </c>
      <c r="P2095" s="6" t="s">
        <v>2380</v>
      </c>
      <c r="Q2095" s="6" t="s">
        <v>2380</v>
      </c>
      <c r="R2095" s="12">
        <v>0</v>
      </c>
      <c r="S2095" s="6" t="s">
        <v>2380</v>
      </c>
      <c r="T2095" s="6" t="s">
        <v>10359</v>
      </c>
    </row>
    <row r="2096" spans="1:20" x14ac:dyDescent="0.35">
      <c r="A2096" s="7" t="s">
        <v>270</v>
      </c>
      <c r="B2096" s="6">
        <v>35.42</v>
      </c>
      <c r="C2096" s="6">
        <v>4.6399999999999997</v>
      </c>
      <c r="D2096" s="6" t="s">
        <v>2382</v>
      </c>
      <c r="E2096" s="6" t="s">
        <v>2380</v>
      </c>
      <c r="F2096" s="6" t="s">
        <v>2380</v>
      </c>
      <c r="G2096" s="7" t="s">
        <v>2381</v>
      </c>
      <c r="H2096" s="6" t="s">
        <v>2380</v>
      </c>
      <c r="L2096" s="15" t="s">
        <v>5501</v>
      </c>
      <c r="M2096" s="6">
        <v>36.005000000000003</v>
      </c>
      <c r="N2096" s="6">
        <v>6.9</v>
      </c>
      <c r="O2096" s="6" t="s">
        <v>2380</v>
      </c>
      <c r="P2096" s="6" t="s">
        <v>2380</v>
      </c>
      <c r="Q2096" s="6" t="s">
        <v>2380</v>
      </c>
      <c r="R2096" s="12">
        <v>0</v>
      </c>
      <c r="S2096" s="6" t="s">
        <v>2380</v>
      </c>
      <c r="T2096" s="6" t="s">
        <v>10358</v>
      </c>
    </row>
    <row r="2097" spans="1:20" x14ac:dyDescent="0.35">
      <c r="A2097" s="7" t="s">
        <v>269</v>
      </c>
      <c r="B2097" s="6">
        <v>26.18</v>
      </c>
      <c r="C2097" s="6">
        <v>6.12</v>
      </c>
      <c r="D2097" s="6" t="s">
        <v>2380</v>
      </c>
      <c r="E2097" s="6" t="s">
        <v>2382</v>
      </c>
      <c r="F2097" s="6" t="s">
        <v>2380</v>
      </c>
      <c r="G2097" s="7">
        <v>1</v>
      </c>
      <c r="H2097" s="6" t="s">
        <v>2380</v>
      </c>
      <c r="L2097" s="15" t="s">
        <v>5502</v>
      </c>
      <c r="M2097" s="6">
        <v>28.7</v>
      </c>
      <c r="N2097" s="6">
        <v>11.52</v>
      </c>
      <c r="O2097" s="6" t="s">
        <v>2380</v>
      </c>
      <c r="P2097" s="6" t="s">
        <v>2380</v>
      </c>
      <c r="Q2097" s="6" t="s">
        <v>2380</v>
      </c>
      <c r="R2097" s="12">
        <v>0</v>
      </c>
      <c r="S2097" s="6" t="s">
        <v>2380</v>
      </c>
      <c r="T2097" s="6" t="s">
        <v>10359</v>
      </c>
    </row>
    <row r="2098" spans="1:20" x14ac:dyDescent="0.35">
      <c r="A2098" s="7" t="s">
        <v>268</v>
      </c>
      <c r="B2098" s="6">
        <v>20.8</v>
      </c>
      <c r="C2098" s="6">
        <v>4.87</v>
      </c>
      <c r="D2098" s="6" t="s">
        <v>2382</v>
      </c>
      <c r="E2098" s="6" t="s">
        <v>2380</v>
      </c>
      <c r="F2098" s="6" t="s">
        <v>2380</v>
      </c>
      <c r="G2098" s="7" t="s">
        <v>2381</v>
      </c>
      <c r="H2098" s="6" t="s">
        <v>2380</v>
      </c>
      <c r="L2098" s="15" t="s">
        <v>5503</v>
      </c>
      <c r="M2098" s="6">
        <v>34.295000000000002</v>
      </c>
      <c r="N2098" s="6">
        <v>11.24</v>
      </c>
      <c r="O2098" s="6" t="s">
        <v>2380</v>
      </c>
      <c r="P2098" s="6" t="s">
        <v>2380</v>
      </c>
      <c r="Q2098" s="6" t="s">
        <v>2380</v>
      </c>
      <c r="R2098" s="12">
        <v>0</v>
      </c>
      <c r="S2098" s="6" t="s">
        <v>2380</v>
      </c>
      <c r="T2098" s="6" t="s">
        <v>10360</v>
      </c>
    </row>
    <row r="2099" spans="1:20" x14ac:dyDescent="0.35">
      <c r="A2099" s="7" t="s">
        <v>267</v>
      </c>
      <c r="B2099" s="6">
        <v>15.82</v>
      </c>
      <c r="C2099" s="6">
        <v>4.5999999999999996</v>
      </c>
      <c r="D2099" s="6" t="s">
        <v>2380</v>
      </c>
      <c r="E2099" s="6" t="s">
        <v>2380</v>
      </c>
      <c r="F2099" s="6" t="s">
        <v>2380</v>
      </c>
      <c r="G2099" s="7" t="s">
        <v>2381</v>
      </c>
      <c r="H2099" s="6" t="s">
        <v>2380</v>
      </c>
      <c r="L2099" s="15" t="s">
        <v>5504</v>
      </c>
      <c r="M2099" s="6">
        <v>27.55</v>
      </c>
      <c r="N2099" s="6">
        <v>10.98</v>
      </c>
      <c r="O2099" s="6" t="s">
        <v>2380</v>
      </c>
      <c r="P2099" s="6" t="s">
        <v>2380</v>
      </c>
      <c r="Q2099" s="6" t="s">
        <v>2380</v>
      </c>
      <c r="R2099" s="12">
        <v>0</v>
      </c>
      <c r="S2099" s="6" t="s">
        <v>2380</v>
      </c>
      <c r="T2099" s="6" t="s">
        <v>10361</v>
      </c>
    </row>
    <row r="2100" spans="1:20" x14ac:dyDescent="0.35">
      <c r="A2100" s="7" t="s">
        <v>266</v>
      </c>
      <c r="B2100" s="6">
        <v>17.670000000000002</v>
      </c>
      <c r="C2100" s="6">
        <v>4.78</v>
      </c>
      <c r="D2100" s="6" t="s">
        <v>2380</v>
      </c>
      <c r="E2100" s="6" t="s">
        <v>2380</v>
      </c>
      <c r="F2100" s="6" t="s">
        <v>2380</v>
      </c>
      <c r="G2100" s="7" t="s">
        <v>2381</v>
      </c>
      <c r="H2100" s="6" t="s">
        <v>2380</v>
      </c>
      <c r="L2100" s="15" t="s">
        <v>5505</v>
      </c>
      <c r="M2100" s="6">
        <v>40.700000000000003</v>
      </c>
      <c r="N2100" s="6">
        <v>5.42</v>
      </c>
      <c r="O2100" s="6" t="s">
        <v>2380</v>
      </c>
      <c r="P2100" s="6" t="s">
        <v>2380</v>
      </c>
      <c r="Q2100" s="6" t="s">
        <v>2380</v>
      </c>
      <c r="R2100" s="12">
        <v>0</v>
      </c>
      <c r="S2100" s="6" t="s">
        <v>2380</v>
      </c>
      <c r="T2100" s="6" t="s">
        <v>10361</v>
      </c>
    </row>
    <row r="2101" spans="1:20" x14ac:dyDescent="0.35">
      <c r="A2101" s="7" t="s">
        <v>265</v>
      </c>
      <c r="B2101" s="6">
        <v>31.92</v>
      </c>
      <c r="C2101" s="6">
        <v>11.05</v>
      </c>
      <c r="D2101" s="6" t="s">
        <v>2380</v>
      </c>
      <c r="E2101" s="6" t="s">
        <v>2380</v>
      </c>
      <c r="F2101" s="6" t="s">
        <v>2380</v>
      </c>
      <c r="G2101" s="7" t="s">
        <v>2381</v>
      </c>
      <c r="H2101" s="6" t="s">
        <v>2380</v>
      </c>
      <c r="L2101" s="15" t="s">
        <v>5506</v>
      </c>
      <c r="M2101" s="6">
        <v>18.335000000000001</v>
      </c>
      <c r="N2101" s="6">
        <v>10.97</v>
      </c>
      <c r="O2101" s="6" t="s">
        <v>2380</v>
      </c>
      <c r="P2101" s="6" t="s">
        <v>2380</v>
      </c>
      <c r="Q2101" s="6" t="s">
        <v>2380</v>
      </c>
      <c r="R2101" s="12">
        <v>0</v>
      </c>
      <c r="S2101" s="6" t="s">
        <v>2380</v>
      </c>
      <c r="T2101" s="6" t="s">
        <v>10358</v>
      </c>
    </row>
    <row r="2102" spans="1:20" x14ac:dyDescent="0.35">
      <c r="A2102" s="7" t="s">
        <v>264</v>
      </c>
      <c r="B2102" s="6">
        <v>28.975000000000001</v>
      </c>
      <c r="C2102" s="6">
        <v>7.62</v>
      </c>
      <c r="D2102" s="6" t="s">
        <v>2380</v>
      </c>
      <c r="E2102" s="6" t="s">
        <v>2380</v>
      </c>
      <c r="F2102" s="6" t="s">
        <v>2380</v>
      </c>
      <c r="G2102" s="7" t="s">
        <v>2381</v>
      </c>
      <c r="H2102" s="6" t="s">
        <v>2380</v>
      </c>
      <c r="L2102" s="15" t="s">
        <v>5507</v>
      </c>
      <c r="M2102" s="6">
        <v>33.914999999999999</v>
      </c>
      <c r="N2102" s="6">
        <v>9.56</v>
      </c>
      <c r="O2102" s="6" t="s">
        <v>2382</v>
      </c>
      <c r="P2102" s="6" t="s">
        <v>2380</v>
      </c>
      <c r="Q2102" s="6" t="s">
        <v>2380</v>
      </c>
      <c r="R2102" s="12">
        <v>2</v>
      </c>
      <c r="S2102" s="6" t="s">
        <v>2380</v>
      </c>
      <c r="T2102" s="6" t="s">
        <v>10359</v>
      </c>
    </row>
    <row r="2103" spans="1:20" x14ac:dyDescent="0.35">
      <c r="A2103" s="7" t="s">
        <v>263</v>
      </c>
      <c r="B2103" s="6">
        <v>31.73</v>
      </c>
      <c r="C2103" s="6">
        <v>4.78</v>
      </c>
      <c r="D2103" s="6" t="s">
        <v>2382</v>
      </c>
      <c r="E2103" s="6" t="s">
        <v>2382</v>
      </c>
      <c r="F2103" s="6" t="s">
        <v>2380</v>
      </c>
      <c r="G2103" s="7">
        <v>2</v>
      </c>
      <c r="H2103" s="6" t="s">
        <v>2380</v>
      </c>
      <c r="L2103" s="15" t="s">
        <v>5508</v>
      </c>
      <c r="M2103" s="6">
        <v>33.534999999999997</v>
      </c>
      <c r="N2103" s="6">
        <v>9.4</v>
      </c>
      <c r="O2103" s="6" t="s">
        <v>2382</v>
      </c>
      <c r="P2103" s="6" t="s">
        <v>2380</v>
      </c>
      <c r="Q2103" s="6" t="s">
        <v>2380</v>
      </c>
      <c r="R2103" s="12">
        <v>2</v>
      </c>
      <c r="S2103" s="6" t="s">
        <v>2380</v>
      </c>
      <c r="T2103" s="6" t="s">
        <v>10358</v>
      </c>
    </row>
    <row r="2104" spans="1:20" x14ac:dyDescent="0.35">
      <c r="A2104" s="7" t="s">
        <v>262</v>
      </c>
      <c r="B2104" s="6">
        <v>28.88</v>
      </c>
      <c r="C2104" s="6">
        <v>6.09</v>
      </c>
      <c r="D2104" s="6" t="s">
        <v>2382</v>
      </c>
      <c r="E2104" s="6" t="s">
        <v>2382</v>
      </c>
      <c r="F2104" s="6" t="s">
        <v>2380</v>
      </c>
      <c r="G2104" s="7">
        <v>2</v>
      </c>
      <c r="H2104" s="6" t="s">
        <v>2380</v>
      </c>
      <c r="L2104" s="15" t="s">
        <v>4798</v>
      </c>
      <c r="M2104" s="6">
        <v>48.82</v>
      </c>
      <c r="N2104" s="6">
        <v>6.67</v>
      </c>
      <c r="O2104" s="6" t="s">
        <v>2382</v>
      </c>
      <c r="P2104" s="6" t="s">
        <v>2380</v>
      </c>
      <c r="Q2104" s="6" t="s">
        <v>2380</v>
      </c>
      <c r="R2104" s="12">
        <v>0</v>
      </c>
      <c r="S2104" s="6" t="s">
        <v>2382</v>
      </c>
      <c r="T2104" s="6" t="s">
        <v>10359</v>
      </c>
    </row>
    <row r="2105" spans="1:20" x14ac:dyDescent="0.35">
      <c r="A2105" s="7" t="s">
        <v>261</v>
      </c>
      <c r="B2105" s="6">
        <v>25.555</v>
      </c>
      <c r="C2105" s="6">
        <v>5.1100000000000003</v>
      </c>
      <c r="D2105" s="6" t="s">
        <v>2380</v>
      </c>
      <c r="E2105" s="6" t="s">
        <v>2380</v>
      </c>
      <c r="F2105" s="6" t="s">
        <v>2383</v>
      </c>
      <c r="G2105" s="7">
        <v>1</v>
      </c>
      <c r="H2105" s="6" t="s">
        <v>2380</v>
      </c>
      <c r="L2105" s="15" t="s">
        <v>5509</v>
      </c>
      <c r="M2105" s="6">
        <v>23.655000000000001</v>
      </c>
      <c r="N2105" s="6">
        <v>8.48</v>
      </c>
      <c r="O2105" s="6" t="s">
        <v>2382</v>
      </c>
      <c r="P2105" s="6" t="s">
        <v>2380</v>
      </c>
      <c r="Q2105" s="6" t="s">
        <v>2380</v>
      </c>
      <c r="R2105" s="12">
        <v>2</v>
      </c>
      <c r="S2105" s="6" t="s">
        <v>2380</v>
      </c>
      <c r="T2105" s="6" t="s">
        <v>10359</v>
      </c>
    </row>
    <row r="2106" spans="1:20" x14ac:dyDescent="0.35">
      <c r="A2106" s="7" t="s">
        <v>260</v>
      </c>
      <c r="B2106" s="6">
        <v>37.29</v>
      </c>
      <c r="C2106" s="6">
        <v>4.46</v>
      </c>
      <c r="D2106" s="6" t="s">
        <v>2380</v>
      </c>
      <c r="E2106" s="6" t="s">
        <v>2382</v>
      </c>
      <c r="F2106" s="6" t="s">
        <v>2380</v>
      </c>
      <c r="G2106" s="7">
        <v>1</v>
      </c>
      <c r="H2106" s="6" t="s">
        <v>2380</v>
      </c>
      <c r="L2106" s="15" t="s">
        <v>5510</v>
      </c>
      <c r="M2106" s="6">
        <v>28</v>
      </c>
      <c r="N2106" s="6">
        <v>5.57</v>
      </c>
      <c r="O2106" s="6" t="s">
        <v>2380</v>
      </c>
      <c r="P2106" s="6" t="s">
        <v>2380</v>
      </c>
      <c r="Q2106" s="6" t="s">
        <v>2380</v>
      </c>
      <c r="R2106" s="12">
        <v>0</v>
      </c>
      <c r="S2106" s="6" t="s">
        <v>2380</v>
      </c>
      <c r="T2106" s="6" t="s">
        <v>10358</v>
      </c>
    </row>
    <row r="2107" spans="1:20" x14ac:dyDescent="0.35">
      <c r="A2107" s="7" t="s">
        <v>259</v>
      </c>
      <c r="B2107" s="6">
        <v>40.28</v>
      </c>
      <c r="C2107" s="6">
        <v>6.11</v>
      </c>
      <c r="D2107" s="6" t="s">
        <v>2380</v>
      </c>
      <c r="E2107" s="6" t="s">
        <v>2382</v>
      </c>
      <c r="F2107" s="6" t="s">
        <v>2380</v>
      </c>
      <c r="G2107" s="7">
        <v>1</v>
      </c>
      <c r="H2107" s="6" t="s">
        <v>2380</v>
      </c>
      <c r="L2107" s="15" t="s">
        <v>5511</v>
      </c>
      <c r="M2107" s="6">
        <v>30.23</v>
      </c>
      <c r="N2107" s="6">
        <v>6.94</v>
      </c>
      <c r="O2107" s="6" t="s">
        <v>2382</v>
      </c>
      <c r="P2107" s="6" t="s">
        <v>2380</v>
      </c>
      <c r="Q2107" s="6" t="s">
        <v>2383</v>
      </c>
      <c r="R2107" s="12">
        <v>1</v>
      </c>
      <c r="S2107" s="6" t="s">
        <v>2380</v>
      </c>
      <c r="T2107" s="6" t="s">
        <v>10358</v>
      </c>
    </row>
    <row r="2108" spans="1:20" x14ac:dyDescent="0.35">
      <c r="A2108" s="7" t="s">
        <v>258</v>
      </c>
      <c r="B2108" s="6">
        <v>40.185000000000002</v>
      </c>
      <c r="C2108" s="6">
        <v>4.66</v>
      </c>
      <c r="D2108" s="6" t="s">
        <v>2380</v>
      </c>
      <c r="E2108" s="6" t="s">
        <v>2382</v>
      </c>
      <c r="F2108" s="6" t="s">
        <v>2380</v>
      </c>
      <c r="G2108" s="7">
        <v>1</v>
      </c>
      <c r="H2108" s="6" t="s">
        <v>2380</v>
      </c>
      <c r="L2108" s="15" t="s">
        <v>5512</v>
      </c>
      <c r="M2108" s="6">
        <v>51.14</v>
      </c>
      <c r="N2108" s="6">
        <v>4.05</v>
      </c>
      <c r="O2108" s="6" t="s">
        <v>2380</v>
      </c>
      <c r="P2108" s="6" t="s">
        <v>2380</v>
      </c>
      <c r="Q2108" s="6" t="s">
        <v>2380</v>
      </c>
      <c r="R2108" s="12">
        <v>1</v>
      </c>
      <c r="S2108" s="6" t="s">
        <v>2380</v>
      </c>
      <c r="T2108" s="6" t="s">
        <v>10358</v>
      </c>
    </row>
    <row r="2109" spans="1:20" x14ac:dyDescent="0.35">
      <c r="A2109" s="7" t="s">
        <v>257</v>
      </c>
      <c r="B2109" s="6">
        <v>23.57</v>
      </c>
      <c r="C2109" s="6">
        <v>6.14</v>
      </c>
      <c r="D2109" s="6" t="s">
        <v>2380</v>
      </c>
      <c r="E2109" s="6" t="s">
        <v>2380</v>
      </c>
      <c r="F2109" s="6" t="s">
        <v>2380</v>
      </c>
      <c r="G2109" s="7" t="s">
        <v>2381</v>
      </c>
      <c r="H2109" s="6" t="s">
        <v>2380</v>
      </c>
      <c r="L2109" s="15" t="s">
        <v>5513</v>
      </c>
      <c r="M2109" s="6">
        <v>24.32</v>
      </c>
      <c r="N2109" s="6">
        <v>10.220000000000001</v>
      </c>
      <c r="O2109" s="6" t="s">
        <v>2380</v>
      </c>
      <c r="P2109" s="6" t="s">
        <v>2380</v>
      </c>
      <c r="Q2109" s="6" t="s">
        <v>2380</v>
      </c>
      <c r="R2109" s="12">
        <v>0</v>
      </c>
      <c r="S2109" s="6" t="s">
        <v>2380</v>
      </c>
      <c r="T2109" s="6" t="s">
        <v>10360</v>
      </c>
    </row>
    <row r="2110" spans="1:20" x14ac:dyDescent="0.35">
      <c r="A2110" s="7" t="s">
        <v>256</v>
      </c>
      <c r="B2110" s="6">
        <v>35.625</v>
      </c>
      <c r="C2110" s="6">
        <v>6.21</v>
      </c>
      <c r="D2110" s="6" t="s">
        <v>2380</v>
      </c>
      <c r="E2110" s="6" t="s">
        <v>2382</v>
      </c>
      <c r="F2110" s="6" t="s">
        <v>2380</v>
      </c>
      <c r="G2110" s="7">
        <v>1</v>
      </c>
      <c r="H2110" s="6" t="s">
        <v>2380</v>
      </c>
      <c r="L2110" s="15" t="s">
        <v>5514</v>
      </c>
      <c r="M2110" s="6">
        <v>38.06</v>
      </c>
      <c r="N2110" s="6">
        <v>9.24</v>
      </c>
      <c r="O2110" s="6" t="s">
        <v>2380</v>
      </c>
      <c r="P2110" s="6" t="s">
        <v>2380</v>
      </c>
      <c r="Q2110" s="6" t="s">
        <v>2380</v>
      </c>
      <c r="R2110" s="12">
        <v>0</v>
      </c>
      <c r="S2110" s="6" t="s">
        <v>2380</v>
      </c>
      <c r="T2110" s="6" t="s">
        <v>10358</v>
      </c>
    </row>
    <row r="2111" spans="1:20" x14ac:dyDescent="0.35">
      <c r="A2111" s="7" t="s">
        <v>255</v>
      </c>
      <c r="B2111" s="6">
        <v>33.155000000000001</v>
      </c>
      <c r="C2111" s="6">
        <v>4.5999999999999996</v>
      </c>
      <c r="D2111" s="6" t="s">
        <v>2380</v>
      </c>
      <c r="E2111" s="6" t="s">
        <v>2382</v>
      </c>
      <c r="F2111" s="6" t="s">
        <v>2380</v>
      </c>
      <c r="G2111" s="7">
        <v>1</v>
      </c>
      <c r="H2111" s="6" t="s">
        <v>2380</v>
      </c>
      <c r="L2111" s="15" t="s">
        <v>5515</v>
      </c>
      <c r="M2111" s="6">
        <v>37.700000000000003</v>
      </c>
      <c r="N2111" s="6">
        <v>8.6</v>
      </c>
      <c r="O2111" s="6" t="s">
        <v>2380</v>
      </c>
      <c r="P2111" s="6" t="s">
        <v>2380</v>
      </c>
      <c r="Q2111" s="6" t="s">
        <v>2380</v>
      </c>
      <c r="R2111" s="12">
        <v>0</v>
      </c>
      <c r="S2111" s="6" t="s">
        <v>2380</v>
      </c>
      <c r="T2111" s="6" t="s">
        <v>10358</v>
      </c>
    </row>
    <row r="2112" spans="1:20" x14ac:dyDescent="0.35">
      <c r="A2112" s="7" t="s">
        <v>254</v>
      </c>
      <c r="B2112" s="6">
        <v>31.92</v>
      </c>
      <c r="C2112" s="6">
        <v>5.04</v>
      </c>
      <c r="D2112" s="6" t="s">
        <v>2380</v>
      </c>
      <c r="E2112" s="6" t="s">
        <v>2382</v>
      </c>
      <c r="F2112" s="6" t="s">
        <v>2380</v>
      </c>
      <c r="G2112" s="7">
        <v>1</v>
      </c>
      <c r="H2112" s="6" t="s">
        <v>2380</v>
      </c>
      <c r="L2112" s="15" t="s">
        <v>5516</v>
      </c>
      <c r="M2112" s="6">
        <v>44</v>
      </c>
      <c r="N2112" s="6">
        <v>9.32</v>
      </c>
      <c r="O2112" s="6" t="s">
        <v>2382</v>
      </c>
      <c r="P2112" s="6" t="s">
        <v>2380</v>
      </c>
      <c r="Q2112" s="6" t="s">
        <v>2380</v>
      </c>
      <c r="R2112" s="12">
        <v>2</v>
      </c>
      <c r="S2112" s="6" t="s">
        <v>2380</v>
      </c>
      <c r="T2112" s="6" t="s">
        <v>10358</v>
      </c>
    </row>
    <row r="2113" spans="1:20" x14ac:dyDescent="0.35">
      <c r="A2113" s="7" t="s">
        <v>253</v>
      </c>
      <c r="B2113" s="6">
        <v>30.305</v>
      </c>
      <c r="C2113" s="6">
        <v>5.08</v>
      </c>
      <c r="D2113" s="6" t="s">
        <v>2380</v>
      </c>
      <c r="E2113" s="6" t="s">
        <v>2382</v>
      </c>
      <c r="F2113" s="6" t="s">
        <v>2380</v>
      </c>
      <c r="G2113" s="7">
        <v>1</v>
      </c>
      <c r="H2113" s="6" t="s">
        <v>2380</v>
      </c>
      <c r="L2113" s="15" t="s">
        <v>5517</v>
      </c>
      <c r="M2113" s="6">
        <v>41.45</v>
      </c>
      <c r="N2113" s="6">
        <v>6.12</v>
      </c>
      <c r="O2113" s="6" t="s">
        <v>2382</v>
      </c>
      <c r="P2113" s="6" t="s">
        <v>2380</v>
      </c>
      <c r="Q2113" s="6" t="s">
        <v>2380</v>
      </c>
      <c r="R2113" s="12">
        <v>0</v>
      </c>
      <c r="S2113" s="6" t="s">
        <v>2380</v>
      </c>
      <c r="T2113" s="6" t="s">
        <v>10358</v>
      </c>
    </row>
    <row r="2114" spans="1:20" x14ac:dyDescent="0.35">
      <c r="A2114" s="7" t="s">
        <v>252</v>
      </c>
      <c r="B2114" s="6">
        <v>30.114999999999998</v>
      </c>
      <c r="C2114" s="6">
        <v>4.38</v>
      </c>
      <c r="D2114" s="6" t="s">
        <v>2380</v>
      </c>
      <c r="E2114" s="6" t="s">
        <v>2382</v>
      </c>
      <c r="F2114" s="6" t="s">
        <v>2380</v>
      </c>
      <c r="G2114" s="7">
        <v>1</v>
      </c>
      <c r="H2114" s="6" t="s">
        <v>2380</v>
      </c>
      <c r="L2114" s="15" t="s">
        <v>5518</v>
      </c>
      <c r="M2114" s="6">
        <v>25.364999999999998</v>
      </c>
      <c r="N2114" s="6">
        <v>9.19</v>
      </c>
      <c r="O2114" s="6" t="s">
        <v>2382</v>
      </c>
      <c r="P2114" s="6" t="s">
        <v>2380</v>
      </c>
      <c r="Q2114" s="6" t="s">
        <v>2380</v>
      </c>
      <c r="R2114" s="12">
        <v>0</v>
      </c>
      <c r="S2114" s="6" t="s">
        <v>2380</v>
      </c>
      <c r="T2114" s="6" t="s">
        <v>10358</v>
      </c>
    </row>
    <row r="2115" spans="1:20" x14ac:dyDescent="0.35">
      <c r="A2115" s="7" t="s">
        <v>251</v>
      </c>
      <c r="B2115" s="6">
        <v>24.09</v>
      </c>
      <c r="C2115" s="6">
        <v>4.79</v>
      </c>
      <c r="D2115" s="6" t="s">
        <v>2380</v>
      </c>
      <c r="E2115" s="6" t="s">
        <v>2382</v>
      </c>
      <c r="F2115" s="6" t="s">
        <v>2380</v>
      </c>
      <c r="G2115" s="7">
        <v>1</v>
      </c>
      <c r="H2115" s="6" t="s">
        <v>2380</v>
      </c>
      <c r="L2115" s="15" t="s">
        <v>4727</v>
      </c>
      <c r="M2115" s="6">
        <v>36.96</v>
      </c>
      <c r="N2115" s="6">
        <v>7.93</v>
      </c>
      <c r="O2115" s="6" t="s">
        <v>2380</v>
      </c>
      <c r="P2115" s="6" t="s">
        <v>2380</v>
      </c>
      <c r="Q2115" s="6" t="s">
        <v>2380</v>
      </c>
      <c r="R2115" s="12">
        <v>3</v>
      </c>
      <c r="S2115" s="6" t="s">
        <v>2382</v>
      </c>
      <c r="T2115" s="6" t="s">
        <v>10360</v>
      </c>
    </row>
    <row r="2116" spans="1:20" x14ac:dyDescent="0.35">
      <c r="A2116" s="7" t="s">
        <v>250</v>
      </c>
      <c r="B2116" s="6">
        <v>28.215</v>
      </c>
      <c r="C2116" s="6">
        <v>4.21</v>
      </c>
      <c r="D2116" s="6" t="s">
        <v>2380</v>
      </c>
      <c r="E2116" s="6" t="s">
        <v>2382</v>
      </c>
      <c r="F2116" s="6" t="s">
        <v>2380</v>
      </c>
      <c r="G2116" s="7">
        <v>1</v>
      </c>
      <c r="H2116" s="6" t="s">
        <v>2380</v>
      </c>
      <c r="L2116" s="15" t="s">
        <v>4799</v>
      </c>
      <c r="M2116" s="6">
        <v>51.01</v>
      </c>
      <c r="N2116" s="6">
        <v>9.1999999999999993</v>
      </c>
      <c r="O2116" s="6" t="s">
        <v>2380</v>
      </c>
      <c r="P2116" s="6" t="s">
        <v>2380</v>
      </c>
      <c r="Q2116" s="6" t="s">
        <v>2380</v>
      </c>
      <c r="R2116" s="12">
        <v>0</v>
      </c>
      <c r="S2116" s="6" t="s">
        <v>2382</v>
      </c>
      <c r="T2116" s="6" t="s">
        <v>10359</v>
      </c>
    </row>
    <row r="2117" spans="1:20" x14ac:dyDescent="0.35">
      <c r="A2117" s="7" t="s">
        <v>248</v>
      </c>
      <c r="B2117" s="6">
        <v>26.315000000000001</v>
      </c>
      <c r="C2117" s="6">
        <v>5.47</v>
      </c>
      <c r="D2117" s="6" t="s">
        <v>2380</v>
      </c>
      <c r="E2117" s="6" t="s">
        <v>2382</v>
      </c>
      <c r="F2117" s="6" t="s">
        <v>2380</v>
      </c>
      <c r="G2117" s="7">
        <v>1</v>
      </c>
      <c r="H2117" s="6" t="s">
        <v>2380</v>
      </c>
      <c r="L2117" s="15" t="s">
        <v>5519</v>
      </c>
      <c r="M2117" s="6">
        <v>34.56</v>
      </c>
      <c r="N2117" s="6">
        <v>5.84</v>
      </c>
      <c r="O2117" s="6" t="s">
        <v>2382</v>
      </c>
      <c r="P2117" s="6" t="s">
        <v>2380</v>
      </c>
      <c r="Q2117" s="6" t="s">
        <v>2383</v>
      </c>
      <c r="R2117" s="12">
        <v>1</v>
      </c>
      <c r="S2117" s="6" t="s">
        <v>2380</v>
      </c>
      <c r="T2117" s="6" t="s">
        <v>10359</v>
      </c>
    </row>
    <row r="2118" spans="1:20" x14ac:dyDescent="0.35">
      <c r="A2118" s="7" t="s">
        <v>246</v>
      </c>
      <c r="B2118" s="6">
        <v>25.08</v>
      </c>
      <c r="C2118" s="6">
        <v>5.09</v>
      </c>
      <c r="D2118" s="6" t="s">
        <v>2380</v>
      </c>
      <c r="E2118" s="6" t="s">
        <v>2382</v>
      </c>
      <c r="F2118" s="6" t="s">
        <v>2380</v>
      </c>
      <c r="G2118" s="7">
        <v>1</v>
      </c>
      <c r="H2118" s="6" t="s">
        <v>2380</v>
      </c>
      <c r="L2118" s="15" t="s">
        <v>5520</v>
      </c>
      <c r="M2118" s="6">
        <v>28.2</v>
      </c>
      <c r="N2118" s="6">
        <v>7.19</v>
      </c>
      <c r="O2118" s="6" t="s">
        <v>2382</v>
      </c>
      <c r="P2118" s="6" t="s">
        <v>2380</v>
      </c>
      <c r="Q2118" s="6" t="s">
        <v>2380</v>
      </c>
      <c r="R2118" s="12">
        <v>2</v>
      </c>
      <c r="S2118" s="6" t="s">
        <v>2380</v>
      </c>
      <c r="T2118" s="6" t="s">
        <v>10359</v>
      </c>
    </row>
    <row r="2119" spans="1:20" x14ac:dyDescent="0.35">
      <c r="A2119" s="7" t="s">
        <v>245</v>
      </c>
      <c r="B2119" s="6">
        <v>15.41</v>
      </c>
      <c r="C2119" s="6">
        <v>5.08</v>
      </c>
      <c r="D2119" s="6" t="s">
        <v>2380</v>
      </c>
      <c r="E2119" s="6" t="s">
        <v>2380</v>
      </c>
      <c r="F2119" s="6" t="s">
        <v>2380</v>
      </c>
      <c r="G2119" s="7" t="s">
        <v>2381</v>
      </c>
      <c r="H2119" s="6" t="s">
        <v>2380</v>
      </c>
      <c r="L2119" s="15" t="s">
        <v>5521</v>
      </c>
      <c r="M2119" s="6">
        <v>30.43</v>
      </c>
      <c r="N2119" s="6">
        <v>9.39</v>
      </c>
      <c r="O2119" s="6" t="s">
        <v>2380</v>
      </c>
      <c r="P2119" s="6" t="s">
        <v>2380</v>
      </c>
      <c r="Q2119" s="6" t="s">
        <v>2380</v>
      </c>
      <c r="R2119" s="12">
        <v>0</v>
      </c>
      <c r="S2119" s="6" t="s">
        <v>2380</v>
      </c>
      <c r="T2119" s="6" t="s">
        <v>10361</v>
      </c>
    </row>
    <row r="2120" spans="1:20" x14ac:dyDescent="0.35">
      <c r="A2120" s="7" t="s">
        <v>244</v>
      </c>
      <c r="B2120" s="6">
        <v>23.83</v>
      </c>
      <c r="C2120" s="6">
        <v>5.68</v>
      </c>
      <c r="D2120" s="6" t="s">
        <v>2380</v>
      </c>
      <c r="E2120" s="6" t="s">
        <v>2380</v>
      </c>
      <c r="F2120" s="6" t="s">
        <v>2380</v>
      </c>
      <c r="G2120" s="7" t="s">
        <v>2381</v>
      </c>
      <c r="H2120" s="6" t="s">
        <v>2380</v>
      </c>
      <c r="L2120" s="15" t="s">
        <v>5522</v>
      </c>
      <c r="M2120" s="6">
        <v>32.395000000000003</v>
      </c>
      <c r="N2120" s="6">
        <v>4.2699999999999996</v>
      </c>
      <c r="O2120" s="6" t="s">
        <v>2382</v>
      </c>
      <c r="P2120" s="6" t="s">
        <v>2380</v>
      </c>
      <c r="Q2120" s="6" t="s">
        <v>2380</v>
      </c>
      <c r="R2120" s="12">
        <v>1</v>
      </c>
      <c r="S2120" s="6" t="s">
        <v>2380</v>
      </c>
      <c r="T2120" s="6" t="s">
        <v>10360</v>
      </c>
    </row>
    <row r="2121" spans="1:20" x14ac:dyDescent="0.35">
      <c r="A2121" s="7" t="s">
        <v>243</v>
      </c>
      <c r="B2121" s="6">
        <v>36</v>
      </c>
      <c r="C2121" s="6">
        <v>4.66</v>
      </c>
      <c r="D2121" s="6" t="s">
        <v>2380</v>
      </c>
      <c r="E2121" s="6" t="s">
        <v>2382</v>
      </c>
      <c r="F2121" s="6" t="s">
        <v>2380</v>
      </c>
      <c r="G2121" s="7">
        <v>1</v>
      </c>
      <c r="H2121" s="6" t="s">
        <v>2380</v>
      </c>
      <c r="L2121" s="15" t="s">
        <v>5523</v>
      </c>
      <c r="M2121" s="6">
        <v>24.035</v>
      </c>
      <c r="N2121" s="6">
        <v>11.71</v>
      </c>
      <c r="O2121" s="6" t="s">
        <v>2380</v>
      </c>
      <c r="P2121" s="6" t="s">
        <v>2380</v>
      </c>
      <c r="Q2121" s="6" t="s">
        <v>2380</v>
      </c>
      <c r="R2121" s="12">
        <v>0</v>
      </c>
      <c r="S2121" s="6" t="s">
        <v>2380</v>
      </c>
      <c r="T2121" s="6" t="s">
        <v>10358</v>
      </c>
    </row>
    <row r="2122" spans="1:20" x14ac:dyDescent="0.35">
      <c r="A2122" s="7" t="s">
        <v>242</v>
      </c>
      <c r="B2122" s="6">
        <v>28.82</v>
      </c>
      <c r="C2122" s="6">
        <v>5.59</v>
      </c>
      <c r="D2122" s="6" t="s">
        <v>2380</v>
      </c>
      <c r="E2122" s="6" t="s">
        <v>2382</v>
      </c>
      <c r="F2122" s="6" t="s">
        <v>2380</v>
      </c>
      <c r="G2122" s="7">
        <v>1</v>
      </c>
      <c r="H2122" s="6" t="s">
        <v>2380</v>
      </c>
      <c r="L2122" s="15" t="s">
        <v>5524</v>
      </c>
      <c r="M2122" s="6">
        <v>37.119999999999997</v>
      </c>
      <c r="N2122" s="6">
        <v>5.29</v>
      </c>
      <c r="O2122" s="6" t="s">
        <v>2380</v>
      </c>
      <c r="P2122" s="6" t="s">
        <v>2380</v>
      </c>
      <c r="Q2122" s="6" t="s">
        <v>2380</v>
      </c>
      <c r="R2122" s="12">
        <v>2</v>
      </c>
      <c r="S2122" s="6" t="s">
        <v>2380</v>
      </c>
      <c r="T2122" s="6" t="s">
        <v>10359</v>
      </c>
    </row>
    <row r="2123" spans="1:20" x14ac:dyDescent="0.35">
      <c r="A2123" s="7" t="s">
        <v>241</v>
      </c>
      <c r="B2123" s="6">
        <v>28.05</v>
      </c>
      <c r="C2123" s="6">
        <v>6.2</v>
      </c>
      <c r="D2123" s="6" t="s">
        <v>2380</v>
      </c>
      <c r="E2123" s="6" t="s">
        <v>2382</v>
      </c>
      <c r="F2123" s="6" t="s">
        <v>2380</v>
      </c>
      <c r="G2123" s="7">
        <v>1</v>
      </c>
      <c r="H2123" s="6" t="s">
        <v>2380</v>
      </c>
      <c r="L2123" s="15" t="s">
        <v>5525</v>
      </c>
      <c r="M2123" s="6">
        <v>34.840000000000003</v>
      </c>
      <c r="N2123" s="6">
        <v>6</v>
      </c>
      <c r="O2123" s="6" t="s">
        <v>2382</v>
      </c>
      <c r="P2123" s="6" t="s">
        <v>2380</v>
      </c>
      <c r="Q2123" s="6" t="s">
        <v>2383</v>
      </c>
      <c r="R2123" s="12">
        <v>1</v>
      </c>
      <c r="S2123" s="6" t="s">
        <v>2380</v>
      </c>
      <c r="T2123" s="6" t="s">
        <v>10359</v>
      </c>
    </row>
    <row r="2124" spans="1:20" x14ac:dyDescent="0.35">
      <c r="A2124" s="7" t="s">
        <v>240</v>
      </c>
      <c r="B2124" s="6">
        <v>27.1</v>
      </c>
      <c r="C2124" s="6">
        <v>4.45</v>
      </c>
      <c r="D2124" s="6" t="s">
        <v>2380</v>
      </c>
      <c r="E2124" s="6" t="s">
        <v>2382</v>
      </c>
      <c r="F2124" s="6" t="s">
        <v>2380</v>
      </c>
      <c r="G2124" s="7">
        <v>1</v>
      </c>
      <c r="H2124" s="6" t="s">
        <v>2380</v>
      </c>
      <c r="L2124" s="15" t="s">
        <v>5526</v>
      </c>
      <c r="M2124" s="6">
        <v>29.53</v>
      </c>
      <c r="N2124" s="6">
        <v>10.64</v>
      </c>
      <c r="O2124" s="6" t="s">
        <v>2380</v>
      </c>
      <c r="P2124" s="6" t="s">
        <v>2380</v>
      </c>
      <c r="Q2124" s="6" t="s">
        <v>2380</v>
      </c>
      <c r="R2124" s="12">
        <v>0</v>
      </c>
      <c r="S2124" s="6" t="s">
        <v>2380</v>
      </c>
      <c r="T2124" s="6" t="s">
        <v>10359</v>
      </c>
    </row>
    <row r="2125" spans="1:20" x14ac:dyDescent="0.35">
      <c r="A2125" s="7" t="s">
        <v>239</v>
      </c>
      <c r="B2125" s="6">
        <v>24.3</v>
      </c>
      <c r="C2125" s="6">
        <v>6.1</v>
      </c>
      <c r="D2125" s="6" t="s">
        <v>2382</v>
      </c>
      <c r="E2125" s="6" t="s">
        <v>2382</v>
      </c>
      <c r="F2125" s="6" t="s">
        <v>2380</v>
      </c>
      <c r="G2125" s="7">
        <v>1</v>
      </c>
      <c r="H2125" s="6" t="s">
        <v>2380</v>
      </c>
      <c r="L2125" s="15" t="s">
        <v>5527</v>
      </c>
      <c r="M2125" s="6">
        <v>42.51</v>
      </c>
      <c r="N2125" s="6">
        <v>8.2100000000000009</v>
      </c>
      <c r="O2125" s="6" t="s">
        <v>2382</v>
      </c>
      <c r="P2125" s="6" t="s">
        <v>2380</v>
      </c>
      <c r="Q2125" s="6" t="s">
        <v>2380</v>
      </c>
      <c r="R2125" s="12">
        <v>0</v>
      </c>
      <c r="S2125" s="6" t="s">
        <v>2380</v>
      </c>
      <c r="T2125" s="6" t="s">
        <v>10360</v>
      </c>
    </row>
    <row r="2126" spans="1:20" x14ac:dyDescent="0.35">
      <c r="A2126" s="7" t="s">
        <v>238</v>
      </c>
      <c r="B2126" s="6">
        <v>30.72</v>
      </c>
      <c r="C2126" s="6">
        <v>6.06</v>
      </c>
      <c r="D2126" s="6" t="s">
        <v>2380</v>
      </c>
      <c r="E2126" s="6" t="s">
        <v>2382</v>
      </c>
      <c r="F2126" s="6" t="s">
        <v>2380</v>
      </c>
      <c r="G2126" s="7">
        <v>1</v>
      </c>
      <c r="H2126" s="6" t="s">
        <v>2380</v>
      </c>
      <c r="L2126" s="15" t="s">
        <v>5528</v>
      </c>
      <c r="M2126" s="6">
        <v>38.14</v>
      </c>
      <c r="N2126" s="6">
        <v>5.58</v>
      </c>
      <c r="O2126" s="6" t="s">
        <v>2380</v>
      </c>
      <c r="P2126" s="6" t="s">
        <v>2380</v>
      </c>
      <c r="Q2126" s="6" t="s">
        <v>2383</v>
      </c>
      <c r="R2126" s="12">
        <v>1</v>
      </c>
      <c r="S2126" s="6" t="s">
        <v>2380</v>
      </c>
      <c r="T2126" s="6" t="s">
        <v>10358</v>
      </c>
    </row>
    <row r="2127" spans="1:20" x14ac:dyDescent="0.35">
      <c r="A2127" s="7" t="s">
        <v>237</v>
      </c>
      <c r="B2127" s="6">
        <v>37.43</v>
      </c>
      <c r="C2127" s="6">
        <v>4.5599999999999996</v>
      </c>
      <c r="D2127" s="6" t="s">
        <v>2380</v>
      </c>
      <c r="E2127" s="6" t="s">
        <v>2380</v>
      </c>
      <c r="F2127" s="6" t="s">
        <v>2383</v>
      </c>
      <c r="G2127" s="7">
        <v>1</v>
      </c>
      <c r="H2127" s="6" t="s">
        <v>2380</v>
      </c>
      <c r="L2127" s="15" t="s">
        <v>4800</v>
      </c>
      <c r="M2127" s="6">
        <v>45.65</v>
      </c>
      <c r="N2127" s="6">
        <v>5.1100000000000003</v>
      </c>
      <c r="O2127" s="6" t="s">
        <v>2382</v>
      </c>
      <c r="P2127" s="6" t="s">
        <v>2380</v>
      </c>
      <c r="Q2127" s="6" t="s">
        <v>2380</v>
      </c>
      <c r="R2127" s="12">
        <v>1</v>
      </c>
      <c r="S2127" s="6" t="s">
        <v>2382</v>
      </c>
      <c r="T2127" s="6" t="s">
        <v>10358</v>
      </c>
    </row>
    <row r="2128" spans="1:20" x14ac:dyDescent="0.35">
      <c r="A2128" s="7" t="s">
        <v>236</v>
      </c>
      <c r="B2128" s="6">
        <v>25.74</v>
      </c>
      <c r="C2128" s="6">
        <v>6.41</v>
      </c>
      <c r="D2128" s="6" t="s">
        <v>2382</v>
      </c>
      <c r="E2128" s="6" t="s">
        <v>2380</v>
      </c>
      <c r="F2128" s="6" t="s">
        <v>2383</v>
      </c>
      <c r="G2128" s="7">
        <v>1</v>
      </c>
      <c r="H2128" s="6" t="s">
        <v>2380</v>
      </c>
      <c r="L2128" s="15" t="s">
        <v>5529</v>
      </c>
      <c r="M2128" s="6">
        <v>39.93</v>
      </c>
      <c r="N2128" s="6">
        <v>8.75</v>
      </c>
      <c r="O2128" s="6" t="s">
        <v>2380</v>
      </c>
      <c r="P2128" s="6" t="s">
        <v>2380</v>
      </c>
      <c r="Q2128" s="6" t="s">
        <v>2380</v>
      </c>
      <c r="R2128" s="12">
        <v>0</v>
      </c>
      <c r="S2128" s="6" t="s">
        <v>2380</v>
      </c>
      <c r="T2128" s="6" t="s">
        <v>10359</v>
      </c>
    </row>
    <row r="2129" spans="1:20" x14ac:dyDescent="0.35">
      <c r="A2129" s="7" t="s">
        <v>235</v>
      </c>
      <c r="B2129" s="6">
        <v>36.575000000000003</v>
      </c>
      <c r="C2129" s="6">
        <v>5.57</v>
      </c>
      <c r="D2129" s="6" t="s">
        <v>2380</v>
      </c>
      <c r="E2129" s="6" t="s">
        <v>2380</v>
      </c>
      <c r="F2129" s="6" t="s">
        <v>2383</v>
      </c>
      <c r="G2129" s="7">
        <v>1</v>
      </c>
      <c r="H2129" s="6" t="s">
        <v>2380</v>
      </c>
      <c r="L2129" s="15" t="s">
        <v>5530</v>
      </c>
      <c r="M2129" s="6">
        <v>38.83</v>
      </c>
      <c r="N2129" s="6">
        <v>11.86</v>
      </c>
      <c r="O2129" s="6" t="s">
        <v>2380</v>
      </c>
      <c r="P2129" s="6" t="s">
        <v>2380</v>
      </c>
      <c r="Q2129" s="6" t="s">
        <v>2380</v>
      </c>
      <c r="R2129" s="12">
        <v>0</v>
      </c>
      <c r="S2129" s="6" t="s">
        <v>2380</v>
      </c>
      <c r="T2129" s="6" t="s">
        <v>10358</v>
      </c>
    </row>
    <row r="2130" spans="1:20" x14ac:dyDescent="0.35">
      <c r="A2130" s="7" t="s">
        <v>234</v>
      </c>
      <c r="B2130" s="6">
        <v>35.15</v>
      </c>
      <c r="C2130" s="6">
        <v>5.47</v>
      </c>
      <c r="D2130" s="6" t="s">
        <v>2380</v>
      </c>
      <c r="E2130" s="6" t="s">
        <v>2380</v>
      </c>
      <c r="F2130" s="6" t="s">
        <v>2383</v>
      </c>
      <c r="G2130" s="7">
        <v>1</v>
      </c>
      <c r="H2130" s="6" t="s">
        <v>2380</v>
      </c>
      <c r="L2130" s="15" t="s">
        <v>5531</v>
      </c>
      <c r="M2130" s="6">
        <v>37.4</v>
      </c>
      <c r="N2130" s="6">
        <v>11.46</v>
      </c>
      <c r="O2130" s="6" t="s">
        <v>2380</v>
      </c>
      <c r="P2130" s="6" t="s">
        <v>2380</v>
      </c>
      <c r="Q2130" s="6" t="s">
        <v>2380</v>
      </c>
      <c r="R2130" s="12">
        <v>0</v>
      </c>
      <c r="S2130" s="6" t="s">
        <v>2380</v>
      </c>
      <c r="T2130" s="6" t="s">
        <v>10358</v>
      </c>
    </row>
    <row r="2131" spans="1:20" x14ac:dyDescent="0.35">
      <c r="A2131" s="7" t="s">
        <v>233</v>
      </c>
      <c r="B2131" s="6">
        <v>32.11</v>
      </c>
      <c r="C2131" s="6">
        <v>4.43</v>
      </c>
      <c r="D2131" s="6" t="s">
        <v>2380</v>
      </c>
      <c r="E2131" s="6" t="s">
        <v>2380</v>
      </c>
      <c r="F2131" s="6" t="s">
        <v>2383</v>
      </c>
      <c r="G2131" s="7">
        <v>1</v>
      </c>
      <c r="H2131" s="6" t="s">
        <v>2380</v>
      </c>
      <c r="L2131" s="15" t="s">
        <v>5532</v>
      </c>
      <c r="M2131" s="6">
        <v>21.4</v>
      </c>
      <c r="N2131" s="6">
        <v>9.0299999999999994</v>
      </c>
      <c r="O2131" s="6" t="s">
        <v>2380</v>
      </c>
      <c r="P2131" s="6" t="s">
        <v>2380</v>
      </c>
      <c r="Q2131" s="6" t="s">
        <v>2380</v>
      </c>
      <c r="R2131" s="12">
        <v>0</v>
      </c>
      <c r="S2131" s="6" t="s">
        <v>2380</v>
      </c>
      <c r="T2131" s="6" t="s">
        <v>10358</v>
      </c>
    </row>
    <row r="2132" spans="1:20" x14ac:dyDescent="0.35">
      <c r="A2132" s="7" t="s">
        <v>232</v>
      </c>
      <c r="B2132" s="6">
        <v>30.495000000000001</v>
      </c>
      <c r="C2132" s="6">
        <v>4.95</v>
      </c>
      <c r="D2132" s="6" t="s">
        <v>2380</v>
      </c>
      <c r="E2132" s="6" t="s">
        <v>2380</v>
      </c>
      <c r="F2132" s="6" t="s">
        <v>2383</v>
      </c>
      <c r="G2132" s="7">
        <v>1</v>
      </c>
      <c r="H2132" s="6" t="s">
        <v>2380</v>
      </c>
      <c r="L2132" s="15" t="s">
        <v>5533</v>
      </c>
      <c r="M2132" s="6">
        <v>38.380000000000003</v>
      </c>
      <c r="N2132" s="6">
        <v>8.26</v>
      </c>
      <c r="O2132" s="6" t="s">
        <v>2382</v>
      </c>
      <c r="P2132" s="6" t="s">
        <v>2380</v>
      </c>
      <c r="Q2132" s="6" t="s">
        <v>2380</v>
      </c>
      <c r="R2132" s="12">
        <v>2</v>
      </c>
      <c r="S2132" s="6" t="s">
        <v>2380</v>
      </c>
      <c r="T2132" s="6" t="s">
        <v>10358</v>
      </c>
    </row>
    <row r="2133" spans="1:20" x14ac:dyDescent="0.35">
      <c r="A2133" s="7" t="s">
        <v>231</v>
      </c>
      <c r="B2133" s="6">
        <v>29.24</v>
      </c>
      <c r="C2133" s="6">
        <v>4.04</v>
      </c>
      <c r="D2133" s="6" t="s">
        <v>2380</v>
      </c>
      <c r="E2133" s="6" t="s">
        <v>2382</v>
      </c>
      <c r="F2133" s="6" t="s">
        <v>2380</v>
      </c>
      <c r="G2133" s="7">
        <v>1</v>
      </c>
      <c r="H2133" s="6" t="s">
        <v>2380</v>
      </c>
      <c r="L2133" s="15" t="s">
        <v>5534</v>
      </c>
      <c r="M2133" s="6">
        <v>33.659999999999997</v>
      </c>
      <c r="N2133" s="6">
        <v>5.42</v>
      </c>
      <c r="O2133" s="6" t="s">
        <v>2382</v>
      </c>
      <c r="P2133" s="6" t="s">
        <v>2380</v>
      </c>
      <c r="Q2133" s="6" t="s">
        <v>2380</v>
      </c>
      <c r="R2133" s="12">
        <v>2</v>
      </c>
      <c r="S2133" s="6" t="s">
        <v>2380</v>
      </c>
      <c r="T2133" s="6" t="s">
        <v>10359</v>
      </c>
    </row>
    <row r="2134" spans="1:20" x14ac:dyDescent="0.35">
      <c r="A2134" s="7" t="s">
        <v>230</v>
      </c>
      <c r="B2134" s="6">
        <v>22.515000000000001</v>
      </c>
      <c r="C2134" s="6">
        <v>5.93</v>
      </c>
      <c r="D2134" s="6" t="s">
        <v>2380</v>
      </c>
      <c r="E2134" s="6" t="s">
        <v>2380</v>
      </c>
      <c r="F2134" s="6" t="s">
        <v>2383</v>
      </c>
      <c r="G2134" s="7">
        <v>1</v>
      </c>
      <c r="H2134" s="6" t="s">
        <v>2380</v>
      </c>
      <c r="L2134" s="15" t="s">
        <v>5535</v>
      </c>
      <c r="M2134" s="6">
        <v>31.79</v>
      </c>
      <c r="N2134" s="6">
        <v>11.33</v>
      </c>
      <c r="O2134" s="6" t="s">
        <v>2382</v>
      </c>
      <c r="P2134" s="6" t="s">
        <v>2380</v>
      </c>
      <c r="Q2134" s="6" t="s">
        <v>2383</v>
      </c>
      <c r="R2134" s="12">
        <v>1</v>
      </c>
      <c r="S2134" s="6" t="s">
        <v>2380</v>
      </c>
      <c r="T2134" s="6" t="s">
        <v>10360</v>
      </c>
    </row>
    <row r="2135" spans="1:20" x14ac:dyDescent="0.35">
      <c r="A2135" s="7" t="s">
        <v>229</v>
      </c>
      <c r="B2135" s="6">
        <v>15.65</v>
      </c>
      <c r="C2135" s="6">
        <v>4.2300000000000004</v>
      </c>
      <c r="D2135" s="6" t="s">
        <v>2380</v>
      </c>
      <c r="E2135" s="6" t="s">
        <v>2380</v>
      </c>
      <c r="F2135" s="6" t="s">
        <v>2380</v>
      </c>
      <c r="G2135" s="7" t="s">
        <v>2381</v>
      </c>
      <c r="H2135" s="6" t="s">
        <v>2380</v>
      </c>
      <c r="L2135" s="15" t="s">
        <v>5536</v>
      </c>
      <c r="M2135" s="6">
        <v>29.7</v>
      </c>
      <c r="N2135" s="6">
        <v>7.69</v>
      </c>
      <c r="O2135" s="6" t="s">
        <v>2382</v>
      </c>
      <c r="P2135" s="6" t="s">
        <v>2380</v>
      </c>
      <c r="Q2135" s="6" t="s">
        <v>2383</v>
      </c>
      <c r="R2135" s="12">
        <v>1</v>
      </c>
      <c r="S2135" s="6" t="s">
        <v>2380</v>
      </c>
      <c r="T2135" s="6" t="s">
        <v>10361</v>
      </c>
    </row>
    <row r="2136" spans="1:20" x14ac:dyDescent="0.35">
      <c r="A2136" s="7" t="s">
        <v>228</v>
      </c>
      <c r="B2136" s="6">
        <v>27.36</v>
      </c>
      <c r="C2136" s="6">
        <v>5.59</v>
      </c>
      <c r="D2136" s="6" t="s">
        <v>2382</v>
      </c>
      <c r="E2136" s="6" t="s">
        <v>2380</v>
      </c>
      <c r="F2136" s="6" t="s">
        <v>2380</v>
      </c>
      <c r="G2136" s="7" t="s">
        <v>2381</v>
      </c>
      <c r="H2136" s="6" t="s">
        <v>2380</v>
      </c>
      <c r="L2136" s="15" t="s">
        <v>5537</v>
      </c>
      <c r="M2136" s="6">
        <v>25.46</v>
      </c>
      <c r="N2136" s="6">
        <v>8.77</v>
      </c>
      <c r="O2136" s="6" t="s">
        <v>2382</v>
      </c>
      <c r="P2136" s="6" t="s">
        <v>2380</v>
      </c>
      <c r="Q2136" s="6" t="s">
        <v>2383</v>
      </c>
      <c r="R2136" s="12">
        <v>1</v>
      </c>
      <c r="S2136" s="6" t="s">
        <v>2380</v>
      </c>
      <c r="T2136" s="6" t="s">
        <v>10359</v>
      </c>
    </row>
    <row r="2137" spans="1:20" x14ac:dyDescent="0.35">
      <c r="A2137" s="7" t="s">
        <v>227</v>
      </c>
      <c r="B2137" s="6">
        <v>22.3</v>
      </c>
      <c r="C2137" s="6">
        <v>4.8899999999999997</v>
      </c>
      <c r="D2137" s="6" t="s">
        <v>2382</v>
      </c>
      <c r="E2137" s="6" t="s">
        <v>2380</v>
      </c>
      <c r="F2137" s="6" t="s">
        <v>2380</v>
      </c>
      <c r="G2137" s="7" t="s">
        <v>2381</v>
      </c>
      <c r="H2137" s="6" t="s">
        <v>2380</v>
      </c>
      <c r="L2137" s="15" t="s">
        <v>5538</v>
      </c>
      <c r="M2137" s="6">
        <v>39.14</v>
      </c>
      <c r="N2137" s="6">
        <v>4.91</v>
      </c>
      <c r="O2137" s="6" t="s">
        <v>2380</v>
      </c>
      <c r="P2137" s="6" t="s">
        <v>2382</v>
      </c>
      <c r="Q2137" s="6" t="s">
        <v>2380</v>
      </c>
      <c r="R2137" s="12">
        <v>1</v>
      </c>
      <c r="S2137" s="6" t="s">
        <v>2380</v>
      </c>
      <c r="T2137" s="6" t="s">
        <v>10360</v>
      </c>
    </row>
    <row r="2138" spans="1:20" x14ac:dyDescent="0.35">
      <c r="A2138" s="7" t="s">
        <v>226</v>
      </c>
      <c r="B2138" s="6">
        <v>26.03</v>
      </c>
      <c r="C2138" s="6">
        <v>5.81</v>
      </c>
      <c r="D2138" s="6" t="s">
        <v>2382</v>
      </c>
      <c r="E2138" s="6" t="s">
        <v>2380</v>
      </c>
      <c r="F2138" s="6" t="s">
        <v>2380</v>
      </c>
      <c r="G2138" s="7" t="s">
        <v>2381</v>
      </c>
      <c r="H2138" s="6" t="s">
        <v>2380</v>
      </c>
      <c r="L2138" s="15" t="s">
        <v>4801</v>
      </c>
      <c r="M2138" s="6">
        <v>52.9</v>
      </c>
      <c r="N2138" s="6">
        <v>5.34</v>
      </c>
      <c r="O2138" s="6" t="s">
        <v>2380</v>
      </c>
      <c r="P2138" s="6" t="s">
        <v>2380</v>
      </c>
      <c r="Q2138" s="6" t="s">
        <v>2380</v>
      </c>
      <c r="R2138" s="12">
        <v>0</v>
      </c>
      <c r="S2138" s="6" t="s">
        <v>2382</v>
      </c>
      <c r="T2138" s="6" t="s">
        <v>10359</v>
      </c>
    </row>
    <row r="2139" spans="1:20" x14ac:dyDescent="0.35">
      <c r="A2139" s="7" t="s">
        <v>225</v>
      </c>
      <c r="B2139" s="6">
        <v>27.74</v>
      </c>
      <c r="C2139" s="6">
        <v>4.29</v>
      </c>
      <c r="D2139" s="6" t="s">
        <v>2380</v>
      </c>
      <c r="E2139" s="6" t="s">
        <v>2382</v>
      </c>
      <c r="F2139" s="6" t="s">
        <v>2380</v>
      </c>
      <c r="G2139" s="7">
        <v>1</v>
      </c>
      <c r="H2139" s="6" t="s">
        <v>2380</v>
      </c>
      <c r="L2139" s="15" t="s">
        <v>5539</v>
      </c>
      <c r="M2139" s="6">
        <v>41.2</v>
      </c>
      <c r="N2139" s="6">
        <v>4.95</v>
      </c>
      <c r="O2139" s="6" t="s">
        <v>2380</v>
      </c>
      <c r="P2139" s="6" t="s">
        <v>2380</v>
      </c>
      <c r="Q2139" s="6" t="s">
        <v>2380</v>
      </c>
      <c r="R2139" s="12">
        <v>1</v>
      </c>
      <c r="S2139" s="6" t="s">
        <v>2380</v>
      </c>
      <c r="T2139" s="6" t="s">
        <v>10359</v>
      </c>
    </row>
    <row r="2140" spans="1:20" x14ac:dyDescent="0.35">
      <c r="A2140" s="7" t="s">
        <v>224</v>
      </c>
      <c r="B2140" s="6">
        <v>32.11</v>
      </c>
      <c r="C2140" s="6">
        <v>4.03</v>
      </c>
      <c r="D2140" s="6" t="s">
        <v>2382</v>
      </c>
      <c r="E2140" s="6" t="s">
        <v>2382</v>
      </c>
      <c r="F2140" s="6" t="s">
        <v>2380</v>
      </c>
      <c r="G2140" s="7">
        <v>2</v>
      </c>
      <c r="H2140" s="6" t="s">
        <v>2380</v>
      </c>
      <c r="L2140" s="15" t="s">
        <v>5540</v>
      </c>
      <c r="M2140" s="6">
        <v>28.81</v>
      </c>
      <c r="N2140" s="6">
        <v>10.8</v>
      </c>
      <c r="O2140" s="6" t="s">
        <v>2382</v>
      </c>
      <c r="P2140" s="6" t="s">
        <v>2380</v>
      </c>
      <c r="Q2140" s="6" t="s">
        <v>2383</v>
      </c>
      <c r="R2140" s="12">
        <v>1</v>
      </c>
      <c r="S2140" s="6" t="s">
        <v>2380</v>
      </c>
      <c r="T2140" s="6" t="s">
        <v>10358</v>
      </c>
    </row>
    <row r="2141" spans="1:20" x14ac:dyDescent="0.35">
      <c r="A2141" s="7" t="s">
        <v>223</v>
      </c>
      <c r="B2141" s="6">
        <v>25.175000000000001</v>
      </c>
      <c r="C2141" s="6">
        <v>6.29</v>
      </c>
      <c r="D2141" s="6" t="s">
        <v>2382</v>
      </c>
      <c r="E2141" s="6" t="s">
        <v>2382</v>
      </c>
      <c r="F2141" s="6" t="s">
        <v>2380</v>
      </c>
      <c r="G2141" s="7">
        <v>2</v>
      </c>
      <c r="H2141" s="6" t="s">
        <v>2380</v>
      </c>
      <c r="L2141" s="15" t="s">
        <v>5541</v>
      </c>
      <c r="M2141" s="6">
        <v>37.409999999999997</v>
      </c>
      <c r="N2141" s="6">
        <v>7.21</v>
      </c>
      <c r="O2141" s="6" t="s">
        <v>2380</v>
      </c>
      <c r="P2141" s="6" t="s">
        <v>2380</v>
      </c>
      <c r="Q2141" s="6" t="s">
        <v>2380</v>
      </c>
      <c r="R2141" s="12">
        <v>2</v>
      </c>
      <c r="S2141" s="6" t="s">
        <v>2380</v>
      </c>
      <c r="T2141" s="6" t="s">
        <v>10359</v>
      </c>
    </row>
    <row r="2142" spans="1:20" x14ac:dyDescent="0.35">
      <c r="A2142" s="7" t="s">
        <v>222</v>
      </c>
      <c r="B2142" s="6">
        <v>39.49</v>
      </c>
      <c r="C2142" s="6">
        <v>4.4800000000000004</v>
      </c>
      <c r="D2142" s="6" t="s">
        <v>2382</v>
      </c>
      <c r="E2142" s="6" t="s">
        <v>2380</v>
      </c>
      <c r="F2142" s="6" t="s">
        <v>2380</v>
      </c>
      <c r="G2142" s="7" t="s">
        <v>2381</v>
      </c>
      <c r="H2142" s="6" t="s">
        <v>2380</v>
      </c>
      <c r="L2142" s="15" t="s">
        <v>5542</v>
      </c>
      <c r="M2142" s="6">
        <v>52.54</v>
      </c>
      <c r="N2142" s="6">
        <v>5.12</v>
      </c>
      <c r="O2142" s="6" t="s">
        <v>2380</v>
      </c>
      <c r="P2142" s="6" t="s">
        <v>2380</v>
      </c>
      <c r="Q2142" s="6" t="s">
        <v>2383</v>
      </c>
      <c r="R2142" s="12">
        <v>1</v>
      </c>
      <c r="S2142" s="6" t="s">
        <v>2380</v>
      </c>
      <c r="T2142" s="6" t="s">
        <v>10358</v>
      </c>
    </row>
    <row r="2143" spans="1:20" x14ac:dyDescent="0.35">
      <c r="A2143" s="7" t="s">
        <v>221</v>
      </c>
      <c r="B2143" s="6">
        <v>34.869999999999997</v>
      </c>
      <c r="C2143" s="6">
        <v>5.51</v>
      </c>
      <c r="D2143" s="6" t="s">
        <v>2382</v>
      </c>
      <c r="E2143" s="6" t="s">
        <v>2380</v>
      </c>
      <c r="F2143" s="6" t="s">
        <v>2380</v>
      </c>
      <c r="G2143" s="7" t="s">
        <v>2381</v>
      </c>
      <c r="H2143" s="6" t="s">
        <v>2380</v>
      </c>
      <c r="L2143" s="15" t="s">
        <v>5543</v>
      </c>
      <c r="M2143" s="6">
        <v>17.29</v>
      </c>
      <c r="N2143" s="6">
        <v>4.62</v>
      </c>
      <c r="O2143" s="6" t="s">
        <v>2380</v>
      </c>
      <c r="P2143" s="6" t="s">
        <v>2382</v>
      </c>
      <c r="Q2143" s="6" t="s">
        <v>2380</v>
      </c>
      <c r="R2143" s="12">
        <v>1</v>
      </c>
      <c r="S2143" s="6" t="s">
        <v>2382</v>
      </c>
      <c r="T2143" s="6" t="s">
        <v>10358</v>
      </c>
    </row>
    <row r="2144" spans="1:20" x14ac:dyDescent="0.35">
      <c r="A2144" s="7" t="s">
        <v>220</v>
      </c>
      <c r="B2144" s="6">
        <v>34.6</v>
      </c>
      <c r="C2144" s="6">
        <v>4.5</v>
      </c>
      <c r="D2144" s="6" t="s">
        <v>2382</v>
      </c>
      <c r="E2144" s="6" t="s">
        <v>2380</v>
      </c>
      <c r="F2144" s="6" t="s">
        <v>2380</v>
      </c>
      <c r="G2144" s="7" t="s">
        <v>2381</v>
      </c>
      <c r="H2144" s="6" t="s">
        <v>2380</v>
      </c>
      <c r="L2144" s="15" t="s">
        <v>5544</v>
      </c>
      <c r="M2144" s="6">
        <v>31.74</v>
      </c>
      <c r="N2144" s="6">
        <v>7.68</v>
      </c>
      <c r="O2144" s="6" t="s">
        <v>2382</v>
      </c>
      <c r="P2144" s="6" t="s">
        <v>2380</v>
      </c>
      <c r="Q2144" s="6" t="s">
        <v>2380</v>
      </c>
      <c r="R2144" s="12">
        <v>0</v>
      </c>
      <c r="S2144" s="6" t="s">
        <v>2380</v>
      </c>
      <c r="T2144" s="6" t="s">
        <v>10358</v>
      </c>
    </row>
    <row r="2145" spans="1:20" x14ac:dyDescent="0.35">
      <c r="A2145" s="7" t="s">
        <v>219</v>
      </c>
      <c r="B2145" s="6">
        <v>25.8</v>
      </c>
      <c r="C2145" s="6">
        <v>6.29</v>
      </c>
      <c r="D2145" s="6" t="s">
        <v>2382</v>
      </c>
      <c r="E2145" s="6" t="s">
        <v>2380</v>
      </c>
      <c r="F2145" s="6" t="s">
        <v>2380</v>
      </c>
      <c r="G2145" s="7" t="s">
        <v>2381</v>
      </c>
      <c r="H2145" s="6" t="s">
        <v>2380</v>
      </c>
      <c r="L2145" s="15" t="s">
        <v>5545</v>
      </c>
      <c r="M2145" s="6">
        <v>26.504999999999999</v>
      </c>
      <c r="N2145" s="6">
        <v>6.79</v>
      </c>
      <c r="O2145" s="6" t="s">
        <v>2382</v>
      </c>
      <c r="P2145" s="6" t="s">
        <v>2380</v>
      </c>
      <c r="Q2145" s="6" t="s">
        <v>2383</v>
      </c>
      <c r="R2145" s="12">
        <v>1</v>
      </c>
      <c r="S2145" s="6" t="s">
        <v>2380</v>
      </c>
      <c r="T2145" s="6" t="s">
        <v>10359</v>
      </c>
    </row>
    <row r="2146" spans="1:20" x14ac:dyDescent="0.35">
      <c r="A2146" s="7" t="s">
        <v>218</v>
      </c>
      <c r="B2146" s="6">
        <v>35.86</v>
      </c>
      <c r="C2146" s="6">
        <v>4.33</v>
      </c>
      <c r="D2146" s="6" t="s">
        <v>2380</v>
      </c>
      <c r="E2146" s="6" t="s">
        <v>2380</v>
      </c>
      <c r="F2146" s="6" t="s">
        <v>2380</v>
      </c>
      <c r="G2146" s="7">
        <v>1</v>
      </c>
      <c r="H2146" s="6" t="s">
        <v>2380</v>
      </c>
      <c r="L2146" s="15" t="s">
        <v>5546</v>
      </c>
      <c r="M2146" s="6">
        <v>36.479999999999997</v>
      </c>
      <c r="N2146" s="6">
        <v>11.09</v>
      </c>
      <c r="O2146" s="6" t="s">
        <v>2380</v>
      </c>
      <c r="P2146" s="6" t="s">
        <v>2380</v>
      </c>
      <c r="Q2146" s="6" t="s">
        <v>2380</v>
      </c>
      <c r="R2146" s="12">
        <v>0</v>
      </c>
      <c r="S2146" s="6" t="s">
        <v>2380</v>
      </c>
      <c r="T2146" s="6" t="s">
        <v>10358</v>
      </c>
    </row>
    <row r="2147" spans="1:20" x14ac:dyDescent="0.35">
      <c r="A2147" s="7" t="s">
        <v>217</v>
      </c>
      <c r="B2147" s="6">
        <v>40.47</v>
      </c>
      <c r="C2147" s="6">
        <v>11.15</v>
      </c>
      <c r="D2147" s="6" t="s">
        <v>2380</v>
      </c>
      <c r="E2147" s="6" t="s">
        <v>2380</v>
      </c>
      <c r="F2147" s="6" t="s">
        <v>2380</v>
      </c>
      <c r="G2147" s="7" t="s">
        <v>2381</v>
      </c>
      <c r="H2147" s="6" t="s">
        <v>2380</v>
      </c>
      <c r="L2147" s="15" t="s">
        <v>5547</v>
      </c>
      <c r="M2147" s="6">
        <v>39.159999999999997</v>
      </c>
      <c r="N2147" s="6">
        <v>5.24</v>
      </c>
      <c r="O2147" s="6" t="s">
        <v>2382</v>
      </c>
      <c r="P2147" s="6" t="s">
        <v>2380</v>
      </c>
      <c r="Q2147" s="6" t="s">
        <v>2383</v>
      </c>
      <c r="R2147" s="12">
        <v>1</v>
      </c>
      <c r="S2147" s="6" t="s">
        <v>2380</v>
      </c>
      <c r="T2147" s="6" t="s">
        <v>10358</v>
      </c>
    </row>
    <row r="2148" spans="1:20" x14ac:dyDescent="0.35">
      <c r="A2148" s="7" t="s">
        <v>216</v>
      </c>
      <c r="B2148" s="6">
        <v>32.01</v>
      </c>
      <c r="C2148" s="6">
        <v>6.45</v>
      </c>
      <c r="D2148" s="6" t="s">
        <v>2380</v>
      </c>
      <c r="E2148" s="6" t="s">
        <v>2380</v>
      </c>
      <c r="F2148" s="6" t="s">
        <v>2380</v>
      </c>
      <c r="G2148" s="7">
        <v>1</v>
      </c>
      <c r="H2148" s="6" t="s">
        <v>2380</v>
      </c>
      <c r="L2148" s="15" t="s">
        <v>5548</v>
      </c>
      <c r="M2148" s="6">
        <v>28.22</v>
      </c>
      <c r="N2148" s="6">
        <v>7.51</v>
      </c>
      <c r="O2148" s="6" t="s">
        <v>2382</v>
      </c>
      <c r="P2148" s="6" t="s">
        <v>2380</v>
      </c>
      <c r="Q2148" s="6" t="s">
        <v>2383</v>
      </c>
      <c r="R2148" s="12">
        <v>1</v>
      </c>
      <c r="S2148" s="6" t="s">
        <v>2380</v>
      </c>
      <c r="T2148" s="6" t="s">
        <v>10358</v>
      </c>
    </row>
    <row r="2149" spans="1:20" x14ac:dyDescent="0.35">
      <c r="A2149" s="7" t="s">
        <v>215</v>
      </c>
      <c r="B2149" s="6">
        <v>33</v>
      </c>
      <c r="C2149" s="6">
        <v>9.27</v>
      </c>
      <c r="D2149" s="6" t="s">
        <v>2380</v>
      </c>
      <c r="E2149" s="6" t="s">
        <v>2380</v>
      </c>
      <c r="F2149" s="6" t="s">
        <v>2380</v>
      </c>
      <c r="G2149" s="7" t="s">
        <v>2381</v>
      </c>
      <c r="H2149" s="6" t="s">
        <v>2380</v>
      </c>
      <c r="L2149" s="15" t="s">
        <v>4802</v>
      </c>
      <c r="M2149" s="6">
        <v>45.41</v>
      </c>
      <c r="N2149" s="6">
        <v>4.03</v>
      </c>
      <c r="O2149" s="6" t="s">
        <v>2382</v>
      </c>
      <c r="P2149" s="6" t="s">
        <v>2380</v>
      </c>
      <c r="Q2149" s="6" t="s">
        <v>2380</v>
      </c>
      <c r="R2149" s="12">
        <v>1</v>
      </c>
      <c r="S2149" s="6" t="s">
        <v>2382</v>
      </c>
      <c r="T2149" s="6" t="s">
        <v>10358</v>
      </c>
    </row>
    <row r="2150" spans="1:20" x14ac:dyDescent="0.35">
      <c r="A2150" s="7" t="s">
        <v>214</v>
      </c>
      <c r="B2150" s="6">
        <v>29.3</v>
      </c>
      <c r="C2150" s="6">
        <v>6.15</v>
      </c>
      <c r="D2150" s="6" t="s">
        <v>2380</v>
      </c>
      <c r="E2150" s="6" t="s">
        <v>2380</v>
      </c>
      <c r="F2150" s="6" t="s">
        <v>2380</v>
      </c>
      <c r="G2150" s="7">
        <v>1</v>
      </c>
      <c r="H2150" s="6" t="s">
        <v>2380</v>
      </c>
      <c r="L2150" s="15" t="s">
        <v>5549</v>
      </c>
      <c r="M2150" s="6">
        <v>35</v>
      </c>
      <c r="N2150" s="6">
        <v>4.13</v>
      </c>
      <c r="O2150" s="6" t="s">
        <v>2380</v>
      </c>
      <c r="P2150" s="6" t="s">
        <v>2380</v>
      </c>
      <c r="Q2150" s="6" t="s">
        <v>2380</v>
      </c>
      <c r="R2150" s="12">
        <v>2</v>
      </c>
      <c r="S2150" s="6" t="s">
        <v>2380</v>
      </c>
      <c r="T2150" s="6" t="s">
        <v>10359</v>
      </c>
    </row>
    <row r="2151" spans="1:20" x14ac:dyDescent="0.35">
      <c r="A2151" s="7" t="s">
        <v>213</v>
      </c>
      <c r="B2151" s="6">
        <v>25.8</v>
      </c>
      <c r="C2151" s="6">
        <v>4.13</v>
      </c>
      <c r="D2151" s="6" t="s">
        <v>2380</v>
      </c>
      <c r="E2151" s="6" t="s">
        <v>2380</v>
      </c>
      <c r="F2151" s="6" t="s">
        <v>2380</v>
      </c>
      <c r="G2151" s="7">
        <v>1</v>
      </c>
      <c r="H2151" s="6" t="s">
        <v>2380</v>
      </c>
      <c r="L2151" s="15" t="s">
        <v>5550</v>
      </c>
      <c r="M2151" s="6">
        <v>36.24</v>
      </c>
      <c r="N2151" s="6">
        <v>8.3800000000000008</v>
      </c>
      <c r="O2151" s="6" t="s">
        <v>2382</v>
      </c>
      <c r="P2151" s="6" t="s">
        <v>2380</v>
      </c>
      <c r="Q2151" s="6" t="s">
        <v>2380</v>
      </c>
      <c r="R2151" s="12">
        <v>1</v>
      </c>
      <c r="S2151" s="6" t="s">
        <v>2380</v>
      </c>
      <c r="T2151" s="6" t="s">
        <v>10359</v>
      </c>
    </row>
    <row r="2152" spans="1:20" x14ac:dyDescent="0.35">
      <c r="A2152" s="7" t="s">
        <v>212</v>
      </c>
      <c r="B2152" s="6">
        <v>23.4</v>
      </c>
      <c r="C2152" s="6">
        <v>4.24</v>
      </c>
      <c r="D2152" s="6" t="s">
        <v>2380</v>
      </c>
      <c r="E2152" s="6" t="s">
        <v>2380</v>
      </c>
      <c r="F2152" s="6" t="s">
        <v>2380</v>
      </c>
      <c r="G2152" s="7">
        <v>1</v>
      </c>
      <c r="H2152" s="6" t="s">
        <v>2380</v>
      </c>
      <c r="L2152" s="15" t="s">
        <v>5551</v>
      </c>
      <c r="M2152" s="6">
        <v>36.954999999999998</v>
      </c>
      <c r="N2152" s="6">
        <v>8.07</v>
      </c>
      <c r="O2152" s="6" t="s">
        <v>2380</v>
      </c>
      <c r="P2152" s="6" t="s">
        <v>2380</v>
      </c>
      <c r="Q2152" s="6" t="s">
        <v>2380</v>
      </c>
      <c r="R2152" s="12">
        <v>0</v>
      </c>
      <c r="S2152" s="6" t="s">
        <v>2380</v>
      </c>
      <c r="T2152" s="6" t="s">
        <v>10360</v>
      </c>
    </row>
    <row r="2153" spans="1:20" x14ac:dyDescent="0.35">
      <c r="A2153" s="7" t="s">
        <v>211</v>
      </c>
      <c r="B2153" s="6">
        <v>27.93</v>
      </c>
      <c r="C2153" s="6">
        <v>9.8800000000000008</v>
      </c>
      <c r="D2153" s="6" t="s">
        <v>2380</v>
      </c>
      <c r="E2153" s="6" t="s">
        <v>2380</v>
      </c>
      <c r="F2153" s="6" t="s">
        <v>2380</v>
      </c>
      <c r="G2153" s="7" t="s">
        <v>2381</v>
      </c>
      <c r="H2153" s="6" t="s">
        <v>2380</v>
      </c>
      <c r="L2153" s="15" t="s">
        <v>5552</v>
      </c>
      <c r="M2153" s="6">
        <v>29.64</v>
      </c>
      <c r="N2153" s="6">
        <v>8.9499999999999993</v>
      </c>
      <c r="O2153" s="6" t="s">
        <v>2380</v>
      </c>
      <c r="P2153" s="6" t="s">
        <v>2380</v>
      </c>
      <c r="Q2153" s="6" t="s">
        <v>2380</v>
      </c>
      <c r="R2153" s="12">
        <v>0</v>
      </c>
      <c r="S2153" s="6" t="s">
        <v>2380</v>
      </c>
      <c r="T2153" s="6" t="s">
        <v>10359</v>
      </c>
    </row>
    <row r="2154" spans="1:20" x14ac:dyDescent="0.35">
      <c r="A2154" s="7" t="s">
        <v>210</v>
      </c>
      <c r="B2154" s="6">
        <v>22</v>
      </c>
      <c r="C2154" s="6">
        <v>9.5</v>
      </c>
      <c r="D2154" s="6" t="s">
        <v>2380</v>
      </c>
      <c r="E2154" s="6" t="s">
        <v>2380</v>
      </c>
      <c r="F2154" s="6" t="s">
        <v>2380</v>
      </c>
      <c r="G2154" s="7" t="s">
        <v>2381</v>
      </c>
      <c r="H2154" s="6" t="s">
        <v>2380</v>
      </c>
      <c r="L2154" s="15" t="s">
        <v>5553</v>
      </c>
      <c r="M2154" s="6">
        <v>42.74</v>
      </c>
      <c r="N2154" s="6">
        <v>6.31</v>
      </c>
      <c r="O2154" s="6" t="s">
        <v>2382</v>
      </c>
      <c r="P2154" s="6" t="s">
        <v>2380</v>
      </c>
      <c r="Q2154" s="6" t="s">
        <v>2380</v>
      </c>
      <c r="R2154" s="12">
        <v>1</v>
      </c>
      <c r="S2154" s="6" t="s">
        <v>2380</v>
      </c>
      <c r="T2154" s="6" t="s">
        <v>10360</v>
      </c>
    </row>
    <row r="2155" spans="1:20" x14ac:dyDescent="0.35">
      <c r="A2155" s="7" t="s">
        <v>209</v>
      </c>
      <c r="B2155" s="6">
        <v>36.86</v>
      </c>
      <c r="C2155" s="6">
        <v>4.97</v>
      </c>
      <c r="D2155" s="6" t="s">
        <v>2382</v>
      </c>
      <c r="E2155" s="6" t="s">
        <v>2380</v>
      </c>
      <c r="F2155" s="6" t="s">
        <v>2380</v>
      </c>
      <c r="G2155" s="7" t="s">
        <v>2381</v>
      </c>
      <c r="H2155" s="6" t="s">
        <v>2380</v>
      </c>
      <c r="L2155" s="15" t="s">
        <v>5554</v>
      </c>
      <c r="M2155" s="6">
        <v>36.130000000000003</v>
      </c>
      <c r="N2155" s="6">
        <v>7.19</v>
      </c>
      <c r="O2155" s="6" t="s">
        <v>2382</v>
      </c>
      <c r="P2155" s="6" t="s">
        <v>2380</v>
      </c>
      <c r="Q2155" s="6" t="s">
        <v>2380</v>
      </c>
      <c r="R2155" s="12">
        <v>2</v>
      </c>
      <c r="S2155" s="6" t="s">
        <v>2380</v>
      </c>
      <c r="T2155" s="6" t="s">
        <v>10358</v>
      </c>
    </row>
    <row r="2156" spans="1:20" x14ac:dyDescent="0.35">
      <c r="A2156" s="7" t="s">
        <v>208</v>
      </c>
      <c r="B2156" s="6">
        <v>31.254999999999999</v>
      </c>
      <c r="C2156" s="6">
        <v>5.49</v>
      </c>
      <c r="D2156" s="6" t="s">
        <v>2382</v>
      </c>
      <c r="E2156" s="6" t="s">
        <v>2380</v>
      </c>
      <c r="F2156" s="6" t="s">
        <v>2380</v>
      </c>
      <c r="G2156" s="7" t="s">
        <v>2381</v>
      </c>
      <c r="H2156" s="6" t="s">
        <v>2380</v>
      </c>
      <c r="L2156" s="15" t="s">
        <v>5555</v>
      </c>
      <c r="M2156" s="6">
        <v>31.55</v>
      </c>
      <c r="N2156" s="6">
        <v>6.11</v>
      </c>
      <c r="O2156" s="6" t="s">
        <v>2382</v>
      </c>
      <c r="P2156" s="6" t="s">
        <v>2380</v>
      </c>
      <c r="Q2156" s="6" t="s">
        <v>2380</v>
      </c>
      <c r="R2156" s="12">
        <v>1</v>
      </c>
      <c r="S2156" s="6" t="s">
        <v>2380</v>
      </c>
      <c r="T2156" s="6" t="s">
        <v>10358</v>
      </c>
    </row>
    <row r="2157" spans="1:20" x14ac:dyDescent="0.35">
      <c r="A2157" s="7" t="s">
        <v>207</v>
      </c>
      <c r="B2157" s="6">
        <v>23.06</v>
      </c>
      <c r="C2157" s="6">
        <v>4.47</v>
      </c>
      <c r="D2157" s="6" t="s">
        <v>2380</v>
      </c>
      <c r="E2157" s="6" t="s">
        <v>2380</v>
      </c>
      <c r="F2157" s="6" t="s">
        <v>2380</v>
      </c>
      <c r="G2157" s="7" t="s">
        <v>2381</v>
      </c>
      <c r="H2157" s="6" t="s">
        <v>2380</v>
      </c>
      <c r="L2157" s="15" t="s">
        <v>5556</v>
      </c>
      <c r="M2157" s="6">
        <v>52.75</v>
      </c>
      <c r="N2157" s="6">
        <v>6.02</v>
      </c>
      <c r="O2157" s="6" t="s">
        <v>2380</v>
      </c>
      <c r="P2157" s="6" t="s">
        <v>2380</v>
      </c>
      <c r="Q2157" s="6" t="s">
        <v>2380</v>
      </c>
      <c r="R2157" s="12">
        <v>1</v>
      </c>
      <c r="S2157" s="6" t="s">
        <v>2380</v>
      </c>
      <c r="T2157" s="6" t="s">
        <v>10360</v>
      </c>
    </row>
    <row r="2158" spans="1:20" x14ac:dyDescent="0.35">
      <c r="A2158" s="7" t="s">
        <v>206</v>
      </c>
      <c r="B2158" s="6">
        <v>28.975000000000001</v>
      </c>
      <c r="C2158" s="6">
        <v>4.34</v>
      </c>
      <c r="D2158" s="6" t="s">
        <v>2382</v>
      </c>
      <c r="E2158" s="6" t="s">
        <v>2380</v>
      </c>
      <c r="F2158" s="6" t="s">
        <v>2380</v>
      </c>
      <c r="G2158" s="7" t="s">
        <v>2381</v>
      </c>
      <c r="H2158" s="6" t="s">
        <v>2380</v>
      </c>
      <c r="L2158" s="15" t="s">
        <v>5557</v>
      </c>
      <c r="M2158" s="6">
        <v>36.67</v>
      </c>
      <c r="N2158" s="6">
        <v>11.86</v>
      </c>
      <c r="O2158" s="6" t="s">
        <v>2380</v>
      </c>
      <c r="P2158" s="6" t="s">
        <v>2380</v>
      </c>
      <c r="Q2158" s="6" t="s">
        <v>2380</v>
      </c>
      <c r="R2158" s="12">
        <v>0</v>
      </c>
      <c r="S2158" s="6" t="s">
        <v>2380</v>
      </c>
      <c r="T2158" s="6" t="s">
        <v>10359</v>
      </c>
    </row>
    <row r="2159" spans="1:20" x14ac:dyDescent="0.35">
      <c r="A2159" s="7" t="s">
        <v>205</v>
      </c>
      <c r="B2159" s="6">
        <v>33.299999999999997</v>
      </c>
      <c r="C2159" s="6">
        <v>9.49</v>
      </c>
      <c r="D2159" s="6" t="s">
        <v>2380</v>
      </c>
      <c r="E2159" s="6" t="s">
        <v>2380</v>
      </c>
      <c r="F2159" s="6" t="s">
        <v>2380</v>
      </c>
      <c r="G2159" s="7" t="s">
        <v>2381</v>
      </c>
      <c r="H2159" s="6" t="s">
        <v>2380</v>
      </c>
      <c r="L2159" s="15" t="s">
        <v>5558</v>
      </c>
      <c r="M2159" s="6">
        <v>38.06</v>
      </c>
      <c r="N2159" s="6">
        <v>8.25</v>
      </c>
      <c r="O2159" s="6" t="s">
        <v>2380</v>
      </c>
      <c r="P2159" s="6" t="s">
        <v>2380</v>
      </c>
      <c r="Q2159" s="6" t="s">
        <v>2380</v>
      </c>
      <c r="R2159" s="12">
        <v>0</v>
      </c>
      <c r="S2159" s="6" t="s">
        <v>2380</v>
      </c>
      <c r="T2159" s="6" t="s">
        <v>10358</v>
      </c>
    </row>
    <row r="2160" spans="1:20" x14ac:dyDescent="0.35">
      <c r="A2160" s="7" t="s">
        <v>204</v>
      </c>
      <c r="B2160" s="6">
        <v>33</v>
      </c>
      <c r="C2160" s="6">
        <v>10.16</v>
      </c>
      <c r="D2160" s="6" t="s">
        <v>2380</v>
      </c>
      <c r="E2160" s="6" t="s">
        <v>2380</v>
      </c>
      <c r="F2160" s="6" t="s">
        <v>2380</v>
      </c>
      <c r="G2160" s="7" t="s">
        <v>2381</v>
      </c>
      <c r="H2160" s="6" t="s">
        <v>2380</v>
      </c>
      <c r="L2160" s="15" t="s">
        <v>4803</v>
      </c>
      <c r="M2160" s="6">
        <v>49.41</v>
      </c>
      <c r="N2160" s="6">
        <v>4.2300000000000004</v>
      </c>
      <c r="O2160" s="6" t="s">
        <v>2382</v>
      </c>
      <c r="P2160" s="6" t="s">
        <v>2380</v>
      </c>
      <c r="Q2160" s="6" t="s">
        <v>2383</v>
      </c>
      <c r="R2160" s="12">
        <v>1</v>
      </c>
      <c r="S2160" s="6" t="s">
        <v>2382</v>
      </c>
      <c r="T2160" s="6" t="s">
        <v>10358</v>
      </c>
    </row>
    <row r="2161" spans="1:20" x14ac:dyDescent="0.35">
      <c r="A2161" s="7" t="s">
        <v>203</v>
      </c>
      <c r="B2161" s="6">
        <v>31.46</v>
      </c>
      <c r="C2161" s="6">
        <v>11.19</v>
      </c>
      <c r="D2161" s="6" t="s">
        <v>2380</v>
      </c>
      <c r="E2161" s="6" t="s">
        <v>2380</v>
      </c>
      <c r="F2161" s="6" t="s">
        <v>2380</v>
      </c>
      <c r="G2161" s="7" t="s">
        <v>2381</v>
      </c>
      <c r="H2161" s="6" t="s">
        <v>2380</v>
      </c>
      <c r="L2161" s="15" t="s">
        <v>5559</v>
      </c>
      <c r="M2161" s="6">
        <v>38</v>
      </c>
      <c r="N2161" s="6">
        <v>8.1300000000000008</v>
      </c>
      <c r="O2161" s="6" t="s">
        <v>2380</v>
      </c>
      <c r="P2161" s="6" t="s">
        <v>2380</v>
      </c>
      <c r="Q2161" s="6" t="s">
        <v>2380</v>
      </c>
      <c r="R2161" s="12">
        <v>0</v>
      </c>
      <c r="S2161" s="6" t="s">
        <v>2380</v>
      </c>
      <c r="T2161" s="6" t="s">
        <v>10358</v>
      </c>
    </row>
    <row r="2162" spans="1:20" x14ac:dyDescent="0.35">
      <c r="A2162" s="7" t="s">
        <v>202</v>
      </c>
      <c r="B2162" s="6">
        <v>29.6</v>
      </c>
      <c r="C2162" s="6">
        <v>11.03</v>
      </c>
      <c r="D2162" s="6" t="s">
        <v>2380</v>
      </c>
      <c r="E2162" s="6" t="s">
        <v>2380</v>
      </c>
      <c r="F2162" s="6" t="s">
        <v>2380</v>
      </c>
      <c r="G2162" s="7" t="s">
        <v>2381</v>
      </c>
      <c r="H2162" s="6" t="s">
        <v>2380</v>
      </c>
      <c r="L2162" s="15" t="s">
        <v>5560</v>
      </c>
      <c r="M2162" s="6">
        <v>35.1</v>
      </c>
      <c r="N2162" s="6">
        <v>10.1</v>
      </c>
      <c r="O2162" s="6" t="s">
        <v>2380</v>
      </c>
      <c r="P2162" s="6" t="s">
        <v>2380</v>
      </c>
      <c r="Q2162" s="6" t="s">
        <v>2380</v>
      </c>
      <c r="R2162" s="12">
        <v>0</v>
      </c>
      <c r="S2162" s="6" t="s">
        <v>2380</v>
      </c>
      <c r="T2162" s="6" t="s">
        <v>10359</v>
      </c>
    </row>
    <row r="2163" spans="1:20" x14ac:dyDescent="0.35">
      <c r="A2163" s="7" t="s">
        <v>201</v>
      </c>
      <c r="B2163" s="6">
        <v>22.05</v>
      </c>
      <c r="C2163" s="6">
        <v>4.43</v>
      </c>
      <c r="D2163" s="6" t="s">
        <v>2382</v>
      </c>
      <c r="E2163" s="6" t="s">
        <v>2380</v>
      </c>
      <c r="F2163" s="6" t="s">
        <v>2380</v>
      </c>
      <c r="G2163" s="7" t="s">
        <v>2381</v>
      </c>
      <c r="H2163" s="6" t="s">
        <v>2380</v>
      </c>
      <c r="L2163" s="15" t="s">
        <v>5561</v>
      </c>
      <c r="M2163" s="6">
        <v>33.82</v>
      </c>
      <c r="N2163" s="6">
        <v>5.89</v>
      </c>
      <c r="O2163" s="6" t="s">
        <v>2382</v>
      </c>
      <c r="P2163" s="6" t="s">
        <v>2380</v>
      </c>
      <c r="Q2163" s="6" t="s">
        <v>2380</v>
      </c>
      <c r="R2163" s="12">
        <v>2</v>
      </c>
      <c r="S2163" s="6" t="s">
        <v>2380</v>
      </c>
      <c r="T2163" s="6" t="s">
        <v>10360</v>
      </c>
    </row>
    <row r="2164" spans="1:20" x14ac:dyDescent="0.35">
      <c r="A2164" s="7" t="s">
        <v>199</v>
      </c>
      <c r="B2164" s="6">
        <v>27.06</v>
      </c>
      <c r="C2164" s="6">
        <v>6.14</v>
      </c>
      <c r="D2164" s="6" t="s">
        <v>2380</v>
      </c>
      <c r="E2164" s="6" t="s">
        <v>2382</v>
      </c>
      <c r="F2164" s="6" t="s">
        <v>2380</v>
      </c>
      <c r="G2164" s="7">
        <v>1</v>
      </c>
      <c r="H2164" s="6" t="s">
        <v>2380</v>
      </c>
      <c r="L2164" s="15" t="s">
        <v>5562</v>
      </c>
      <c r="M2164" s="6">
        <v>37.43</v>
      </c>
      <c r="N2164" s="6">
        <v>4.97</v>
      </c>
      <c r="O2164" s="6" t="s">
        <v>2380</v>
      </c>
      <c r="P2164" s="6" t="s">
        <v>2380</v>
      </c>
      <c r="Q2164" s="6" t="s">
        <v>2380</v>
      </c>
      <c r="R2164" s="12">
        <v>2</v>
      </c>
      <c r="S2164" s="6" t="s">
        <v>2380</v>
      </c>
      <c r="T2164" s="6" t="s">
        <v>10359</v>
      </c>
    </row>
    <row r="2165" spans="1:20" x14ac:dyDescent="0.35">
      <c r="A2165" s="7" t="s">
        <v>198</v>
      </c>
      <c r="B2165" s="6">
        <v>20.49</v>
      </c>
      <c r="C2165" s="6">
        <v>4.87</v>
      </c>
      <c r="D2165" s="6" t="s">
        <v>2380</v>
      </c>
      <c r="E2165" s="6" t="s">
        <v>2380</v>
      </c>
      <c r="F2165" s="6" t="s">
        <v>2380</v>
      </c>
      <c r="G2165" s="7" t="s">
        <v>2381</v>
      </c>
      <c r="H2165" s="6" t="s">
        <v>2380</v>
      </c>
      <c r="L2165" s="15" t="s">
        <v>5563</v>
      </c>
      <c r="M2165" s="6">
        <v>30.5</v>
      </c>
      <c r="N2165" s="6">
        <v>9.9</v>
      </c>
      <c r="O2165" s="6" t="s">
        <v>2380</v>
      </c>
      <c r="P2165" s="6" t="s">
        <v>2380</v>
      </c>
      <c r="Q2165" s="6" t="s">
        <v>2380</v>
      </c>
      <c r="R2165" s="12">
        <v>0</v>
      </c>
      <c r="S2165" s="6" t="s">
        <v>2380</v>
      </c>
      <c r="T2165" s="6" t="s">
        <v>10360</v>
      </c>
    </row>
    <row r="2166" spans="1:20" x14ac:dyDescent="0.35">
      <c r="A2166" s="7" t="s">
        <v>197</v>
      </c>
      <c r="B2166" s="6">
        <v>28.4</v>
      </c>
      <c r="C2166" s="6">
        <v>4.3</v>
      </c>
      <c r="D2166" s="6" t="s">
        <v>2380</v>
      </c>
      <c r="E2166" s="6" t="s">
        <v>2380</v>
      </c>
      <c r="F2166" s="6" t="s">
        <v>2383</v>
      </c>
      <c r="G2166" s="7">
        <v>1</v>
      </c>
      <c r="H2166" s="6" t="s">
        <v>2380</v>
      </c>
      <c r="L2166" s="15" t="s">
        <v>5564</v>
      </c>
      <c r="M2166" s="6">
        <v>24.53</v>
      </c>
      <c r="N2166" s="6">
        <v>9.0500000000000007</v>
      </c>
      <c r="O2166" s="6" t="s">
        <v>2380</v>
      </c>
      <c r="P2166" s="6" t="s">
        <v>2380</v>
      </c>
      <c r="Q2166" s="6" t="s">
        <v>2380</v>
      </c>
      <c r="R2166" s="12">
        <v>0</v>
      </c>
      <c r="S2166" s="6" t="s">
        <v>2380</v>
      </c>
      <c r="T2166" s="6" t="s">
        <v>10359</v>
      </c>
    </row>
    <row r="2167" spans="1:20" x14ac:dyDescent="0.35">
      <c r="A2167" s="7" t="s">
        <v>196</v>
      </c>
      <c r="B2167" s="6">
        <v>41.91</v>
      </c>
      <c r="C2167" s="6">
        <v>6.19</v>
      </c>
      <c r="D2167" s="6" t="s">
        <v>2380</v>
      </c>
      <c r="E2167" s="6" t="s">
        <v>2380</v>
      </c>
      <c r="F2167" s="6" t="s">
        <v>2380</v>
      </c>
      <c r="G2167" s="7" t="s">
        <v>2381</v>
      </c>
      <c r="H2167" s="6" t="s">
        <v>2380</v>
      </c>
      <c r="L2167" s="15" t="s">
        <v>5565</v>
      </c>
      <c r="M2167" s="6">
        <v>25.74</v>
      </c>
      <c r="N2167" s="6">
        <v>10.93</v>
      </c>
      <c r="O2167" s="6" t="s">
        <v>2380</v>
      </c>
      <c r="P2167" s="6" t="s">
        <v>2380</v>
      </c>
      <c r="Q2167" s="6" t="s">
        <v>2380</v>
      </c>
      <c r="R2167" s="12">
        <v>0</v>
      </c>
      <c r="S2167" s="6" t="s">
        <v>2380</v>
      </c>
      <c r="T2167" s="6" t="s">
        <v>10358</v>
      </c>
    </row>
    <row r="2168" spans="1:20" x14ac:dyDescent="0.35">
      <c r="A2168" s="7" t="s">
        <v>195</v>
      </c>
      <c r="B2168" s="6">
        <v>24.6</v>
      </c>
      <c r="C2168" s="6">
        <v>6.19</v>
      </c>
      <c r="D2168" s="6" t="s">
        <v>2380</v>
      </c>
      <c r="E2168" s="6" t="s">
        <v>2380</v>
      </c>
      <c r="F2168" s="6" t="s">
        <v>2383</v>
      </c>
      <c r="G2168" s="7">
        <v>1</v>
      </c>
      <c r="H2168" s="6" t="s">
        <v>2380</v>
      </c>
      <c r="L2168" s="15" t="s">
        <v>5566</v>
      </c>
      <c r="M2168" s="6">
        <v>34.08</v>
      </c>
      <c r="N2168" s="6">
        <v>7.58</v>
      </c>
      <c r="O2168" s="6" t="s">
        <v>2382</v>
      </c>
      <c r="P2168" s="6" t="s">
        <v>2380</v>
      </c>
      <c r="Q2168" s="6" t="s">
        <v>2380</v>
      </c>
      <c r="R2168" s="12">
        <v>2</v>
      </c>
      <c r="S2168" s="6" t="s">
        <v>2380</v>
      </c>
      <c r="T2168" s="6" t="s">
        <v>10360</v>
      </c>
    </row>
    <row r="2169" spans="1:20" x14ac:dyDescent="0.35">
      <c r="A2169" s="7" t="s">
        <v>194</v>
      </c>
      <c r="B2169" s="6">
        <v>20.9</v>
      </c>
      <c r="C2169" s="6">
        <v>5.12</v>
      </c>
      <c r="D2169" s="6" t="s">
        <v>2380</v>
      </c>
      <c r="E2169" s="6" t="s">
        <v>2380</v>
      </c>
      <c r="F2169" s="6" t="s">
        <v>2383</v>
      </c>
      <c r="G2169" s="7">
        <v>1</v>
      </c>
      <c r="H2169" s="6" t="s">
        <v>2380</v>
      </c>
      <c r="L2169" s="15" t="s">
        <v>5567</v>
      </c>
      <c r="M2169" s="6">
        <v>31.35</v>
      </c>
      <c r="N2169" s="6">
        <v>11</v>
      </c>
      <c r="O2169" s="6" t="s">
        <v>2382</v>
      </c>
      <c r="P2169" s="6" t="s">
        <v>2380</v>
      </c>
      <c r="Q2169" s="6" t="s">
        <v>2383</v>
      </c>
      <c r="R2169" s="12">
        <v>1</v>
      </c>
      <c r="S2169" s="6" t="s">
        <v>2380</v>
      </c>
      <c r="T2169" s="6" t="s">
        <v>10360</v>
      </c>
    </row>
    <row r="2170" spans="1:20" x14ac:dyDescent="0.35">
      <c r="A2170" s="7" t="s">
        <v>193</v>
      </c>
      <c r="B2170" s="6">
        <v>34.4</v>
      </c>
      <c r="C2170" s="6">
        <v>4.04</v>
      </c>
      <c r="D2170" s="6" t="s">
        <v>2380</v>
      </c>
      <c r="E2170" s="6" t="s">
        <v>2380</v>
      </c>
      <c r="F2170" s="6" t="s">
        <v>2380</v>
      </c>
      <c r="G2170" s="7" t="s">
        <v>2381</v>
      </c>
      <c r="H2170" s="6" t="s">
        <v>2380</v>
      </c>
      <c r="L2170" s="15" t="s">
        <v>5568</v>
      </c>
      <c r="M2170" s="6">
        <v>26.79</v>
      </c>
      <c r="N2170" s="6">
        <v>5.0599999999999996</v>
      </c>
      <c r="O2170" s="6" t="s">
        <v>2380</v>
      </c>
      <c r="P2170" s="6" t="s">
        <v>2380</v>
      </c>
      <c r="Q2170" s="6" t="s">
        <v>2380</v>
      </c>
      <c r="R2170" s="12">
        <v>1</v>
      </c>
      <c r="S2170" s="6" t="s">
        <v>2380</v>
      </c>
      <c r="T2170" s="6" t="s">
        <v>10358</v>
      </c>
    </row>
    <row r="2171" spans="1:20" x14ac:dyDescent="0.35">
      <c r="A2171" s="7" t="s">
        <v>192</v>
      </c>
      <c r="B2171" s="6">
        <v>32.56</v>
      </c>
      <c r="C2171" s="6">
        <v>5.36</v>
      </c>
      <c r="D2171" s="6" t="s">
        <v>2380</v>
      </c>
      <c r="E2171" s="6" t="s">
        <v>2380</v>
      </c>
      <c r="F2171" s="6" t="s">
        <v>2380</v>
      </c>
      <c r="G2171" s="7" t="s">
        <v>2381</v>
      </c>
      <c r="H2171" s="6" t="s">
        <v>2380</v>
      </c>
      <c r="L2171" s="15" t="s">
        <v>4804</v>
      </c>
      <c r="M2171" s="6">
        <v>31.824999999999999</v>
      </c>
      <c r="N2171" s="6">
        <v>4.0599999999999996</v>
      </c>
      <c r="O2171" s="6" t="s">
        <v>2380</v>
      </c>
      <c r="P2171" s="6" t="s">
        <v>2380</v>
      </c>
      <c r="Q2171" s="6" t="s">
        <v>2380</v>
      </c>
      <c r="R2171" s="12">
        <v>2</v>
      </c>
      <c r="S2171" s="6" t="s">
        <v>2382</v>
      </c>
      <c r="T2171" s="6" t="s">
        <v>10358</v>
      </c>
    </row>
    <row r="2172" spans="1:20" x14ac:dyDescent="0.35">
      <c r="A2172" s="7" t="s">
        <v>191</v>
      </c>
      <c r="B2172" s="6">
        <v>27.98</v>
      </c>
      <c r="C2172" s="6">
        <v>4.38</v>
      </c>
      <c r="D2172" s="6" t="s">
        <v>2380</v>
      </c>
      <c r="E2172" s="6" t="s">
        <v>2382</v>
      </c>
      <c r="F2172" s="6" t="s">
        <v>2380</v>
      </c>
      <c r="G2172" s="7">
        <v>1</v>
      </c>
      <c r="H2172" s="6" t="s">
        <v>2380</v>
      </c>
      <c r="L2172" s="15" t="s">
        <v>5569</v>
      </c>
      <c r="M2172" s="6">
        <v>42.78</v>
      </c>
      <c r="N2172" s="6">
        <v>6.11</v>
      </c>
      <c r="O2172" s="6" t="s">
        <v>2382</v>
      </c>
      <c r="P2172" s="6" t="s">
        <v>2380</v>
      </c>
      <c r="Q2172" s="6" t="s">
        <v>2380</v>
      </c>
      <c r="R2172" s="12">
        <v>1</v>
      </c>
      <c r="S2172" s="6" t="s">
        <v>2380</v>
      </c>
      <c r="T2172" s="6" t="s">
        <v>10359</v>
      </c>
    </row>
    <row r="2173" spans="1:20" x14ac:dyDescent="0.35">
      <c r="A2173" s="7" t="s">
        <v>190</v>
      </c>
      <c r="B2173" s="6">
        <v>26.51</v>
      </c>
      <c r="C2173" s="6">
        <v>4.58</v>
      </c>
      <c r="D2173" s="6" t="s">
        <v>2380</v>
      </c>
      <c r="E2173" s="6" t="s">
        <v>2380</v>
      </c>
      <c r="F2173" s="6" t="s">
        <v>2380</v>
      </c>
      <c r="G2173" s="7" t="s">
        <v>2381</v>
      </c>
      <c r="H2173" s="6" t="s">
        <v>2380</v>
      </c>
      <c r="L2173" s="15" t="s">
        <v>5570</v>
      </c>
      <c r="M2173" s="6">
        <v>46.75</v>
      </c>
      <c r="N2173" s="6">
        <v>6.66</v>
      </c>
      <c r="O2173" s="6" t="s">
        <v>2382</v>
      </c>
      <c r="P2173" s="6" t="s">
        <v>2380</v>
      </c>
      <c r="Q2173" s="6" t="s">
        <v>2380</v>
      </c>
      <c r="R2173" s="12">
        <v>2</v>
      </c>
      <c r="S2173" s="6" t="s">
        <v>2380</v>
      </c>
      <c r="T2173" s="6" t="s">
        <v>10359</v>
      </c>
    </row>
    <row r="2174" spans="1:20" x14ac:dyDescent="0.35">
      <c r="A2174" s="7" t="s">
        <v>189</v>
      </c>
      <c r="B2174" s="6">
        <v>29.734999999999999</v>
      </c>
      <c r="C2174" s="6">
        <v>11.92</v>
      </c>
      <c r="D2174" s="6" t="s">
        <v>2380</v>
      </c>
      <c r="E2174" s="6" t="s">
        <v>2380</v>
      </c>
      <c r="F2174" s="6" t="s">
        <v>2380</v>
      </c>
      <c r="G2174" s="7" t="s">
        <v>2381</v>
      </c>
      <c r="H2174" s="6" t="s">
        <v>2380</v>
      </c>
      <c r="L2174" s="15" t="s">
        <v>5571</v>
      </c>
      <c r="M2174" s="6">
        <v>32.15</v>
      </c>
      <c r="N2174" s="6">
        <v>4.0199999999999996</v>
      </c>
      <c r="O2174" s="6" t="s">
        <v>2382</v>
      </c>
      <c r="P2174" s="6" t="s">
        <v>2380</v>
      </c>
      <c r="Q2174" s="6" t="s">
        <v>2383</v>
      </c>
      <c r="R2174" s="12">
        <v>1</v>
      </c>
      <c r="S2174" s="6" t="s">
        <v>2380</v>
      </c>
      <c r="T2174" s="6" t="s">
        <v>10359</v>
      </c>
    </row>
    <row r="2175" spans="1:20" x14ac:dyDescent="0.35">
      <c r="A2175" s="7" t="s">
        <v>188</v>
      </c>
      <c r="B2175" s="6">
        <v>40.5</v>
      </c>
      <c r="C2175" s="6">
        <v>5.4</v>
      </c>
      <c r="D2175" s="6" t="s">
        <v>2380</v>
      </c>
      <c r="E2175" s="6" t="s">
        <v>2380</v>
      </c>
      <c r="F2175" s="6" t="s">
        <v>2383</v>
      </c>
      <c r="G2175" s="7">
        <v>1</v>
      </c>
      <c r="H2175" s="6" t="s">
        <v>2380</v>
      </c>
      <c r="L2175" s="15" t="s">
        <v>5572</v>
      </c>
      <c r="M2175" s="6">
        <v>43.4</v>
      </c>
      <c r="N2175" s="6">
        <v>8.81</v>
      </c>
      <c r="O2175" s="6" t="s">
        <v>2382</v>
      </c>
      <c r="P2175" s="6" t="s">
        <v>2380</v>
      </c>
      <c r="Q2175" s="6" t="s">
        <v>2380</v>
      </c>
      <c r="R2175" s="12">
        <v>2</v>
      </c>
      <c r="S2175" s="6" t="s">
        <v>2380</v>
      </c>
      <c r="T2175" s="6" t="s">
        <v>10358</v>
      </c>
    </row>
    <row r="2176" spans="1:20" x14ac:dyDescent="0.35">
      <c r="A2176" s="7" t="s">
        <v>187</v>
      </c>
      <c r="B2176" s="6">
        <v>25.64</v>
      </c>
      <c r="C2176" s="6">
        <v>4.76</v>
      </c>
      <c r="D2176" s="6" t="s">
        <v>2380</v>
      </c>
      <c r="E2176" s="6" t="s">
        <v>2380</v>
      </c>
      <c r="F2176" s="6" t="s">
        <v>2380</v>
      </c>
      <c r="G2176" s="7">
        <v>1</v>
      </c>
      <c r="H2176" s="6" t="s">
        <v>2380</v>
      </c>
      <c r="L2176" s="15" t="s">
        <v>5573</v>
      </c>
      <c r="M2176" s="6">
        <v>31.57</v>
      </c>
      <c r="N2176" s="6">
        <v>7.92</v>
      </c>
      <c r="O2176" s="6" t="s">
        <v>2382</v>
      </c>
      <c r="P2176" s="6" t="s">
        <v>2380</v>
      </c>
      <c r="Q2176" s="6" t="s">
        <v>2380</v>
      </c>
      <c r="R2176" s="12">
        <v>2</v>
      </c>
      <c r="S2176" s="6" t="s">
        <v>2380</v>
      </c>
      <c r="T2176" s="6" t="s">
        <v>10359</v>
      </c>
    </row>
    <row r="2177" spans="1:20" x14ac:dyDescent="0.35">
      <c r="A2177" s="7" t="s">
        <v>186</v>
      </c>
      <c r="B2177" s="6">
        <v>32.9</v>
      </c>
      <c r="C2177" s="6">
        <v>4.78</v>
      </c>
      <c r="D2177" s="6" t="s">
        <v>2380</v>
      </c>
      <c r="E2177" s="6" t="s">
        <v>2380</v>
      </c>
      <c r="F2177" s="6" t="s">
        <v>2383</v>
      </c>
      <c r="G2177" s="7">
        <v>1</v>
      </c>
      <c r="H2177" s="6" t="s">
        <v>2380</v>
      </c>
      <c r="L2177" s="15" t="s">
        <v>5574</v>
      </c>
      <c r="M2177" s="6">
        <v>24.32</v>
      </c>
      <c r="N2177" s="6">
        <v>7.48</v>
      </c>
      <c r="O2177" s="6" t="s">
        <v>2380</v>
      </c>
      <c r="P2177" s="6" t="s">
        <v>2380</v>
      </c>
      <c r="Q2177" s="6" t="s">
        <v>2380</v>
      </c>
      <c r="R2177" s="12">
        <v>0</v>
      </c>
      <c r="S2177" s="6" t="s">
        <v>2380</v>
      </c>
      <c r="T2177" s="6" t="s">
        <v>10358</v>
      </c>
    </row>
    <row r="2178" spans="1:20" x14ac:dyDescent="0.35">
      <c r="A2178" s="7" t="s">
        <v>185</v>
      </c>
      <c r="B2178" s="6">
        <v>29.8</v>
      </c>
      <c r="C2178" s="6">
        <v>4.26</v>
      </c>
      <c r="D2178" s="6" t="s">
        <v>2380</v>
      </c>
      <c r="E2178" s="6" t="s">
        <v>2380</v>
      </c>
      <c r="F2178" s="6" t="s">
        <v>2383</v>
      </c>
      <c r="G2178" s="7">
        <v>1</v>
      </c>
      <c r="H2178" s="6" t="s">
        <v>2380</v>
      </c>
      <c r="L2178" s="15" t="s">
        <v>5575</v>
      </c>
      <c r="M2178" s="6">
        <v>31.07</v>
      </c>
      <c r="N2178" s="6">
        <v>4.62</v>
      </c>
      <c r="O2178" s="6" t="s">
        <v>2382</v>
      </c>
      <c r="P2178" s="6" t="s">
        <v>2380</v>
      </c>
      <c r="Q2178" s="6" t="s">
        <v>2380</v>
      </c>
      <c r="R2178" s="12">
        <v>2</v>
      </c>
      <c r="S2178" s="6" t="s">
        <v>2380</v>
      </c>
      <c r="T2178" s="6" t="s">
        <v>10359</v>
      </c>
    </row>
    <row r="2179" spans="1:20" x14ac:dyDescent="0.35">
      <c r="A2179" s="7" t="s">
        <v>184</v>
      </c>
      <c r="B2179" s="6">
        <v>28.9</v>
      </c>
      <c r="C2179" s="6">
        <v>5.85</v>
      </c>
      <c r="D2179" s="6" t="s">
        <v>2380</v>
      </c>
      <c r="E2179" s="6" t="s">
        <v>2380</v>
      </c>
      <c r="F2179" s="6" t="s">
        <v>2383</v>
      </c>
      <c r="G2179" s="7">
        <v>1</v>
      </c>
      <c r="H2179" s="6" t="s">
        <v>2380</v>
      </c>
      <c r="L2179" s="15" t="s">
        <v>5576</v>
      </c>
      <c r="M2179" s="6">
        <v>35.814999999999998</v>
      </c>
      <c r="N2179" s="6">
        <v>8.4700000000000006</v>
      </c>
      <c r="O2179" s="6" t="s">
        <v>2380</v>
      </c>
      <c r="P2179" s="6" t="s">
        <v>2380</v>
      </c>
      <c r="Q2179" s="6" t="s">
        <v>2380</v>
      </c>
      <c r="R2179" s="12">
        <v>0</v>
      </c>
      <c r="S2179" s="6" t="s">
        <v>2380</v>
      </c>
      <c r="T2179" s="6" t="s">
        <v>10359</v>
      </c>
    </row>
    <row r="2180" spans="1:20" x14ac:dyDescent="0.35">
      <c r="A2180" s="7" t="s">
        <v>183</v>
      </c>
      <c r="B2180" s="6">
        <v>24.7</v>
      </c>
      <c r="C2180" s="6">
        <v>5.32</v>
      </c>
      <c r="D2180" s="6" t="s">
        <v>2380</v>
      </c>
      <c r="E2180" s="6" t="s">
        <v>2380</v>
      </c>
      <c r="F2180" s="6" t="s">
        <v>2383</v>
      </c>
      <c r="G2180" s="7">
        <v>1</v>
      </c>
      <c r="H2180" s="6" t="s">
        <v>2380</v>
      </c>
      <c r="L2180" s="15" t="s">
        <v>5577</v>
      </c>
      <c r="M2180" s="6">
        <v>40.81</v>
      </c>
      <c r="N2180" s="6">
        <v>10.58</v>
      </c>
      <c r="O2180" s="6" t="s">
        <v>2382</v>
      </c>
      <c r="P2180" s="6" t="s">
        <v>2380</v>
      </c>
      <c r="Q2180" s="6" t="s">
        <v>2380</v>
      </c>
      <c r="R2180" s="12">
        <v>0</v>
      </c>
      <c r="S2180" s="6" t="s">
        <v>2380</v>
      </c>
      <c r="T2180" s="6" t="s">
        <v>10360</v>
      </c>
    </row>
    <row r="2181" spans="1:20" x14ac:dyDescent="0.35">
      <c r="A2181" s="7" t="s">
        <v>182</v>
      </c>
      <c r="B2181" s="6">
        <v>20.6</v>
      </c>
      <c r="C2181" s="6">
        <v>5.14</v>
      </c>
      <c r="D2181" s="6" t="s">
        <v>2380</v>
      </c>
      <c r="E2181" s="6" t="s">
        <v>2380</v>
      </c>
      <c r="F2181" s="6" t="s">
        <v>2383</v>
      </c>
      <c r="G2181" s="7">
        <v>1</v>
      </c>
      <c r="H2181" s="6" t="s">
        <v>2380</v>
      </c>
      <c r="L2181" s="15" t="s">
        <v>5578</v>
      </c>
      <c r="M2181" s="6">
        <v>24.605</v>
      </c>
      <c r="N2181" s="6">
        <v>7.48</v>
      </c>
      <c r="O2181" s="6" t="s">
        <v>2380</v>
      </c>
      <c r="P2181" s="6" t="s">
        <v>2380</v>
      </c>
      <c r="Q2181" s="6" t="s">
        <v>2380</v>
      </c>
      <c r="R2181" s="12">
        <v>0</v>
      </c>
      <c r="S2181" s="6" t="s">
        <v>2380</v>
      </c>
      <c r="T2181" s="6" t="s">
        <v>10360</v>
      </c>
    </row>
    <row r="2182" spans="1:20" x14ac:dyDescent="0.35">
      <c r="A2182" s="7" t="s">
        <v>181</v>
      </c>
      <c r="B2182" s="6">
        <v>18.600000000000001</v>
      </c>
      <c r="C2182" s="6">
        <v>5</v>
      </c>
      <c r="D2182" s="6" t="s">
        <v>2380</v>
      </c>
      <c r="E2182" s="6" t="s">
        <v>2380</v>
      </c>
      <c r="F2182" s="6" t="s">
        <v>2383</v>
      </c>
      <c r="G2182" s="7">
        <v>1</v>
      </c>
      <c r="H2182" s="6" t="s">
        <v>2380</v>
      </c>
      <c r="L2182" s="15" t="s">
        <v>4805</v>
      </c>
      <c r="M2182" s="6">
        <v>51.28</v>
      </c>
      <c r="N2182" s="6">
        <v>4.68</v>
      </c>
      <c r="O2182" s="6" t="s">
        <v>2380</v>
      </c>
      <c r="P2182" s="6" t="s">
        <v>2380</v>
      </c>
      <c r="Q2182" s="6" t="s">
        <v>2380</v>
      </c>
      <c r="R2182" s="12">
        <v>2</v>
      </c>
      <c r="S2182" s="6" t="s">
        <v>2382</v>
      </c>
      <c r="T2182" s="6" t="s">
        <v>10360</v>
      </c>
    </row>
    <row r="2183" spans="1:20" x14ac:dyDescent="0.35">
      <c r="A2183" s="7" t="s">
        <v>180</v>
      </c>
      <c r="B2183" s="6">
        <v>17.8</v>
      </c>
      <c r="C2183" s="6">
        <v>4.55</v>
      </c>
      <c r="D2183" s="6" t="s">
        <v>2380</v>
      </c>
      <c r="E2183" s="6" t="s">
        <v>2380</v>
      </c>
      <c r="F2183" s="6" t="s">
        <v>2383</v>
      </c>
      <c r="G2183" s="7">
        <v>1</v>
      </c>
      <c r="H2183" s="6" t="s">
        <v>2380</v>
      </c>
      <c r="L2183" s="15" t="s">
        <v>5579</v>
      </c>
      <c r="M2183" s="6">
        <v>21.47</v>
      </c>
      <c r="N2183" s="6">
        <v>7.82</v>
      </c>
      <c r="O2183" s="6" t="s">
        <v>2380</v>
      </c>
      <c r="P2183" s="6" t="s">
        <v>2380</v>
      </c>
      <c r="Q2183" s="6" t="s">
        <v>2380</v>
      </c>
      <c r="R2183" s="12">
        <v>0</v>
      </c>
      <c r="S2183" s="6" t="s">
        <v>2380</v>
      </c>
      <c r="T2183" s="6" t="s">
        <v>10361</v>
      </c>
    </row>
    <row r="2184" spans="1:20" x14ac:dyDescent="0.35">
      <c r="A2184" s="7" t="s">
        <v>179</v>
      </c>
      <c r="B2184" s="6">
        <v>35.200000000000003</v>
      </c>
      <c r="C2184" s="6">
        <v>5.97</v>
      </c>
      <c r="D2184" s="6" t="s">
        <v>2380</v>
      </c>
      <c r="E2184" s="6" t="s">
        <v>2382</v>
      </c>
      <c r="F2184" s="6" t="s">
        <v>2380</v>
      </c>
      <c r="G2184" s="7">
        <v>1</v>
      </c>
      <c r="H2184" s="6" t="s">
        <v>2380</v>
      </c>
      <c r="L2184" s="15" t="s">
        <v>5580</v>
      </c>
      <c r="M2184" s="6">
        <v>52.89</v>
      </c>
      <c r="N2184" s="6">
        <v>4.96</v>
      </c>
      <c r="O2184" s="6" t="s">
        <v>2382</v>
      </c>
      <c r="P2184" s="6" t="s">
        <v>2380</v>
      </c>
      <c r="Q2184" s="6" t="s">
        <v>2380</v>
      </c>
      <c r="R2184" s="12">
        <v>1</v>
      </c>
      <c r="S2184" s="6" t="s">
        <v>2380</v>
      </c>
      <c r="T2184" s="6" t="s">
        <v>10358</v>
      </c>
    </row>
    <row r="2185" spans="1:20" x14ac:dyDescent="0.35">
      <c r="A2185" s="7" t="s">
        <v>178</v>
      </c>
      <c r="B2185" s="6">
        <v>33.770000000000003</v>
      </c>
      <c r="C2185" s="6">
        <v>4.0199999999999996</v>
      </c>
      <c r="D2185" s="6" t="s">
        <v>2380</v>
      </c>
      <c r="E2185" s="6" t="s">
        <v>2382</v>
      </c>
      <c r="F2185" s="6" t="s">
        <v>2380</v>
      </c>
      <c r="G2185" s="7">
        <v>1</v>
      </c>
      <c r="H2185" s="6" t="s">
        <v>2380</v>
      </c>
      <c r="L2185" s="15" t="s">
        <v>5581</v>
      </c>
      <c r="M2185" s="6">
        <v>32.965000000000003</v>
      </c>
      <c r="N2185" s="6">
        <v>6.15</v>
      </c>
      <c r="O2185" s="6" t="s">
        <v>2382</v>
      </c>
      <c r="P2185" s="6" t="s">
        <v>2380</v>
      </c>
      <c r="Q2185" s="6" t="s">
        <v>2380</v>
      </c>
      <c r="R2185" s="12">
        <v>1</v>
      </c>
      <c r="S2185" s="6" t="s">
        <v>2380</v>
      </c>
      <c r="T2185" s="6" t="s">
        <v>10358</v>
      </c>
    </row>
    <row r="2186" spans="1:20" x14ac:dyDescent="0.35">
      <c r="A2186" s="7" t="s">
        <v>177</v>
      </c>
      <c r="B2186" s="6">
        <v>30.03</v>
      </c>
      <c r="C2186" s="6">
        <v>4.04</v>
      </c>
      <c r="D2186" s="6" t="s">
        <v>2380</v>
      </c>
      <c r="E2186" s="6" t="s">
        <v>2382</v>
      </c>
      <c r="F2186" s="6" t="s">
        <v>2380</v>
      </c>
      <c r="G2186" s="7">
        <v>1</v>
      </c>
      <c r="H2186" s="6" t="s">
        <v>2380</v>
      </c>
      <c r="L2186" s="15" t="s">
        <v>5582</v>
      </c>
      <c r="M2186" s="6">
        <v>36.799999999999997</v>
      </c>
      <c r="N2186" s="6">
        <v>4.62</v>
      </c>
      <c r="O2186" s="6" t="s">
        <v>2380</v>
      </c>
      <c r="P2186" s="6" t="s">
        <v>2380</v>
      </c>
      <c r="Q2186" s="6" t="s">
        <v>2383</v>
      </c>
      <c r="R2186" s="12">
        <v>1</v>
      </c>
      <c r="S2186" s="6" t="s">
        <v>2380</v>
      </c>
      <c r="T2186" s="6" t="s">
        <v>10358</v>
      </c>
    </row>
    <row r="2187" spans="1:20" x14ac:dyDescent="0.35">
      <c r="A2187" s="7" t="s">
        <v>176</v>
      </c>
      <c r="B2187" s="6">
        <v>29.37</v>
      </c>
      <c r="C2187" s="6">
        <v>5.54</v>
      </c>
      <c r="D2187" s="6" t="s">
        <v>2380</v>
      </c>
      <c r="E2187" s="6" t="s">
        <v>2382</v>
      </c>
      <c r="F2187" s="6" t="s">
        <v>2380</v>
      </c>
      <c r="G2187" s="7">
        <v>1</v>
      </c>
      <c r="H2187" s="6" t="s">
        <v>2380</v>
      </c>
      <c r="L2187" s="15" t="s">
        <v>5583</v>
      </c>
      <c r="M2187" s="6">
        <v>34.299999999999997</v>
      </c>
      <c r="N2187" s="6">
        <v>4.87</v>
      </c>
      <c r="O2187" s="6" t="s">
        <v>2380</v>
      </c>
      <c r="P2187" s="6" t="s">
        <v>2380</v>
      </c>
      <c r="Q2187" s="6" t="s">
        <v>2380</v>
      </c>
      <c r="R2187" s="12">
        <v>2</v>
      </c>
      <c r="S2187" s="6" t="s">
        <v>2380</v>
      </c>
      <c r="T2187" s="6" t="s">
        <v>10359</v>
      </c>
    </row>
    <row r="2188" spans="1:20" x14ac:dyDescent="0.35">
      <c r="A2188" s="7" t="s">
        <v>175</v>
      </c>
      <c r="B2188" s="6">
        <v>28.5</v>
      </c>
      <c r="C2188" s="6">
        <v>4.03</v>
      </c>
      <c r="D2188" s="6" t="s">
        <v>2380</v>
      </c>
      <c r="E2188" s="6" t="s">
        <v>2382</v>
      </c>
      <c r="F2188" s="6" t="s">
        <v>2380</v>
      </c>
      <c r="G2188" s="7">
        <v>1</v>
      </c>
      <c r="H2188" s="6" t="s">
        <v>2380</v>
      </c>
      <c r="L2188" s="15" t="s">
        <v>5584</v>
      </c>
      <c r="M2188" s="6">
        <v>35.244999999999997</v>
      </c>
      <c r="N2188" s="6">
        <v>4.63</v>
      </c>
      <c r="O2188" s="6" t="s">
        <v>2380</v>
      </c>
      <c r="P2188" s="6" t="s">
        <v>2380</v>
      </c>
      <c r="Q2188" s="6" t="s">
        <v>2380</v>
      </c>
      <c r="R2188" s="12">
        <v>0</v>
      </c>
      <c r="S2188" s="6" t="s">
        <v>2380</v>
      </c>
      <c r="T2188" s="6" t="s">
        <v>10359</v>
      </c>
    </row>
    <row r="2189" spans="1:20" x14ac:dyDescent="0.35">
      <c r="A2189" s="7" t="s">
        <v>174</v>
      </c>
      <c r="B2189" s="6">
        <v>23.32</v>
      </c>
      <c r="C2189" s="6">
        <v>5.62</v>
      </c>
      <c r="D2189" s="6" t="s">
        <v>2380</v>
      </c>
      <c r="E2189" s="6" t="s">
        <v>2382</v>
      </c>
      <c r="F2189" s="6" t="s">
        <v>2380</v>
      </c>
      <c r="G2189" s="7">
        <v>1</v>
      </c>
      <c r="H2189" s="6" t="s">
        <v>2380</v>
      </c>
      <c r="L2189" s="15" t="s">
        <v>5585</v>
      </c>
      <c r="M2189" s="6">
        <v>26.23</v>
      </c>
      <c r="N2189" s="6">
        <v>11.93</v>
      </c>
      <c r="O2189" s="6" t="s">
        <v>2380</v>
      </c>
      <c r="P2189" s="6" t="s">
        <v>2380</v>
      </c>
      <c r="Q2189" s="6" t="s">
        <v>2380</v>
      </c>
      <c r="R2189" s="12">
        <v>0</v>
      </c>
      <c r="S2189" s="6" t="s">
        <v>2380</v>
      </c>
      <c r="T2189" s="6" t="s">
        <v>10360</v>
      </c>
    </row>
    <row r="2190" spans="1:20" x14ac:dyDescent="0.35">
      <c r="A2190" s="7" t="s">
        <v>173</v>
      </c>
      <c r="B2190" s="6">
        <v>26.125</v>
      </c>
      <c r="C2190" s="6">
        <v>5.27</v>
      </c>
      <c r="D2190" s="6" t="s">
        <v>2380</v>
      </c>
      <c r="E2190" s="6" t="s">
        <v>2382</v>
      </c>
      <c r="F2190" s="6" t="s">
        <v>2380</v>
      </c>
      <c r="G2190" s="7">
        <v>1</v>
      </c>
      <c r="H2190" s="6" t="s">
        <v>2380</v>
      </c>
      <c r="L2190" s="15" t="s">
        <v>5586</v>
      </c>
      <c r="M2190" s="6">
        <v>36.1</v>
      </c>
      <c r="N2190" s="6">
        <v>5.65</v>
      </c>
      <c r="O2190" s="6" t="s">
        <v>2382</v>
      </c>
      <c r="P2190" s="6" t="s">
        <v>2380</v>
      </c>
      <c r="Q2190" s="6" t="s">
        <v>2380</v>
      </c>
      <c r="R2190" s="12">
        <v>2</v>
      </c>
      <c r="S2190" s="6" t="s">
        <v>2380</v>
      </c>
      <c r="T2190" s="6" t="s">
        <v>10359</v>
      </c>
    </row>
    <row r="2191" spans="1:20" x14ac:dyDescent="0.35">
      <c r="A2191" s="7" t="s">
        <v>172</v>
      </c>
      <c r="B2191" s="6">
        <v>25.46</v>
      </c>
      <c r="C2191" s="6">
        <v>5.18</v>
      </c>
      <c r="D2191" s="6" t="s">
        <v>2380</v>
      </c>
      <c r="E2191" s="6" t="s">
        <v>2382</v>
      </c>
      <c r="F2191" s="6" t="s">
        <v>2380</v>
      </c>
      <c r="G2191" s="7">
        <v>1</v>
      </c>
      <c r="H2191" s="6" t="s">
        <v>2380</v>
      </c>
      <c r="L2191" s="15" t="s">
        <v>5587</v>
      </c>
      <c r="M2191" s="6">
        <v>37.1</v>
      </c>
      <c r="N2191" s="6">
        <v>11.21</v>
      </c>
      <c r="O2191" s="6" t="s">
        <v>2382</v>
      </c>
      <c r="P2191" s="6" t="s">
        <v>2380</v>
      </c>
      <c r="Q2191" s="6" t="s">
        <v>2383</v>
      </c>
      <c r="R2191" s="12">
        <v>1</v>
      </c>
      <c r="S2191" s="6" t="s">
        <v>2380</v>
      </c>
      <c r="T2191" s="6" t="s">
        <v>10359</v>
      </c>
    </row>
    <row r="2192" spans="1:20" x14ac:dyDescent="0.35">
      <c r="A2192" s="7" t="s">
        <v>171</v>
      </c>
      <c r="B2192" s="6">
        <v>23.75</v>
      </c>
      <c r="C2192" s="6">
        <v>5.27</v>
      </c>
      <c r="D2192" s="6" t="s">
        <v>2380</v>
      </c>
      <c r="E2192" s="6" t="s">
        <v>2382</v>
      </c>
      <c r="F2192" s="6" t="s">
        <v>2380</v>
      </c>
      <c r="G2192" s="7">
        <v>1</v>
      </c>
      <c r="H2192" s="6" t="s">
        <v>2380</v>
      </c>
      <c r="L2192" s="15" t="s">
        <v>5588</v>
      </c>
      <c r="M2192" s="6">
        <v>27.5</v>
      </c>
      <c r="N2192" s="6">
        <v>10.62</v>
      </c>
      <c r="O2192" s="6" t="s">
        <v>2382</v>
      </c>
      <c r="P2192" s="6" t="s">
        <v>2380</v>
      </c>
      <c r="Q2192" s="6" t="s">
        <v>2383</v>
      </c>
      <c r="R2192" s="12">
        <v>1</v>
      </c>
      <c r="S2192" s="6" t="s">
        <v>2380</v>
      </c>
      <c r="T2192" s="6" t="s">
        <v>10360</v>
      </c>
    </row>
    <row r="2193" spans="1:20" x14ac:dyDescent="0.35">
      <c r="A2193" s="7" t="s">
        <v>169</v>
      </c>
      <c r="B2193" s="6">
        <v>23.085000000000001</v>
      </c>
      <c r="C2193" s="6">
        <v>5.62</v>
      </c>
      <c r="D2193" s="6" t="s">
        <v>2380</v>
      </c>
      <c r="E2193" s="6" t="s">
        <v>2382</v>
      </c>
      <c r="F2193" s="6" t="s">
        <v>2380</v>
      </c>
      <c r="G2193" s="7">
        <v>1</v>
      </c>
      <c r="H2193" s="6" t="s">
        <v>2380</v>
      </c>
      <c r="L2193" s="15" t="s">
        <v>4806</v>
      </c>
      <c r="M2193" s="6">
        <v>34.96</v>
      </c>
      <c r="N2193" s="6">
        <v>4.34</v>
      </c>
      <c r="O2193" s="6" t="s">
        <v>2380</v>
      </c>
      <c r="P2193" s="6" t="s">
        <v>2380</v>
      </c>
      <c r="Q2193" s="6" t="s">
        <v>2383</v>
      </c>
      <c r="R2193" s="12">
        <v>1</v>
      </c>
      <c r="S2193" s="6" t="s">
        <v>2382</v>
      </c>
      <c r="T2193" s="6" t="s">
        <v>10360</v>
      </c>
    </row>
    <row r="2194" spans="1:20" x14ac:dyDescent="0.35">
      <c r="A2194" s="7" t="s">
        <v>167</v>
      </c>
      <c r="B2194" s="6">
        <v>22.99</v>
      </c>
      <c r="C2194" s="6">
        <v>5.0599999999999996</v>
      </c>
      <c r="D2194" s="6" t="s">
        <v>2380</v>
      </c>
      <c r="E2194" s="6" t="s">
        <v>2382</v>
      </c>
      <c r="F2194" s="6" t="s">
        <v>2380</v>
      </c>
      <c r="G2194" s="7">
        <v>1</v>
      </c>
      <c r="H2194" s="6" t="s">
        <v>2380</v>
      </c>
      <c r="L2194" s="15" t="s">
        <v>5589</v>
      </c>
      <c r="M2194" s="6">
        <v>24.7</v>
      </c>
      <c r="N2194" s="6">
        <v>10.7</v>
      </c>
      <c r="O2194" s="6" t="s">
        <v>2382</v>
      </c>
      <c r="P2194" s="6" t="s">
        <v>2380</v>
      </c>
      <c r="Q2194" s="6" t="s">
        <v>2383</v>
      </c>
      <c r="R2194" s="12">
        <v>1</v>
      </c>
      <c r="S2194" s="6" t="s">
        <v>2380</v>
      </c>
      <c r="T2194" s="6" t="s">
        <v>10360</v>
      </c>
    </row>
    <row r="2195" spans="1:20" x14ac:dyDescent="0.35">
      <c r="A2195" s="7" t="s">
        <v>165</v>
      </c>
      <c r="B2195" s="6">
        <v>21.47</v>
      </c>
      <c r="C2195" s="6">
        <v>4.6900000000000004</v>
      </c>
      <c r="D2195" s="6" t="s">
        <v>2380</v>
      </c>
      <c r="E2195" s="6" t="s">
        <v>2382</v>
      </c>
      <c r="F2195" s="6" t="s">
        <v>2380</v>
      </c>
      <c r="G2195" s="7">
        <v>1</v>
      </c>
      <c r="H2195" s="6" t="s">
        <v>2380</v>
      </c>
      <c r="L2195" s="15" t="s">
        <v>5590</v>
      </c>
      <c r="M2195" s="6">
        <v>26.78</v>
      </c>
      <c r="N2195" s="6">
        <v>10.02</v>
      </c>
      <c r="O2195" s="6" t="s">
        <v>2382</v>
      </c>
      <c r="P2195" s="6" t="s">
        <v>2380</v>
      </c>
      <c r="Q2195" s="6" t="s">
        <v>2383</v>
      </c>
      <c r="R2195" s="12">
        <v>1</v>
      </c>
      <c r="S2195" s="6" t="s">
        <v>2380</v>
      </c>
      <c r="T2195" s="6" t="s">
        <v>10360</v>
      </c>
    </row>
    <row r="2196" spans="1:20" x14ac:dyDescent="0.35">
      <c r="A2196" s="7" t="s">
        <v>163</v>
      </c>
      <c r="B2196" s="6">
        <v>15.96</v>
      </c>
      <c r="C2196" s="6">
        <v>5.44</v>
      </c>
      <c r="D2196" s="6" t="s">
        <v>2380</v>
      </c>
      <c r="E2196" s="6" t="s">
        <v>2382</v>
      </c>
      <c r="F2196" s="6" t="s">
        <v>2380</v>
      </c>
      <c r="G2196" s="7">
        <v>1</v>
      </c>
      <c r="H2196" s="6" t="s">
        <v>2380</v>
      </c>
      <c r="L2196" s="15" t="s">
        <v>5591</v>
      </c>
      <c r="M2196" s="6">
        <v>45.8</v>
      </c>
      <c r="N2196" s="6">
        <v>4.8499999999999996</v>
      </c>
      <c r="O2196" s="6" t="s">
        <v>2380</v>
      </c>
      <c r="P2196" s="6" t="s">
        <v>2380</v>
      </c>
      <c r="Q2196" s="6" t="s">
        <v>2380</v>
      </c>
      <c r="R2196" s="12">
        <v>0</v>
      </c>
      <c r="S2196" s="6" t="s">
        <v>2380</v>
      </c>
      <c r="T2196" s="6" t="s">
        <v>10361</v>
      </c>
    </row>
    <row r="2197" spans="1:20" x14ac:dyDescent="0.35">
      <c r="A2197" s="7" t="s">
        <v>162</v>
      </c>
      <c r="B2197" s="6">
        <v>39.5</v>
      </c>
      <c r="C2197" s="6">
        <v>5.05</v>
      </c>
      <c r="D2197" s="6" t="s">
        <v>2380</v>
      </c>
      <c r="E2197" s="6" t="s">
        <v>2382</v>
      </c>
      <c r="F2197" s="6" t="s">
        <v>2380</v>
      </c>
      <c r="G2197" s="7">
        <v>1</v>
      </c>
      <c r="H2197" s="6" t="s">
        <v>2380</v>
      </c>
      <c r="L2197" s="15" t="s">
        <v>5592</v>
      </c>
      <c r="M2197" s="6">
        <v>29</v>
      </c>
      <c r="N2197" s="6">
        <v>4.3899999999999997</v>
      </c>
      <c r="O2197" s="6" t="s">
        <v>2382</v>
      </c>
      <c r="P2197" s="6" t="s">
        <v>2380</v>
      </c>
      <c r="Q2197" s="6" t="s">
        <v>2380</v>
      </c>
      <c r="R2197" s="12">
        <v>2</v>
      </c>
      <c r="S2197" s="6" t="s">
        <v>2380</v>
      </c>
      <c r="T2197" s="6" t="s">
        <v>10358</v>
      </c>
    </row>
    <row r="2198" spans="1:20" x14ac:dyDescent="0.35">
      <c r="A2198" s="7" t="s">
        <v>161</v>
      </c>
      <c r="B2198" s="6">
        <v>33.770000000000003</v>
      </c>
      <c r="C2198" s="6">
        <v>6</v>
      </c>
      <c r="D2198" s="6" t="s">
        <v>2380</v>
      </c>
      <c r="E2198" s="6" t="s">
        <v>2382</v>
      </c>
      <c r="F2198" s="6" t="s">
        <v>2380</v>
      </c>
      <c r="G2198" s="7">
        <v>1</v>
      </c>
      <c r="H2198" s="6" t="s">
        <v>2380</v>
      </c>
      <c r="L2198" s="15" t="s">
        <v>5593</v>
      </c>
      <c r="M2198" s="6">
        <v>33.534999999999997</v>
      </c>
      <c r="N2198" s="6">
        <v>8.24</v>
      </c>
      <c r="O2198" s="6" t="s">
        <v>2382</v>
      </c>
      <c r="P2198" s="6" t="s">
        <v>2380</v>
      </c>
      <c r="Q2198" s="6" t="s">
        <v>2380</v>
      </c>
      <c r="R2198" s="12">
        <v>0</v>
      </c>
      <c r="S2198" s="6" t="s">
        <v>2380</v>
      </c>
      <c r="T2198" s="6" t="s">
        <v>10358</v>
      </c>
    </row>
    <row r="2199" spans="1:20" x14ac:dyDescent="0.35">
      <c r="A2199" s="7" t="s">
        <v>160</v>
      </c>
      <c r="B2199" s="6">
        <v>26.84</v>
      </c>
      <c r="C2199" s="6">
        <v>5.99</v>
      </c>
      <c r="D2199" s="6" t="s">
        <v>2382</v>
      </c>
      <c r="E2199" s="6" t="s">
        <v>2382</v>
      </c>
      <c r="F2199" s="6" t="s">
        <v>2380</v>
      </c>
      <c r="G2199" s="7">
        <v>1</v>
      </c>
      <c r="H2199" s="6" t="s">
        <v>2380</v>
      </c>
      <c r="L2199" s="15" t="s">
        <v>5594</v>
      </c>
      <c r="M2199" s="6">
        <v>32.774999999999999</v>
      </c>
      <c r="N2199" s="6">
        <v>9.77</v>
      </c>
      <c r="O2199" s="6" t="s">
        <v>2382</v>
      </c>
      <c r="P2199" s="6" t="s">
        <v>2380</v>
      </c>
      <c r="Q2199" s="6" t="s">
        <v>2380</v>
      </c>
      <c r="R2199" s="12">
        <v>0</v>
      </c>
      <c r="S2199" s="6" t="s">
        <v>2380</v>
      </c>
      <c r="T2199" s="6" t="s">
        <v>10359</v>
      </c>
    </row>
    <row r="2200" spans="1:20" x14ac:dyDescent="0.35">
      <c r="A2200" s="7" t="s">
        <v>159</v>
      </c>
      <c r="B2200" s="6">
        <v>35.53</v>
      </c>
      <c r="C2200" s="6">
        <v>4.3600000000000003</v>
      </c>
      <c r="D2200" s="6" t="s">
        <v>2380</v>
      </c>
      <c r="E2200" s="6" t="s">
        <v>2380</v>
      </c>
      <c r="F2200" s="6" t="s">
        <v>2383</v>
      </c>
      <c r="G2200" s="7">
        <v>1</v>
      </c>
      <c r="H2200" s="6" t="s">
        <v>2380</v>
      </c>
      <c r="L2200" s="15" t="s">
        <v>5595</v>
      </c>
      <c r="M2200" s="6">
        <v>37.51</v>
      </c>
      <c r="N2200" s="6">
        <v>5.5</v>
      </c>
      <c r="O2200" s="6" t="s">
        <v>2382</v>
      </c>
      <c r="P2200" s="6" t="s">
        <v>2380</v>
      </c>
      <c r="Q2200" s="6" t="s">
        <v>2380</v>
      </c>
      <c r="R2200" s="12">
        <v>2</v>
      </c>
      <c r="S2200" s="6" t="s">
        <v>2380</v>
      </c>
      <c r="T2200" s="6" t="s">
        <v>10358</v>
      </c>
    </row>
    <row r="2201" spans="1:20" x14ac:dyDescent="0.35">
      <c r="A2201" s="7" t="s">
        <v>158</v>
      </c>
      <c r="B2201" s="6">
        <v>30.59</v>
      </c>
      <c r="C2201" s="6">
        <v>4.41</v>
      </c>
      <c r="D2201" s="6" t="s">
        <v>2380</v>
      </c>
      <c r="E2201" s="6" t="s">
        <v>2380</v>
      </c>
      <c r="F2201" s="6" t="s">
        <v>2383</v>
      </c>
      <c r="G2201" s="7">
        <v>1</v>
      </c>
      <c r="H2201" s="6" t="s">
        <v>2380</v>
      </c>
      <c r="L2201" s="15" t="s">
        <v>5596</v>
      </c>
      <c r="M2201" s="6">
        <v>39.86</v>
      </c>
      <c r="N2201" s="6">
        <v>11.84</v>
      </c>
      <c r="O2201" s="6" t="s">
        <v>2382</v>
      </c>
      <c r="P2201" s="6" t="s">
        <v>2380</v>
      </c>
      <c r="Q2201" s="6" t="s">
        <v>2380</v>
      </c>
      <c r="R2201" s="12">
        <v>1</v>
      </c>
      <c r="S2201" s="6" t="s">
        <v>2380</v>
      </c>
      <c r="T2201" s="6" t="s">
        <v>10358</v>
      </c>
    </row>
    <row r="2202" spans="1:20" x14ac:dyDescent="0.35">
      <c r="A2202" s="7" t="s">
        <v>157</v>
      </c>
      <c r="B2202" s="6">
        <v>30.59</v>
      </c>
      <c r="C2202" s="6">
        <v>4.17</v>
      </c>
      <c r="D2202" s="6" t="s">
        <v>2380</v>
      </c>
      <c r="E2202" s="6" t="s">
        <v>2380</v>
      </c>
      <c r="F2202" s="6" t="s">
        <v>2383</v>
      </c>
      <c r="G2202" s="7">
        <v>1</v>
      </c>
      <c r="H2202" s="6" t="s">
        <v>2380</v>
      </c>
      <c r="L2202" s="15" t="s">
        <v>5597</v>
      </c>
      <c r="M2202" s="6">
        <v>42.13</v>
      </c>
      <c r="N2202" s="6">
        <v>4.66</v>
      </c>
      <c r="O2202" s="6" t="s">
        <v>2380</v>
      </c>
      <c r="P2202" s="6" t="s">
        <v>2380</v>
      </c>
      <c r="Q2202" s="6" t="s">
        <v>2380</v>
      </c>
      <c r="R2202" s="12">
        <v>0</v>
      </c>
      <c r="S2202" s="6" t="s">
        <v>2380</v>
      </c>
      <c r="T2202" s="6" t="s">
        <v>10358</v>
      </c>
    </row>
    <row r="2203" spans="1:20" x14ac:dyDescent="0.35">
      <c r="A2203" s="7" t="s">
        <v>156</v>
      </c>
      <c r="B2203" s="6">
        <v>27.835000000000001</v>
      </c>
      <c r="C2203" s="6">
        <v>4.4400000000000004</v>
      </c>
      <c r="D2203" s="6" t="s">
        <v>2380</v>
      </c>
      <c r="E2203" s="6" t="s">
        <v>2380</v>
      </c>
      <c r="F2203" s="6" t="s">
        <v>2383</v>
      </c>
      <c r="G2203" s="7">
        <v>1</v>
      </c>
      <c r="H2203" s="6" t="s">
        <v>2380</v>
      </c>
      <c r="L2203" s="15" t="s">
        <v>5598</v>
      </c>
      <c r="M2203" s="6">
        <v>35.99</v>
      </c>
      <c r="N2203" s="6">
        <v>11.11</v>
      </c>
      <c r="O2203" s="6" t="s">
        <v>2380</v>
      </c>
      <c r="P2203" s="6" t="s">
        <v>2380</v>
      </c>
      <c r="Q2203" s="6" t="s">
        <v>2380</v>
      </c>
      <c r="R2203" s="12">
        <v>0</v>
      </c>
      <c r="S2203" s="6" t="s">
        <v>2380</v>
      </c>
      <c r="T2203" s="6" t="s">
        <v>10359</v>
      </c>
    </row>
    <row r="2204" spans="1:20" x14ac:dyDescent="0.35">
      <c r="A2204" s="7" t="s">
        <v>155</v>
      </c>
      <c r="B2204" s="6">
        <v>40.26</v>
      </c>
      <c r="C2204" s="6">
        <v>5.52</v>
      </c>
      <c r="D2204" s="6" t="s">
        <v>2380</v>
      </c>
      <c r="E2204" s="6" t="s">
        <v>2382</v>
      </c>
      <c r="F2204" s="6" t="s">
        <v>2380</v>
      </c>
      <c r="G2204" s="7">
        <v>1</v>
      </c>
      <c r="H2204" s="6" t="s">
        <v>2380</v>
      </c>
      <c r="L2204" s="15" t="s">
        <v>4807</v>
      </c>
      <c r="M2204" s="6">
        <v>33.11</v>
      </c>
      <c r="N2204" s="6">
        <v>10.51</v>
      </c>
      <c r="O2204" s="6" t="s">
        <v>2380</v>
      </c>
      <c r="P2204" s="6" t="s">
        <v>2380</v>
      </c>
      <c r="Q2204" s="6" t="s">
        <v>2380</v>
      </c>
      <c r="R2204" s="12">
        <v>0</v>
      </c>
      <c r="S2204" s="6" t="s">
        <v>2382</v>
      </c>
      <c r="T2204" s="6" t="s">
        <v>10358</v>
      </c>
    </row>
    <row r="2205" spans="1:20" x14ac:dyDescent="0.35">
      <c r="A2205" s="7" t="s">
        <v>154</v>
      </c>
      <c r="B2205" s="6">
        <v>39.82</v>
      </c>
      <c r="C2205" s="6">
        <v>6.01</v>
      </c>
      <c r="D2205" s="6" t="s">
        <v>2380</v>
      </c>
      <c r="E2205" s="6" t="s">
        <v>2382</v>
      </c>
      <c r="F2205" s="6" t="s">
        <v>2380</v>
      </c>
      <c r="G2205" s="7">
        <v>1</v>
      </c>
      <c r="H2205" s="6" t="s">
        <v>2380</v>
      </c>
      <c r="L2205" s="15" t="s">
        <v>5599</v>
      </c>
      <c r="M2205" s="6">
        <v>35.200000000000003</v>
      </c>
      <c r="N2205" s="6">
        <v>7.72</v>
      </c>
      <c r="O2205" s="6" t="s">
        <v>2382</v>
      </c>
      <c r="P2205" s="6" t="s">
        <v>2380</v>
      </c>
      <c r="Q2205" s="6" t="s">
        <v>2383</v>
      </c>
      <c r="R2205" s="12">
        <v>1</v>
      </c>
      <c r="S2205" s="6" t="s">
        <v>2380</v>
      </c>
      <c r="T2205" s="6" t="s">
        <v>10358</v>
      </c>
    </row>
    <row r="2206" spans="1:20" x14ac:dyDescent="0.35">
      <c r="A2206" s="7" t="s">
        <v>153</v>
      </c>
      <c r="B2206" s="6">
        <v>39.159999999999997</v>
      </c>
      <c r="C2206" s="6">
        <v>5.81</v>
      </c>
      <c r="D2206" s="6" t="s">
        <v>2380</v>
      </c>
      <c r="E2206" s="6" t="s">
        <v>2382</v>
      </c>
      <c r="F2206" s="6" t="s">
        <v>2380</v>
      </c>
      <c r="G2206" s="7">
        <v>1</v>
      </c>
      <c r="H2206" s="6" t="s">
        <v>2380</v>
      </c>
      <c r="L2206" s="15" t="s">
        <v>5600</v>
      </c>
      <c r="M2206" s="6">
        <v>29.91</v>
      </c>
      <c r="N2206" s="6">
        <v>5.55</v>
      </c>
      <c r="O2206" s="6" t="s">
        <v>2382</v>
      </c>
      <c r="P2206" s="6" t="s">
        <v>2380</v>
      </c>
      <c r="Q2206" s="6" t="s">
        <v>2380</v>
      </c>
      <c r="R2206" s="12">
        <v>2</v>
      </c>
      <c r="S2206" s="6" t="s">
        <v>2380</v>
      </c>
      <c r="T2206" s="6" t="s">
        <v>10358</v>
      </c>
    </row>
    <row r="2207" spans="1:20" x14ac:dyDescent="0.35">
      <c r="A2207" s="7" t="s">
        <v>152</v>
      </c>
      <c r="B2207" s="6">
        <v>25.555</v>
      </c>
      <c r="C2207" s="6">
        <v>4.37</v>
      </c>
      <c r="D2207" s="6" t="s">
        <v>2380</v>
      </c>
      <c r="E2207" s="6" t="s">
        <v>2380</v>
      </c>
      <c r="F2207" s="6" t="s">
        <v>2383</v>
      </c>
      <c r="G2207" s="7">
        <v>1</v>
      </c>
      <c r="H2207" s="6" t="s">
        <v>2380</v>
      </c>
      <c r="L2207" s="15" t="s">
        <v>5601</v>
      </c>
      <c r="M2207" s="6">
        <v>36.479999999999997</v>
      </c>
      <c r="N2207" s="6">
        <v>5.05</v>
      </c>
      <c r="O2207" s="6" t="s">
        <v>2382</v>
      </c>
      <c r="P2207" s="6" t="s">
        <v>2380</v>
      </c>
      <c r="Q2207" s="6" t="s">
        <v>2380</v>
      </c>
      <c r="R2207" s="12">
        <v>1</v>
      </c>
      <c r="S2207" s="6" t="s">
        <v>2380</v>
      </c>
      <c r="T2207" s="6" t="s">
        <v>10359</v>
      </c>
    </row>
    <row r="2208" spans="1:20" x14ac:dyDescent="0.35">
      <c r="A2208" s="7" t="s">
        <v>151</v>
      </c>
      <c r="B2208" s="6">
        <v>25.175000000000001</v>
      </c>
      <c r="C2208" s="6">
        <v>5.74</v>
      </c>
      <c r="D2208" s="6" t="s">
        <v>2380</v>
      </c>
      <c r="E2208" s="6" t="s">
        <v>2380</v>
      </c>
      <c r="F2208" s="6" t="s">
        <v>2383</v>
      </c>
      <c r="G2208" s="7">
        <v>1</v>
      </c>
      <c r="H2208" s="6" t="s">
        <v>2380</v>
      </c>
      <c r="L2208" s="15" t="s">
        <v>5602</v>
      </c>
      <c r="M2208" s="6">
        <v>27.5</v>
      </c>
      <c r="N2208" s="6">
        <v>8.69</v>
      </c>
      <c r="O2208" s="6" t="s">
        <v>2382</v>
      </c>
      <c r="P2208" s="6" t="s">
        <v>2380</v>
      </c>
      <c r="Q2208" s="6" t="s">
        <v>2383</v>
      </c>
      <c r="R2208" s="12">
        <v>1</v>
      </c>
      <c r="S2208" s="6" t="s">
        <v>2380</v>
      </c>
      <c r="T2208" s="6" t="s">
        <v>10359</v>
      </c>
    </row>
    <row r="2209" spans="1:20" x14ac:dyDescent="0.35">
      <c r="A2209" s="7" t="s">
        <v>150</v>
      </c>
      <c r="B2209" s="6">
        <v>38.28</v>
      </c>
      <c r="C2209" s="6">
        <v>5.39</v>
      </c>
      <c r="D2209" s="6" t="s">
        <v>2380</v>
      </c>
      <c r="E2209" s="6" t="s">
        <v>2382</v>
      </c>
      <c r="F2209" s="6" t="s">
        <v>2380</v>
      </c>
      <c r="G2209" s="7">
        <v>1</v>
      </c>
      <c r="H2209" s="6" t="s">
        <v>2380</v>
      </c>
      <c r="L2209" s="15" t="s">
        <v>5603</v>
      </c>
      <c r="M2209" s="6">
        <v>33.44</v>
      </c>
      <c r="N2209" s="6">
        <v>5.9</v>
      </c>
      <c r="O2209" s="6" t="s">
        <v>2382</v>
      </c>
      <c r="P2209" s="6" t="s">
        <v>2380</v>
      </c>
      <c r="Q2209" s="6" t="s">
        <v>2380</v>
      </c>
      <c r="R2209" s="12">
        <v>1</v>
      </c>
      <c r="S2209" s="6" t="s">
        <v>2380</v>
      </c>
      <c r="T2209" s="6" t="s">
        <v>10358</v>
      </c>
    </row>
    <row r="2210" spans="1:20" x14ac:dyDescent="0.35">
      <c r="A2210" s="7" t="s">
        <v>149</v>
      </c>
      <c r="B2210" s="6">
        <v>38.17</v>
      </c>
      <c r="C2210" s="6">
        <v>4.07</v>
      </c>
      <c r="D2210" s="6" t="s">
        <v>2380</v>
      </c>
      <c r="E2210" s="6" t="s">
        <v>2382</v>
      </c>
      <c r="F2210" s="6" t="s">
        <v>2380</v>
      </c>
      <c r="G2210" s="7">
        <v>1</v>
      </c>
      <c r="H2210" s="6" t="s">
        <v>2380</v>
      </c>
      <c r="L2210" s="15" t="s">
        <v>5604</v>
      </c>
      <c r="M2210" s="6">
        <v>28.215</v>
      </c>
      <c r="N2210" s="6">
        <v>6.29</v>
      </c>
      <c r="O2210" s="6" t="s">
        <v>2382</v>
      </c>
      <c r="P2210" s="6" t="s">
        <v>2380</v>
      </c>
      <c r="Q2210" s="6" t="s">
        <v>2380</v>
      </c>
      <c r="R2210" s="12">
        <v>1</v>
      </c>
      <c r="S2210" s="6" t="s">
        <v>2380</v>
      </c>
      <c r="T2210" s="6" t="s">
        <v>10358</v>
      </c>
    </row>
    <row r="2211" spans="1:20" x14ac:dyDescent="0.35">
      <c r="A2211" s="7" t="s">
        <v>148</v>
      </c>
      <c r="B2211" s="6">
        <v>36.85</v>
      </c>
      <c r="C2211" s="6">
        <v>5.49</v>
      </c>
      <c r="D2211" s="6" t="s">
        <v>2380</v>
      </c>
      <c r="E2211" s="6" t="s">
        <v>2382</v>
      </c>
      <c r="F2211" s="6" t="s">
        <v>2380</v>
      </c>
      <c r="G2211" s="7">
        <v>1</v>
      </c>
      <c r="H2211" s="6" t="s">
        <v>2380</v>
      </c>
      <c r="L2211" s="15" t="s">
        <v>5605</v>
      </c>
      <c r="M2211" s="6">
        <v>27.17</v>
      </c>
      <c r="N2211" s="6">
        <v>5.84</v>
      </c>
      <c r="O2211" s="6" t="s">
        <v>2382</v>
      </c>
      <c r="P2211" s="6" t="s">
        <v>2380</v>
      </c>
      <c r="Q2211" s="6" t="s">
        <v>2380</v>
      </c>
      <c r="R2211" s="12">
        <v>1</v>
      </c>
      <c r="S2211" s="6" t="s">
        <v>2380</v>
      </c>
      <c r="T2211" s="6" t="s">
        <v>10358</v>
      </c>
    </row>
    <row r="2212" spans="1:20" x14ac:dyDescent="0.35">
      <c r="A2212" s="7" t="s">
        <v>147</v>
      </c>
      <c r="B2212" s="6">
        <v>22.61</v>
      </c>
      <c r="C2212" s="6">
        <v>5.68</v>
      </c>
      <c r="D2212" s="6" t="s">
        <v>2380</v>
      </c>
      <c r="E2212" s="6" t="s">
        <v>2380</v>
      </c>
      <c r="F2212" s="6" t="s">
        <v>2383</v>
      </c>
      <c r="G2212" s="7">
        <v>1</v>
      </c>
      <c r="H2212" s="6" t="s">
        <v>2380</v>
      </c>
      <c r="L2212" s="15" t="s">
        <v>5606</v>
      </c>
      <c r="M2212" s="6">
        <v>35.380000000000003</v>
      </c>
      <c r="N2212" s="6">
        <v>6.12</v>
      </c>
      <c r="O2212" s="6" t="s">
        <v>2380</v>
      </c>
      <c r="P2212" s="6" t="s">
        <v>2380</v>
      </c>
      <c r="Q2212" s="6" t="s">
        <v>2380</v>
      </c>
      <c r="R2212" s="12">
        <v>0</v>
      </c>
      <c r="S2212" s="6" t="s">
        <v>2380</v>
      </c>
      <c r="T2212" s="6" t="s">
        <v>10360</v>
      </c>
    </row>
    <row r="2213" spans="1:20" x14ac:dyDescent="0.35">
      <c r="A2213" s="7" t="s">
        <v>146</v>
      </c>
      <c r="B2213" s="6">
        <v>21.754999999999999</v>
      </c>
      <c r="C2213" s="6">
        <v>6.09</v>
      </c>
      <c r="D2213" s="6" t="s">
        <v>2380</v>
      </c>
      <c r="E2213" s="6" t="s">
        <v>2380</v>
      </c>
      <c r="F2213" s="6" t="s">
        <v>2383</v>
      </c>
      <c r="G2213" s="7">
        <v>1</v>
      </c>
      <c r="H2213" s="6" t="s">
        <v>2380</v>
      </c>
      <c r="L2213" s="15" t="s">
        <v>5607</v>
      </c>
      <c r="M2213" s="6">
        <v>43.48</v>
      </c>
      <c r="N2213" s="6">
        <v>6.24</v>
      </c>
      <c r="O2213" s="6" t="s">
        <v>2380</v>
      </c>
      <c r="P2213" s="6" t="s">
        <v>2380</v>
      </c>
      <c r="Q2213" s="6" t="s">
        <v>2380</v>
      </c>
      <c r="R2213" s="12">
        <v>0</v>
      </c>
      <c r="S2213" s="6" t="s">
        <v>2380</v>
      </c>
      <c r="T2213" s="6" t="s">
        <v>10360</v>
      </c>
    </row>
    <row r="2214" spans="1:20" x14ac:dyDescent="0.35">
      <c r="A2214" s="7" t="s">
        <v>145</v>
      </c>
      <c r="B2214" s="6">
        <v>20.425000000000001</v>
      </c>
      <c r="C2214" s="6">
        <v>5.53</v>
      </c>
      <c r="D2214" s="6" t="s">
        <v>2380</v>
      </c>
      <c r="E2214" s="6" t="s">
        <v>2380</v>
      </c>
      <c r="F2214" s="6" t="s">
        <v>2383</v>
      </c>
      <c r="G2214" s="7">
        <v>1</v>
      </c>
      <c r="H2214" s="6" t="s">
        <v>2380</v>
      </c>
      <c r="L2214" s="15" t="s">
        <v>5608</v>
      </c>
      <c r="M2214" s="6">
        <v>41.73</v>
      </c>
      <c r="N2214" s="6">
        <v>6.25</v>
      </c>
      <c r="O2214" s="6" t="s">
        <v>2380</v>
      </c>
      <c r="P2214" s="6" t="s">
        <v>2380</v>
      </c>
      <c r="Q2214" s="6" t="s">
        <v>2380</v>
      </c>
      <c r="R2214" s="12">
        <v>1</v>
      </c>
      <c r="S2214" s="6" t="s">
        <v>2380</v>
      </c>
      <c r="T2214" s="6" t="s">
        <v>10360</v>
      </c>
    </row>
    <row r="2215" spans="1:20" x14ac:dyDescent="0.35">
      <c r="A2215" s="7" t="s">
        <v>144</v>
      </c>
      <c r="B2215" s="6">
        <v>31.35</v>
      </c>
      <c r="C2215" s="6">
        <v>4.28</v>
      </c>
      <c r="D2215" s="6" t="s">
        <v>2380</v>
      </c>
      <c r="E2215" s="6" t="s">
        <v>2382</v>
      </c>
      <c r="F2215" s="6" t="s">
        <v>2380</v>
      </c>
      <c r="G2215" s="7">
        <v>1</v>
      </c>
      <c r="H2215" s="6" t="s">
        <v>2380</v>
      </c>
      <c r="L2215" s="15" t="s">
        <v>4808</v>
      </c>
      <c r="M2215" s="6">
        <v>54.74</v>
      </c>
      <c r="N2215" s="6">
        <v>5.84</v>
      </c>
      <c r="O2215" s="6" t="s">
        <v>2382</v>
      </c>
      <c r="P2215" s="6" t="s">
        <v>2380</v>
      </c>
      <c r="Q2215" s="6" t="s">
        <v>2383</v>
      </c>
      <c r="R2215" s="12">
        <v>1</v>
      </c>
      <c r="S2215" s="6" t="s">
        <v>2382</v>
      </c>
      <c r="T2215" s="6" t="s">
        <v>10358</v>
      </c>
    </row>
    <row r="2216" spans="1:20" x14ac:dyDescent="0.35">
      <c r="A2216" s="7" t="s">
        <v>143</v>
      </c>
      <c r="B2216" s="6">
        <v>31.13</v>
      </c>
      <c r="C2216" s="6">
        <v>6.01</v>
      </c>
      <c r="D2216" s="6" t="s">
        <v>2380</v>
      </c>
      <c r="E2216" s="6" t="s">
        <v>2382</v>
      </c>
      <c r="F2216" s="6" t="s">
        <v>2380</v>
      </c>
      <c r="G2216" s="7">
        <v>1</v>
      </c>
      <c r="H2216" s="6" t="s">
        <v>2380</v>
      </c>
      <c r="L2216" s="15" t="s">
        <v>5609</v>
      </c>
      <c r="M2216" s="6">
        <v>28.9</v>
      </c>
      <c r="N2216" s="6">
        <v>11.96</v>
      </c>
      <c r="O2216" s="6" t="s">
        <v>2380</v>
      </c>
      <c r="P2216" s="6" t="s">
        <v>2380</v>
      </c>
      <c r="Q2216" s="6" t="s">
        <v>2380</v>
      </c>
      <c r="R2216" s="12">
        <v>0</v>
      </c>
      <c r="S2216" s="6" t="s">
        <v>2380</v>
      </c>
      <c r="T2216" s="6" t="s">
        <v>10358</v>
      </c>
    </row>
    <row r="2217" spans="1:20" x14ac:dyDescent="0.35">
      <c r="A2217" s="7" t="s">
        <v>142</v>
      </c>
      <c r="B2217" s="6">
        <v>17.48</v>
      </c>
      <c r="C2217" s="6">
        <v>4.59</v>
      </c>
      <c r="D2217" s="6" t="s">
        <v>2380</v>
      </c>
      <c r="E2217" s="6" t="s">
        <v>2380</v>
      </c>
      <c r="F2217" s="6" t="s">
        <v>2383</v>
      </c>
      <c r="G2217" s="7">
        <v>1</v>
      </c>
      <c r="H2217" s="6" t="s">
        <v>2380</v>
      </c>
      <c r="L2217" s="15" t="s">
        <v>5610</v>
      </c>
      <c r="M2217" s="6">
        <v>25.74</v>
      </c>
      <c r="N2217" s="6">
        <v>7.69</v>
      </c>
      <c r="O2217" s="6" t="s">
        <v>2380</v>
      </c>
      <c r="P2217" s="6" t="s">
        <v>2380</v>
      </c>
      <c r="Q2217" s="6" t="s">
        <v>2380</v>
      </c>
      <c r="R2217" s="12">
        <v>0</v>
      </c>
      <c r="S2217" s="6" t="s">
        <v>2380</v>
      </c>
      <c r="T2217" s="6" t="s">
        <v>10361</v>
      </c>
    </row>
    <row r="2218" spans="1:20" x14ac:dyDescent="0.35">
      <c r="A2218" s="7" t="s">
        <v>141</v>
      </c>
      <c r="B2218" s="6">
        <v>22.57</v>
      </c>
      <c r="C2218" s="6">
        <v>5.8</v>
      </c>
      <c r="D2218" s="6" t="s">
        <v>2382</v>
      </c>
      <c r="E2218" s="6" t="s">
        <v>2380</v>
      </c>
      <c r="F2218" s="6" t="s">
        <v>2380</v>
      </c>
      <c r="G2218" s="7">
        <v>1</v>
      </c>
      <c r="H2218" s="6" t="s">
        <v>2380</v>
      </c>
      <c r="L2218" s="15" t="s">
        <v>5611</v>
      </c>
      <c r="M2218" s="6">
        <v>36.06</v>
      </c>
      <c r="N2218" s="6">
        <v>8.83</v>
      </c>
      <c r="O2218" s="6" t="s">
        <v>2380</v>
      </c>
      <c r="P2218" s="6" t="s">
        <v>2380</v>
      </c>
      <c r="Q2218" s="6" t="s">
        <v>2380</v>
      </c>
      <c r="R2218" s="12">
        <v>0</v>
      </c>
      <c r="S2218" s="6" t="s">
        <v>2380</v>
      </c>
      <c r="T2218" s="6" t="s">
        <v>10360</v>
      </c>
    </row>
    <row r="2219" spans="1:20" x14ac:dyDescent="0.35">
      <c r="A2219" s="7" t="s">
        <v>140</v>
      </c>
      <c r="B2219" s="6">
        <v>26.73</v>
      </c>
      <c r="C2219" s="6">
        <v>5.08</v>
      </c>
      <c r="D2219" s="6" t="s">
        <v>2380</v>
      </c>
      <c r="E2219" s="6" t="s">
        <v>2382</v>
      </c>
      <c r="F2219" s="6" t="s">
        <v>2380</v>
      </c>
      <c r="G2219" s="7">
        <v>1</v>
      </c>
      <c r="H2219" s="6" t="s">
        <v>2380</v>
      </c>
      <c r="L2219" s="15" t="s">
        <v>5612</v>
      </c>
      <c r="M2219" s="6">
        <v>43.28</v>
      </c>
      <c r="N2219" s="6">
        <v>4.41</v>
      </c>
      <c r="O2219" s="6" t="s">
        <v>2380</v>
      </c>
      <c r="P2219" s="6" t="s">
        <v>2380</v>
      </c>
      <c r="Q2219" s="6" t="s">
        <v>2380</v>
      </c>
      <c r="R2219" s="12">
        <v>0</v>
      </c>
      <c r="S2219" s="6" t="s">
        <v>2380</v>
      </c>
      <c r="T2219" s="6" t="s">
        <v>10359</v>
      </c>
    </row>
    <row r="2220" spans="1:20" x14ac:dyDescent="0.35">
      <c r="A2220" s="7" t="s">
        <v>139</v>
      </c>
      <c r="B2220" s="6">
        <v>20.79</v>
      </c>
      <c r="C2220" s="6">
        <v>5.84</v>
      </c>
      <c r="D2220" s="6" t="s">
        <v>2380</v>
      </c>
      <c r="E2220" s="6" t="s">
        <v>2382</v>
      </c>
      <c r="F2220" s="6" t="s">
        <v>2380</v>
      </c>
      <c r="G2220" s="7">
        <v>1</v>
      </c>
      <c r="H2220" s="6" t="s">
        <v>2380</v>
      </c>
      <c r="L2220" s="15" t="s">
        <v>5613</v>
      </c>
      <c r="M2220" s="6">
        <v>28.785</v>
      </c>
      <c r="N2220" s="6">
        <v>9.1</v>
      </c>
      <c r="O2220" s="6" t="s">
        <v>2382</v>
      </c>
      <c r="P2220" s="6" t="s">
        <v>2380</v>
      </c>
      <c r="Q2220" s="6" t="s">
        <v>2383</v>
      </c>
      <c r="R2220" s="12">
        <v>1</v>
      </c>
      <c r="S2220" s="6" t="s">
        <v>2380</v>
      </c>
      <c r="T2220" s="6" t="s">
        <v>10360</v>
      </c>
    </row>
    <row r="2221" spans="1:20" x14ac:dyDescent="0.35">
      <c r="A2221" s="7" t="s">
        <v>138</v>
      </c>
      <c r="B2221" s="6">
        <v>20.149999999999999</v>
      </c>
      <c r="C2221" s="6">
        <v>4.1500000000000004</v>
      </c>
      <c r="D2221" s="6" t="s">
        <v>2380</v>
      </c>
      <c r="E2221" s="6" t="s">
        <v>2380</v>
      </c>
      <c r="F2221" s="6" t="s">
        <v>2380</v>
      </c>
      <c r="G2221" s="7">
        <v>1</v>
      </c>
      <c r="H2221" s="6" t="s">
        <v>2380</v>
      </c>
      <c r="L2221" s="15" t="s">
        <v>5614</v>
      </c>
      <c r="M2221" s="6">
        <v>25.46</v>
      </c>
      <c r="N2221" s="6">
        <v>11.52</v>
      </c>
      <c r="O2221" s="6" t="s">
        <v>2382</v>
      </c>
      <c r="P2221" s="6" t="s">
        <v>2380</v>
      </c>
      <c r="Q2221" s="6" t="s">
        <v>2383</v>
      </c>
      <c r="R2221" s="12">
        <v>1</v>
      </c>
      <c r="S2221" s="6" t="s">
        <v>2380</v>
      </c>
      <c r="T2221" s="6" t="s">
        <v>10360</v>
      </c>
    </row>
    <row r="2222" spans="1:20" x14ac:dyDescent="0.35">
      <c r="A2222" s="7" t="s">
        <v>137</v>
      </c>
      <c r="B2222" s="6">
        <v>36.85</v>
      </c>
      <c r="C2222" s="6">
        <v>4.3600000000000003</v>
      </c>
      <c r="D2222" s="6" t="s">
        <v>2382</v>
      </c>
      <c r="E2222" s="6" t="s">
        <v>2380</v>
      </c>
      <c r="F2222" s="6" t="s">
        <v>2380</v>
      </c>
      <c r="G2222" s="7" t="s">
        <v>2381</v>
      </c>
      <c r="H2222" s="6" t="s">
        <v>2380</v>
      </c>
      <c r="L2222" s="15" t="s">
        <v>5615</v>
      </c>
      <c r="M2222" s="6">
        <v>30.8</v>
      </c>
      <c r="N2222" s="6">
        <v>10.95</v>
      </c>
      <c r="O2222" s="6" t="s">
        <v>2380</v>
      </c>
      <c r="P2222" s="6" t="s">
        <v>2380</v>
      </c>
      <c r="Q2222" s="6" t="s">
        <v>2380</v>
      </c>
      <c r="R2222" s="12">
        <v>0</v>
      </c>
      <c r="S2222" s="6" t="s">
        <v>2380</v>
      </c>
      <c r="T2222" s="6" t="s">
        <v>10358</v>
      </c>
    </row>
    <row r="2223" spans="1:20" x14ac:dyDescent="0.35">
      <c r="A2223" s="7" t="s">
        <v>136</v>
      </c>
      <c r="B2223" s="6">
        <v>35.53</v>
      </c>
      <c r="C2223" s="6">
        <v>4.55</v>
      </c>
      <c r="D2223" s="6" t="s">
        <v>2382</v>
      </c>
      <c r="E2223" s="6" t="s">
        <v>2380</v>
      </c>
      <c r="F2223" s="6" t="s">
        <v>2380</v>
      </c>
      <c r="G2223" s="7" t="s">
        <v>2381</v>
      </c>
      <c r="H2223" s="6" t="s">
        <v>2380</v>
      </c>
      <c r="L2223" s="15" t="s">
        <v>5616</v>
      </c>
      <c r="M2223" s="6">
        <v>28.88</v>
      </c>
      <c r="N2223" s="6">
        <v>11.5</v>
      </c>
      <c r="O2223" s="6" t="s">
        <v>2380</v>
      </c>
      <c r="P2223" s="6" t="s">
        <v>2380</v>
      </c>
      <c r="Q2223" s="6" t="s">
        <v>2380</v>
      </c>
      <c r="R2223" s="12">
        <v>0</v>
      </c>
      <c r="S2223" s="6" t="s">
        <v>2380</v>
      </c>
      <c r="T2223" s="6" t="s">
        <v>10358</v>
      </c>
    </row>
    <row r="2224" spans="1:20" x14ac:dyDescent="0.35">
      <c r="A2224" s="7" t="s">
        <v>135</v>
      </c>
      <c r="B2224" s="6">
        <v>31.1</v>
      </c>
      <c r="C2224" s="6">
        <v>4.37</v>
      </c>
      <c r="D2224" s="6" t="s">
        <v>2382</v>
      </c>
      <c r="E2224" s="6" t="s">
        <v>2380</v>
      </c>
      <c r="F2224" s="6" t="s">
        <v>2380</v>
      </c>
      <c r="G2224" s="7" t="s">
        <v>2381</v>
      </c>
      <c r="H2224" s="6" t="s">
        <v>2380</v>
      </c>
      <c r="L2224" s="15" t="s">
        <v>5617</v>
      </c>
      <c r="M2224" s="6">
        <v>23</v>
      </c>
      <c r="N2224" s="6">
        <v>9.8800000000000008</v>
      </c>
      <c r="O2224" s="6" t="s">
        <v>2380</v>
      </c>
      <c r="P2224" s="6" t="s">
        <v>2380</v>
      </c>
      <c r="Q2224" s="6" t="s">
        <v>2380</v>
      </c>
      <c r="R2224" s="12">
        <v>0</v>
      </c>
      <c r="S2224" s="6" t="s">
        <v>2380</v>
      </c>
      <c r="T2224" s="6" t="s">
        <v>10358</v>
      </c>
    </row>
    <row r="2225" spans="1:20" x14ac:dyDescent="0.35">
      <c r="A2225" s="7" t="s">
        <v>134</v>
      </c>
      <c r="B2225" s="6">
        <v>23.21</v>
      </c>
      <c r="C2225" s="6">
        <v>5.24</v>
      </c>
      <c r="D2225" s="6" t="s">
        <v>2382</v>
      </c>
      <c r="E2225" s="6" t="s">
        <v>2380</v>
      </c>
      <c r="F2225" s="6" t="s">
        <v>2380</v>
      </c>
      <c r="G2225" s="7" t="s">
        <v>2381</v>
      </c>
      <c r="H2225" s="6" t="s">
        <v>2380</v>
      </c>
      <c r="L2225" s="15" t="s">
        <v>5618</v>
      </c>
      <c r="M2225" s="6">
        <v>38.25</v>
      </c>
      <c r="N2225" s="6">
        <v>6.2</v>
      </c>
      <c r="O2225" s="6" t="s">
        <v>2380</v>
      </c>
      <c r="P2225" s="6" t="s">
        <v>2380</v>
      </c>
      <c r="Q2225" s="6" t="s">
        <v>2380</v>
      </c>
      <c r="R2225" s="12">
        <v>1</v>
      </c>
      <c r="S2225" s="6" t="s">
        <v>2380</v>
      </c>
      <c r="T2225" s="6" t="s">
        <v>10360</v>
      </c>
    </row>
    <row r="2226" spans="1:20" x14ac:dyDescent="0.35">
      <c r="A2226" s="7" t="s">
        <v>133</v>
      </c>
      <c r="B2226" s="6">
        <v>18.36</v>
      </c>
      <c r="C2226" s="6">
        <v>5.96</v>
      </c>
      <c r="D2226" s="6" t="s">
        <v>2380</v>
      </c>
      <c r="E2226" s="6" t="s">
        <v>2380</v>
      </c>
      <c r="F2226" s="6" t="s">
        <v>2380</v>
      </c>
      <c r="G2226" s="7">
        <v>1</v>
      </c>
      <c r="H2226" s="6" t="s">
        <v>2380</v>
      </c>
      <c r="L2226" s="15" t="s">
        <v>4728</v>
      </c>
      <c r="M2226" s="6">
        <v>41.14</v>
      </c>
      <c r="N2226" s="6">
        <v>9.58</v>
      </c>
      <c r="O2226" s="6" t="s">
        <v>2382</v>
      </c>
      <c r="P2226" s="6" t="s">
        <v>2380</v>
      </c>
      <c r="Q2226" s="6" t="s">
        <v>2383</v>
      </c>
      <c r="R2226" s="12">
        <v>1</v>
      </c>
      <c r="S2226" s="6" t="s">
        <v>2382</v>
      </c>
      <c r="T2226" s="6" t="s">
        <v>10361</v>
      </c>
    </row>
    <row r="2227" spans="1:20" x14ac:dyDescent="0.35">
      <c r="A2227" s="7" t="s">
        <v>132</v>
      </c>
      <c r="B2227" s="6">
        <v>15.92</v>
      </c>
      <c r="C2227" s="6">
        <v>4.76</v>
      </c>
      <c r="D2227" s="6" t="s">
        <v>2382</v>
      </c>
      <c r="E2227" s="6" t="s">
        <v>2380</v>
      </c>
      <c r="F2227" s="6" t="s">
        <v>2380</v>
      </c>
      <c r="G2227" s="7">
        <v>1</v>
      </c>
      <c r="H2227" s="6" t="s">
        <v>2380</v>
      </c>
      <c r="L2227" s="15" t="s">
        <v>4809</v>
      </c>
      <c r="M2227" s="6">
        <v>32.56</v>
      </c>
      <c r="N2227" s="6">
        <v>5.41</v>
      </c>
      <c r="O2227" s="6" t="s">
        <v>2380</v>
      </c>
      <c r="P2227" s="6" t="s">
        <v>2380</v>
      </c>
      <c r="Q2227" s="6" t="s">
        <v>2383</v>
      </c>
      <c r="R2227" s="12">
        <v>1</v>
      </c>
      <c r="S2227" s="6" t="s">
        <v>2382</v>
      </c>
      <c r="T2227" s="6" t="s">
        <v>10361</v>
      </c>
    </row>
    <row r="2228" spans="1:20" x14ac:dyDescent="0.35">
      <c r="A2228" s="7" t="s">
        <v>131</v>
      </c>
      <c r="B2228" s="6">
        <v>15.17</v>
      </c>
      <c r="C2228" s="6">
        <v>4.3</v>
      </c>
      <c r="D2228" s="6" t="s">
        <v>2382</v>
      </c>
      <c r="E2228" s="6" t="s">
        <v>2380</v>
      </c>
      <c r="F2228" s="6" t="s">
        <v>2383</v>
      </c>
      <c r="G2228" s="7">
        <v>1</v>
      </c>
      <c r="H2228" s="6" t="s">
        <v>2380</v>
      </c>
      <c r="L2228" s="15" t="s">
        <v>5619</v>
      </c>
      <c r="M2228" s="6">
        <v>39.25</v>
      </c>
      <c r="N2228" s="6">
        <v>8.41</v>
      </c>
      <c r="O2228" s="6" t="s">
        <v>2382</v>
      </c>
      <c r="P2228" s="6" t="s">
        <v>2380</v>
      </c>
      <c r="Q2228" s="6" t="s">
        <v>2380</v>
      </c>
      <c r="R2228" s="12">
        <v>1</v>
      </c>
      <c r="S2228" s="6" t="s">
        <v>2380</v>
      </c>
      <c r="T2228" s="6" t="s">
        <v>10361</v>
      </c>
    </row>
    <row r="2229" spans="1:20" x14ac:dyDescent="0.35">
      <c r="A2229" s="7" t="s">
        <v>130</v>
      </c>
      <c r="B2229" s="6">
        <v>16.63</v>
      </c>
      <c r="C2229" s="6">
        <v>4.5</v>
      </c>
      <c r="D2229" s="6" t="s">
        <v>2380</v>
      </c>
      <c r="E2229" s="6" t="s">
        <v>2380</v>
      </c>
      <c r="F2229" s="6" t="s">
        <v>2380</v>
      </c>
      <c r="G2229" s="7">
        <v>1</v>
      </c>
      <c r="H2229" s="6" t="s">
        <v>2380</v>
      </c>
      <c r="L2229" s="15" t="s">
        <v>5620</v>
      </c>
      <c r="M2229" s="6">
        <v>26.6</v>
      </c>
      <c r="N2229" s="6">
        <v>5.07</v>
      </c>
      <c r="O2229" s="6" t="s">
        <v>2382</v>
      </c>
      <c r="P2229" s="6" t="s">
        <v>2380</v>
      </c>
      <c r="Q2229" s="6" t="s">
        <v>2380</v>
      </c>
      <c r="R2229" s="12">
        <v>2</v>
      </c>
      <c r="S2229" s="6" t="s">
        <v>2380</v>
      </c>
      <c r="T2229" s="6" t="s">
        <v>10361</v>
      </c>
    </row>
    <row r="2230" spans="1:20" x14ac:dyDescent="0.35">
      <c r="A2230" s="7" t="s">
        <v>129</v>
      </c>
      <c r="B2230" s="6">
        <v>19.39</v>
      </c>
      <c r="C2230" s="6">
        <v>5.59</v>
      </c>
      <c r="D2230" s="6" t="s">
        <v>2380</v>
      </c>
      <c r="E2230" s="6" t="s">
        <v>2380</v>
      </c>
      <c r="F2230" s="6" t="s">
        <v>2383</v>
      </c>
      <c r="G2230" s="7">
        <v>1</v>
      </c>
      <c r="H2230" s="6" t="s">
        <v>2380</v>
      </c>
      <c r="L2230" s="15" t="s">
        <v>5621</v>
      </c>
      <c r="M2230" s="6">
        <v>35.700000000000003</v>
      </c>
      <c r="N2230" s="6">
        <v>4.0599999999999996</v>
      </c>
      <c r="O2230" s="6" t="s">
        <v>2380</v>
      </c>
      <c r="P2230" s="6" t="s">
        <v>2380</v>
      </c>
      <c r="Q2230" s="6" t="s">
        <v>2383</v>
      </c>
      <c r="R2230" s="12">
        <v>1</v>
      </c>
      <c r="S2230" s="6" t="s">
        <v>2380</v>
      </c>
      <c r="T2230" s="6" t="s">
        <v>10360</v>
      </c>
    </row>
    <row r="2231" spans="1:20" x14ac:dyDescent="0.35">
      <c r="A2231" s="7" t="s">
        <v>128</v>
      </c>
      <c r="B2231" s="6">
        <v>17.34</v>
      </c>
      <c r="C2231" s="6">
        <v>6.29</v>
      </c>
      <c r="D2231" s="6" t="s">
        <v>2382</v>
      </c>
      <c r="E2231" s="6" t="s">
        <v>2380</v>
      </c>
      <c r="F2231" s="6" t="s">
        <v>2383</v>
      </c>
      <c r="G2231" s="7">
        <v>1</v>
      </c>
      <c r="H2231" s="6" t="s">
        <v>2380</v>
      </c>
      <c r="L2231" s="15" t="s">
        <v>5622</v>
      </c>
      <c r="M2231" s="6">
        <v>20.100000000000001</v>
      </c>
      <c r="N2231" s="6">
        <v>10.52</v>
      </c>
      <c r="O2231" s="6" t="s">
        <v>2380</v>
      </c>
      <c r="P2231" s="6" t="s">
        <v>2380</v>
      </c>
      <c r="Q2231" s="6" t="s">
        <v>2380</v>
      </c>
      <c r="R2231" s="12">
        <v>0</v>
      </c>
      <c r="S2231" s="6" t="s">
        <v>2380</v>
      </c>
      <c r="T2231" s="6" t="s">
        <v>10361</v>
      </c>
    </row>
    <row r="2232" spans="1:20" x14ac:dyDescent="0.35">
      <c r="A2232" s="7" t="s">
        <v>127</v>
      </c>
      <c r="B2232" s="6">
        <v>17.940000000000001</v>
      </c>
      <c r="C2232" s="6">
        <v>4.1900000000000004</v>
      </c>
      <c r="D2232" s="6" t="s">
        <v>2380</v>
      </c>
      <c r="E2232" s="6" t="s">
        <v>2382</v>
      </c>
      <c r="F2232" s="6" t="s">
        <v>2380</v>
      </c>
      <c r="G2232" s="7">
        <v>1</v>
      </c>
      <c r="H2232" s="6" t="s">
        <v>2380</v>
      </c>
      <c r="L2232" s="15" t="s">
        <v>5623</v>
      </c>
      <c r="M2232" s="6">
        <v>22.23</v>
      </c>
      <c r="N2232" s="6">
        <v>9.65</v>
      </c>
      <c r="O2232" s="6" t="s">
        <v>2380</v>
      </c>
      <c r="P2232" s="6" t="s">
        <v>2380</v>
      </c>
      <c r="Q2232" s="6" t="s">
        <v>2380</v>
      </c>
      <c r="R2232" s="12">
        <v>0</v>
      </c>
      <c r="S2232" s="6" t="s">
        <v>2380</v>
      </c>
      <c r="T2232" s="6" t="s">
        <v>10361</v>
      </c>
    </row>
    <row r="2233" spans="1:20" x14ac:dyDescent="0.35">
      <c r="A2233" s="7" t="s">
        <v>126</v>
      </c>
      <c r="B2233" s="6">
        <v>16.670000000000002</v>
      </c>
      <c r="C2233" s="6">
        <v>4.7</v>
      </c>
      <c r="D2233" s="6" t="s">
        <v>2382</v>
      </c>
      <c r="E2233" s="6" t="s">
        <v>2380</v>
      </c>
      <c r="F2233" s="6" t="s">
        <v>2383</v>
      </c>
      <c r="G2233" s="7">
        <v>1</v>
      </c>
      <c r="H2233" s="6" t="s">
        <v>2380</v>
      </c>
      <c r="L2233" s="15" t="s">
        <v>5624</v>
      </c>
      <c r="M2233" s="6">
        <v>36.47</v>
      </c>
      <c r="N2233" s="6">
        <v>6.21</v>
      </c>
      <c r="O2233" s="6" t="s">
        <v>2380</v>
      </c>
      <c r="P2233" s="6" t="s">
        <v>2380</v>
      </c>
      <c r="Q2233" s="6" t="s">
        <v>2380</v>
      </c>
      <c r="R2233" s="12">
        <v>0</v>
      </c>
      <c r="S2233" s="6" t="s">
        <v>2380</v>
      </c>
      <c r="T2233" s="6" t="s">
        <v>10361</v>
      </c>
    </row>
    <row r="2234" spans="1:20" x14ac:dyDescent="0.35">
      <c r="A2234" s="7" t="s">
        <v>125</v>
      </c>
      <c r="B2234" s="6">
        <v>20.58</v>
      </c>
      <c r="C2234" s="6">
        <v>5.64</v>
      </c>
      <c r="D2234" s="6" t="s">
        <v>2382</v>
      </c>
      <c r="E2234" s="6" t="s">
        <v>2380</v>
      </c>
      <c r="F2234" s="6" t="s">
        <v>2380</v>
      </c>
      <c r="G2234" s="7" t="s">
        <v>2381</v>
      </c>
      <c r="H2234" s="6" t="s">
        <v>2380</v>
      </c>
      <c r="L2234" s="15" t="s">
        <v>5625</v>
      </c>
      <c r="M2234" s="6">
        <v>49.64</v>
      </c>
      <c r="N2234" s="6">
        <v>4.76</v>
      </c>
      <c r="O2234" s="6" t="s">
        <v>2380</v>
      </c>
      <c r="P2234" s="6" t="s">
        <v>2380</v>
      </c>
      <c r="Q2234" s="6" t="s">
        <v>2383</v>
      </c>
      <c r="R2234" s="12">
        <v>1</v>
      </c>
      <c r="S2234" s="6" t="s">
        <v>2380</v>
      </c>
      <c r="T2234" s="6" t="s">
        <v>10360</v>
      </c>
    </row>
    <row r="2235" spans="1:20" x14ac:dyDescent="0.35">
      <c r="A2235" s="7" t="s">
        <v>124</v>
      </c>
      <c r="B2235" s="6">
        <v>16.5</v>
      </c>
      <c r="C2235" s="6">
        <v>4.1100000000000003</v>
      </c>
      <c r="D2235" s="6" t="s">
        <v>2382</v>
      </c>
      <c r="E2235" s="6" t="s">
        <v>2380</v>
      </c>
      <c r="F2235" s="6" t="s">
        <v>2380</v>
      </c>
      <c r="G2235" s="7" t="s">
        <v>2381</v>
      </c>
      <c r="H2235" s="6" t="s">
        <v>2380</v>
      </c>
      <c r="L2235" s="15" t="s">
        <v>5626</v>
      </c>
      <c r="M2235" s="6">
        <v>36.799999999999997</v>
      </c>
      <c r="N2235" s="6">
        <v>5.73</v>
      </c>
      <c r="O2235" s="6" t="s">
        <v>2382</v>
      </c>
      <c r="P2235" s="6" t="s">
        <v>2380</v>
      </c>
      <c r="Q2235" s="6" t="s">
        <v>2383</v>
      </c>
      <c r="R2235" s="12">
        <v>1</v>
      </c>
      <c r="S2235" s="6" t="s">
        <v>2380</v>
      </c>
      <c r="T2235" s="6" t="s">
        <v>10361</v>
      </c>
    </row>
    <row r="2236" spans="1:20" x14ac:dyDescent="0.35">
      <c r="A2236" s="7" t="s">
        <v>123</v>
      </c>
      <c r="B2236" s="6">
        <v>15.41</v>
      </c>
      <c r="C2236" s="6">
        <v>5.43</v>
      </c>
      <c r="D2236" s="6" t="s">
        <v>2382</v>
      </c>
      <c r="E2236" s="6" t="s">
        <v>2380</v>
      </c>
      <c r="F2236" s="6" t="s">
        <v>2383</v>
      </c>
      <c r="G2236" s="7">
        <v>1</v>
      </c>
      <c r="H2236" s="6" t="s">
        <v>2380</v>
      </c>
      <c r="L2236" s="15" t="s">
        <v>5627</v>
      </c>
      <c r="M2236" s="6">
        <v>33.880000000000003</v>
      </c>
      <c r="N2236" s="6">
        <v>10.78</v>
      </c>
      <c r="O2236" s="6" t="s">
        <v>2382</v>
      </c>
      <c r="P2236" s="6" t="s">
        <v>2380</v>
      </c>
      <c r="Q2236" s="6" t="s">
        <v>2380</v>
      </c>
      <c r="R2236" s="12">
        <v>0</v>
      </c>
      <c r="S2236" s="6" t="s">
        <v>2380</v>
      </c>
      <c r="T2236" s="6" t="s">
        <v>10361</v>
      </c>
    </row>
    <row r="2237" spans="1:20" x14ac:dyDescent="0.35">
      <c r="A2237" s="7" t="s">
        <v>122</v>
      </c>
      <c r="B2237" s="6">
        <v>24.59</v>
      </c>
      <c r="C2237" s="6">
        <v>4.38</v>
      </c>
      <c r="D2237" s="6" t="s">
        <v>2380</v>
      </c>
      <c r="E2237" s="6" t="s">
        <v>2380</v>
      </c>
      <c r="F2237" s="6" t="s">
        <v>2380</v>
      </c>
      <c r="G2237" s="7">
        <v>1</v>
      </c>
      <c r="H2237" s="6" t="s">
        <v>2380</v>
      </c>
      <c r="L2237" s="15" t="s">
        <v>5628</v>
      </c>
      <c r="M2237" s="6">
        <v>32.01</v>
      </c>
      <c r="N2237" s="6">
        <v>5.08</v>
      </c>
      <c r="O2237" s="6" t="s">
        <v>2382</v>
      </c>
      <c r="P2237" s="6" t="s">
        <v>2380</v>
      </c>
      <c r="Q2237" s="6" t="s">
        <v>2380</v>
      </c>
      <c r="R2237" s="12">
        <v>1</v>
      </c>
      <c r="S2237" s="6" t="s">
        <v>2380</v>
      </c>
      <c r="T2237" s="6" t="s">
        <v>10360</v>
      </c>
    </row>
    <row r="2238" spans="1:20" x14ac:dyDescent="0.35">
      <c r="A2238" s="7" t="s">
        <v>121</v>
      </c>
      <c r="B2238" s="6">
        <v>33.33</v>
      </c>
      <c r="C2238" s="6">
        <v>9.7899999999999991</v>
      </c>
      <c r="D2238" s="6" t="s">
        <v>2380</v>
      </c>
      <c r="E2238" s="6" t="s">
        <v>2380</v>
      </c>
      <c r="F2238" s="6" t="s">
        <v>2380</v>
      </c>
      <c r="G2238" s="7" t="s">
        <v>2381</v>
      </c>
      <c r="H2238" s="6" t="s">
        <v>2380</v>
      </c>
      <c r="L2238" s="15" t="s">
        <v>4810</v>
      </c>
      <c r="M2238" s="6">
        <v>39.049999999999997</v>
      </c>
      <c r="N2238" s="6">
        <v>6.06</v>
      </c>
      <c r="O2238" s="6" t="s">
        <v>2380</v>
      </c>
      <c r="P2238" s="6" t="s">
        <v>2380</v>
      </c>
      <c r="Q2238" s="6" t="s">
        <v>2380</v>
      </c>
      <c r="R2238" s="12">
        <v>1</v>
      </c>
      <c r="S2238" s="6" t="s">
        <v>2382</v>
      </c>
      <c r="T2238" s="6" t="s">
        <v>10358</v>
      </c>
    </row>
    <row r="2239" spans="1:20" x14ac:dyDescent="0.35">
      <c r="A2239" s="7" t="s">
        <v>120</v>
      </c>
      <c r="B2239" s="6">
        <v>18.5</v>
      </c>
      <c r="C2239" s="6">
        <v>11.84</v>
      </c>
      <c r="D2239" s="6" t="s">
        <v>2380</v>
      </c>
      <c r="E2239" s="6" t="s">
        <v>2380</v>
      </c>
      <c r="F2239" s="6" t="s">
        <v>2380</v>
      </c>
      <c r="G2239" s="7" t="s">
        <v>2381</v>
      </c>
      <c r="H2239" s="6" t="s">
        <v>2380</v>
      </c>
      <c r="L2239" s="15" t="s">
        <v>5629</v>
      </c>
      <c r="M2239" s="6">
        <v>33.630000000000003</v>
      </c>
      <c r="N2239" s="6">
        <v>11.39</v>
      </c>
      <c r="O2239" s="6" t="s">
        <v>2380</v>
      </c>
      <c r="P2239" s="6" t="s">
        <v>2380</v>
      </c>
      <c r="Q2239" s="6" t="s">
        <v>2380</v>
      </c>
      <c r="R2239" s="12">
        <v>0</v>
      </c>
      <c r="S2239" s="6" t="s">
        <v>2380</v>
      </c>
      <c r="T2239" s="6" t="s">
        <v>10360</v>
      </c>
    </row>
    <row r="2240" spans="1:20" x14ac:dyDescent="0.35">
      <c r="A2240" s="7" t="s">
        <v>119</v>
      </c>
      <c r="B2240" s="6">
        <v>18.579999999999998</v>
      </c>
      <c r="C2240" s="6">
        <v>6.22</v>
      </c>
      <c r="D2240" s="6" t="s">
        <v>2380</v>
      </c>
      <c r="E2240" s="6" t="s">
        <v>2380</v>
      </c>
      <c r="F2240" s="6" t="s">
        <v>2380</v>
      </c>
      <c r="G2240" s="7" t="s">
        <v>2381</v>
      </c>
      <c r="H2240" s="6" t="s">
        <v>2380</v>
      </c>
      <c r="L2240" s="15" t="s">
        <v>5630</v>
      </c>
      <c r="M2240" s="6">
        <v>34.865000000000002</v>
      </c>
      <c r="N2240" s="6">
        <v>5.35</v>
      </c>
      <c r="O2240" s="6" t="s">
        <v>2382</v>
      </c>
      <c r="P2240" s="6" t="s">
        <v>2380</v>
      </c>
      <c r="Q2240" s="6" t="s">
        <v>2380</v>
      </c>
      <c r="R2240" s="12">
        <v>1</v>
      </c>
      <c r="S2240" s="6" t="s">
        <v>2380</v>
      </c>
      <c r="T2240" s="6" t="s">
        <v>10360</v>
      </c>
    </row>
    <row r="2241" spans="1:20" x14ac:dyDescent="0.35">
      <c r="A2241" s="7" t="s">
        <v>118</v>
      </c>
      <c r="B2241" s="6">
        <v>16.64</v>
      </c>
      <c r="C2241" s="6">
        <v>10.01</v>
      </c>
      <c r="D2241" s="6" t="s">
        <v>2380</v>
      </c>
      <c r="E2241" s="6" t="s">
        <v>2380</v>
      </c>
      <c r="F2241" s="6" t="s">
        <v>2380</v>
      </c>
      <c r="G2241" s="7" t="s">
        <v>2381</v>
      </c>
      <c r="H2241" s="6" t="s">
        <v>2380</v>
      </c>
      <c r="L2241" s="15" t="s">
        <v>5631</v>
      </c>
      <c r="M2241" s="6">
        <v>43.11</v>
      </c>
      <c r="N2241" s="6">
        <v>5.6</v>
      </c>
      <c r="O2241" s="6" t="s">
        <v>2380</v>
      </c>
      <c r="P2241" s="6" t="s">
        <v>2380</v>
      </c>
      <c r="Q2241" s="6" t="s">
        <v>2380</v>
      </c>
      <c r="R2241" s="12">
        <v>0</v>
      </c>
      <c r="S2241" s="6" t="s">
        <v>2380</v>
      </c>
      <c r="T2241" s="6" t="s">
        <v>10361</v>
      </c>
    </row>
    <row r="2242" spans="1:20" x14ac:dyDescent="0.35">
      <c r="A2242" s="7" t="s">
        <v>117</v>
      </c>
      <c r="B2242" s="6">
        <v>19.329999999999998</v>
      </c>
      <c r="C2242" s="6">
        <v>4.32</v>
      </c>
      <c r="D2242" s="6" t="s">
        <v>2380</v>
      </c>
      <c r="E2242" s="6" t="s">
        <v>2380</v>
      </c>
      <c r="F2242" s="6" t="s">
        <v>2380</v>
      </c>
      <c r="G2242" s="7">
        <v>1</v>
      </c>
      <c r="H2242" s="6" t="s">
        <v>2380</v>
      </c>
      <c r="L2242" s="15" t="s">
        <v>5632</v>
      </c>
      <c r="M2242" s="6">
        <v>30.305</v>
      </c>
      <c r="N2242" s="6">
        <v>4.2699999999999996</v>
      </c>
      <c r="O2242" s="6" t="s">
        <v>2382</v>
      </c>
      <c r="P2242" s="6" t="s">
        <v>2380</v>
      </c>
      <c r="Q2242" s="6" t="s">
        <v>2380</v>
      </c>
      <c r="R2242" s="12">
        <v>1</v>
      </c>
      <c r="S2242" s="6" t="s">
        <v>2380</v>
      </c>
      <c r="T2242" s="6" t="s">
        <v>10360</v>
      </c>
    </row>
    <row r="2243" spans="1:20" x14ac:dyDescent="0.35">
      <c r="A2243" s="7" t="s">
        <v>116</v>
      </c>
      <c r="B2243" s="6">
        <v>21.26</v>
      </c>
      <c r="C2243" s="6">
        <v>5.65</v>
      </c>
      <c r="D2243" s="6" t="s">
        <v>2382</v>
      </c>
      <c r="E2243" s="6" t="s">
        <v>2380</v>
      </c>
      <c r="F2243" s="6" t="s">
        <v>2383</v>
      </c>
      <c r="G2243" s="7">
        <v>1</v>
      </c>
      <c r="H2243" s="6" t="s">
        <v>2380</v>
      </c>
      <c r="L2243" s="15" t="s">
        <v>5633</v>
      </c>
      <c r="M2243" s="6">
        <v>25.175000000000001</v>
      </c>
      <c r="N2243" s="6">
        <v>5.57</v>
      </c>
      <c r="O2243" s="6" t="s">
        <v>2382</v>
      </c>
      <c r="P2243" s="6" t="s">
        <v>2380</v>
      </c>
      <c r="Q2243" s="6" t="s">
        <v>2380</v>
      </c>
      <c r="R2243" s="12">
        <v>1</v>
      </c>
      <c r="S2243" s="6" t="s">
        <v>2380</v>
      </c>
      <c r="T2243" s="6" t="s">
        <v>10360</v>
      </c>
    </row>
    <row r="2244" spans="1:20" x14ac:dyDescent="0.35">
      <c r="A2244" s="7" t="s">
        <v>115</v>
      </c>
      <c r="B2244" s="6">
        <v>15.6</v>
      </c>
      <c r="C2244" s="6">
        <v>4.12</v>
      </c>
      <c r="D2244" s="6" t="s">
        <v>2382</v>
      </c>
      <c r="E2244" s="6" t="s">
        <v>2380</v>
      </c>
      <c r="F2244" s="6" t="s">
        <v>2380</v>
      </c>
      <c r="G2244" s="7">
        <v>1</v>
      </c>
      <c r="H2244" s="6" t="s">
        <v>2380</v>
      </c>
      <c r="L2244" s="15" t="s">
        <v>5634</v>
      </c>
      <c r="M2244" s="6">
        <v>26.8</v>
      </c>
      <c r="N2244" s="6">
        <v>5.68</v>
      </c>
      <c r="O2244" s="6" t="s">
        <v>2382</v>
      </c>
      <c r="P2244" s="6" t="s">
        <v>2380</v>
      </c>
      <c r="Q2244" s="6" t="s">
        <v>2380</v>
      </c>
      <c r="R2244" s="12">
        <v>1</v>
      </c>
      <c r="S2244" s="6" t="s">
        <v>2380</v>
      </c>
      <c r="T2244" s="6" t="s">
        <v>10361</v>
      </c>
    </row>
    <row r="2245" spans="1:20" x14ac:dyDescent="0.35">
      <c r="A2245" s="7" t="s">
        <v>114</v>
      </c>
      <c r="B2245" s="6">
        <v>24.39</v>
      </c>
      <c r="C2245" s="6">
        <v>6.24</v>
      </c>
      <c r="D2245" s="6" t="s">
        <v>2380</v>
      </c>
      <c r="E2245" s="6" t="s">
        <v>2380</v>
      </c>
      <c r="F2245" s="6" t="s">
        <v>2380</v>
      </c>
      <c r="G2245" s="7">
        <v>1</v>
      </c>
      <c r="H2245" s="6" t="s">
        <v>2380</v>
      </c>
      <c r="L2245" s="15" t="s">
        <v>5635</v>
      </c>
      <c r="M2245" s="6">
        <v>21.78</v>
      </c>
      <c r="N2245" s="6">
        <v>5.3</v>
      </c>
      <c r="O2245" s="6" t="s">
        <v>2380</v>
      </c>
      <c r="P2245" s="6" t="s">
        <v>2382</v>
      </c>
      <c r="Q2245" s="6" t="s">
        <v>2380</v>
      </c>
      <c r="R2245" s="12">
        <v>1</v>
      </c>
      <c r="S2245" s="6" t="s">
        <v>2380</v>
      </c>
      <c r="T2245" s="6" t="s">
        <v>10360</v>
      </c>
    </row>
    <row r="2246" spans="1:20" x14ac:dyDescent="0.35">
      <c r="A2246" s="7" t="s">
        <v>113</v>
      </c>
      <c r="B2246" s="6">
        <v>24.75</v>
      </c>
      <c r="C2246" s="6">
        <v>4.83</v>
      </c>
      <c r="D2246" s="6" t="s">
        <v>2380</v>
      </c>
      <c r="E2246" s="6" t="s">
        <v>2380</v>
      </c>
      <c r="F2246" s="6" t="s">
        <v>2380</v>
      </c>
      <c r="G2246" s="7" t="s">
        <v>2381</v>
      </c>
      <c r="H2246" s="6" t="s">
        <v>2380</v>
      </c>
      <c r="L2246" s="15" t="s">
        <v>5636</v>
      </c>
      <c r="M2246" s="6">
        <v>30.14</v>
      </c>
      <c r="N2246" s="6">
        <v>9.4499999999999993</v>
      </c>
      <c r="O2246" s="6" t="s">
        <v>2382</v>
      </c>
      <c r="P2246" s="6" t="s">
        <v>2380</v>
      </c>
      <c r="Q2246" s="6" t="s">
        <v>2380</v>
      </c>
      <c r="R2246" s="12">
        <v>0</v>
      </c>
      <c r="S2246" s="6" t="s">
        <v>2380</v>
      </c>
      <c r="T2246" s="6" t="s">
        <v>10360</v>
      </c>
    </row>
    <row r="2247" spans="1:20" x14ac:dyDescent="0.35">
      <c r="A2247" s="7" t="s">
        <v>112</v>
      </c>
      <c r="B2247" s="6">
        <v>20.88</v>
      </c>
      <c r="C2247" s="6">
        <v>7.4</v>
      </c>
      <c r="D2247" s="6" t="s">
        <v>2380</v>
      </c>
      <c r="E2247" s="6" t="s">
        <v>2380</v>
      </c>
      <c r="F2247" s="6" t="s">
        <v>2380</v>
      </c>
      <c r="G2247" s="7" t="s">
        <v>2381</v>
      </c>
      <c r="H2247" s="6" t="s">
        <v>2380</v>
      </c>
      <c r="L2247" s="15" t="s">
        <v>5637</v>
      </c>
      <c r="M2247" s="6">
        <v>29.7</v>
      </c>
      <c r="N2247" s="6">
        <v>6.79</v>
      </c>
      <c r="O2247" s="6" t="s">
        <v>2382</v>
      </c>
      <c r="P2247" s="6" t="s">
        <v>2380</v>
      </c>
      <c r="Q2247" s="6" t="s">
        <v>2380</v>
      </c>
      <c r="R2247" s="12">
        <v>0</v>
      </c>
      <c r="S2247" s="6" t="s">
        <v>2380</v>
      </c>
      <c r="T2247" s="6" t="s">
        <v>10360</v>
      </c>
    </row>
    <row r="2248" spans="1:20" x14ac:dyDescent="0.35">
      <c r="A2248" s="7" t="s">
        <v>111</v>
      </c>
      <c r="B2248" s="6">
        <v>20.43</v>
      </c>
      <c r="C2248" s="6">
        <v>4.54</v>
      </c>
      <c r="D2248" s="6" t="s">
        <v>2380</v>
      </c>
      <c r="E2248" s="6" t="s">
        <v>2380</v>
      </c>
      <c r="F2248" s="6" t="s">
        <v>2380</v>
      </c>
      <c r="G2248" s="7" t="s">
        <v>2381</v>
      </c>
      <c r="H2248" s="6" t="s">
        <v>2380</v>
      </c>
      <c r="L2248" s="15" t="s">
        <v>5638</v>
      </c>
      <c r="M2248" s="6">
        <v>32.395000000000003</v>
      </c>
      <c r="N2248" s="6">
        <v>11.1</v>
      </c>
      <c r="O2248" s="6" t="s">
        <v>2382</v>
      </c>
      <c r="P2248" s="6" t="s">
        <v>2380</v>
      </c>
      <c r="Q2248" s="6" t="s">
        <v>2380</v>
      </c>
      <c r="R2248" s="12">
        <v>0</v>
      </c>
      <c r="S2248" s="6" t="s">
        <v>2380</v>
      </c>
      <c r="T2248" s="6" t="s">
        <v>10360</v>
      </c>
    </row>
    <row r="2249" spans="1:20" x14ac:dyDescent="0.35">
      <c r="A2249" s="7" t="s">
        <v>110</v>
      </c>
      <c r="B2249" s="6">
        <v>15.18</v>
      </c>
      <c r="C2249" s="6">
        <v>11.11</v>
      </c>
      <c r="D2249" s="6" t="s">
        <v>2380</v>
      </c>
      <c r="E2249" s="6" t="s">
        <v>2380</v>
      </c>
      <c r="F2249" s="6" t="s">
        <v>2380</v>
      </c>
      <c r="G2249" s="7" t="s">
        <v>2381</v>
      </c>
      <c r="H2249" s="6" t="s">
        <v>2380</v>
      </c>
      <c r="L2249" s="15" t="s">
        <v>4811</v>
      </c>
      <c r="M2249" s="6">
        <v>42.75</v>
      </c>
      <c r="N2249" s="6">
        <v>4.22</v>
      </c>
      <c r="O2249" s="6" t="s">
        <v>2380</v>
      </c>
      <c r="P2249" s="6" t="s">
        <v>2380</v>
      </c>
      <c r="Q2249" s="6" t="s">
        <v>2380</v>
      </c>
      <c r="R2249" s="12">
        <v>0</v>
      </c>
      <c r="S2249" s="6" t="s">
        <v>2382</v>
      </c>
      <c r="T2249" s="6" t="s">
        <v>10361</v>
      </c>
    </row>
    <row r="2250" spans="1:20" x14ac:dyDescent="0.35">
      <c r="A2250" s="7" t="s">
        <v>109</v>
      </c>
      <c r="B2250" s="6">
        <v>15.12</v>
      </c>
      <c r="C2250" s="6">
        <v>4.03</v>
      </c>
      <c r="D2250" s="6" t="s">
        <v>2382</v>
      </c>
      <c r="E2250" s="6" t="s">
        <v>2380</v>
      </c>
      <c r="F2250" s="6" t="s">
        <v>2380</v>
      </c>
      <c r="G2250" s="7" t="s">
        <v>2381</v>
      </c>
      <c r="H2250" s="6" t="s">
        <v>2380</v>
      </c>
      <c r="L2250" s="15" t="s">
        <v>5639</v>
      </c>
      <c r="M2250" s="6">
        <v>36.64</v>
      </c>
      <c r="N2250" s="6">
        <v>7.26</v>
      </c>
      <c r="O2250" s="6" t="s">
        <v>2380</v>
      </c>
      <c r="P2250" s="6" t="s">
        <v>2380</v>
      </c>
      <c r="Q2250" s="6" t="s">
        <v>2380</v>
      </c>
      <c r="R2250" s="12">
        <v>0</v>
      </c>
      <c r="S2250" s="6" t="s">
        <v>2380</v>
      </c>
      <c r="T2250" s="6" t="s">
        <v>10361</v>
      </c>
    </row>
    <row r="2251" spans="1:20" x14ac:dyDescent="0.35">
      <c r="A2251" s="7" t="s">
        <v>108</v>
      </c>
      <c r="B2251" s="6">
        <v>23.88</v>
      </c>
      <c r="C2251" s="6">
        <v>4.51</v>
      </c>
      <c r="D2251" s="6" t="s">
        <v>2380</v>
      </c>
      <c r="E2251" s="6" t="s">
        <v>2380</v>
      </c>
      <c r="F2251" s="6" t="s">
        <v>2380</v>
      </c>
      <c r="G2251" s="7">
        <v>1</v>
      </c>
      <c r="H2251" s="6" t="s">
        <v>2380</v>
      </c>
      <c r="L2251" s="15" t="s">
        <v>5640</v>
      </c>
      <c r="M2251" s="6">
        <v>39.049999999999997</v>
      </c>
      <c r="N2251" s="6">
        <v>5.27</v>
      </c>
      <c r="O2251" s="6" t="s">
        <v>2382</v>
      </c>
      <c r="P2251" s="6" t="s">
        <v>2380</v>
      </c>
      <c r="Q2251" s="6" t="s">
        <v>2380</v>
      </c>
      <c r="R2251" s="12">
        <v>1</v>
      </c>
      <c r="S2251" s="6" t="s">
        <v>2380</v>
      </c>
      <c r="T2251" s="6" t="s">
        <v>10360</v>
      </c>
    </row>
    <row r="2252" spans="1:20" x14ac:dyDescent="0.35">
      <c r="A2252" s="7" t="s">
        <v>107</v>
      </c>
      <c r="B2252" s="6">
        <v>16.13</v>
      </c>
      <c r="C2252" s="6">
        <v>5.56</v>
      </c>
      <c r="D2252" s="6" t="s">
        <v>2380</v>
      </c>
      <c r="E2252" s="6" t="s">
        <v>2382</v>
      </c>
      <c r="F2252" s="6" t="s">
        <v>2380</v>
      </c>
      <c r="G2252" s="7">
        <v>1</v>
      </c>
      <c r="H2252" s="6" t="s">
        <v>2380</v>
      </c>
      <c r="L2252" s="15" t="s">
        <v>5641</v>
      </c>
      <c r="M2252" s="6">
        <v>33.1</v>
      </c>
      <c r="N2252" s="6">
        <v>5.46</v>
      </c>
      <c r="O2252" s="6" t="s">
        <v>2382</v>
      </c>
      <c r="P2252" s="6" t="s">
        <v>2380</v>
      </c>
      <c r="Q2252" s="6" t="s">
        <v>2380</v>
      </c>
      <c r="R2252" s="12">
        <v>1</v>
      </c>
      <c r="S2252" s="6" t="s">
        <v>2380</v>
      </c>
      <c r="T2252" s="6" t="s">
        <v>10361</v>
      </c>
    </row>
    <row r="2253" spans="1:20" x14ac:dyDescent="0.35">
      <c r="A2253" s="7" t="s">
        <v>106</v>
      </c>
      <c r="B2253" s="6">
        <v>24.09</v>
      </c>
      <c r="C2253" s="6">
        <v>4.0999999999999996</v>
      </c>
      <c r="D2253" s="6" t="s">
        <v>2380</v>
      </c>
      <c r="E2253" s="6" t="s">
        <v>2382</v>
      </c>
      <c r="F2253" s="6" t="s">
        <v>2380</v>
      </c>
      <c r="G2253" s="7">
        <v>1</v>
      </c>
      <c r="H2253" s="6" t="s">
        <v>2380</v>
      </c>
      <c r="L2253" s="15" t="s">
        <v>5642</v>
      </c>
      <c r="M2253" s="6">
        <v>31.824999999999999</v>
      </c>
      <c r="N2253" s="6">
        <v>8.1300000000000008</v>
      </c>
      <c r="O2253" s="6" t="s">
        <v>2380</v>
      </c>
      <c r="P2253" s="6" t="s">
        <v>2380</v>
      </c>
      <c r="Q2253" s="6" t="s">
        <v>2380</v>
      </c>
      <c r="R2253" s="12">
        <v>0</v>
      </c>
      <c r="S2253" s="6" t="s">
        <v>2380</v>
      </c>
      <c r="T2253" s="6" t="s">
        <v>10360</v>
      </c>
    </row>
    <row r="2254" spans="1:20" x14ac:dyDescent="0.35">
      <c r="A2254" s="7" t="s">
        <v>105</v>
      </c>
      <c r="B2254" s="6">
        <v>19.43</v>
      </c>
      <c r="C2254" s="6">
        <v>5.85</v>
      </c>
      <c r="D2254" s="6" t="s">
        <v>2380</v>
      </c>
      <c r="E2254" s="6" t="s">
        <v>2382</v>
      </c>
      <c r="F2254" s="6" t="s">
        <v>2380</v>
      </c>
      <c r="G2254" s="7">
        <v>1</v>
      </c>
      <c r="H2254" s="6" t="s">
        <v>2380</v>
      </c>
      <c r="L2254" s="15" t="s">
        <v>5643</v>
      </c>
      <c r="M2254" s="6">
        <v>29</v>
      </c>
      <c r="N2254" s="6">
        <v>4.25</v>
      </c>
      <c r="O2254" s="6" t="s">
        <v>2382</v>
      </c>
      <c r="P2254" s="6" t="s">
        <v>2380</v>
      </c>
      <c r="Q2254" s="6" t="s">
        <v>2380</v>
      </c>
      <c r="R2254" s="12">
        <v>1</v>
      </c>
      <c r="S2254" s="6" t="s">
        <v>2380</v>
      </c>
      <c r="T2254" s="6" t="s">
        <v>10360</v>
      </c>
    </row>
    <row r="2255" spans="1:20" x14ac:dyDescent="0.35">
      <c r="A2255" s="7" t="s">
        <v>104</v>
      </c>
      <c r="B2255" s="6">
        <v>15.22</v>
      </c>
      <c r="C2255" s="6">
        <v>4.92</v>
      </c>
      <c r="D2255" s="6" t="s">
        <v>2382</v>
      </c>
      <c r="E2255" s="6" t="s">
        <v>2380</v>
      </c>
      <c r="F2255" s="6" t="s">
        <v>2383</v>
      </c>
      <c r="G2255" s="7">
        <v>1</v>
      </c>
      <c r="H2255" s="6" t="s">
        <v>2380</v>
      </c>
      <c r="L2255" s="15" t="s">
        <v>5644</v>
      </c>
      <c r="M2255" s="6">
        <v>30.495000000000001</v>
      </c>
      <c r="N2255" s="6">
        <v>8.68</v>
      </c>
      <c r="O2255" s="6" t="s">
        <v>2380</v>
      </c>
      <c r="P2255" s="6" t="s">
        <v>2380</v>
      </c>
      <c r="Q2255" s="6" t="s">
        <v>2380</v>
      </c>
      <c r="R2255" s="12">
        <v>0</v>
      </c>
      <c r="S2255" s="6" t="s">
        <v>2380</v>
      </c>
      <c r="T2255" s="6" t="s">
        <v>10361</v>
      </c>
    </row>
    <row r="2256" spans="1:20" x14ac:dyDescent="0.35">
      <c r="A2256" s="7" t="s">
        <v>103</v>
      </c>
      <c r="B2256" s="6">
        <v>20.72</v>
      </c>
      <c r="C2256" s="6">
        <v>9.4600000000000009</v>
      </c>
      <c r="D2256" s="6" t="s">
        <v>2380</v>
      </c>
      <c r="E2256" s="6" t="s">
        <v>2380</v>
      </c>
      <c r="F2256" s="6" t="s">
        <v>2380</v>
      </c>
      <c r="G2256" s="7" t="s">
        <v>2381</v>
      </c>
      <c r="H2256" s="6" t="s">
        <v>2380</v>
      </c>
      <c r="L2256" s="15" t="s">
        <v>5645</v>
      </c>
      <c r="M2256" s="6">
        <v>25.2</v>
      </c>
      <c r="N2256" s="6">
        <v>6.25</v>
      </c>
      <c r="O2256" s="6" t="s">
        <v>2382</v>
      </c>
      <c r="P2256" s="6" t="s">
        <v>2380</v>
      </c>
      <c r="Q2256" s="6" t="s">
        <v>2380</v>
      </c>
      <c r="R2256" s="12">
        <v>1</v>
      </c>
      <c r="S2256" s="6" t="s">
        <v>2380</v>
      </c>
      <c r="T2256" s="6" t="s">
        <v>10360</v>
      </c>
    </row>
    <row r="2257" spans="1:20" x14ac:dyDescent="0.35">
      <c r="A2257" s="7" t="s">
        <v>102</v>
      </c>
      <c r="B2257" s="6">
        <v>35.4</v>
      </c>
      <c r="C2257" s="6">
        <v>5.94</v>
      </c>
      <c r="D2257" s="6" t="s">
        <v>2380</v>
      </c>
      <c r="E2257" s="6" t="s">
        <v>2380</v>
      </c>
      <c r="F2257" s="6" t="s">
        <v>2383</v>
      </c>
      <c r="G2257" s="7">
        <v>1</v>
      </c>
      <c r="H2257" s="6" t="s">
        <v>2380</v>
      </c>
      <c r="L2257" s="15" t="s">
        <v>5646</v>
      </c>
      <c r="M2257" s="6">
        <v>22.77</v>
      </c>
      <c r="N2257" s="6">
        <v>4.47</v>
      </c>
      <c r="O2257" s="6" t="s">
        <v>2382</v>
      </c>
      <c r="P2257" s="6" t="s">
        <v>2380</v>
      </c>
      <c r="Q2257" s="6" t="s">
        <v>2380</v>
      </c>
      <c r="R2257" s="12">
        <v>1</v>
      </c>
      <c r="S2257" s="6" t="s">
        <v>2380</v>
      </c>
      <c r="T2257" s="6" t="s">
        <v>10358</v>
      </c>
    </row>
    <row r="2258" spans="1:20" x14ac:dyDescent="0.35">
      <c r="A2258" s="7" t="s">
        <v>101</v>
      </c>
      <c r="B2258" s="6">
        <v>34.4</v>
      </c>
      <c r="C2258" s="6">
        <v>5.7</v>
      </c>
      <c r="D2258" s="6" t="s">
        <v>2380</v>
      </c>
      <c r="E2258" s="6" t="s">
        <v>2380</v>
      </c>
      <c r="F2258" s="6" t="s">
        <v>2383</v>
      </c>
      <c r="G2258" s="7">
        <v>1</v>
      </c>
      <c r="H2258" s="6" t="s">
        <v>2380</v>
      </c>
      <c r="L2258" s="15" t="s">
        <v>5647</v>
      </c>
      <c r="M2258" s="6">
        <v>23.18</v>
      </c>
      <c r="N2258" s="6">
        <v>8.31</v>
      </c>
      <c r="O2258" s="6" t="s">
        <v>2380</v>
      </c>
      <c r="P2258" s="6" t="s">
        <v>2380</v>
      </c>
      <c r="Q2258" s="6" t="s">
        <v>2380</v>
      </c>
      <c r="R2258" s="12">
        <v>0</v>
      </c>
      <c r="S2258" s="6" t="s">
        <v>2380</v>
      </c>
      <c r="T2258" s="6" t="s">
        <v>10358</v>
      </c>
    </row>
    <row r="2259" spans="1:20" x14ac:dyDescent="0.35">
      <c r="A2259" s="7" t="s">
        <v>100</v>
      </c>
      <c r="B2259" s="6">
        <v>34.1</v>
      </c>
      <c r="C2259" s="6">
        <v>4.13</v>
      </c>
      <c r="D2259" s="6" t="s">
        <v>2380</v>
      </c>
      <c r="E2259" s="6" t="s">
        <v>2380</v>
      </c>
      <c r="F2259" s="6" t="s">
        <v>2383</v>
      </c>
      <c r="G2259" s="7">
        <v>1</v>
      </c>
      <c r="H2259" s="6" t="s">
        <v>2380</v>
      </c>
      <c r="L2259" s="15" t="s">
        <v>5648</v>
      </c>
      <c r="M2259" s="6">
        <v>35.409999999999997</v>
      </c>
      <c r="N2259" s="6">
        <v>5.68</v>
      </c>
      <c r="O2259" s="6" t="s">
        <v>2380</v>
      </c>
      <c r="P2259" s="6" t="s">
        <v>2380</v>
      </c>
      <c r="Q2259" s="6" t="s">
        <v>2380</v>
      </c>
      <c r="R2259" s="12">
        <v>0</v>
      </c>
      <c r="S2259" s="6" t="s">
        <v>2380</v>
      </c>
      <c r="T2259" s="6" t="s">
        <v>10358</v>
      </c>
    </row>
    <row r="2260" spans="1:20" x14ac:dyDescent="0.35">
      <c r="A2260" s="7" t="s">
        <v>99</v>
      </c>
      <c r="B2260" s="6">
        <v>30.4</v>
      </c>
      <c r="C2260" s="6">
        <v>4.7699999999999996</v>
      </c>
      <c r="D2260" s="6" t="s">
        <v>2380</v>
      </c>
      <c r="E2260" s="6" t="s">
        <v>2380</v>
      </c>
      <c r="F2260" s="6" t="s">
        <v>2383</v>
      </c>
      <c r="G2260" s="7">
        <v>1</v>
      </c>
      <c r="H2260" s="6" t="s">
        <v>2380</v>
      </c>
      <c r="L2260" s="15" t="s">
        <v>4812</v>
      </c>
      <c r="M2260" s="6">
        <v>50.58</v>
      </c>
      <c r="N2260" s="6">
        <v>5.12</v>
      </c>
      <c r="O2260" s="6" t="s">
        <v>2380</v>
      </c>
      <c r="P2260" s="6" t="s">
        <v>2380</v>
      </c>
      <c r="Q2260" s="6" t="s">
        <v>2380</v>
      </c>
      <c r="R2260" s="12">
        <v>2</v>
      </c>
      <c r="S2260" s="6" t="s">
        <v>2382</v>
      </c>
      <c r="T2260" s="6" t="s">
        <v>10358</v>
      </c>
    </row>
    <row r="2261" spans="1:20" x14ac:dyDescent="0.35">
      <c r="A2261" s="7" t="s">
        <v>98</v>
      </c>
      <c r="B2261" s="6">
        <v>28.7</v>
      </c>
      <c r="C2261" s="6">
        <v>4.99</v>
      </c>
      <c r="D2261" s="6" t="s">
        <v>2380</v>
      </c>
      <c r="E2261" s="6" t="s">
        <v>2380</v>
      </c>
      <c r="F2261" s="6" t="s">
        <v>2383</v>
      </c>
      <c r="G2261" s="7">
        <v>1</v>
      </c>
      <c r="H2261" s="6" t="s">
        <v>2380</v>
      </c>
      <c r="L2261" s="15" t="s">
        <v>5649</v>
      </c>
      <c r="M2261" s="6">
        <v>32.11</v>
      </c>
      <c r="N2261" s="6">
        <v>4.75</v>
      </c>
      <c r="O2261" s="6" t="s">
        <v>2382</v>
      </c>
      <c r="P2261" s="6" t="s">
        <v>2380</v>
      </c>
      <c r="Q2261" s="6" t="s">
        <v>2380</v>
      </c>
      <c r="R2261" s="12">
        <v>2</v>
      </c>
      <c r="S2261" s="6" t="s">
        <v>2380</v>
      </c>
      <c r="T2261" s="6" t="s">
        <v>10359</v>
      </c>
    </row>
    <row r="2262" spans="1:20" x14ac:dyDescent="0.35">
      <c r="A2262" s="7" t="s">
        <v>97</v>
      </c>
      <c r="B2262" s="6">
        <v>17.440000000000001</v>
      </c>
      <c r="C2262" s="6">
        <v>4.42</v>
      </c>
      <c r="D2262" s="6" t="s">
        <v>2382</v>
      </c>
      <c r="E2262" s="6" t="s">
        <v>2380</v>
      </c>
      <c r="F2262" s="6" t="s">
        <v>2383</v>
      </c>
      <c r="G2262" s="7">
        <v>1</v>
      </c>
      <c r="H2262" s="6" t="s">
        <v>2380</v>
      </c>
      <c r="L2262" s="15" t="s">
        <v>5650</v>
      </c>
      <c r="M2262" s="6">
        <v>34.479999999999997</v>
      </c>
      <c r="N2262" s="6">
        <v>6.31</v>
      </c>
      <c r="O2262" s="6" t="s">
        <v>2380</v>
      </c>
      <c r="P2262" s="6" t="s">
        <v>2380</v>
      </c>
      <c r="Q2262" s="6" t="s">
        <v>2383</v>
      </c>
      <c r="R2262" s="12">
        <v>1</v>
      </c>
      <c r="S2262" s="6" t="s">
        <v>2380</v>
      </c>
      <c r="T2262" s="6" t="s">
        <v>10361</v>
      </c>
    </row>
    <row r="2263" spans="1:20" x14ac:dyDescent="0.35">
      <c r="A2263" s="7" t="s">
        <v>96</v>
      </c>
      <c r="B2263" s="6">
        <v>27.6</v>
      </c>
      <c r="C2263" s="6">
        <v>4.01</v>
      </c>
      <c r="D2263" s="6" t="s">
        <v>2380</v>
      </c>
      <c r="E2263" s="6" t="s">
        <v>2380</v>
      </c>
      <c r="F2263" s="6" t="s">
        <v>2383</v>
      </c>
      <c r="G2263" s="7">
        <v>1</v>
      </c>
      <c r="H2263" s="6" t="s">
        <v>2380</v>
      </c>
      <c r="L2263" s="15" t="s">
        <v>5651</v>
      </c>
      <c r="M2263" s="6">
        <v>34.39</v>
      </c>
      <c r="N2263" s="6">
        <v>6.28</v>
      </c>
      <c r="O2263" s="6" t="s">
        <v>2382</v>
      </c>
      <c r="P2263" s="6" t="s">
        <v>2380</v>
      </c>
      <c r="Q2263" s="6" t="s">
        <v>2380</v>
      </c>
      <c r="R2263" s="12">
        <v>1</v>
      </c>
      <c r="S2263" s="6" t="s">
        <v>2380</v>
      </c>
      <c r="T2263" s="6" t="s">
        <v>10359</v>
      </c>
    </row>
    <row r="2264" spans="1:20" x14ac:dyDescent="0.35">
      <c r="A2264" s="7" t="s">
        <v>95</v>
      </c>
      <c r="B2264" s="6">
        <v>20.7</v>
      </c>
      <c r="C2264" s="6">
        <v>4.49</v>
      </c>
      <c r="D2264" s="6" t="s">
        <v>2380</v>
      </c>
      <c r="E2264" s="6" t="s">
        <v>2380</v>
      </c>
      <c r="F2264" s="6" t="s">
        <v>2383</v>
      </c>
      <c r="G2264" s="7">
        <v>1</v>
      </c>
      <c r="H2264" s="6" t="s">
        <v>2380</v>
      </c>
      <c r="L2264" s="15" t="s">
        <v>5652</v>
      </c>
      <c r="M2264" s="6">
        <v>26.4</v>
      </c>
      <c r="N2264" s="6">
        <v>9.2899999999999991</v>
      </c>
      <c r="O2264" s="6" t="s">
        <v>2382</v>
      </c>
      <c r="P2264" s="6" t="s">
        <v>2380</v>
      </c>
      <c r="Q2264" s="6" t="s">
        <v>2383</v>
      </c>
      <c r="R2264" s="12">
        <v>1</v>
      </c>
      <c r="S2264" s="6" t="s">
        <v>2380</v>
      </c>
      <c r="T2264" s="6" t="s">
        <v>10360</v>
      </c>
    </row>
    <row r="2265" spans="1:20" x14ac:dyDescent="0.35">
      <c r="A2265" s="7" t="s">
        <v>94</v>
      </c>
      <c r="B2265" s="6">
        <v>20.3</v>
      </c>
      <c r="C2265" s="6">
        <v>6.37</v>
      </c>
      <c r="D2265" s="6" t="s">
        <v>2380</v>
      </c>
      <c r="E2265" s="6" t="s">
        <v>2380</v>
      </c>
      <c r="F2265" s="6" t="s">
        <v>2383</v>
      </c>
      <c r="G2265" s="7">
        <v>1</v>
      </c>
      <c r="H2265" s="6" t="s">
        <v>2380</v>
      </c>
      <c r="L2265" s="15" t="s">
        <v>5653</v>
      </c>
      <c r="M2265" s="6">
        <v>28.1</v>
      </c>
      <c r="N2265" s="6">
        <v>5.79</v>
      </c>
      <c r="O2265" s="6" t="s">
        <v>2382</v>
      </c>
      <c r="P2265" s="6" t="s">
        <v>2380</v>
      </c>
      <c r="Q2265" s="6" t="s">
        <v>2383</v>
      </c>
      <c r="R2265" s="12">
        <v>1</v>
      </c>
      <c r="S2265" s="6" t="s">
        <v>2380</v>
      </c>
      <c r="T2265" s="6" t="s">
        <v>10360</v>
      </c>
    </row>
    <row r="2266" spans="1:20" x14ac:dyDescent="0.35">
      <c r="A2266" s="7" t="s">
        <v>93</v>
      </c>
      <c r="B2266" s="6">
        <v>19.8</v>
      </c>
      <c r="C2266" s="6">
        <v>5.12</v>
      </c>
      <c r="D2266" s="6" t="s">
        <v>2380</v>
      </c>
      <c r="E2266" s="6" t="s">
        <v>2380</v>
      </c>
      <c r="F2266" s="6" t="s">
        <v>2383</v>
      </c>
      <c r="G2266" s="7">
        <v>1</v>
      </c>
      <c r="H2266" s="6" t="s">
        <v>2380</v>
      </c>
      <c r="L2266" s="15" t="s">
        <v>5654</v>
      </c>
      <c r="M2266" s="6">
        <v>27</v>
      </c>
      <c r="N2266" s="6">
        <v>4.54</v>
      </c>
      <c r="O2266" s="6" t="s">
        <v>2382</v>
      </c>
      <c r="P2266" s="6" t="s">
        <v>2380</v>
      </c>
      <c r="Q2266" s="6" t="s">
        <v>2380</v>
      </c>
      <c r="R2266" s="12">
        <v>1</v>
      </c>
      <c r="S2266" s="6" t="s">
        <v>2380</v>
      </c>
      <c r="T2266" s="6" t="s">
        <v>10360</v>
      </c>
    </row>
    <row r="2267" spans="1:20" x14ac:dyDescent="0.35">
      <c r="A2267" s="7" t="s">
        <v>92</v>
      </c>
      <c r="B2267" s="6">
        <v>21.87</v>
      </c>
      <c r="C2267" s="6">
        <v>8.59</v>
      </c>
      <c r="D2267" s="6" t="s">
        <v>2380</v>
      </c>
      <c r="E2267" s="6" t="s">
        <v>2380</v>
      </c>
      <c r="F2267" s="6" t="s">
        <v>2380</v>
      </c>
      <c r="G2267" s="7" t="s">
        <v>2381</v>
      </c>
      <c r="H2267" s="6" t="s">
        <v>2380</v>
      </c>
      <c r="L2267" s="15" t="s">
        <v>5655</v>
      </c>
      <c r="M2267" s="6">
        <v>28.594999999999999</v>
      </c>
      <c r="N2267" s="6">
        <v>4.68</v>
      </c>
      <c r="O2267" s="6" t="s">
        <v>2382</v>
      </c>
      <c r="P2267" s="6" t="s">
        <v>2380</v>
      </c>
      <c r="Q2267" s="6" t="s">
        <v>2380</v>
      </c>
      <c r="R2267" s="12">
        <v>1</v>
      </c>
      <c r="S2267" s="6" t="s">
        <v>2380</v>
      </c>
      <c r="T2267" s="6" t="s">
        <v>10360</v>
      </c>
    </row>
    <row r="2268" spans="1:20" x14ac:dyDescent="0.35">
      <c r="A2268" s="7" t="s">
        <v>91</v>
      </c>
      <c r="B2268" s="6">
        <v>16.600000000000001</v>
      </c>
      <c r="C2268" s="6">
        <v>5.87</v>
      </c>
      <c r="D2268" s="6" t="s">
        <v>2380</v>
      </c>
      <c r="E2268" s="6" t="s">
        <v>2380</v>
      </c>
      <c r="F2268" s="6" t="s">
        <v>2380</v>
      </c>
      <c r="G2268" s="7">
        <v>1</v>
      </c>
      <c r="H2268" s="6" t="s">
        <v>2380</v>
      </c>
      <c r="L2268" s="15" t="s">
        <v>5656</v>
      </c>
      <c r="M2268" s="6">
        <v>36.799999999999997</v>
      </c>
      <c r="N2268" s="6">
        <v>5.88</v>
      </c>
      <c r="O2268" s="6" t="s">
        <v>2380</v>
      </c>
      <c r="P2268" s="6" t="s">
        <v>2380</v>
      </c>
      <c r="Q2268" s="6" t="s">
        <v>2380</v>
      </c>
      <c r="R2268" s="12">
        <v>1</v>
      </c>
      <c r="S2268" s="6" t="s">
        <v>2380</v>
      </c>
      <c r="T2268" s="6" t="s">
        <v>10361</v>
      </c>
    </row>
    <row r="2269" spans="1:20" x14ac:dyDescent="0.35">
      <c r="A2269" s="7" t="s">
        <v>90</v>
      </c>
      <c r="B2269" s="6">
        <v>21.98</v>
      </c>
      <c r="C2269" s="6">
        <v>7.03</v>
      </c>
      <c r="D2269" s="6" t="s">
        <v>2380</v>
      </c>
      <c r="E2269" s="6" t="s">
        <v>2380</v>
      </c>
      <c r="F2269" s="6" t="s">
        <v>2380</v>
      </c>
      <c r="G2269" s="7" t="s">
        <v>2381</v>
      </c>
      <c r="H2269" s="6" t="s">
        <v>2380</v>
      </c>
      <c r="L2269" s="15" t="s">
        <v>5657</v>
      </c>
      <c r="M2269" s="6">
        <v>23.75</v>
      </c>
      <c r="N2269" s="6">
        <v>5.42</v>
      </c>
      <c r="O2269" s="6" t="s">
        <v>2382</v>
      </c>
      <c r="P2269" s="6" t="s">
        <v>2380</v>
      </c>
      <c r="Q2269" s="6" t="s">
        <v>2383</v>
      </c>
      <c r="R2269" s="12">
        <v>1</v>
      </c>
      <c r="S2269" s="6" t="s">
        <v>2380</v>
      </c>
      <c r="T2269" s="6" t="s">
        <v>10360</v>
      </c>
    </row>
    <row r="2270" spans="1:20" x14ac:dyDescent="0.35">
      <c r="A2270" s="7" t="s">
        <v>89</v>
      </c>
      <c r="B2270" s="6">
        <v>19.7</v>
      </c>
      <c r="C2270" s="6">
        <v>5.51</v>
      </c>
      <c r="D2270" s="6" t="s">
        <v>2380</v>
      </c>
      <c r="E2270" s="6" t="s">
        <v>2380</v>
      </c>
      <c r="F2270" s="6" t="s">
        <v>2380</v>
      </c>
      <c r="G2270" s="7">
        <v>1</v>
      </c>
      <c r="H2270" s="6" t="s">
        <v>2380</v>
      </c>
      <c r="L2270" s="15" t="s">
        <v>5658</v>
      </c>
      <c r="M2270" s="6">
        <v>35.619999999999997</v>
      </c>
      <c r="N2270" s="6">
        <v>4.16</v>
      </c>
      <c r="O2270" s="6" t="s">
        <v>2380</v>
      </c>
      <c r="P2270" s="6" t="s">
        <v>2380</v>
      </c>
      <c r="Q2270" s="6" t="s">
        <v>2380</v>
      </c>
      <c r="R2270" s="12">
        <v>0</v>
      </c>
      <c r="S2270" s="6" t="s">
        <v>2380</v>
      </c>
      <c r="T2270" s="6" t="s">
        <v>10360</v>
      </c>
    </row>
    <row r="2271" spans="1:20" x14ac:dyDescent="0.35">
      <c r="A2271" s="7" t="s">
        <v>88</v>
      </c>
      <c r="B2271" s="6">
        <v>19.21</v>
      </c>
      <c r="C2271" s="6">
        <v>4.76</v>
      </c>
      <c r="D2271" s="6" t="s">
        <v>2380</v>
      </c>
      <c r="E2271" s="6" t="s">
        <v>2382</v>
      </c>
      <c r="F2271" s="6" t="s">
        <v>2380</v>
      </c>
      <c r="G2271" s="7">
        <v>1</v>
      </c>
      <c r="H2271" s="6" t="s">
        <v>2380</v>
      </c>
      <c r="L2271" s="15" t="s">
        <v>4813</v>
      </c>
      <c r="M2271" s="6">
        <v>30.495000000000001</v>
      </c>
      <c r="N2271" s="6">
        <v>4.57</v>
      </c>
      <c r="O2271" s="6" t="s">
        <v>2382</v>
      </c>
      <c r="P2271" s="6" t="s">
        <v>2380</v>
      </c>
      <c r="Q2271" s="6" t="s">
        <v>2380</v>
      </c>
      <c r="R2271" s="12">
        <v>0</v>
      </c>
      <c r="S2271" s="6" t="s">
        <v>2382</v>
      </c>
      <c r="T2271" s="6" t="s">
        <v>10360</v>
      </c>
    </row>
    <row r="2272" spans="1:20" x14ac:dyDescent="0.35">
      <c r="A2272" s="7" t="s">
        <v>87</v>
      </c>
      <c r="B2272" s="6">
        <v>19.3</v>
      </c>
      <c r="C2272" s="6">
        <v>4.7</v>
      </c>
      <c r="D2272" s="6" t="s">
        <v>2380</v>
      </c>
      <c r="E2272" s="6" t="s">
        <v>2382</v>
      </c>
      <c r="F2272" s="6" t="s">
        <v>2380</v>
      </c>
      <c r="G2272" s="7">
        <v>1</v>
      </c>
      <c r="H2272" s="6" t="s">
        <v>2380</v>
      </c>
      <c r="L2272" s="15" t="s">
        <v>5659</v>
      </c>
      <c r="M2272" s="6">
        <v>30.69</v>
      </c>
      <c r="N2272" s="6">
        <v>7.05</v>
      </c>
      <c r="O2272" s="6" t="s">
        <v>2382</v>
      </c>
      <c r="P2272" s="6" t="s">
        <v>2380</v>
      </c>
      <c r="Q2272" s="6" t="s">
        <v>2380</v>
      </c>
      <c r="R2272" s="12">
        <v>2</v>
      </c>
      <c r="S2272" s="6" t="s">
        <v>2380</v>
      </c>
      <c r="T2272" s="6" t="s">
        <v>10360</v>
      </c>
    </row>
    <row r="2273" spans="1:20" x14ac:dyDescent="0.35">
      <c r="A2273" s="7" t="s">
        <v>86</v>
      </c>
      <c r="B2273" s="6">
        <v>16.22</v>
      </c>
      <c r="C2273" s="6">
        <v>6.21</v>
      </c>
      <c r="D2273" s="6" t="s">
        <v>2382</v>
      </c>
      <c r="E2273" s="6" t="s">
        <v>2380</v>
      </c>
      <c r="F2273" s="6" t="s">
        <v>2380</v>
      </c>
      <c r="G2273" s="7" t="s">
        <v>2381</v>
      </c>
      <c r="H2273" s="6" t="s">
        <v>2380</v>
      </c>
      <c r="L2273" s="15" t="s">
        <v>5660</v>
      </c>
      <c r="M2273" s="6">
        <v>35.799999999999997</v>
      </c>
      <c r="N2273" s="6">
        <v>5.63</v>
      </c>
      <c r="O2273" s="6" t="s">
        <v>2382</v>
      </c>
      <c r="P2273" s="6" t="s">
        <v>2380</v>
      </c>
      <c r="Q2273" s="6" t="s">
        <v>2380</v>
      </c>
      <c r="R2273" s="12">
        <v>2</v>
      </c>
      <c r="S2273" s="6" t="s">
        <v>2380</v>
      </c>
      <c r="T2273" s="6" t="s">
        <v>10361</v>
      </c>
    </row>
    <row r="2274" spans="1:20" x14ac:dyDescent="0.35">
      <c r="A2274" s="7" t="s">
        <v>85</v>
      </c>
      <c r="B2274" s="6">
        <v>17.12</v>
      </c>
      <c r="C2274" s="6">
        <v>4.5199999999999996</v>
      </c>
      <c r="D2274" s="6" t="s">
        <v>2380</v>
      </c>
      <c r="E2274" s="6" t="s">
        <v>2382</v>
      </c>
      <c r="F2274" s="6" t="s">
        <v>2380</v>
      </c>
      <c r="G2274" s="7">
        <v>1</v>
      </c>
      <c r="H2274" s="6" t="s">
        <v>2380</v>
      </c>
      <c r="L2274" s="15" t="s">
        <v>5661</v>
      </c>
      <c r="M2274" s="6">
        <v>28.785</v>
      </c>
      <c r="N2274" s="6">
        <v>4.24</v>
      </c>
      <c r="O2274" s="6" t="s">
        <v>2382</v>
      </c>
      <c r="P2274" s="6" t="s">
        <v>2380</v>
      </c>
      <c r="Q2274" s="6" t="s">
        <v>2380</v>
      </c>
      <c r="R2274" s="12">
        <v>2</v>
      </c>
      <c r="S2274" s="6" t="s">
        <v>2380</v>
      </c>
      <c r="T2274" s="6" t="s">
        <v>10361</v>
      </c>
    </row>
    <row r="2275" spans="1:20" x14ac:dyDescent="0.35">
      <c r="A2275" s="7" t="s">
        <v>84</v>
      </c>
      <c r="B2275" s="6">
        <v>19.07</v>
      </c>
      <c r="C2275" s="6">
        <v>5.45</v>
      </c>
      <c r="D2275" s="6" t="s">
        <v>2380</v>
      </c>
      <c r="E2275" s="6" t="s">
        <v>2380</v>
      </c>
      <c r="F2275" s="6" t="s">
        <v>2380</v>
      </c>
      <c r="G2275" s="7">
        <v>1</v>
      </c>
      <c r="H2275" s="6" t="s">
        <v>2380</v>
      </c>
      <c r="L2275" s="15" t="s">
        <v>5662</v>
      </c>
      <c r="M2275" s="6">
        <v>28.594999999999999</v>
      </c>
      <c r="N2275" s="6">
        <v>4.96</v>
      </c>
      <c r="O2275" s="6" t="s">
        <v>2382</v>
      </c>
      <c r="P2275" s="6" t="s">
        <v>2380</v>
      </c>
      <c r="Q2275" s="6" t="s">
        <v>2380</v>
      </c>
      <c r="R2275" s="12">
        <v>2</v>
      </c>
      <c r="S2275" s="6" t="s">
        <v>2380</v>
      </c>
      <c r="T2275" s="6" t="s">
        <v>10360</v>
      </c>
    </row>
    <row r="2276" spans="1:20" x14ac:dyDescent="0.35">
      <c r="A2276" s="7" t="s">
        <v>83</v>
      </c>
      <c r="B2276" s="6">
        <v>15.56</v>
      </c>
      <c r="C2276" s="6">
        <v>4.42</v>
      </c>
      <c r="D2276" s="6" t="s">
        <v>2380</v>
      </c>
      <c r="E2276" s="6" t="s">
        <v>2380</v>
      </c>
      <c r="F2276" s="6" t="s">
        <v>2380</v>
      </c>
      <c r="G2276" s="7" t="s">
        <v>2381</v>
      </c>
      <c r="H2276" s="6" t="s">
        <v>2380</v>
      </c>
      <c r="L2276" s="15" t="s">
        <v>5663</v>
      </c>
      <c r="M2276" s="6">
        <v>48.75</v>
      </c>
      <c r="N2276" s="6">
        <v>4.34</v>
      </c>
      <c r="O2276" s="6" t="s">
        <v>2380</v>
      </c>
      <c r="P2276" s="6" t="s">
        <v>2380</v>
      </c>
      <c r="Q2276" s="6" t="s">
        <v>2380</v>
      </c>
      <c r="R2276" s="12">
        <v>0</v>
      </c>
      <c r="S2276" s="6" t="s">
        <v>2380</v>
      </c>
      <c r="T2276" s="6" t="s">
        <v>10361</v>
      </c>
    </row>
    <row r="2277" spans="1:20" x14ac:dyDescent="0.35">
      <c r="A2277" s="7" t="s">
        <v>82</v>
      </c>
      <c r="B2277" s="6">
        <v>22.76</v>
      </c>
      <c r="C2277" s="6">
        <v>9.44</v>
      </c>
      <c r="D2277" s="6" t="s">
        <v>2380</v>
      </c>
      <c r="E2277" s="6" t="s">
        <v>2380</v>
      </c>
      <c r="F2277" s="6" t="s">
        <v>2380</v>
      </c>
      <c r="G2277" s="7" t="s">
        <v>2381</v>
      </c>
      <c r="H2277" s="6" t="s">
        <v>2380</v>
      </c>
      <c r="L2277" s="15" t="s">
        <v>5664</v>
      </c>
      <c r="M2277" s="6">
        <v>28.31</v>
      </c>
      <c r="N2277" s="6">
        <v>5.43</v>
      </c>
      <c r="O2277" s="6" t="s">
        <v>2382</v>
      </c>
      <c r="P2277" s="6" t="s">
        <v>2380</v>
      </c>
      <c r="Q2277" s="6" t="s">
        <v>2380</v>
      </c>
      <c r="R2277" s="12">
        <v>2</v>
      </c>
      <c r="S2277" s="6" t="s">
        <v>2380</v>
      </c>
      <c r="T2277" s="6" t="s">
        <v>10360</v>
      </c>
    </row>
    <row r="2278" spans="1:20" x14ac:dyDescent="0.35">
      <c r="A2278" s="7" t="s">
        <v>81</v>
      </c>
      <c r="B2278" s="6">
        <v>22.79</v>
      </c>
      <c r="C2278" s="6">
        <v>6.15</v>
      </c>
      <c r="D2278" s="6" t="s">
        <v>2382</v>
      </c>
      <c r="E2278" s="6" t="s">
        <v>2380</v>
      </c>
      <c r="F2278" s="6" t="s">
        <v>2383</v>
      </c>
      <c r="G2278" s="7">
        <v>1</v>
      </c>
      <c r="H2278" s="6" t="s">
        <v>2380</v>
      </c>
      <c r="L2278" s="15" t="s">
        <v>5665</v>
      </c>
      <c r="M2278" s="6">
        <v>38.39</v>
      </c>
      <c r="N2278" s="6">
        <v>8.33</v>
      </c>
      <c r="O2278" s="6" t="s">
        <v>2382</v>
      </c>
      <c r="P2278" s="6" t="s">
        <v>2380</v>
      </c>
      <c r="Q2278" s="6" t="s">
        <v>2380</v>
      </c>
      <c r="R2278" s="12">
        <v>1</v>
      </c>
      <c r="S2278" s="6" t="s">
        <v>2380</v>
      </c>
      <c r="T2278" s="6" t="s">
        <v>10360</v>
      </c>
    </row>
    <row r="2279" spans="1:20" x14ac:dyDescent="0.35">
      <c r="A2279" s="7" t="s">
        <v>80</v>
      </c>
      <c r="B2279" s="6">
        <v>17.41</v>
      </c>
      <c r="C2279" s="6">
        <v>5.13</v>
      </c>
      <c r="D2279" s="6" t="s">
        <v>2382</v>
      </c>
      <c r="E2279" s="6" t="s">
        <v>2380</v>
      </c>
      <c r="F2279" s="6" t="s">
        <v>2380</v>
      </c>
      <c r="G2279" s="7" t="s">
        <v>2381</v>
      </c>
      <c r="H2279" s="6" t="s">
        <v>2380</v>
      </c>
      <c r="L2279" s="15" t="s">
        <v>5666</v>
      </c>
      <c r="M2279" s="6">
        <v>25.87</v>
      </c>
      <c r="N2279" s="6">
        <v>5.63</v>
      </c>
      <c r="O2279" s="6" t="s">
        <v>2382</v>
      </c>
      <c r="P2279" s="6" t="s">
        <v>2380</v>
      </c>
      <c r="Q2279" s="6" t="s">
        <v>2380</v>
      </c>
      <c r="R2279" s="12">
        <v>1</v>
      </c>
      <c r="S2279" s="6" t="s">
        <v>2380</v>
      </c>
      <c r="T2279" s="6" t="s">
        <v>10361</v>
      </c>
    </row>
    <row r="2280" spans="1:20" x14ac:dyDescent="0.35">
      <c r="A2280" s="7" t="s">
        <v>79</v>
      </c>
      <c r="B2280" s="6">
        <v>19.32</v>
      </c>
      <c r="C2280" s="6">
        <v>4.96</v>
      </c>
      <c r="D2280" s="6" t="s">
        <v>2382</v>
      </c>
      <c r="E2280" s="6" t="s">
        <v>2380</v>
      </c>
      <c r="F2280" s="6" t="s">
        <v>2380</v>
      </c>
      <c r="G2280" s="7" t="s">
        <v>2381</v>
      </c>
      <c r="H2280" s="6" t="s">
        <v>2380</v>
      </c>
      <c r="L2280" s="15" t="s">
        <v>5667</v>
      </c>
      <c r="M2280" s="6">
        <v>43.7</v>
      </c>
      <c r="N2280" s="6">
        <v>7.23</v>
      </c>
      <c r="O2280" s="6" t="s">
        <v>2380</v>
      </c>
      <c r="P2280" s="6" t="s">
        <v>2380</v>
      </c>
      <c r="Q2280" s="6" t="s">
        <v>2380</v>
      </c>
      <c r="R2280" s="12">
        <v>0</v>
      </c>
      <c r="S2280" s="6" t="s">
        <v>2380</v>
      </c>
      <c r="T2280" s="6" t="s">
        <v>10360</v>
      </c>
    </row>
    <row r="2281" spans="1:20" x14ac:dyDescent="0.35">
      <c r="A2281" s="7" t="s">
        <v>78</v>
      </c>
      <c r="B2281" s="6">
        <v>18.25</v>
      </c>
      <c r="C2281" s="6">
        <v>10.95</v>
      </c>
      <c r="D2281" s="6" t="s">
        <v>2380</v>
      </c>
      <c r="E2281" s="6" t="s">
        <v>2380</v>
      </c>
      <c r="F2281" s="6" t="s">
        <v>2380</v>
      </c>
      <c r="G2281" s="7" t="s">
        <v>2381</v>
      </c>
      <c r="H2281" s="6" t="s">
        <v>2380</v>
      </c>
      <c r="L2281" s="15" t="s">
        <v>5668</v>
      </c>
      <c r="M2281" s="6">
        <v>40.945</v>
      </c>
      <c r="N2281" s="6">
        <v>10.57</v>
      </c>
      <c r="O2281" s="6" t="s">
        <v>2380</v>
      </c>
      <c r="P2281" s="6" t="s">
        <v>2380</v>
      </c>
      <c r="Q2281" s="6" t="s">
        <v>2380</v>
      </c>
      <c r="R2281" s="12">
        <v>0</v>
      </c>
      <c r="S2281" s="6" t="s">
        <v>2380</v>
      </c>
      <c r="T2281" s="6" t="s">
        <v>10361</v>
      </c>
    </row>
    <row r="2282" spans="1:20" x14ac:dyDescent="0.35">
      <c r="A2282" s="7" t="s">
        <v>77</v>
      </c>
      <c r="B2282" s="6">
        <v>53.13</v>
      </c>
      <c r="C2282" s="6">
        <v>4.4400000000000004</v>
      </c>
      <c r="D2282" s="6" t="s">
        <v>2380</v>
      </c>
      <c r="E2282" s="6" t="s">
        <v>2382</v>
      </c>
      <c r="F2282" s="6" t="s">
        <v>2380</v>
      </c>
      <c r="G2282" s="7">
        <v>1</v>
      </c>
      <c r="H2282" s="6" t="s">
        <v>2380</v>
      </c>
      <c r="L2282" s="15" t="s">
        <v>4814</v>
      </c>
      <c r="M2282" s="6">
        <v>48.31</v>
      </c>
      <c r="N2282" s="6">
        <v>9.58</v>
      </c>
      <c r="O2282" s="6" t="s">
        <v>2382</v>
      </c>
      <c r="P2282" s="6" t="s">
        <v>2380</v>
      </c>
      <c r="Q2282" s="6" t="s">
        <v>2380</v>
      </c>
      <c r="R2282" s="12">
        <v>2</v>
      </c>
      <c r="S2282" s="6" t="s">
        <v>2382</v>
      </c>
      <c r="T2282" s="6" t="s">
        <v>10358</v>
      </c>
    </row>
    <row r="2283" spans="1:20" x14ac:dyDescent="0.35">
      <c r="A2283" s="7" t="s">
        <v>76</v>
      </c>
      <c r="B2283" s="6">
        <v>20.46</v>
      </c>
      <c r="C2283" s="6">
        <v>4.0199999999999996</v>
      </c>
      <c r="D2283" s="6" t="s">
        <v>2380</v>
      </c>
      <c r="E2283" s="6" t="s">
        <v>2380</v>
      </c>
      <c r="F2283" s="6" t="s">
        <v>2380</v>
      </c>
      <c r="G2283" s="7" t="s">
        <v>2381</v>
      </c>
      <c r="H2283" s="6" t="s">
        <v>2380</v>
      </c>
      <c r="L2283" s="15" t="s">
        <v>5669</v>
      </c>
      <c r="M2283" s="6">
        <v>27.94</v>
      </c>
      <c r="N2283" s="6">
        <v>7.92</v>
      </c>
      <c r="O2283" s="6" t="s">
        <v>2380</v>
      </c>
      <c r="P2283" s="6" t="s">
        <v>2380</v>
      </c>
      <c r="Q2283" s="6" t="s">
        <v>2380</v>
      </c>
      <c r="R2283" s="12">
        <v>0</v>
      </c>
      <c r="S2283" s="6" t="s">
        <v>2380</v>
      </c>
      <c r="T2283" s="6" t="s">
        <v>10360</v>
      </c>
    </row>
    <row r="2284" spans="1:20" x14ac:dyDescent="0.35">
      <c r="A2284" s="7" t="s">
        <v>75</v>
      </c>
      <c r="B2284" s="6">
        <v>43.01</v>
      </c>
      <c r="C2284" s="6">
        <v>5.44</v>
      </c>
      <c r="D2284" s="6" t="s">
        <v>2380</v>
      </c>
      <c r="E2284" s="6" t="s">
        <v>2382</v>
      </c>
      <c r="F2284" s="6" t="s">
        <v>2380</v>
      </c>
      <c r="G2284" s="7">
        <v>1</v>
      </c>
      <c r="H2284" s="6" t="s">
        <v>2380</v>
      </c>
      <c r="L2284" s="15" t="s">
        <v>5670</v>
      </c>
      <c r="M2284" s="6">
        <v>31.9</v>
      </c>
      <c r="N2284" s="6">
        <v>10.119999999999999</v>
      </c>
      <c r="O2284" s="6" t="s">
        <v>2380</v>
      </c>
      <c r="P2284" s="6" t="s">
        <v>2380</v>
      </c>
      <c r="Q2284" s="6" t="s">
        <v>2380</v>
      </c>
      <c r="R2284" s="12">
        <v>2</v>
      </c>
      <c r="S2284" s="6" t="s">
        <v>2380</v>
      </c>
      <c r="T2284" s="6" t="s">
        <v>10358</v>
      </c>
    </row>
    <row r="2285" spans="1:20" x14ac:dyDescent="0.35">
      <c r="A2285" s="7" t="s">
        <v>74</v>
      </c>
      <c r="B2285" s="6">
        <v>15.01</v>
      </c>
      <c r="C2285" s="6">
        <v>4.1500000000000004</v>
      </c>
      <c r="D2285" s="6" t="s">
        <v>2380</v>
      </c>
      <c r="E2285" s="6" t="s">
        <v>2380</v>
      </c>
      <c r="F2285" s="6" t="s">
        <v>2383</v>
      </c>
      <c r="G2285" s="7">
        <v>1</v>
      </c>
      <c r="H2285" s="6" t="s">
        <v>2380</v>
      </c>
      <c r="L2285" s="15" t="s">
        <v>5671</v>
      </c>
      <c r="M2285" s="6">
        <v>31.64</v>
      </c>
      <c r="N2285" s="6">
        <v>7.91</v>
      </c>
      <c r="O2285" s="6" t="s">
        <v>2380</v>
      </c>
      <c r="P2285" s="6" t="s">
        <v>2380</v>
      </c>
      <c r="Q2285" s="6" t="s">
        <v>2380</v>
      </c>
      <c r="R2285" s="12">
        <v>0</v>
      </c>
      <c r="S2285" s="6" t="s">
        <v>2380</v>
      </c>
      <c r="T2285" s="6" t="s">
        <v>10361</v>
      </c>
    </row>
    <row r="2286" spans="1:20" x14ac:dyDescent="0.35">
      <c r="A2286" s="7" t="s">
        <v>73</v>
      </c>
      <c r="B2286" s="6">
        <v>41.14</v>
      </c>
      <c r="C2286" s="6">
        <v>6.02</v>
      </c>
      <c r="D2286" s="6" t="s">
        <v>2380</v>
      </c>
      <c r="E2286" s="6" t="s">
        <v>2382</v>
      </c>
      <c r="F2286" s="6" t="s">
        <v>2380</v>
      </c>
      <c r="G2286" s="7">
        <v>1</v>
      </c>
      <c r="H2286" s="6" t="s">
        <v>2380</v>
      </c>
      <c r="L2286" s="15" t="s">
        <v>5672</v>
      </c>
      <c r="M2286" s="6">
        <v>46.7</v>
      </c>
      <c r="N2286" s="6">
        <v>10.9</v>
      </c>
      <c r="O2286" s="6" t="s">
        <v>2380</v>
      </c>
      <c r="P2286" s="6" t="s">
        <v>2380</v>
      </c>
      <c r="Q2286" s="6" t="s">
        <v>2380</v>
      </c>
      <c r="R2286" s="12">
        <v>0</v>
      </c>
      <c r="S2286" s="6" t="s">
        <v>2380</v>
      </c>
      <c r="T2286" s="6" t="s">
        <v>10358</v>
      </c>
    </row>
    <row r="2287" spans="1:20" x14ac:dyDescent="0.35">
      <c r="A2287" s="7" t="s">
        <v>72</v>
      </c>
      <c r="B2287" s="6">
        <v>16.55</v>
      </c>
      <c r="C2287" s="6">
        <v>7.73</v>
      </c>
      <c r="D2287" s="6" t="s">
        <v>2380</v>
      </c>
      <c r="E2287" s="6" t="s">
        <v>2380</v>
      </c>
      <c r="F2287" s="6" t="s">
        <v>2380</v>
      </c>
      <c r="G2287" s="7" t="s">
        <v>2381</v>
      </c>
      <c r="H2287" s="6" t="s">
        <v>2380</v>
      </c>
      <c r="L2287" s="15" t="s">
        <v>5673</v>
      </c>
      <c r="M2287" s="6">
        <v>18.335000000000001</v>
      </c>
      <c r="N2287" s="6">
        <v>11.83</v>
      </c>
      <c r="O2287" s="6" t="s">
        <v>2380</v>
      </c>
      <c r="P2287" s="6" t="s">
        <v>2380</v>
      </c>
      <c r="Q2287" s="6" t="s">
        <v>2380</v>
      </c>
      <c r="R2287" s="12">
        <v>0</v>
      </c>
      <c r="S2287" s="6" t="s">
        <v>2380</v>
      </c>
      <c r="T2287" s="6" t="s">
        <v>10361</v>
      </c>
    </row>
    <row r="2288" spans="1:20" x14ac:dyDescent="0.35">
      <c r="A2288" s="7" t="s">
        <v>71</v>
      </c>
      <c r="B2288" s="6">
        <v>37.29</v>
      </c>
      <c r="C2288" s="6">
        <v>5.03</v>
      </c>
      <c r="D2288" s="6" t="s">
        <v>2380</v>
      </c>
      <c r="E2288" s="6" t="s">
        <v>2382</v>
      </c>
      <c r="F2288" s="6" t="s">
        <v>2380</v>
      </c>
      <c r="G2288" s="7">
        <v>1</v>
      </c>
      <c r="H2288" s="6" t="s">
        <v>2380</v>
      </c>
      <c r="L2288" s="15" t="s">
        <v>5674</v>
      </c>
      <c r="M2288" s="6">
        <v>31.24</v>
      </c>
      <c r="N2288" s="6">
        <v>7.42</v>
      </c>
      <c r="O2288" s="6" t="s">
        <v>2382</v>
      </c>
      <c r="P2288" s="6" t="s">
        <v>2380</v>
      </c>
      <c r="Q2288" s="6" t="s">
        <v>2380</v>
      </c>
      <c r="R2288" s="12">
        <v>2</v>
      </c>
      <c r="S2288" s="6" t="s">
        <v>2380</v>
      </c>
      <c r="T2288" s="6" t="s">
        <v>10358</v>
      </c>
    </row>
    <row r="2289" spans="1:20" x14ac:dyDescent="0.35">
      <c r="A2289" s="7" t="s">
        <v>70</v>
      </c>
      <c r="B2289" s="6">
        <v>16.739999999999998</v>
      </c>
      <c r="C2289" s="6">
        <v>4.08</v>
      </c>
      <c r="D2289" s="6" t="s">
        <v>2382</v>
      </c>
      <c r="E2289" s="6" t="s">
        <v>2380</v>
      </c>
      <c r="F2289" s="6" t="s">
        <v>2380</v>
      </c>
      <c r="G2289" s="7" t="s">
        <v>2381</v>
      </c>
      <c r="H2289" s="6" t="s">
        <v>2380</v>
      </c>
      <c r="L2289" s="15" t="s">
        <v>5675</v>
      </c>
      <c r="M2289" s="6">
        <v>39.22</v>
      </c>
      <c r="N2289" s="6">
        <v>5.62</v>
      </c>
      <c r="O2289" s="6" t="s">
        <v>2382</v>
      </c>
      <c r="P2289" s="6" t="s">
        <v>2380</v>
      </c>
      <c r="Q2289" s="6" t="s">
        <v>2380</v>
      </c>
      <c r="R2289" s="12">
        <v>1</v>
      </c>
      <c r="S2289" s="6" t="s">
        <v>2380</v>
      </c>
      <c r="T2289" s="6" t="s">
        <v>10361</v>
      </c>
    </row>
    <row r="2290" spans="1:20" x14ac:dyDescent="0.35">
      <c r="A2290" s="7" t="s">
        <v>69</v>
      </c>
      <c r="B2290" s="6">
        <v>34.43</v>
      </c>
      <c r="C2290" s="6">
        <v>4.2699999999999996</v>
      </c>
      <c r="D2290" s="6" t="s">
        <v>2380</v>
      </c>
      <c r="E2290" s="6" t="s">
        <v>2382</v>
      </c>
      <c r="F2290" s="6" t="s">
        <v>2380</v>
      </c>
      <c r="G2290" s="7">
        <v>1</v>
      </c>
      <c r="H2290" s="6" t="s">
        <v>2380</v>
      </c>
      <c r="L2290" s="15" t="s">
        <v>5676</v>
      </c>
      <c r="M2290" s="6">
        <v>24.414999999999999</v>
      </c>
      <c r="N2290" s="6">
        <v>7.16</v>
      </c>
      <c r="O2290" s="6" t="s">
        <v>2380</v>
      </c>
      <c r="P2290" s="6" t="s">
        <v>2380</v>
      </c>
      <c r="Q2290" s="6" t="s">
        <v>2380</v>
      </c>
      <c r="R2290" s="12">
        <v>0</v>
      </c>
      <c r="S2290" s="6" t="s">
        <v>2380</v>
      </c>
      <c r="T2290" s="6" t="s">
        <v>10358</v>
      </c>
    </row>
    <row r="2291" spans="1:20" x14ac:dyDescent="0.35">
      <c r="A2291" s="7" t="s">
        <v>68</v>
      </c>
      <c r="B2291" s="6">
        <v>34.1</v>
      </c>
      <c r="C2291" s="6">
        <v>4.07</v>
      </c>
      <c r="D2291" s="6" t="s">
        <v>2380</v>
      </c>
      <c r="E2291" s="6" t="s">
        <v>2382</v>
      </c>
      <c r="F2291" s="6" t="s">
        <v>2380</v>
      </c>
      <c r="G2291" s="7">
        <v>1</v>
      </c>
      <c r="H2291" s="6" t="s">
        <v>2380</v>
      </c>
      <c r="L2291" s="15" t="s">
        <v>5677</v>
      </c>
      <c r="M2291" s="6">
        <v>32.299999999999997</v>
      </c>
      <c r="N2291" s="6">
        <v>9.89</v>
      </c>
      <c r="O2291" s="6" t="s">
        <v>2380</v>
      </c>
      <c r="P2291" s="6" t="s">
        <v>2380</v>
      </c>
      <c r="Q2291" s="6" t="s">
        <v>2380</v>
      </c>
      <c r="R2291" s="12">
        <v>0</v>
      </c>
      <c r="S2291" s="6" t="s">
        <v>2380</v>
      </c>
      <c r="T2291" s="6" t="s">
        <v>10358</v>
      </c>
    </row>
    <row r="2292" spans="1:20" x14ac:dyDescent="0.35">
      <c r="A2292" s="7" t="s">
        <v>67</v>
      </c>
      <c r="B2292" s="6">
        <v>19.3</v>
      </c>
      <c r="C2292" s="6">
        <v>10.36</v>
      </c>
      <c r="D2292" s="6" t="s">
        <v>2380</v>
      </c>
      <c r="E2292" s="6" t="s">
        <v>2380</v>
      </c>
      <c r="F2292" s="6" t="s">
        <v>2380</v>
      </c>
      <c r="G2292" s="7" t="s">
        <v>2381</v>
      </c>
      <c r="H2292" s="6" t="s">
        <v>2380</v>
      </c>
      <c r="L2292" s="15" t="s">
        <v>5678</v>
      </c>
      <c r="M2292" s="6">
        <v>39.94</v>
      </c>
      <c r="N2292" s="6">
        <v>5.14</v>
      </c>
      <c r="O2292" s="6" t="s">
        <v>2380</v>
      </c>
      <c r="P2292" s="6" t="s">
        <v>2380</v>
      </c>
      <c r="Q2292" s="6" t="s">
        <v>2380</v>
      </c>
      <c r="R2292" s="12">
        <v>0</v>
      </c>
      <c r="S2292" s="6" t="s">
        <v>2380</v>
      </c>
      <c r="T2292" s="6" t="s">
        <v>10360</v>
      </c>
    </row>
    <row r="2293" spans="1:20" x14ac:dyDescent="0.35">
      <c r="A2293" s="7" t="s">
        <v>66</v>
      </c>
      <c r="B2293" s="6">
        <v>33.659999999999997</v>
      </c>
      <c r="C2293" s="6">
        <v>5.71</v>
      </c>
      <c r="D2293" s="6" t="s">
        <v>2380</v>
      </c>
      <c r="E2293" s="6" t="s">
        <v>2382</v>
      </c>
      <c r="F2293" s="6" t="s">
        <v>2380</v>
      </c>
      <c r="G2293" s="7">
        <v>1</v>
      </c>
      <c r="H2293" s="6" t="s">
        <v>2380</v>
      </c>
      <c r="L2293" s="15" t="s">
        <v>4815</v>
      </c>
      <c r="M2293" s="6">
        <v>48.99</v>
      </c>
      <c r="N2293" s="6">
        <v>9.7799999999999994</v>
      </c>
      <c r="O2293" s="6" t="s">
        <v>2382</v>
      </c>
      <c r="P2293" s="6" t="s">
        <v>2380</v>
      </c>
      <c r="Q2293" s="6" t="s">
        <v>2380</v>
      </c>
      <c r="R2293" s="12">
        <v>1</v>
      </c>
      <c r="S2293" s="6" t="s">
        <v>2382</v>
      </c>
      <c r="T2293" s="6" t="s">
        <v>10358</v>
      </c>
    </row>
    <row r="2294" spans="1:20" x14ac:dyDescent="0.35">
      <c r="A2294" s="7" t="s">
        <v>65</v>
      </c>
      <c r="B2294" s="6">
        <v>33.33</v>
      </c>
      <c r="C2294" s="6">
        <v>6.08</v>
      </c>
      <c r="D2294" s="6" t="s">
        <v>2380</v>
      </c>
      <c r="E2294" s="6" t="s">
        <v>2382</v>
      </c>
      <c r="F2294" s="6" t="s">
        <v>2380</v>
      </c>
      <c r="G2294" s="7">
        <v>1</v>
      </c>
      <c r="H2294" s="6" t="s">
        <v>2380</v>
      </c>
      <c r="L2294" s="15" t="s">
        <v>5679</v>
      </c>
      <c r="M2294" s="6">
        <v>30</v>
      </c>
      <c r="N2294" s="6">
        <v>5.61</v>
      </c>
      <c r="O2294" s="6" t="s">
        <v>2382</v>
      </c>
      <c r="P2294" s="6" t="s">
        <v>2380</v>
      </c>
      <c r="Q2294" s="6" t="s">
        <v>2383</v>
      </c>
      <c r="R2294" s="12">
        <v>1</v>
      </c>
      <c r="S2294" s="6" t="s">
        <v>2380</v>
      </c>
      <c r="T2294" s="6" t="s">
        <v>10358</v>
      </c>
    </row>
    <row r="2295" spans="1:20" x14ac:dyDescent="0.35">
      <c r="A2295" s="7" t="s">
        <v>64</v>
      </c>
      <c r="B2295" s="6">
        <v>21.84</v>
      </c>
      <c r="C2295" s="6">
        <v>5.71</v>
      </c>
      <c r="D2295" s="6" t="s">
        <v>2380</v>
      </c>
      <c r="E2295" s="6" t="s">
        <v>2382</v>
      </c>
      <c r="F2295" s="6" t="s">
        <v>2380</v>
      </c>
      <c r="G2295" s="7">
        <v>1</v>
      </c>
      <c r="H2295" s="6" t="s">
        <v>2380</v>
      </c>
      <c r="L2295" s="15" t="s">
        <v>5680</v>
      </c>
      <c r="M2295" s="6">
        <v>35.340000000000003</v>
      </c>
      <c r="N2295" s="6">
        <v>5.51</v>
      </c>
      <c r="O2295" s="6" t="s">
        <v>2382</v>
      </c>
      <c r="P2295" s="6" t="s">
        <v>2380</v>
      </c>
      <c r="Q2295" s="6" t="s">
        <v>2383</v>
      </c>
      <c r="R2295" s="12">
        <v>1</v>
      </c>
      <c r="S2295" s="6" t="s">
        <v>2380</v>
      </c>
      <c r="T2295" s="6" t="s">
        <v>10360</v>
      </c>
    </row>
    <row r="2296" spans="1:20" x14ac:dyDescent="0.35">
      <c r="A2296" s="7" t="s">
        <v>63</v>
      </c>
      <c r="B2296" s="6">
        <v>16.87</v>
      </c>
      <c r="C2296" s="6">
        <v>9.1300000000000008</v>
      </c>
      <c r="D2296" s="6" t="s">
        <v>2380</v>
      </c>
      <c r="E2296" s="6" t="s">
        <v>2380</v>
      </c>
      <c r="F2296" s="6" t="s">
        <v>2380</v>
      </c>
      <c r="G2296" s="7" t="s">
        <v>2381</v>
      </c>
      <c r="H2296" s="6" t="s">
        <v>2380</v>
      </c>
      <c r="L2296" s="15" t="s">
        <v>5681</v>
      </c>
      <c r="M2296" s="6">
        <v>32.204999999999998</v>
      </c>
      <c r="N2296" s="6">
        <v>8.3800000000000008</v>
      </c>
      <c r="O2296" s="6" t="s">
        <v>2382</v>
      </c>
      <c r="P2296" s="6" t="s">
        <v>2380</v>
      </c>
      <c r="Q2296" s="6" t="s">
        <v>2380</v>
      </c>
      <c r="R2296" s="12">
        <v>2</v>
      </c>
      <c r="S2296" s="6" t="s">
        <v>2380</v>
      </c>
      <c r="T2296" s="6" t="s">
        <v>10361</v>
      </c>
    </row>
    <row r="2297" spans="1:20" x14ac:dyDescent="0.35">
      <c r="A2297" s="7" t="s">
        <v>62</v>
      </c>
      <c r="B2297" s="6">
        <v>30.14</v>
      </c>
      <c r="C2297" s="6">
        <v>5.49</v>
      </c>
      <c r="D2297" s="6" t="s">
        <v>2380</v>
      </c>
      <c r="E2297" s="6" t="s">
        <v>2382</v>
      </c>
      <c r="F2297" s="6" t="s">
        <v>2380</v>
      </c>
      <c r="G2297" s="7">
        <v>1</v>
      </c>
      <c r="H2297" s="6" t="s">
        <v>2380</v>
      </c>
      <c r="L2297" s="15" t="s">
        <v>5682</v>
      </c>
      <c r="M2297" s="6">
        <v>33.880000000000003</v>
      </c>
      <c r="N2297" s="6">
        <v>4.68</v>
      </c>
      <c r="O2297" s="6" t="s">
        <v>2380</v>
      </c>
      <c r="P2297" s="6" t="s">
        <v>2382</v>
      </c>
      <c r="Q2297" s="6" t="s">
        <v>2380</v>
      </c>
      <c r="R2297" s="12">
        <v>1</v>
      </c>
      <c r="S2297" s="6" t="s">
        <v>2380</v>
      </c>
      <c r="T2297" s="6" t="s">
        <v>10358</v>
      </c>
    </row>
    <row r="2298" spans="1:20" x14ac:dyDescent="0.35">
      <c r="A2298" s="7" t="s">
        <v>61</v>
      </c>
      <c r="B2298" s="6">
        <v>23.21</v>
      </c>
      <c r="C2298" s="6">
        <v>4.37</v>
      </c>
      <c r="D2298" s="6" t="s">
        <v>2380</v>
      </c>
      <c r="E2298" s="6" t="s">
        <v>2382</v>
      </c>
      <c r="F2298" s="6" t="s">
        <v>2380</v>
      </c>
      <c r="G2298" s="7">
        <v>1</v>
      </c>
      <c r="H2298" s="6" t="s">
        <v>2380</v>
      </c>
      <c r="L2298" s="15" t="s">
        <v>5683</v>
      </c>
      <c r="M2298" s="6">
        <v>26.63</v>
      </c>
      <c r="N2298" s="6">
        <v>4.3600000000000003</v>
      </c>
      <c r="O2298" s="6" t="s">
        <v>2382</v>
      </c>
      <c r="P2298" s="6" t="s">
        <v>2380</v>
      </c>
      <c r="Q2298" s="6" t="s">
        <v>2380</v>
      </c>
      <c r="R2298" s="12">
        <v>2</v>
      </c>
      <c r="S2298" s="6" t="s">
        <v>2380</v>
      </c>
      <c r="T2298" s="6" t="s">
        <v>10360</v>
      </c>
    </row>
    <row r="2299" spans="1:20" x14ac:dyDescent="0.35">
      <c r="A2299" s="7" t="s">
        <v>60</v>
      </c>
      <c r="B2299" s="6">
        <v>17.170000000000002</v>
      </c>
      <c r="C2299" s="6">
        <v>8.4600000000000009</v>
      </c>
      <c r="D2299" s="6" t="s">
        <v>2380</v>
      </c>
      <c r="E2299" s="6" t="s">
        <v>2380</v>
      </c>
      <c r="F2299" s="6" t="s">
        <v>2380</v>
      </c>
      <c r="G2299" s="7" t="s">
        <v>2381</v>
      </c>
      <c r="H2299" s="6" t="s">
        <v>2380</v>
      </c>
      <c r="L2299" s="15" t="s">
        <v>5684</v>
      </c>
      <c r="M2299" s="6">
        <v>28.7</v>
      </c>
      <c r="N2299" s="6">
        <v>7.74</v>
      </c>
      <c r="O2299" s="6" t="s">
        <v>2380</v>
      </c>
      <c r="P2299" s="6" t="s">
        <v>2380</v>
      </c>
      <c r="Q2299" s="6" t="s">
        <v>2380</v>
      </c>
      <c r="R2299" s="12">
        <v>0</v>
      </c>
      <c r="S2299" s="6" t="s">
        <v>2380</v>
      </c>
      <c r="T2299" s="6" t="s">
        <v>10361</v>
      </c>
    </row>
    <row r="2300" spans="1:20" x14ac:dyDescent="0.35">
      <c r="A2300" s="7" t="s">
        <v>59</v>
      </c>
      <c r="B2300" s="6">
        <v>15.61</v>
      </c>
      <c r="C2300" s="6">
        <v>5.28</v>
      </c>
      <c r="D2300" s="6" t="s">
        <v>2380</v>
      </c>
      <c r="E2300" s="6" t="s">
        <v>2380</v>
      </c>
      <c r="F2300" s="6" t="s">
        <v>2380</v>
      </c>
      <c r="G2300" s="7">
        <v>1</v>
      </c>
      <c r="H2300" s="6" t="s">
        <v>2380</v>
      </c>
      <c r="L2300" s="15" t="s">
        <v>5685</v>
      </c>
      <c r="M2300" s="6">
        <v>25.65</v>
      </c>
      <c r="N2300" s="6">
        <v>4.05</v>
      </c>
      <c r="O2300" s="6" t="s">
        <v>2382</v>
      </c>
      <c r="P2300" s="6" t="s">
        <v>2380</v>
      </c>
      <c r="Q2300" s="6" t="s">
        <v>2380</v>
      </c>
      <c r="R2300" s="12">
        <v>2</v>
      </c>
      <c r="S2300" s="6" t="s">
        <v>2380</v>
      </c>
      <c r="T2300" s="6" t="s">
        <v>10361</v>
      </c>
    </row>
    <row r="2301" spans="1:20" x14ac:dyDescent="0.35">
      <c r="A2301" s="7" t="s">
        <v>58</v>
      </c>
      <c r="B2301" s="6">
        <v>17.98</v>
      </c>
      <c r="C2301" s="6">
        <v>5.33</v>
      </c>
      <c r="D2301" s="6" t="s">
        <v>2382</v>
      </c>
      <c r="E2301" s="6" t="s">
        <v>2380</v>
      </c>
      <c r="F2301" s="6" t="s">
        <v>2383</v>
      </c>
      <c r="G2301" s="7">
        <v>1</v>
      </c>
      <c r="H2301" s="6" t="s">
        <v>2380</v>
      </c>
      <c r="L2301" s="15" t="s">
        <v>5686</v>
      </c>
      <c r="M2301" s="6">
        <v>36.384999999999998</v>
      </c>
      <c r="N2301" s="6">
        <v>11.49</v>
      </c>
      <c r="O2301" s="6" t="s">
        <v>2380</v>
      </c>
      <c r="P2301" s="6" t="s">
        <v>2380</v>
      </c>
      <c r="Q2301" s="6" t="s">
        <v>2380</v>
      </c>
      <c r="R2301" s="12">
        <v>0</v>
      </c>
      <c r="S2301" s="6" t="s">
        <v>2380</v>
      </c>
      <c r="T2301" s="6" t="s">
        <v>10361</v>
      </c>
    </row>
    <row r="2302" spans="1:20" x14ac:dyDescent="0.35">
      <c r="A2302" s="7" t="s">
        <v>57</v>
      </c>
      <c r="B2302" s="6">
        <v>21.64</v>
      </c>
      <c r="C2302" s="6">
        <v>5.5</v>
      </c>
      <c r="D2302" s="6" t="s">
        <v>2380</v>
      </c>
      <c r="E2302" s="6" t="s">
        <v>2382</v>
      </c>
      <c r="F2302" s="6" t="s">
        <v>2380</v>
      </c>
      <c r="G2302" s="7">
        <v>1</v>
      </c>
      <c r="H2302" s="6" t="s">
        <v>2380</v>
      </c>
      <c r="L2302" s="15" t="s">
        <v>5687</v>
      </c>
      <c r="M2302" s="6">
        <v>34.69</v>
      </c>
      <c r="N2302" s="6">
        <v>5.65</v>
      </c>
      <c r="O2302" s="6" t="s">
        <v>2380</v>
      </c>
      <c r="P2302" s="6" t="s">
        <v>2380</v>
      </c>
      <c r="Q2302" s="6" t="s">
        <v>2380</v>
      </c>
      <c r="R2302" s="12">
        <v>0</v>
      </c>
      <c r="S2302" s="6" t="s">
        <v>2380</v>
      </c>
      <c r="T2302" s="6" t="s">
        <v>10360</v>
      </c>
    </row>
    <row r="2303" spans="1:20" x14ac:dyDescent="0.35">
      <c r="A2303" s="7" t="s">
        <v>56</v>
      </c>
      <c r="B2303" s="6">
        <v>16.399999999999999</v>
      </c>
      <c r="C2303" s="6">
        <v>5.4</v>
      </c>
      <c r="D2303" s="6" t="s">
        <v>2380</v>
      </c>
      <c r="E2303" s="6" t="s">
        <v>2380</v>
      </c>
      <c r="F2303" s="6" t="s">
        <v>2383</v>
      </c>
      <c r="G2303" s="7">
        <v>1</v>
      </c>
      <c r="H2303" s="6" t="s">
        <v>2380</v>
      </c>
      <c r="L2303" s="15" t="s">
        <v>5688</v>
      </c>
      <c r="M2303" s="6">
        <v>37.68</v>
      </c>
      <c r="N2303" s="6">
        <v>4.29</v>
      </c>
      <c r="O2303" s="6" t="s">
        <v>2382</v>
      </c>
      <c r="P2303" s="6" t="s">
        <v>2380</v>
      </c>
      <c r="Q2303" s="6" t="s">
        <v>2380</v>
      </c>
      <c r="R2303" s="12">
        <v>0</v>
      </c>
      <c r="S2303" s="6" t="s">
        <v>2380</v>
      </c>
      <c r="T2303" s="6" t="s">
        <v>10361</v>
      </c>
    </row>
    <row r="2304" spans="1:20" x14ac:dyDescent="0.35">
      <c r="A2304" s="7" t="s">
        <v>55</v>
      </c>
      <c r="B2304" s="6">
        <v>15.77</v>
      </c>
      <c r="C2304" s="6">
        <v>6.05</v>
      </c>
      <c r="D2304" s="6" t="s">
        <v>2382</v>
      </c>
      <c r="E2304" s="6" t="s">
        <v>2380</v>
      </c>
      <c r="F2304" s="6" t="s">
        <v>2380</v>
      </c>
      <c r="G2304" s="7">
        <v>1</v>
      </c>
      <c r="H2304" s="6" t="s">
        <v>2380</v>
      </c>
      <c r="L2304" s="15" t="s">
        <v>4816</v>
      </c>
      <c r="M2304" s="6">
        <v>38.39</v>
      </c>
      <c r="N2304" s="6">
        <v>4.1100000000000003</v>
      </c>
      <c r="O2304" s="6" t="s">
        <v>2382</v>
      </c>
      <c r="P2304" s="6" t="s">
        <v>2380</v>
      </c>
      <c r="Q2304" s="6" t="s">
        <v>2380</v>
      </c>
      <c r="R2304" s="12">
        <v>0</v>
      </c>
      <c r="S2304" s="6" t="s">
        <v>2382</v>
      </c>
      <c r="T2304" s="6" t="s">
        <v>10361</v>
      </c>
    </row>
    <row r="2305" spans="1:20" x14ac:dyDescent="0.35">
      <c r="A2305" s="7" t="s">
        <v>54</v>
      </c>
      <c r="B2305" s="6">
        <v>18.27</v>
      </c>
      <c r="C2305" s="6">
        <v>11.46</v>
      </c>
      <c r="D2305" s="6" t="s">
        <v>2380</v>
      </c>
      <c r="E2305" s="6" t="s">
        <v>2380</v>
      </c>
      <c r="F2305" s="6" t="s">
        <v>2380</v>
      </c>
      <c r="G2305" s="7" t="s">
        <v>2381</v>
      </c>
      <c r="H2305" s="6" t="s">
        <v>2380</v>
      </c>
      <c r="L2305" s="15" t="s">
        <v>5689</v>
      </c>
      <c r="M2305" s="6">
        <v>35.49</v>
      </c>
      <c r="N2305" s="6">
        <v>4.74</v>
      </c>
      <c r="O2305" s="6" t="s">
        <v>2382</v>
      </c>
      <c r="P2305" s="6" t="s">
        <v>2380</v>
      </c>
      <c r="Q2305" s="6" t="s">
        <v>2383</v>
      </c>
      <c r="R2305" s="12">
        <v>1</v>
      </c>
      <c r="S2305" s="6" t="s">
        <v>2380</v>
      </c>
      <c r="T2305" s="6" t="s">
        <v>10361</v>
      </c>
    </row>
    <row r="2306" spans="1:20" x14ac:dyDescent="0.35">
      <c r="A2306" s="7" t="s">
        <v>53</v>
      </c>
      <c r="B2306" s="6">
        <v>16.489999999999998</v>
      </c>
      <c r="C2306" s="6">
        <v>8.48</v>
      </c>
      <c r="D2306" s="6" t="s">
        <v>2380</v>
      </c>
      <c r="E2306" s="6" t="s">
        <v>2380</v>
      </c>
      <c r="F2306" s="6" t="s">
        <v>2380</v>
      </c>
      <c r="G2306" s="7" t="s">
        <v>2381</v>
      </c>
      <c r="H2306" s="6" t="s">
        <v>2380</v>
      </c>
      <c r="L2306" s="15" t="s">
        <v>5690</v>
      </c>
      <c r="M2306" s="6">
        <v>44.7</v>
      </c>
      <c r="N2306" s="6">
        <v>7.6</v>
      </c>
      <c r="O2306" s="6" t="s">
        <v>2382</v>
      </c>
      <c r="P2306" s="6" t="s">
        <v>2380</v>
      </c>
      <c r="Q2306" s="6" t="s">
        <v>2380</v>
      </c>
      <c r="R2306" s="12">
        <v>2</v>
      </c>
      <c r="S2306" s="6" t="s">
        <v>2380</v>
      </c>
      <c r="T2306" s="6" t="s">
        <v>10361</v>
      </c>
    </row>
    <row r="2307" spans="1:20" x14ac:dyDescent="0.35">
      <c r="A2307" s="7" t="s">
        <v>52</v>
      </c>
      <c r="B2307" s="6">
        <v>16.14</v>
      </c>
      <c r="C2307" s="6">
        <v>4.8600000000000003</v>
      </c>
      <c r="D2307" s="6" t="s">
        <v>2380</v>
      </c>
      <c r="E2307" s="6" t="s">
        <v>2380</v>
      </c>
      <c r="F2307" s="6" t="s">
        <v>2380</v>
      </c>
      <c r="G2307" s="7" t="s">
        <v>2381</v>
      </c>
      <c r="H2307" s="6" t="s">
        <v>2380</v>
      </c>
      <c r="L2307" s="15" t="s">
        <v>5691</v>
      </c>
      <c r="M2307" s="6">
        <v>38.380000000000003</v>
      </c>
      <c r="N2307" s="6">
        <v>8.5</v>
      </c>
      <c r="O2307" s="6" t="s">
        <v>2382</v>
      </c>
      <c r="P2307" s="6" t="s">
        <v>2380</v>
      </c>
      <c r="Q2307" s="6" t="s">
        <v>2380</v>
      </c>
      <c r="R2307" s="12">
        <v>2</v>
      </c>
      <c r="S2307" s="6" t="s">
        <v>2380</v>
      </c>
      <c r="T2307" s="6" t="s">
        <v>10361</v>
      </c>
    </row>
    <row r="2308" spans="1:20" x14ac:dyDescent="0.35">
      <c r="A2308" s="7" t="s">
        <v>51</v>
      </c>
      <c r="B2308" s="6">
        <v>20.85</v>
      </c>
      <c r="C2308" s="6">
        <v>4.45</v>
      </c>
      <c r="D2308" s="6" t="s">
        <v>2382</v>
      </c>
      <c r="E2308" s="6" t="s">
        <v>2380</v>
      </c>
      <c r="F2308" s="6" t="s">
        <v>2380</v>
      </c>
      <c r="G2308" s="7">
        <v>1</v>
      </c>
      <c r="H2308" s="6" t="s">
        <v>2380</v>
      </c>
      <c r="L2308" s="15" t="s">
        <v>5692</v>
      </c>
      <c r="M2308" s="6">
        <v>35.244999999999997</v>
      </c>
      <c r="N2308" s="6">
        <v>11.22</v>
      </c>
      <c r="O2308" s="6" t="s">
        <v>2382</v>
      </c>
      <c r="P2308" s="6" t="s">
        <v>2380</v>
      </c>
      <c r="Q2308" s="6" t="s">
        <v>2380</v>
      </c>
      <c r="R2308" s="12">
        <v>0</v>
      </c>
      <c r="S2308" s="6" t="s">
        <v>2380</v>
      </c>
      <c r="T2308" s="6" t="s">
        <v>10360</v>
      </c>
    </row>
    <row r="2309" spans="1:20" x14ac:dyDescent="0.35">
      <c r="A2309" s="7" t="s">
        <v>50</v>
      </c>
      <c r="B2309" s="6">
        <v>15.88</v>
      </c>
      <c r="C2309" s="6">
        <v>4.3600000000000003</v>
      </c>
      <c r="D2309" s="6" t="s">
        <v>2380</v>
      </c>
      <c r="E2309" s="6" t="s">
        <v>2380</v>
      </c>
      <c r="F2309" s="6" t="s">
        <v>2380</v>
      </c>
      <c r="G2309" s="7" t="s">
        <v>2381</v>
      </c>
      <c r="H2309" s="6" t="s">
        <v>2380</v>
      </c>
      <c r="L2309" s="15" t="s">
        <v>5693</v>
      </c>
      <c r="M2309" s="6">
        <v>49.84</v>
      </c>
      <c r="N2309" s="6">
        <v>5.0999999999999996</v>
      </c>
      <c r="O2309" s="6" t="s">
        <v>2382</v>
      </c>
      <c r="P2309" s="6" t="s">
        <v>2380</v>
      </c>
      <c r="Q2309" s="6" t="s">
        <v>2383</v>
      </c>
      <c r="R2309" s="12">
        <v>1</v>
      </c>
      <c r="S2309" s="6" t="s">
        <v>2380</v>
      </c>
      <c r="T2309" s="6" t="s">
        <v>10361</v>
      </c>
    </row>
    <row r="2310" spans="1:20" x14ac:dyDescent="0.35">
      <c r="A2310" s="7" t="s">
        <v>49</v>
      </c>
      <c r="B2310" s="6">
        <v>20.66</v>
      </c>
      <c r="C2310" s="6">
        <v>5.8</v>
      </c>
      <c r="D2310" s="6" t="s">
        <v>2380</v>
      </c>
      <c r="E2310" s="6" t="s">
        <v>2382</v>
      </c>
      <c r="F2310" s="6" t="s">
        <v>2380</v>
      </c>
      <c r="G2310" s="7">
        <v>1</v>
      </c>
      <c r="H2310" s="6" t="s">
        <v>2380</v>
      </c>
      <c r="L2310" s="15" t="s">
        <v>5694</v>
      </c>
      <c r="M2310" s="6">
        <v>49.06</v>
      </c>
      <c r="N2310" s="6">
        <v>5.43</v>
      </c>
      <c r="O2310" s="6" t="s">
        <v>2382</v>
      </c>
      <c r="P2310" s="6" t="s">
        <v>2380</v>
      </c>
      <c r="Q2310" s="6" t="s">
        <v>2380</v>
      </c>
      <c r="R2310" s="12">
        <v>1</v>
      </c>
      <c r="S2310" s="6" t="s">
        <v>2380</v>
      </c>
      <c r="T2310" s="6" t="s">
        <v>10360</v>
      </c>
    </row>
    <row r="2311" spans="1:20" x14ac:dyDescent="0.35">
      <c r="A2311" s="7" t="s">
        <v>48</v>
      </c>
      <c r="B2311" s="6">
        <v>20.399999999999999</v>
      </c>
      <c r="C2311" s="6">
        <v>5.27</v>
      </c>
      <c r="D2311" s="6" t="s">
        <v>2380</v>
      </c>
      <c r="E2311" s="6" t="s">
        <v>2380</v>
      </c>
      <c r="F2311" s="6" t="s">
        <v>2380</v>
      </c>
      <c r="G2311" s="7" t="s">
        <v>2381</v>
      </c>
      <c r="H2311" s="6" t="s">
        <v>2380</v>
      </c>
      <c r="L2311" s="15" t="s">
        <v>5695</v>
      </c>
      <c r="M2311" s="6">
        <v>30.88</v>
      </c>
      <c r="N2311" s="6">
        <v>5.82</v>
      </c>
      <c r="O2311" s="6" t="s">
        <v>2380</v>
      </c>
      <c r="P2311" s="6" t="s">
        <v>2380</v>
      </c>
      <c r="Q2311" s="6" t="s">
        <v>2380</v>
      </c>
      <c r="R2311" s="12">
        <v>2</v>
      </c>
      <c r="S2311" s="6" t="s">
        <v>2380</v>
      </c>
      <c r="T2311" s="6" t="s">
        <v>10360</v>
      </c>
    </row>
    <row r="2312" spans="1:20" x14ac:dyDescent="0.35">
      <c r="A2312" s="7" t="s">
        <v>47</v>
      </c>
      <c r="B2312" s="6">
        <v>25.19</v>
      </c>
      <c r="C2312" s="6">
        <v>5.64</v>
      </c>
      <c r="D2312" s="6" t="s">
        <v>2382</v>
      </c>
      <c r="E2312" s="6" t="s">
        <v>2380</v>
      </c>
      <c r="F2312" s="6" t="s">
        <v>2380</v>
      </c>
      <c r="G2312" s="7" t="s">
        <v>2381</v>
      </c>
      <c r="H2312" s="6" t="s">
        <v>2380</v>
      </c>
      <c r="L2312" s="15" t="s">
        <v>5696</v>
      </c>
      <c r="M2312" s="6">
        <v>33.35</v>
      </c>
      <c r="N2312" s="6">
        <v>6.05</v>
      </c>
      <c r="O2312" s="6" t="s">
        <v>2380</v>
      </c>
      <c r="P2312" s="6" t="s">
        <v>2380</v>
      </c>
      <c r="Q2312" s="6" t="s">
        <v>2383</v>
      </c>
      <c r="R2312" s="12">
        <v>1</v>
      </c>
      <c r="S2312" s="6" t="s">
        <v>2380</v>
      </c>
      <c r="T2312" s="6" t="s">
        <v>10359</v>
      </c>
    </row>
    <row r="2313" spans="1:20" x14ac:dyDescent="0.35">
      <c r="A2313" s="7" t="s">
        <v>46</v>
      </c>
      <c r="B2313" s="6">
        <v>20.54</v>
      </c>
      <c r="C2313" s="6">
        <v>4.2</v>
      </c>
      <c r="D2313" s="6" t="s">
        <v>2382</v>
      </c>
      <c r="E2313" s="6" t="s">
        <v>2380</v>
      </c>
      <c r="F2313" s="6" t="s">
        <v>2380</v>
      </c>
      <c r="G2313" s="7">
        <v>1</v>
      </c>
      <c r="H2313" s="6" t="s">
        <v>2380</v>
      </c>
      <c r="L2313" s="15" t="s">
        <v>5697</v>
      </c>
      <c r="M2313" s="6">
        <v>38</v>
      </c>
      <c r="N2313" s="6">
        <v>6.38</v>
      </c>
      <c r="O2313" s="6" t="s">
        <v>2382</v>
      </c>
      <c r="P2313" s="6" t="s">
        <v>2380</v>
      </c>
      <c r="Q2313" s="6" t="s">
        <v>2380</v>
      </c>
      <c r="R2313" s="12">
        <v>1</v>
      </c>
      <c r="S2313" s="6" t="s">
        <v>2380</v>
      </c>
      <c r="T2313" s="6" t="s">
        <v>10360</v>
      </c>
    </row>
    <row r="2314" spans="1:20" x14ac:dyDescent="0.35">
      <c r="A2314" s="7" t="s">
        <v>45</v>
      </c>
      <c r="B2314" s="6">
        <v>20.13</v>
      </c>
      <c r="C2314" s="6">
        <v>5.42</v>
      </c>
      <c r="D2314" s="6" t="s">
        <v>2380</v>
      </c>
      <c r="E2314" s="6" t="s">
        <v>2380</v>
      </c>
      <c r="F2314" s="6" t="s">
        <v>2380</v>
      </c>
      <c r="G2314" s="7" t="s">
        <v>2381</v>
      </c>
      <c r="H2314" s="6" t="s">
        <v>2380</v>
      </c>
      <c r="L2314" s="15" t="s">
        <v>5698</v>
      </c>
      <c r="M2314" s="6">
        <v>36.08</v>
      </c>
      <c r="N2314" s="6">
        <v>5.73</v>
      </c>
      <c r="O2314" s="6" t="s">
        <v>2382</v>
      </c>
      <c r="P2314" s="6" t="s">
        <v>2380</v>
      </c>
      <c r="Q2314" s="6" t="s">
        <v>2380</v>
      </c>
      <c r="R2314" s="12">
        <v>1</v>
      </c>
      <c r="S2314" s="6" t="s">
        <v>2380</v>
      </c>
      <c r="T2314" s="6" t="s">
        <v>10360</v>
      </c>
    </row>
    <row r="2315" spans="1:20" x14ac:dyDescent="0.35">
      <c r="A2315" s="7" t="s">
        <v>44</v>
      </c>
      <c r="B2315" s="6">
        <v>18.93</v>
      </c>
      <c r="C2315" s="6">
        <v>6.11</v>
      </c>
      <c r="D2315" s="6" t="s">
        <v>2380</v>
      </c>
      <c r="E2315" s="6" t="s">
        <v>2380</v>
      </c>
      <c r="F2315" s="6" t="s">
        <v>2383</v>
      </c>
      <c r="G2315" s="7">
        <v>1</v>
      </c>
      <c r="H2315" s="6" t="s">
        <v>2380</v>
      </c>
      <c r="L2315" s="15" t="s">
        <v>4817</v>
      </c>
      <c r="M2315" s="6">
        <v>44.34</v>
      </c>
      <c r="N2315" s="6">
        <v>4.0199999999999996</v>
      </c>
      <c r="O2315" s="6" t="s">
        <v>2382</v>
      </c>
      <c r="P2315" s="6" t="s">
        <v>2380</v>
      </c>
      <c r="Q2315" s="6" t="s">
        <v>2380</v>
      </c>
      <c r="R2315" s="12">
        <v>2</v>
      </c>
      <c r="S2315" s="6" t="s">
        <v>2382</v>
      </c>
      <c r="T2315" s="6" t="s">
        <v>10360</v>
      </c>
    </row>
    <row r="2316" spans="1:20" x14ac:dyDescent="0.35">
      <c r="A2316" s="7" t="s">
        <v>43</v>
      </c>
      <c r="B2316" s="6">
        <v>24.14</v>
      </c>
      <c r="C2316" s="6">
        <v>5.29</v>
      </c>
      <c r="D2316" s="6" t="s">
        <v>2380</v>
      </c>
      <c r="E2316" s="6" t="s">
        <v>2382</v>
      </c>
      <c r="F2316" s="6" t="s">
        <v>2380</v>
      </c>
      <c r="G2316" s="7">
        <v>1</v>
      </c>
      <c r="H2316" s="6" t="s">
        <v>2380</v>
      </c>
      <c r="L2316" s="15" t="s">
        <v>5699</v>
      </c>
      <c r="M2316" s="6">
        <v>35.700000000000003</v>
      </c>
      <c r="N2316" s="6">
        <v>5.47</v>
      </c>
      <c r="O2316" s="6" t="s">
        <v>2382</v>
      </c>
      <c r="P2316" s="6" t="s">
        <v>2380</v>
      </c>
      <c r="Q2316" s="6" t="s">
        <v>2380</v>
      </c>
      <c r="R2316" s="12">
        <v>1</v>
      </c>
      <c r="S2316" s="6" t="s">
        <v>2380</v>
      </c>
      <c r="T2316" s="6" t="s">
        <v>10360</v>
      </c>
    </row>
    <row r="2317" spans="1:20" x14ac:dyDescent="0.35">
      <c r="A2317" s="7" t="s">
        <v>41</v>
      </c>
      <c r="B2317" s="6">
        <v>25.03</v>
      </c>
      <c r="C2317" s="6">
        <v>5.91</v>
      </c>
      <c r="D2317" s="6" t="s">
        <v>2380</v>
      </c>
      <c r="E2317" s="6" t="s">
        <v>2382</v>
      </c>
      <c r="F2317" s="6" t="s">
        <v>2380</v>
      </c>
      <c r="G2317" s="7">
        <v>1</v>
      </c>
      <c r="H2317" s="6" t="s">
        <v>2380</v>
      </c>
      <c r="L2317" s="15" t="s">
        <v>5700</v>
      </c>
      <c r="M2317" s="6">
        <v>34.01</v>
      </c>
      <c r="N2317" s="6">
        <v>11.3</v>
      </c>
      <c r="O2317" s="6" t="s">
        <v>2380</v>
      </c>
      <c r="P2317" s="6" t="s">
        <v>2380</v>
      </c>
      <c r="Q2317" s="6" t="s">
        <v>2380</v>
      </c>
      <c r="R2317" s="12">
        <v>0</v>
      </c>
      <c r="S2317" s="6" t="s">
        <v>2380</v>
      </c>
      <c r="T2317" s="6" t="s">
        <v>10359</v>
      </c>
    </row>
    <row r="2318" spans="1:20" x14ac:dyDescent="0.35">
      <c r="A2318" s="7" t="s">
        <v>40</v>
      </c>
      <c r="B2318" s="6">
        <v>20.47</v>
      </c>
      <c r="C2318" s="6">
        <v>5.81</v>
      </c>
      <c r="D2318" s="6" t="s">
        <v>2382</v>
      </c>
      <c r="E2318" s="6" t="s">
        <v>2380</v>
      </c>
      <c r="F2318" s="6" t="s">
        <v>2380</v>
      </c>
      <c r="G2318" s="7">
        <v>1</v>
      </c>
      <c r="H2318" s="6" t="s">
        <v>2380</v>
      </c>
      <c r="L2318" s="15" t="s">
        <v>5701</v>
      </c>
      <c r="M2318" s="6">
        <v>31.54</v>
      </c>
      <c r="N2318" s="6">
        <v>6.72</v>
      </c>
      <c r="O2318" s="6" t="s">
        <v>2380</v>
      </c>
      <c r="P2318" s="6" t="s">
        <v>2380</v>
      </c>
      <c r="Q2318" s="6" t="s">
        <v>2380</v>
      </c>
      <c r="R2318" s="12">
        <v>0</v>
      </c>
      <c r="S2318" s="6" t="s">
        <v>2380</v>
      </c>
      <c r="T2318" s="6" t="s">
        <v>10360</v>
      </c>
    </row>
    <row r="2319" spans="1:20" x14ac:dyDescent="0.35">
      <c r="A2319" s="7" t="s">
        <v>39</v>
      </c>
      <c r="B2319" s="6">
        <v>18.82</v>
      </c>
      <c r="C2319" s="6">
        <v>5.51</v>
      </c>
      <c r="D2319" s="6" t="s">
        <v>2382</v>
      </c>
      <c r="E2319" s="6" t="s">
        <v>2380</v>
      </c>
      <c r="F2319" s="6" t="s">
        <v>2380</v>
      </c>
      <c r="G2319" s="7" t="s">
        <v>2381</v>
      </c>
      <c r="H2319" s="6" t="s">
        <v>2380</v>
      </c>
      <c r="L2319" s="15" t="s">
        <v>5702</v>
      </c>
      <c r="M2319" s="6">
        <v>23.3</v>
      </c>
      <c r="N2319" s="6">
        <v>5.36</v>
      </c>
      <c r="O2319" s="6" t="s">
        <v>2382</v>
      </c>
      <c r="P2319" s="6" t="s">
        <v>2380</v>
      </c>
      <c r="Q2319" s="6" t="s">
        <v>2380</v>
      </c>
      <c r="R2319" s="12">
        <v>1</v>
      </c>
      <c r="S2319" s="6" t="s">
        <v>2380</v>
      </c>
      <c r="T2319" s="6" t="s">
        <v>10360</v>
      </c>
    </row>
    <row r="2320" spans="1:20" x14ac:dyDescent="0.35">
      <c r="A2320" s="7" t="s">
        <v>38</v>
      </c>
      <c r="B2320" s="6">
        <v>17.079999999999998</v>
      </c>
      <c r="C2320" s="6">
        <v>5.73</v>
      </c>
      <c r="D2320" s="6" t="s">
        <v>2380</v>
      </c>
      <c r="E2320" s="6" t="s">
        <v>2380</v>
      </c>
      <c r="F2320" s="6" t="s">
        <v>2383</v>
      </c>
      <c r="G2320" s="7">
        <v>1</v>
      </c>
      <c r="H2320" s="6" t="s">
        <v>2380</v>
      </c>
      <c r="L2320" s="15" t="s">
        <v>5703</v>
      </c>
      <c r="M2320" s="6">
        <v>27.75</v>
      </c>
      <c r="N2320" s="6">
        <v>9.8800000000000008</v>
      </c>
      <c r="O2320" s="6" t="s">
        <v>2380</v>
      </c>
      <c r="P2320" s="6" t="s">
        <v>2380</v>
      </c>
      <c r="Q2320" s="6" t="s">
        <v>2380</v>
      </c>
      <c r="R2320" s="12">
        <v>0</v>
      </c>
      <c r="S2320" s="6" t="s">
        <v>2380</v>
      </c>
      <c r="T2320" s="6" t="s">
        <v>10361</v>
      </c>
    </row>
    <row r="2321" spans="1:20" x14ac:dyDescent="0.35">
      <c r="A2321" s="7" t="s">
        <v>36</v>
      </c>
      <c r="B2321" s="6">
        <v>19.21</v>
      </c>
      <c r="C2321" s="6">
        <v>5.53</v>
      </c>
      <c r="D2321" s="6" t="s">
        <v>2382</v>
      </c>
      <c r="E2321" s="6" t="s">
        <v>2380</v>
      </c>
      <c r="F2321" s="6" t="s">
        <v>2380</v>
      </c>
      <c r="G2321" s="7" t="s">
        <v>2381</v>
      </c>
      <c r="H2321" s="6" t="s">
        <v>2380</v>
      </c>
      <c r="L2321" s="15" t="s">
        <v>5704</v>
      </c>
      <c r="M2321" s="6">
        <v>42.46</v>
      </c>
      <c r="N2321" s="6">
        <v>4.1100000000000003</v>
      </c>
      <c r="O2321" s="6" t="s">
        <v>2380</v>
      </c>
      <c r="P2321" s="6" t="s">
        <v>2380</v>
      </c>
      <c r="Q2321" s="6" t="s">
        <v>2380</v>
      </c>
      <c r="R2321" s="12">
        <v>0</v>
      </c>
      <c r="S2321" s="6" t="s">
        <v>2380</v>
      </c>
      <c r="T2321" s="6" t="s">
        <v>10360</v>
      </c>
    </row>
    <row r="2322" spans="1:20" x14ac:dyDescent="0.35">
      <c r="A2322" s="7" t="s">
        <v>34</v>
      </c>
      <c r="B2322" s="6">
        <v>17.86</v>
      </c>
      <c r="C2322" s="6">
        <v>5.43</v>
      </c>
      <c r="D2322" s="6" t="s">
        <v>2380</v>
      </c>
      <c r="E2322" s="6" t="s">
        <v>2380</v>
      </c>
      <c r="F2322" s="6" t="s">
        <v>2383</v>
      </c>
      <c r="G2322" s="7">
        <v>1</v>
      </c>
      <c r="H2322" s="6" t="s">
        <v>2380</v>
      </c>
      <c r="L2322" s="15" t="s">
        <v>5705</v>
      </c>
      <c r="M2322" s="6">
        <v>54.47</v>
      </c>
      <c r="N2322" s="6">
        <v>7.48</v>
      </c>
      <c r="O2322" s="6" t="s">
        <v>2380</v>
      </c>
      <c r="P2322" s="6" t="s">
        <v>2380</v>
      </c>
      <c r="Q2322" s="6" t="s">
        <v>2380</v>
      </c>
      <c r="R2322" s="12">
        <v>0</v>
      </c>
      <c r="S2322" s="6" t="s">
        <v>2380</v>
      </c>
      <c r="T2322" s="6" t="s">
        <v>10361</v>
      </c>
    </row>
    <row r="2323" spans="1:20" x14ac:dyDescent="0.35">
      <c r="A2323" s="7" t="s">
        <v>33</v>
      </c>
      <c r="B2323" s="6">
        <v>21.38</v>
      </c>
      <c r="C2323" s="6">
        <v>8.01</v>
      </c>
      <c r="D2323" s="6" t="s">
        <v>2380</v>
      </c>
      <c r="E2323" s="6" t="s">
        <v>2380</v>
      </c>
      <c r="F2323" s="6" t="s">
        <v>2380</v>
      </c>
      <c r="G2323" s="7" t="s">
        <v>2381</v>
      </c>
      <c r="H2323" s="6" t="s">
        <v>2380</v>
      </c>
      <c r="L2323" s="15" t="s">
        <v>5706</v>
      </c>
      <c r="M2323" s="6">
        <v>24.93</v>
      </c>
      <c r="N2323" s="6">
        <v>9.18</v>
      </c>
      <c r="O2323" s="6" t="s">
        <v>2382</v>
      </c>
      <c r="P2323" s="6" t="s">
        <v>2380</v>
      </c>
      <c r="Q2323" s="6" t="s">
        <v>2383</v>
      </c>
      <c r="R2323" s="12">
        <v>1</v>
      </c>
      <c r="S2323" s="6" t="s">
        <v>2380</v>
      </c>
      <c r="T2323" s="6" t="s">
        <v>10360</v>
      </c>
    </row>
    <row r="2324" spans="1:20" x14ac:dyDescent="0.35">
      <c r="A2324" s="7" t="s">
        <v>32</v>
      </c>
      <c r="B2324" s="6">
        <v>23.35</v>
      </c>
      <c r="C2324" s="6">
        <v>5.94</v>
      </c>
      <c r="D2324" s="6" t="s">
        <v>2380</v>
      </c>
      <c r="E2324" s="6" t="s">
        <v>2380</v>
      </c>
      <c r="F2324" s="6" t="s">
        <v>2380</v>
      </c>
      <c r="G2324" s="7" t="s">
        <v>2381</v>
      </c>
      <c r="H2324" s="6" t="s">
        <v>2380</v>
      </c>
      <c r="L2324" s="15" t="s">
        <v>5707</v>
      </c>
      <c r="M2324" s="6">
        <v>48.12</v>
      </c>
      <c r="N2324" s="6">
        <v>4.51</v>
      </c>
      <c r="O2324" s="6" t="s">
        <v>2382</v>
      </c>
      <c r="P2324" s="6" t="s">
        <v>2380</v>
      </c>
      <c r="Q2324" s="6" t="s">
        <v>2380</v>
      </c>
      <c r="R2324" s="12">
        <v>1</v>
      </c>
      <c r="S2324" s="6" t="s">
        <v>2380</v>
      </c>
      <c r="T2324" s="6" t="s">
        <v>10360</v>
      </c>
    </row>
    <row r="2325" spans="1:20" x14ac:dyDescent="0.35">
      <c r="A2325" s="7" t="s">
        <v>29</v>
      </c>
      <c r="B2325" s="6">
        <v>22.24</v>
      </c>
      <c r="C2325" s="6">
        <v>5.04</v>
      </c>
      <c r="D2325" s="6" t="s">
        <v>2380</v>
      </c>
      <c r="E2325" s="6" t="s">
        <v>2380</v>
      </c>
      <c r="F2325" s="6" t="s">
        <v>2380</v>
      </c>
      <c r="G2325" s="7" t="s">
        <v>2381</v>
      </c>
      <c r="H2325" s="6" t="s">
        <v>2380</v>
      </c>
      <c r="L2325" s="15" t="s">
        <v>5708</v>
      </c>
      <c r="M2325" s="6">
        <v>24.91</v>
      </c>
      <c r="N2325" s="6">
        <v>7.33</v>
      </c>
      <c r="O2325" s="6" t="s">
        <v>2382</v>
      </c>
      <c r="P2325" s="6" t="s">
        <v>2380</v>
      </c>
      <c r="Q2325" s="6" t="s">
        <v>2383</v>
      </c>
      <c r="R2325" s="12">
        <v>1</v>
      </c>
      <c r="S2325" s="6" t="s">
        <v>2380</v>
      </c>
      <c r="T2325" s="6" t="s">
        <v>10360</v>
      </c>
    </row>
    <row r="2326" spans="1:20" x14ac:dyDescent="0.35">
      <c r="A2326" s="7" t="s">
        <v>28</v>
      </c>
      <c r="B2326" s="6">
        <v>24.76</v>
      </c>
      <c r="C2326" s="6">
        <v>4.54</v>
      </c>
      <c r="D2326" s="6" t="s">
        <v>2382</v>
      </c>
      <c r="E2326" s="6" t="s">
        <v>2380</v>
      </c>
      <c r="F2326" s="6" t="s">
        <v>2380</v>
      </c>
      <c r="G2326" s="7" t="s">
        <v>2381</v>
      </c>
      <c r="H2326" s="6" t="s">
        <v>2380</v>
      </c>
      <c r="L2326" s="15" t="s">
        <v>4818</v>
      </c>
      <c r="M2326" s="6">
        <v>41.51</v>
      </c>
      <c r="N2326" s="6">
        <v>6.92</v>
      </c>
      <c r="O2326" s="6" t="s">
        <v>2380</v>
      </c>
      <c r="P2326" s="6" t="s">
        <v>2380</v>
      </c>
      <c r="Q2326" s="6" t="s">
        <v>2380</v>
      </c>
      <c r="R2326" s="12">
        <v>0</v>
      </c>
      <c r="S2326" s="6" t="s">
        <v>2382</v>
      </c>
      <c r="T2326" s="6" t="s">
        <v>10360</v>
      </c>
    </row>
    <row r="2327" spans="1:20" x14ac:dyDescent="0.35">
      <c r="A2327" s="7" t="s">
        <v>27</v>
      </c>
      <c r="B2327" s="6">
        <v>20.100000000000001</v>
      </c>
      <c r="C2327" s="6">
        <v>5.6</v>
      </c>
      <c r="D2327" s="6" t="s">
        <v>2382</v>
      </c>
      <c r="E2327" s="6" t="s">
        <v>2380</v>
      </c>
      <c r="F2327" s="6" t="s">
        <v>2383</v>
      </c>
      <c r="G2327" s="7">
        <v>1</v>
      </c>
      <c r="H2327" s="6" t="s">
        <v>2380</v>
      </c>
      <c r="L2327" s="15" t="s">
        <v>5709</v>
      </c>
      <c r="M2327" s="6">
        <v>27.645</v>
      </c>
      <c r="N2327" s="6">
        <v>10.56</v>
      </c>
      <c r="O2327" s="6" t="s">
        <v>2380</v>
      </c>
      <c r="P2327" s="6" t="s">
        <v>2380</v>
      </c>
      <c r="Q2327" s="6" t="s">
        <v>2380</v>
      </c>
      <c r="R2327" s="12">
        <v>0</v>
      </c>
      <c r="S2327" s="6" t="s">
        <v>2380</v>
      </c>
      <c r="T2327" s="6" t="s">
        <v>10360</v>
      </c>
    </row>
    <row r="2328" spans="1:20" x14ac:dyDescent="0.35">
      <c r="A2328" s="7" t="s">
        <v>26</v>
      </c>
      <c r="B2328" s="6">
        <v>21.77</v>
      </c>
      <c r="C2328" s="6">
        <v>10.67</v>
      </c>
      <c r="D2328" s="6" t="s">
        <v>2380</v>
      </c>
      <c r="E2328" s="6" t="s">
        <v>2380</v>
      </c>
      <c r="F2328" s="6" t="s">
        <v>2380</v>
      </c>
      <c r="G2328" s="7" t="s">
        <v>2381</v>
      </c>
      <c r="H2328" s="6" t="s">
        <v>2380</v>
      </c>
      <c r="L2328" s="15" t="s">
        <v>5710</v>
      </c>
      <c r="M2328" s="6">
        <v>33.700000000000003</v>
      </c>
      <c r="N2328" s="6">
        <v>4.01</v>
      </c>
      <c r="O2328" s="6" t="s">
        <v>2380</v>
      </c>
      <c r="P2328" s="6" t="s">
        <v>2380</v>
      </c>
      <c r="Q2328" s="6" t="s">
        <v>2380</v>
      </c>
      <c r="R2328" s="12">
        <v>2</v>
      </c>
      <c r="S2328" s="6" t="s">
        <v>2380</v>
      </c>
      <c r="T2328" s="6" t="s">
        <v>10360</v>
      </c>
    </row>
    <row r="2329" spans="1:20" x14ac:dyDescent="0.35">
      <c r="A2329" s="7" t="s">
        <v>25</v>
      </c>
      <c r="B2329" s="6">
        <v>17.82</v>
      </c>
      <c r="C2329" s="6">
        <v>5.26</v>
      </c>
      <c r="D2329" s="6" t="s">
        <v>2382</v>
      </c>
      <c r="E2329" s="6" t="s">
        <v>2380</v>
      </c>
      <c r="F2329" s="6" t="s">
        <v>2380</v>
      </c>
      <c r="G2329" s="7">
        <v>1</v>
      </c>
      <c r="H2329" s="6" t="s">
        <v>2380</v>
      </c>
      <c r="L2329" s="15" t="s">
        <v>5711</v>
      </c>
      <c r="M2329" s="6">
        <v>38.93</v>
      </c>
      <c r="N2329" s="6">
        <v>5.64</v>
      </c>
      <c r="O2329" s="6" t="s">
        <v>2382</v>
      </c>
      <c r="P2329" s="6" t="s">
        <v>2380</v>
      </c>
      <c r="Q2329" s="6" t="s">
        <v>2380</v>
      </c>
      <c r="R2329" s="12">
        <v>1</v>
      </c>
      <c r="S2329" s="6" t="s">
        <v>2380</v>
      </c>
      <c r="T2329" s="6" t="s">
        <v>10361</v>
      </c>
    </row>
    <row r="2330" spans="1:20" x14ac:dyDescent="0.35">
      <c r="A2330" s="7" t="s">
        <v>24</v>
      </c>
      <c r="B2330" s="6">
        <v>17.07</v>
      </c>
      <c r="C2330" s="6">
        <v>5.22</v>
      </c>
      <c r="D2330" s="6" t="s">
        <v>2380</v>
      </c>
      <c r="E2330" s="6" t="s">
        <v>2380</v>
      </c>
      <c r="F2330" s="6" t="s">
        <v>2383</v>
      </c>
      <c r="G2330" s="7">
        <v>1</v>
      </c>
      <c r="H2330" s="6" t="s">
        <v>2380</v>
      </c>
      <c r="L2330" s="15" t="s">
        <v>5712</v>
      </c>
      <c r="M2330" s="6">
        <v>32.774999999999999</v>
      </c>
      <c r="N2330" s="6">
        <v>8.02</v>
      </c>
      <c r="O2330" s="6" t="s">
        <v>2382</v>
      </c>
      <c r="P2330" s="6" t="s">
        <v>2380</v>
      </c>
      <c r="Q2330" s="6" t="s">
        <v>2380</v>
      </c>
      <c r="R2330" s="12">
        <v>2</v>
      </c>
      <c r="S2330" s="6" t="s">
        <v>2380</v>
      </c>
      <c r="T2330" s="6" t="s">
        <v>10361</v>
      </c>
    </row>
    <row r="2331" spans="1:20" x14ac:dyDescent="0.35">
      <c r="A2331" s="7" t="s">
        <v>22</v>
      </c>
      <c r="B2331" s="6">
        <v>22.24</v>
      </c>
      <c r="C2331" s="6">
        <v>4.29</v>
      </c>
      <c r="D2331" s="6" t="s">
        <v>2382</v>
      </c>
      <c r="E2331" s="6" t="s">
        <v>2380</v>
      </c>
      <c r="F2331" s="6" t="s">
        <v>2380</v>
      </c>
      <c r="G2331" s="7" t="s">
        <v>2381</v>
      </c>
      <c r="H2331" s="6" t="s">
        <v>2380</v>
      </c>
      <c r="L2331" s="15" t="s">
        <v>5713</v>
      </c>
      <c r="M2331" s="6">
        <v>29.83</v>
      </c>
      <c r="N2331" s="6">
        <v>7.2</v>
      </c>
      <c r="O2331" s="6" t="s">
        <v>2382</v>
      </c>
      <c r="P2331" s="6" t="s">
        <v>2380</v>
      </c>
      <c r="Q2331" s="6" t="s">
        <v>2380</v>
      </c>
      <c r="R2331" s="12">
        <v>0</v>
      </c>
      <c r="S2331" s="6" t="s">
        <v>2380</v>
      </c>
      <c r="T2331" s="6" t="s">
        <v>10360</v>
      </c>
    </row>
    <row r="2332" spans="1:20" x14ac:dyDescent="0.35">
      <c r="A2332" s="7" t="s">
        <v>21</v>
      </c>
      <c r="B2332" s="6">
        <v>22.34</v>
      </c>
      <c r="C2332" s="6">
        <v>5.57</v>
      </c>
      <c r="D2332" s="6" t="s">
        <v>2380</v>
      </c>
      <c r="E2332" s="6" t="s">
        <v>2380</v>
      </c>
      <c r="F2332" s="6" t="s">
        <v>2380</v>
      </c>
      <c r="G2332" s="7">
        <v>1</v>
      </c>
      <c r="H2332" s="6" t="s">
        <v>2380</v>
      </c>
      <c r="L2332" s="15" t="s">
        <v>5714</v>
      </c>
      <c r="M2332" s="6">
        <v>28.31</v>
      </c>
      <c r="N2332" s="6">
        <v>4.55</v>
      </c>
      <c r="O2332" s="6" t="s">
        <v>2380</v>
      </c>
      <c r="P2332" s="6" t="s">
        <v>2382</v>
      </c>
      <c r="Q2332" s="6" t="s">
        <v>2380</v>
      </c>
      <c r="R2332" s="12">
        <v>1</v>
      </c>
      <c r="S2332" s="6" t="s">
        <v>2380</v>
      </c>
      <c r="T2332" s="6" t="s">
        <v>10360</v>
      </c>
    </row>
    <row r="2333" spans="1:20" x14ac:dyDescent="0.35">
      <c r="A2333" s="7" t="s">
        <v>19</v>
      </c>
      <c r="B2333" s="6">
        <v>17.7</v>
      </c>
      <c r="C2333" s="6">
        <v>6.28</v>
      </c>
      <c r="D2333" s="6" t="s">
        <v>2380</v>
      </c>
      <c r="E2333" s="6" t="s">
        <v>2380</v>
      </c>
      <c r="F2333" s="6" t="s">
        <v>2380</v>
      </c>
      <c r="G2333" s="7">
        <v>1</v>
      </c>
      <c r="H2333" s="6" t="s">
        <v>2380</v>
      </c>
      <c r="L2333" s="15" t="s">
        <v>5715</v>
      </c>
      <c r="M2333" s="6">
        <v>29.79</v>
      </c>
      <c r="N2333" s="6">
        <v>9.0299999999999994</v>
      </c>
      <c r="O2333" s="6" t="s">
        <v>2380</v>
      </c>
      <c r="P2333" s="6" t="s">
        <v>2380</v>
      </c>
      <c r="Q2333" s="6" t="s">
        <v>2380</v>
      </c>
      <c r="R2333" s="12">
        <v>0</v>
      </c>
      <c r="S2333" s="6" t="s">
        <v>2380</v>
      </c>
      <c r="T2333" s="6" t="s">
        <v>10361</v>
      </c>
    </row>
    <row r="2334" spans="1:20" x14ac:dyDescent="0.35">
      <c r="A2334" s="7" t="s">
        <v>17</v>
      </c>
      <c r="B2334" s="6">
        <v>16.47</v>
      </c>
      <c r="C2334" s="6">
        <v>6.35</v>
      </c>
      <c r="D2334" s="6" t="s">
        <v>2380</v>
      </c>
      <c r="E2334" s="6" t="s">
        <v>2380</v>
      </c>
      <c r="F2334" s="6" t="s">
        <v>2383</v>
      </c>
      <c r="G2334" s="7">
        <v>1</v>
      </c>
      <c r="H2334" s="6" t="s">
        <v>2380</v>
      </c>
      <c r="L2334" s="15" t="s">
        <v>5716</v>
      </c>
      <c r="M2334" s="6">
        <v>36.6</v>
      </c>
      <c r="N2334" s="6">
        <v>5.2</v>
      </c>
      <c r="O2334" s="6" t="s">
        <v>2382</v>
      </c>
      <c r="P2334" s="6" t="s">
        <v>2380</v>
      </c>
      <c r="Q2334" s="6" t="s">
        <v>2383</v>
      </c>
      <c r="R2334" s="12">
        <v>1</v>
      </c>
      <c r="S2334" s="6" t="s">
        <v>2380</v>
      </c>
      <c r="T2334" s="6" t="s">
        <v>10361</v>
      </c>
    </row>
    <row r="2335" spans="1:20" x14ac:dyDescent="0.35">
      <c r="A2335" s="7" t="s">
        <v>14</v>
      </c>
      <c r="B2335" s="6">
        <v>17.600000000000001</v>
      </c>
      <c r="C2335" s="6">
        <v>4.3899999999999997</v>
      </c>
      <c r="D2335" s="6" t="s">
        <v>2380</v>
      </c>
      <c r="E2335" s="6" t="s">
        <v>2380</v>
      </c>
      <c r="F2335" s="6" t="s">
        <v>2380</v>
      </c>
      <c r="G2335" s="7">
        <v>1</v>
      </c>
      <c r="H2335" s="6" t="s">
        <v>2380</v>
      </c>
      <c r="L2335" s="15" t="s">
        <v>5717</v>
      </c>
      <c r="M2335" s="6">
        <v>35.93</v>
      </c>
      <c r="N2335" s="6">
        <v>8.3000000000000007</v>
      </c>
      <c r="O2335" s="6" t="s">
        <v>2382</v>
      </c>
      <c r="P2335" s="6" t="s">
        <v>2380</v>
      </c>
      <c r="Q2335" s="6" t="s">
        <v>2380</v>
      </c>
      <c r="R2335" s="12">
        <v>0</v>
      </c>
      <c r="S2335" s="6" t="s">
        <v>2380</v>
      </c>
      <c r="T2335" s="6" t="s">
        <v>10361</v>
      </c>
    </row>
    <row r="2336" spans="1:20" x14ac:dyDescent="0.35">
      <c r="A2336" s="7" t="s">
        <v>9</v>
      </c>
      <c r="B2336" s="6">
        <v>17.579999999999998</v>
      </c>
      <c r="C2336" s="6">
        <v>4.51</v>
      </c>
      <c r="D2336" s="6" t="s">
        <v>2380</v>
      </c>
      <c r="E2336" s="6" t="s">
        <v>2380</v>
      </c>
      <c r="F2336" s="6" t="s">
        <v>2380</v>
      </c>
      <c r="G2336" s="7">
        <v>1</v>
      </c>
      <c r="H2336" s="6" t="s">
        <v>2380</v>
      </c>
      <c r="L2336" s="15" t="s">
        <v>5718</v>
      </c>
      <c r="M2336" s="6">
        <v>28.6</v>
      </c>
      <c r="N2336" s="6">
        <v>5.56</v>
      </c>
      <c r="O2336" s="6" t="s">
        <v>2382</v>
      </c>
      <c r="P2336" s="6" t="s">
        <v>2380</v>
      </c>
      <c r="Q2336" s="6" t="s">
        <v>2383</v>
      </c>
      <c r="R2336" s="12">
        <v>1</v>
      </c>
      <c r="S2336" s="6" t="s">
        <v>2380</v>
      </c>
      <c r="T2336" s="6" t="s">
        <v>10361</v>
      </c>
    </row>
  </sheetData>
  <autoFilter ref="L1:S2336" xr:uid="{00000000-0001-0000-0100-000000000000}"/>
  <sortState xmlns:xlrd2="http://schemas.microsoft.com/office/spreadsheetml/2017/richdata2" ref="L2:S2340">
    <sortCondition ref="L1:L23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44"/>
  <sheetViews>
    <sheetView topLeftCell="H1" workbookViewId="0">
      <selection activeCell="K2" sqref="K2"/>
    </sheetView>
  </sheetViews>
  <sheetFormatPr defaultRowHeight="14.5" x14ac:dyDescent="0.35"/>
  <cols>
    <col min="1" max="1" width="12.81640625" bestFit="1" customWidth="1"/>
    <col min="6" max="6" width="12.36328125" bestFit="1" customWidth="1"/>
    <col min="7" max="7" width="13.1796875" bestFit="1" customWidth="1"/>
    <col min="11" max="11" width="12.08984375" bestFit="1" customWidth="1"/>
    <col min="12" max="12" width="12.08984375" style="22" customWidth="1"/>
    <col min="13" max="13" width="12.81640625" bestFit="1" customWidth="1"/>
    <col min="14" max="14" width="12.36328125" style="20" bestFit="1" customWidth="1"/>
    <col min="15" max="15" width="16.54296875" bestFit="1" customWidth="1"/>
    <col min="16" max="16" width="12.453125" bestFit="1" customWidth="1"/>
  </cols>
  <sheetData>
    <row r="1" spans="1:18" s="1" customFormat="1" ht="1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4" t="s">
        <v>0</v>
      </c>
      <c r="L1" s="25" t="s">
        <v>10362</v>
      </c>
      <c r="M1" s="24" t="s">
        <v>4</v>
      </c>
      <c r="N1" s="26" t="s">
        <v>5</v>
      </c>
      <c r="O1" s="24" t="s">
        <v>6</v>
      </c>
      <c r="P1" s="24" t="s">
        <v>7</v>
      </c>
      <c r="Q1" s="24" t="s">
        <v>8</v>
      </c>
      <c r="R1" s="26" t="s">
        <v>10363</v>
      </c>
    </row>
    <row r="2" spans="1:18" x14ac:dyDescent="0.35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  <c r="K2" s="6" t="s">
        <v>9</v>
      </c>
      <c r="L2" s="23">
        <v>33794</v>
      </c>
      <c r="M2" s="6">
        <v>0</v>
      </c>
      <c r="N2" s="21">
        <v>564</v>
      </c>
      <c r="O2" s="6" t="s">
        <v>11</v>
      </c>
      <c r="P2" s="6" t="s">
        <v>12</v>
      </c>
      <c r="Q2" s="6" t="s">
        <v>13</v>
      </c>
      <c r="R2" s="6">
        <v>30</v>
      </c>
    </row>
    <row r="3" spans="1:18" x14ac:dyDescent="0.35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K3" s="6" t="s">
        <v>14</v>
      </c>
      <c r="L3" s="23">
        <v>33938</v>
      </c>
      <c r="M3" s="6">
        <v>0</v>
      </c>
      <c r="N3" s="21">
        <v>571</v>
      </c>
      <c r="O3" s="6" t="s">
        <v>11</v>
      </c>
      <c r="P3" s="6" t="s">
        <v>16</v>
      </c>
      <c r="Q3" s="6" t="s">
        <v>13</v>
      </c>
      <c r="R3" s="6">
        <v>30</v>
      </c>
    </row>
    <row r="4" spans="1:18" x14ac:dyDescent="0.35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K4" s="6" t="s">
        <v>17</v>
      </c>
      <c r="L4" s="23">
        <v>34150</v>
      </c>
      <c r="M4" s="6">
        <v>0</v>
      </c>
      <c r="N4" s="21">
        <v>600</v>
      </c>
      <c r="O4" s="6" t="s">
        <v>11</v>
      </c>
      <c r="P4" s="6" t="s">
        <v>16</v>
      </c>
      <c r="Q4" s="6" t="s">
        <v>13</v>
      </c>
      <c r="R4" s="6">
        <v>29</v>
      </c>
    </row>
    <row r="5" spans="1:18" x14ac:dyDescent="0.35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K5" s="6" t="s">
        <v>19</v>
      </c>
      <c r="L5" s="23">
        <v>33860</v>
      </c>
      <c r="M5" s="6">
        <v>0</v>
      </c>
      <c r="N5" s="21">
        <v>605</v>
      </c>
      <c r="O5" s="6" t="s">
        <v>12</v>
      </c>
      <c r="P5" s="6" t="s">
        <v>12</v>
      </c>
      <c r="Q5" s="6" t="s">
        <v>13</v>
      </c>
      <c r="R5" s="6">
        <v>30</v>
      </c>
    </row>
    <row r="6" spans="1:18" x14ac:dyDescent="0.35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K6" s="6" t="s">
        <v>21</v>
      </c>
      <c r="L6" s="23">
        <v>36003</v>
      </c>
      <c r="M6" s="6">
        <v>0</v>
      </c>
      <c r="N6" s="21">
        <v>637</v>
      </c>
      <c r="O6" s="6" t="s">
        <v>12</v>
      </c>
      <c r="P6" s="6" t="s">
        <v>12</v>
      </c>
      <c r="Q6" s="6" t="s">
        <v>13</v>
      </c>
      <c r="R6" s="6">
        <v>24</v>
      </c>
    </row>
    <row r="7" spans="1:18" x14ac:dyDescent="0.35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K7" s="6" t="s">
        <v>22</v>
      </c>
      <c r="L7" s="23">
        <v>37215</v>
      </c>
      <c r="M7" s="6">
        <v>0</v>
      </c>
      <c r="N7" s="21">
        <v>646</v>
      </c>
      <c r="O7" s="6" t="s">
        <v>12</v>
      </c>
      <c r="P7" s="6" t="s">
        <v>12</v>
      </c>
      <c r="Q7" s="6" t="s">
        <v>23</v>
      </c>
      <c r="R7" s="6">
        <v>21</v>
      </c>
    </row>
    <row r="8" spans="1:18" x14ac:dyDescent="0.35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K8" s="6" t="s">
        <v>24</v>
      </c>
      <c r="L8" s="23">
        <v>34121</v>
      </c>
      <c r="M8" s="6">
        <v>0</v>
      </c>
      <c r="N8" s="21">
        <v>650</v>
      </c>
      <c r="O8" s="6" t="s">
        <v>12</v>
      </c>
      <c r="P8" s="6" t="s">
        <v>12</v>
      </c>
      <c r="Q8" s="6" t="s">
        <v>13</v>
      </c>
      <c r="R8" s="6">
        <v>30</v>
      </c>
    </row>
    <row r="9" spans="1:18" x14ac:dyDescent="0.35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K9" s="6" t="s">
        <v>25</v>
      </c>
      <c r="L9" s="23">
        <v>34884</v>
      </c>
      <c r="M9" s="6">
        <v>0</v>
      </c>
      <c r="N9" s="21">
        <v>650</v>
      </c>
      <c r="O9" s="6" t="s">
        <v>12</v>
      </c>
      <c r="P9" s="6" t="s">
        <v>12</v>
      </c>
      <c r="Q9" s="6" t="s">
        <v>13</v>
      </c>
      <c r="R9" s="6">
        <v>27</v>
      </c>
    </row>
    <row r="10" spans="1:18" x14ac:dyDescent="0.35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K10" s="6" t="s">
        <v>26</v>
      </c>
      <c r="L10" s="23">
        <v>37589</v>
      </c>
      <c r="M10" s="6">
        <v>0</v>
      </c>
      <c r="N10" s="21">
        <v>668</v>
      </c>
      <c r="O10" s="6" t="s">
        <v>12</v>
      </c>
      <c r="P10" s="6" t="s">
        <v>11</v>
      </c>
      <c r="Q10" s="6" t="s">
        <v>23</v>
      </c>
      <c r="R10" s="6">
        <v>20</v>
      </c>
    </row>
    <row r="11" spans="1:18" x14ac:dyDescent="0.35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K11" s="6" t="s">
        <v>27</v>
      </c>
      <c r="L11" s="23">
        <v>35743</v>
      </c>
      <c r="M11" s="6">
        <v>0</v>
      </c>
      <c r="N11" s="21">
        <v>670</v>
      </c>
      <c r="O11" s="6" t="s">
        <v>12</v>
      </c>
      <c r="P11" s="6" t="s">
        <v>12</v>
      </c>
      <c r="Q11" s="6" t="s">
        <v>13</v>
      </c>
      <c r="R11" s="6">
        <v>25</v>
      </c>
    </row>
    <row r="12" spans="1:18" x14ac:dyDescent="0.35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K12" s="6" t="s">
        <v>28</v>
      </c>
      <c r="L12" s="23">
        <v>37146</v>
      </c>
      <c r="M12" s="6">
        <v>0</v>
      </c>
      <c r="N12" s="21">
        <v>688</v>
      </c>
      <c r="O12" s="6" t="s">
        <v>12</v>
      </c>
      <c r="P12" s="6" t="s">
        <v>11</v>
      </c>
      <c r="Q12" s="6" t="s">
        <v>13</v>
      </c>
      <c r="R12" s="6">
        <v>21</v>
      </c>
    </row>
    <row r="13" spans="1:18" x14ac:dyDescent="0.35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  <c r="K13" s="6" t="s">
        <v>29</v>
      </c>
      <c r="L13" s="23">
        <v>36520</v>
      </c>
      <c r="M13" s="6">
        <v>0</v>
      </c>
      <c r="N13" s="21">
        <v>700</v>
      </c>
      <c r="O13" s="6" t="s">
        <v>12</v>
      </c>
      <c r="P13" s="6" t="s">
        <v>12</v>
      </c>
      <c r="Q13" s="6" t="s">
        <v>13</v>
      </c>
      <c r="R13" s="6">
        <v>23</v>
      </c>
    </row>
    <row r="14" spans="1:18" x14ac:dyDescent="0.35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  <c r="K14" s="6" t="s">
        <v>32</v>
      </c>
      <c r="L14" s="23">
        <v>36508</v>
      </c>
      <c r="M14" s="6">
        <v>0</v>
      </c>
      <c r="N14" s="21">
        <v>723</v>
      </c>
      <c r="O14" s="6" t="s">
        <v>12</v>
      </c>
      <c r="P14" s="6" t="s">
        <v>16</v>
      </c>
      <c r="Q14" s="6" t="s">
        <v>13</v>
      </c>
      <c r="R14" s="6">
        <v>23</v>
      </c>
    </row>
    <row r="15" spans="1:18" x14ac:dyDescent="0.35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  <c r="K15" s="6" t="s">
        <v>33</v>
      </c>
      <c r="L15" s="23">
        <v>37518</v>
      </c>
      <c r="M15" s="6">
        <v>0</v>
      </c>
      <c r="N15" s="21">
        <v>750</v>
      </c>
      <c r="O15" s="6" t="s">
        <v>12</v>
      </c>
      <c r="P15" s="6" t="s">
        <v>16</v>
      </c>
      <c r="Q15" s="6" t="s">
        <v>23</v>
      </c>
      <c r="R15" s="6">
        <v>20</v>
      </c>
    </row>
    <row r="16" spans="1:18" x14ac:dyDescent="0.35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  <c r="K16" s="6" t="s">
        <v>34</v>
      </c>
      <c r="L16" s="23">
        <v>34190</v>
      </c>
      <c r="M16" s="6">
        <v>0</v>
      </c>
      <c r="N16" s="21">
        <v>760</v>
      </c>
      <c r="O16" s="6" t="s">
        <v>12</v>
      </c>
      <c r="P16" s="6" t="s">
        <v>16</v>
      </c>
      <c r="Q16" s="6" t="s">
        <v>13</v>
      </c>
      <c r="R16" s="6">
        <v>29</v>
      </c>
    </row>
    <row r="17" spans="1:18" x14ac:dyDescent="0.35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  <c r="K17" s="6" t="s">
        <v>36</v>
      </c>
      <c r="L17" s="23">
        <v>35360</v>
      </c>
      <c r="M17" s="6">
        <v>0</v>
      </c>
      <c r="N17" s="21">
        <v>760</v>
      </c>
      <c r="O17" s="6" t="s">
        <v>12</v>
      </c>
      <c r="P17" s="6" t="s">
        <v>12</v>
      </c>
      <c r="Q17" s="6" t="s">
        <v>13</v>
      </c>
      <c r="R17" s="6">
        <v>26</v>
      </c>
    </row>
    <row r="18" spans="1:18" x14ac:dyDescent="0.35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  <c r="K18" s="6" t="s">
        <v>38</v>
      </c>
      <c r="L18" s="23">
        <v>34148</v>
      </c>
      <c r="M18" s="6">
        <v>0</v>
      </c>
      <c r="N18" s="21">
        <v>770</v>
      </c>
      <c r="O18" s="6" t="s">
        <v>12</v>
      </c>
      <c r="P18" s="6" t="s">
        <v>12</v>
      </c>
      <c r="Q18" s="6" t="s">
        <v>13</v>
      </c>
      <c r="R18" s="6">
        <v>29</v>
      </c>
    </row>
    <row r="19" spans="1:18" x14ac:dyDescent="0.35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  <c r="K19" s="6" t="s">
        <v>39</v>
      </c>
      <c r="L19" s="23">
        <v>35326</v>
      </c>
      <c r="M19" s="6">
        <v>0</v>
      </c>
      <c r="N19" s="21">
        <v>770</v>
      </c>
      <c r="O19" s="6" t="s">
        <v>12</v>
      </c>
      <c r="P19" s="6" t="s">
        <v>16</v>
      </c>
      <c r="Q19" s="6" t="s">
        <v>23</v>
      </c>
      <c r="R19" s="6">
        <v>26</v>
      </c>
    </row>
    <row r="20" spans="1:18" x14ac:dyDescent="0.35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  <c r="K20" s="6" t="s">
        <v>40</v>
      </c>
      <c r="L20" s="23">
        <v>35040</v>
      </c>
      <c r="M20" s="6">
        <v>0</v>
      </c>
      <c r="N20" s="21">
        <v>774</v>
      </c>
      <c r="O20" s="6" t="s">
        <v>12</v>
      </c>
      <c r="P20" s="6" t="s">
        <v>11</v>
      </c>
      <c r="Q20" s="6" t="s">
        <v>13</v>
      </c>
      <c r="R20" s="6">
        <v>27</v>
      </c>
    </row>
    <row r="21" spans="1:18" x14ac:dyDescent="0.35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  <c r="K21" s="6" t="s">
        <v>41</v>
      </c>
      <c r="L21" s="23">
        <v>38267</v>
      </c>
      <c r="M21" s="6">
        <v>0</v>
      </c>
      <c r="N21" s="21">
        <v>831</v>
      </c>
      <c r="O21" s="6" t="s">
        <v>12</v>
      </c>
      <c r="P21" s="6" t="s">
        <v>11</v>
      </c>
      <c r="Q21" s="6" t="s">
        <v>42</v>
      </c>
      <c r="R21" s="6">
        <v>18</v>
      </c>
    </row>
    <row r="22" spans="1:18" x14ac:dyDescent="0.35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  <c r="K22" s="6" t="s">
        <v>43</v>
      </c>
      <c r="L22" s="23">
        <v>36848</v>
      </c>
      <c r="M22" s="6">
        <v>0</v>
      </c>
      <c r="N22" s="21">
        <v>865</v>
      </c>
      <c r="O22" s="6" t="s">
        <v>12</v>
      </c>
      <c r="P22" s="6" t="s">
        <v>16</v>
      </c>
      <c r="Q22" s="6" t="s">
        <v>13</v>
      </c>
      <c r="R22" s="6">
        <v>22</v>
      </c>
    </row>
    <row r="23" spans="1:18" x14ac:dyDescent="0.35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  <c r="K23" s="6" t="s">
        <v>44</v>
      </c>
      <c r="L23" s="23">
        <v>34300</v>
      </c>
      <c r="M23" s="6">
        <v>0</v>
      </c>
      <c r="N23" s="21">
        <v>896</v>
      </c>
      <c r="O23" s="6" t="s">
        <v>12</v>
      </c>
      <c r="P23" s="6" t="s">
        <v>16</v>
      </c>
      <c r="Q23" s="6" t="s">
        <v>13</v>
      </c>
      <c r="R23" s="6">
        <v>29</v>
      </c>
    </row>
    <row r="24" spans="1:18" x14ac:dyDescent="0.35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  <c r="K24" s="6" t="s">
        <v>45</v>
      </c>
      <c r="L24" s="23">
        <v>34637</v>
      </c>
      <c r="M24" s="6">
        <v>0</v>
      </c>
      <c r="N24" s="21">
        <v>915</v>
      </c>
      <c r="O24" s="6" t="s">
        <v>12</v>
      </c>
      <c r="P24" s="6" t="s">
        <v>16</v>
      </c>
      <c r="Q24" s="6" t="s">
        <v>13</v>
      </c>
      <c r="R24" s="6">
        <v>28</v>
      </c>
    </row>
    <row r="25" spans="1:18" x14ac:dyDescent="0.35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  <c r="K25" s="6" t="s">
        <v>46</v>
      </c>
      <c r="L25" s="23">
        <v>35000</v>
      </c>
      <c r="M25" s="6">
        <v>0</v>
      </c>
      <c r="N25" s="21">
        <v>929</v>
      </c>
      <c r="O25" s="6" t="s">
        <v>12</v>
      </c>
      <c r="P25" s="6" t="s">
        <v>16</v>
      </c>
      <c r="Q25" s="6" t="s">
        <v>13</v>
      </c>
      <c r="R25" s="6">
        <v>27</v>
      </c>
    </row>
    <row r="26" spans="1:18" x14ac:dyDescent="0.35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  <c r="K26" s="6" t="s">
        <v>47</v>
      </c>
      <c r="L26" s="23">
        <v>37122</v>
      </c>
      <c r="M26" s="6">
        <v>0</v>
      </c>
      <c r="N26" s="21">
        <v>965</v>
      </c>
      <c r="O26" s="6" t="s">
        <v>12</v>
      </c>
      <c r="P26" s="6" t="s">
        <v>11</v>
      </c>
      <c r="Q26" s="6" t="s">
        <v>13</v>
      </c>
      <c r="R26" s="6">
        <v>21</v>
      </c>
    </row>
    <row r="27" spans="1:18" x14ac:dyDescent="0.35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  <c r="K27" s="6" t="s">
        <v>48</v>
      </c>
      <c r="L27" s="23">
        <v>34660</v>
      </c>
      <c r="M27" s="6">
        <v>0</v>
      </c>
      <c r="N27" s="21">
        <v>1007</v>
      </c>
      <c r="O27" s="6" t="s">
        <v>12</v>
      </c>
      <c r="P27" s="6" t="s">
        <v>11</v>
      </c>
      <c r="Q27" s="6" t="s">
        <v>13</v>
      </c>
      <c r="R27" s="6">
        <v>28</v>
      </c>
    </row>
    <row r="28" spans="1:18" x14ac:dyDescent="0.35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  <c r="K28" s="6" t="s">
        <v>49</v>
      </c>
      <c r="L28" s="23">
        <v>36808</v>
      </c>
      <c r="M28" s="6">
        <v>0</v>
      </c>
      <c r="N28" s="21">
        <v>1012</v>
      </c>
      <c r="O28" s="6" t="s">
        <v>12</v>
      </c>
      <c r="P28" s="6" t="s">
        <v>11</v>
      </c>
      <c r="Q28" s="6" t="s">
        <v>13</v>
      </c>
      <c r="R28" s="6">
        <v>22</v>
      </c>
    </row>
    <row r="29" spans="1:18" x14ac:dyDescent="0.35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  <c r="K29" s="6" t="s">
        <v>50</v>
      </c>
      <c r="L29" s="23">
        <v>36377</v>
      </c>
      <c r="M29" s="6">
        <v>0</v>
      </c>
      <c r="N29" s="21">
        <v>1019</v>
      </c>
      <c r="O29" s="6" t="s">
        <v>12</v>
      </c>
      <c r="P29" s="6" t="s">
        <v>11</v>
      </c>
      <c r="Q29" s="6" t="s">
        <v>13</v>
      </c>
      <c r="R29" s="6">
        <v>23</v>
      </c>
    </row>
    <row r="30" spans="1:18" x14ac:dyDescent="0.35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  <c r="K30" s="6" t="s">
        <v>51</v>
      </c>
      <c r="L30" s="23">
        <v>34977</v>
      </c>
      <c r="M30" s="6">
        <v>0</v>
      </c>
      <c r="N30" s="21">
        <v>1034</v>
      </c>
      <c r="O30" s="6" t="s">
        <v>12</v>
      </c>
      <c r="P30" s="6" t="s">
        <v>16</v>
      </c>
      <c r="Q30" s="6" t="s">
        <v>13</v>
      </c>
      <c r="R30" s="6">
        <v>27</v>
      </c>
    </row>
    <row r="31" spans="1:18" x14ac:dyDescent="0.35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  <c r="K31" s="6" t="s">
        <v>52</v>
      </c>
      <c r="L31" s="23">
        <v>34655</v>
      </c>
      <c r="M31" s="6">
        <v>0</v>
      </c>
      <c r="N31" s="21">
        <v>1044</v>
      </c>
      <c r="O31" s="6" t="s">
        <v>12</v>
      </c>
      <c r="P31" s="6" t="s">
        <v>11</v>
      </c>
      <c r="Q31" s="6" t="s">
        <v>13</v>
      </c>
      <c r="R31" s="6">
        <v>28</v>
      </c>
    </row>
    <row r="32" spans="1:18" x14ac:dyDescent="0.35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  <c r="K32" s="6" t="s">
        <v>53</v>
      </c>
      <c r="L32" s="23">
        <v>37457</v>
      </c>
      <c r="M32" s="6">
        <v>0</v>
      </c>
      <c r="N32" s="21">
        <v>1047</v>
      </c>
      <c r="O32" s="6" t="s">
        <v>12</v>
      </c>
      <c r="P32" s="6" t="s">
        <v>16</v>
      </c>
      <c r="Q32" s="6" t="s">
        <v>13</v>
      </c>
      <c r="R32" s="6">
        <v>20</v>
      </c>
    </row>
    <row r="33" spans="1:18" x14ac:dyDescent="0.35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  <c r="K33" s="6" t="s">
        <v>54</v>
      </c>
      <c r="L33" s="23">
        <v>37438</v>
      </c>
      <c r="M33" s="6">
        <v>0</v>
      </c>
      <c r="N33" s="21">
        <v>1049</v>
      </c>
      <c r="O33" s="6" t="s">
        <v>12</v>
      </c>
      <c r="P33" s="6" t="s">
        <v>11</v>
      </c>
      <c r="Q33" s="6" t="s">
        <v>23</v>
      </c>
      <c r="R33" s="6">
        <v>20</v>
      </c>
    </row>
    <row r="34" spans="1:18" x14ac:dyDescent="0.35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  <c r="K34" s="6" t="s">
        <v>55</v>
      </c>
      <c r="L34" s="23">
        <v>34851</v>
      </c>
      <c r="M34" s="6">
        <v>0</v>
      </c>
      <c r="N34" s="21">
        <v>1056</v>
      </c>
      <c r="O34" s="6" t="s">
        <v>12</v>
      </c>
      <c r="P34" s="6" t="s">
        <v>11</v>
      </c>
      <c r="Q34" s="6" t="s">
        <v>13</v>
      </c>
      <c r="R34" s="6">
        <v>28</v>
      </c>
    </row>
    <row r="35" spans="1:18" x14ac:dyDescent="0.35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  <c r="K35" s="6" t="s">
        <v>56</v>
      </c>
      <c r="L35" s="23">
        <v>34240</v>
      </c>
      <c r="M35" s="6">
        <v>0</v>
      </c>
      <c r="N35" s="21">
        <v>1068</v>
      </c>
      <c r="O35" s="6" t="s">
        <v>12</v>
      </c>
      <c r="P35" s="6" t="s">
        <v>16</v>
      </c>
      <c r="Q35" s="6" t="s">
        <v>13</v>
      </c>
      <c r="R35" s="6">
        <v>29</v>
      </c>
    </row>
    <row r="36" spans="1:18" x14ac:dyDescent="0.35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  <c r="K36" s="6" t="s">
        <v>57</v>
      </c>
      <c r="L36" s="23">
        <v>38223</v>
      </c>
      <c r="M36" s="6">
        <v>0</v>
      </c>
      <c r="N36" s="21">
        <v>1070</v>
      </c>
      <c r="O36" s="6" t="s">
        <v>12</v>
      </c>
      <c r="P36" s="6" t="s">
        <v>12</v>
      </c>
      <c r="Q36" s="6" t="s">
        <v>13</v>
      </c>
      <c r="R36" s="6">
        <v>18</v>
      </c>
    </row>
    <row r="37" spans="1:18" x14ac:dyDescent="0.35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  <c r="K37" s="6" t="s">
        <v>58</v>
      </c>
      <c r="L37" s="23">
        <v>35655</v>
      </c>
      <c r="M37" s="6">
        <v>0</v>
      </c>
      <c r="N37" s="21">
        <v>1071</v>
      </c>
      <c r="O37" s="6" t="s">
        <v>12</v>
      </c>
      <c r="P37" s="6" t="s">
        <v>12</v>
      </c>
      <c r="Q37" s="6" t="s">
        <v>13</v>
      </c>
      <c r="R37" s="6">
        <v>25</v>
      </c>
    </row>
    <row r="38" spans="1:18" x14ac:dyDescent="0.35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  <c r="K38" s="6" t="s">
        <v>59</v>
      </c>
      <c r="L38" s="23">
        <v>36155</v>
      </c>
      <c r="M38" s="6">
        <v>0</v>
      </c>
      <c r="N38" s="21">
        <v>1082</v>
      </c>
      <c r="O38" s="6" t="s">
        <v>12</v>
      </c>
      <c r="P38" s="6" t="s">
        <v>11</v>
      </c>
      <c r="Q38" s="6" t="s">
        <v>13</v>
      </c>
      <c r="R38" s="6">
        <v>24</v>
      </c>
    </row>
    <row r="39" spans="1:18" x14ac:dyDescent="0.35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  <c r="K39" s="6" t="s">
        <v>60</v>
      </c>
      <c r="L39" s="23">
        <v>37481</v>
      </c>
      <c r="M39" s="6">
        <v>0</v>
      </c>
      <c r="N39" s="21">
        <v>1086</v>
      </c>
      <c r="O39" s="6" t="s">
        <v>12</v>
      </c>
      <c r="P39" s="6" t="s">
        <v>12</v>
      </c>
      <c r="Q39" s="6" t="s">
        <v>13</v>
      </c>
      <c r="R39" s="6">
        <v>20</v>
      </c>
    </row>
    <row r="40" spans="1:18" x14ac:dyDescent="0.35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  <c r="K40" s="6" t="s">
        <v>61</v>
      </c>
      <c r="L40" s="23">
        <v>38303</v>
      </c>
      <c r="M40" s="6">
        <v>0</v>
      </c>
      <c r="N40" s="21">
        <v>1122</v>
      </c>
      <c r="O40" s="6" t="s">
        <v>12</v>
      </c>
      <c r="P40" s="6" t="s">
        <v>16</v>
      </c>
      <c r="Q40" s="6" t="s">
        <v>13</v>
      </c>
      <c r="R40" s="6">
        <v>18</v>
      </c>
    </row>
    <row r="41" spans="1:18" x14ac:dyDescent="0.35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  <c r="K41" s="6" t="s">
        <v>62</v>
      </c>
      <c r="L41" s="23">
        <v>38152</v>
      </c>
      <c r="M41" s="6">
        <v>0</v>
      </c>
      <c r="N41" s="21">
        <v>1132</v>
      </c>
      <c r="O41" s="6" t="s">
        <v>12</v>
      </c>
      <c r="P41" s="6" t="s">
        <v>16</v>
      </c>
      <c r="Q41" s="6" t="s">
        <v>13</v>
      </c>
      <c r="R41" s="6">
        <v>18</v>
      </c>
    </row>
    <row r="42" spans="1:18" x14ac:dyDescent="0.35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  <c r="K42" s="6" t="s">
        <v>63</v>
      </c>
      <c r="L42" s="23">
        <v>37456</v>
      </c>
      <c r="M42" s="6">
        <v>0</v>
      </c>
      <c r="N42" s="21">
        <v>1132</v>
      </c>
      <c r="O42" s="6" t="s">
        <v>12</v>
      </c>
      <c r="P42" s="6" t="s">
        <v>16</v>
      </c>
      <c r="Q42" s="6" t="s">
        <v>13</v>
      </c>
      <c r="R42" s="6">
        <v>20</v>
      </c>
    </row>
    <row r="43" spans="1:18" x14ac:dyDescent="0.35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  <c r="K43" s="6" t="s">
        <v>64</v>
      </c>
      <c r="L43" s="23">
        <v>38266</v>
      </c>
      <c r="M43" s="6">
        <v>0</v>
      </c>
      <c r="N43" s="21">
        <v>1135</v>
      </c>
      <c r="O43" s="6" t="s">
        <v>12</v>
      </c>
      <c r="P43" s="6" t="s">
        <v>12</v>
      </c>
      <c r="Q43" s="6" t="s">
        <v>13</v>
      </c>
      <c r="R43" s="6">
        <v>18</v>
      </c>
    </row>
    <row r="44" spans="1:18" x14ac:dyDescent="0.35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  <c r="K44" s="6" t="s">
        <v>65</v>
      </c>
      <c r="L44" s="23">
        <v>38149</v>
      </c>
      <c r="M44" s="6">
        <v>0</v>
      </c>
      <c r="N44" s="21">
        <v>1136</v>
      </c>
      <c r="O44" s="6" t="s">
        <v>12</v>
      </c>
      <c r="P44" s="6" t="s">
        <v>12</v>
      </c>
      <c r="Q44" s="6" t="s">
        <v>13</v>
      </c>
      <c r="R44" s="6">
        <v>18</v>
      </c>
    </row>
    <row r="45" spans="1:18" x14ac:dyDescent="0.35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  <c r="K45" s="6" t="s">
        <v>66</v>
      </c>
      <c r="L45" s="23">
        <v>38319</v>
      </c>
      <c r="M45" s="6">
        <v>0</v>
      </c>
      <c r="N45" s="21">
        <v>1136</v>
      </c>
      <c r="O45" s="6" t="s">
        <v>12</v>
      </c>
      <c r="P45" s="6" t="s">
        <v>12</v>
      </c>
      <c r="Q45" s="6" t="s">
        <v>13</v>
      </c>
      <c r="R45" s="6">
        <v>18</v>
      </c>
    </row>
    <row r="46" spans="1:18" x14ac:dyDescent="0.35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  <c r="K46" s="6" t="s">
        <v>67</v>
      </c>
      <c r="L46" s="23">
        <v>37479</v>
      </c>
      <c r="M46" s="6">
        <v>0</v>
      </c>
      <c r="N46" s="21">
        <v>1137</v>
      </c>
      <c r="O46" s="6" t="s">
        <v>12</v>
      </c>
      <c r="P46" s="6" t="s">
        <v>16</v>
      </c>
      <c r="Q46" s="6" t="s">
        <v>13</v>
      </c>
      <c r="R46" s="6">
        <v>20</v>
      </c>
    </row>
    <row r="47" spans="1:18" x14ac:dyDescent="0.35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  <c r="K47" s="6" t="s">
        <v>31</v>
      </c>
      <c r="L47" s="23">
        <v>38297</v>
      </c>
      <c r="M47" s="6">
        <v>0</v>
      </c>
      <c r="N47" s="21">
        <v>1137</v>
      </c>
      <c r="O47" s="6" t="s">
        <v>12</v>
      </c>
      <c r="P47" s="6" t="s">
        <v>16</v>
      </c>
      <c r="Q47" s="6" t="s">
        <v>13</v>
      </c>
      <c r="R47" s="6">
        <v>18</v>
      </c>
    </row>
    <row r="48" spans="1:18" x14ac:dyDescent="0.35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  <c r="K48" s="6" t="s">
        <v>68</v>
      </c>
      <c r="L48" s="23">
        <v>38275</v>
      </c>
      <c r="M48" s="6">
        <v>0</v>
      </c>
      <c r="N48" s="21">
        <v>1137</v>
      </c>
      <c r="O48" s="6" t="s">
        <v>12</v>
      </c>
      <c r="P48" s="6" t="s">
        <v>16</v>
      </c>
      <c r="Q48" s="6" t="s">
        <v>13</v>
      </c>
      <c r="R48" s="6">
        <v>18</v>
      </c>
    </row>
    <row r="49" spans="1:18" x14ac:dyDescent="0.35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  <c r="K49" s="6" t="s">
        <v>69</v>
      </c>
      <c r="L49" s="23">
        <v>38318</v>
      </c>
      <c r="M49" s="6">
        <v>0</v>
      </c>
      <c r="N49" s="21">
        <v>1137</v>
      </c>
      <c r="O49" s="6" t="s">
        <v>12</v>
      </c>
      <c r="P49" s="6" t="s">
        <v>11</v>
      </c>
      <c r="Q49" s="6" t="s">
        <v>13</v>
      </c>
      <c r="R49" s="6">
        <v>18</v>
      </c>
    </row>
    <row r="50" spans="1:18" x14ac:dyDescent="0.35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  <c r="K50" s="6" t="s">
        <v>70</v>
      </c>
      <c r="L50" s="23">
        <v>37189</v>
      </c>
      <c r="M50" s="6">
        <v>0</v>
      </c>
      <c r="N50" s="21">
        <v>1141</v>
      </c>
      <c r="O50" s="6" t="s">
        <v>12</v>
      </c>
      <c r="P50" s="6" t="s">
        <v>16</v>
      </c>
      <c r="Q50" s="6" t="s">
        <v>13</v>
      </c>
      <c r="R50" s="6">
        <v>21</v>
      </c>
    </row>
    <row r="51" spans="1:18" x14ac:dyDescent="0.35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  <c r="K51" s="6" t="s">
        <v>71</v>
      </c>
      <c r="L51" s="23">
        <v>38242</v>
      </c>
      <c r="M51" s="6">
        <v>0</v>
      </c>
      <c r="N51" s="21">
        <v>1141</v>
      </c>
      <c r="O51" s="6" t="s">
        <v>12</v>
      </c>
      <c r="P51" s="6" t="s">
        <v>12</v>
      </c>
      <c r="Q51" s="6" t="s">
        <v>13</v>
      </c>
      <c r="R51" s="6">
        <v>18</v>
      </c>
    </row>
    <row r="52" spans="1:18" x14ac:dyDescent="0.35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  <c r="K52" s="6" t="s">
        <v>72</v>
      </c>
      <c r="L52" s="23">
        <v>37530</v>
      </c>
      <c r="M52" s="6">
        <v>0</v>
      </c>
      <c r="N52" s="21">
        <v>1142</v>
      </c>
      <c r="O52" s="6" t="s">
        <v>12</v>
      </c>
      <c r="P52" s="6" t="s">
        <v>11</v>
      </c>
      <c r="Q52" s="6" t="s">
        <v>42</v>
      </c>
      <c r="R52" s="6">
        <v>20</v>
      </c>
    </row>
    <row r="53" spans="1:18" x14ac:dyDescent="0.35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  <c r="K53" s="6" t="s">
        <v>73</v>
      </c>
      <c r="L53" s="23">
        <v>38148</v>
      </c>
      <c r="M53" s="6">
        <v>0</v>
      </c>
      <c r="N53" s="21">
        <v>1147</v>
      </c>
      <c r="O53" s="6" t="s">
        <v>11</v>
      </c>
      <c r="P53" s="6" t="s">
        <v>11</v>
      </c>
      <c r="Q53" s="6" t="s">
        <v>13</v>
      </c>
      <c r="R53" s="6">
        <v>18</v>
      </c>
    </row>
    <row r="54" spans="1:18" x14ac:dyDescent="0.35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  <c r="K54" s="6" t="s">
        <v>74</v>
      </c>
      <c r="L54" s="23">
        <v>37784</v>
      </c>
      <c r="M54" s="6">
        <v>0</v>
      </c>
      <c r="N54" s="21">
        <v>1149</v>
      </c>
      <c r="O54" s="6" t="s">
        <v>11</v>
      </c>
      <c r="P54" s="6" t="s">
        <v>16</v>
      </c>
      <c r="Q54" s="6" t="s">
        <v>23</v>
      </c>
      <c r="R54" s="6">
        <v>19</v>
      </c>
    </row>
    <row r="55" spans="1:18" x14ac:dyDescent="0.35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  <c r="K55" s="6" t="s">
        <v>75</v>
      </c>
      <c r="L55" s="23">
        <v>38186</v>
      </c>
      <c r="M55" s="6">
        <v>0</v>
      </c>
      <c r="N55" s="21">
        <v>1149</v>
      </c>
      <c r="O55" s="6" t="s">
        <v>11</v>
      </c>
      <c r="P55" s="6" t="s">
        <v>11</v>
      </c>
      <c r="Q55" s="6" t="s">
        <v>13</v>
      </c>
      <c r="R55" s="6">
        <v>18</v>
      </c>
    </row>
    <row r="56" spans="1:18" x14ac:dyDescent="0.35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  <c r="K56" s="6" t="s">
        <v>76</v>
      </c>
      <c r="L56" s="23">
        <v>34541</v>
      </c>
      <c r="M56" s="6">
        <v>0</v>
      </c>
      <c r="N56" s="21">
        <v>1158</v>
      </c>
      <c r="O56" s="6" t="s">
        <v>11</v>
      </c>
      <c r="P56" s="6" t="s">
        <v>16</v>
      </c>
      <c r="Q56" s="6" t="s">
        <v>13</v>
      </c>
      <c r="R56" s="6">
        <v>28</v>
      </c>
    </row>
    <row r="57" spans="1:18" x14ac:dyDescent="0.35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  <c r="K57" s="6" t="s">
        <v>77</v>
      </c>
      <c r="L57" s="23">
        <v>38302</v>
      </c>
      <c r="M57" s="6">
        <v>0</v>
      </c>
      <c r="N57" s="21">
        <v>1163</v>
      </c>
      <c r="O57" s="6" t="s">
        <v>11</v>
      </c>
      <c r="P57" s="6" t="s">
        <v>12</v>
      </c>
      <c r="Q57" s="6" t="s">
        <v>13</v>
      </c>
      <c r="R57" s="6">
        <v>18</v>
      </c>
    </row>
    <row r="58" spans="1:18" x14ac:dyDescent="0.35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  <c r="K58" s="6" t="s">
        <v>78</v>
      </c>
      <c r="L58" s="23">
        <v>37418</v>
      </c>
      <c r="M58" s="6">
        <v>0</v>
      </c>
      <c r="N58" s="21">
        <v>1165</v>
      </c>
      <c r="O58" s="6" t="s">
        <v>11</v>
      </c>
      <c r="P58" s="6" t="s">
        <v>12</v>
      </c>
      <c r="Q58" s="6" t="s">
        <v>23</v>
      </c>
      <c r="R58" s="6">
        <v>20</v>
      </c>
    </row>
    <row r="59" spans="1:18" x14ac:dyDescent="0.35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  <c r="K59" s="6" t="s">
        <v>79</v>
      </c>
      <c r="L59" s="23">
        <v>37207</v>
      </c>
      <c r="M59" s="6">
        <v>0</v>
      </c>
      <c r="N59" s="21">
        <v>1167</v>
      </c>
      <c r="O59" s="6" t="s">
        <v>11</v>
      </c>
      <c r="P59" s="6" t="s">
        <v>16</v>
      </c>
      <c r="Q59" s="6" t="s">
        <v>13</v>
      </c>
      <c r="R59" s="6">
        <v>21</v>
      </c>
    </row>
    <row r="60" spans="1:18" x14ac:dyDescent="0.35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  <c r="K60" s="6" t="s">
        <v>80</v>
      </c>
      <c r="L60" s="23">
        <v>35288</v>
      </c>
      <c r="M60" s="6">
        <v>0</v>
      </c>
      <c r="N60" s="21">
        <v>1178</v>
      </c>
      <c r="O60" s="6" t="s">
        <v>11</v>
      </c>
      <c r="P60" s="6" t="s">
        <v>12</v>
      </c>
      <c r="Q60" s="6" t="s">
        <v>13</v>
      </c>
      <c r="R60" s="6">
        <v>26</v>
      </c>
    </row>
    <row r="61" spans="1:18" x14ac:dyDescent="0.35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  <c r="K61" s="6" t="s">
        <v>81</v>
      </c>
      <c r="L61" s="23">
        <v>35609</v>
      </c>
      <c r="M61" s="6">
        <v>0</v>
      </c>
      <c r="N61" s="21">
        <v>1178</v>
      </c>
      <c r="O61" s="6" t="s">
        <v>11</v>
      </c>
      <c r="P61" s="6" t="s">
        <v>11</v>
      </c>
      <c r="Q61" s="6" t="s">
        <v>13</v>
      </c>
      <c r="R61" s="6">
        <v>25</v>
      </c>
    </row>
    <row r="62" spans="1:18" x14ac:dyDescent="0.35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  <c r="K62" s="6" t="s">
        <v>82</v>
      </c>
      <c r="L62" s="23">
        <v>37494</v>
      </c>
      <c r="M62" s="6">
        <v>0</v>
      </c>
      <c r="N62" s="21">
        <v>1191</v>
      </c>
      <c r="O62" s="6" t="s">
        <v>11</v>
      </c>
      <c r="P62" s="6" t="s">
        <v>16</v>
      </c>
      <c r="Q62" s="6" t="s">
        <v>13</v>
      </c>
      <c r="R62" s="6">
        <v>20</v>
      </c>
    </row>
    <row r="63" spans="1:18" x14ac:dyDescent="0.35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  <c r="K63" s="6" t="s">
        <v>83</v>
      </c>
      <c r="L63" s="23">
        <v>36339</v>
      </c>
      <c r="M63" s="6">
        <v>0</v>
      </c>
      <c r="N63" s="21">
        <v>1200</v>
      </c>
      <c r="O63" s="6" t="s">
        <v>11</v>
      </c>
      <c r="P63" s="6" t="s">
        <v>12</v>
      </c>
      <c r="Q63" s="6" t="s">
        <v>23</v>
      </c>
      <c r="R63" s="6">
        <v>23</v>
      </c>
    </row>
    <row r="64" spans="1:18" x14ac:dyDescent="0.35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  <c r="K64" s="6" t="s">
        <v>84</v>
      </c>
      <c r="L64" s="23">
        <v>33883</v>
      </c>
      <c r="M64" s="6">
        <v>0</v>
      </c>
      <c r="N64" s="21">
        <v>1201</v>
      </c>
      <c r="O64" s="6" t="s">
        <v>11</v>
      </c>
      <c r="P64" s="6" t="s">
        <v>12</v>
      </c>
      <c r="Q64" s="6" t="s">
        <v>13</v>
      </c>
      <c r="R64" s="6">
        <v>30</v>
      </c>
    </row>
    <row r="65" spans="1:18" x14ac:dyDescent="0.35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  <c r="K65" s="6" t="s">
        <v>85</v>
      </c>
      <c r="L65" s="23">
        <v>38140</v>
      </c>
      <c r="M65" s="6">
        <v>0</v>
      </c>
      <c r="N65" s="21">
        <v>1210</v>
      </c>
      <c r="O65" s="6" t="s">
        <v>11</v>
      </c>
      <c r="P65" s="6" t="s">
        <v>16</v>
      </c>
      <c r="Q65" s="6" t="s">
        <v>13</v>
      </c>
      <c r="R65" s="6">
        <v>19</v>
      </c>
    </row>
    <row r="66" spans="1:18" x14ac:dyDescent="0.35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  <c r="K66" s="6" t="s">
        <v>86</v>
      </c>
      <c r="L66" s="23">
        <v>35373</v>
      </c>
      <c r="M66" s="6">
        <v>0</v>
      </c>
      <c r="N66" s="21">
        <v>1220</v>
      </c>
      <c r="O66" s="6" t="s">
        <v>11</v>
      </c>
      <c r="P66" s="6" t="s">
        <v>12</v>
      </c>
      <c r="Q66" s="6" t="s">
        <v>23</v>
      </c>
      <c r="R66" s="6">
        <v>26</v>
      </c>
    </row>
    <row r="67" spans="1:18" x14ac:dyDescent="0.35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  <c r="K67" s="6" t="s">
        <v>87</v>
      </c>
      <c r="L67" s="23">
        <v>38177</v>
      </c>
      <c r="M67" s="6">
        <v>0</v>
      </c>
      <c r="N67" s="21">
        <v>1224</v>
      </c>
      <c r="O67" s="6" t="s">
        <v>11</v>
      </c>
      <c r="P67" s="6" t="s">
        <v>16</v>
      </c>
      <c r="Q67" s="6" t="s">
        <v>13</v>
      </c>
      <c r="R67" s="6">
        <v>18</v>
      </c>
    </row>
    <row r="68" spans="1:18" x14ac:dyDescent="0.35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  <c r="K68" s="6" t="s">
        <v>88</v>
      </c>
      <c r="L68" s="23">
        <v>38276</v>
      </c>
      <c r="M68" s="6">
        <v>0</v>
      </c>
      <c r="N68" s="21">
        <v>1228</v>
      </c>
      <c r="O68" s="6" t="s">
        <v>11</v>
      </c>
      <c r="P68" s="6" t="s">
        <v>16</v>
      </c>
      <c r="Q68" s="6" t="s">
        <v>23</v>
      </c>
      <c r="R68" s="6">
        <v>18</v>
      </c>
    </row>
    <row r="69" spans="1:18" x14ac:dyDescent="0.35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  <c r="K69" s="6" t="s">
        <v>89</v>
      </c>
      <c r="L69" s="23">
        <v>35989</v>
      </c>
      <c r="M69" s="6">
        <v>0</v>
      </c>
      <c r="N69" s="21">
        <v>1234</v>
      </c>
      <c r="O69" s="6" t="s">
        <v>11</v>
      </c>
      <c r="P69" s="6" t="s">
        <v>16</v>
      </c>
      <c r="Q69" s="6" t="s">
        <v>13</v>
      </c>
      <c r="R69" s="6">
        <v>24</v>
      </c>
    </row>
    <row r="70" spans="1:18" x14ac:dyDescent="0.35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  <c r="K70" s="6" t="s">
        <v>90</v>
      </c>
      <c r="L70" s="23">
        <v>37602</v>
      </c>
      <c r="M70" s="6">
        <v>0</v>
      </c>
      <c r="N70" s="21">
        <v>1237</v>
      </c>
      <c r="O70" s="6" t="s">
        <v>11</v>
      </c>
      <c r="P70" s="6" t="s">
        <v>11</v>
      </c>
      <c r="Q70" s="6" t="s">
        <v>13</v>
      </c>
      <c r="R70" s="6">
        <v>20</v>
      </c>
    </row>
    <row r="71" spans="1:18" x14ac:dyDescent="0.35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  <c r="K71" s="6" t="s">
        <v>91</v>
      </c>
      <c r="L71" s="23">
        <v>36079</v>
      </c>
      <c r="M71" s="6">
        <v>0</v>
      </c>
      <c r="N71" s="21">
        <v>1240</v>
      </c>
      <c r="O71" s="6" t="s">
        <v>11</v>
      </c>
      <c r="P71" s="6" t="s">
        <v>16</v>
      </c>
      <c r="Q71" s="6" t="s">
        <v>23</v>
      </c>
      <c r="R71" s="6">
        <v>24</v>
      </c>
    </row>
    <row r="72" spans="1:18" x14ac:dyDescent="0.35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  <c r="K72" s="6" t="s">
        <v>92</v>
      </c>
      <c r="L72" s="23">
        <v>37438</v>
      </c>
      <c r="M72" s="6">
        <v>0</v>
      </c>
      <c r="N72" s="21">
        <v>1241</v>
      </c>
      <c r="O72" s="6" t="s">
        <v>11</v>
      </c>
      <c r="P72" s="6" t="s">
        <v>11</v>
      </c>
      <c r="Q72" s="6" t="s">
        <v>13</v>
      </c>
      <c r="R72" s="6">
        <v>20</v>
      </c>
    </row>
    <row r="73" spans="1:18" x14ac:dyDescent="0.35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  <c r="K73" s="6" t="s">
        <v>93</v>
      </c>
      <c r="L73" s="23">
        <v>37835</v>
      </c>
      <c r="M73" s="6">
        <v>0</v>
      </c>
      <c r="N73" s="21">
        <v>1242</v>
      </c>
      <c r="O73" s="6" t="s">
        <v>11</v>
      </c>
      <c r="P73" s="6" t="s">
        <v>11</v>
      </c>
      <c r="Q73" s="6" t="s">
        <v>42</v>
      </c>
      <c r="R73" s="6">
        <v>19</v>
      </c>
    </row>
    <row r="74" spans="1:18" x14ac:dyDescent="0.35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  <c r="K74" s="6" t="s">
        <v>94</v>
      </c>
      <c r="L74" s="23">
        <v>37879</v>
      </c>
      <c r="M74" s="6">
        <v>0</v>
      </c>
      <c r="N74" s="21">
        <v>1242</v>
      </c>
      <c r="O74" s="6" t="s">
        <v>11</v>
      </c>
      <c r="P74" s="6" t="s">
        <v>16</v>
      </c>
      <c r="Q74" s="6" t="s">
        <v>42</v>
      </c>
      <c r="R74" s="6">
        <v>19</v>
      </c>
    </row>
    <row r="75" spans="1:18" x14ac:dyDescent="0.35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  <c r="K75" s="6" t="s">
        <v>95</v>
      </c>
      <c r="L75" s="23">
        <v>37872</v>
      </c>
      <c r="M75" s="6">
        <v>0</v>
      </c>
      <c r="N75" s="21">
        <v>1243</v>
      </c>
      <c r="O75" s="6" t="s">
        <v>11</v>
      </c>
      <c r="P75" s="6" t="s">
        <v>16</v>
      </c>
      <c r="Q75" s="6" t="s">
        <v>42</v>
      </c>
      <c r="R75" s="6">
        <v>19</v>
      </c>
    </row>
    <row r="76" spans="1:18" x14ac:dyDescent="0.35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  <c r="K76" s="6" t="s">
        <v>96</v>
      </c>
      <c r="L76" s="23">
        <v>37879</v>
      </c>
      <c r="M76" s="6">
        <v>0</v>
      </c>
      <c r="N76" s="21">
        <v>1252</v>
      </c>
      <c r="O76" s="6" t="s">
        <v>11</v>
      </c>
      <c r="P76" s="6" t="s">
        <v>12</v>
      </c>
      <c r="Q76" s="6" t="s">
        <v>42</v>
      </c>
      <c r="R76" s="6">
        <v>19</v>
      </c>
    </row>
    <row r="77" spans="1:18" x14ac:dyDescent="0.35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  <c r="K77" s="6" t="s">
        <v>97</v>
      </c>
      <c r="L77" s="23">
        <v>35738</v>
      </c>
      <c r="M77" s="6">
        <v>0</v>
      </c>
      <c r="N77" s="21">
        <v>1253</v>
      </c>
      <c r="O77" s="6" t="s">
        <v>11</v>
      </c>
      <c r="P77" s="6" t="s">
        <v>11</v>
      </c>
      <c r="Q77" s="6" t="s">
        <v>13</v>
      </c>
      <c r="R77" s="6">
        <v>25</v>
      </c>
    </row>
    <row r="78" spans="1:18" x14ac:dyDescent="0.35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  <c r="K78" s="6" t="s">
        <v>98</v>
      </c>
      <c r="L78" s="23">
        <v>37965</v>
      </c>
      <c r="M78" s="6">
        <v>0</v>
      </c>
      <c r="N78" s="21">
        <v>1254</v>
      </c>
      <c r="O78" s="6" t="s">
        <v>11</v>
      </c>
      <c r="P78" s="6" t="s">
        <v>11</v>
      </c>
      <c r="Q78" s="6" t="s">
        <v>42</v>
      </c>
      <c r="R78" s="6">
        <v>19</v>
      </c>
    </row>
    <row r="79" spans="1:18" x14ac:dyDescent="0.35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  <c r="K79" s="6" t="s">
        <v>99</v>
      </c>
      <c r="L79" s="23">
        <v>37907</v>
      </c>
      <c r="M79" s="6">
        <v>0</v>
      </c>
      <c r="N79" s="21">
        <v>1256</v>
      </c>
      <c r="O79" s="6" t="s">
        <v>11</v>
      </c>
      <c r="P79" s="6" t="s">
        <v>12</v>
      </c>
      <c r="Q79" s="6" t="s">
        <v>42</v>
      </c>
      <c r="R79" s="6">
        <v>19</v>
      </c>
    </row>
    <row r="80" spans="1:18" x14ac:dyDescent="0.35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  <c r="K80" s="6" t="s">
        <v>100</v>
      </c>
      <c r="L80" s="23">
        <v>37924</v>
      </c>
      <c r="M80" s="6">
        <v>0</v>
      </c>
      <c r="N80" s="21">
        <v>1261</v>
      </c>
      <c r="O80" s="6" t="s">
        <v>11</v>
      </c>
      <c r="P80" s="6" t="s">
        <v>12</v>
      </c>
      <c r="Q80" s="6" t="s">
        <v>42</v>
      </c>
      <c r="R80" s="6">
        <v>19</v>
      </c>
    </row>
    <row r="81" spans="1:18" x14ac:dyDescent="0.35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  <c r="K81" s="6" t="s">
        <v>101</v>
      </c>
      <c r="L81" s="23">
        <v>37848</v>
      </c>
      <c r="M81" s="6">
        <v>0</v>
      </c>
      <c r="N81" s="21">
        <v>1262</v>
      </c>
      <c r="O81" s="6" t="s">
        <v>11</v>
      </c>
      <c r="P81" s="6" t="s">
        <v>12</v>
      </c>
      <c r="Q81" s="6" t="s">
        <v>42</v>
      </c>
      <c r="R81" s="6">
        <v>19</v>
      </c>
    </row>
    <row r="82" spans="1:18" x14ac:dyDescent="0.35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  <c r="K82" s="6" t="s">
        <v>102</v>
      </c>
      <c r="L82" s="23">
        <v>37946</v>
      </c>
      <c r="M82" s="6">
        <v>0</v>
      </c>
      <c r="N82" s="21">
        <v>1263</v>
      </c>
      <c r="O82" s="6" t="s">
        <v>11</v>
      </c>
      <c r="P82" s="6" t="s">
        <v>12</v>
      </c>
      <c r="Q82" s="6" t="s">
        <v>42</v>
      </c>
      <c r="R82" s="6">
        <v>19</v>
      </c>
    </row>
    <row r="83" spans="1:18" x14ac:dyDescent="0.35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  <c r="K83" s="6" t="s">
        <v>103</v>
      </c>
      <c r="L83" s="23">
        <v>37594</v>
      </c>
      <c r="M83" s="6">
        <v>0</v>
      </c>
      <c r="N83" s="21">
        <v>1267</v>
      </c>
      <c r="O83" s="6" t="s">
        <v>11</v>
      </c>
      <c r="P83" s="6" t="s">
        <v>16</v>
      </c>
      <c r="Q83" s="6" t="s">
        <v>13</v>
      </c>
      <c r="R83" s="6">
        <v>20</v>
      </c>
    </row>
    <row r="84" spans="1:18" x14ac:dyDescent="0.35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  <c r="K84" s="6" t="s">
        <v>104</v>
      </c>
      <c r="L84" s="23">
        <v>35729</v>
      </c>
      <c r="M84" s="6">
        <v>0</v>
      </c>
      <c r="N84" s="21">
        <v>1276</v>
      </c>
      <c r="O84" s="6" t="s">
        <v>11</v>
      </c>
      <c r="P84" s="6" t="s">
        <v>11</v>
      </c>
      <c r="Q84" s="6" t="s">
        <v>23</v>
      </c>
      <c r="R84" s="6">
        <v>25</v>
      </c>
    </row>
    <row r="85" spans="1:18" x14ac:dyDescent="0.35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  <c r="K85" s="6" t="s">
        <v>105</v>
      </c>
      <c r="L85" s="23">
        <v>38260</v>
      </c>
      <c r="M85" s="6">
        <v>0</v>
      </c>
      <c r="N85" s="21">
        <v>1283</v>
      </c>
      <c r="O85" s="6" t="s">
        <v>11</v>
      </c>
      <c r="P85" s="6" t="s">
        <v>16</v>
      </c>
      <c r="Q85" s="6" t="s">
        <v>13</v>
      </c>
      <c r="R85" s="6">
        <v>18</v>
      </c>
    </row>
    <row r="86" spans="1:18" x14ac:dyDescent="0.35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  <c r="K86" s="6" t="s">
        <v>106</v>
      </c>
      <c r="L86" s="23">
        <v>38196</v>
      </c>
      <c r="M86" s="6">
        <v>0</v>
      </c>
      <c r="N86" s="21">
        <v>1285</v>
      </c>
      <c r="O86" s="6" t="s">
        <v>11</v>
      </c>
      <c r="P86" s="6" t="s">
        <v>12</v>
      </c>
      <c r="Q86" s="6" t="s">
        <v>13</v>
      </c>
      <c r="R86" s="6">
        <v>18</v>
      </c>
    </row>
    <row r="87" spans="1:18" x14ac:dyDescent="0.35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  <c r="K87" s="6" t="s">
        <v>107</v>
      </c>
      <c r="L87" s="23">
        <v>36703</v>
      </c>
      <c r="M87" s="6">
        <v>0</v>
      </c>
      <c r="N87" s="21">
        <v>1286</v>
      </c>
      <c r="O87" s="6" t="s">
        <v>11</v>
      </c>
      <c r="P87" s="6" t="s">
        <v>11</v>
      </c>
      <c r="Q87" s="6" t="s">
        <v>13</v>
      </c>
      <c r="R87" s="6">
        <v>22</v>
      </c>
    </row>
    <row r="88" spans="1:18" x14ac:dyDescent="0.35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  <c r="K88" s="6" t="s">
        <v>108</v>
      </c>
      <c r="L88" s="23">
        <v>35950</v>
      </c>
      <c r="M88" s="6">
        <v>0</v>
      </c>
      <c r="N88" s="21">
        <v>1291</v>
      </c>
      <c r="O88" s="6" t="s">
        <v>11</v>
      </c>
      <c r="P88" s="6" t="s">
        <v>11</v>
      </c>
      <c r="Q88" s="6" t="s">
        <v>13</v>
      </c>
      <c r="R88" s="6">
        <v>25</v>
      </c>
    </row>
    <row r="89" spans="1:18" x14ac:dyDescent="0.35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  <c r="K89" s="6" t="s">
        <v>109</v>
      </c>
      <c r="L89" s="23">
        <v>37224</v>
      </c>
      <c r="M89" s="6">
        <v>0</v>
      </c>
      <c r="N89" s="21">
        <v>1293</v>
      </c>
      <c r="O89" s="6" t="s">
        <v>11</v>
      </c>
      <c r="P89" s="6" t="s">
        <v>12</v>
      </c>
      <c r="Q89" s="6" t="s">
        <v>23</v>
      </c>
      <c r="R89" s="6">
        <v>21</v>
      </c>
    </row>
    <row r="90" spans="1:18" x14ac:dyDescent="0.35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  <c r="K90" s="6" t="s">
        <v>110</v>
      </c>
      <c r="L90" s="23">
        <v>37600</v>
      </c>
      <c r="M90" s="6">
        <v>0</v>
      </c>
      <c r="N90" s="21">
        <v>1304</v>
      </c>
      <c r="O90" s="6" t="s">
        <v>11</v>
      </c>
      <c r="P90" s="6" t="s">
        <v>11</v>
      </c>
      <c r="Q90" s="6" t="s">
        <v>23</v>
      </c>
      <c r="R90" s="6">
        <v>20</v>
      </c>
    </row>
    <row r="91" spans="1:18" x14ac:dyDescent="0.35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  <c r="K91" s="6" t="s">
        <v>111</v>
      </c>
      <c r="L91" s="23">
        <v>36496</v>
      </c>
      <c r="M91" s="6">
        <v>0</v>
      </c>
      <c r="N91" s="21">
        <v>1304</v>
      </c>
      <c r="O91" s="6" t="s">
        <v>11</v>
      </c>
      <c r="P91" s="6" t="s">
        <v>11</v>
      </c>
      <c r="Q91" s="6" t="s">
        <v>13</v>
      </c>
      <c r="R91" s="6">
        <v>23</v>
      </c>
    </row>
    <row r="92" spans="1:18" x14ac:dyDescent="0.35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  <c r="K92" s="6" t="s">
        <v>112</v>
      </c>
      <c r="L92" s="23">
        <v>37542</v>
      </c>
      <c r="M92" s="6">
        <v>0</v>
      </c>
      <c r="N92" s="21">
        <v>1315</v>
      </c>
      <c r="O92" s="6" t="s">
        <v>11</v>
      </c>
      <c r="P92" s="6" t="s">
        <v>11</v>
      </c>
      <c r="Q92" s="6" t="s">
        <v>13</v>
      </c>
      <c r="R92" s="6">
        <v>20</v>
      </c>
    </row>
    <row r="93" spans="1:18" x14ac:dyDescent="0.35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  <c r="K93" s="6" t="s">
        <v>113</v>
      </c>
      <c r="L93" s="23">
        <v>36447</v>
      </c>
      <c r="M93" s="6">
        <v>0</v>
      </c>
      <c r="N93" s="21">
        <v>1329</v>
      </c>
      <c r="O93" s="6" t="s">
        <v>11</v>
      </c>
      <c r="P93" s="6" t="s">
        <v>12</v>
      </c>
      <c r="Q93" s="6" t="s">
        <v>13</v>
      </c>
      <c r="R93" s="6">
        <v>23</v>
      </c>
    </row>
    <row r="94" spans="1:18" x14ac:dyDescent="0.35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  <c r="K94" s="6" t="s">
        <v>114</v>
      </c>
      <c r="L94" s="23">
        <v>35988</v>
      </c>
      <c r="M94" s="6">
        <v>0</v>
      </c>
      <c r="N94" s="21">
        <v>1333</v>
      </c>
      <c r="O94" s="6" t="s">
        <v>11</v>
      </c>
      <c r="P94" s="6" t="s">
        <v>12</v>
      </c>
      <c r="Q94" s="6" t="s">
        <v>13</v>
      </c>
      <c r="R94" s="6">
        <v>24</v>
      </c>
    </row>
    <row r="95" spans="1:18" x14ac:dyDescent="0.35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  <c r="K95" s="6" t="s">
        <v>115</v>
      </c>
      <c r="L95" s="23">
        <v>34910</v>
      </c>
      <c r="M95" s="6">
        <v>0</v>
      </c>
      <c r="N95" s="21">
        <v>1338</v>
      </c>
      <c r="O95" s="6" t="s">
        <v>11</v>
      </c>
      <c r="P95" s="6" t="s">
        <v>12</v>
      </c>
      <c r="Q95" s="6" t="s">
        <v>23</v>
      </c>
      <c r="R95" s="6">
        <v>27</v>
      </c>
    </row>
    <row r="96" spans="1:18" x14ac:dyDescent="0.35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  <c r="K96" s="6" t="s">
        <v>116</v>
      </c>
      <c r="L96" s="23">
        <v>35741</v>
      </c>
      <c r="M96" s="6">
        <v>0</v>
      </c>
      <c r="N96" s="21">
        <v>1341</v>
      </c>
      <c r="O96" s="6" t="s">
        <v>11</v>
      </c>
      <c r="P96" s="6" t="s">
        <v>11</v>
      </c>
      <c r="Q96" s="6" t="s">
        <v>23</v>
      </c>
      <c r="R96" s="6">
        <v>25</v>
      </c>
    </row>
    <row r="97" spans="1:18" x14ac:dyDescent="0.35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  <c r="K97" s="6" t="s">
        <v>117</v>
      </c>
      <c r="L97" s="23">
        <v>36132</v>
      </c>
      <c r="M97" s="6">
        <v>0</v>
      </c>
      <c r="N97" s="21">
        <v>1359</v>
      </c>
      <c r="O97" s="6" t="s">
        <v>11</v>
      </c>
      <c r="P97" s="6" t="s">
        <v>16</v>
      </c>
      <c r="Q97" s="6" t="s">
        <v>13</v>
      </c>
      <c r="R97" s="6">
        <v>24</v>
      </c>
    </row>
    <row r="98" spans="1:18" x14ac:dyDescent="0.35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  <c r="K98" s="6" t="s">
        <v>118</v>
      </c>
      <c r="L98" s="23">
        <v>37483</v>
      </c>
      <c r="M98" s="6">
        <v>0</v>
      </c>
      <c r="N98" s="21">
        <v>1382</v>
      </c>
      <c r="O98" s="6" t="s">
        <v>11</v>
      </c>
      <c r="P98" s="6" t="s">
        <v>16</v>
      </c>
      <c r="Q98" s="6" t="s">
        <v>13</v>
      </c>
      <c r="R98" s="6">
        <v>20</v>
      </c>
    </row>
    <row r="99" spans="1:18" x14ac:dyDescent="0.35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  <c r="K99" s="6" t="s">
        <v>119</v>
      </c>
      <c r="L99" s="23">
        <v>36347</v>
      </c>
      <c r="M99" s="6">
        <v>0</v>
      </c>
      <c r="N99" s="21">
        <v>1389</v>
      </c>
      <c r="O99" s="6" t="s">
        <v>11</v>
      </c>
      <c r="P99" s="6" t="s">
        <v>11</v>
      </c>
      <c r="Q99" s="6" t="s">
        <v>13</v>
      </c>
      <c r="R99" s="6">
        <v>23</v>
      </c>
    </row>
    <row r="100" spans="1:18" x14ac:dyDescent="0.35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  <c r="K100" s="6" t="s">
        <v>120</v>
      </c>
      <c r="L100" s="23">
        <v>37574</v>
      </c>
      <c r="M100" s="6">
        <v>0</v>
      </c>
      <c r="N100" s="21">
        <v>1390</v>
      </c>
      <c r="O100" s="6" t="s">
        <v>11</v>
      </c>
      <c r="P100" s="6" t="s">
        <v>11</v>
      </c>
      <c r="Q100" s="6" t="s">
        <v>13</v>
      </c>
      <c r="R100" s="6">
        <v>20</v>
      </c>
    </row>
    <row r="101" spans="1:18" x14ac:dyDescent="0.35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  <c r="K101" s="6" t="s">
        <v>121</v>
      </c>
      <c r="L101" s="23">
        <v>37612</v>
      </c>
      <c r="M101" s="6">
        <v>0</v>
      </c>
      <c r="N101" s="21">
        <v>1392</v>
      </c>
      <c r="O101" s="6" t="s">
        <v>11</v>
      </c>
      <c r="P101" s="6" t="s">
        <v>16</v>
      </c>
      <c r="Q101" s="6" t="s">
        <v>13</v>
      </c>
      <c r="R101" s="6">
        <v>20</v>
      </c>
    </row>
    <row r="102" spans="1:18" x14ac:dyDescent="0.35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  <c r="K102" s="6" t="s">
        <v>122</v>
      </c>
      <c r="L102" s="23">
        <v>36043</v>
      </c>
      <c r="M102" s="6">
        <v>0</v>
      </c>
      <c r="N102" s="21">
        <v>1400</v>
      </c>
      <c r="O102" s="6" t="s">
        <v>11</v>
      </c>
      <c r="P102" s="6" t="s">
        <v>11</v>
      </c>
      <c r="Q102" s="6" t="s">
        <v>13</v>
      </c>
      <c r="R102" s="6">
        <v>24</v>
      </c>
    </row>
    <row r="103" spans="1:18" x14ac:dyDescent="0.35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  <c r="K103" s="6" t="s">
        <v>123</v>
      </c>
      <c r="L103" s="23">
        <v>35730</v>
      </c>
      <c r="M103" s="6">
        <v>0</v>
      </c>
      <c r="N103" s="21">
        <v>1402</v>
      </c>
      <c r="O103" s="6" t="s">
        <v>11</v>
      </c>
      <c r="P103" s="6" t="s">
        <v>12</v>
      </c>
      <c r="Q103" s="6" t="s">
        <v>42</v>
      </c>
      <c r="R103" s="6">
        <v>25</v>
      </c>
    </row>
    <row r="104" spans="1:18" x14ac:dyDescent="0.35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  <c r="K104" s="6" t="s">
        <v>124</v>
      </c>
      <c r="L104" s="23">
        <v>35239</v>
      </c>
      <c r="M104" s="6">
        <v>0</v>
      </c>
      <c r="N104" s="21">
        <v>1417</v>
      </c>
      <c r="O104" s="6" t="s">
        <v>11</v>
      </c>
      <c r="P104" s="6" t="s">
        <v>12</v>
      </c>
      <c r="Q104" s="6" t="s">
        <v>13</v>
      </c>
      <c r="R104" s="6">
        <v>26</v>
      </c>
    </row>
    <row r="105" spans="1:18" x14ac:dyDescent="0.35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  <c r="K105" s="6" t="s">
        <v>125</v>
      </c>
      <c r="L105" s="23">
        <v>37126</v>
      </c>
      <c r="M105" s="6">
        <v>0</v>
      </c>
      <c r="N105" s="21">
        <v>1421</v>
      </c>
      <c r="O105" s="6" t="s">
        <v>11</v>
      </c>
      <c r="P105" s="6" t="s">
        <v>11</v>
      </c>
      <c r="Q105" s="6" t="s">
        <v>13</v>
      </c>
      <c r="R105" s="6">
        <v>21</v>
      </c>
    </row>
    <row r="106" spans="1:18" x14ac:dyDescent="0.35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  <c r="K106" s="6" t="s">
        <v>126</v>
      </c>
      <c r="L106" s="23">
        <v>35769</v>
      </c>
      <c r="M106" s="6">
        <v>0</v>
      </c>
      <c r="N106" s="21">
        <v>1422</v>
      </c>
      <c r="O106" s="6" t="s">
        <v>11</v>
      </c>
      <c r="P106" s="6" t="s">
        <v>11</v>
      </c>
      <c r="Q106" s="6" t="s">
        <v>13</v>
      </c>
      <c r="R106" s="6">
        <v>25</v>
      </c>
    </row>
    <row r="107" spans="1:18" x14ac:dyDescent="0.35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  <c r="K107" s="6" t="s">
        <v>127</v>
      </c>
      <c r="L107" s="23">
        <v>36770</v>
      </c>
      <c r="M107" s="6">
        <v>0</v>
      </c>
      <c r="N107" s="21">
        <v>1438</v>
      </c>
      <c r="O107" s="6" t="s">
        <v>11</v>
      </c>
      <c r="P107" s="6" t="s">
        <v>11</v>
      </c>
      <c r="Q107" s="6" t="s">
        <v>13</v>
      </c>
      <c r="R107" s="6">
        <v>22</v>
      </c>
    </row>
    <row r="108" spans="1:18" x14ac:dyDescent="0.35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  <c r="K108" s="6" t="s">
        <v>128</v>
      </c>
      <c r="L108" s="23">
        <v>35600</v>
      </c>
      <c r="M108" s="6">
        <v>0</v>
      </c>
      <c r="N108" s="21">
        <v>1445</v>
      </c>
      <c r="O108" s="6" t="s">
        <v>11</v>
      </c>
      <c r="P108" s="6" t="s">
        <v>16</v>
      </c>
      <c r="Q108" s="6" t="s">
        <v>13</v>
      </c>
      <c r="R108" s="6">
        <v>25</v>
      </c>
    </row>
    <row r="109" spans="1:18" x14ac:dyDescent="0.35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  <c r="K109" s="6" t="s">
        <v>129</v>
      </c>
      <c r="L109" s="23">
        <v>37792</v>
      </c>
      <c r="M109" s="6">
        <v>0</v>
      </c>
      <c r="N109" s="21">
        <v>1467</v>
      </c>
      <c r="O109" s="6" t="s">
        <v>11</v>
      </c>
      <c r="P109" s="6" t="s">
        <v>11</v>
      </c>
      <c r="Q109" s="6" t="s">
        <v>13</v>
      </c>
      <c r="R109" s="6">
        <v>19</v>
      </c>
    </row>
    <row r="110" spans="1:18" x14ac:dyDescent="0.35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  <c r="K110" s="6" t="s">
        <v>130</v>
      </c>
      <c r="L110" s="23">
        <v>36136</v>
      </c>
      <c r="M110" s="6">
        <v>0</v>
      </c>
      <c r="N110" s="21">
        <v>1477</v>
      </c>
      <c r="O110" s="6" t="s">
        <v>11</v>
      </c>
      <c r="P110" s="6" t="s">
        <v>16</v>
      </c>
      <c r="Q110" s="6" t="s">
        <v>13</v>
      </c>
      <c r="R110" s="6">
        <v>24</v>
      </c>
    </row>
    <row r="111" spans="1:18" x14ac:dyDescent="0.35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  <c r="K111" s="6" t="s">
        <v>131</v>
      </c>
      <c r="L111" s="23">
        <v>35590</v>
      </c>
      <c r="M111" s="6">
        <v>0</v>
      </c>
      <c r="N111" s="21">
        <v>1481</v>
      </c>
      <c r="O111" s="6" t="s">
        <v>11</v>
      </c>
      <c r="P111" s="6" t="s">
        <v>16</v>
      </c>
      <c r="Q111" s="6" t="s">
        <v>23</v>
      </c>
      <c r="R111" s="6">
        <v>25</v>
      </c>
    </row>
    <row r="112" spans="1:18" x14ac:dyDescent="0.35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  <c r="K112" s="6" t="s">
        <v>132</v>
      </c>
      <c r="L112" s="23">
        <v>34979</v>
      </c>
      <c r="M112" s="6">
        <v>0</v>
      </c>
      <c r="N112" s="21">
        <v>1493</v>
      </c>
      <c r="O112" s="6" t="s">
        <v>11</v>
      </c>
      <c r="P112" s="6" t="s">
        <v>12</v>
      </c>
      <c r="Q112" s="6" t="s">
        <v>13</v>
      </c>
      <c r="R112" s="6">
        <v>27</v>
      </c>
    </row>
    <row r="113" spans="1:18" x14ac:dyDescent="0.35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  <c r="K113" s="6" t="s">
        <v>133</v>
      </c>
      <c r="L113" s="23">
        <v>35965</v>
      </c>
      <c r="M113" s="6">
        <v>0</v>
      </c>
      <c r="N113" s="21">
        <v>1497</v>
      </c>
      <c r="O113" s="6" t="s">
        <v>11</v>
      </c>
      <c r="P113" s="6" t="s">
        <v>11</v>
      </c>
      <c r="Q113" s="6" t="s">
        <v>13</v>
      </c>
      <c r="R113" s="6">
        <v>24</v>
      </c>
    </row>
    <row r="114" spans="1:18" x14ac:dyDescent="0.35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  <c r="K114" s="6" t="s">
        <v>134</v>
      </c>
      <c r="L114" s="23">
        <v>37128</v>
      </c>
      <c r="M114" s="6">
        <v>0</v>
      </c>
      <c r="N114" s="21">
        <v>1515</v>
      </c>
      <c r="O114" s="6" t="s">
        <v>11</v>
      </c>
      <c r="P114" s="6" t="s">
        <v>12</v>
      </c>
      <c r="Q114" s="6" t="s">
        <v>13</v>
      </c>
      <c r="R114" s="6">
        <v>21</v>
      </c>
    </row>
    <row r="115" spans="1:18" x14ac:dyDescent="0.35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  <c r="K115" s="6" t="s">
        <v>135</v>
      </c>
      <c r="L115" s="23">
        <v>37079</v>
      </c>
      <c r="M115" s="6">
        <v>0</v>
      </c>
      <c r="N115" s="21">
        <v>1526</v>
      </c>
      <c r="O115" s="6" t="s">
        <v>11</v>
      </c>
      <c r="P115" s="6" t="s">
        <v>12</v>
      </c>
      <c r="Q115" s="6" t="s">
        <v>42</v>
      </c>
      <c r="R115" s="6">
        <v>21</v>
      </c>
    </row>
    <row r="116" spans="1:18" x14ac:dyDescent="0.35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  <c r="K116" s="6" t="s">
        <v>136</v>
      </c>
      <c r="L116" s="23">
        <v>37044</v>
      </c>
      <c r="M116" s="6">
        <v>0</v>
      </c>
      <c r="N116" s="21">
        <v>1532</v>
      </c>
      <c r="O116" s="6" t="s">
        <v>11</v>
      </c>
      <c r="P116" s="6" t="s">
        <v>11</v>
      </c>
      <c r="Q116" s="6" t="s">
        <v>13</v>
      </c>
      <c r="R116" s="6">
        <v>22</v>
      </c>
    </row>
    <row r="117" spans="1:18" x14ac:dyDescent="0.35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  <c r="K117" s="6" t="s">
        <v>137</v>
      </c>
      <c r="L117" s="23">
        <v>37230</v>
      </c>
      <c r="M117" s="6">
        <v>0</v>
      </c>
      <c r="N117" s="21">
        <v>1534</v>
      </c>
      <c r="O117" s="6" t="s">
        <v>11</v>
      </c>
      <c r="P117" s="6" t="s">
        <v>11</v>
      </c>
      <c r="Q117" s="6" t="s">
        <v>13</v>
      </c>
      <c r="R117" s="6">
        <v>21</v>
      </c>
    </row>
    <row r="118" spans="1:18" x14ac:dyDescent="0.35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  <c r="K118" s="6" t="s">
        <v>138</v>
      </c>
      <c r="L118" s="23">
        <v>33869</v>
      </c>
      <c r="M118" s="6">
        <v>0</v>
      </c>
      <c r="N118" s="21">
        <v>1567</v>
      </c>
      <c r="O118" s="6" t="s">
        <v>11</v>
      </c>
      <c r="P118" s="6" t="s">
        <v>16</v>
      </c>
      <c r="Q118" s="6" t="s">
        <v>13</v>
      </c>
      <c r="R118" s="6">
        <v>30</v>
      </c>
    </row>
    <row r="119" spans="1:18" x14ac:dyDescent="0.35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  <c r="K119" s="6" t="s">
        <v>139</v>
      </c>
      <c r="L119" s="23">
        <v>38310</v>
      </c>
      <c r="M119" s="6">
        <v>0</v>
      </c>
      <c r="N119" s="21">
        <v>1608</v>
      </c>
      <c r="O119" s="6" t="s">
        <v>11</v>
      </c>
      <c r="P119" s="6" t="s">
        <v>12</v>
      </c>
      <c r="Q119" s="6" t="s">
        <v>13</v>
      </c>
      <c r="R119" s="6">
        <v>18</v>
      </c>
    </row>
    <row r="120" spans="1:18" x14ac:dyDescent="0.35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  <c r="K120" s="6" t="s">
        <v>140</v>
      </c>
      <c r="L120" s="23">
        <v>38190</v>
      </c>
      <c r="M120" s="6">
        <v>0</v>
      </c>
      <c r="N120" s="21">
        <v>1616</v>
      </c>
      <c r="O120" s="6" t="s">
        <v>11</v>
      </c>
      <c r="P120" s="6" t="s">
        <v>16</v>
      </c>
      <c r="Q120" s="6" t="s">
        <v>13</v>
      </c>
      <c r="R120" s="6">
        <v>18</v>
      </c>
    </row>
    <row r="121" spans="1:18" x14ac:dyDescent="0.35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  <c r="K121" s="6" t="s">
        <v>141</v>
      </c>
      <c r="L121" s="23">
        <v>34916</v>
      </c>
      <c r="M121" s="6">
        <v>0</v>
      </c>
      <c r="N121" s="21">
        <v>1617</v>
      </c>
      <c r="O121" s="6" t="s">
        <v>11</v>
      </c>
      <c r="P121" s="6" t="s">
        <v>16</v>
      </c>
      <c r="Q121" s="6" t="s">
        <v>13</v>
      </c>
      <c r="R121" s="6">
        <v>27</v>
      </c>
    </row>
    <row r="122" spans="1:18" x14ac:dyDescent="0.35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  <c r="K122" s="6" t="s">
        <v>142</v>
      </c>
      <c r="L122" s="23">
        <v>37878</v>
      </c>
      <c r="M122" s="6">
        <v>0</v>
      </c>
      <c r="N122" s="21">
        <v>1621</v>
      </c>
      <c r="O122" s="6" t="s">
        <v>11</v>
      </c>
      <c r="P122" s="6" t="s">
        <v>11</v>
      </c>
      <c r="Q122" s="6" t="s">
        <v>23</v>
      </c>
      <c r="R122" s="6">
        <v>19</v>
      </c>
    </row>
    <row r="123" spans="1:18" x14ac:dyDescent="0.35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  <c r="K123" s="6" t="s">
        <v>143</v>
      </c>
      <c r="L123" s="23">
        <v>38220</v>
      </c>
      <c r="M123" s="6">
        <v>0</v>
      </c>
      <c r="N123" s="21">
        <v>1622</v>
      </c>
      <c r="O123" s="6" t="s">
        <v>11</v>
      </c>
      <c r="P123" s="6" t="s">
        <v>11</v>
      </c>
      <c r="Q123" s="6" t="s">
        <v>13</v>
      </c>
      <c r="R123" s="6">
        <v>18</v>
      </c>
    </row>
    <row r="124" spans="1:18" x14ac:dyDescent="0.35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  <c r="K124" s="6" t="s">
        <v>144</v>
      </c>
      <c r="L124" s="23">
        <v>38193</v>
      </c>
      <c r="M124" s="6">
        <v>0</v>
      </c>
      <c r="N124" s="21">
        <v>1622</v>
      </c>
      <c r="O124" s="6" t="s">
        <v>11</v>
      </c>
      <c r="P124" s="6" t="s">
        <v>16</v>
      </c>
      <c r="Q124" s="6" t="s">
        <v>13</v>
      </c>
      <c r="R124" s="6">
        <v>18</v>
      </c>
    </row>
    <row r="125" spans="1:18" x14ac:dyDescent="0.35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  <c r="K125" s="6" t="s">
        <v>145</v>
      </c>
      <c r="L125" s="23">
        <v>37873</v>
      </c>
      <c r="M125" s="6">
        <v>0</v>
      </c>
      <c r="N125" s="21">
        <v>1625</v>
      </c>
      <c r="O125" s="6" t="s">
        <v>11</v>
      </c>
      <c r="P125" s="6" t="s">
        <v>12</v>
      </c>
      <c r="Q125" s="6" t="s">
        <v>23</v>
      </c>
      <c r="R125" s="6">
        <v>19</v>
      </c>
    </row>
    <row r="126" spans="1:18" x14ac:dyDescent="0.35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  <c r="K126" s="6" t="s">
        <v>146</v>
      </c>
      <c r="L126" s="23">
        <v>37959</v>
      </c>
      <c r="M126" s="6">
        <v>0</v>
      </c>
      <c r="N126" s="21">
        <v>1627</v>
      </c>
      <c r="O126" s="6" t="s">
        <v>11</v>
      </c>
      <c r="P126" s="6" t="s">
        <v>11</v>
      </c>
      <c r="Q126" s="6" t="s">
        <v>23</v>
      </c>
      <c r="R126" s="6">
        <v>19</v>
      </c>
    </row>
    <row r="127" spans="1:18" x14ac:dyDescent="0.35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  <c r="K127" s="6" t="s">
        <v>147</v>
      </c>
      <c r="L127" s="23">
        <v>37819</v>
      </c>
      <c r="M127" s="6">
        <v>0</v>
      </c>
      <c r="N127" s="21">
        <v>1628</v>
      </c>
      <c r="O127" s="6" t="s">
        <v>11</v>
      </c>
      <c r="P127" s="6" t="s">
        <v>16</v>
      </c>
      <c r="Q127" s="6" t="s">
        <v>23</v>
      </c>
      <c r="R127" s="6">
        <v>19</v>
      </c>
    </row>
    <row r="128" spans="1:18" x14ac:dyDescent="0.35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  <c r="K128" s="6" t="s">
        <v>148</v>
      </c>
      <c r="L128" s="23">
        <v>38264</v>
      </c>
      <c r="M128" s="6">
        <v>0</v>
      </c>
      <c r="N128" s="21">
        <v>1630</v>
      </c>
      <c r="O128" s="6" t="s">
        <v>11</v>
      </c>
      <c r="P128" s="6" t="s">
        <v>11</v>
      </c>
      <c r="Q128" s="6" t="s">
        <v>13</v>
      </c>
      <c r="R128" s="6">
        <v>18</v>
      </c>
    </row>
    <row r="129" spans="1:18" x14ac:dyDescent="0.35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  <c r="K129" s="6" t="s">
        <v>149</v>
      </c>
      <c r="L129" s="23">
        <v>38326</v>
      </c>
      <c r="M129" s="6">
        <v>0</v>
      </c>
      <c r="N129" s="21">
        <v>1632</v>
      </c>
      <c r="O129" s="6" t="s">
        <v>11</v>
      </c>
      <c r="P129" s="6" t="s">
        <v>12</v>
      </c>
      <c r="Q129" s="6" t="s">
        <v>13</v>
      </c>
      <c r="R129" s="6">
        <v>18</v>
      </c>
    </row>
    <row r="130" spans="1:18" x14ac:dyDescent="0.35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  <c r="K130" s="6" t="s">
        <v>150</v>
      </c>
      <c r="L130" s="23">
        <v>38177</v>
      </c>
      <c r="M130" s="6">
        <v>0</v>
      </c>
      <c r="N130" s="21">
        <v>1632</v>
      </c>
      <c r="O130" s="6" t="s">
        <v>11</v>
      </c>
      <c r="P130" s="6" t="s">
        <v>16</v>
      </c>
      <c r="Q130" s="6" t="s">
        <v>13</v>
      </c>
      <c r="R130" s="6">
        <v>18</v>
      </c>
    </row>
    <row r="131" spans="1:18" x14ac:dyDescent="0.35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  <c r="K131" s="6" t="s">
        <v>151</v>
      </c>
      <c r="L131" s="23">
        <v>37897</v>
      </c>
      <c r="M131" s="6">
        <v>0</v>
      </c>
      <c r="N131" s="21">
        <v>1632</v>
      </c>
      <c r="O131" s="6" t="s">
        <v>11</v>
      </c>
      <c r="P131" s="6" t="s">
        <v>11</v>
      </c>
      <c r="Q131" s="6" t="s">
        <v>23</v>
      </c>
      <c r="R131" s="6">
        <v>19</v>
      </c>
    </row>
    <row r="132" spans="1:18" x14ac:dyDescent="0.35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  <c r="K132" s="6" t="s">
        <v>152</v>
      </c>
      <c r="L132" s="23">
        <v>37880</v>
      </c>
      <c r="M132" s="6">
        <v>0</v>
      </c>
      <c r="N132" s="21">
        <v>1633</v>
      </c>
      <c r="O132" s="6" t="s">
        <v>11</v>
      </c>
      <c r="P132" s="6" t="s">
        <v>11</v>
      </c>
      <c r="Q132" s="6" t="s">
        <v>23</v>
      </c>
      <c r="R132" s="6">
        <v>19</v>
      </c>
    </row>
    <row r="133" spans="1:18" x14ac:dyDescent="0.35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  <c r="K133" s="6" t="s">
        <v>153</v>
      </c>
      <c r="L133" s="23">
        <v>38334</v>
      </c>
      <c r="M133" s="6">
        <v>0</v>
      </c>
      <c r="N133" s="21">
        <v>1633</v>
      </c>
      <c r="O133" s="6" t="s">
        <v>11</v>
      </c>
      <c r="P133" s="6" t="s">
        <v>11</v>
      </c>
      <c r="Q133" s="6" t="s">
        <v>13</v>
      </c>
      <c r="R133" s="6">
        <v>18</v>
      </c>
    </row>
    <row r="134" spans="1:18" x14ac:dyDescent="0.35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  <c r="K134" s="6" t="s">
        <v>154</v>
      </c>
      <c r="L134" s="23">
        <v>38207</v>
      </c>
      <c r="M134" s="6">
        <v>0</v>
      </c>
      <c r="N134" s="21">
        <v>1634</v>
      </c>
      <c r="O134" s="6" t="s">
        <v>11</v>
      </c>
      <c r="P134" s="6" t="s">
        <v>16</v>
      </c>
      <c r="Q134" s="6" t="s">
        <v>13</v>
      </c>
      <c r="R134" s="6">
        <v>18</v>
      </c>
    </row>
    <row r="135" spans="1:18" x14ac:dyDescent="0.35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  <c r="K135" s="6" t="s">
        <v>155</v>
      </c>
      <c r="L135" s="23">
        <v>38151</v>
      </c>
      <c r="M135" s="6">
        <v>0</v>
      </c>
      <c r="N135" s="21">
        <v>1635</v>
      </c>
      <c r="O135" s="6" t="s">
        <v>11</v>
      </c>
      <c r="P135" s="6" t="s">
        <v>11</v>
      </c>
      <c r="Q135" s="6" t="s">
        <v>13</v>
      </c>
      <c r="R135" s="6">
        <v>18</v>
      </c>
    </row>
    <row r="136" spans="1:18" x14ac:dyDescent="0.35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  <c r="K136" s="6" t="s">
        <v>156</v>
      </c>
      <c r="L136" s="23">
        <v>37985</v>
      </c>
      <c r="M136" s="6">
        <v>0</v>
      </c>
      <c r="N136" s="21">
        <v>1636</v>
      </c>
      <c r="O136" s="6" t="s">
        <v>11</v>
      </c>
      <c r="P136" s="6" t="s">
        <v>12</v>
      </c>
      <c r="Q136" s="6" t="s">
        <v>23</v>
      </c>
      <c r="R136" s="6">
        <v>19</v>
      </c>
    </row>
    <row r="137" spans="1:18" x14ac:dyDescent="0.35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  <c r="K137" s="6" t="s">
        <v>157</v>
      </c>
      <c r="L137" s="23">
        <v>37880</v>
      </c>
      <c r="M137" s="6">
        <v>0</v>
      </c>
      <c r="N137" s="21">
        <v>1640</v>
      </c>
      <c r="O137" s="6" t="s">
        <v>11</v>
      </c>
      <c r="P137" s="6" t="s">
        <v>11</v>
      </c>
      <c r="Q137" s="6" t="s">
        <v>23</v>
      </c>
      <c r="R137" s="6">
        <v>19</v>
      </c>
    </row>
    <row r="138" spans="1:18" x14ac:dyDescent="0.35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  <c r="K138" s="6" t="s">
        <v>158</v>
      </c>
      <c r="L138" s="23">
        <v>37854</v>
      </c>
      <c r="M138" s="6">
        <v>0</v>
      </c>
      <c r="N138" s="21">
        <v>1640</v>
      </c>
      <c r="O138" s="6" t="s">
        <v>11</v>
      </c>
      <c r="P138" s="6" t="s">
        <v>11</v>
      </c>
      <c r="Q138" s="6" t="s">
        <v>23</v>
      </c>
      <c r="R138" s="6">
        <v>19</v>
      </c>
    </row>
    <row r="139" spans="1:18" x14ac:dyDescent="0.35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  <c r="K139" s="6" t="s">
        <v>159</v>
      </c>
      <c r="L139" s="23">
        <v>37985</v>
      </c>
      <c r="M139" s="6">
        <v>0</v>
      </c>
      <c r="N139" s="21">
        <v>1646</v>
      </c>
      <c r="O139" s="6" t="s">
        <v>11</v>
      </c>
      <c r="P139" s="6" t="s">
        <v>16</v>
      </c>
      <c r="Q139" s="6" t="s">
        <v>23</v>
      </c>
      <c r="R139" s="6">
        <v>19</v>
      </c>
    </row>
    <row r="140" spans="1:18" x14ac:dyDescent="0.35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  <c r="K140" s="6" t="s">
        <v>160</v>
      </c>
      <c r="L140" s="23">
        <v>36822</v>
      </c>
      <c r="M140" s="6">
        <v>0</v>
      </c>
      <c r="N140" s="21">
        <v>1665</v>
      </c>
      <c r="O140" s="6" t="s">
        <v>11</v>
      </c>
      <c r="P140" s="6" t="s">
        <v>11</v>
      </c>
      <c r="Q140" s="6" t="s">
        <v>13</v>
      </c>
      <c r="R140" s="6">
        <v>22</v>
      </c>
    </row>
    <row r="141" spans="1:18" x14ac:dyDescent="0.35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  <c r="K141" s="6" t="s">
        <v>161</v>
      </c>
      <c r="L141" s="23">
        <v>36687</v>
      </c>
      <c r="M141" s="6">
        <v>0</v>
      </c>
      <c r="N141" s="21">
        <v>1675</v>
      </c>
      <c r="O141" s="6" t="s">
        <v>11</v>
      </c>
      <c r="P141" s="6" t="s">
        <v>11</v>
      </c>
      <c r="Q141" s="6" t="s">
        <v>13</v>
      </c>
      <c r="R141" s="6">
        <v>22</v>
      </c>
    </row>
    <row r="142" spans="1:18" x14ac:dyDescent="0.35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  <c r="K142" s="6" t="s">
        <v>162</v>
      </c>
      <c r="L142" s="23">
        <v>36820</v>
      </c>
      <c r="M142" s="6">
        <v>0</v>
      </c>
      <c r="N142" s="21">
        <v>1683</v>
      </c>
      <c r="O142" s="6" t="s">
        <v>11</v>
      </c>
      <c r="P142" s="6" t="s">
        <v>11</v>
      </c>
      <c r="Q142" s="6" t="s">
        <v>42</v>
      </c>
      <c r="R142" s="6">
        <v>22</v>
      </c>
    </row>
    <row r="143" spans="1:18" x14ac:dyDescent="0.35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  <c r="K143" s="6" t="s">
        <v>163</v>
      </c>
      <c r="L143" s="23">
        <v>38308</v>
      </c>
      <c r="M143" s="6">
        <v>0</v>
      </c>
      <c r="N143" s="21">
        <v>1695</v>
      </c>
      <c r="O143" s="6" t="s">
        <v>11</v>
      </c>
      <c r="P143" s="6" t="s">
        <v>11</v>
      </c>
      <c r="Q143" s="6" t="s">
        <v>164</v>
      </c>
      <c r="R143" s="6">
        <v>18</v>
      </c>
    </row>
    <row r="144" spans="1:18" x14ac:dyDescent="0.35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  <c r="K144" s="6" t="s">
        <v>165</v>
      </c>
      <c r="L144" s="23">
        <v>38331</v>
      </c>
      <c r="M144" s="6">
        <v>0</v>
      </c>
      <c r="N144" s="21">
        <v>1702</v>
      </c>
      <c r="O144" s="6" t="s">
        <v>11</v>
      </c>
      <c r="P144" s="6" t="s">
        <v>12</v>
      </c>
      <c r="Q144" s="6" t="s">
        <v>166</v>
      </c>
      <c r="R144" s="6">
        <v>18</v>
      </c>
    </row>
    <row r="145" spans="1:18" x14ac:dyDescent="0.35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  <c r="K145" s="6" t="s">
        <v>167</v>
      </c>
      <c r="L145" s="23">
        <v>38298</v>
      </c>
      <c r="M145" s="6">
        <v>0</v>
      </c>
      <c r="N145" s="21">
        <v>1705</v>
      </c>
      <c r="O145" s="6" t="s">
        <v>11</v>
      </c>
      <c r="P145" s="6" t="s">
        <v>16</v>
      </c>
      <c r="Q145" s="6" t="s">
        <v>168</v>
      </c>
      <c r="R145" s="6">
        <v>18</v>
      </c>
    </row>
    <row r="146" spans="1:18" x14ac:dyDescent="0.35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  <c r="K146" s="6" t="s">
        <v>169</v>
      </c>
      <c r="L146" s="23">
        <v>38335</v>
      </c>
      <c r="M146" s="6">
        <v>0</v>
      </c>
      <c r="N146" s="21">
        <v>1705</v>
      </c>
      <c r="O146" s="6" t="s">
        <v>11</v>
      </c>
      <c r="P146" s="6" t="s">
        <v>12</v>
      </c>
      <c r="Q146" s="6" t="s">
        <v>170</v>
      </c>
      <c r="R146" s="6">
        <v>18</v>
      </c>
    </row>
    <row r="147" spans="1:18" x14ac:dyDescent="0.35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  <c r="K147" s="6" t="s">
        <v>171</v>
      </c>
      <c r="L147" s="23">
        <v>38327</v>
      </c>
      <c r="M147" s="6">
        <v>0</v>
      </c>
      <c r="N147" s="21">
        <v>1706</v>
      </c>
      <c r="O147" s="6" t="s">
        <v>11</v>
      </c>
      <c r="P147" s="6" t="s">
        <v>11</v>
      </c>
      <c r="Q147" s="6" t="s">
        <v>164</v>
      </c>
      <c r="R147" s="6">
        <v>18</v>
      </c>
    </row>
    <row r="148" spans="1:18" x14ac:dyDescent="0.35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  <c r="K148" s="6" t="s">
        <v>172</v>
      </c>
      <c r="L148" s="23">
        <v>38277</v>
      </c>
      <c r="M148" s="6">
        <v>0</v>
      </c>
      <c r="N148" s="21">
        <v>1708</v>
      </c>
      <c r="O148" s="6" t="s">
        <v>12</v>
      </c>
      <c r="P148" s="6" t="s">
        <v>11</v>
      </c>
      <c r="Q148" s="6" t="s">
        <v>168</v>
      </c>
      <c r="R148" s="6">
        <v>18</v>
      </c>
    </row>
    <row r="149" spans="1:18" x14ac:dyDescent="0.35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  <c r="K149" s="6" t="s">
        <v>173</v>
      </c>
      <c r="L149" s="23">
        <v>38333</v>
      </c>
      <c r="M149" s="6">
        <v>0</v>
      </c>
      <c r="N149" s="21">
        <v>1709</v>
      </c>
      <c r="O149" s="6" t="s">
        <v>12</v>
      </c>
      <c r="P149" s="6" t="s">
        <v>16</v>
      </c>
      <c r="Q149" s="6" t="s">
        <v>166</v>
      </c>
      <c r="R149" s="6">
        <v>18</v>
      </c>
    </row>
    <row r="150" spans="1:18" x14ac:dyDescent="0.35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  <c r="K150" s="6" t="s">
        <v>174</v>
      </c>
      <c r="L150" s="23">
        <v>38249</v>
      </c>
      <c r="M150" s="6">
        <v>1</v>
      </c>
      <c r="N150" s="21">
        <v>1711</v>
      </c>
      <c r="O150" s="6" t="s">
        <v>12</v>
      </c>
      <c r="P150" s="6" t="s">
        <v>12</v>
      </c>
      <c r="Q150" s="6" t="s">
        <v>13</v>
      </c>
      <c r="R150" s="6">
        <v>18</v>
      </c>
    </row>
    <row r="151" spans="1:18" x14ac:dyDescent="0.35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  <c r="K151" s="6" t="s">
        <v>175</v>
      </c>
      <c r="L151" s="23">
        <v>38251</v>
      </c>
      <c r="M151" s="6">
        <v>0</v>
      </c>
      <c r="N151" s="21">
        <v>1712</v>
      </c>
      <c r="O151" s="6" t="s">
        <v>12</v>
      </c>
      <c r="P151" s="6" t="s">
        <v>16</v>
      </c>
      <c r="Q151" s="6" t="s">
        <v>168</v>
      </c>
      <c r="R151" s="6">
        <v>18</v>
      </c>
    </row>
    <row r="152" spans="1:18" x14ac:dyDescent="0.35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  <c r="K152" s="6" t="s">
        <v>176</v>
      </c>
      <c r="L152" s="23">
        <v>38148</v>
      </c>
      <c r="M152" s="6">
        <v>1</v>
      </c>
      <c r="N152" s="21">
        <v>1719</v>
      </c>
      <c r="O152" s="6" t="s">
        <v>12</v>
      </c>
      <c r="P152" s="6" t="s">
        <v>12</v>
      </c>
      <c r="Q152" s="6" t="s">
        <v>13</v>
      </c>
      <c r="R152" s="6">
        <v>18</v>
      </c>
    </row>
    <row r="153" spans="1:18" x14ac:dyDescent="0.35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  <c r="K153" s="6" t="s">
        <v>177</v>
      </c>
      <c r="L153" s="23">
        <v>38241</v>
      </c>
      <c r="M153" s="6">
        <v>1</v>
      </c>
      <c r="N153" s="21">
        <v>1720</v>
      </c>
      <c r="O153" s="6" t="s">
        <v>12</v>
      </c>
      <c r="P153" s="6" t="s">
        <v>12</v>
      </c>
      <c r="Q153" s="6" t="s">
        <v>13</v>
      </c>
      <c r="R153" s="6">
        <v>18</v>
      </c>
    </row>
    <row r="154" spans="1:18" x14ac:dyDescent="0.35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  <c r="K154" s="6" t="s">
        <v>178</v>
      </c>
      <c r="L154" s="23">
        <v>38281</v>
      </c>
      <c r="M154" s="6">
        <v>1</v>
      </c>
      <c r="N154" s="21">
        <v>1726</v>
      </c>
      <c r="O154" s="6" t="s">
        <v>12</v>
      </c>
      <c r="P154" s="6" t="s">
        <v>11</v>
      </c>
      <c r="Q154" s="6" t="s">
        <v>13</v>
      </c>
      <c r="R154" s="6">
        <v>18</v>
      </c>
    </row>
    <row r="155" spans="1:18" x14ac:dyDescent="0.35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  <c r="K155" s="6" t="s">
        <v>179</v>
      </c>
      <c r="L155" s="23">
        <v>38239</v>
      </c>
      <c r="M155" s="6">
        <v>1</v>
      </c>
      <c r="N155" s="21">
        <v>1728</v>
      </c>
      <c r="O155" s="6" t="s">
        <v>12</v>
      </c>
      <c r="P155" s="6" t="s">
        <v>16</v>
      </c>
      <c r="Q155" s="6" t="s">
        <v>13</v>
      </c>
      <c r="R155" s="6">
        <v>18</v>
      </c>
    </row>
    <row r="156" spans="1:18" x14ac:dyDescent="0.35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  <c r="K156" s="6" t="s">
        <v>180</v>
      </c>
      <c r="L156" s="23">
        <v>37946</v>
      </c>
      <c r="M156" s="6">
        <v>0</v>
      </c>
      <c r="N156" s="21">
        <v>1728</v>
      </c>
      <c r="O156" s="6" t="s">
        <v>12</v>
      </c>
      <c r="P156" s="6" t="s">
        <v>12</v>
      </c>
      <c r="Q156" s="6" t="s">
        <v>42</v>
      </c>
      <c r="R156" s="6">
        <v>19</v>
      </c>
    </row>
    <row r="157" spans="1:18" x14ac:dyDescent="0.35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  <c r="K157" s="6" t="s">
        <v>181</v>
      </c>
      <c r="L157" s="23">
        <v>37865</v>
      </c>
      <c r="M157" s="6">
        <v>0</v>
      </c>
      <c r="N157" s="21">
        <v>1729</v>
      </c>
      <c r="O157" s="6" t="s">
        <v>12</v>
      </c>
      <c r="P157" s="6" t="s">
        <v>11</v>
      </c>
      <c r="Q157" s="6" t="s">
        <v>42</v>
      </c>
      <c r="R157" s="6">
        <v>19</v>
      </c>
    </row>
    <row r="158" spans="1:18" x14ac:dyDescent="0.35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  <c r="K158" s="6" t="s">
        <v>182</v>
      </c>
      <c r="L158" s="23">
        <v>37934</v>
      </c>
      <c r="M158" s="6">
        <v>0</v>
      </c>
      <c r="N158" s="21">
        <v>1732</v>
      </c>
      <c r="O158" s="6" t="s">
        <v>12</v>
      </c>
      <c r="P158" s="6" t="s">
        <v>11</v>
      </c>
      <c r="Q158" s="6" t="s">
        <v>42</v>
      </c>
      <c r="R158" s="6">
        <v>19</v>
      </c>
    </row>
    <row r="159" spans="1:18" x14ac:dyDescent="0.35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  <c r="K159" s="6" t="s">
        <v>183</v>
      </c>
      <c r="L159" s="23">
        <v>37939</v>
      </c>
      <c r="M159" s="6">
        <v>0</v>
      </c>
      <c r="N159" s="21">
        <v>1737</v>
      </c>
      <c r="O159" s="6" t="s">
        <v>12</v>
      </c>
      <c r="P159" s="6" t="s">
        <v>11</v>
      </c>
      <c r="Q159" s="6" t="s">
        <v>42</v>
      </c>
      <c r="R159" s="6">
        <v>19</v>
      </c>
    </row>
    <row r="160" spans="1:18" x14ac:dyDescent="0.35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  <c r="K160" s="6" t="s">
        <v>184</v>
      </c>
      <c r="L160" s="23">
        <v>37827</v>
      </c>
      <c r="M160" s="6">
        <v>0</v>
      </c>
      <c r="N160" s="21">
        <v>1743</v>
      </c>
      <c r="O160" s="6" t="s">
        <v>12</v>
      </c>
      <c r="P160" s="6" t="s">
        <v>16</v>
      </c>
      <c r="Q160" s="6" t="s">
        <v>42</v>
      </c>
      <c r="R160" s="6">
        <v>19</v>
      </c>
    </row>
    <row r="161" spans="1:18" x14ac:dyDescent="0.35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  <c r="K161" s="6" t="s">
        <v>185</v>
      </c>
      <c r="L161" s="23">
        <v>37830</v>
      </c>
      <c r="M161" s="6">
        <v>0</v>
      </c>
      <c r="N161" s="21">
        <v>1744</v>
      </c>
      <c r="O161" s="6" t="s">
        <v>12</v>
      </c>
      <c r="P161" s="6" t="s">
        <v>16</v>
      </c>
      <c r="Q161" s="6" t="s">
        <v>42</v>
      </c>
      <c r="R161" s="6">
        <v>19</v>
      </c>
    </row>
    <row r="162" spans="1:18" x14ac:dyDescent="0.35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  <c r="K162" s="6" t="s">
        <v>186</v>
      </c>
      <c r="L162" s="23">
        <v>37890</v>
      </c>
      <c r="M162" s="6">
        <v>0</v>
      </c>
      <c r="N162" s="21">
        <v>1749</v>
      </c>
      <c r="O162" s="6" t="s">
        <v>12</v>
      </c>
      <c r="P162" s="6" t="s">
        <v>16</v>
      </c>
      <c r="Q162" s="6" t="s">
        <v>42</v>
      </c>
      <c r="R162" s="6">
        <v>19</v>
      </c>
    </row>
    <row r="163" spans="1:18" x14ac:dyDescent="0.35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  <c r="K163" s="6" t="s">
        <v>187</v>
      </c>
      <c r="L163" s="23">
        <v>36075</v>
      </c>
      <c r="M163" s="6">
        <v>0</v>
      </c>
      <c r="N163" s="21">
        <v>1757</v>
      </c>
      <c r="O163" s="6" t="s">
        <v>12</v>
      </c>
      <c r="P163" s="6" t="s">
        <v>12</v>
      </c>
      <c r="Q163" s="6" t="s">
        <v>13</v>
      </c>
      <c r="R163" s="6">
        <v>24</v>
      </c>
    </row>
    <row r="164" spans="1:18" x14ac:dyDescent="0.35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  <c r="K164" s="6" t="s">
        <v>188</v>
      </c>
      <c r="L164" s="23">
        <v>37944</v>
      </c>
      <c r="M164" s="6">
        <v>0</v>
      </c>
      <c r="N164" s="21">
        <v>1759</v>
      </c>
      <c r="O164" s="6" t="s">
        <v>12</v>
      </c>
      <c r="P164" s="6" t="s">
        <v>16</v>
      </c>
      <c r="Q164" s="6" t="s">
        <v>42</v>
      </c>
      <c r="R164" s="6">
        <v>19</v>
      </c>
    </row>
    <row r="165" spans="1:18" x14ac:dyDescent="0.35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  <c r="K165" s="6" t="s">
        <v>189</v>
      </c>
      <c r="L165" s="23">
        <v>37603</v>
      </c>
      <c r="M165" s="6">
        <v>0</v>
      </c>
      <c r="N165" s="21">
        <v>1770</v>
      </c>
      <c r="O165" s="6" t="s">
        <v>12</v>
      </c>
      <c r="P165" s="6" t="s">
        <v>12</v>
      </c>
      <c r="Q165" s="6" t="s">
        <v>23</v>
      </c>
      <c r="R165" s="6">
        <v>20</v>
      </c>
    </row>
    <row r="166" spans="1:18" x14ac:dyDescent="0.35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  <c r="K166" s="6" t="s">
        <v>190</v>
      </c>
      <c r="L166" s="23">
        <v>36428</v>
      </c>
      <c r="M166" s="6">
        <v>0</v>
      </c>
      <c r="N166" s="21">
        <v>1816</v>
      </c>
      <c r="O166" s="6" t="s">
        <v>12</v>
      </c>
      <c r="P166" s="6" t="s">
        <v>12</v>
      </c>
      <c r="Q166" s="6" t="s">
        <v>13</v>
      </c>
      <c r="R166" s="6">
        <v>23</v>
      </c>
    </row>
    <row r="167" spans="1:18" x14ac:dyDescent="0.35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  <c r="K167" s="6" t="s">
        <v>191</v>
      </c>
      <c r="L167" s="23">
        <v>38218</v>
      </c>
      <c r="M167" s="6">
        <v>0</v>
      </c>
      <c r="N167" s="21">
        <v>1823</v>
      </c>
      <c r="O167" s="6" t="s">
        <v>12</v>
      </c>
      <c r="P167" s="6" t="s">
        <v>16</v>
      </c>
      <c r="Q167" s="6" t="s">
        <v>23</v>
      </c>
      <c r="R167" s="6">
        <v>18</v>
      </c>
    </row>
    <row r="168" spans="1:18" x14ac:dyDescent="0.35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  <c r="K168" s="6" t="s">
        <v>192</v>
      </c>
      <c r="L168" s="23">
        <v>36481</v>
      </c>
      <c r="M168" s="6">
        <v>0</v>
      </c>
      <c r="N168" s="21">
        <v>1824</v>
      </c>
      <c r="O168" s="6" t="s">
        <v>12</v>
      </c>
      <c r="P168" s="6" t="s">
        <v>12</v>
      </c>
      <c r="Q168" s="6" t="s">
        <v>13</v>
      </c>
      <c r="R168" s="6">
        <v>23</v>
      </c>
    </row>
    <row r="169" spans="1:18" x14ac:dyDescent="0.35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  <c r="K169" s="6" t="s">
        <v>193</v>
      </c>
      <c r="L169" s="23">
        <v>36434</v>
      </c>
      <c r="M169" s="6">
        <v>0</v>
      </c>
      <c r="N169" s="21">
        <v>1827</v>
      </c>
      <c r="O169" s="6" t="s">
        <v>12</v>
      </c>
      <c r="P169" s="6" t="s">
        <v>11</v>
      </c>
      <c r="Q169" s="6" t="s">
        <v>42</v>
      </c>
      <c r="R169" s="6">
        <v>23</v>
      </c>
    </row>
    <row r="170" spans="1:18" x14ac:dyDescent="0.35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  <c r="K170" s="6" t="s">
        <v>194</v>
      </c>
      <c r="L170" s="23">
        <v>37844</v>
      </c>
      <c r="M170" s="6">
        <v>1</v>
      </c>
      <c r="N170" s="21">
        <v>1832</v>
      </c>
      <c r="O170" s="6" t="s">
        <v>12</v>
      </c>
      <c r="P170" s="6" t="s">
        <v>12</v>
      </c>
      <c r="Q170" s="6" t="s">
        <v>42</v>
      </c>
      <c r="R170" s="6">
        <v>19</v>
      </c>
    </row>
    <row r="171" spans="1:18" x14ac:dyDescent="0.35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  <c r="K171" s="6" t="s">
        <v>195</v>
      </c>
      <c r="L171" s="23">
        <v>37837</v>
      </c>
      <c r="M171" s="6">
        <v>1</v>
      </c>
      <c r="N171" s="21">
        <v>1837</v>
      </c>
      <c r="O171" s="6" t="s">
        <v>12</v>
      </c>
      <c r="P171" s="6" t="s">
        <v>11</v>
      </c>
      <c r="Q171" s="6" t="s">
        <v>42</v>
      </c>
      <c r="R171" s="6">
        <v>19</v>
      </c>
    </row>
    <row r="172" spans="1:18" x14ac:dyDescent="0.35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  <c r="K172" s="6" t="s">
        <v>196</v>
      </c>
      <c r="L172" s="23">
        <v>36506</v>
      </c>
      <c r="M172" s="6">
        <v>0</v>
      </c>
      <c r="N172" s="21">
        <v>1837</v>
      </c>
      <c r="O172" s="6" t="s">
        <v>12</v>
      </c>
      <c r="P172" s="6" t="s">
        <v>11</v>
      </c>
      <c r="Q172" s="6" t="s">
        <v>13</v>
      </c>
      <c r="R172" s="6">
        <v>23</v>
      </c>
    </row>
    <row r="173" spans="1:18" x14ac:dyDescent="0.35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  <c r="K173" s="6" t="s">
        <v>197</v>
      </c>
      <c r="L173" s="23">
        <v>37822</v>
      </c>
      <c r="M173" s="6">
        <v>1</v>
      </c>
      <c r="N173" s="21">
        <v>1843</v>
      </c>
      <c r="O173" s="6" t="s">
        <v>12</v>
      </c>
      <c r="P173" s="6" t="s">
        <v>11</v>
      </c>
      <c r="Q173" s="6" t="s">
        <v>42</v>
      </c>
      <c r="R173" s="6">
        <v>19</v>
      </c>
    </row>
    <row r="174" spans="1:18" x14ac:dyDescent="0.35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  <c r="K174" s="6" t="s">
        <v>198</v>
      </c>
      <c r="L174" s="23">
        <v>34674</v>
      </c>
      <c r="M174" s="6">
        <v>0</v>
      </c>
      <c r="N174" s="21">
        <v>1851</v>
      </c>
      <c r="O174" s="6" t="s">
        <v>12</v>
      </c>
      <c r="P174" s="6" t="s">
        <v>11</v>
      </c>
      <c r="Q174" s="6" t="s">
        <v>23</v>
      </c>
      <c r="R174" s="6">
        <v>28</v>
      </c>
    </row>
    <row r="175" spans="1:18" x14ac:dyDescent="0.35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  <c r="K175" s="6" t="s">
        <v>199</v>
      </c>
      <c r="L175" s="23">
        <v>38348</v>
      </c>
      <c r="M175" s="6">
        <v>0</v>
      </c>
      <c r="N175" s="21">
        <v>1863</v>
      </c>
      <c r="O175" s="6" t="s">
        <v>12</v>
      </c>
      <c r="P175" s="6" t="s">
        <v>16</v>
      </c>
      <c r="Q175" s="6" t="s">
        <v>200</v>
      </c>
      <c r="R175" s="6">
        <v>18</v>
      </c>
    </row>
    <row r="176" spans="1:18" x14ac:dyDescent="0.35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  <c r="K176" s="6" t="s">
        <v>201</v>
      </c>
      <c r="L176" s="23">
        <v>35248</v>
      </c>
      <c r="M176" s="6">
        <v>0</v>
      </c>
      <c r="N176" s="21">
        <v>1866</v>
      </c>
      <c r="O176" s="6" t="s">
        <v>12</v>
      </c>
      <c r="P176" s="6" t="s">
        <v>12</v>
      </c>
      <c r="Q176" s="6" t="s">
        <v>23</v>
      </c>
      <c r="R176" s="6">
        <v>26</v>
      </c>
    </row>
    <row r="177" spans="1:18" x14ac:dyDescent="0.35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  <c r="K177" s="6" t="s">
        <v>202</v>
      </c>
      <c r="L177" s="23">
        <v>37521</v>
      </c>
      <c r="M177" s="6">
        <v>0</v>
      </c>
      <c r="N177" s="21">
        <v>1875</v>
      </c>
      <c r="O177" s="6" t="s">
        <v>12</v>
      </c>
      <c r="P177" s="6" t="s">
        <v>11</v>
      </c>
      <c r="Q177" s="6" t="s">
        <v>42</v>
      </c>
      <c r="R177" s="6">
        <v>20</v>
      </c>
    </row>
    <row r="178" spans="1:18" x14ac:dyDescent="0.35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  <c r="K178" s="6" t="s">
        <v>203</v>
      </c>
      <c r="L178" s="23">
        <v>37558</v>
      </c>
      <c r="M178" s="6">
        <v>0</v>
      </c>
      <c r="N178" s="21">
        <v>1878</v>
      </c>
      <c r="O178" s="6" t="s">
        <v>12</v>
      </c>
      <c r="P178" s="6" t="s">
        <v>16</v>
      </c>
      <c r="Q178" s="6" t="s">
        <v>13</v>
      </c>
      <c r="R178" s="6">
        <v>20</v>
      </c>
    </row>
    <row r="179" spans="1:18" x14ac:dyDescent="0.35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  <c r="K179" s="6" t="s">
        <v>204</v>
      </c>
      <c r="L179" s="23">
        <v>37497</v>
      </c>
      <c r="M179" s="6">
        <v>0</v>
      </c>
      <c r="N179" s="21">
        <v>1880</v>
      </c>
      <c r="O179" s="6" t="s">
        <v>12</v>
      </c>
      <c r="P179" s="6" t="s">
        <v>11</v>
      </c>
      <c r="Q179" s="6" t="s">
        <v>13</v>
      </c>
      <c r="R179" s="6">
        <v>20</v>
      </c>
    </row>
    <row r="180" spans="1:18" x14ac:dyDescent="0.35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  <c r="K180" s="6" t="s">
        <v>205</v>
      </c>
      <c r="L180" s="23">
        <v>37489</v>
      </c>
      <c r="M180" s="6">
        <v>0</v>
      </c>
      <c r="N180" s="21">
        <v>1880</v>
      </c>
      <c r="O180" s="6" t="s">
        <v>12</v>
      </c>
      <c r="P180" s="6" t="s">
        <v>16</v>
      </c>
      <c r="Q180" s="6" t="s">
        <v>42</v>
      </c>
      <c r="R180" s="6">
        <v>20</v>
      </c>
    </row>
    <row r="181" spans="1:18" x14ac:dyDescent="0.35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  <c r="K181" s="6" t="s">
        <v>206</v>
      </c>
      <c r="L181" s="23">
        <v>37113</v>
      </c>
      <c r="M181" s="6">
        <v>0</v>
      </c>
      <c r="N181" s="21">
        <v>1906</v>
      </c>
      <c r="O181" s="6" t="s">
        <v>12</v>
      </c>
      <c r="P181" s="6" t="s">
        <v>16</v>
      </c>
      <c r="Q181" s="6" t="s">
        <v>23</v>
      </c>
      <c r="R181" s="6">
        <v>21</v>
      </c>
    </row>
    <row r="182" spans="1:18" x14ac:dyDescent="0.35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  <c r="K182" s="6" t="s">
        <v>207</v>
      </c>
      <c r="L182" s="23">
        <v>34613</v>
      </c>
      <c r="M182" s="6">
        <v>0</v>
      </c>
      <c r="N182" s="21">
        <v>1909</v>
      </c>
      <c r="O182" s="6" t="s">
        <v>12</v>
      </c>
      <c r="P182" s="6" t="s">
        <v>12</v>
      </c>
      <c r="Q182" s="6" t="s">
        <v>13</v>
      </c>
      <c r="R182" s="6">
        <v>28</v>
      </c>
    </row>
    <row r="183" spans="1:18" x14ac:dyDescent="0.35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  <c r="K183" s="6" t="s">
        <v>208</v>
      </c>
      <c r="L183" s="23">
        <v>37106</v>
      </c>
      <c r="M183" s="6">
        <v>0</v>
      </c>
      <c r="N183" s="21">
        <v>1910</v>
      </c>
      <c r="O183" s="6" t="s">
        <v>12</v>
      </c>
      <c r="P183" s="6" t="s">
        <v>12</v>
      </c>
      <c r="Q183" s="6" t="s">
        <v>23</v>
      </c>
      <c r="R183" s="6">
        <v>21</v>
      </c>
    </row>
    <row r="184" spans="1:18" x14ac:dyDescent="0.35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  <c r="K184" s="6" t="s">
        <v>209</v>
      </c>
      <c r="L184" s="23">
        <v>37234</v>
      </c>
      <c r="M184" s="6">
        <v>0</v>
      </c>
      <c r="N184" s="21">
        <v>1917</v>
      </c>
      <c r="O184" s="6" t="s">
        <v>12</v>
      </c>
      <c r="P184" s="6" t="s">
        <v>11</v>
      </c>
      <c r="Q184" s="6" t="s">
        <v>23</v>
      </c>
      <c r="R184" s="6">
        <v>21</v>
      </c>
    </row>
    <row r="185" spans="1:18" x14ac:dyDescent="0.35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  <c r="K185" s="6" t="s">
        <v>210</v>
      </c>
      <c r="L185" s="23">
        <v>37506</v>
      </c>
      <c r="M185" s="6">
        <v>1</v>
      </c>
      <c r="N185" s="21">
        <v>1965</v>
      </c>
      <c r="O185" s="6" t="s">
        <v>12</v>
      </c>
      <c r="P185" s="6" t="s">
        <v>16</v>
      </c>
      <c r="Q185" s="6" t="s">
        <v>42</v>
      </c>
      <c r="R185" s="6">
        <v>20</v>
      </c>
    </row>
    <row r="186" spans="1:18" x14ac:dyDescent="0.35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  <c r="K186" s="6" t="s">
        <v>211</v>
      </c>
      <c r="L186" s="23">
        <v>37466</v>
      </c>
      <c r="M186" s="6">
        <v>0</v>
      </c>
      <c r="N186" s="21">
        <v>1967</v>
      </c>
      <c r="O186" s="6" t="s">
        <v>12</v>
      </c>
      <c r="P186" s="6" t="s">
        <v>11</v>
      </c>
      <c r="Q186" s="6" t="s">
        <v>168</v>
      </c>
      <c r="R186" s="6">
        <v>20</v>
      </c>
    </row>
    <row r="187" spans="1:18" x14ac:dyDescent="0.35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  <c r="K187" s="6" t="s">
        <v>212</v>
      </c>
      <c r="L187" s="23">
        <v>36066</v>
      </c>
      <c r="M187" s="6">
        <v>0</v>
      </c>
      <c r="N187" s="21">
        <v>1970</v>
      </c>
      <c r="O187" s="6" t="s">
        <v>12</v>
      </c>
      <c r="P187" s="6" t="s">
        <v>12</v>
      </c>
      <c r="Q187" s="6" t="s">
        <v>42</v>
      </c>
      <c r="R187" s="6">
        <v>24</v>
      </c>
    </row>
    <row r="188" spans="1:18" x14ac:dyDescent="0.35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  <c r="K188" s="6" t="s">
        <v>213</v>
      </c>
      <c r="L188" s="23">
        <v>36073</v>
      </c>
      <c r="M188" s="6">
        <v>0</v>
      </c>
      <c r="N188" s="21">
        <v>1973</v>
      </c>
      <c r="O188" s="6" t="s">
        <v>12</v>
      </c>
      <c r="P188" s="6" t="s">
        <v>16</v>
      </c>
      <c r="Q188" s="6" t="s">
        <v>42</v>
      </c>
      <c r="R188" s="6">
        <v>24</v>
      </c>
    </row>
    <row r="189" spans="1:18" x14ac:dyDescent="0.35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  <c r="K189" s="6" t="s">
        <v>214</v>
      </c>
      <c r="L189" s="23">
        <v>36067</v>
      </c>
      <c r="M189" s="6">
        <v>0</v>
      </c>
      <c r="N189" s="21">
        <v>1978</v>
      </c>
      <c r="O189" s="6" t="s">
        <v>12</v>
      </c>
      <c r="P189" s="6" t="s">
        <v>16</v>
      </c>
      <c r="Q189" s="6" t="s">
        <v>42</v>
      </c>
      <c r="R189" s="6">
        <v>24</v>
      </c>
    </row>
    <row r="190" spans="1:18" x14ac:dyDescent="0.35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  <c r="K190" s="6" t="s">
        <v>215</v>
      </c>
      <c r="L190" s="23">
        <v>37453</v>
      </c>
      <c r="M190" s="6">
        <v>1</v>
      </c>
      <c r="N190" s="21">
        <v>1980</v>
      </c>
      <c r="O190" s="6" t="s">
        <v>12</v>
      </c>
      <c r="P190" s="6" t="s">
        <v>12</v>
      </c>
      <c r="Q190" s="6" t="s">
        <v>42</v>
      </c>
      <c r="R190" s="6">
        <v>20</v>
      </c>
    </row>
    <row r="191" spans="1:18" x14ac:dyDescent="0.35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  <c r="K191" s="6" t="s">
        <v>216</v>
      </c>
      <c r="L191" s="23">
        <v>36158</v>
      </c>
      <c r="M191" s="6">
        <v>0</v>
      </c>
      <c r="N191" s="21">
        <v>1982</v>
      </c>
      <c r="O191" s="6" t="s">
        <v>12</v>
      </c>
      <c r="P191" s="6" t="s">
        <v>16</v>
      </c>
      <c r="Q191" s="6" t="s">
        <v>13</v>
      </c>
      <c r="R191" s="6">
        <v>24</v>
      </c>
    </row>
    <row r="192" spans="1:18" x14ac:dyDescent="0.35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  <c r="K192" s="6" t="s">
        <v>217</v>
      </c>
      <c r="L192" s="23">
        <v>37528</v>
      </c>
      <c r="M192" s="6">
        <v>0</v>
      </c>
      <c r="N192" s="21">
        <v>1984</v>
      </c>
      <c r="O192" s="6" t="s">
        <v>12</v>
      </c>
      <c r="P192" s="6" t="s">
        <v>12</v>
      </c>
      <c r="Q192" s="6" t="s">
        <v>168</v>
      </c>
      <c r="R192" s="6">
        <v>20</v>
      </c>
    </row>
    <row r="193" spans="1:18" x14ac:dyDescent="0.35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  <c r="K193" s="6" t="s">
        <v>218</v>
      </c>
      <c r="L193" s="23">
        <v>36052</v>
      </c>
      <c r="M193" s="6">
        <v>0</v>
      </c>
      <c r="N193" s="21">
        <v>1987</v>
      </c>
      <c r="O193" s="6" t="s">
        <v>12</v>
      </c>
      <c r="P193" s="6" t="s">
        <v>11</v>
      </c>
      <c r="Q193" s="6" t="s">
        <v>13</v>
      </c>
      <c r="R193" s="6">
        <v>24</v>
      </c>
    </row>
    <row r="194" spans="1:18" x14ac:dyDescent="0.35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  <c r="K194" s="6" t="s">
        <v>219</v>
      </c>
      <c r="L194" s="23">
        <v>37117</v>
      </c>
      <c r="M194" s="6">
        <v>0</v>
      </c>
      <c r="N194" s="21">
        <v>2008</v>
      </c>
      <c r="O194" s="6" t="s">
        <v>12</v>
      </c>
      <c r="P194" s="6" t="s">
        <v>11</v>
      </c>
      <c r="Q194" s="6" t="s">
        <v>42</v>
      </c>
      <c r="R194" s="6">
        <v>21</v>
      </c>
    </row>
    <row r="195" spans="1:18" x14ac:dyDescent="0.35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  <c r="K195" s="6" t="s">
        <v>220</v>
      </c>
      <c r="L195" s="23">
        <v>37073</v>
      </c>
      <c r="M195" s="6">
        <v>0</v>
      </c>
      <c r="N195" s="21">
        <v>2020</v>
      </c>
      <c r="O195" s="6" t="s">
        <v>12</v>
      </c>
      <c r="P195" s="6" t="s">
        <v>16</v>
      </c>
      <c r="Q195" s="6" t="s">
        <v>42</v>
      </c>
      <c r="R195" s="6">
        <v>21</v>
      </c>
    </row>
    <row r="196" spans="1:18" x14ac:dyDescent="0.35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  <c r="K196" s="6" t="s">
        <v>221</v>
      </c>
      <c r="L196" s="23">
        <v>37140</v>
      </c>
      <c r="M196" s="6">
        <v>0</v>
      </c>
      <c r="N196" s="21">
        <v>2021</v>
      </c>
      <c r="O196" s="6" t="s">
        <v>12</v>
      </c>
      <c r="P196" s="6" t="s">
        <v>11</v>
      </c>
      <c r="Q196" s="6" t="s">
        <v>13</v>
      </c>
      <c r="R196" s="6">
        <v>21</v>
      </c>
    </row>
    <row r="197" spans="1:18" x14ac:dyDescent="0.35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  <c r="K197" s="6" t="s">
        <v>222</v>
      </c>
      <c r="L197" s="23">
        <v>37107</v>
      </c>
      <c r="M197" s="6">
        <v>0</v>
      </c>
      <c r="N197" s="21">
        <v>2027</v>
      </c>
      <c r="O197" s="6" t="s">
        <v>12</v>
      </c>
      <c r="P197" s="6" t="s">
        <v>11</v>
      </c>
      <c r="Q197" s="6" t="s">
        <v>13</v>
      </c>
      <c r="R197" s="6">
        <v>21</v>
      </c>
    </row>
    <row r="198" spans="1:18" x14ac:dyDescent="0.35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  <c r="K198" s="6" t="s">
        <v>223</v>
      </c>
      <c r="L198" s="23">
        <v>36771</v>
      </c>
      <c r="M198" s="6">
        <v>0</v>
      </c>
      <c r="N198" s="21">
        <v>2046</v>
      </c>
      <c r="O198" s="6" t="s">
        <v>12</v>
      </c>
      <c r="P198" s="6" t="s">
        <v>12</v>
      </c>
      <c r="Q198" s="6" t="s">
        <v>23</v>
      </c>
      <c r="R198" s="6">
        <v>22</v>
      </c>
    </row>
    <row r="199" spans="1:18" x14ac:dyDescent="0.35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  <c r="K199" s="6" t="s">
        <v>224</v>
      </c>
      <c r="L199" s="23">
        <v>36733</v>
      </c>
      <c r="M199" s="6">
        <v>0</v>
      </c>
      <c r="N199" s="21">
        <v>2055</v>
      </c>
      <c r="O199" s="6" t="s">
        <v>12</v>
      </c>
      <c r="P199" s="6" t="s">
        <v>12</v>
      </c>
      <c r="Q199" s="6" t="s">
        <v>23</v>
      </c>
      <c r="R199" s="6">
        <v>22</v>
      </c>
    </row>
    <row r="200" spans="1:18" x14ac:dyDescent="0.35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  <c r="K200" s="6" t="s">
        <v>225</v>
      </c>
      <c r="L200" s="23">
        <v>38150</v>
      </c>
      <c r="M200" s="6">
        <v>0</v>
      </c>
      <c r="N200" s="21">
        <v>2094</v>
      </c>
      <c r="O200" s="6" t="s">
        <v>12</v>
      </c>
      <c r="P200" s="6" t="s">
        <v>11</v>
      </c>
      <c r="Q200" s="6" t="s">
        <v>200</v>
      </c>
      <c r="R200" s="6">
        <v>18</v>
      </c>
    </row>
    <row r="201" spans="1:18" x14ac:dyDescent="0.35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  <c r="K201" s="6" t="s">
        <v>226</v>
      </c>
      <c r="L201" s="23">
        <v>37117</v>
      </c>
      <c r="M201" s="6">
        <v>0</v>
      </c>
      <c r="N201" s="21">
        <v>2102</v>
      </c>
      <c r="O201" s="6" t="s">
        <v>12</v>
      </c>
      <c r="P201" s="6" t="s">
        <v>11</v>
      </c>
      <c r="Q201" s="6" t="s">
        <v>166</v>
      </c>
      <c r="R201" s="6">
        <v>21</v>
      </c>
    </row>
    <row r="202" spans="1:18" x14ac:dyDescent="0.35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  <c r="K202" s="6" t="s">
        <v>227</v>
      </c>
      <c r="L202" s="23">
        <v>37064</v>
      </c>
      <c r="M202" s="6">
        <v>1</v>
      </c>
      <c r="N202" s="21">
        <v>2103</v>
      </c>
      <c r="O202" s="6" t="s">
        <v>12</v>
      </c>
      <c r="P202" s="6" t="s">
        <v>11</v>
      </c>
      <c r="Q202" s="6" t="s">
        <v>42</v>
      </c>
      <c r="R202" s="6">
        <v>21</v>
      </c>
    </row>
    <row r="203" spans="1:18" x14ac:dyDescent="0.35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  <c r="K203" s="6" t="s">
        <v>228</v>
      </c>
      <c r="L203" s="23">
        <v>37223</v>
      </c>
      <c r="M203" s="6">
        <v>0</v>
      </c>
      <c r="N203" s="21">
        <v>2104</v>
      </c>
      <c r="O203" s="6" t="s">
        <v>11</v>
      </c>
      <c r="P203" s="6" t="s">
        <v>16</v>
      </c>
      <c r="Q203" s="6" t="s">
        <v>168</v>
      </c>
      <c r="R203" s="6">
        <v>21</v>
      </c>
    </row>
    <row r="204" spans="1:18" x14ac:dyDescent="0.35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  <c r="K204" s="6" t="s">
        <v>229</v>
      </c>
      <c r="L204" s="23">
        <v>32710</v>
      </c>
      <c r="M204" s="6">
        <v>3</v>
      </c>
      <c r="N204" s="21">
        <v>2106</v>
      </c>
      <c r="O204" s="6" t="s">
        <v>11</v>
      </c>
      <c r="P204" s="6" t="s">
        <v>11</v>
      </c>
      <c r="Q204" s="6" t="s">
        <v>13</v>
      </c>
      <c r="R204" s="6">
        <v>33</v>
      </c>
    </row>
    <row r="205" spans="1:18" x14ac:dyDescent="0.35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  <c r="K205" s="6" t="s">
        <v>230</v>
      </c>
      <c r="L205" s="23">
        <v>37894</v>
      </c>
      <c r="M205" s="6">
        <v>0</v>
      </c>
      <c r="N205" s="21">
        <v>2117</v>
      </c>
      <c r="O205" s="6" t="s">
        <v>11</v>
      </c>
      <c r="P205" s="6" t="s">
        <v>12</v>
      </c>
      <c r="Q205" s="6" t="s">
        <v>23</v>
      </c>
      <c r="R205" s="6">
        <v>19</v>
      </c>
    </row>
    <row r="206" spans="1:18" x14ac:dyDescent="0.35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  <c r="K206" s="6" t="s">
        <v>231</v>
      </c>
      <c r="L206" s="23">
        <v>38295</v>
      </c>
      <c r="M206" s="6">
        <v>0</v>
      </c>
      <c r="N206" s="21">
        <v>2119</v>
      </c>
      <c r="O206" s="6" t="s">
        <v>11</v>
      </c>
      <c r="P206" s="6" t="s">
        <v>16</v>
      </c>
      <c r="Q206" s="6" t="s">
        <v>23</v>
      </c>
      <c r="R206" s="6">
        <v>18</v>
      </c>
    </row>
    <row r="207" spans="1:18" x14ac:dyDescent="0.35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  <c r="K207" s="6" t="s">
        <v>232</v>
      </c>
      <c r="L207" s="23">
        <v>37863</v>
      </c>
      <c r="M207" s="6">
        <v>0</v>
      </c>
      <c r="N207" s="21">
        <v>2128</v>
      </c>
      <c r="O207" s="6" t="s">
        <v>11</v>
      </c>
      <c r="P207" s="6" t="s">
        <v>16</v>
      </c>
      <c r="Q207" s="6" t="s">
        <v>23</v>
      </c>
      <c r="R207" s="6">
        <v>19</v>
      </c>
    </row>
    <row r="208" spans="1:18" x14ac:dyDescent="0.35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  <c r="K208" s="6" t="s">
        <v>233</v>
      </c>
      <c r="L208" s="23">
        <v>37977</v>
      </c>
      <c r="M208" s="6">
        <v>0</v>
      </c>
      <c r="N208" s="21">
        <v>2131</v>
      </c>
      <c r="O208" s="6" t="s">
        <v>11</v>
      </c>
      <c r="P208" s="6" t="s">
        <v>12</v>
      </c>
      <c r="Q208" s="6" t="s">
        <v>23</v>
      </c>
      <c r="R208" s="6">
        <v>19</v>
      </c>
    </row>
    <row r="209" spans="1:18" x14ac:dyDescent="0.35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  <c r="K209" s="6" t="s">
        <v>234</v>
      </c>
      <c r="L209" s="23">
        <v>37865</v>
      </c>
      <c r="M209" s="6">
        <v>0</v>
      </c>
      <c r="N209" s="21">
        <v>2135</v>
      </c>
      <c r="O209" s="6" t="s">
        <v>11</v>
      </c>
      <c r="P209" s="6" t="s">
        <v>12</v>
      </c>
      <c r="Q209" s="6" t="s">
        <v>23</v>
      </c>
      <c r="R209" s="6">
        <v>19</v>
      </c>
    </row>
    <row r="210" spans="1:18" x14ac:dyDescent="0.35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  <c r="K210" s="6" t="s">
        <v>235</v>
      </c>
      <c r="L210" s="23">
        <v>37890</v>
      </c>
      <c r="M210" s="6">
        <v>0</v>
      </c>
      <c r="N210" s="21">
        <v>2137</v>
      </c>
      <c r="O210" s="6" t="s">
        <v>11</v>
      </c>
      <c r="P210" s="6" t="s">
        <v>11</v>
      </c>
      <c r="Q210" s="6" t="s">
        <v>23</v>
      </c>
      <c r="R210" s="6">
        <v>19</v>
      </c>
    </row>
    <row r="211" spans="1:18" x14ac:dyDescent="0.35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  <c r="K211" s="6" t="s">
        <v>236</v>
      </c>
      <c r="L211" s="23">
        <v>35676</v>
      </c>
      <c r="M211" s="6">
        <v>0</v>
      </c>
      <c r="N211" s="21">
        <v>2138</v>
      </c>
      <c r="O211" s="6" t="s">
        <v>12</v>
      </c>
      <c r="P211" s="6" t="s">
        <v>16</v>
      </c>
      <c r="Q211" s="6" t="s">
        <v>13</v>
      </c>
      <c r="R211" s="6">
        <v>25</v>
      </c>
    </row>
    <row r="212" spans="1:18" x14ac:dyDescent="0.35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  <c r="K212" s="6" t="s">
        <v>237</v>
      </c>
      <c r="L212" s="23">
        <v>37852</v>
      </c>
      <c r="M212" s="6">
        <v>0</v>
      </c>
      <c r="N212" s="21">
        <v>2138</v>
      </c>
      <c r="O212" s="6" t="s">
        <v>11</v>
      </c>
      <c r="P212" s="6" t="s">
        <v>16</v>
      </c>
      <c r="Q212" s="6" t="s">
        <v>23</v>
      </c>
      <c r="R212" s="6">
        <v>19</v>
      </c>
    </row>
    <row r="213" spans="1:18" x14ac:dyDescent="0.35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  <c r="K213" s="6" t="s">
        <v>238</v>
      </c>
      <c r="L213" s="23">
        <v>38264</v>
      </c>
      <c r="M213" s="6">
        <v>0</v>
      </c>
      <c r="N213" s="21">
        <v>2145</v>
      </c>
      <c r="O213" s="6" t="s">
        <v>11</v>
      </c>
      <c r="P213" s="6" t="s">
        <v>16</v>
      </c>
      <c r="Q213" s="6" t="s">
        <v>42</v>
      </c>
      <c r="R213" s="6">
        <v>18</v>
      </c>
    </row>
    <row r="214" spans="1:18" x14ac:dyDescent="0.35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  <c r="K214" s="6" t="s">
        <v>239</v>
      </c>
      <c r="L214" s="23">
        <v>36887</v>
      </c>
      <c r="M214" s="6">
        <v>0</v>
      </c>
      <c r="N214" s="21">
        <v>2150</v>
      </c>
      <c r="O214" s="6" t="s">
        <v>11</v>
      </c>
      <c r="P214" s="6" t="s">
        <v>12</v>
      </c>
      <c r="Q214" s="6" t="s">
        <v>42</v>
      </c>
      <c r="R214" s="6">
        <v>22</v>
      </c>
    </row>
    <row r="215" spans="1:18" x14ac:dyDescent="0.35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  <c r="K215" s="6" t="s">
        <v>240</v>
      </c>
      <c r="L215" s="23">
        <v>36821</v>
      </c>
      <c r="M215" s="6">
        <v>0</v>
      </c>
      <c r="N215" s="21">
        <v>2154</v>
      </c>
      <c r="O215" s="6" t="s">
        <v>11</v>
      </c>
      <c r="P215" s="6" t="s">
        <v>11</v>
      </c>
      <c r="Q215" s="6" t="s">
        <v>42</v>
      </c>
      <c r="R215" s="6">
        <v>22</v>
      </c>
    </row>
    <row r="216" spans="1:18" x14ac:dyDescent="0.35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  <c r="K216" s="6" t="s">
        <v>241</v>
      </c>
      <c r="L216" s="23">
        <v>36859</v>
      </c>
      <c r="M216" s="6">
        <v>0</v>
      </c>
      <c r="N216" s="21">
        <v>2156</v>
      </c>
      <c r="O216" s="6" t="s">
        <v>11</v>
      </c>
      <c r="P216" s="6" t="s">
        <v>12</v>
      </c>
      <c r="Q216" s="6" t="s">
        <v>13</v>
      </c>
      <c r="R216" s="6">
        <v>22</v>
      </c>
    </row>
    <row r="217" spans="1:18" x14ac:dyDescent="0.35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  <c r="K217" s="6" t="s">
        <v>242</v>
      </c>
      <c r="L217" s="23">
        <v>36870</v>
      </c>
      <c r="M217" s="6">
        <v>0</v>
      </c>
      <c r="N217" s="21">
        <v>2157</v>
      </c>
      <c r="O217" s="6" t="s">
        <v>11</v>
      </c>
      <c r="P217" s="6" t="s">
        <v>11</v>
      </c>
      <c r="Q217" s="6" t="s">
        <v>13</v>
      </c>
      <c r="R217" s="6">
        <v>22</v>
      </c>
    </row>
    <row r="218" spans="1:18" x14ac:dyDescent="0.35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  <c r="K218" s="6" t="s">
        <v>243</v>
      </c>
      <c r="L218" s="23">
        <v>36761</v>
      </c>
      <c r="M218" s="6">
        <v>0</v>
      </c>
      <c r="N218" s="21">
        <v>2167</v>
      </c>
      <c r="O218" s="6" t="s">
        <v>11</v>
      </c>
      <c r="P218" s="6" t="s">
        <v>11</v>
      </c>
      <c r="Q218" s="6" t="s">
        <v>42</v>
      </c>
      <c r="R218" s="6">
        <v>22</v>
      </c>
    </row>
    <row r="219" spans="1:18" x14ac:dyDescent="0.35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  <c r="K219" s="6" t="s">
        <v>244</v>
      </c>
      <c r="L219" s="23">
        <v>34604</v>
      </c>
      <c r="M219" s="6">
        <v>0</v>
      </c>
      <c r="N219" s="21">
        <v>2170</v>
      </c>
      <c r="O219" s="6" t="s">
        <v>11</v>
      </c>
      <c r="P219" s="6" t="s">
        <v>11</v>
      </c>
      <c r="Q219" s="6" t="s">
        <v>13</v>
      </c>
      <c r="R219" s="6">
        <v>28</v>
      </c>
    </row>
    <row r="220" spans="1:18" x14ac:dyDescent="0.35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  <c r="K220" s="6" t="s">
        <v>245</v>
      </c>
      <c r="L220" s="23">
        <v>33588</v>
      </c>
      <c r="M220" s="6">
        <v>3</v>
      </c>
      <c r="N220" s="21">
        <v>2193</v>
      </c>
      <c r="O220" s="6" t="s">
        <v>11</v>
      </c>
      <c r="P220" s="6" t="s">
        <v>11</v>
      </c>
      <c r="Q220" s="6" t="s">
        <v>23</v>
      </c>
      <c r="R220" s="6">
        <v>31</v>
      </c>
    </row>
    <row r="221" spans="1:18" x14ac:dyDescent="0.35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  <c r="K221" s="6" t="s">
        <v>246</v>
      </c>
      <c r="L221" s="23">
        <v>38328</v>
      </c>
      <c r="M221" s="6">
        <v>0</v>
      </c>
      <c r="N221" s="21">
        <v>2196</v>
      </c>
      <c r="O221" s="6" t="s">
        <v>11</v>
      </c>
      <c r="P221" s="6" t="s">
        <v>12</v>
      </c>
      <c r="Q221" s="6" t="s">
        <v>247</v>
      </c>
      <c r="R221" s="6">
        <v>18</v>
      </c>
    </row>
    <row r="222" spans="1:18" x14ac:dyDescent="0.35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  <c r="K222" s="6" t="s">
        <v>248</v>
      </c>
      <c r="L222" s="23">
        <v>38233</v>
      </c>
      <c r="M222" s="6">
        <v>0</v>
      </c>
      <c r="N222" s="21">
        <v>2198</v>
      </c>
      <c r="O222" s="6" t="s">
        <v>11</v>
      </c>
      <c r="P222" s="6" t="s">
        <v>16</v>
      </c>
      <c r="Q222" s="6" t="s">
        <v>249</v>
      </c>
      <c r="R222" s="6">
        <v>18</v>
      </c>
    </row>
    <row r="223" spans="1:18" x14ac:dyDescent="0.35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  <c r="K223" s="6" t="s">
        <v>250</v>
      </c>
      <c r="L223" s="23">
        <v>38242</v>
      </c>
      <c r="M223" s="6">
        <v>0</v>
      </c>
      <c r="N223" s="21">
        <v>2201</v>
      </c>
      <c r="O223" s="6" t="s">
        <v>11</v>
      </c>
      <c r="P223" s="6" t="s">
        <v>11</v>
      </c>
      <c r="Q223" s="6" t="s">
        <v>247</v>
      </c>
      <c r="R223" s="6">
        <v>18</v>
      </c>
    </row>
    <row r="224" spans="1:18" x14ac:dyDescent="0.35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  <c r="K224" s="6" t="s">
        <v>251</v>
      </c>
      <c r="L224" s="23">
        <v>38195</v>
      </c>
      <c r="M224" s="6">
        <v>1</v>
      </c>
      <c r="N224" s="21">
        <v>2201</v>
      </c>
      <c r="O224" s="6" t="s">
        <v>11</v>
      </c>
      <c r="P224" s="6" t="s">
        <v>12</v>
      </c>
      <c r="Q224" s="6" t="s">
        <v>13</v>
      </c>
      <c r="R224" s="6">
        <v>18</v>
      </c>
    </row>
    <row r="225" spans="1:18" x14ac:dyDescent="0.35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  <c r="K225" s="6" t="s">
        <v>252</v>
      </c>
      <c r="L225" s="23">
        <v>38205</v>
      </c>
      <c r="M225" s="6">
        <v>0</v>
      </c>
      <c r="N225" s="21">
        <v>2203</v>
      </c>
      <c r="O225" s="6" t="s">
        <v>11</v>
      </c>
      <c r="P225" s="6" t="s">
        <v>11</v>
      </c>
      <c r="Q225" s="6" t="s">
        <v>247</v>
      </c>
      <c r="R225" s="6">
        <v>18</v>
      </c>
    </row>
    <row r="226" spans="1:18" x14ac:dyDescent="0.35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  <c r="K226" s="6" t="s">
        <v>253</v>
      </c>
      <c r="L226" s="23">
        <v>38288</v>
      </c>
      <c r="M226" s="6">
        <v>0</v>
      </c>
      <c r="N226" s="21">
        <v>2204</v>
      </c>
      <c r="O226" s="6" t="s">
        <v>11</v>
      </c>
      <c r="P226" s="6" t="s">
        <v>11</v>
      </c>
      <c r="Q226" s="6" t="s">
        <v>247</v>
      </c>
      <c r="R226" s="6">
        <v>18</v>
      </c>
    </row>
    <row r="227" spans="1:18" x14ac:dyDescent="0.35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  <c r="K227" s="6" t="s">
        <v>254</v>
      </c>
      <c r="L227" s="23">
        <v>38304</v>
      </c>
      <c r="M227" s="6">
        <v>0</v>
      </c>
      <c r="N227" s="21">
        <v>2206</v>
      </c>
      <c r="O227" s="6" t="s">
        <v>11</v>
      </c>
      <c r="P227" s="6" t="s">
        <v>12</v>
      </c>
      <c r="Q227" s="6" t="s">
        <v>247</v>
      </c>
      <c r="R227" s="6">
        <v>18</v>
      </c>
    </row>
    <row r="228" spans="1:18" x14ac:dyDescent="0.35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  <c r="K228" s="6" t="s">
        <v>255</v>
      </c>
      <c r="L228" s="23">
        <v>38205</v>
      </c>
      <c r="M228" s="6">
        <v>0</v>
      </c>
      <c r="N228" s="21">
        <v>2208</v>
      </c>
      <c r="O228" s="6" t="s">
        <v>11</v>
      </c>
      <c r="P228" s="6" t="s">
        <v>11</v>
      </c>
      <c r="Q228" s="6" t="s">
        <v>247</v>
      </c>
      <c r="R228" s="6">
        <v>18</v>
      </c>
    </row>
    <row r="229" spans="1:18" x14ac:dyDescent="0.35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  <c r="K229" s="6" t="s">
        <v>256</v>
      </c>
      <c r="L229" s="23">
        <v>38195</v>
      </c>
      <c r="M229" s="6">
        <v>0</v>
      </c>
      <c r="N229" s="21">
        <v>2211</v>
      </c>
      <c r="O229" s="6" t="s">
        <v>11</v>
      </c>
      <c r="P229" s="6" t="s">
        <v>11</v>
      </c>
      <c r="Q229" s="6" t="s">
        <v>247</v>
      </c>
      <c r="R229" s="6">
        <v>18</v>
      </c>
    </row>
    <row r="230" spans="1:18" x14ac:dyDescent="0.35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  <c r="K230" s="6" t="s">
        <v>257</v>
      </c>
      <c r="L230" s="23">
        <v>34655</v>
      </c>
      <c r="M230" s="6">
        <v>0</v>
      </c>
      <c r="N230" s="21">
        <v>2213</v>
      </c>
      <c r="O230" s="6" t="s">
        <v>11</v>
      </c>
      <c r="P230" s="6" t="s">
        <v>11</v>
      </c>
      <c r="Q230" s="6" t="s">
        <v>13</v>
      </c>
      <c r="R230" s="6">
        <v>28</v>
      </c>
    </row>
    <row r="231" spans="1:18" x14ac:dyDescent="0.35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  <c r="K231" s="6" t="s">
        <v>258</v>
      </c>
      <c r="L231" s="23">
        <v>38151</v>
      </c>
      <c r="M231" s="6">
        <v>0</v>
      </c>
      <c r="N231" s="21">
        <v>2217</v>
      </c>
      <c r="O231" s="6" t="s">
        <v>11</v>
      </c>
      <c r="P231" s="6" t="s">
        <v>16</v>
      </c>
      <c r="Q231" s="6" t="s">
        <v>247</v>
      </c>
      <c r="R231" s="6">
        <v>18</v>
      </c>
    </row>
    <row r="232" spans="1:18" x14ac:dyDescent="0.35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  <c r="K232" s="6" t="s">
        <v>259</v>
      </c>
      <c r="L232" s="23">
        <v>38255</v>
      </c>
      <c r="M232" s="6">
        <v>0</v>
      </c>
      <c r="N232" s="21">
        <v>2218</v>
      </c>
      <c r="O232" s="6" t="s">
        <v>11</v>
      </c>
      <c r="P232" s="6" t="s">
        <v>16</v>
      </c>
      <c r="Q232" s="6" t="s">
        <v>247</v>
      </c>
      <c r="R232" s="6">
        <v>18</v>
      </c>
    </row>
    <row r="233" spans="1:18" x14ac:dyDescent="0.35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  <c r="K233" s="6" t="s">
        <v>260</v>
      </c>
      <c r="L233" s="23">
        <v>38333</v>
      </c>
      <c r="M233" s="6">
        <v>1</v>
      </c>
      <c r="N233" s="21">
        <v>2219</v>
      </c>
      <c r="O233" s="6" t="s">
        <v>11</v>
      </c>
      <c r="P233" s="6" t="s">
        <v>16</v>
      </c>
      <c r="Q233" s="6" t="s">
        <v>13</v>
      </c>
      <c r="R233" s="6">
        <v>18</v>
      </c>
    </row>
    <row r="234" spans="1:18" x14ac:dyDescent="0.35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  <c r="K234" s="6" t="s">
        <v>261</v>
      </c>
      <c r="L234" s="23">
        <v>37965</v>
      </c>
      <c r="M234" s="6">
        <v>1</v>
      </c>
      <c r="N234" s="21">
        <v>2222</v>
      </c>
      <c r="O234" s="6" t="s">
        <v>11</v>
      </c>
      <c r="P234" s="6" t="s">
        <v>12</v>
      </c>
      <c r="Q234" s="6" t="s">
        <v>23</v>
      </c>
      <c r="R234" s="6">
        <v>19</v>
      </c>
    </row>
    <row r="235" spans="1:18" x14ac:dyDescent="0.35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  <c r="K235" s="6" t="s">
        <v>262</v>
      </c>
      <c r="L235" s="23">
        <v>36707</v>
      </c>
      <c r="M235" s="6">
        <v>0</v>
      </c>
      <c r="N235" s="21">
        <v>2251</v>
      </c>
      <c r="O235" s="6" t="s">
        <v>11</v>
      </c>
      <c r="P235" s="6" t="s">
        <v>11</v>
      </c>
      <c r="Q235" s="6" t="s">
        <v>170</v>
      </c>
      <c r="R235" s="6">
        <v>22</v>
      </c>
    </row>
    <row r="236" spans="1:18" x14ac:dyDescent="0.35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  <c r="K236" s="6" t="s">
        <v>263</v>
      </c>
      <c r="L236" s="23">
        <v>36871</v>
      </c>
      <c r="M236" s="6">
        <v>0</v>
      </c>
      <c r="N236" s="21">
        <v>2255</v>
      </c>
      <c r="O236" s="6" t="s">
        <v>11</v>
      </c>
      <c r="P236" s="6" t="s">
        <v>12</v>
      </c>
      <c r="Q236" s="6" t="s">
        <v>168</v>
      </c>
      <c r="R236" s="6">
        <v>22</v>
      </c>
    </row>
    <row r="237" spans="1:18" x14ac:dyDescent="0.35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  <c r="K237" s="6" t="s">
        <v>264</v>
      </c>
      <c r="L237" s="23">
        <v>37452</v>
      </c>
      <c r="M237" s="6">
        <v>0</v>
      </c>
      <c r="N237" s="21">
        <v>2257</v>
      </c>
      <c r="O237" s="6" t="s">
        <v>11</v>
      </c>
      <c r="P237" s="6" t="s">
        <v>16</v>
      </c>
      <c r="Q237" s="6" t="s">
        <v>23</v>
      </c>
      <c r="R237" s="6">
        <v>20</v>
      </c>
    </row>
    <row r="238" spans="1:18" x14ac:dyDescent="0.35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  <c r="K238" s="6" t="s">
        <v>265</v>
      </c>
      <c r="L238" s="23">
        <v>37572</v>
      </c>
      <c r="M238" s="6">
        <v>0</v>
      </c>
      <c r="N238" s="21">
        <v>2262</v>
      </c>
      <c r="O238" s="6" t="s">
        <v>11</v>
      </c>
      <c r="P238" s="6" t="s">
        <v>16</v>
      </c>
      <c r="Q238" s="6" t="s">
        <v>23</v>
      </c>
      <c r="R238" s="6">
        <v>20</v>
      </c>
    </row>
    <row r="239" spans="1:18" x14ac:dyDescent="0.35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  <c r="K239" s="6" t="s">
        <v>266</v>
      </c>
      <c r="L239" s="23">
        <v>33405</v>
      </c>
      <c r="M239" s="6">
        <v>3</v>
      </c>
      <c r="N239" s="21">
        <v>2278</v>
      </c>
      <c r="O239" s="6" t="s">
        <v>11</v>
      </c>
      <c r="P239" s="6" t="s">
        <v>16</v>
      </c>
      <c r="Q239" s="6" t="s">
        <v>13</v>
      </c>
      <c r="R239" s="6">
        <v>31</v>
      </c>
    </row>
    <row r="240" spans="1:18" x14ac:dyDescent="0.35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  <c r="K240" s="6" t="s">
        <v>267</v>
      </c>
      <c r="L240" s="23">
        <v>32786</v>
      </c>
      <c r="M240" s="6">
        <v>3</v>
      </c>
      <c r="N240" s="21">
        <v>2295</v>
      </c>
      <c r="O240" s="6" t="s">
        <v>11</v>
      </c>
      <c r="P240" s="6" t="s">
        <v>16</v>
      </c>
      <c r="Q240" s="6" t="s">
        <v>13</v>
      </c>
      <c r="R240" s="6">
        <v>33</v>
      </c>
    </row>
    <row r="241" spans="1:18" x14ac:dyDescent="0.35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  <c r="K241" s="6" t="s">
        <v>268</v>
      </c>
      <c r="L241" s="23">
        <v>35397</v>
      </c>
      <c r="M241" s="6">
        <v>0</v>
      </c>
      <c r="N241" s="21">
        <v>2302</v>
      </c>
      <c r="O241" s="6" t="s">
        <v>16</v>
      </c>
      <c r="P241" s="6" t="s">
        <v>11</v>
      </c>
      <c r="Q241" s="6" t="s">
        <v>42</v>
      </c>
      <c r="R241" s="6">
        <v>26</v>
      </c>
    </row>
    <row r="242" spans="1:18" x14ac:dyDescent="0.35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  <c r="K242" s="6" t="s">
        <v>269</v>
      </c>
      <c r="L242" s="23">
        <v>38236</v>
      </c>
      <c r="M242" s="6">
        <v>2</v>
      </c>
      <c r="N242" s="21">
        <v>2304</v>
      </c>
      <c r="O242" s="6" t="s">
        <v>11</v>
      </c>
      <c r="P242" s="6" t="s">
        <v>12</v>
      </c>
      <c r="Q242" s="6" t="s">
        <v>13</v>
      </c>
      <c r="R242" s="6">
        <v>18</v>
      </c>
    </row>
    <row r="243" spans="1:18" x14ac:dyDescent="0.35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  <c r="K243" s="6" t="s">
        <v>270</v>
      </c>
      <c r="L243" s="23">
        <v>35416</v>
      </c>
      <c r="M243" s="6">
        <v>0</v>
      </c>
      <c r="N243" s="21">
        <v>2323</v>
      </c>
      <c r="O243" s="6" t="s">
        <v>11</v>
      </c>
      <c r="P243" s="6" t="s">
        <v>16</v>
      </c>
      <c r="Q243" s="6" t="s">
        <v>13</v>
      </c>
      <c r="R243" s="6">
        <v>26</v>
      </c>
    </row>
    <row r="244" spans="1:18" x14ac:dyDescent="0.35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  <c r="K244" s="6" t="s">
        <v>271</v>
      </c>
      <c r="L244" s="23">
        <v>37943</v>
      </c>
      <c r="M244" s="6">
        <v>1</v>
      </c>
      <c r="N244" s="21">
        <v>2332</v>
      </c>
      <c r="O244" s="6" t="s">
        <v>11</v>
      </c>
      <c r="P244" s="6" t="s">
        <v>12</v>
      </c>
      <c r="Q244" s="6" t="s">
        <v>42</v>
      </c>
      <c r="R244" s="6">
        <v>19</v>
      </c>
    </row>
    <row r="245" spans="1:18" x14ac:dyDescent="0.35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  <c r="K245" s="6" t="s">
        <v>272</v>
      </c>
      <c r="L245" s="23">
        <v>36089</v>
      </c>
      <c r="M245" s="6">
        <v>0</v>
      </c>
      <c r="N245" s="21">
        <v>2353</v>
      </c>
      <c r="O245" s="6" t="s">
        <v>12</v>
      </c>
      <c r="P245" s="6" t="s">
        <v>12</v>
      </c>
      <c r="Q245" s="6" t="s">
        <v>23</v>
      </c>
      <c r="R245" s="6">
        <v>24</v>
      </c>
    </row>
    <row r="246" spans="1:18" x14ac:dyDescent="0.35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  <c r="K246" s="6" t="s">
        <v>273</v>
      </c>
      <c r="L246" s="23">
        <v>37565</v>
      </c>
      <c r="M246" s="6">
        <v>1</v>
      </c>
      <c r="N246" s="21">
        <v>2362</v>
      </c>
      <c r="O246" s="6" t="s">
        <v>11</v>
      </c>
      <c r="P246" s="6" t="s">
        <v>16</v>
      </c>
      <c r="Q246" s="6" t="s">
        <v>23</v>
      </c>
      <c r="R246" s="6">
        <v>20</v>
      </c>
    </row>
    <row r="247" spans="1:18" x14ac:dyDescent="0.35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  <c r="K247" s="6" t="s">
        <v>274</v>
      </c>
      <c r="L247" s="23">
        <v>32489</v>
      </c>
      <c r="M247" s="6">
        <v>3</v>
      </c>
      <c r="N247" s="21">
        <v>2373</v>
      </c>
      <c r="O247" s="6" t="s">
        <v>11</v>
      </c>
      <c r="P247" s="6" t="s">
        <v>11</v>
      </c>
      <c r="Q247" s="6" t="s">
        <v>13</v>
      </c>
      <c r="R247" s="6">
        <v>34</v>
      </c>
    </row>
    <row r="248" spans="1:18" x14ac:dyDescent="0.35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  <c r="K248" s="6" t="s">
        <v>275</v>
      </c>
      <c r="L248" s="23">
        <v>36511</v>
      </c>
      <c r="M248" s="6">
        <v>0</v>
      </c>
      <c r="N248" s="21">
        <v>2395</v>
      </c>
      <c r="O248" s="6" t="s">
        <v>11</v>
      </c>
      <c r="P248" s="6" t="s">
        <v>16</v>
      </c>
      <c r="Q248" s="6" t="s">
        <v>276</v>
      </c>
      <c r="R248" s="6">
        <v>23</v>
      </c>
    </row>
    <row r="249" spans="1:18" x14ac:dyDescent="0.35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  <c r="K249" s="6" t="s">
        <v>277</v>
      </c>
      <c r="L249" s="23">
        <v>36382</v>
      </c>
      <c r="M249" s="6">
        <v>0</v>
      </c>
      <c r="N249" s="21">
        <v>2396</v>
      </c>
      <c r="O249" s="6" t="s">
        <v>11</v>
      </c>
      <c r="P249" s="6" t="s">
        <v>16</v>
      </c>
      <c r="Q249" s="6" t="s">
        <v>166</v>
      </c>
      <c r="R249" s="6">
        <v>23</v>
      </c>
    </row>
    <row r="250" spans="1:18" x14ac:dyDescent="0.35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  <c r="K250" s="6" t="s">
        <v>278</v>
      </c>
      <c r="L250" s="23">
        <v>37045</v>
      </c>
      <c r="M250" s="6">
        <v>0</v>
      </c>
      <c r="N250" s="21">
        <v>2405</v>
      </c>
      <c r="O250" s="6" t="s">
        <v>11</v>
      </c>
      <c r="P250" s="6" t="s">
        <v>12</v>
      </c>
      <c r="Q250" s="6" t="s">
        <v>23</v>
      </c>
      <c r="R250" s="6">
        <v>22</v>
      </c>
    </row>
    <row r="251" spans="1:18" x14ac:dyDescent="0.35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  <c r="K251" s="6" t="s">
        <v>279</v>
      </c>
      <c r="L251" s="23">
        <v>36476</v>
      </c>
      <c r="M251" s="6">
        <v>1</v>
      </c>
      <c r="N251" s="21">
        <v>2417</v>
      </c>
      <c r="O251" s="6" t="s">
        <v>11</v>
      </c>
      <c r="P251" s="6" t="s">
        <v>11</v>
      </c>
      <c r="Q251" s="6" t="s">
        <v>42</v>
      </c>
      <c r="R251" s="6">
        <v>23</v>
      </c>
    </row>
    <row r="252" spans="1:18" x14ac:dyDescent="0.35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  <c r="K252" s="6" t="s">
        <v>280</v>
      </c>
      <c r="L252" s="23">
        <v>36485</v>
      </c>
      <c r="M252" s="6">
        <v>1</v>
      </c>
      <c r="N252" s="21">
        <v>2438</v>
      </c>
      <c r="O252" s="6" t="s">
        <v>11</v>
      </c>
      <c r="P252" s="6" t="s">
        <v>11</v>
      </c>
      <c r="Q252" s="6" t="s">
        <v>13</v>
      </c>
      <c r="R252" s="6">
        <v>23</v>
      </c>
    </row>
    <row r="253" spans="1:18" x14ac:dyDescent="0.35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  <c r="K253" s="6" t="s">
        <v>281</v>
      </c>
      <c r="L253" s="23">
        <v>37466</v>
      </c>
      <c r="M253" s="6">
        <v>0</v>
      </c>
      <c r="N253" s="21">
        <v>2457</v>
      </c>
      <c r="O253" s="6" t="s">
        <v>11</v>
      </c>
      <c r="P253" s="6" t="s">
        <v>16</v>
      </c>
      <c r="Q253" s="6" t="s">
        <v>247</v>
      </c>
      <c r="R253" s="6">
        <v>20</v>
      </c>
    </row>
    <row r="254" spans="1:18" x14ac:dyDescent="0.35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  <c r="K254" s="6" t="s">
        <v>282</v>
      </c>
      <c r="L254" s="23">
        <v>36118</v>
      </c>
      <c r="M254" s="6">
        <v>0</v>
      </c>
      <c r="N254" s="21">
        <v>2458</v>
      </c>
      <c r="O254" s="6" t="s">
        <v>11</v>
      </c>
      <c r="P254" s="6" t="s">
        <v>16</v>
      </c>
      <c r="Q254" s="6" t="s">
        <v>42</v>
      </c>
      <c r="R254" s="6">
        <v>24</v>
      </c>
    </row>
    <row r="255" spans="1:18" x14ac:dyDescent="0.35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  <c r="K255" s="6" t="s">
        <v>283</v>
      </c>
      <c r="L255" s="23">
        <v>37448</v>
      </c>
      <c r="M255" s="6">
        <v>0</v>
      </c>
      <c r="N255" s="21">
        <v>2460</v>
      </c>
      <c r="O255" s="6" t="s">
        <v>11</v>
      </c>
      <c r="P255" s="6" t="s">
        <v>11</v>
      </c>
      <c r="Q255" s="6" t="s">
        <v>247</v>
      </c>
      <c r="R255" s="6">
        <v>20</v>
      </c>
    </row>
    <row r="256" spans="1:18" x14ac:dyDescent="0.35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  <c r="K256" s="6" t="s">
        <v>284</v>
      </c>
      <c r="L256" s="23">
        <v>36024</v>
      </c>
      <c r="M256" s="6">
        <v>0</v>
      </c>
      <c r="N256" s="21">
        <v>2465</v>
      </c>
      <c r="O256" s="6" t="s">
        <v>11</v>
      </c>
      <c r="P256" s="6" t="s">
        <v>12</v>
      </c>
      <c r="Q256" s="6" t="s">
        <v>13</v>
      </c>
      <c r="R256" s="6">
        <v>24</v>
      </c>
    </row>
    <row r="257" spans="1:18" x14ac:dyDescent="0.35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  <c r="K257" s="6" t="s">
        <v>285</v>
      </c>
      <c r="L257" s="23">
        <v>35978</v>
      </c>
      <c r="M257" s="6">
        <v>0</v>
      </c>
      <c r="N257" s="21">
        <v>2473</v>
      </c>
      <c r="O257" s="6" t="s">
        <v>11</v>
      </c>
      <c r="P257" s="6" t="s">
        <v>12</v>
      </c>
      <c r="Q257" s="6" t="s">
        <v>13</v>
      </c>
      <c r="R257" s="6">
        <v>24</v>
      </c>
    </row>
    <row r="258" spans="1:18" x14ac:dyDescent="0.35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  <c r="K258" s="6" t="s">
        <v>286</v>
      </c>
      <c r="L258" s="23">
        <v>35966</v>
      </c>
      <c r="M258" s="6">
        <v>0</v>
      </c>
      <c r="N258" s="21">
        <v>2481</v>
      </c>
      <c r="O258" s="6" t="s">
        <v>11</v>
      </c>
      <c r="P258" s="6" t="s">
        <v>11</v>
      </c>
      <c r="Q258" s="6" t="s">
        <v>13</v>
      </c>
      <c r="R258" s="6">
        <v>24</v>
      </c>
    </row>
    <row r="259" spans="1:18" x14ac:dyDescent="0.35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  <c r="K259" s="6" t="s">
        <v>287</v>
      </c>
      <c r="L259" s="23">
        <v>35009</v>
      </c>
      <c r="M259" s="6">
        <v>0</v>
      </c>
      <c r="N259" s="21">
        <v>2484</v>
      </c>
      <c r="O259" s="6" t="s">
        <v>12</v>
      </c>
      <c r="P259" s="6" t="s">
        <v>11</v>
      </c>
      <c r="Q259" s="6" t="s">
        <v>13</v>
      </c>
      <c r="R259" s="6">
        <v>27</v>
      </c>
    </row>
    <row r="260" spans="1:18" x14ac:dyDescent="0.35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  <c r="K260" s="6" t="s">
        <v>288</v>
      </c>
      <c r="L260" s="23">
        <v>34986</v>
      </c>
      <c r="M260" s="6">
        <v>0</v>
      </c>
      <c r="N260" s="21">
        <v>2494</v>
      </c>
      <c r="O260" s="6" t="s">
        <v>12</v>
      </c>
      <c r="P260" s="6" t="s">
        <v>16</v>
      </c>
      <c r="Q260" s="6" t="s">
        <v>42</v>
      </c>
      <c r="R260" s="6">
        <v>27</v>
      </c>
    </row>
    <row r="261" spans="1:18" x14ac:dyDescent="0.35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  <c r="K261" s="6" t="s">
        <v>289</v>
      </c>
      <c r="L261" s="23">
        <v>34889</v>
      </c>
      <c r="M261" s="6">
        <v>0</v>
      </c>
      <c r="N261" s="21">
        <v>2497</v>
      </c>
      <c r="O261" s="6" t="s">
        <v>12</v>
      </c>
      <c r="P261" s="6" t="s">
        <v>12</v>
      </c>
      <c r="Q261" s="6" t="s">
        <v>13</v>
      </c>
      <c r="R261" s="6">
        <v>27</v>
      </c>
    </row>
    <row r="262" spans="1:18" x14ac:dyDescent="0.35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  <c r="K262" s="6" t="s">
        <v>290</v>
      </c>
      <c r="L262" s="23">
        <v>34987</v>
      </c>
      <c r="M262" s="6">
        <v>0</v>
      </c>
      <c r="N262" s="21">
        <v>2498</v>
      </c>
      <c r="O262" s="6" t="s">
        <v>12</v>
      </c>
      <c r="P262" s="6" t="s">
        <v>12</v>
      </c>
      <c r="Q262" s="6" t="s">
        <v>13</v>
      </c>
      <c r="R262" s="6">
        <v>27</v>
      </c>
    </row>
    <row r="263" spans="1:18" x14ac:dyDescent="0.35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  <c r="K263" s="6" t="s">
        <v>291</v>
      </c>
      <c r="L263" s="23">
        <v>38236</v>
      </c>
      <c r="M263" s="6">
        <v>0</v>
      </c>
      <c r="N263" s="21">
        <v>2501</v>
      </c>
      <c r="O263" s="6" t="s">
        <v>11</v>
      </c>
      <c r="P263" s="6" t="s">
        <v>11</v>
      </c>
      <c r="Q263" s="6" t="s">
        <v>23</v>
      </c>
      <c r="R263" s="6">
        <v>18</v>
      </c>
    </row>
    <row r="264" spans="1:18" x14ac:dyDescent="0.35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  <c r="K264" s="6" t="s">
        <v>292</v>
      </c>
      <c r="L264" s="23">
        <v>33455</v>
      </c>
      <c r="M264" s="6">
        <v>3</v>
      </c>
      <c r="N264" s="21">
        <v>2511</v>
      </c>
      <c r="O264" s="6" t="s">
        <v>11</v>
      </c>
      <c r="P264" s="6" t="s">
        <v>16</v>
      </c>
      <c r="Q264" s="6" t="s">
        <v>13</v>
      </c>
      <c r="R264" s="6">
        <v>31</v>
      </c>
    </row>
    <row r="265" spans="1:18" x14ac:dyDescent="0.35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  <c r="K265" s="6" t="s">
        <v>293</v>
      </c>
      <c r="L265" s="23">
        <v>35736</v>
      </c>
      <c r="M265" s="6">
        <v>0</v>
      </c>
      <c r="N265" s="21">
        <v>2523</v>
      </c>
      <c r="O265" s="6" t="s">
        <v>12</v>
      </c>
      <c r="P265" s="6" t="s">
        <v>16</v>
      </c>
      <c r="Q265" s="6" t="s">
        <v>23</v>
      </c>
      <c r="R265" s="6">
        <v>25</v>
      </c>
    </row>
    <row r="266" spans="1:18" x14ac:dyDescent="0.35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  <c r="K266" s="6" t="s">
        <v>294</v>
      </c>
      <c r="L266" s="23">
        <v>36763</v>
      </c>
      <c r="M266" s="6">
        <v>0</v>
      </c>
      <c r="N266" s="21">
        <v>2528</v>
      </c>
      <c r="O266" s="6" t="s">
        <v>11</v>
      </c>
      <c r="P266" s="6" t="s">
        <v>12</v>
      </c>
      <c r="Q266" s="6" t="s">
        <v>23</v>
      </c>
      <c r="R266" s="6">
        <v>22</v>
      </c>
    </row>
    <row r="267" spans="1:18" x14ac:dyDescent="0.35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  <c r="K267" s="6" t="s">
        <v>295</v>
      </c>
      <c r="L267" s="23">
        <v>35639</v>
      </c>
      <c r="M267" s="6">
        <v>0</v>
      </c>
      <c r="N267" s="21">
        <v>2534</v>
      </c>
      <c r="O267" s="6" t="s">
        <v>12</v>
      </c>
      <c r="P267" s="6" t="s">
        <v>12</v>
      </c>
      <c r="Q267" s="6" t="s">
        <v>23</v>
      </c>
      <c r="R267" s="6">
        <v>25</v>
      </c>
    </row>
    <row r="268" spans="1:18" x14ac:dyDescent="0.35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  <c r="K268" s="6" t="s">
        <v>296</v>
      </c>
      <c r="L268" s="23">
        <v>33147</v>
      </c>
      <c r="M268" s="6">
        <v>3</v>
      </c>
      <c r="N268" s="21">
        <v>2540</v>
      </c>
      <c r="O268" s="6" t="s">
        <v>11</v>
      </c>
      <c r="P268" s="6" t="s">
        <v>11</v>
      </c>
      <c r="Q268" s="6" t="s">
        <v>13</v>
      </c>
      <c r="R268" s="6">
        <v>32</v>
      </c>
    </row>
    <row r="269" spans="1:18" x14ac:dyDescent="0.35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  <c r="K269" s="6" t="s">
        <v>297</v>
      </c>
      <c r="L269" s="23">
        <v>33559</v>
      </c>
      <c r="M269" s="6">
        <v>3</v>
      </c>
      <c r="N269" s="21">
        <v>2546</v>
      </c>
      <c r="O269" s="6" t="s">
        <v>11</v>
      </c>
      <c r="P269" s="6" t="s">
        <v>16</v>
      </c>
      <c r="Q269" s="6" t="s">
        <v>13</v>
      </c>
      <c r="R269" s="6">
        <v>31</v>
      </c>
    </row>
    <row r="270" spans="1:18" x14ac:dyDescent="0.35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  <c r="K270" s="6" t="s">
        <v>298</v>
      </c>
      <c r="L270" s="23">
        <v>37540</v>
      </c>
      <c r="M270" s="6">
        <v>2</v>
      </c>
      <c r="N270" s="21">
        <v>2566</v>
      </c>
      <c r="O270" s="6" t="s">
        <v>11</v>
      </c>
      <c r="P270" s="6" t="s">
        <v>12</v>
      </c>
      <c r="Q270" s="6" t="s">
        <v>13</v>
      </c>
      <c r="R270" s="6">
        <v>20</v>
      </c>
    </row>
    <row r="271" spans="1:18" x14ac:dyDescent="0.35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  <c r="K271" s="6" t="s">
        <v>299</v>
      </c>
      <c r="L271" s="23">
        <v>37457</v>
      </c>
      <c r="M271" s="6">
        <v>0</v>
      </c>
      <c r="N271" s="21">
        <v>2585</v>
      </c>
      <c r="O271" s="6" t="s">
        <v>11</v>
      </c>
      <c r="P271" s="6" t="s">
        <v>11</v>
      </c>
      <c r="Q271" s="6" t="s">
        <v>300</v>
      </c>
      <c r="R271" s="6">
        <v>20</v>
      </c>
    </row>
    <row r="272" spans="1:18" x14ac:dyDescent="0.35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  <c r="K272" s="6" t="s">
        <v>301</v>
      </c>
      <c r="L272" s="23">
        <v>37179</v>
      </c>
      <c r="M272" s="6">
        <v>1</v>
      </c>
      <c r="N272" s="21">
        <v>2585</v>
      </c>
      <c r="O272" s="6" t="s">
        <v>11</v>
      </c>
      <c r="P272" s="6" t="s">
        <v>12</v>
      </c>
      <c r="Q272" s="6" t="s">
        <v>42</v>
      </c>
      <c r="R272" s="6">
        <v>21</v>
      </c>
    </row>
    <row r="273" spans="1:18" x14ac:dyDescent="0.35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  <c r="K273" s="6" t="s">
        <v>302</v>
      </c>
      <c r="L273" s="23">
        <v>37100</v>
      </c>
      <c r="M273" s="6">
        <v>0</v>
      </c>
      <c r="N273" s="21">
        <v>2586</v>
      </c>
      <c r="O273" s="6" t="s">
        <v>11</v>
      </c>
      <c r="P273" s="6" t="s">
        <v>11</v>
      </c>
      <c r="Q273" s="6" t="s">
        <v>247</v>
      </c>
      <c r="R273" s="6">
        <v>21</v>
      </c>
    </row>
    <row r="274" spans="1:18" x14ac:dyDescent="0.35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  <c r="K274" s="6" t="s">
        <v>303</v>
      </c>
      <c r="L274" s="23">
        <v>37129</v>
      </c>
      <c r="M274" s="6">
        <v>1</v>
      </c>
      <c r="N274" s="21">
        <v>2598</v>
      </c>
      <c r="O274" s="6" t="s">
        <v>11</v>
      </c>
      <c r="P274" s="6" t="s">
        <v>16</v>
      </c>
      <c r="Q274" s="6" t="s">
        <v>42</v>
      </c>
      <c r="R274" s="6">
        <v>21</v>
      </c>
    </row>
    <row r="275" spans="1:18" x14ac:dyDescent="0.35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  <c r="K275" s="6" t="s">
        <v>304</v>
      </c>
      <c r="L275" s="23">
        <v>35668</v>
      </c>
      <c r="M275" s="6">
        <v>0</v>
      </c>
      <c r="N275" s="21">
        <v>2633</v>
      </c>
      <c r="O275" s="6" t="s">
        <v>11</v>
      </c>
      <c r="P275" s="6" t="s">
        <v>16</v>
      </c>
      <c r="Q275" s="6" t="s">
        <v>42</v>
      </c>
      <c r="R275" s="6">
        <v>25</v>
      </c>
    </row>
    <row r="276" spans="1:18" x14ac:dyDescent="0.35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  <c r="K276" s="6" t="s">
        <v>305</v>
      </c>
      <c r="L276" s="23">
        <v>36701</v>
      </c>
      <c r="M276" s="6">
        <v>1</v>
      </c>
      <c r="N276" s="21">
        <v>2639</v>
      </c>
      <c r="O276" s="6" t="s">
        <v>11</v>
      </c>
      <c r="P276" s="6" t="s">
        <v>11</v>
      </c>
      <c r="Q276" s="6" t="s">
        <v>23</v>
      </c>
      <c r="R276" s="6">
        <v>22</v>
      </c>
    </row>
    <row r="277" spans="1:18" x14ac:dyDescent="0.35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  <c r="K277" s="6" t="s">
        <v>306</v>
      </c>
      <c r="L277" s="23">
        <v>36869</v>
      </c>
      <c r="M277" s="6">
        <v>1</v>
      </c>
      <c r="N277" s="21">
        <v>2643</v>
      </c>
      <c r="O277" s="6" t="s">
        <v>11</v>
      </c>
      <c r="P277" s="6" t="s">
        <v>16</v>
      </c>
      <c r="Q277" s="6" t="s">
        <v>23</v>
      </c>
      <c r="R277" s="6">
        <v>22</v>
      </c>
    </row>
    <row r="278" spans="1:18" x14ac:dyDescent="0.35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  <c r="K278" s="6" t="s">
        <v>307</v>
      </c>
      <c r="L278" s="23">
        <v>35282</v>
      </c>
      <c r="M278" s="6">
        <v>0</v>
      </c>
      <c r="N278" s="21">
        <v>2681</v>
      </c>
      <c r="O278" s="6" t="s">
        <v>12</v>
      </c>
      <c r="P278" s="6" t="s">
        <v>11</v>
      </c>
      <c r="Q278" s="6" t="s">
        <v>23</v>
      </c>
      <c r="R278" s="6">
        <v>26</v>
      </c>
    </row>
    <row r="279" spans="1:18" x14ac:dyDescent="0.35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  <c r="K279" s="6" t="s">
        <v>308</v>
      </c>
      <c r="L279" s="23">
        <v>34594</v>
      </c>
      <c r="M279" s="6">
        <v>0</v>
      </c>
      <c r="N279" s="21">
        <v>2685</v>
      </c>
      <c r="O279" s="6" t="s">
        <v>11</v>
      </c>
      <c r="P279" s="6" t="s">
        <v>11</v>
      </c>
      <c r="Q279" s="6" t="s">
        <v>13</v>
      </c>
      <c r="R279" s="6">
        <v>28</v>
      </c>
    </row>
    <row r="280" spans="1:18" x14ac:dyDescent="0.35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  <c r="K280" s="6" t="s">
        <v>309</v>
      </c>
      <c r="L280" s="23">
        <v>34609</v>
      </c>
      <c r="M280" s="6">
        <v>0</v>
      </c>
      <c r="N280" s="21">
        <v>2690</v>
      </c>
      <c r="O280" s="6" t="s">
        <v>12</v>
      </c>
      <c r="P280" s="6" t="s">
        <v>11</v>
      </c>
      <c r="Q280" s="6" t="s">
        <v>13</v>
      </c>
      <c r="R280" s="6">
        <v>28</v>
      </c>
    </row>
    <row r="281" spans="1:18" x14ac:dyDescent="0.35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  <c r="K281" s="6" t="s">
        <v>310</v>
      </c>
      <c r="L281" s="23">
        <v>36322</v>
      </c>
      <c r="M281" s="6">
        <v>0</v>
      </c>
      <c r="N281" s="21">
        <v>2690</v>
      </c>
      <c r="O281" s="6" t="s">
        <v>11</v>
      </c>
      <c r="P281" s="6" t="s">
        <v>11</v>
      </c>
      <c r="Q281" s="6" t="s">
        <v>23</v>
      </c>
      <c r="R281" s="6">
        <v>23</v>
      </c>
    </row>
    <row r="282" spans="1:18" x14ac:dyDescent="0.35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  <c r="K282" s="6" t="s">
        <v>311</v>
      </c>
      <c r="L282" s="23">
        <v>35229</v>
      </c>
      <c r="M282" s="6">
        <v>0</v>
      </c>
      <c r="N282" s="21">
        <v>2700</v>
      </c>
      <c r="O282" s="6" t="s">
        <v>11</v>
      </c>
      <c r="P282" s="6" t="s">
        <v>16</v>
      </c>
      <c r="Q282" s="6" t="s">
        <v>23</v>
      </c>
      <c r="R282" s="6">
        <v>26</v>
      </c>
    </row>
    <row r="283" spans="1:18" x14ac:dyDescent="0.35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  <c r="K283" s="6" t="s">
        <v>312</v>
      </c>
      <c r="L283" s="23">
        <v>37819</v>
      </c>
      <c r="M283" s="6">
        <v>1</v>
      </c>
      <c r="N283" s="21">
        <v>2709</v>
      </c>
      <c r="O283" s="6" t="s">
        <v>11</v>
      </c>
      <c r="P283" s="6" t="s">
        <v>11</v>
      </c>
      <c r="Q283" s="6" t="s">
        <v>23</v>
      </c>
      <c r="R283" s="6">
        <v>19</v>
      </c>
    </row>
    <row r="284" spans="1:18" x14ac:dyDescent="0.35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  <c r="K284" s="6" t="s">
        <v>313</v>
      </c>
      <c r="L284" s="23">
        <v>37946</v>
      </c>
      <c r="M284" s="6">
        <v>1</v>
      </c>
      <c r="N284" s="21">
        <v>2709</v>
      </c>
      <c r="O284" s="6" t="s">
        <v>11</v>
      </c>
      <c r="P284" s="6" t="s">
        <v>11</v>
      </c>
      <c r="Q284" s="6" t="s">
        <v>23</v>
      </c>
      <c r="R284" s="6">
        <v>19</v>
      </c>
    </row>
    <row r="285" spans="1:18" x14ac:dyDescent="0.35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  <c r="K285" s="6" t="s">
        <v>314</v>
      </c>
      <c r="L285" s="23">
        <v>37956</v>
      </c>
      <c r="M285" s="6">
        <v>1</v>
      </c>
      <c r="N285" s="21">
        <v>2711</v>
      </c>
      <c r="O285" s="6" t="s">
        <v>11</v>
      </c>
      <c r="P285" s="6" t="s">
        <v>12</v>
      </c>
      <c r="Q285" s="6" t="s">
        <v>23</v>
      </c>
      <c r="R285" s="6">
        <v>19</v>
      </c>
    </row>
    <row r="286" spans="1:18" x14ac:dyDescent="0.35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  <c r="K286" s="6" t="s">
        <v>315</v>
      </c>
      <c r="L286" s="23">
        <v>37839</v>
      </c>
      <c r="M286" s="6">
        <v>1</v>
      </c>
      <c r="N286" s="21">
        <v>2719</v>
      </c>
      <c r="O286" s="6" t="s">
        <v>11</v>
      </c>
      <c r="P286" s="6" t="s">
        <v>11</v>
      </c>
      <c r="Q286" s="6" t="s">
        <v>23</v>
      </c>
      <c r="R286" s="6">
        <v>19</v>
      </c>
    </row>
    <row r="287" spans="1:18" x14ac:dyDescent="0.35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  <c r="K287" s="6" t="s">
        <v>316</v>
      </c>
      <c r="L287" s="23">
        <v>35733</v>
      </c>
      <c r="M287" s="6">
        <v>0</v>
      </c>
      <c r="N287" s="21">
        <v>2721</v>
      </c>
      <c r="O287" s="6" t="s">
        <v>16</v>
      </c>
      <c r="P287" s="6" t="s">
        <v>12</v>
      </c>
      <c r="Q287" s="6" t="s">
        <v>276</v>
      </c>
      <c r="R287" s="6">
        <v>25</v>
      </c>
    </row>
    <row r="288" spans="1:18" x14ac:dyDescent="0.35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  <c r="K288" s="6" t="s">
        <v>317</v>
      </c>
      <c r="L288" s="23">
        <v>32375</v>
      </c>
      <c r="M288" s="6">
        <v>3</v>
      </c>
      <c r="N288" s="21">
        <v>2726</v>
      </c>
      <c r="O288" s="6" t="s">
        <v>11</v>
      </c>
      <c r="P288" s="6" t="s">
        <v>11</v>
      </c>
      <c r="Q288" s="6" t="s">
        <v>13</v>
      </c>
      <c r="R288" s="6">
        <v>34</v>
      </c>
    </row>
    <row r="289" spans="1:18" x14ac:dyDescent="0.35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  <c r="K289" s="6" t="s">
        <v>318</v>
      </c>
      <c r="L289" s="23">
        <v>35709</v>
      </c>
      <c r="M289" s="6">
        <v>0</v>
      </c>
      <c r="N289" s="21">
        <v>2727</v>
      </c>
      <c r="O289" s="6" t="s">
        <v>12</v>
      </c>
      <c r="P289" s="6" t="s">
        <v>12</v>
      </c>
      <c r="Q289" s="6" t="s">
        <v>168</v>
      </c>
      <c r="R289" s="6">
        <v>25</v>
      </c>
    </row>
    <row r="290" spans="1:18" x14ac:dyDescent="0.35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  <c r="K290" s="6" t="s">
        <v>319</v>
      </c>
      <c r="L290" s="23">
        <v>37958</v>
      </c>
      <c r="M290" s="6">
        <v>1</v>
      </c>
      <c r="N290" s="21">
        <v>2730</v>
      </c>
      <c r="O290" s="6" t="s">
        <v>11</v>
      </c>
      <c r="P290" s="6" t="s">
        <v>12</v>
      </c>
      <c r="Q290" s="6" t="s">
        <v>23</v>
      </c>
      <c r="R290" s="6">
        <v>19</v>
      </c>
    </row>
    <row r="291" spans="1:18" x14ac:dyDescent="0.35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  <c r="K291" s="6" t="s">
        <v>320</v>
      </c>
      <c r="L291" s="23">
        <v>36877</v>
      </c>
      <c r="M291" s="6">
        <v>0</v>
      </c>
      <c r="N291" s="21">
        <v>2732</v>
      </c>
      <c r="O291" s="6" t="s">
        <v>11</v>
      </c>
      <c r="P291" s="6" t="s">
        <v>12</v>
      </c>
      <c r="Q291" s="6" t="s">
        <v>247</v>
      </c>
      <c r="R291" s="6">
        <v>22</v>
      </c>
    </row>
    <row r="292" spans="1:18" x14ac:dyDescent="0.35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  <c r="K292" s="6" t="s">
        <v>321</v>
      </c>
      <c r="L292" s="23">
        <v>36802</v>
      </c>
      <c r="M292" s="6">
        <v>0</v>
      </c>
      <c r="N292" s="21">
        <v>2742</v>
      </c>
      <c r="O292" s="6" t="s">
        <v>11</v>
      </c>
      <c r="P292" s="6" t="s">
        <v>12</v>
      </c>
      <c r="Q292" s="6" t="s">
        <v>247</v>
      </c>
      <c r="R292" s="6">
        <v>22</v>
      </c>
    </row>
    <row r="293" spans="1:18" x14ac:dyDescent="0.35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  <c r="K293" s="6" t="s">
        <v>322</v>
      </c>
      <c r="L293" s="23">
        <v>36810</v>
      </c>
      <c r="M293" s="6">
        <v>0</v>
      </c>
      <c r="N293" s="21">
        <v>2755</v>
      </c>
      <c r="O293" s="6" t="s">
        <v>11</v>
      </c>
      <c r="P293" s="6" t="s">
        <v>16</v>
      </c>
      <c r="Q293" s="6" t="s">
        <v>247</v>
      </c>
      <c r="R293" s="6">
        <v>22</v>
      </c>
    </row>
    <row r="294" spans="1:18" x14ac:dyDescent="0.35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  <c r="K294" s="6" t="s">
        <v>323</v>
      </c>
      <c r="L294" s="23">
        <v>35652</v>
      </c>
      <c r="M294" s="6">
        <v>0</v>
      </c>
      <c r="N294" s="21">
        <v>2759</v>
      </c>
      <c r="O294" s="6" t="s">
        <v>11</v>
      </c>
      <c r="P294" s="6" t="s">
        <v>16</v>
      </c>
      <c r="Q294" s="6" t="s">
        <v>23</v>
      </c>
      <c r="R294" s="6">
        <v>25</v>
      </c>
    </row>
    <row r="295" spans="1:18" x14ac:dyDescent="0.35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  <c r="K295" s="6" t="s">
        <v>324</v>
      </c>
      <c r="L295" s="23">
        <v>38305</v>
      </c>
      <c r="M295" s="6">
        <v>0</v>
      </c>
      <c r="N295" s="21">
        <v>2773</v>
      </c>
      <c r="O295" s="6" t="s">
        <v>11</v>
      </c>
      <c r="P295" s="6" t="s">
        <v>16</v>
      </c>
      <c r="Q295" s="6" t="s">
        <v>300</v>
      </c>
      <c r="R295" s="6">
        <v>18</v>
      </c>
    </row>
    <row r="296" spans="1:18" x14ac:dyDescent="0.35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  <c r="K296" s="6" t="s">
        <v>31</v>
      </c>
      <c r="L296" s="23">
        <v>36320</v>
      </c>
      <c r="M296" s="6">
        <v>1</v>
      </c>
      <c r="N296" s="21">
        <v>2775</v>
      </c>
      <c r="O296" s="6" t="s">
        <v>11</v>
      </c>
      <c r="P296" s="6" t="s">
        <v>16</v>
      </c>
      <c r="Q296" s="6" t="s">
        <v>23</v>
      </c>
      <c r="R296" s="6">
        <v>23</v>
      </c>
    </row>
    <row r="297" spans="1:18" x14ac:dyDescent="0.35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  <c r="K297" s="6" t="s">
        <v>325</v>
      </c>
      <c r="L297" s="23">
        <v>36401</v>
      </c>
      <c r="M297" s="6">
        <v>1</v>
      </c>
      <c r="N297" s="21">
        <v>2775</v>
      </c>
      <c r="O297" s="6" t="s">
        <v>11</v>
      </c>
      <c r="P297" s="6" t="s">
        <v>16</v>
      </c>
      <c r="Q297" s="6" t="s">
        <v>23</v>
      </c>
      <c r="R297" s="6">
        <v>23</v>
      </c>
    </row>
    <row r="298" spans="1:18" x14ac:dyDescent="0.35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  <c r="K298" s="6" t="s">
        <v>326</v>
      </c>
      <c r="L298" s="23">
        <v>36518</v>
      </c>
      <c r="M298" s="6">
        <v>1</v>
      </c>
      <c r="N298" s="21">
        <v>2789</v>
      </c>
      <c r="O298" s="6" t="s">
        <v>11</v>
      </c>
      <c r="P298" s="6" t="s">
        <v>12</v>
      </c>
      <c r="Q298" s="6" t="s">
        <v>23</v>
      </c>
      <c r="R298" s="6">
        <v>23</v>
      </c>
    </row>
    <row r="299" spans="1:18" x14ac:dyDescent="0.35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  <c r="K299" s="6" t="s">
        <v>327</v>
      </c>
      <c r="L299" s="23">
        <v>38203</v>
      </c>
      <c r="M299" s="6">
        <v>2</v>
      </c>
      <c r="N299" s="21">
        <v>2801</v>
      </c>
      <c r="O299" s="6" t="s">
        <v>11</v>
      </c>
      <c r="P299" s="6" t="s">
        <v>12</v>
      </c>
      <c r="Q299" s="6" t="s">
        <v>13</v>
      </c>
      <c r="R299" s="6">
        <v>18</v>
      </c>
    </row>
    <row r="300" spans="1:18" x14ac:dyDescent="0.35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  <c r="K300" s="6" t="s">
        <v>328</v>
      </c>
      <c r="L300" s="23">
        <v>37887</v>
      </c>
      <c r="M300" s="6">
        <v>2</v>
      </c>
      <c r="N300" s="21">
        <v>2804</v>
      </c>
      <c r="O300" s="6" t="s">
        <v>11</v>
      </c>
      <c r="P300" s="6" t="s">
        <v>16</v>
      </c>
      <c r="Q300" s="6" t="s">
        <v>23</v>
      </c>
      <c r="R300" s="6">
        <v>19</v>
      </c>
    </row>
    <row r="301" spans="1:18" x14ac:dyDescent="0.35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  <c r="K301" s="6" t="s">
        <v>329</v>
      </c>
      <c r="L301" s="23">
        <v>36800</v>
      </c>
      <c r="M301" s="6">
        <v>0</v>
      </c>
      <c r="N301" s="21">
        <v>2820</v>
      </c>
      <c r="O301" s="6" t="s">
        <v>11</v>
      </c>
      <c r="P301" s="6" t="s">
        <v>12</v>
      </c>
      <c r="Q301" s="6" t="s">
        <v>42</v>
      </c>
      <c r="R301" s="6">
        <v>22</v>
      </c>
    </row>
    <row r="302" spans="1:18" x14ac:dyDescent="0.35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  <c r="K302" s="6" t="s">
        <v>330</v>
      </c>
      <c r="L302" s="23">
        <v>36114</v>
      </c>
      <c r="M302" s="6">
        <v>0</v>
      </c>
      <c r="N302" s="21">
        <v>2843</v>
      </c>
      <c r="O302" s="6" t="s">
        <v>11</v>
      </c>
      <c r="P302" s="6" t="s">
        <v>12</v>
      </c>
      <c r="Q302" s="6" t="s">
        <v>23</v>
      </c>
      <c r="R302" s="6">
        <v>24</v>
      </c>
    </row>
    <row r="303" spans="1:18" x14ac:dyDescent="0.35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  <c r="K303" s="6" t="s">
        <v>331</v>
      </c>
      <c r="L303" s="23">
        <v>35963</v>
      </c>
      <c r="M303" s="6">
        <v>0</v>
      </c>
      <c r="N303" s="21">
        <v>2851</v>
      </c>
      <c r="O303" s="6" t="s">
        <v>11</v>
      </c>
      <c r="P303" s="6" t="s">
        <v>12</v>
      </c>
      <c r="Q303" s="6" t="s">
        <v>23</v>
      </c>
      <c r="R303" s="6">
        <v>24</v>
      </c>
    </row>
    <row r="304" spans="1:18" x14ac:dyDescent="0.35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  <c r="K304" s="6" t="s">
        <v>332</v>
      </c>
      <c r="L304" s="23">
        <v>36042</v>
      </c>
      <c r="M304" s="6">
        <v>0</v>
      </c>
      <c r="N304" s="21">
        <v>2855</v>
      </c>
      <c r="O304" s="6" t="s">
        <v>11</v>
      </c>
      <c r="P304" s="6" t="s">
        <v>12</v>
      </c>
      <c r="Q304" s="6" t="s">
        <v>23</v>
      </c>
      <c r="R304" s="6">
        <v>24</v>
      </c>
    </row>
    <row r="305" spans="1:18" x14ac:dyDescent="0.35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  <c r="K305" s="6" t="s">
        <v>333</v>
      </c>
      <c r="L305" s="23">
        <v>34274</v>
      </c>
      <c r="M305" s="6">
        <v>0</v>
      </c>
      <c r="N305" s="21">
        <v>2866</v>
      </c>
      <c r="O305" s="6" t="s">
        <v>12</v>
      </c>
      <c r="P305" s="6" t="s">
        <v>12</v>
      </c>
      <c r="Q305" s="6" t="s">
        <v>42</v>
      </c>
      <c r="R305" s="6">
        <v>29</v>
      </c>
    </row>
    <row r="306" spans="1:18" x14ac:dyDescent="0.35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  <c r="K306" s="6" t="s">
        <v>334</v>
      </c>
      <c r="L306" s="23">
        <v>34193</v>
      </c>
      <c r="M306" s="6">
        <v>0</v>
      </c>
      <c r="N306" s="21">
        <v>2867</v>
      </c>
      <c r="O306" s="6" t="s">
        <v>16</v>
      </c>
      <c r="P306" s="6" t="s">
        <v>12</v>
      </c>
      <c r="Q306" s="6" t="s">
        <v>13</v>
      </c>
      <c r="R306" s="6">
        <v>29</v>
      </c>
    </row>
    <row r="307" spans="1:18" x14ac:dyDescent="0.35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  <c r="K307" s="6" t="s">
        <v>335</v>
      </c>
      <c r="L307" s="23">
        <v>35237</v>
      </c>
      <c r="M307" s="6">
        <v>0</v>
      </c>
      <c r="N307" s="21">
        <v>2897</v>
      </c>
      <c r="O307" s="6" t="s">
        <v>12</v>
      </c>
      <c r="P307" s="6" t="s">
        <v>12</v>
      </c>
      <c r="Q307" s="6" t="s">
        <v>168</v>
      </c>
      <c r="R307" s="6">
        <v>26</v>
      </c>
    </row>
    <row r="308" spans="1:18" x14ac:dyDescent="0.35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  <c r="K308" s="6" t="s">
        <v>336</v>
      </c>
      <c r="L308" s="23">
        <v>36721</v>
      </c>
      <c r="M308" s="6">
        <v>0</v>
      </c>
      <c r="N308" s="21">
        <v>2897</v>
      </c>
      <c r="O308" s="6" t="s">
        <v>11</v>
      </c>
      <c r="P308" s="6" t="s">
        <v>16</v>
      </c>
      <c r="Q308" s="6" t="s">
        <v>23</v>
      </c>
      <c r="R308" s="6">
        <v>22</v>
      </c>
    </row>
    <row r="309" spans="1:18" x14ac:dyDescent="0.35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  <c r="K309" s="6" t="s">
        <v>337</v>
      </c>
      <c r="L309" s="23">
        <v>36465</v>
      </c>
      <c r="M309" s="6">
        <v>0</v>
      </c>
      <c r="N309" s="21">
        <v>2899</v>
      </c>
      <c r="O309" s="6" t="s">
        <v>11</v>
      </c>
      <c r="P309" s="6" t="s">
        <v>11</v>
      </c>
      <c r="Q309" s="6" t="s">
        <v>247</v>
      </c>
      <c r="R309" s="6">
        <v>23</v>
      </c>
    </row>
    <row r="310" spans="1:18" x14ac:dyDescent="0.35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  <c r="K310" s="6" t="s">
        <v>338</v>
      </c>
      <c r="L310" s="23">
        <v>35362</v>
      </c>
      <c r="M310" s="6">
        <v>1</v>
      </c>
      <c r="N310" s="21">
        <v>2903</v>
      </c>
      <c r="O310" s="6" t="s">
        <v>11</v>
      </c>
      <c r="P310" s="6" t="s">
        <v>11</v>
      </c>
      <c r="Q310" s="6" t="s">
        <v>13</v>
      </c>
      <c r="R310" s="6">
        <v>26</v>
      </c>
    </row>
    <row r="311" spans="1:18" x14ac:dyDescent="0.35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  <c r="K311" s="6" t="s">
        <v>339</v>
      </c>
      <c r="L311" s="23">
        <v>35229</v>
      </c>
      <c r="M311" s="6">
        <v>1</v>
      </c>
      <c r="N311" s="21">
        <v>2904</v>
      </c>
      <c r="O311" s="6" t="s">
        <v>11</v>
      </c>
      <c r="P311" s="6" t="s">
        <v>11</v>
      </c>
      <c r="Q311" s="6" t="s">
        <v>42</v>
      </c>
      <c r="R311" s="6">
        <v>26</v>
      </c>
    </row>
    <row r="312" spans="1:18" x14ac:dyDescent="0.35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  <c r="K312" s="6" t="s">
        <v>340</v>
      </c>
      <c r="L312" s="23">
        <v>37777</v>
      </c>
      <c r="M312" s="6">
        <v>2</v>
      </c>
      <c r="N312" s="21">
        <v>2914</v>
      </c>
      <c r="O312" s="6" t="s">
        <v>11</v>
      </c>
      <c r="P312" s="6" t="s">
        <v>11</v>
      </c>
      <c r="Q312" s="6" t="s">
        <v>42</v>
      </c>
      <c r="R312" s="6">
        <v>20</v>
      </c>
    </row>
    <row r="313" spans="1:18" x14ac:dyDescent="0.35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  <c r="K313" s="6" t="s">
        <v>341</v>
      </c>
      <c r="L313" s="23">
        <v>35246</v>
      </c>
      <c r="M313" s="6">
        <v>1</v>
      </c>
      <c r="N313" s="21">
        <v>2927</v>
      </c>
      <c r="O313" s="6" t="s">
        <v>11</v>
      </c>
      <c r="P313" s="6" t="s">
        <v>11</v>
      </c>
      <c r="Q313" s="6" t="s">
        <v>13</v>
      </c>
      <c r="R313" s="6">
        <v>26</v>
      </c>
    </row>
    <row r="314" spans="1:18" x14ac:dyDescent="0.35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  <c r="K314" s="6" t="s">
        <v>342</v>
      </c>
      <c r="L314" s="23">
        <v>37529</v>
      </c>
      <c r="M314" s="6">
        <v>0</v>
      </c>
      <c r="N314" s="21">
        <v>2943</v>
      </c>
      <c r="O314" s="6" t="s">
        <v>11</v>
      </c>
      <c r="P314" s="6" t="s">
        <v>12</v>
      </c>
      <c r="Q314" s="6" t="s">
        <v>23</v>
      </c>
      <c r="R314" s="6">
        <v>20</v>
      </c>
    </row>
    <row r="315" spans="1:18" x14ac:dyDescent="0.35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  <c r="K315" s="6" t="s">
        <v>343</v>
      </c>
      <c r="L315" s="23">
        <v>34966</v>
      </c>
      <c r="M315" s="6">
        <v>0</v>
      </c>
      <c r="N315" s="21">
        <v>2974</v>
      </c>
      <c r="O315" s="6" t="s">
        <v>11</v>
      </c>
      <c r="P315" s="6" t="s">
        <v>16</v>
      </c>
      <c r="Q315" s="6" t="s">
        <v>42</v>
      </c>
      <c r="R315" s="6">
        <v>27</v>
      </c>
    </row>
    <row r="316" spans="1:18" x14ac:dyDescent="0.35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  <c r="K316" s="6" t="s">
        <v>344</v>
      </c>
      <c r="L316" s="23">
        <v>31946</v>
      </c>
      <c r="M316" s="6">
        <v>3</v>
      </c>
      <c r="N316" s="21">
        <v>2980</v>
      </c>
      <c r="O316" s="6" t="s">
        <v>11</v>
      </c>
      <c r="P316" s="6" t="s">
        <v>12</v>
      </c>
      <c r="Q316" s="6" t="s">
        <v>13</v>
      </c>
      <c r="R316" s="6">
        <v>35</v>
      </c>
    </row>
    <row r="317" spans="1:18" x14ac:dyDescent="0.35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  <c r="K317" s="6" t="s">
        <v>345</v>
      </c>
      <c r="L317" s="23">
        <v>33562</v>
      </c>
      <c r="M317" s="6">
        <v>3</v>
      </c>
      <c r="N317" s="21">
        <v>2986</v>
      </c>
      <c r="O317" s="6" t="s">
        <v>11</v>
      </c>
      <c r="P317" s="6" t="s">
        <v>11</v>
      </c>
      <c r="Q317" s="6" t="s">
        <v>13</v>
      </c>
      <c r="R317" s="6">
        <v>31</v>
      </c>
    </row>
    <row r="318" spans="1:18" x14ac:dyDescent="0.35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  <c r="K318" s="6" t="s">
        <v>346</v>
      </c>
      <c r="L318" s="23">
        <v>37605</v>
      </c>
      <c r="M318" s="6">
        <v>0</v>
      </c>
      <c r="N318" s="21">
        <v>3012</v>
      </c>
      <c r="O318" s="6" t="s">
        <v>11</v>
      </c>
      <c r="P318" s="6" t="s">
        <v>12</v>
      </c>
      <c r="Q318" s="6" t="s">
        <v>23</v>
      </c>
      <c r="R318" s="6">
        <v>20</v>
      </c>
    </row>
    <row r="319" spans="1:18" x14ac:dyDescent="0.35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  <c r="K319" s="6" t="s">
        <v>347</v>
      </c>
      <c r="L319" s="23">
        <v>32414</v>
      </c>
      <c r="M319" s="6">
        <v>3</v>
      </c>
      <c r="N319" s="21">
        <v>3018</v>
      </c>
      <c r="O319" s="6" t="s">
        <v>11</v>
      </c>
      <c r="P319" s="6" t="s">
        <v>11</v>
      </c>
      <c r="Q319" s="6" t="s">
        <v>23</v>
      </c>
      <c r="R319" s="6">
        <v>34</v>
      </c>
    </row>
    <row r="320" spans="1:18" x14ac:dyDescent="0.35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  <c r="K320" s="6" t="s">
        <v>348</v>
      </c>
      <c r="L320" s="23">
        <v>35783</v>
      </c>
      <c r="M320" s="6">
        <v>0</v>
      </c>
      <c r="N320" s="21">
        <v>3022</v>
      </c>
      <c r="O320" s="6" t="s">
        <v>11</v>
      </c>
      <c r="P320" s="6" t="s">
        <v>12</v>
      </c>
      <c r="Q320" s="6" t="s">
        <v>23</v>
      </c>
      <c r="R320" s="6">
        <v>25</v>
      </c>
    </row>
    <row r="321" spans="1:18" x14ac:dyDescent="0.35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  <c r="K321" s="6" t="s">
        <v>349</v>
      </c>
      <c r="L321" s="23">
        <v>36053</v>
      </c>
      <c r="M321" s="6">
        <v>0</v>
      </c>
      <c r="N321" s="21">
        <v>3044</v>
      </c>
      <c r="O321" s="6" t="s">
        <v>11</v>
      </c>
      <c r="P321" s="6" t="s">
        <v>12</v>
      </c>
      <c r="Q321" s="6" t="s">
        <v>247</v>
      </c>
      <c r="R321" s="6">
        <v>24</v>
      </c>
    </row>
    <row r="322" spans="1:18" x14ac:dyDescent="0.35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  <c r="K322" s="6" t="s">
        <v>350</v>
      </c>
      <c r="L322" s="23">
        <v>36016</v>
      </c>
      <c r="M322" s="6">
        <v>0</v>
      </c>
      <c r="N322" s="21">
        <v>3046</v>
      </c>
      <c r="O322" s="6" t="s">
        <v>11</v>
      </c>
      <c r="P322" s="6" t="s">
        <v>16</v>
      </c>
      <c r="Q322" s="6" t="s">
        <v>249</v>
      </c>
      <c r="R322" s="6">
        <v>24</v>
      </c>
    </row>
    <row r="323" spans="1:18" x14ac:dyDescent="0.35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  <c r="K323" s="6" t="s">
        <v>351</v>
      </c>
      <c r="L323" s="23">
        <v>35786</v>
      </c>
      <c r="M323" s="6">
        <v>0</v>
      </c>
      <c r="N323" s="21">
        <v>3052</v>
      </c>
      <c r="O323" s="6" t="s">
        <v>11</v>
      </c>
      <c r="P323" s="6" t="s">
        <v>11</v>
      </c>
      <c r="Q323" s="6" t="s">
        <v>42</v>
      </c>
      <c r="R323" s="6">
        <v>25</v>
      </c>
    </row>
    <row r="324" spans="1:18" x14ac:dyDescent="0.35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  <c r="K324" s="6" t="s">
        <v>352</v>
      </c>
      <c r="L324" s="23">
        <v>37428</v>
      </c>
      <c r="M324" s="6">
        <v>2</v>
      </c>
      <c r="N324" s="21">
        <v>3056</v>
      </c>
      <c r="O324" s="6" t="s">
        <v>11</v>
      </c>
      <c r="P324" s="6" t="s">
        <v>12</v>
      </c>
      <c r="Q324" s="6" t="s">
        <v>13</v>
      </c>
      <c r="R324" s="6">
        <v>20</v>
      </c>
    </row>
    <row r="325" spans="1:18" x14ac:dyDescent="0.35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  <c r="K325" s="6" t="s">
        <v>353</v>
      </c>
      <c r="L325" s="23">
        <v>34603</v>
      </c>
      <c r="M325" s="6">
        <v>0</v>
      </c>
      <c r="N325" s="21">
        <v>3063</v>
      </c>
      <c r="O325" s="6" t="s">
        <v>12</v>
      </c>
      <c r="P325" s="6" t="s">
        <v>16</v>
      </c>
      <c r="Q325" s="6" t="s">
        <v>23</v>
      </c>
      <c r="R325" s="6">
        <v>28</v>
      </c>
    </row>
    <row r="326" spans="1:18" x14ac:dyDescent="0.35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  <c r="K326" s="6" t="s">
        <v>354</v>
      </c>
      <c r="L326" s="23">
        <v>32782</v>
      </c>
      <c r="M326" s="6">
        <v>3</v>
      </c>
      <c r="N326" s="21">
        <v>3065</v>
      </c>
      <c r="O326" s="6" t="s">
        <v>11</v>
      </c>
      <c r="P326" s="6" t="s">
        <v>16</v>
      </c>
      <c r="Q326" s="6" t="s">
        <v>23</v>
      </c>
      <c r="R326" s="6">
        <v>33</v>
      </c>
    </row>
    <row r="327" spans="1:18" x14ac:dyDescent="0.35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  <c r="K327" s="6" t="s">
        <v>355</v>
      </c>
      <c r="L327" s="23">
        <v>34952</v>
      </c>
      <c r="M327" s="6">
        <v>0</v>
      </c>
      <c r="N327" s="21">
        <v>3071</v>
      </c>
      <c r="O327" s="6" t="s">
        <v>12</v>
      </c>
      <c r="P327" s="6" t="s">
        <v>16</v>
      </c>
      <c r="Q327" s="6" t="s">
        <v>356</v>
      </c>
      <c r="R327" s="6">
        <v>27</v>
      </c>
    </row>
    <row r="328" spans="1:18" x14ac:dyDescent="0.35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  <c r="K328" s="6" t="s">
        <v>357</v>
      </c>
      <c r="L328" s="23">
        <v>37177</v>
      </c>
      <c r="M328" s="6">
        <v>2</v>
      </c>
      <c r="N328" s="21">
        <v>3077</v>
      </c>
      <c r="O328" s="6" t="s">
        <v>11</v>
      </c>
      <c r="P328" s="6" t="s">
        <v>16</v>
      </c>
      <c r="Q328" s="6" t="s">
        <v>23</v>
      </c>
      <c r="R328" s="6">
        <v>21</v>
      </c>
    </row>
    <row r="329" spans="1:18" x14ac:dyDescent="0.35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  <c r="K329" s="6" t="s">
        <v>358</v>
      </c>
      <c r="L329" s="23">
        <v>31990</v>
      </c>
      <c r="M329" s="6">
        <v>3</v>
      </c>
      <c r="N329" s="21">
        <v>3088</v>
      </c>
      <c r="O329" s="6" t="s">
        <v>11</v>
      </c>
      <c r="P329" s="6" t="s">
        <v>11</v>
      </c>
      <c r="Q329" s="6" t="s">
        <v>13</v>
      </c>
      <c r="R329" s="6">
        <v>35</v>
      </c>
    </row>
    <row r="330" spans="1:18" x14ac:dyDescent="0.35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  <c r="K330" s="6" t="s">
        <v>359</v>
      </c>
      <c r="L330" s="23">
        <v>36336</v>
      </c>
      <c r="M330" s="6">
        <v>0</v>
      </c>
      <c r="N330" s="21">
        <v>3128</v>
      </c>
      <c r="O330" s="6" t="s">
        <v>11</v>
      </c>
      <c r="P330" s="6" t="s">
        <v>12</v>
      </c>
      <c r="Q330" s="6" t="s">
        <v>300</v>
      </c>
      <c r="R330" s="6">
        <v>23</v>
      </c>
    </row>
    <row r="331" spans="1:18" x14ac:dyDescent="0.35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  <c r="K331" s="6" t="s">
        <v>360</v>
      </c>
      <c r="L331" s="23">
        <v>34525</v>
      </c>
      <c r="M331" s="6">
        <v>0</v>
      </c>
      <c r="N331" s="21">
        <v>3161</v>
      </c>
      <c r="O331" s="6" t="s">
        <v>11</v>
      </c>
      <c r="P331" s="6" t="s">
        <v>16</v>
      </c>
      <c r="Q331" s="6" t="s">
        <v>42</v>
      </c>
      <c r="R331" s="6">
        <v>28</v>
      </c>
    </row>
    <row r="332" spans="1:18" x14ac:dyDescent="0.35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  <c r="K332" s="6" t="s">
        <v>361</v>
      </c>
      <c r="L332" s="23">
        <v>34237</v>
      </c>
      <c r="M332" s="6">
        <v>0</v>
      </c>
      <c r="N332" s="21">
        <v>3162</v>
      </c>
      <c r="O332" s="6" t="s">
        <v>11</v>
      </c>
      <c r="P332" s="6" t="s">
        <v>12</v>
      </c>
      <c r="Q332" s="6" t="s">
        <v>13</v>
      </c>
      <c r="R332" s="6">
        <v>29</v>
      </c>
    </row>
    <row r="333" spans="1:18" x14ac:dyDescent="0.35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  <c r="K333" s="6" t="s">
        <v>362</v>
      </c>
      <c r="L333" s="23">
        <v>37132</v>
      </c>
      <c r="M333" s="6">
        <v>1</v>
      </c>
      <c r="N333" s="21">
        <v>3167</v>
      </c>
      <c r="O333" s="6" t="s">
        <v>11</v>
      </c>
      <c r="P333" s="6" t="s">
        <v>12</v>
      </c>
      <c r="Q333" s="6" t="s">
        <v>247</v>
      </c>
      <c r="R333" s="6">
        <v>21</v>
      </c>
    </row>
    <row r="334" spans="1:18" x14ac:dyDescent="0.35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  <c r="K334" s="6" t="s">
        <v>363</v>
      </c>
      <c r="L334" s="23">
        <v>34632</v>
      </c>
      <c r="M334" s="6">
        <v>0</v>
      </c>
      <c r="N334" s="21">
        <v>3172</v>
      </c>
      <c r="O334" s="6" t="s">
        <v>11</v>
      </c>
      <c r="P334" s="6" t="s">
        <v>12</v>
      </c>
      <c r="Q334" s="6" t="s">
        <v>13</v>
      </c>
      <c r="R334" s="6">
        <v>28</v>
      </c>
    </row>
    <row r="335" spans="1:18" x14ac:dyDescent="0.35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  <c r="K335" s="6" t="s">
        <v>364</v>
      </c>
      <c r="L335" s="23">
        <v>34521</v>
      </c>
      <c r="M335" s="6">
        <v>0</v>
      </c>
      <c r="N335" s="21">
        <v>3172</v>
      </c>
      <c r="O335" s="6" t="s">
        <v>11</v>
      </c>
      <c r="P335" s="6" t="s">
        <v>16</v>
      </c>
      <c r="Q335" s="6" t="s">
        <v>42</v>
      </c>
      <c r="R335" s="6">
        <v>28</v>
      </c>
    </row>
    <row r="336" spans="1:18" x14ac:dyDescent="0.35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  <c r="K336" s="6" t="s">
        <v>365</v>
      </c>
      <c r="L336" s="23">
        <v>35291</v>
      </c>
      <c r="M336" s="6">
        <v>0</v>
      </c>
      <c r="N336" s="21">
        <v>3176</v>
      </c>
      <c r="O336" s="6" t="s">
        <v>11</v>
      </c>
      <c r="P336" s="6" t="s">
        <v>11</v>
      </c>
      <c r="Q336" s="6" t="s">
        <v>23</v>
      </c>
      <c r="R336" s="6">
        <v>26</v>
      </c>
    </row>
    <row r="337" spans="1:18" x14ac:dyDescent="0.35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  <c r="K337" s="6" t="s">
        <v>366</v>
      </c>
      <c r="L337" s="23">
        <v>35249</v>
      </c>
      <c r="M337" s="6">
        <v>0</v>
      </c>
      <c r="N337" s="21">
        <v>3177</v>
      </c>
      <c r="O337" s="6" t="s">
        <v>11</v>
      </c>
      <c r="P337" s="6" t="s">
        <v>16</v>
      </c>
      <c r="Q337" s="6" t="s">
        <v>23</v>
      </c>
      <c r="R337" s="6">
        <v>26</v>
      </c>
    </row>
    <row r="338" spans="1:18" x14ac:dyDescent="0.35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  <c r="K338" s="6" t="s">
        <v>367</v>
      </c>
      <c r="L338" s="23">
        <v>36792</v>
      </c>
      <c r="M338" s="6">
        <v>0</v>
      </c>
      <c r="N338" s="21">
        <v>3180</v>
      </c>
      <c r="O338" s="6" t="s">
        <v>11</v>
      </c>
      <c r="P338" s="6" t="s">
        <v>11</v>
      </c>
      <c r="Q338" s="6" t="s">
        <v>23</v>
      </c>
      <c r="R338" s="6">
        <v>22</v>
      </c>
    </row>
    <row r="339" spans="1:18" x14ac:dyDescent="0.35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  <c r="K339" s="6" t="s">
        <v>368</v>
      </c>
      <c r="L339" s="23">
        <v>37136</v>
      </c>
      <c r="M339" s="6">
        <v>2</v>
      </c>
      <c r="N339" s="21">
        <v>3181</v>
      </c>
      <c r="O339" s="6" t="s">
        <v>11</v>
      </c>
      <c r="P339" s="6" t="s">
        <v>11</v>
      </c>
      <c r="Q339" s="6" t="s">
        <v>13</v>
      </c>
      <c r="R339" s="6">
        <v>21</v>
      </c>
    </row>
    <row r="340" spans="1:18" x14ac:dyDescent="0.35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  <c r="K340" s="6" t="s">
        <v>369</v>
      </c>
      <c r="L340" s="23">
        <v>35349</v>
      </c>
      <c r="M340" s="6">
        <v>0</v>
      </c>
      <c r="N340" s="21">
        <v>3201</v>
      </c>
      <c r="O340" s="6" t="s">
        <v>11</v>
      </c>
      <c r="P340" s="6" t="s">
        <v>12</v>
      </c>
      <c r="Q340" s="6" t="s">
        <v>23</v>
      </c>
      <c r="R340" s="6">
        <v>26</v>
      </c>
    </row>
    <row r="341" spans="1:18" x14ac:dyDescent="0.35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  <c r="K341" s="6" t="s">
        <v>370</v>
      </c>
      <c r="L341" s="23">
        <v>35616</v>
      </c>
      <c r="M341" s="6">
        <v>0</v>
      </c>
      <c r="N341" s="21">
        <v>3206</v>
      </c>
      <c r="O341" s="6" t="s">
        <v>11</v>
      </c>
      <c r="P341" s="6" t="s">
        <v>12</v>
      </c>
      <c r="Q341" s="6" t="s">
        <v>247</v>
      </c>
      <c r="R341" s="6">
        <v>25</v>
      </c>
    </row>
    <row r="342" spans="1:18" x14ac:dyDescent="0.35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  <c r="K342" s="6" t="s">
        <v>371</v>
      </c>
      <c r="L342" s="23">
        <v>35786</v>
      </c>
      <c r="M342" s="6">
        <v>1</v>
      </c>
      <c r="N342" s="21">
        <v>3209</v>
      </c>
      <c r="O342" s="6" t="s">
        <v>11</v>
      </c>
      <c r="P342" s="6" t="s">
        <v>12</v>
      </c>
      <c r="Q342" s="6" t="s">
        <v>42</v>
      </c>
      <c r="R342" s="6">
        <v>25</v>
      </c>
    </row>
    <row r="343" spans="1:18" x14ac:dyDescent="0.35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  <c r="K343" s="6" t="s">
        <v>372</v>
      </c>
      <c r="L343" s="23">
        <v>35617</v>
      </c>
      <c r="M343" s="6">
        <v>0</v>
      </c>
      <c r="N343" s="21">
        <v>3214</v>
      </c>
      <c r="O343" s="6" t="s">
        <v>11</v>
      </c>
      <c r="P343" s="6" t="s">
        <v>11</v>
      </c>
      <c r="Q343" s="6" t="s">
        <v>247</v>
      </c>
      <c r="R343" s="6">
        <v>25</v>
      </c>
    </row>
    <row r="344" spans="1:18" x14ac:dyDescent="0.35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  <c r="K344" s="6" t="s">
        <v>373</v>
      </c>
      <c r="L344" s="23">
        <v>35644</v>
      </c>
      <c r="M344" s="6">
        <v>1</v>
      </c>
      <c r="N344" s="21">
        <v>3227</v>
      </c>
      <c r="O344" s="6" t="s">
        <v>11</v>
      </c>
      <c r="P344" s="6" t="s">
        <v>12</v>
      </c>
      <c r="Q344" s="6" t="s">
        <v>13</v>
      </c>
      <c r="R344" s="6">
        <v>25</v>
      </c>
    </row>
    <row r="345" spans="1:18" x14ac:dyDescent="0.35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  <c r="K345" s="6" t="s">
        <v>374</v>
      </c>
      <c r="L345" s="23">
        <v>35675</v>
      </c>
      <c r="M345" s="6">
        <v>1</v>
      </c>
      <c r="N345" s="21">
        <v>3238</v>
      </c>
      <c r="O345" s="6" t="s">
        <v>11</v>
      </c>
      <c r="P345" s="6" t="s">
        <v>12</v>
      </c>
      <c r="Q345" s="6" t="s">
        <v>13</v>
      </c>
      <c r="R345" s="6">
        <v>25</v>
      </c>
    </row>
    <row r="346" spans="1:18" x14ac:dyDescent="0.35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  <c r="K346" s="6" t="s">
        <v>375</v>
      </c>
      <c r="L346" s="23">
        <v>33555</v>
      </c>
      <c r="M346" s="6">
        <v>0</v>
      </c>
      <c r="N346" s="21">
        <v>3260</v>
      </c>
      <c r="O346" s="6" t="s">
        <v>12</v>
      </c>
      <c r="P346" s="6" t="s">
        <v>11</v>
      </c>
      <c r="Q346" s="6" t="s">
        <v>42</v>
      </c>
      <c r="R346" s="6">
        <v>31</v>
      </c>
    </row>
    <row r="347" spans="1:18" x14ac:dyDescent="0.35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  <c r="K347" s="6" t="s">
        <v>376</v>
      </c>
      <c r="L347" s="23">
        <v>34670</v>
      </c>
      <c r="M347" s="6">
        <v>0</v>
      </c>
      <c r="N347" s="21">
        <v>3269</v>
      </c>
      <c r="O347" s="6" t="s">
        <v>12</v>
      </c>
      <c r="P347" s="6" t="s">
        <v>16</v>
      </c>
      <c r="Q347" s="6" t="s">
        <v>168</v>
      </c>
      <c r="R347" s="6">
        <v>28</v>
      </c>
    </row>
    <row r="348" spans="1:18" x14ac:dyDescent="0.35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  <c r="K348" s="6" t="s">
        <v>377</v>
      </c>
      <c r="L348" s="23">
        <v>34516</v>
      </c>
      <c r="M348" s="6">
        <v>1</v>
      </c>
      <c r="N348" s="21">
        <v>3277</v>
      </c>
      <c r="O348" s="6" t="s">
        <v>11</v>
      </c>
      <c r="P348" s="6" t="s">
        <v>12</v>
      </c>
      <c r="Q348" s="6" t="s">
        <v>42</v>
      </c>
      <c r="R348" s="6">
        <v>28</v>
      </c>
    </row>
    <row r="349" spans="1:18" x14ac:dyDescent="0.35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  <c r="K349" s="6" t="s">
        <v>378</v>
      </c>
      <c r="L349" s="23">
        <v>37170</v>
      </c>
      <c r="M349" s="6">
        <v>2</v>
      </c>
      <c r="N349" s="21">
        <v>3280</v>
      </c>
      <c r="O349" s="6" t="s">
        <v>11</v>
      </c>
      <c r="P349" s="6" t="s">
        <v>16</v>
      </c>
      <c r="Q349" s="6" t="s">
        <v>356</v>
      </c>
      <c r="R349" s="6">
        <v>21</v>
      </c>
    </row>
    <row r="350" spans="1:18" x14ac:dyDescent="0.35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  <c r="K350" s="6" t="s">
        <v>379</v>
      </c>
      <c r="L350" s="23">
        <v>37805</v>
      </c>
      <c r="M350" s="6">
        <v>0</v>
      </c>
      <c r="N350" s="21">
        <v>3280</v>
      </c>
      <c r="O350" s="6" t="s">
        <v>11</v>
      </c>
      <c r="P350" s="6" t="s">
        <v>12</v>
      </c>
      <c r="Q350" s="6" t="s">
        <v>42</v>
      </c>
      <c r="R350" s="6">
        <v>19</v>
      </c>
    </row>
    <row r="351" spans="1:18" x14ac:dyDescent="0.35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  <c r="K351" s="6" t="s">
        <v>380</v>
      </c>
      <c r="L351" s="23">
        <v>35386</v>
      </c>
      <c r="M351" s="6">
        <v>1</v>
      </c>
      <c r="N351" s="21">
        <v>3293</v>
      </c>
      <c r="O351" s="6" t="s">
        <v>11</v>
      </c>
      <c r="P351" s="6" t="s">
        <v>11</v>
      </c>
      <c r="Q351" s="6" t="s">
        <v>23</v>
      </c>
      <c r="R351" s="6">
        <v>26</v>
      </c>
    </row>
    <row r="352" spans="1:18" x14ac:dyDescent="0.35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  <c r="K352" s="6" t="s">
        <v>381</v>
      </c>
      <c r="L352" s="23">
        <v>37960</v>
      </c>
      <c r="M352" s="6">
        <v>0</v>
      </c>
      <c r="N352" s="21">
        <v>3301</v>
      </c>
      <c r="O352" s="6" t="s">
        <v>11</v>
      </c>
      <c r="P352" s="6" t="s">
        <v>11</v>
      </c>
      <c r="Q352" s="6" t="s">
        <v>200</v>
      </c>
      <c r="R352" s="6">
        <v>19</v>
      </c>
    </row>
    <row r="353" spans="1:18" x14ac:dyDescent="0.35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  <c r="K353" s="6" t="s">
        <v>382</v>
      </c>
      <c r="L353" s="23">
        <v>37943</v>
      </c>
      <c r="M353" s="6">
        <v>0</v>
      </c>
      <c r="N353" s="21">
        <v>3308</v>
      </c>
      <c r="O353" s="6" t="s">
        <v>11</v>
      </c>
      <c r="P353" s="6" t="s">
        <v>16</v>
      </c>
      <c r="Q353" s="6" t="s">
        <v>300</v>
      </c>
      <c r="R353" s="6">
        <v>19</v>
      </c>
    </row>
    <row r="354" spans="1:18" x14ac:dyDescent="0.35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  <c r="K354" s="6" t="s">
        <v>383</v>
      </c>
      <c r="L354" s="23">
        <v>35601</v>
      </c>
      <c r="M354" s="6">
        <v>1</v>
      </c>
      <c r="N354" s="21">
        <v>3310</v>
      </c>
      <c r="O354" s="6" t="s">
        <v>12</v>
      </c>
      <c r="P354" s="6" t="s">
        <v>12</v>
      </c>
      <c r="Q354" s="6" t="s">
        <v>356</v>
      </c>
      <c r="R354" s="6">
        <v>25</v>
      </c>
    </row>
    <row r="355" spans="1:18" x14ac:dyDescent="0.35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  <c r="K355" s="6" t="s">
        <v>384</v>
      </c>
      <c r="L355" s="23">
        <v>33482</v>
      </c>
      <c r="M355" s="6">
        <v>3</v>
      </c>
      <c r="N355" s="21">
        <v>3343</v>
      </c>
      <c r="O355" s="6" t="s">
        <v>11</v>
      </c>
      <c r="P355" s="6" t="s">
        <v>16</v>
      </c>
      <c r="Q355" s="6" t="s">
        <v>13</v>
      </c>
      <c r="R355" s="6">
        <v>31</v>
      </c>
    </row>
    <row r="356" spans="1:18" x14ac:dyDescent="0.35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  <c r="K356" s="6" t="s">
        <v>385</v>
      </c>
      <c r="L356" s="23">
        <v>34270</v>
      </c>
      <c r="M356" s="6">
        <v>0</v>
      </c>
      <c r="N356" s="21">
        <v>3353</v>
      </c>
      <c r="O356" s="6" t="s">
        <v>11</v>
      </c>
      <c r="P356" s="6" t="s">
        <v>16</v>
      </c>
      <c r="Q356" s="6" t="s">
        <v>42</v>
      </c>
      <c r="R356" s="6">
        <v>29</v>
      </c>
    </row>
    <row r="357" spans="1:18" x14ac:dyDescent="0.35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  <c r="K357" s="6" t="s">
        <v>386</v>
      </c>
      <c r="L357" s="23">
        <v>34873</v>
      </c>
      <c r="M357" s="6">
        <v>0</v>
      </c>
      <c r="N357" s="21">
        <v>3353</v>
      </c>
      <c r="O357" s="6" t="s">
        <v>11</v>
      </c>
      <c r="P357" s="6" t="s">
        <v>12</v>
      </c>
      <c r="Q357" s="6" t="s">
        <v>23</v>
      </c>
      <c r="R357" s="6">
        <v>27</v>
      </c>
    </row>
    <row r="358" spans="1:18" x14ac:dyDescent="0.35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  <c r="K358" s="6" t="s">
        <v>387</v>
      </c>
      <c r="L358" s="23">
        <v>34249</v>
      </c>
      <c r="M358" s="6">
        <v>0</v>
      </c>
      <c r="N358" s="21">
        <v>3367</v>
      </c>
      <c r="O358" s="6" t="s">
        <v>11</v>
      </c>
      <c r="P358" s="6" t="s">
        <v>11</v>
      </c>
      <c r="Q358" s="6" t="s">
        <v>13</v>
      </c>
      <c r="R358" s="6">
        <v>29</v>
      </c>
    </row>
    <row r="359" spans="1:18" x14ac:dyDescent="0.35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  <c r="K359" s="6" t="s">
        <v>388</v>
      </c>
      <c r="L359" s="23">
        <v>35413</v>
      </c>
      <c r="M359" s="6">
        <v>1</v>
      </c>
      <c r="N359" s="21">
        <v>3379</v>
      </c>
      <c r="O359" s="6" t="s">
        <v>11</v>
      </c>
      <c r="P359" s="6" t="s">
        <v>16</v>
      </c>
      <c r="Q359" s="6" t="s">
        <v>42</v>
      </c>
      <c r="R359" s="6">
        <v>26</v>
      </c>
    </row>
    <row r="360" spans="1:18" x14ac:dyDescent="0.35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  <c r="K360" s="6" t="s">
        <v>389</v>
      </c>
      <c r="L360" s="23">
        <v>35382</v>
      </c>
      <c r="M360" s="6">
        <v>0</v>
      </c>
      <c r="N360" s="21">
        <v>3385</v>
      </c>
      <c r="O360" s="6" t="s">
        <v>11</v>
      </c>
      <c r="P360" s="6" t="s">
        <v>11</v>
      </c>
      <c r="Q360" s="6" t="s">
        <v>247</v>
      </c>
      <c r="R360" s="6">
        <v>26</v>
      </c>
    </row>
    <row r="361" spans="1:18" x14ac:dyDescent="0.35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  <c r="K361" s="6" t="s">
        <v>390</v>
      </c>
      <c r="L361" s="23">
        <v>35287</v>
      </c>
      <c r="M361" s="6">
        <v>1</v>
      </c>
      <c r="N361" s="21">
        <v>3392</v>
      </c>
      <c r="O361" s="6" t="s">
        <v>11</v>
      </c>
      <c r="P361" s="6" t="s">
        <v>12</v>
      </c>
      <c r="Q361" s="6" t="s">
        <v>13</v>
      </c>
      <c r="R361" s="6">
        <v>26</v>
      </c>
    </row>
    <row r="362" spans="1:18" x14ac:dyDescent="0.35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  <c r="K362" s="6" t="s">
        <v>391</v>
      </c>
      <c r="L362" s="23">
        <v>35365</v>
      </c>
      <c r="M362" s="6">
        <v>1</v>
      </c>
      <c r="N362" s="21">
        <v>3393</v>
      </c>
      <c r="O362" s="6" t="s">
        <v>11</v>
      </c>
      <c r="P362" s="6" t="s">
        <v>12</v>
      </c>
      <c r="Q362" s="6" t="s">
        <v>13</v>
      </c>
      <c r="R362" s="6">
        <v>26</v>
      </c>
    </row>
    <row r="363" spans="1:18" x14ac:dyDescent="0.35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  <c r="K363" s="6" t="s">
        <v>392</v>
      </c>
      <c r="L363" s="23">
        <v>38184</v>
      </c>
      <c r="M363" s="6">
        <v>2</v>
      </c>
      <c r="N363" s="21">
        <v>3393</v>
      </c>
      <c r="O363" s="6" t="s">
        <v>11</v>
      </c>
      <c r="P363" s="6" t="s">
        <v>11</v>
      </c>
      <c r="Q363" s="6" t="s">
        <v>249</v>
      </c>
      <c r="R363" s="6">
        <v>18</v>
      </c>
    </row>
    <row r="364" spans="1:18" x14ac:dyDescent="0.35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  <c r="K364" s="6" t="s">
        <v>393</v>
      </c>
      <c r="L364" s="23">
        <v>35418</v>
      </c>
      <c r="M364" s="6">
        <v>1</v>
      </c>
      <c r="N364" s="21">
        <v>3410</v>
      </c>
      <c r="O364" s="6" t="s">
        <v>11</v>
      </c>
      <c r="P364" s="6" t="s">
        <v>11</v>
      </c>
      <c r="Q364" s="6" t="s">
        <v>42</v>
      </c>
      <c r="R364" s="6">
        <v>26</v>
      </c>
    </row>
    <row r="365" spans="1:18" x14ac:dyDescent="0.35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  <c r="K365" s="6" t="s">
        <v>394</v>
      </c>
      <c r="L365" s="23">
        <v>37251</v>
      </c>
      <c r="M365" s="6">
        <v>0</v>
      </c>
      <c r="N365" s="21">
        <v>3434</v>
      </c>
      <c r="O365" s="6" t="s">
        <v>11</v>
      </c>
      <c r="P365" s="6" t="s">
        <v>11</v>
      </c>
      <c r="Q365" s="6" t="s">
        <v>42</v>
      </c>
      <c r="R365" s="6">
        <v>21</v>
      </c>
    </row>
    <row r="366" spans="1:18" x14ac:dyDescent="0.35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  <c r="K366" s="6" t="s">
        <v>395</v>
      </c>
      <c r="L366" s="23">
        <v>31651</v>
      </c>
      <c r="M366" s="6">
        <v>3</v>
      </c>
      <c r="N366" s="21">
        <v>3437</v>
      </c>
      <c r="O366" s="6" t="s">
        <v>11</v>
      </c>
      <c r="P366" s="6" t="s">
        <v>16</v>
      </c>
      <c r="Q366" s="6" t="s">
        <v>13</v>
      </c>
      <c r="R366" s="6">
        <v>36</v>
      </c>
    </row>
    <row r="367" spans="1:18" x14ac:dyDescent="0.35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  <c r="K367" s="6" t="s">
        <v>396</v>
      </c>
      <c r="L367" s="23">
        <v>36697</v>
      </c>
      <c r="M367" s="6">
        <v>3</v>
      </c>
      <c r="N367" s="21">
        <v>3443</v>
      </c>
      <c r="O367" s="6" t="s">
        <v>11</v>
      </c>
      <c r="P367" s="6" t="s">
        <v>16</v>
      </c>
      <c r="Q367" s="6" t="s">
        <v>42</v>
      </c>
      <c r="R367" s="6">
        <v>22</v>
      </c>
    </row>
    <row r="368" spans="1:18" x14ac:dyDescent="0.35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  <c r="K368" s="6" t="s">
        <v>397</v>
      </c>
      <c r="L368" s="23">
        <v>32034</v>
      </c>
      <c r="M368" s="6">
        <v>3</v>
      </c>
      <c r="N368" s="21">
        <v>3454</v>
      </c>
      <c r="O368" s="6" t="s">
        <v>11</v>
      </c>
      <c r="P368" s="6" t="s">
        <v>16</v>
      </c>
      <c r="Q368" s="6" t="s">
        <v>42</v>
      </c>
      <c r="R368" s="6">
        <v>35</v>
      </c>
    </row>
    <row r="369" spans="1:18" x14ac:dyDescent="0.35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  <c r="K369" s="6" t="s">
        <v>398</v>
      </c>
      <c r="L369" s="23">
        <v>37831</v>
      </c>
      <c r="M369" s="6">
        <v>0</v>
      </c>
      <c r="N369" s="21">
        <v>3464</v>
      </c>
      <c r="O369" s="6" t="s">
        <v>11</v>
      </c>
      <c r="P369" s="6" t="s">
        <v>16</v>
      </c>
      <c r="Q369" s="6" t="s">
        <v>200</v>
      </c>
      <c r="R369" s="6">
        <v>19</v>
      </c>
    </row>
    <row r="370" spans="1:18" x14ac:dyDescent="0.35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  <c r="K370" s="6" t="s">
        <v>399</v>
      </c>
      <c r="L370" s="23">
        <v>34254</v>
      </c>
      <c r="M370" s="6">
        <v>1</v>
      </c>
      <c r="N370" s="21">
        <v>3471</v>
      </c>
      <c r="O370" s="6" t="s">
        <v>11</v>
      </c>
      <c r="P370" s="6" t="s">
        <v>11</v>
      </c>
      <c r="Q370" s="6" t="s">
        <v>13</v>
      </c>
      <c r="R370" s="6">
        <v>29</v>
      </c>
    </row>
    <row r="371" spans="1:18" x14ac:dyDescent="0.35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  <c r="K371" s="6" t="s">
        <v>400</v>
      </c>
      <c r="L371" s="23">
        <v>38164</v>
      </c>
      <c r="M371" s="6">
        <v>3</v>
      </c>
      <c r="N371" s="21">
        <v>3482</v>
      </c>
      <c r="O371" s="6" t="s">
        <v>11</v>
      </c>
      <c r="P371" s="6" t="s">
        <v>12</v>
      </c>
      <c r="Q371" s="6" t="s">
        <v>168</v>
      </c>
      <c r="R371" s="6">
        <v>18</v>
      </c>
    </row>
    <row r="372" spans="1:18" x14ac:dyDescent="0.35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  <c r="K372" s="6" t="s">
        <v>401</v>
      </c>
      <c r="L372" s="23">
        <v>35327</v>
      </c>
      <c r="M372" s="6">
        <v>2</v>
      </c>
      <c r="N372" s="21">
        <v>3484</v>
      </c>
      <c r="O372" s="6" t="s">
        <v>12</v>
      </c>
      <c r="P372" s="6" t="s">
        <v>12</v>
      </c>
      <c r="Q372" s="6" t="s">
        <v>42</v>
      </c>
      <c r="R372" s="6">
        <v>26</v>
      </c>
    </row>
    <row r="373" spans="1:18" x14ac:dyDescent="0.35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  <c r="K373" s="6" t="s">
        <v>402</v>
      </c>
      <c r="L373" s="23">
        <v>35326</v>
      </c>
      <c r="M373" s="6">
        <v>1</v>
      </c>
      <c r="N373" s="21">
        <v>3491</v>
      </c>
      <c r="O373" s="6" t="s">
        <v>16</v>
      </c>
      <c r="P373" s="6" t="s">
        <v>11</v>
      </c>
      <c r="Q373" s="6" t="s">
        <v>164</v>
      </c>
      <c r="R373" s="6">
        <v>26</v>
      </c>
    </row>
    <row r="374" spans="1:18" x14ac:dyDescent="0.35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  <c r="K374" s="6" t="s">
        <v>403</v>
      </c>
      <c r="L374" s="23">
        <v>36425</v>
      </c>
      <c r="M374" s="6">
        <v>2</v>
      </c>
      <c r="N374" s="21">
        <v>3501</v>
      </c>
      <c r="O374" s="6" t="s">
        <v>11</v>
      </c>
      <c r="P374" s="6" t="s">
        <v>11</v>
      </c>
      <c r="Q374" s="6" t="s">
        <v>13</v>
      </c>
      <c r="R374" s="6">
        <v>23</v>
      </c>
    </row>
    <row r="375" spans="1:18" x14ac:dyDescent="0.35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  <c r="K375" s="6" t="s">
        <v>404</v>
      </c>
      <c r="L375" s="23">
        <v>36054</v>
      </c>
      <c r="M375" s="6">
        <v>2</v>
      </c>
      <c r="N375" s="21">
        <v>3538</v>
      </c>
      <c r="O375" s="6" t="s">
        <v>12</v>
      </c>
      <c r="P375" s="6" t="s">
        <v>12</v>
      </c>
      <c r="Q375" s="6" t="s">
        <v>23</v>
      </c>
      <c r="R375" s="6">
        <v>24</v>
      </c>
    </row>
    <row r="376" spans="1:18" x14ac:dyDescent="0.35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  <c r="K376" s="6" t="s">
        <v>405</v>
      </c>
      <c r="L376" s="23">
        <v>37857</v>
      </c>
      <c r="M376" s="6">
        <v>0</v>
      </c>
      <c r="N376" s="21">
        <v>3539</v>
      </c>
      <c r="O376" s="6" t="s">
        <v>11</v>
      </c>
      <c r="P376" s="6" t="s">
        <v>11</v>
      </c>
      <c r="Q376" s="6" t="s">
        <v>23</v>
      </c>
      <c r="R376" s="6">
        <v>19</v>
      </c>
    </row>
    <row r="377" spans="1:18" x14ac:dyDescent="0.35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  <c r="K377" s="6" t="s">
        <v>406</v>
      </c>
      <c r="L377" s="23">
        <v>32431</v>
      </c>
      <c r="M377" s="6">
        <v>3</v>
      </c>
      <c r="N377" s="21">
        <v>3540</v>
      </c>
      <c r="O377" s="6" t="s">
        <v>11</v>
      </c>
      <c r="P377" s="6" t="s">
        <v>16</v>
      </c>
      <c r="Q377" s="6" t="s">
        <v>13</v>
      </c>
      <c r="R377" s="6">
        <v>34</v>
      </c>
    </row>
    <row r="378" spans="1:18" x14ac:dyDescent="0.35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  <c r="K378" s="6" t="s">
        <v>407</v>
      </c>
      <c r="L378" s="23">
        <v>33960</v>
      </c>
      <c r="M378" s="6">
        <v>0</v>
      </c>
      <c r="N378" s="21">
        <v>3554</v>
      </c>
      <c r="O378" s="6" t="s">
        <v>11</v>
      </c>
      <c r="P378" s="6" t="s">
        <v>12</v>
      </c>
      <c r="Q378" s="6" t="s">
        <v>42</v>
      </c>
      <c r="R378" s="6">
        <v>30</v>
      </c>
    </row>
    <row r="379" spans="1:18" x14ac:dyDescent="0.35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  <c r="K379" s="6" t="s">
        <v>408</v>
      </c>
      <c r="L379" s="23">
        <v>34601</v>
      </c>
      <c r="M379" s="6">
        <v>0</v>
      </c>
      <c r="N379" s="21">
        <v>3557</v>
      </c>
      <c r="O379" s="6" t="s">
        <v>11</v>
      </c>
      <c r="P379" s="6" t="s">
        <v>12</v>
      </c>
      <c r="Q379" s="6" t="s">
        <v>23</v>
      </c>
      <c r="R379" s="6">
        <v>28</v>
      </c>
    </row>
    <row r="380" spans="1:18" x14ac:dyDescent="0.35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  <c r="K380" s="6" t="s">
        <v>409</v>
      </c>
      <c r="L380" s="23">
        <v>34981</v>
      </c>
      <c r="M380" s="6">
        <v>0</v>
      </c>
      <c r="N380" s="21">
        <v>3559</v>
      </c>
      <c r="O380" s="6" t="s">
        <v>11</v>
      </c>
      <c r="P380" s="6" t="s">
        <v>12</v>
      </c>
      <c r="Q380" s="6" t="s">
        <v>247</v>
      </c>
      <c r="R380" s="6">
        <v>27</v>
      </c>
    </row>
    <row r="381" spans="1:18" x14ac:dyDescent="0.35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  <c r="K381" s="6" t="s">
        <v>410</v>
      </c>
      <c r="L381" s="23">
        <v>34866</v>
      </c>
      <c r="M381" s="6">
        <v>1</v>
      </c>
      <c r="N381" s="21">
        <v>3562</v>
      </c>
      <c r="O381" s="6" t="s">
        <v>11</v>
      </c>
      <c r="P381" s="6" t="s">
        <v>16</v>
      </c>
      <c r="Q381" s="6" t="s">
        <v>13</v>
      </c>
      <c r="R381" s="6">
        <v>27</v>
      </c>
    </row>
    <row r="382" spans="1:18" x14ac:dyDescent="0.35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  <c r="K382" s="6" t="s">
        <v>411</v>
      </c>
      <c r="L382" s="23">
        <v>29869</v>
      </c>
      <c r="M382" s="6">
        <v>1</v>
      </c>
      <c r="N382" s="21">
        <v>3563</v>
      </c>
      <c r="O382" s="6" t="s">
        <v>11</v>
      </c>
      <c r="P382" s="6" t="s">
        <v>16</v>
      </c>
      <c r="Q382" s="6" t="s">
        <v>13</v>
      </c>
      <c r="R382" s="6">
        <v>41</v>
      </c>
    </row>
    <row r="383" spans="1:18" x14ac:dyDescent="0.35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  <c r="K383" s="6" t="s">
        <v>412</v>
      </c>
      <c r="L383" s="23">
        <v>32373</v>
      </c>
      <c r="M383" s="6">
        <v>3</v>
      </c>
      <c r="N383" s="21">
        <v>3570</v>
      </c>
      <c r="O383" s="6" t="s">
        <v>11</v>
      </c>
      <c r="P383" s="6" t="s">
        <v>16</v>
      </c>
      <c r="Q383" s="6" t="s">
        <v>23</v>
      </c>
      <c r="R383" s="6">
        <v>34</v>
      </c>
    </row>
    <row r="384" spans="1:18" x14ac:dyDescent="0.35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  <c r="K384" s="6" t="s">
        <v>413</v>
      </c>
      <c r="L384" s="23">
        <v>34934</v>
      </c>
      <c r="M384" s="6">
        <v>1</v>
      </c>
      <c r="N384" s="21">
        <v>3578</v>
      </c>
      <c r="O384" s="6" t="s">
        <v>11</v>
      </c>
      <c r="P384" s="6" t="s">
        <v>12</v>
      </c>
      <c r="Q384" s="6" t="s">
        <v>42</v>
      </c>
      <c r="R384" s="6">
        <v>27</v>
      </c>
    </row>
    <row r="385" spans="1:18" x14ac:dyDescent="0.35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  <c r="K385" s="6" t="s">
        <v>414</v>
      </c>
      <c r="L385" s="23">
        <v>37206</v>
      </c>
      <c r="M385" s="6">
        <v>2</v>
      </c>
      <c r="N385" s="21">
        <v>3580</v>
      </c>
      <c r="O385" s="6" t="s">
        <v>11</v>
      </c>
      <c r="P385" s="6" t="s">
        <v>11</v>
      </c>
      <c r="Q385" s="6" t="s">
        <v>23</v>
      </c>
      <c r="R385" s="6">
        <v>21</v>
      </c>
    </row>
    <row r="386" spans="1:18" x14ac:dyDescent="0.35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  <c r="K386" s="6" t="s">
        <v>415</v>
      </c>
      <c r="L386" s="23">
        <v>31773</v>
      </c>
      <c r="M386" s="6">
        <v>3</v>
      </c>
      <c r="N386" s="21">
        <v>3589</v>
      </c>
      <c r="O386" s="6" t="s">
        <v>11</v>
      </c>
      <c r="P386" s="6" t="s">
        <v>11</v>
      </c>
      <c r="Q386" s="6" t="s">
        <v>13</v>
      </c>
      <c r="R386" s="6">
        <v>36</v>
      </c>
    </row>
    <row r="387" spans="1:18" x14ac:dyDescent="0.35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  <c r="K387" s="6" t="s">
        <v>416</v>
      </c>
      <c r="L387" s="23">
        <v>36317</v>
      </c>
      <c r="M387" s="6">
        <v>3</v>
      </c>
      <c r="N387" s="21">
        <v>3591</v>
      </c>
      <c r="O387" s="6" t="s">
        <v>11</v>
      </c>
      <c r="P387" s="6" t="s">
        <v>12</v>
      </c>
      <c r="Q387" s="6" t="s">
        <v>42</v>
      </c>
      <c r="R387" s="6">
        <v>24</v>
      </c>
    </row>
    <row r="388" spans="1:18" x14ac:dyDescent="0.35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  <c r="K388" s="6" t="s">
        <v>417</v>
      </c>
      <c r="L388" s="23">
        <v>35738</v>
      </c>
      <c r="M388" s="6">
        <v>1</v>
      </c>
      <c r="N388" s="21">
        <v>3594</v>
      </c>
      <c r="O388" s="6" t="s">
        <v>11</v>
      </c>
      <c r="P388" s="6" t="s">
        <v>11</v>
      </c>
      <c r="Q388" s="6" t="s">
        <v>23</v>
      </c>
      <c r="R388" s="6">
        <v>25</v>
      </c>
    </row>
    <row r="389" spans="1:18" x14ac:dyDescent="0.35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  <c r="K389" s="6" t="s">
        <v>418</v>
      </c>
      <c r="L389" s="23">
        <v>36384</v>
      </c>
      <c r="M389" s="6">
        <v>3</v>
      </c>
      <c r="N389" s="21">
        <v>3598</v>
      </c>
      <c r="O389" s="6" t="s">
        <v>11</v>
      </c>
      <c r="P389" s="6" t="s">
        <v>11</v>
      </c>
      <c r="Q389" s="6" t="s">
        <v>42</v>
      </c>
      <c r="R389" s="6">
        <v>23</v>
      </c>
    </row>
    <row r="390" spans="1:18" x14ac:dyDescent="0.35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  <c r="K390" s="6" t="s">
        <v>419</v>
      </c>
      <c r="L390" s="23">
        <v>32451</v>
      </c>
      <c r="M390" s="6">
        <v>3</v>
      </c>
      <c r="N390" s="21">
        <v>3604</v>
      </c>
      <c r="O390" s="6" t="s">
        <v>11</v>
      </c>
      <c r="P390" s="6" t="s">
        <v>16</v>
      </c>
      <c r="Q390" s="6" t="s">
        <v>13</v>
      </c>
      <c r="R390" s="6">
        <v>34</v>
      </c>
    </row>
    <row r="391" spans="1:18" x14ac:dyDescent="0.35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  <c r="K391" s="6" t="s">
        <v>420</v>
      </c>
      <c r="L391" s="23">
        <v>33157</v>
      </c>
      <c r="M391" s="6">
        <v>3</v>
      </c>
      <c r="N391" s="21">
        <v>3606</v>
      </c>
      <c r="O391" s="6" t="s">
        <v>11</v>
      </c>
      <c r="P391" s="6" t="s">
        <v>16</v>
      </c>
      <c r="Q391" s="6" t="s">
        <v>13</v>
      </c>
      <c r="R391" s="6">
        <v>32</v>
      </c>
    </row>
    <row r="392" spans="1:18" x14ac:dyDescent="0.35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  <c r="K392" s="6" t="s">
        <v>421</v>
      </c>
      <c r="L392" s="23">
        <v>31212</v>
      </c>
      <c r="M392" s="6">
        <v>3</v>
      </c>
      <c r="N392" s="21">
        <v>3622</v>
      </c>
      <c r="O392" s="6" t="s">
        <v>11</v>
      </c>
      <c r="P392" s="6" t="s">
        <v>16</v>
      </c>
      <c r="Q392" s="6" t="s">
        <v>13</v>
      </c>
      <c r="R392" s="6">
        <v>37</v>
      </c>
    </row>
    <row r="393" spans="1:18" x14ac:dyDescent="0.35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  <c r="K393" s="6" t="s">
        <v>422</v>
      </c>
      <c r="L393" s="23">
        <v>33925</v>
      </c>
      <c r="M393" s="6">
        <v>0</v>
      </c>
      <c r="N393" s="21">
        <v>3645</v>
      </c>
      <c r="O393" s="6" t="s">
        <v>16</v>
      </c>
      <c r="P393" s="6" t="s">
        <v>11</v>
      </c>
      <c r="Q393" s="6" t="s">
        <v>276</v>
      </c>
      <c r="R393" s="6">
        <v>30</v>
      </c>
    </row>
    <row r="394" spans="1:18" x14ac:dyDescent="0.35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  <c r="K394" s="6" t="s">
        <v>423</v>
      </c>
      <c r="L394" s="23">
        <v>33185</v>
      </c>
      <c r="M394" s="6">
        <v>3</v>
      </c>
      <c r="N394" s="21">
        <v>3653</v>
      </c>
      <c r="O394" s="6" t="s">
        <v>11</v>
      </c>
      <c r="P394" s="6" t="s">
        <v>12</v>
      </c>
      <c r="Q394" s="6" t="s">
        <v>42</v>
      </c>
      <c r="R394" s="6">
        <v>32</v>
      </c>
    </row>
    <row r="395" spans="1:18" x14ac:dyDescent="0.35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  <c r="K395" s="6" t="s">
        <v>424</v>
      </c>
      <c r="L395" s="23">
        <v>33861</v>
      </c>
      <c r="M395" s="6">
        <v>1</v>
      </c>
      <c r="N395" s="21">
        <v>3659</v>
      </c>
      <c r="O395" s="6" t="s">
        <v>12</v>
      </c>
      <c r="P395" s="6" t="s">
        <v>16</v>
      </c>
      <c r="Q395" s="6" t="s">
        <v>42</v>
      </c>
      <c r="R395" s="6">
        <v>30</v>
      </c>
    </row>
    <row r="396" spans="1:18" x14ac:dyDescent="0.35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  <c r="K396" s="6" t="s">
        <v>425</v>
      </c>
      <c r="L396" s="23">
        <v>30869</v>
      </c>
      <c r="M396" s="6">
        <v>3</v>
      </c>
      <c r="N396" s="21">
        <v>3679</v>
      </c>
      <c r="O396" s="6" t="s">
        <v>11</v>
      </c>
      <c r="P396" s="6" t="s">
        <v>12</v>
      </c>
      <c r="Q396" s="6" t="s">
        <v>13</v>
      </c>
      <c r="R396" s="6">
        <v>38</v>
      </c>
    </row>
    <row r="397" spans="1:18" x14ac:dyDescent="0.35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  <c r="K397" s="6" t="s">
        <v>426</v>
      </c>
      <c r="L397" s="23">
        <v>37812</v>
      </c>
      <c r="M397" s="6">
        <v>0</v>
      </c>
      <c r="N397" s="21">
        <v>3688</v>
      </c>
      <c r="O397" s="6" t="s">
        <v>11</v>
      </c>
      <c r="P397" s="6" t="s">
        <v>11</v>
      </c>
      <c r="Q397" s="6" t="s">
        <v>300</v>
      </c>
      <c r="R397" s="6">
        <v>19</v>
      </c>
    </row>
    <row r="398" spans="1:18" x14ac:dyDescent="0.35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  <c r="K398" s="6" t="s">
        <v>427</v>
      </c>
      <c r="L398" s="23">
        <v>29934</v>
      </c>
      <c r="M398" s="6">
        <v>1</v>
      </c>
      <c r="N398" s="21">
        <v>3688</v>
      </c>
      <c r="O398" s="6" t="s">
        <v>11</v>
      </c>
      <c r="P398" s="6" t="s">
        <v>11</v>
      </c>
      <c r="Q398" s="6" t="s">
        <v>13</v>
      </c>
      <c r="R398" s="6">
        <v>41</v>
      </c>
    </row>
    <row r="399" spans="1:18" x14ac:dyDescent="0.35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  <c r="K399" s="6" t="s">
        <v>428</v>
      </c>
      <c r="L399" s="23">
        <v>34993</v>
      </c>
      <c r="M399" s="6">
        <v>2</v>
      </c>
      <c r="N399" s="21">
        <v>3693</v>
      </c>
      <c r="O399" s="6" t="s">
        <v>11</v>
      </c>
      <c r="P399" s="6" t="s">
        <v>12</v>
      </c>
      <c r="Q399" s="6" t="s">
        <v>42</v>
      </c>
      <c r="R399" s="6">
        <v>27</v>
      </c>
    </row>
    <row r="400" spans="1:18" x14ac:dyDescent="0.35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  <c r="K400" s="6" t="s">
        <v>429</v>
      </c>
      <c r="L400" s="23">
        <v>32373</v>
      </c>
      <c r="M400" s="6">
        <v>3</v>
      </c>
      <c r="N400" s="21">
        <v>3700</v>
      </c>
      <c r="O400" s="6" t="s">
        <v>11</v>
      </c>
      <c r="P400" s="6" t="s">
        <v>12</v>
      </c>
      <c r="Q400" s="6" t="s">
        <v>13</v>
      </c>
      <c r="R400" s="6">
        <v>34</v>
      </c>
    </row>
    <row r="401" spans="1:18" x14ac:dyDescent="0.35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  <c r="K401" s="6" t="s">
        <v>430</v>
      </c>
      <c r="L401" s="23">
        <v>32844</v>
      </c>
      <c r="M401" s="6">
        <v>0</v>
      </c>
      <c r="N401" s="21">
        <v>3704</v>
      </c>
      <c r="O401" s="6" t="s">
        <v>11</v>
      </c>
      <c r="P401" s="6" t="s">
        <v>11</v>
      </c>
      <c r="Q401" s="6" t="s">
        <v>13</v>
      </c>
      <c r="R401" s="6">
        <v>33</v>
      </c>
    </row>
    <row r="402" spans="1:18" x14ac:dyDescent="0.35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  <c r="K402" s="6" t="s">
        <v>431</v>
      </c>
      <c r="L402" s="23">
        <v>38296</v>
      </c>
      <c r="M402" s="6">
        <v>0</v>
      </c>
      <c r="N402" s="21">
        <v>3722</v>
      </c>
      <c r="O402" s="6" t="s">
        <v>11</v>
      </c>
      <c r="P402" s="6" t="s">
        <v>11</v>
      </c>
      <c r="Q402" s="6" t="s">
        <v>200</v>
      </c>
      <c r="R402" s="6">
        <v>18</v>
      </c>
    </row>
    <row r="403" spans="1:18" x14ac:dyDescent="0.35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  <c r="K403" s="6" t="s">
        <v>432</v>
      </c>
      <c r="L403" s="23">
        <v>31747</v>
      </c>
      <c r="M403" s="6">
        <v>3</v>
      </c>
      <c r="N403" s="21">
        <v>3732</v>
      </c>
      <c r="O403" s="6" t="s">
        <v>11</v>
      </c>
      <c r="P403" s="6" t="s">
        <v>11</v>
      </c>
      <c r="Q403" s="6" t="s">
        <v>13</v>
      </c>
      <c r="R403" s="6">
        <v>36</v>
      </c>
    </row>
    <row r="404" spans="1:18" x14ac:dyDescent="0.35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  <c r="K404" s="6" t="s">
        <v>433</v>
      </c>
      <c r="L404" s="23">
        <v>34568</v>
      </c>
      <c r="M404" s="6">
        <v>0</v>
      </c>
      <c r="N404" s="21">
        <v>3733</v>
      </c>
      <c r="O404" s="6" t="s">
        <v>11</v>
      </c>
      <c r="P404" s="6" t="s">
        <v>12</v>
      </c>
      <c r="Q404" s="6" t="s">
        <v>247</v>
      </c>
      <c r="R404" s="6">
        <v>28</v>
      </c>
    </row>
    <row r="405" spans="1:18" x14ac:dyDescent="0.35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  <c r="K405" s="6" t="s">
        <v>434</v>
      </c>
      <c r="L405" s="23">
        <v>34142</v>
      </c>
      <c r="M405" s="6">
        <v>0</v>
      </c>
      <c r="N405" s="21">
        <v>3736</v>
      </c>
      <c r="O405" s="6" t="s">
        <v>11</v>
      </c>
      <c r="P405" s="6" t="s">
        <v>11</v>
      </c>
      <c r="Q405" s="6" t="s">
        <v>23</v>
      </c>
      <c r="R405" s="6">
        <v>29</v>
      </c>
    </row>
    <row r="406" spans="1:18" x14ac:dyDescent="0.35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  <c r="K406" s="6" t="s">
        <v>435</v>
      </c>
      <c r="L406" s="23">
        <v>31664</v>
      </c>
      <c r="M406" s="6">
        <v>3</v>
      </c>
      <c r="N406" s="21">
        <v>3749</v>
      </c>
      <c r="O406" s="6" t="s">
        <v>11</v>
      </c>
      <c r="P406" s="6" t="s">
        <v>11</v>
      </c>
      <c r="Q406" s="6" t="s">
        <v>13</v>
      </c>
      <c r="R406" s="6">
        <v>36</v>
      </c>
    </row>
    <row r="407" spans="1:18" x14ac:dyDescent="0.35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  <c r="K407" s="6" t="s">
        <v>436</v>
      </c>
      <c r="L407" s="23">
        <v>33539</v>
      </c>
      <c r="M407" s="6">
        <v>0</v>
      </c>
      <c r="N407" s="21">
        <v>3757</v>
      </c>
      <c r="O407" s="6" t="s">
        <v>11</v>
      </c>
      <c r="P407" s="6" t="s">
        <v>11</v>
      </c>
      <c r="Q407" s="6" t="s">
        <v>13</v>
      </c>
      <c r="R407" s="6">
        <v>31</v>
      </c>
    </row>
    <row r="408" spans="1:18" x14ac:dyDescent="0.35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  <c r="K408" s="6" t="s">
        <v>437</v>
      </c>
      <c r="L408" s="23">
        <v>33475</v>
      </c>
      <c r="M408" s="6">
        <v>0</v>
      </c>
      <c r="N408" s="21">
        <v>3758</v>
      </c>
      <c r="O408" s="6" t="s">
        <v>11</v>
      </c>
      <c r="P408" s="6" t="s">
        <v>16</v>
      </c>
      <c r="Q408" s="6" t="s">
        <v>13</v>
      </c>
      <c r="R408" s="6">
        <v>31</v>
      </c>
    </row>
    <row r="409" spans="1:18" x14ac:dyDescent="0.35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  <c r="K409" s="6" t="s">
        <v>438</v>
      </c>
      <c r="L409" s="23">
        <v>33535</v>
      </c>
      <c r="M409" s="6">
        <v>0</v>
      </c>
      <c r="N409" s="21">
        <v>3761</v>
      </c>
      <c r="O409" s="6" t="s">
        <v>11</v>
      </c>
      <c r="P409" s="6" t="s">
        <v>12</v>
      </c>
      <c r="Q409" s="6" t="s">
        <v>42</v>
      </c>
      <c r="R409" s="6">
        <v>31</v>
      </c>
    </row>
    <row r="410" spans="1:18" x14ac:dyDescent="0.35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  <c r="K410" s="6" t="s">
        <v>439</v>
      </c>
      <c r="L410" s="23">
        <v>34659</v>
      </c>
      <c r="M410" s="6">
        <v>1</v>
      </c>
      <c r="N410" s="21">
        <v>3767</v>
      </c>
      <c r="O410" s="6" t="s">
        <v>11</v>
      </c>
      <c r="P410" s="6" t="s">
        <v>16</v>
      </c>
      <c r="Q410" s="6" t="s">
        <v>13</v>
      </c>
      <c r="R410" s="6">
        <v>28</v>
      </c>
    </row>
    <row r="411" spans="1:18" x14ac:dyDescent="0.35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  <c r="K411" s="6" t="s">
        <v>440</v>
      </c>
      <c r="L411" s="23">
        <v>32074</v>
      </c>
      <c r="M411" s="6">
        <v>3</v>
      </c>
      <c r="N411" s="21">
        <v>3773</v>
      </c>
      <c r="O411" s="6" t="s">
        <v>11</v>
      </c>
      <c r="P411" s="6" t="s">
        <v>12</v>
      </c>
      <c r="Q411" s="6" t="s">
        <v>13</v>
      </c>
      <c r="R411" s="6">
        <v>35</v>
      </c>
    </row>
    <row r="412" spans="1:18" x14ac:dyDescent="0.35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  <c r="K412" s="6" t="s">
        <v>441</v>
      </c>
      <c r="L412" s="23">
        <v>29933</v>
      </c>
      <c r="M412" s="6">
        <v>1</v>
      </c>
      <c r="N412" s="21">
        <v>3786</v>
      </c>
      <c r="O412" s="6" t="s">
        <v>11</v>
      </c>
      <c r="P412" s="6" t="s">
        <v>16</v>
      </c>
      <c r="Q412" s="6" t="s">
        <v>13</v>
      </c>
      <c r="R412" s="6">
        <v>41</v>
      </c>
    </row>
    <row r="413" spans="1:18" x14ac:dyDescent="0.35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  <c r="K413" s="6" t="s">
        <v>442</v>
      </c>
      <c r="L413" s="23">
        <v>32383</v>
      </c>
      <c r="M413" s="6">
        <v>3</v>
      </c>
      <c r="N413" s="21">
        <v>3794</v>
      </c>
      <c r="O413" s="6" t="s">
        <v>11</v>
      </c>
      <c r="P413" s="6" t="s">
        <v>12</v>
      </c>
      <c r="Q413" s="6" t="s">
        <v>13</v>
      </c>
      <c r="R413" s="6">
        <v>34</v>
      </c>
    </row>
    <row r="414" spans="1:18" x14ac:dyDescent="0.35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  <c r="K414" s="6" t="s">
        <v>443</v>
      </c>
      <c r="L414" s="23">
        <v>36335</v>
      </c>
      <c r="M414" s="6">
        <v>0</v>
      </c>
      <c r="N414" s="21">
        <v>3796</v>
      </c>
      <c r="O414" s="6" t="s">
        <v>11</v>
      </c>
      <c r="P414" s="6" t="s">
        <v>12</v>
      </c>
      <c r="Q414" s="6" t="s">
        <v>23</v>
      </c>
      <c r="R414" s="6">
        <v>23</v>
      </c>
    </row>
    <row r="415" spans="1:18" x14ac:dyDescent="0.35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  <c r="K415" s="6" t="s">
        <v>444</v>
      </c>
      <c r="L415" s="23">
        <v>29858</v>
      </c>
      <c r="M415" s="6">
        <v>1</v>
      </c>
      <c r="N415" s="21">
        <v>3797</v>
      </c>
      <c r="O415" s="6" t="s">
        <v>11</v>
      </c>
      <c r="P415" s="6" t="s">
        <v>12</v>
      </c>
      <c r="Q415" s="6" t="s">
        <v>23</v>
      </c>
      <c r="R415" s="6">
        <v>41</v>
      </c>
    </row>
    <row r="416" spans="1:18" x14ac:dyDescent="0.35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  <c r="K416" s="6" t="s">
        <v>445</v>
      </c>
      <c r="L416" s="23">
        <v>34558</v>
      </c>
      <c r="M416" s="6">
        <v>2</v>
      </c>
      <c r="N416" s="21">
        <v>3848</v>
      </c>
      <c r="O416" s="6" t="s">
        <v>12</v>
      </c>
      <c r="P416" s="6" t="s">
        <v>11</v>
      </c>
      <c r="Q416" s="6" t="s">
        <v>42</v>
      </c>
      <c r="R416" s="6">
        <v>28</v>
      </c>
    </row>
    <row r="417" spans="1:18" x14ac:dyDescent="0.35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  <c r="K417" s="6" t="s">
        <v>446</v>
      </c>
      <c r="L417" s="23">
        <v>33469</v>
      </c>
      <c r="M417" s="6">
        <v>0</v>
      </c>
      <c r="N417" s="21">
        <v>3858</v>
      </c>
      <c r="O417" s="6" t="s">
        <v>12</v>
      </c>
      <c r="P417" s="6" t="s">
        <v>16</v>
      </c>
      <c r="Q417" s="6" t="s">
        <v>168</v>
      </c>
      <c r="R417" s="6">
        <v>31</v>
      </c>
    </row>
    <row r="418" spans="1:18" x14ac:dyDescent="0.35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  <c r="K418" s="6" t="s">
        <v>447</v>
      </c>
      <c r="L418" s="23">
        <v>37048</v>
      </c>
      <c r="M418" s="6">
        <v>0</v>
      </c>
      <c r="N418" s="21">
        <v>3859</v>
      </c>
      <c r="O418" s="6" t="s">
        <v>11</v>
      </c>
      <c r="P418" s="6" t="s">
        <v>12</v>
      </c>
      <c r="Q418" s="6" t="s">
        <v>200</v>
      </c>
      <c r="R418" s="6">
        <v>22</v>
      </c>
    </row>
    <row r="419" spans="1:18" x14ac:dyDescent="0.35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  <c r="K419" s="6" t="s">
        <v>448</v>
      </c>
      <c r="L419" s="23">
        <v>37182</v>
      </c>
      <c r="M419" s="6">
        <v>3</v>
      </c>
      <c r="N419" s="21">
        <v>3861</v>
      </c>
      <c r="O419" s="6" t="s">
        <v>11</v>
      </c>
      <c r="P419" s="6" t="s">
        <v>11</v>
      </c>
      <c r="Q419" s="6" t="s">
        <v>168</v>
      </c>
      <c r="R419" s="6">
        <v>21</v>
      </c>
    </row>
    <row r="420" spans="1:18" x14ac:dyDescent="0.35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  <c r="K420" s="6" t="s">
        <v>449</v>
      </c>
      <c r="L420" s="23">
        <v>33048</v>
      </c>
      <c r="M420" s="6">
        <v>0</v>
      </c>
      <c r="N420" s="21">
        <v>3867</v>
      </c>
      <c r="O420" s="6" t="s">
        <v>16</v>
      </c>
      <c r="P420" s="6" t="s">
        <v>16</v>
      </c>
      <c r="Q420" s="6" t="s">
        <v>23</v>
      </c>
      <c r="R420" s="6">
        <v>32</v>
      </c>
    </row>
    <row r="421" spans="1:18" x14ac:dyDescent="0.35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  <c r="K421" s="6" t="s">
        <v>450</v>
      </c>
      <c r="L421" s="23">
        <v>33444</v>
      </c>
      <c r="M421" s="6">
        <v>1</v>
      </c>
      <c r="N421" s="21">
        <v>3876</v>
      </c>
      <c r="O421" s="6" t="s">
        <v>11</v>
      </c>
      <c r="P421" s="6" t="s">
        <v>12</v>
      </c>
      <c r="Q421" s="6" t="s">
        <v>13</v>
      </c>
      <c r="R421" s="6">
        <v>31</v>
      </c>
    </row>
    <row r="422" spans="1:18" x14ac:dyDescent="0.35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  <c r="K422" s="6" t="s">
        <v>451</v>
      </c>
      <c r="L422" s="23">
        <v>35361</v>
      </c>
      <c r="M422" s="6">
        <v>2</v>
      </c>
      <c r="N422" s="21">
        <v>3877</v>
      </c>
      <c r="O422" s="6" t="s">
        <v>16</v>
      </c>
      <c r="P422" s="6" t="s">
        <v>12</v>
      </c>
      <c r="Q422" s="6" t="s">
        <v>23</v>
      </c>
      <c r="R422" s="6">
        <v>26</v>
      </c>
    </row>
    <row r="423" spans="1:18" x14ac:dyDescent="0.35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  <c r="K423" s="6" t="s">
        <v>452</v>
      </c>
      <c r="L423" s="23">
        <v>38181</v>
      </c>
      <c r="M423" s="6">
        <v>0</v>
      </c>
      <c r="N423" s="21">
        <v>3889</v>
      </c>
      <c r="O423" s="6" t="s">
        <v>11</v>
      </c>
      <c r="P423" s="6" t="s">
        <v>11</v>
      </c>
      <c r="Q423" s="6" t="s">
        <v>23</v>
      </c>
      <c r="R423" s="6">
        <v>18</v>
      </c>
    </row>
    <row r="424" spans="1:18" x14ac:dyDescent="0.35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  <c r="K424" s="6" t="s">
        <v>453</v>
      </c>
      <c r="L424" s="23">
        <v>34226</v>
      </c>
      <c r="M424" s="6">
        <v>0</v>
      </c>
      <c r="N424" s="21">
        <v>3898</v>
      </c>
      <c r="O424" s="6" t="s">
        <v>11</v>
      </c>
      <c r="P424" s="6" t="s">
        <v>11</v>
      </c>
      <c r="Q424" s="6" t="s">
        <v>23</v>
      </c>
      <c r="R424" s="6">
        <v>29</v>
      </c>
    </row>
    <row r="425" spans="1:18" x14ac:dyDescent="0.35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  <c r="K425" s="6" t="s">
        <v>454</v>
      </c>
      <c r="L425" s="23">
        <v>29825</v>
      </c>
      <c r="M425" s="6">
        <v>1</v>
      </c>
      <c r="N425" s="21">
        <v>3902</v>
      </c>
      <c r="O425" s="6" t="s">
        <v>11</v>
      </c>
      <c r="P425" s="6" t="s">
        <v>11</v>
      </c>
      <c r="Q425" s="6" t="s">
        <v>13</v>
      </c>
      <c r="R425" s="6">
        <v>41</v>
      </c>
    </row>
    <row r="426" spans="1:18" x14ac:dyDescent="0.35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  <c r="K426" s="6" t="s">
        <v>455</v>
      </c>
      <c r="L426" s="23">
        <v>35758</v>
      </c>
      <c r="M426" s="6">
        <v>3</v>
      </c>
      <c r="N426" s="21">
        <v>3906</v>
      </c>
      <c r="O426" s="6" t="s">
        <v>12</v>
      </c>
      <c r="P426" s="6" t="s">
        <v>12</v>
      </c>
      <c r="Q426" s="6" t="s">
        <v>42</v>
      </c>
      <c r="R426" s="6">
        <v>25</v>
      </c>
    </row>
    <row r="427" spans="1:18" x14ac:dyDescent="0.35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  <c r="K427" s="6" t="s">
        <v>456</v>
      </c>
      <c r="L427" s="23">
        <v>31233</v>
      </c>
      <c r="M427" s="6">
        <v>3</v>
      </c>
      <c r="N427" s="21">
        <v>3910</v>
      </c>
      <c r="O427" s="6" t="s">
        <v>11</v>
      </c>
      <c r="P427" s="6" t="s">
        <v>11</v>
      </c>
      <c r="Q427" s="6" t="s">
        <v>13</v>
      </c>
      <c r="R427" s="6">
        <v>37</v>
      </c>
    </row>
    <row r="428" spans="1:18" x14ac:dyDescent="0.35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  <c r="K428" s="6" t="s">
        <v>457</v>
      </c>
      <c r="L428" s="23">
        <v>36717</v>
      </c>
      <c r="M428" s="6">
        <v>2</v>
      </c>
      <c r="N428" s="21">
        <v>3926</v>
      </c>
      <c r="O428" s="6" t="s">
        <v>11</v>
      </c>
      <c r="P428" s="6" t="s">
        <v>11</v>
      </c>
      <c r="Q428" s="6" t="s">
        <v>247</v>
      </c>
      <c r="R428" s="6">
        <v>22</v>
      </c>
    </row>
    <row r="429" spans="1:18" x14ac:dyDescent="0.35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  <c r="K429" s="6" t="s">
        <v>458</v>
      </c>
      <c r="L429" s="23">
        <v>37422</v>
      </c>
      <c r="M429" s="6">
        <v>0</v>
      </c>
      <c r="N429" s="21">
        <v>3932</v>
      </c>
      <c r="O429" s="6" t="s">
        <v>11</v>
      </c>
      <c r="P429" s="6" t="s">
        <v>12</v>
      </c>
      <c r="Q429" s="6" t="s">
        <v>42</v>
      </c>
      <c r="R429" s="6">
        <v>20</v>
      </c>
    </row>
    <row r="430" spans="1:18" x14ac:dyDescent="0.35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  <c r="K430" s="6" t="s">
        <v>459</v>
      </c>
      <c r="L430" s="23">
        <v>32440</v>
      </c>
      <c r="M430" s="6">
        <v>0</v>
      </c>
      <c r="N430" s="21">
        <v>3935</v>
      </c>
      <c r="O430" s="6" t="s">
        <v>12</v>
      </c>
      <c r="P430" s="6" t="s">
        <v>16</v>
      </c>
      <c r="Q430" s="6" t="s">
        <v>13</v>
      </c>
      <c r="R430" s="6">
        <v>34</v>
      </c>
    </row>
    <row r="431" spans="1:18" x14ac:dyDescent="0.35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  <c r="K431" s="6" t="s">
        <v>460</v>
      </c>
      <c r="L431" s="23">
        <v>34241</v>
      </c>
      <c r="M431" s="6">
        <v>0</v>
      </c>
      <c r="N431" s="21">
        <v>3944</v>
      </c>
      <c r="O431" s="6" t="s">
        <v>11</v>
      </c>
      <c r="P431" s="6" t="s">
        <v>12</v>
      </c>
      <c r="Q431" s="6" t="s">
        <v>247</v>
      </c>
      <c r="R431" s="6">
        <v>29</v>
      </c>
    </row>
    <row r="432" spans="1:18" x14ac:dyDescent="0.35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  <c r="K432" s="6" t="s">
        <v>461</v>
      </c>
      <c r="L432" s="23">
        <v>34284</v>
      </c>
      <c r="M432" s="6">
        <v>1</v>
      </c>
      <c r="N432" s="21">
        <v>3947</v>
      </c>
      <c r="O432" s="6" t="s">
        <v>11</v>
      </c>
      <c r="P432" s="6" t="s">
        <v>11</v>
      </c>
      <c r="Q432" s="6" t="s">
        <v>13</v>
      </c>
      <c r="R432" s="6">
        <v>29</v>
      </c>
    </row>
    <row r="433" spans="1:18" x14ac:dyDescent="0.35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  <c r="K433" s="6" t="s">
        <v>462</v>
      </c>
      <c r="L433" s="23">
        <v>36351</v>
      </c>
      <c r="M433" s="6">
        <v>0</v>
      </c>
      <c r="N433" s="21">
        <v>3956</v>
      </c>
      <c r="O433" s="6" t="s">
        <v>11</v>
      </c>
      <c r="P433" s="6" t="s">
        <v>12</v>
      </c>
      <c r="Q433" s="6" t="s">
        <v>300</v>
      </c>
      <c r="R433" s="6">
        <v>23</v>
      </c>
    </row>
    <row r="434" spans="1:18" x14ac:dyDescent="0.35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  <c r="K434" s="6" t="s">
        <v>463</v>
      </c>
      <c r="L434" s="23">
        <v>34891</v>
      </c>
      <c r="M434" s="6">
        <v>1</v>
      </c>
      <c r="N434" s="21">
        <v>3956</v>
      </c>
      <c r="O434" s="6" t="s">
        <v>11</v>
      </c>
      <c r="P434" s="6" t="s">
        <v>11</v>
      </c>
      <c r="Q434" s="6" t="s">
        <v>23</v>
      </c>
      <c r="R434" s="6">
        <v>27</v>
      </c>
    </row>
    <row r="435" spans="1:18" x14ac:dyDescent="0.35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  <c r="K435" s="6" t="s">
        <v>464</v>
      </c>
      <c r="L435" s="23">
        <v>33083</v>
      </c>
      <c r="M435" s="6">
        <v>0</v>
      </c>
      <c r="N435" s="21">
        <v>3973</v>
      </c>
      <c r="O435" s="6" t="s">
        <v>11</v>
      </c>
      <c r="P435" s="6" t="s">
        <v>12</v>
      </c>
      <c r="Q435" s="6" t="s">
        <v>13</v>
      </c>
      <c r="R435" s="6">
        <v>32</v>
      </c>
    </row>
    <row r="436" spans="1:18" x14ac:dyDescent="0.35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  <c r="K436" s="6" t="s">
        <v>465</v>
      </c>
      <c r="L436" s="23">
        <v>35294</v>
      </c>
      <c r="M436" s="6">
        <v>2</v>
      </c>
      <c r="N436" s="21">
        <v>3982</v>
      </c>
      <c r="O436" s="6" t="s">
        <v>11</v>
      </c>
      <c r="P436" s="6" t="s">
        <v>11</v>
      </c>
      <c r="Q436" s="6" t="s">
        <v>13</v>
      </c>
      <c r="R436" s="6">
        <v>26</v>
      </c>
    </row>
    <row r="437" spans="1:18" x14ac:dyDescent="0.35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  <c r="K437" s="6" t="s">
        <v>466</v>
      </c>
      <c r="L437" s="23">
        <v>35316</v>
      </c>
      <c r="M437" s="6">
        <v>2</v>
      </c>
      <c r="N437" s="21">
        <v>3988</v>
      </c>
      <c r="O437" s="6" t="s">
        <v>11</v>
      </c>
      <c r="P437" s="6" t="s">
        <v>11</v>
      </c>
      <c r="Q437" s="6" t="s">
        <v>42</v>
      </c>
      <c r="R437" s="6">
        <v>26</v>
      </c>
    </row>
    <row r="438" spans="1:18" x14ac:dyDescent="0.35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  <c r="K438" s="6" t="s">
        <v>467</v>
      </c>
      <c r="L438" s="23">
        <v>33199</v>
      </c>
      <c r="M438" s="6">
        <v>0</v>
      </c>
      <c r="N438" s="21">
        <v>3990</v>
      </c>
      <c r="O438" s="6" t="s">
        <v>11</v>
      </c>
      <c r="P438" s="6" t="s">
        <v>11</v>
      </c>
      <c r="Q438" s="6" t="s">
        <v>42</v>
      </c>
      <c r="R438" s="6">
        <v>32</v>
      </c>
    </row>
    <row r="439" spans="1:18" x14ac:dyDescent="0.35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  <c r="K439" s="6" t="s">
        <v>468</v>
      </c>
      <c r="L439" s="23">
        <v>33178</v>
      </c>
      <c r="M439" s="6">
        <v>0</v>
      </c>
      <c r="N439" s="21">
        <v>3994</v>
      </c>
      <c r="O439" s="6" t="s">
        <v>11</v>
      </c>
      <c r="P439" s="6" t="s">
        <v>11</v>
      </c>
      <c r="Q439" s="6" t="s">
        <v>13</v>
      </c>
      <c r="R439" s="6">
        <v>32</v>
      </c>
    </row>
    <row r="440" spans="1:18" x14ac:dyDescent="0.35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  <c r="K440" s="6" t="s">
        <v>469</v>
      </c>
      <c r="L440" s="23">
        <v>32699</v>
      </c>
      <c r="M440" s="6">
        <v>3</v>
      </c>
      <c r="N440" s="21">
        <v>4002</v>
      </c>
      <c r="O440" s="6" t="s">
        <v>11</v>
      </c>
      <c r="P440" s="6" t="s">
        <v>16</v>
      </c>
      <c r="Q440" s="6" t="s">
        <v>13</v>
      </c>
      <c r="R440" s="6">
        <v>33</v>
      </c>
    </row>
    <row r="441" spans="1:18" x14ac:dyDescent="0.35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  <c r="K441" s="6" t="s">
        <v>470</v>
      </c>
      <c r="L441" s="23">
        <v>36782</v>
      </c>
      <c r="M441" s="6">
        <v>3</v>
      </c>
      <c r="N441" s="21">
        <v>4005</v>
      </c>
      <c r="O441" s="6" t="s">
        <v>11</v>
      </c>
      <c r="P441" s="6" t="s">
        <v>16</v>
      </c>
      <c r="Q441" s="6" t="s">
        <v>164</v>
      </c>
      <c r="R441" s="6">
        <v>22</v>
      </c>
    </row>
    <row r="442" spans="1:18" x14ac:dyDescent="0.35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  <c r="K442" s="6" t="s">
        <v>471</v>
      </c>
      <c r="L442" s="23">
        <v>33888</v>
      </c>
      <c r="M442" s="6">
        <v>1</v>
      </c>
      <c r="N442" s="21">
        <v>4032</v>
      </c>
      <c r="O442" s="6" t="s">
        <v>12</v>
      </c>
      <c r="P442" s="6" t="s">
        <v>12</v>
      </c>
      <c r="Q442" s="6" t="s">
        <v>23</v>
      </c>
      <c r="R442" s="6">
        <v>30</v>
      </c>
    </row>
    <row r="443" spans="1:18" x14ac:dyDescent="0.35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  <c r="K443" s="6" t="s">
        <v>472</v>
      </c>
      <c r="L443" s="23">
        <v>30870</v>
      </c>
      <c r="M443" s="6">
        <v>3</v>
      </c>
      <c r="N443" s="21">
        <v>4038</v>
      </c>
      <c r="O443" s="6" t="s">
        <v>11</v>
      </c>
      <c r="P443" s="6" t="s">
        <v>16</v>
      </c>
      <c r="Q443" s="6" t="s">
        <v>13</v>
      </c>
      <c r="R443" s="6">
        <v>38</v>
      </c>
    </row>
    <row r="444" spans="1:18" x14ac:dyDescent="0.35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  <c r="K444" s="6" t="s">
        <v>473</v>
      </c>
      <c r="L444" s="23">
        <v>30630</v>
      </c>
      <c r="M444" s="6">
        <v>3</v>
      </c>
      <c r="N444" s="21">
        <v>4040</v>
      </c>
      <c r="O444" s="6" t="s">
        <v>11</v>
      </c>
      <c r="P444" s="6" t="s">
        <v>16</v>
      </c>
      <c r="Q444" s="6" t="s">
        <v>13</v>
      </c>
      <c r="R444" s="6">
        <v>39</v>
      </c>
    </row>
    <row r="445" spans="1:18" x14ac:dyDescent="0.35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  <c r="K445" s="6" t="s">
        <v>474</v>
      </c>
      <c r="L445" s="23">
        <v>34329</v>
      </c>
      <c r="M445" s="6">
        <v>1</v>
      </c>
      <c r="N445" s="21">
        <v>4041</v>
      </c>
      <c r="O445" s="6" t="s">
        <v>12</v>
      </c>
      <c r="P445" s="6" t="s">
        <v>12</v>
      </c>
      <c r="Q445" s="6" t="s">
        <v>164</v>
      </c>
      <c r="R445" s="6">
        <v>29</v>
      </c>
    </row>
    <row r="446" spans="1:18" x14ac:dyDescent="0.35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  <c r="K446" s="6" t="s">
        <v>475</v>
      </c>
      <c r="L446" s="23">
        <v>32477</v>
      </c>
      <c r="M446" s="6">
        <v>3</v>
      </c>
      <c r="N446" s="21">
        <v>4048</v>
      </c>
      <c r="O446" s="6" t="s">
        <v>11</v>
      </c>
      <c r="P446" s="6" t="s">
        <v>16</v>
      </c>
      <c r="Q446" s="6" t="s">
        <v>13</v>
      </c>
      <c r="R446" s="6">
        <v>34</v>
      </c>
    </row>
    <row r="447" spans="1:18" x14ac:dyDescent="0.35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  <c r="K447" s="6" t="s">
        <v>476</v>
      </c>
      <c r="L447" s="23">
        <v>34194</v>
      </c>
      <c r="M447" s="6">
        <v>2</v>
      </c>
      <c r="N447" s="21">
        <v>4058</v>
      </c>
      <c r="O447" s="6" t="s">
        <v>11</v>
      </c>
      <c r="P447" s="6" t="s">
        <v>16</v>
      </c>
      <c r="Q447" s="6" t="s">
        <v>13</v>
      </c>
      <c r="R447" s="6">
        <v>29</v>
      </c>
    </row>
    <row r="448" spans="1:18" x14ac:dyDescent="0.35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  <c r="K448" s="6" t="s">
        <v>477</v>
      </c>
      <c r="L448" s="23">
        <v>34956</v>
      </c>
      <c r="M448" s="6">
        <v>2</v>
      </c>
      <c r="N448" s="21">
        <v>4059</v>
      </c>
      <c r="O448" s="6" t="s">
        <v>12</v>
      </c>
      <c r="P448" s="6" t="s">
        <v>12</v>
      </c>
      <c r="Q448" s="6" t="s">
        <v>23</v>
      </c>
      <c r="R448" s="6">
        <v>27</v>
      </c>
    </row>
    <row r="449" spans="1:18" x14ac:dyDescent="0.35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  <c r="K449" s="6" t="s">
        <v>478</v>
      </c>
      <c r="L449" s="23">
        <v>30575</v>
      </c>
      <c r="M449" s="6">
        <v>3</v>
      </c>
      <c r="N449" s="21">
        <v>4070</v>
      </c>
      <c r="O449" s="6" t="s">
        <v>11</v>
      </c>
      <c r="P449" s="6" t="s">
        <v>16</v>
      </c>
      <c r="Q449" s="6" t="s">
        <v>13</v>
      </c>
      <c r="R449" s="6">
        <v>39</v>
      </c>
    </row>
    <row r="450" spans="1:18" x14ac:dyDescent="0.35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  <c r="K450" s="6" t="s">
        <v>479</v>
      </c>
      <c r="L450" s="23">
        <v>37547</v>
      </c>
      <c r="M450" s="6">
        <v>0</v>
      </c>
      <c r="N450" s="21">
        <v>4071</v>
      </c>
      <c r="O450" s="6" t="s">
        <v>11</v>
      </c>
      <c r="P450" s="6" t="s">
        <v>16</v>
      </c>
      <c r="Q450" s="6" t="s">
        <v>23</v>
      </c>
      <c r="R450" s="6">
        <v>20</v>
      </c>
    </row>
    <row r="451" spans="1:18" x14ac:dyDescent="0.35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  <c r="K451" s="6" t="s">
        <v>480</v>
      </c>
      <c r="L451" s="23">
        <v>33208</v>
      </c>
      <c r="M451" s="6">
        <v>1</v>
      </c>
      <c r="N451" s="21">
        <v>4074</v>
      </c>
      <c r="O451" s="6" t="s">
        <v>12</v>
      </c>
      <c r="P451" s="6" t="s">
        <v>11</v>
      </c>
      <c r="Q451" s="6" t="s">
        <v>13</v>
      </c>
      <c r="R451" s="6">
        <v>32</v>
      </c>
    </row>
    <row r="452" spans="1:18" x14ac:dyDescent="0.35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  <c r="K452" s="6" t="s">
        <v>481</v>
      </c>
      <c r="L452" s="23">
        <v>33221</v>
      </c>
      <c r="M452" s="6">
        <v>1</v>
      </c>
      <c r="N452" s="21">
        <v>4077</v>
      </c>
      <c r="O452" s="6" t="s">
        <v>11</v>
      </c>
      <c r="P452" s="6" t="s">
        <v>12</v>
      </c>
      <c r="Q452" s="6" t="s">
        <v>42</v>
      </c>
      <c r="R452" s="6">
        <v>32</v>
      </c>
    </row>
    <row r="453" spans="1:18" x14ac:dyDescent="0.35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  <c r="K453" s="6" t="s">
        <v>482</v>
      </c>
      <c r="L453" s="23">
        <v>34567</v>
      </c>
      <c r="M453" s="6">
        <v>1</v>
      </c>
      <c r="N453" s="21">
        <v>4134</v>
      </c>
      <c r="O453" s="6" t="s">
        <v>11</v>
      </c>
      <c r="P453" s="6" t="s">
        <v>12</v>
      </c>
      <c r="Q453" s="6" t="s">
        <v>23</v>
      </c>
      <c r="R453" s="6">
        <v>28</v>
      </c>
    </row>
    <row r="454" spans="1:18" x14ac:dyDescent="0.35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  <c r="K454" s="6" t="s">
        <v>483</v>
      </c>
      <c r="L454" s="23">
        <v>33456</v>
      </c>
      <c r="M454" s="6">
        <v>0</v>
      </c>
      <c r="N454" s="21">
        <v>4134</v>
      </c>
      <c r="O454" s="6" t="s">
        <v>11</v>
      </c>
      <c r="P454" s="6" t="s">
        <v>16</v>
      </c>
      <c r="Q454" s="6" t="s">
        <v>23</v>
      </c>
      <c r="R454" s="6">
        <v>31</v>
      </c>
    </row>
    <row r="455" spans="1:18" x14ac:dyDescent="0.35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  <c r="K455" s="6" t="s">
        <v>484</v>
      </c>
      <c r="L455" s="23">
        <v>33773</v>
      </c>
      <c r="M455" s="6">
        <v>0</v>
      </c>
      <c r="N455" s="21">
        <v>4138</v>
      </c>
      <c r="O455" s="6" t="s">
        <v>11</v>
      </c>
      <c r="P455" s="6" t="s">
        <v>12</v>
      </c>
      <c r="Q455" s="6" t="s">
        <v>247</v>
      </c>
      <c r="R455" s="6">
        <v>30</v>
      </c>
    </row>
    <row r="456" spans="1:18" x14ac:dyDescent="0.35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  <c r="K456" s="6" t="s">
        <v>485</v>
      </c>
      <c r="L456" s="23">
        <v>33783</v>
      </c>
      <c r="M456" s="6">
        <v>1</v>
      </c>
      <c r="N456" s="21">
        <v>4150</v>
      </c>
      <c r="O456" s="6" t="s">
        <v>11</v>
      </c>
      <c r="P456" s="6" t="s">
        <v>16</v>
      </c>
      <c r="Q456" s="6" t="s">
        <v>42</v>
      </c>
      <c r="R456" s="6">
        <v>30</v>
      </c>
    </row>
    <row r="457" spans="1:18" x14ac:dyDescent="0.35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  <c r="K457" s="6" t="s">
        <v>486</v>
      </c>
      <c r="L457" s="23">
        <v>33820</v>
      </c>
      <c r="M457" s="6">
        <v>1</v>
      </c>
      <c r="N457" s="21">
        <v>4151</v>
      </c>
      <c r="O457" s="6" t="s">
        <v>11</v>
      </c>
      <c r="P457" s="6" t="s">
        <v>11</v>
      </c>
      <c r="Q457" s="6" t="s">
        <v>13</v>
      </c>
      <c r="R457" s="6">
        <v>30</v>
      </c>
    </row>
    <row r="458" spans="1:18" x14ac:dyDescent="0.35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  <c r="K458" s="6" t="s">
        <v>487</v>
      </c>
      <c r="L458" s="23">
        <v>36125</v>
      </c>
      <c r="M458" s="6">
        <v>0</v>
      </c>
      <c r="N458" s="21">
        <v>4155</v>
      </c>
      <c r="O458" s="6" t="s">
        <v>11</v>
      </c>
      <c r="P458" s="6" t="s">
        <v>16</v>
      </c>
      <c r="Q458" s="6" t="s">
        <v>23</v>
      </c>
      <c r="R458" s="6">
        <v>24</v>
      </c>
    </row>
    <row r="459" spans="1:18" x14ac:dyDescent="0.35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  <c r="K459" s="6" t="s">
        <v>488</v>
      </c>
      <c r="L459" s="23">
        <v>30941</v>
      </c>
      <c r="M459" s="6">
        <v>3</v>
      </c>
      <c r="N459" s="21">
        <v>4163</v>
      </c>
      <c r="O459" s="6" t="s">
        <v>11</v>
      </c>
      <c r="P459" s="6" t="s">
        <v>11</v>
      </c>
      <c r="Q459" s="6" t="s">
        <v>23</v>
      </c>
      <c r="R459" s="6">
        <v>38</v>
      </c>
    </row>
    <row r="460" spans="1:18" x14ac:dyDescent="0.35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  <c r="K460" s="6" t="s">
        <v>489</v>
      </c>
      <c r="L460" s="23">
        <v>32684</v>
      </c>
      <c r="M460" s="6">
        <v>0</v>
      </c>
      <c r="N460" s="21">
        <v>4185</v>
      </c>
      <c r="O460" s="6" t="s">
        <v>11</v>
      </c>
      <c r="P460" s="6" t="s">
        <v>12</v>
      </c>
      <c r="Q460" s="6" t="s">
        <v>13</v>
      </c>
      <c r="R460" s="6">
        <v>33</v>
      </c>
    </row>
    <row r="461" spans="1:18" x14ac:dyDescent="0.35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  <c r="K461" s="6" t="s">
        <v>490</v>
      </c>
      <c r="L461" s="23">
        <v>34975</v>
      </c>
      <c r="M461" s="6">
        <v>0</v>
      </c>
      <c r="N461" s="21">
        <v>4189</v>
      </c>
      <c r="O461" s="6" t="s">
        <v>11</v>
      </c>
      <c r="P461" s="6" t="s">
        <v>11</v>
      </c>
      <c r="Q461" s="6" t="s">
        <v>200</v>
      </c>
      <c r="R461" s="6">
        <v>27</v>
      </c>
    </row>
    <row r="462" spans="1:18" x14ac:dyDescent="0.35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  <c r="K462" s="6" t="s">
        <v>491</v>
      </c>
      <c r="L462" s="23">
        <v>35679</v>
      </c>
      <c r="M462" s="6">
        <v>2</v>
      </c>
      <c r="N462" s="21">
        <v>4189</v>
      </c>
      <c r="O462" s="6" t="s">
        <v>11</v>
      </c>
      <c r="P462" s="6" t="s">
        <v>11</v>
      </c>
      <c r="Q462" s="6" t="s">
        <v>23</v>
      </c>
      <c r="R462" s="6">
        <v>25</v>
      </c>
    </row>
    <row r="463" spans="1:18" x14ac:dyDescent="0.35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  <c r="K463" s="6" t="s">
        <v>492</v>
      </c>
      <c r="L463" s="23">
        <v>36143</v>
      </c>
      <c r="M463" s="6">
        <v>3</v>
      </c>
      <c r="N463" s="21">
        <v>4235</v>
      </c>
      <c r="O463" s="6" t="s">
        <v>11</v>
      </c>
      <c r="P463" s="6" t="s">
        <v>16</v>
      </c>
      <c r="Q463" s="6" t="s">
        <v>42</v>
      </c>
      <c r="R463" s="6">
        <v>24</v>
      </c>
    </row>
    <row r="464" spans="1:18" x14ac:dyDescent="0.35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  <c r="K464" s="6" t="s">
        <v>493</v>
      </c>
      <c r="L464" s="23">
        <v>33782</v>
      </c>
      <c r="M464" s="6">
        <v>1</v>
      </c>
      <c r="N464" s="21">
        <v>4237</v>
      </c>
      <c r="O464" s="6" t="s">
        <v>12</v>
      </c>
      <c r="P464" s="6" t="s">
        <v>16</v>
      </c>
      <c r="Q464" s="6" t="s">
        <v>168</v>
      </c>
      <c r="R464" s="6">
        <v>30</v>
      </c>
    </row>
    <row r="465" spans="1:18" x14ac:dyDescent="0.35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  <c r="K465" s="6" t="s">
        <v>494</v>
      </c>
      <c r="L465" s="23">
        <v>33545</v>
      </c>
      <c r="M465" s="6">
        <v>1</v>
      </c>
      <c r="N465" s="21">
        <v>4240</v>
      </c>
      <c r="O465" s="6" t="s">
        <v>11</v>
      </c>
      <c r="P465" s="6" t="s">
        <v>11</v>
      </c>
      <c r="Q465" s="6" t="s">
        <v>23</v>
      </c>
      <c r="R465" s="6">
        <v>31</v>
      </c>
    </row>
    <row r="466" spans="1:18" x14ac:dyDescent="0.35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  <c r="K466" s="6" t="s">
        <v>495</v>
      </c>
      <c r="L466" s="23">
        <v>33573</v>
      </c>
      <c r="M466" s="6">
        <v>1</v>
      </c>
      <c r="N466" s="21">
        <v>4244</v>
      </c>
      <c r="O466" s="6" t="s">
        <v>12</v>
      </c>
      <c r="P466" s="6" t="s">
        <v>16</v>
      </c>
      <c r="Q466" s="6" t="s">
        <v>23</v>
      </c>
      <c r="R466" s="6">
        <v>31</v>
      </c>
    </row>
    <row r="467" spans="1:18" x14ac:dyDescent="0.35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  <c r="K467" s="6" t="s">
        <v>496</v>
      </c>
      <c r="L467" s="23">
        <v>30118</v>
      </c>
      <c r="M467" s="6">
        <v>3</v>
      </c>
      <c r="N467" s="21">
        <v>4250</v>
      </c>
      <c r="O467" s="6" t="s">
        <v>11</v>
      </c>
      <c r="P467" s="6" t="s">
        <v>12</v>
      </c>
      <c r="Q467" s="6" t="s">
        <v>13</v>
      </c>
      <c r="R467" s="6">
        <v>40</v>
      </c>
    </row>
    <row r="468" spans="1:18" x14ac:dyDescent="0.35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  <c r="K468" s="6" t="s">
        <v>497</v>
      </c>
      <c r="L468" s="23">
        <v>34986</v>
      </c>
      <c r="M468" s="6">
        <v>3</v>
      </c>
      <c r="N468" s="21">
        <v>4261</v>
      </c>
      <c r="O468" s="6" t="s">
        <v>12</v>
      </c>
      <c r="P468" s="6" t="s">
        <v>11</v>
      </c>
      <c r="Q468" s="6" t="s">
        <v>42</v>
      </c>
      <c r="R468" s="6">
        <v>27</v>
      </c>
    </row>
    <row r="469" spans="1:18" x14ac:dyDescent="0.35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  <c r="K469" s="6" t="s">
        <v>498</v>
      </c>
      <c r="L469" s="23">
        <v>30640</v>
      </c>
      <c r="M469" s="6">
        <v>3</v>
      </c>
      <c r="N469" s="21">
        <v>4265</v>
      </c>
      <c r="O469" s="6" t="s">
        <v>11</v>
      </c>
      <c r="P469" s="6" t="s">
        <v>16</v>
      </c>
      <c r="Q469" s="6" t="s">
        <v>23</v>
      </c>
      <c r="R469" s="6">
        <v>39</v>
      </c>
    </row>
    <row r="470" spans="1:18" x14ac:dyDescent="0.35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  <c r="K470" s="6" t="s">
        <v>499</v>
      </c>
      <c r="L470" s="23">
        <v>33773</v>
      </c>
      <c r="M470" s="6">
        <v>2</v>
      </c>
      <c r="N470" s="21">
        <v>4266</v>
      </c>
      <c r="O470" s="6" t="s">
        <v>12</v>
      </c>
      <c r="P470" s="6" t="s">
        <v>11</v>
      </c>
      <c r="Q470" s="6" t="s">
        <v>13</v>
      </c>
      <c r="R470" s="6">
        <v>30</v>
      </c>
    </row>
    <row r="471" spans="1:18" x14ac:dyDescent="0.35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  <c r="K471" s="6" t="s">
        <v>500</v>
      </c>
      <c r="L471" s="23">
        <v>37780</v>
      </c>
      <c r="M471" s="6">
        <v>0</v>
      </c>
      <c r="N471" s="21">
        <v>4279</v>
      </c>
      <c r="O471" s="6" t="s">
        <v>11</v>
      </c>
      <c r="P471" s="6" t="s">
        <v>16</v>
      </c>
      <c r="Q471" s="6" t="s">
        <v>300</v>
      </c>
      <c r="R471" s="6">
        <v>20</v>
      </c>
    </row>
    <row r="472" spans="1:18" x14ac:dyDescent="0.35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  <c r="K472" s="6" t="s">
        <v>501</v>
      </c>
      <c r="L472" s="23">
        <v>36855</v>
      </c>
      <c r="M472" s="6">
        <v>3</v>
      </c>
      <c r="N472" s="21">
        <v>4296</v>
      </c>
      <c r="O472" s="6" t="s">
        <v>11</v>
      </c>
      <c r="P472" s="6" t="s">
        <v>12</v>
      </c>
      <c r="Q472" s="6" t="s">
        <v>23</v>
      </c>
      <c r="R472" s="6">
        <v>22</v>
      </c>
    </row>
    <row r="473" spans="1:18" x14ac:dyDescent="0.35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  <c r="K473" s="6" t="s">
        <v>502</v>
      </c>
      <c r="L473" s="23">
        <v>32496</v>
      </c>
      <c r="M473" s="6">
        <v>0</v>
      </c>
      <c r="N473" s="21">
        <v>4320</v>
      </c>
      <c r="O473" s="6" t="s">
        <v>11</v>
      </c>
      <c r="P473" s="6" t="s">
        <v>16</v>
      </c>
      <c r="Q473" s="6" t="s">
        <v>23</v>
      </c>
      <c r="R473" s="6">
        <v>34</v>
      </c>
    </row>
    <row r="474" spans="1:18" x14ac:dyDescent="0.35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  <c r="K474" s="6" t="s">
        <v>503</v>
      </c>
      <c r="L474" s="23">
        <v>34640</v>
      </c>
      <c r="M474" s="6">
        <v>1</v>
      </c>
      <c r="N474" s="21">
        <v>4338</v>
      </c>
      <c r="O474" s="6" t="s">
        <v>11</v>
      </c>
      <c r="P474" s="6" t="s">
        <v>16</v>
      </c>
      <c r="Q474" s="6" t="s">
        <v>247</v>
      </c>
      <c r="R474" s="6">
        <v>28</v>
      </c>
    </row>
    <row r="475" spans="1:18" x14ac:dyDescent="0.35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  <c r="K475" s="6" t="s">
        <v>504</v>
      </c>
      <c r="L475" s="23">
        <v>34633</v>
      </c>
      <c r="M475" s="6">
        <v>2</v>
      </c>
      <c r="N475" s="21">
        <v>4340</v>
      </c>
      <c r="O475" s="6" t="s">
        <v>11</v>
      </c>
      <c r="P475" s="6" t="s">
        <v>16</v>
      </c>
      <c r="Q475" s="6" t="s">
        <v>13</v>
      </c>
      <c r="R475" s="6">
        <v>28</v>
      </c>
    </row>
    <row r="476" spans="1:18" x14ac:dyDescent="0.35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  <c r="K476" s="6" t="s">
        <v>505</v>
      </c>
      <c r="L476" s="23">
        <v>33390</v>
      </c>
      <c r="M476" s="6">
        <v>0</v>
      </c>
      <c r="N476" s="21">
        <v>4347</v>
      </c>
      <c r="O476" s="6" t="s">
        <v>11</v>
      </c>
      <c r="P476" s="6" t="s">
        <v>16</v>
      </c>
      <c r="Q476" s="6" t="s">
        <v>247</v>
      </c>
      <c r="R476" s="6">
        <v>32</v>
      </c>
    </row>
    <row r="477" spans="1:18" x14ac:dyDescent="0.35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  <c r="K477" s="6" t="s">
        <v>506</v>
      </c>
      <c r="L477" s="23">
        <v>34639</v>
      </c>
      <c r="M477" s="6">
        <v>2</v>
      </c>
      <c r="N477" s="21">
        <v>4349</v>
      </c>
      <c r="O477" s="6" t="s">
        <v>11</v>
      </c>
      <c r="P477" s="6" t="s">
        <v>11</v>
      </c>
      <c r="Q477" s="6" t="s">
        <v>13</v>
      </c>
      <c r="R477" s="6">
        <v>28</v>
      </c>
    </row>
    <row r="478" spans="1:18" x14ac:dyDescent="0.35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  <c r="K478" s="6" t="s">
        <v>507</v>
      </c>
      <c r="L478" s="23">
        <v>33494</v>
      </c>
      <c r="M478" s="6">
        <v>1</v>
      </c>
      <c r="N478" s="21">
        <v>4351</v>
      </c>
      <c r="O478" s="6" t="s">
        <v>11</v>
      </c>
      <c r="P478" s="6" t="s">
        <v>11</v>
      </c>
      <c r="Q478" s="6" t="s">
        <v>13</v>
      </c>
      <c r="R478" s="6">
        <v>31</v>
      </c>
    </row>
    <row r="479" spans="1:18" x14ac:dyDescent="0.35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  <c r="K479" s="6" t="s">
        <v>508</v>
      </c>
      <c r="L479" s="23">
        <v>33113</v>
      </c>
      <c r="M479" s="6">
        <v>0</v>
      </c>
      <c r="N479" s="21">
        <v>4357</v>
      </c>
      <c r="O479" s="6" t="s">
        <v>11</v>
      </c>
      <c r="P479" s="6" t="s">
        <v>12</v>
      </c>
      <c r="Q479" s="6" t="s">
        <v>23</v>
      </c>
      <c r="R479" s="6">
        <v>32</v>
      </c>
    </row>
    <row r="480" spans="1:18" x14ac:dyDescent="0.35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  <c r="K480" s="6" t="s">
        <v>509</v>
      </c>
      <c r="L480" s="23">
        <v>35763</v>
      </c>
      <c r="M480" s="6">
        <v>3</v>
      </c>
      <c r="N480" s="21">
        <v>4392</v>
      </c>
      <c r="O480" s="6" t="s">
        <v>11</v>
      </c>
      <c r="P480" s="6" t="s">
        <v>11</v>
      </c>
      <c r="Q480" s="6" t="s">
        <v>42</v>
      </c>
      <c r="R480" s="6">
        <v>25</v>
      </c>
    </row>
    <row r="481" spans="1:18" x14ac:dyDescent="0.35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  <c r="K481" s="6" t="s">
        <v>510</v>
      </c>
      <c r="L481" s="23">
        <v>30131</v>
      </c>
      <c r="M481" s="6">
        <v>3</v>
      </c>
      <c r="N481" s="21">
        <v>4393</v>
      </c>
      <c r="O481" s="6" t="s">
        <v>11</v>
      </c>
      <c r="P481" s="6" t="s">
        <v>11</v>
      </c>
      <c r="Q481" s="6" t="s">
        <v>13</v>
      </c>
      <c r="R481" s="6">
        <v>40</v>
      </c>
    </row>
    <row r="482" spans="1:18" x14ac:dyDescent="0.35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  <c r="K482" s="6" t="s">
        <v>511</v>
      </c>
      <c r="L482" s="23">
        <v>32342</v>
      </c>
      <c r="M482" s="6">
        <v>3</v>
      </c>
      <c r="N482" s="21">
        <v>4397</v>
      </c>
      <c r="O482" s="6" t="s">
        <v>11</v>
      </c>
      <c r="P482" s="6" t="s">
        <v>11</v>
      </c>
      <c r="Q482" s="6" t="s">
        <v>13</v>
      </c>
      <c r="R482" s="6">
        <v>34</v>
      </c>
    </row>
    <row r="483" spans="1:18" x14ac:dyDescent="0.35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  <c r="K483" s="6" t="s">
        <v>512</v>
      </c>
      <c r="L483" s="23">
        <v>31635</v>
      </c>
      <c r="M483" s="6">
        <v>0</v>
      </c>
      <c r="N483" s="21">
        <v>4400</v>
      </c>
      <c r="O483" s="6" t="s">
        <v>12</v>
      </c>
      <c r="P483" s="6" t="s">
        <v>11</v>
      </c>
      <c r="Q483" s="6" t="s">
        <v>13</v>
      </c>
      <c r="R483" s="6">
        <v>36</v>
      </c>
    </row>
    <row r="484" spans="1:18" x14ac:dyDescent="0.35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  <c r="K484" s="6" t="s">
        <v>513</v>
      </c>
      <c r="L484" s="23">
        <v>31606</v>
      </c>
      <c r="M484" s="6">
        <v>0</v>
      </c>
      <c r="N484" s="21">
        <v>4402</v>
      </c>
      <c r="O484" s="6" t="s">
        <v>11</v>
      </c>
      <c r="P484" s="6" t="s">
        <v>11</v>
      </c>
      <c r="Q484" s="6" t="s">
        <v>42</v>
      </c>
      <c r="R484" s="6">
        <v>36</v>
      </c>
    </row>
    <row r="485" spans="1:18" x14ac:dyDescent="0.35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  <c r="K485" s="6" t="s">
        <v>514</v>
      </c>
      <c r="L485" s="23">
        <v>32402</v>
      </c>
      <c r="M485" s="6">
        <v>0</v>
      </c>
      <c r="N485" s="21">
        <v>4415</v>
      </c>
      <c r="O485" s="6" t="s">
        <v>11</v>
      </c>
      <c r="P485" s="6" t="s">
        <v>16</v>
      </c>
      <c r="Q485" s="6" t="s">
        <v>13</v>
      </c>
      <c r="R485" s="6">
        <v>34</v>
      </c>
    </row>
    <row r="486" spans="1:18" x14ac:dyDescent="0.35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  <c r="K486" s="6" t="s">
        <v>515</v>
      </c>
      <c r="L486" s="23">
        <v>33831</v>
      </c>
      <c r="M486" s="6">
        <v>0</v>
      </c>
      <c r="N486" s="21">
        <v>4421</v>
      </c>
      <c r="O486" s="6" t="s">
        <v>11</v>
      </c>
      <c r="P486" s="6" t="s">
        <v>12</v>
      </c>
      <c r="Q486" s="6" t="s">
        <v>516</v>
      </c>
      <c r="R486" s="6">
        <v>30</v>
      </c>
    </row>
    <row r="487" spans="1:18" x14ac:dyDescent="0.35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  <c r="K487" s="6" t="s">
        <v>517</v>
      </c>
      <c r="L487" s="23">
        <v>34697</v>
      </c>
      <c r="M487" s="6">
        <v>2</v>
      </c>
      <c r="N487" s="21">
        <v>4429</v>
      </c>
      <c r="O487" s="6" t="s">
        <v>12</v>
      </c>
      <c r="P487" s="6" t="s">
        <v>16</v>
      </c>
      <c r="Q487" s="6" t="s">
        <v>356</v>
      </c>
      <c r="R487" s="6">
        <v>28</v>
      </c>
    </row>
    <row r="488" spans="1:18" x14ac:dyDescent="0.35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  <c r="K488" s="6" t="s">
        <v>518</v>
      </c>
      <c r="L488" s="23">
        <v>34216</v>
      </c>
      <c r="M488" s="6">
        <v>2</v>
      </c>
      <c r="N488" s="21">
        <v>4433</v>
      </c>
      <c r="O488" s="6" t="s">
        <v>11</v>
      </c>
      <c r="P488" s="6" t="s">
        <v>12</v>
      </c>
      <c r="Q488" s="6" t="s">
        <v>23</v>
      </c>
      <c r="R488" s="6">
        <v>29</v>
      </c>
    </row>
    <row r="489" spans="1:18" x14ac:dyDescent="0.35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  <c r="K489" s="6" t="s">
        <v>519</v>
      </c>
      <c r="L489" s="23">
        <v>34326</v>
      </c>
      <c r="M489" s="6">
        <v>2</v>
      </c>
      <c r="N489" s="21">
        <v>4434</v>
      </c>
      <c r="O489" s="6" t="s">
        <v>11</v>
      </c>
      <c r="P489" s="6" t="s">
        <v>11</v>
      </c>
      <c r="Q489" s="6" t="s">
        <v>23</v>
      </c>
      <c r="R489" s="6">
        <v>29</v>
      </c>
    </row>
    <row r="490" spans="1:18" x14ac:dyDescent="0.35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  <c r="K490" s="6" t="s">
        <v>520</v>
      </c>
      <c r="L490" s="23">
        <v>34615</v>
      </c>
      <c r="M490" s="6">
        <v>2</v>
      </c>
      <c r="N490" s="21">
        <v>4435</v>
      </c>
      <c r="O490" s="6" t="s">
        <v>12</v>
      </c>
      <c r="P490" s="6" t="s">
        <v>11</v>
      </c>
      <c r="Q490" s="6" t="s">
        <v>168</v>
      </c>
      <c r="R490" s="6">
        <v>28</v>
      </c>
    </row>
    <row r="491" spans="1:18" x14ac:dyDescent="0.35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  <c r="K491" s="6" t="s">
        <v>521</v>
      </c>
      <c r="L491" s="23">
        <v>34631</v>
      </c>
      <c r="M491" s="6">
        <v>2</v>
      </c>
      <c r="N491" s="21">
        <v>4438</v>
      </c>
      <c r="O491" s="6" t="s">
        <v>11</v>
      </c>
      <c r="P491" s="6" t="s">
        <v>12</v>
      </c>
      <c r="Q491" s="6" t="s">
        <v>356</v>
      </c>
      <c r="R491" s="6">
        <v>28</v>
      </c>
    </row>
    <row r="492" spans="1:18" x14ac:dyDescent="0.35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  <c r="K492" s="6" t="s">
        <v>522</v>
      </c>
      <c r="L492" s="23">
        <v>33484</v>
      </c>
      <c r="M492" s="6">
        <v>1</v>
      </c>
      <c r="N492" s="21">
        <v>4441</v>
      </c>
      <c r="O492" s="6" t="s">
        <v>16</v>
      </c>
      <c r="P492" s="6" t="s">
        <v>11</v>
      </c>
      <c r="Q492" s="6" t="s">
        <v>276</v>
      </c>
      <c r="R492" s="6">
        <v>31</v>
      </c>
    </row>
    <row r="493" spans="1:18" x14ac:dyDescent="0.35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  <c r="K493" s="6" t="s">
        <v>523</v>
      </c>
      <c r="L493" s="23">
        <v>34513</v>
      </c>
      <c r="M493" s="6">
        <v>3</v>
      </c>
      <c r="N493" s="21">
        <v>4449</v>
      </c>
      <c r="O493" s="6" t="s">
        <v>16</v>
      </c>
      <c r="P493" s="6" t="s">
        <v>11</v>
      </c>
      <c r="Q493" s="6" t="s">
        <v>13</v>
      </c>
      <c r="R493" s="6">
        <v>28</v>
      </c>
    </row>
    <row r="494" spans="1:18" x14ac:dyDescent="0.35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  <c r="K494" s="6" t="s">
        <v>524</v>
      </c>
      <c r="L494" s="23">
        <v>33093</v>
      </c>
      <c r="M494" s="6">
        <v>1</v>
      </c>
      <c r="N494" s="21">
        <v>4454</v>
      </c>
      <c r="O494" s="6" t="s">
        <v>11</v>
      </c>
      <c r="P494" s="6" t="s">
        <v>12</v>
      </c>
      <c r="Q494" s="6" t="s">
        <v>23</v>
      </c>
      <c r="R494" s="6">
        <v>32</v>
      </c>
    </row>
    <row r="495" spans="1:18" x14ac:dyDescent="0.35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  <c r="K495" s="6" t="s">
        <v>525</v>
      </c>
      <c r="L495" s="23">
        <v>33069</v>
      </c>
      <c r="M495" s="6">
        <v>1</v>
      </c>
      <c r="N495" s="21">
        <v>4463</v>
      </c>
      <c r="O495" s="6" t="s">
        <v>11</v>
      </c>
      <c r="P495" s="6" t="s">
        <v>12</v>
      </c>
      <c r="Q495" s="6" t="s">
        <v>23</v>
      </c>
      <c r="R495" s="6">
        <v>32</v>
      </c>
    </row>
    <row r="496" spans="1:18" x14ac:dyDescent="0.35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  <c r="K496" s="6" t="s">
        <v>526</v>
      </c>
      <c r="L496" s="23">
        <v>33423</v>
      </c>
      <c r="M496" s="6">
        <v>2</v>
      </c>
      <c r="N496" s="21">
        <v>4463</v>
      </c>
      <c r="O496" s="6" t="s">
        <v>12</v>
      </c>
      <c r="P496" s="6" t="s">
        <v>12</v>
      </c>
      <c r="Q496" s="6" t="s">
        <v>13</v>
      </c>
      <c r="R496" s="6">
        <v>31</v>
      </c>
    </row>
    <row r="497" spans="1:18" x14ac:dyDescent="0.35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  <c r="K497" s="6" t="s">
        <v>527</v>
      </c>
      <c r="L497" s="23">
        <v>36484</v>
      </c>
      <c r="M497" s="6">
        <v>3</v>
      </c>
      <c r="N497" s="21">
        <v>4467</v>
      </c>
      <c r="O497" s="6" t="s">
        <v>11</v>
      </c>
      <c r="P497" s="6" t="s">
        <v>11</v>
      </c>
      <c r="Q497" s="6" t="s">
        <v>23</v>
      </c>
      <c r="R497" s="6">
        <v>23</v>
      </c>
    </row>
    <row r="498" spans="1:18" x14ac:dyDescent="0.35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  <c r="K498" s="6" t="s">
        <v>528</v>
      </c>
      <c r="L498" s="23">
        <v>38186</v>
      </c>
      <c r="M498" s="6">
        <v>0</v>
      </c>
      <c r="N498" s="21">
        <v>4468</v>
      </c>
      <c r="O498" s="6" t="s">
        <v>11</v>
      </c>
      <c r="P498" s="6" t="s">
        <v>11</v>
      </c>
      <c r="Q498" s="6" t="s">
        <v>23</v>
      </c>
      <c r="R498" s="6">
        <v>18</v>
      </c>
    </row>
    <row r="499" spans="1:18" x14ac:dyDescent="0.35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  <c r="K499" s="6" t="s">
        <v>529</v>
      </c>
      <c r="L499" s="23">
        <v>33797</v>
      </c>
      <c r="M499" s="6">
        <v>0</v>
      </c>
      <c r="N499" s="21">
        <v>4489</v>
      </c>
      <c r="O499" s="6" t="s">
        <v>11</v>
      </c>
      <c r="P499" s="6" t="s">
        <v>12</v>
      </c>
      <c r="Q499" s="6" t="s">
        <v>23</v>
      </c>
      <c r="R499" s="6">
        <v>30</v>
      </c>
    </row>
    <row r="500" spans="1:18" x14ac:dyDescent="0.35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  <c r="K500" s="6" t="s">
        <v>530</v>
      </c>
      <c r="L500" s="23">
        <v>32320</v>
      </c>
      <c r="M500" s="6">
        <v>0</v>
      </c>
      <c r="N500" s="21">
        <v>4500</v>
      </c>
      <c r="O500" s="6" t="s">
        <v>11</v>
      </c>
      <c r="P500" s="6" t="s">
        <v>16</v>
      </c>
      <c r="Q500" s="6" t="s">
        <v>356</v>
      </c>
      <c r="R500" s="6">
        <v>34</v>
      </c>
    </row>
    <row r="501" spans="1:18" x14ac:dyDescent="0.35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  <c r="K501" s="6" t="s">
        <v>531</v>
      </c>
      <c r="L501" s="23">
        <v>35716</v>
      </c>
      <c r="M501" s="6">
        <v>4</v>
      </c>
      <c r="N501" s="21">
        <v>4505</v>
      </c>
      <c r="O501" s="6" t="s">
        <v>16</v>
      </c>
      <c r="P501" s="6" t="s">
        <v>11</v>
      </c>
      <c r="Q501" s="6" t="s">
        <v>13</v>
      </c>
      <c r="R501" s="6">
        <v>25</v>
      </c>
    </row>
    <row r="502" spans="1:18" x14ac:dyDescent="0.35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  <c r="K502" s="6" t="s">
        <v>532</v>
      </c>
      <c r="L502" s="23">
        <v>30221</v>
      </c>
      <c r="M502" s="6">
        <v>3</v>
      </c>
      <c r="N502" s="21">
        <v>4511</v>
      </c>
      <c r="O502" s="6" t="s">
        <v>11</v>
      </c>
      <c r="P502" s="6" t="s">
        <v>12</v>
      </c>
      <c r="Q502" s="6" t="s">
        <v>13</v>
      </c>
      <c r="R502" s="6">
        <v>40</v>
      </c>
    </row>
    <row r="503" spans="1:18" x14ac:dyDescent="0.35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  <c r="K503" s="6" t="s">
        <v>533</v>
      </c>
      <c r="L503" s="23">
        <v>29388</v>
      </c>
      <c r="M503" s="6">
        <v>2</v>
      </c>
      <c r="N503" s="21">
        <v>4516</v>
      </c>
      <c r="O503" s="6" t="s">
        <v>11</v>
      </c>
      <c r="P503" s="6" t="s">
        <v>12</v>
      </c>
      <c r="Q503" s="6" t="s">
        <v>13</v>
      </c>
      <c r="R503" s="6">
        <v>42</v>
      </c>
    </row>
    <row r="504" spans="1:18" x14ac:dyDescent="0.35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  <c r="K504" s="6" t="s">
        <v>534</v>
      </c>
      <c r="L504" s="23">
        <v>37896</v>
      </c>
      <c r="M504" s="6">
        <v>0</v>
      </c>
      <c r="N504" s="21">
        <v>4518</v>
      </c>
      <c r="O504" s="6" t="s">
        <v>11</v>
      </c>
      <c r="P504" s="6" t="s">
        <v>12</v>
      </c>
      <c r="Q504" s="6" t="s">
        <v>535</v>
      </c>
      <c r="R504" s="6">
        <v>19</v>
      </c>
    </row>
    <row r="505" spans="1:18" x14ac:dyDescent="0.35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  <c r="K505" s="6" t="s">
        <v>536</v>
      </c>
      <c r="L505" s="23">
        <v>32116</v>
      </c>
      <c r="M505" s="6">
        <v>3</v>
      </c>
      <c r="N505" s="21">
        <v>4519</v>
      </c>
      <c r="O505" s="6" t="s">
        <v>11</v>
      </c>
      <c r="P505" s="6" t="s">
        <v>12</v>
      </c>
      <c r="Q505" s="6" t="s">
        <v>23</v>
      </c>
      <c r="R505" s="6">
        <v>35</v>
      </c>
    </row>
    <row r="506" spans="1:18" x14ac:dyDescent="0.35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  <c r="K506" s="6" t="s">
        <v>537</v>
      </c>
      <c r="L506" s="23">
        <v>32498</v>
      </c>
      <c r="M506" s="6">
        <v>0</v>
      </c>
      <c r="N506" s="21">
        <v>4519</v>
      </c>
      <c r="O506" s="6" t="s">
        <v>11</v>
      </c>
      <c r="P506" s="6" t="s">
        <v>11</v>
      </c>
      <c r="Q506" s="6" t="s">
        <v>356</v>
      </c>
      <c r="R506" s="6">
        <v>34</v>
      </c>
    </row>
    <row r="507" spans="1:18" x14ac:dyDescent="0.35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  <c r="K507" s="6" t="s">
        <v>538</v>
      </c>
      <c r="L507" s="23">
        <v>33829</v>
      </c>
      <c r="M507" s="6">
        <v>1</v>
      </c>
      <c r="N507" s="21">
        <v>4527</v>
      </c>
      <c r="O507" s="6" t="s">
        <v>11</v>
      </c>
      <c r="P507" s="6" t="s">
        <v>11</v>
      </c>
      <c r="Q507" s="6" t="s">
        <v>23</v>
      </c>
      <c r="R507" s="6">
        <v>30</v>
      </c>
    </row>
    <row r="508" spans="1:18" x14ac:dyDescent="0.35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  <c r="K508" s="6" t="s">
        <v>539</v>
      </c>
      <c r="L508" s="23">
        <v>34149</v>
      </c>
      <c r="M508" s="6">
        <v>2</v>
      </c>
      <c r="N508" s="21">
        <v>4529</v>
      </c>
      <c r="O508" s="6" t="s">
        <v>11</v>
      </c>
      <c r="P508" s="6" t="s">
        <v>16</v>
      </c>
      <c r="Q508" s="6" t="s">
        <v>42</v>
      </c>
      <c r="R508" s="6">
        <v>29</v>
      </c>
    </row>
    <row r="509" spans="1:18" x14ac:dyDescent="0.35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  <c r="K509" s="6" t="s">
        <v>540</v>
      </c>
      <c r="L509" s="23">
        <v>32307</v>
      </c>
      <c r="M509" s="6">
        <v>1</v>
      </c>
      <c r="N509" s="21">
        <v>4536</v>
      </c>
      <c r="O509" s="6" t="s">
        <v>11</v>
      </c>
      <c r="P509" s="6" t="s">
        <v>11</v>
      </c>
      <c r="Q509" s="6" t="s">
        <v>42</v>
      </c>
      <c r="R509" s="6">
        <v>34</v>
      </c>
    </row>
    <row r="510" spans="1:18" x14ac:dyDescent="0.35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  <c r="K510" s="6" t="s">
        <v>541</v>
      </c>
      <c r="L510" s="23">
        <v>33194</v>
      </c>
      <c r="M510" s="6">
        <v>0</v>
      </c>
      <c r="N510" s="21">
        <v>4544</v>
      </c>
      <c r="O510" s="6" t="s">
        <v>11</v>
      </c>
      <c r="P510" s="6" t="s">
        <v>16</v>
      </c>
      <c r="Q510" s="6" t="s">
        <v>247</v>
      </c>
      <c r="R510" s="6">
        <v>32</v>
      </c>
    </row>
    <row r="511" spans="1:18" x14ac:dyDescent="0.35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  <c r="K511" s="6" t="s">
        <v>542</v>
      </c>
      <c r="L511" s="23">
        <v>38343</v>
      </c>
      <c r="M511" s="6">
        <v>4</v>
      </c>
      <c r="N511" s="21">
        <v>4561</v>
      </c>
      <c r="O511" s="6" t="s">
        <v>11</v>
      </c>
      <c r="P511" s="6" t="s">
        <v>11</v>
      </c>
      <c r="Q511" s="6" t="s">
        <v>247</v>
      </c>
      <c r="R511" s="6">
        <v>18</v>
      </c>
    </row>
    <row r="512" spans="1:18" x14ac:dyDescent="0.35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  <c r="K512" s="6" t="s">
        <v>543</v>
      </c>
      <c r="L512" s="23">
        <v>33136</v>
      </c>
      <c r="M512" s="6">
        <v>1</v>
      </c>
      <c r="N512" s="21">
        <v>4563</v>
      </c>
      <c r="O512" s="6" t="s">
        <v>11</v>
      </c>
      <c r="P512" s="6" t="s">
        <v>11</v>
      </c>
      <c r="Q512" s="6" t="s">
        <v>13</v>
      </c>
      <c r="R512" s="6">
        <v>32</v>
      </c>
    </row>
    <row r="513" spans="1:18" x14ac:dyDescent="0.35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  <c r="K513" s="6" t="s">
        <v>544</v>
      </c>
      <c r="L513" s="23">
        <v>35424</v>
      </c>
      <c r="M513" s="6">
        <v>2</v>
      </c>
      <c r="N513" s="21">
        <v>4564</v>
      </c>
      <c r="O513" s="6" t="s">
        <v>11</v>
      </c>
      <c r="P513" s="6" t="s">
        <v>11</v>
      </c>
      <c r="Q513" s="6" t="s">
        <v>247</v>
      </c>
      <c r="R513" s="6">
        <v>26</v>
      </c>
    </row>
    <row r="514" spans="1:18" x14ac:dyDescent="0.35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  <c r="K514" s="6" t="s">
        <v>545</v>
      </c>
      <c r="L514" s="23">
        <v>32769</v>
      </c>
      <c r="M514" s="6">
        <v>0</v>
      </c>
      <c r="N514" s="21">
        <v>4571</v>
      </c>
      <c r="O514" s="6" t="s">
        <v>11</v>
      </c>
      <c r="P514" s="6" t="s">
        <v>11</v>
      </c>
      <c r="Q514" s="6" t="s">
        <v>23</v>
      </c>
      <c r="R514" s="6">
        <v>33</v>
      </c>
    </row>
    <row r="515" spans="1:18" x14ac:dyDescent="0.35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  <c r="K515" s="6" t="s">
        <v>546</v>
      </c>
      <c r="L515" s="23">
        <v>36709</v>
      </c>
      <c r="M515" s="6">
        <v>0</v>
      </c>
      <c r="N515" s="21">
        <v>4608</v>
      </c>
      <c r="O515" s="6" t="s">
        <v>11</v>
      </c>
      <c r="P515" s="6" t="s">
        <v>12</v>
      </c>
      <c r="Q515" s="6" t="s">
        <v>42</v>
      </c>
      <c r="R515" s="6">
        <v>22</v>
      </c>
    </row>
    <row r="516" spans="1:18" x14ac:dyDescent="0.35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  <c r="K516" s="6" t="s">
        <v>547</v>
      </c>
      <c r="L516" s="23">
        <v>35975</v>
      </c>
      <c r="M516" s="6">
        <v>3</v>
      </c>
      <c r="N516" s="21">
        <v>4618</v>
      </c>
      <c r="O516" s="6" t="s">
        <v>11</v>
      </c>
      <c r="P516" s="6" t="s">
        <v>16</v>
      </c>
      <c r="Q516" s="6" t="s">
        <v>23</v>
      </c>
      <c r="R516" s="6">
        <v>24</v>
      </c>
    </row>
    <row r="517" spans="1:18" x14ac:dyDescent="0.35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  <c r="K517" s="6" t="s">
        <v>548</v>
      </c>
      <c r="L517" s="23">
        <v>31220</v>
      </c>
      <c r="M517" s="6">
        <v>0</v>
      </c>
      <c r="N517" s="21">
        <v>4647</v>
      </c>
      <c r="O517" s="6" t="s">
        <v>16</v>
      </c>
      <c r="P517" s="6" t="s">
        <v>16</v>
      </c>
      <c r="Q517" s="6" t="s">
        <v>42</v>
      </c>
      <c r="R517" s="6">
        <v>37</v>
      </c>
    </row>
    <row r="518" spans="1:18" x14ac:dyDescent="0.35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  <c r="K518" s="6" t="s">
        <v>549</v>
      </c>
      <c r="L518" s="23">
        <v>35363</v>
      </c>
      <c r="M518" s="6">
        <v>3</v>
      </c>
      <c r="N518" s="21">
        <v>4661</v>
      </c>
      <c r="O518" s="6" t="s">
        <v>11</v>
      </c>
      <c r="P518" s="6" t="s">
        <v>16</v>
      </c>
      <c r="Q518" s="6" t="s">
        <v>356</v>
      </c>
      <c r="R518" s="6">
        <v>26</v>
      </c>
    </row>
    <row r="519" spans="1:18" x14ac:dyDescent="0.35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  <c r="K519" s="6" t="s">
        <v>550</v>
      </c>
      <c r="L519" s="23">
        <v>33090</v>
      </c>
      <c r="M519" s="6">
        <v>1</v>
      </c>
      <c r="N519" s="21">
        <v>4668</v>
      </c>
      <c r="O519" s="6" t="s">
        <v>12</v>
      </c>
      <c r="P519" s="6" t="s">
        <v>12</v>
      </c>
      <c r="Q519" s="6" t="s">
        <v>168</v>
      </c>
      <c r="R519" s="6">
        <v>32</v>
      </c>
    </row>
    <row r="520" spans="1:18" x14ac:dyDescent="0.35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  <c r="K520" s="6" t="s">
        <v>551</v>
      </c>
      <c r="L520" s="23">
        <v>33142</v>
      </c>
      <c r="M520" s="6">
        <v>2</v>
      </c>
      <c r="N520" s="21">
        <v>4671</v>
      </c>
      <c r="O520" s="6" t="s">
        <v>11</v>
      </c>
      <c r="P520" s="6" t="s">
        <v>11</v>
      </c>
      <c r="Q520" s="6" t="s">
        <v>42</v>
      </c>
      <c r="R520" s="6">
        <v>32</v>
      </c>
    </row>
    <row r="521" spans="1:18" x14ac:dyDescent="0.35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  <c r="K521" s="6" t="s">
        <v>552</v>
      </c>
      <c r="L521" s="23">
        <v>33067</v>
      </c>
      <c r="M521" s="6">
        <v>2</v>
      </c>
      <c r="N521" s="21">
        <v>4673</v>
      </c>
      <c r="O521" s="6" t="s">
        <v>11</v>
      </c>
      <c r="P521" s="6" t="s">
        <v>16</v>
      </c>
      <c r="Q521" s="6" t="s">
        <v>13</v>
      </c>
      <c r="R521" s="6">
        <v>32</v>
      </c>
    </row>
    <row r="522" spans="1:18" x14ac:dyDescent="0.35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  <c r="K522" s="6" t="s">
        <v>553</v>
      </c>
      <c r="L522" s="23">
        <v>29146</v>
      </c>
      <c r="M522" s="6">
        <v>2</v>
      </c>
      <c r="N522" s="21">
        <v>4674</v>
      </c>
      <c r="O522" s="6" t="s">
        <v>11</v>
      </c>
      <c r="P522" s="6" t="s">
        <v>16</v>
      </c>
      <c r="Q522" s="6" t="s">
        <v>13</v>
      </c>
      <c r="R522" s="6">
        <v>43</v>
      </c>
    </row>
    <row r="523" spans="1:18" x14ac:dyDescent="0.35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  <c r="K523" s="6" t="s">
        <v>554</v>
      </c>
      <c r="L523" s="23">
        <v>37898</v>
      </c>
      <c r="M523" s="6">
        <v>0</v>
      </c>
      <c r="N523" s="21">
        <v>4679</v>
      </c>
      <c r="O523" s="6" t="s">
        <v>11</v>
      </c>
      <c r="P523" s="6" t="s">
        <v>16</v>
      </c>
      <c r="Q523" s="6" t="s">
        <v>300</v>
      </c>
      <c r="R523" s="6">
        <v>19</v>
      </c>
    </row>
    <row r="524" spans="1:18" x14ac:dyDescent="0.35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  <c r="K524" s="6" t="s">
        <v>555</v>
      </c>
      <c r="L524" s="23">
        <v>33120</v>
      </c>
      <c r="M524" s="6">
        <v>2</v>
      </c>
      <c r="N524" s="21">
        <v>4686</v>
      </c>
      <c r="O524" s="6" t="s">
        <v>12</v>
      </c>
      <c r="P524" s="6" t="s">
        <v>12</v>
      </c>
      <c r="Q524" s="6" t="s">
        <v>13</v>
      </c>
      <c r="R524" s="6">
        <v>32</v>
      </c>
    </row>
    <row r="525" spans="1:18" x14ac:dyDescent="0.35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  <c r="K525" s="6" t="s">
        <v>556</v>
      </c>
      <c r="L525" s="23">
        <v>37794</v>
      </c>
      <c r="M525" s="6">
        <v>5</v>
      </c>
      <c r="N525" s="21">
        <v>4688</v>
      </c>
      <c r="O525" s="6" t="s">
        <v>11</v>
      </c>
      <c r="P525" s="6" t="s">
        <v>12</v>
      </c>
      <c r="Q525" s="6" t="s">
        <v>42</v>
      </c>
      <c r="R525" s="6">
        <v>19</v>
      </c>
    </row>
    <row r="526" spans="1:18" x14ac:dyDescent="0.35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  <c r="K526" s="6" t="s">
        <v>557</v>
      </c>
      <c r="L526" s="23">
        <v>28463</v>
      </c>
      <c r="M526" s="6">
        <v>2</v>
      </c>
      <c r="N526" s="21">
        <v>4699</v>
      </c>
      <c r="O526" s="6" t="s">
        <v>11</v>
      </c>
      <c r="P526" s="6" t="s">
        <v>12</v>
      </c>
      <c r="Q526" s="6" t="s">
        <v>13</v>
      </c>
      <c r="R526" s="6">
        <v>45</v>
      </c>
    </row>
    <row r="527" spans="1:18" x14ac:dyDescent="0.35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  <c r="K527" s="6" t="s">
        <v>558</v>
      </c>
      <c r="L527" s="23">
        <v>29810</v>
      </c>
      <c r="M527" s="6">
        <v>1</v>
      </c>
      <c r="N527" s="21">
        <v>4712</v>
      </c>
      <c r="O527" s="6" t="s">
        <v>11</v>
      </c>
      <c r="P527" s="6" t="s">
        <v>12</v>
      </c>
      <c r="Q527" s="6" t="s">
        <v>42</v>
      </c>
      <c r="R527" s="6">
        <v>41</v>
      </c>
    </row>
    <row r="528" spans="1:18" x14ac:dyDescent="0.35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  <c r="K528" s="6" t="s">
        <v>559</v>
      </c>
      <c r="L528" s="23">
        <v>33886</v>
      </c>
      <c r="M528" s="6">
        <v>1</v>
      </c>
      <c r="N528" s="21">
        <v>4718</v>
      </c>
      <c r="O528" s="6" t="s">
        <v>11</v>
      </c>
      <c r="P528" s="6" t="s">
        <v>12</v>
      </c>
      <c r="Q528" s="6" t="s">
        <v>247</v>
      </c>
      <c r="R528" s="6">
        <v>30</v>
      </c>
    </row>
    <row r="529" spans="1:18" x14ac:dyDescent="0.35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  <c r="K529" s="6" t="s">
        <v>560</v>
      </c>
      <c r="L529" s="23">
        <v>33875</v>
      </c>
      <c r="M529" s="6">
        <v>1</v>
      </c>
      <c r="N529" s="21">
        <v>4720</v>
      </c>
      <c r="O529" s="6" t="s">
        <v>11</v>
      </c>
      <c r="P529" s="6" t="s">
        <v>11</v>
      </c>
      <c r="Q529" s="6" t="s">
        <v>247</v>
      </c>
      <c r="R529" s="6">
        <v>30</v>
      </c>
    </row>
    <row r="530" spans="1:18" x14ac:dyDescent="0.35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  <c r="K530" s="6" t="s">
        <v>561</v>
      </c>
      <c r="L530" s="23">
        <v>34558</v>
      </c>
      <c r="M530" s="6">
        <v>2</v>
      </c>
      <c r="N530" s="21">
        <v>4720</v>
      </c>
      <c r="O530" s="6" t="s">
        <v>11</v>
      </c>
      <c r="P530" s="6" t="s">
        <v>16</v>
      </c>
      <c r="Q530" s="6" t="s">
        <v>23</v>
      </c>
      <c r="R530" s="6">
        <v>28</v>
      </c>
    </row>
    <row r="531" spans="1:18" x14ac:dyDescent="0.35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  <c r="K531" s="6" t="s">
        <v>562</v>
      </c>
      <c r="L531" s="23">
        <v>29404</v>
      </c>
      <c r="M531" s="6">
        <v>2</v>
      </c>
      <c r="N531" s="21">
        <v>4729</v>
      </c>
      <c r="O531" s="6" t="s">
        <v>11</v>
      </c>
      <c r="P531" s="6" t="s">
        <v>12</v>
      </c>
      <c r="Q531" s="6" t="s">
        <v>23</v>
      </c>
      <c r="R531" s="6">
        <v>42</v>
      </c>
    </row>
    <row r="532" spans="1:18" x14ac:dyDescent="0.35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  <c r="K532" s="6" t="s">
        <v>563</v>
      </c>
      <c r="L532" s="23">
        <v>31660</v>
      </c>
      <c r="M532" s="6">
        <v>3</v>
      </c>
      <c r="N532" s="21">
        <v>4735</v>
      </c>
      <c r="O532" s="6" t="s">
        <v>11</v>
      </c>
      <c r="P532" s="6" t="s">
        <v>16</v>
      </c>
      <c r="Q532" s="6" t="s">
        <v>13</v>
      </c>
      <c r="R532" s="6">
        <v>36</v>
      </c>
    </row>
    <row r="533" spans="1:18" x14ac:dyDescent="0.35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  <c r="K533" s="6" t="s">
        <v>564</v>
      </c>
      <c r="L533" s="23">
        <v>33523</v>
      </c>
      <c r="M533" s="6">
        <v>1</v>
      </c>
      <c r="N533" s="21">
        <v>4738</v>
      </c>
      <c r="O533" s="6" t="s">
        <v>11</v>
      </c>
      <c r="P533" s="6" t="s">
        <v>12</v>
      </c>
      <c r="Q533" s="6" t="s">
        <v>23</v>
      </c>
      <c r="R533" s="6">
        <v>31</v>
      </c>
    </row>
    <row r="534" spans="1:18" x14ac:dyDescent="0.35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  <c r="K534" s="6" t="s">
        <v>565</v>
      </c>
      <c r="L534" s="23">
        <v>38315</v>
      </c>
      <c r="M534" s="6">
        <v>0</v>
      </c>
      <c r="N534" s="21">
        <v>4741</v>
      </c>
      <c r="O534" s="6" t="s">
        <v>11</v>
      </c>
      <c r="P534" s="6" t="s">
        <v>12</v>
      </c>
      <c r="Q534" s="6" t="s">
        <v>300</v>
      </c>
      <c r="R534" s="6">
        <v>18</v>
      </c>
    </row>
    <row r="535" spans="1:18" x14ac:dyDescent="0.35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  <c r="K535" s="6" t="s">
        <v>566</v>
      </c>
      <c r="L535" s="23">
        <v>31933</v>
      </c>
      <c r="M535" s="6">
        <v>1</v>
      </c>
      <c r="N535" s="21">
        <v>4746</v>
      </c>
      <c r="O535" s="6" t="s">
        <v>11</v>
      </c>
      <c r="P535" s="6" t="s">
        <v>11</v>
      </c>
      <c r="Q535" s="6" t="s">
        <v>42</v>
      </c>
      <c r="R535" s="6">
        <v>36</v>
      </c>
    </row>
    <row r="536" spans="1:18" x14ac:dyDescent="0.35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  <c r="K536" s="6" t="s">
        <v>567</v>
      </c>
      <c r="L536" s="23">
        <v>32022</v>
      </c>
      <c r="M536" s="6">
        <v>1</v>
      </c>
      <c r="N536" s="21">
        <v>4747</v>
      </c>
      <c r="O536" s="6" t="s">
        <v>11</v>
      </c>
      <c r="P536" s="6" t="s">
        <v>11</v>
      </c>
      <c r="Q536" s="6" t="s">
        <v>13</v>
      </c>
      <c r="R536" s="6">
        <v>35</v>
      </c>
    </row>
    <row r="537" spans="1:18" x14ac:dyDescent="0.35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  <c r="K537" s="6" t="s">
        <v>568</v>
      </c>
      <c r="L537" s="23">
        <v>32103</v>
      </c>
      <c r="M537" s="6">
        <v>1</v>
      </c>
      <c r="N537" s="21">
        <v>4751</v>
      </c>
      <c r="O537" s="6" t="s">
        <v>12</v>
      </c>
      <c r="P537" s="6" t="s">
        <v>16</v>
      </c>
      <c r="Q537" s="6" t="s">
        <v>42</v>
      </c>
      <c r="R537" s="6">
        <v>35</v>
      </c>
    </row>
    <row r="538" spans="1:18" x14ac:dyDescent="0.35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  <c r="K538" s="6" t="s">
        <v>569</v>
      </c>
      <c r="L538" s="23">
        <v>33832</v>
      </c>
      <c r="M538" s="6">
        <v>2</v>
      </c>
      <c r="N538" s="21">
        <v>4754</v>
      </c>
      <c r="O538" s="6" t="s">
        <v>11</v>
      </c>
      <c r="P538" s="6" t="s">
        <v>12</v>
      </c>
      <c r="Q538" s="6" t="s">
        <v>13</v>
      </c>
      <c r="R538" s="6">
        <v>30</v>
      </c>
    </row>
    <row r="539" spans="1:18" x14ac:dyDescent="0.35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  <c r="K539" s="6" t="s">
        <v>570</v>
      </c>
      <c r="L539" s="23">
        <v>32047</v>
      </c>
      <c r="M539" s="6">
        <v>1</v>
      </c>
      <c r="N539" s="21">
        <v>4762</v>
      </c>
      <c r="O539" s="6" t="s">
        <v>12</v>
      </c>
      <c r="P539" s="6" t="s">
        <v>12</v>
      </c>
      <c r="Q539" s="6" t="s">
        <v>42</v>
      </c>
      <c r="R539" s="6">
        <v>35</v>
      </c>
    </row>
    <row r="540" spans="1:18" x14ac:dyDescent="0.35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  <c r="K540" s="6" t="s">
        <v>571</v>
      </c>
      <c r="L540" s="23">
        <v>32721</v>
      </c>
      <c r="M540" s="6">
        <v>1</v>
      </c>
      <c r="N540" s="21">
        <v>4766</v>
      </c>
      <c r="O540" s="6" t="s">
        <v>11</v>
      </c>
      <c r="P540" s="6" t="s">
        <v>12</v>
      </c>
      <c r="Q540" s="6" t="s">
        <v>42</v>
      </c>
      <c r="R540" s="6">
        <v>33</v>
      </c>
    </row>
    <row r="541" spans="1:18" x14ac:dyDescent="0.35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  <c r="K541" s="6" t="s">
        <v>572</v>
      </c>
      <c r="L541" s="23">
        <v>32851</v>
      </c>
      <c r="M541" s="6">
        <v>1</v>
      </c>
      <c r="N541" s="21">
        <v>4780</v>
      </c>
      <c r="O541" s="6" t="s">
        <v>11</v>
      </c>
      <c r="P541" s="6" t="s">
        <v>12</v>
      </c>
      <c r="Q541" s="6" t="s">
        <v>13</v>
      </c>
      <c r="R541" s="6">
        <v>33</v>
      </c>
    </row>
    <row r="542" spans="1:18" x14ac:dyDescent="0.35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  <c r="K542" s="6" t="s">
        <v>573</v>
      </c>
      <c r="L542" s="23">
        <v>31950</v>
      </c>
      <c r="M542" s="6">
        <v>3</v>
      </c>
      <c r="N542" s="21">
        <v>4787</v>
      </c>
      <c r="O542" s="6" t="s">
        <v>11</v>
      </c>
      <c r="P542" s="6" t="s">
        <v>12</v>
      </c>
      <c r="Q542" s="6" t="s">
        <v>13</v>
      </c>
      <c r="R542" s="6">
        <v>35</v>
      </c>
    </row>
    <row r="543" spans="1:18" x14ac:dyDescent="0.35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  <c r="K543" s="6" t="s">
        <v>574</v>
      </c>
      <c r="L543" s="23">
        <v>32858</v>
      </c>
      <c r="M543" s="6">
        <v>1</v>
      </c>
      <c r="N543" s="21">
        <v>4796</v>
      </c>
      <c r="O543" s="6" t="s">
        <v>11</v>
      </c>
      <c r="P543" s="6" t="s">
        <v>16</v>
      </c>
      <c r="Q543" s="6" t="s">
        <v>13</v>
      </c>
      <c r="R543" s="6">
        <v>33</v>
      </c>
    </row>
    <row r="544" spans="1:18" x14ac:dyDescent="0.35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  <c r="K544" s="6" t="s">
        <v>575</v>
      </c>
      <c r="L544" s="23">
        <v>28766</v>
      </c>
      <c r="M544" s="6">
        <v>2</v>
      </c>
      <c r="N544" s="21">
        <v>4812</v>
      </c>
      <c r="O544" s="6" t="s">
        <v>11</v>
      </c>
      <c r="P544" s="6" t="s">
        <v>12</v>
      </c>
      <c r="Q544" s="6" t="s">
        <v>13</v>
      </c>
      <c r="R544" s="6">
        <v>44</v>
      </c>
    </row>
    <row r="545" spans="1:18" x14ac:dyDescent="0.35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  <c r="K545" s="6" t="s">
        <v>576</v>
      </c>
      <c r="L545" s="23">
        <v>29770</v>
      </c>
      <c r="M545" s="6">
        <v>1</v>
      </c>
      <c r="N545" s="21">
        <v>4827</v>
      </c>
      <c r="O545" s="6" t="s">
        <v>11</v>
      </c>
      <c r="P545" s="6" t="s">
        <v>16</v>
      </c>
      <c r="Q545" s="6" t="s">
        <v>13</v>
      </c>
      <c r="R545" s="6">
        <v>41</v>
      </c>
    </row>
    <row r="546" spans="1:18" x14ac:dyDescent="0.35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  <c r="K546" s="6" t="s">
        <v>577</v>
      </c>
      <c r="L546" s="23">
        <v>35034</v>
      </c>
      <c r="M546" s="6">
        <v>3</v>
      </c>
      <c r="N546" s="21">
        <v>4828</v>
      </c>
      <c r="O546" s="6" t="s">
        <v>16</v>
      </c>
      <c r="P546" s="6" t="s">
        <v>11</v>
      </c>
      <c r="Q546" s="6" t="s">
        <v>13</v>
      </c>
      <c r="R546" s="6">
        <v>27</v>
      </c>
    </row>
    <row r="547" spans="1:18" x14ac:dyDescent="0.35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  <c r="K547" s="6" t="s">
        <v>578</v>
      </c>
      <c r="L547" s="23">
        <v>37434</v>
      </c>
      <c r="M547" s="6">
        <v>5</v>
      </c>
      <c r="N547" s="21">
        <v>4831</v>
      </c>
      <c r="O547" s="6" t="s">
        <v>11</v>
      </c>
      <c r="P547" s="6" t="s">
        <v>16</v>
      </c>
      <c r="Q547" s="6" t="s">
        <v>42</v>
      </c>
      <c r="R547" s="6">
        <v>20</v>
      </c>
    </row>
    <row r="548" spans="1:18" x14ac:dyDescent="0.35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  <c r="K548" s="6" t="s">
        <v>579</v>
      </c>
      <c r="L548" s="23">
        <v>36871</v>
      </c>
      <c r="M548" s="6">
        <v>0</v>
      </c>
      <c r="N548" s="21">
        <v>4835</v>
      </c>
      <c r="O548" s="6" t="s">
        <v>11</v>
      </c>
      <c r="P548" s="6" t="s">
        <v>11</v>
      </c>
      <c r="Q548" s="6" t="s">
        <v>300</v>
      </c>
      <c r="R548" s="6">
        <v>22</v>
      </c>
    </row>
    <row r="549" spans="1:18" x14ac:dyDescent="0.35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  <c r="K549" s="6" t="s">
        <v>580</v>
      </c>
      <c r="L549" s="23">
        <v>33857</v>
      </c>
      <c r="M549" s="6">
        <v>3</v>
      </c>
      <c r="N549" s="21">
        <v>4838</v>
      </c>
      <c r="O549" s="6" t="s">
        <v>12</v>
      </c>
      <c r="P549" s="6" t="s">
        <v>11</v>
      </c>
      <c r="Q549" s="6" t="s">
        <v>13</v>
      </c>
      <c r="R549" s="6">
        <v>30</v>
      </c>
    </row>
    <row r="550" spans="1:18" x14ac:dyDescent="0.35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  <c r="K550" s="6" t="s">
        <v>581</v>
      </c>
      <c r="L550" s="23">
        <v>30970</v>
      </c>
      <c r="M550" s="6">
        <v>3</v>
      </c>
      <c r="N550" s="21">
        <v>4839</v>
      </c>
      <c r="O550" s="6" t="s">
        <v>11</v>
      </c>
      <c r="P550" s="6" t="s">
        <v>16</v>
      </c>
      <c r="Q550" s="6" t="s">
        <v>23</v>
      </c>
      <c r="R550" s="6">
        <v>38</v>
      </c>
    </row>
    <row r="551" spans="1:18" x14ac:dyDescent="0.35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  <c r="K551" s="6" t="s">
        <v>582</v>
      </c>
      <c r="L551" s="23">
        <v>34971</v>
      </c>
      <c r="M551" s="6">
        <v>0</v>
      </c>
      <c r="N551" s="21">
        <v>4841</v>
      </c>
      <c r="O551" s="6" t="s">
        <v>11</v>
      </c>
      <c r="P551" s="6" t="s">
        <v>16</v>
      </c>
      <c r="Q551" s="6" t="s">
        <v>300</v>
      </c>
      <c r="R551" s="6">
        <v>27</v>
      </c>
    </row>
    <row r="552" spans="1:18" x14ac:dyDescent="0.35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  <c r="K552" s="6" t="s">
        <v>583</v>
      </c>
      <c r="L552" s="23">
        <v>29202</v>
      </c>
      <c r="M552" s="6">
        <v>2</v>
      </c>
      <c r="N552" s="21">
        <v>4844</v>
      </c>
      <c r="O552" s="6" t="s">
        <v>11</v>
      </c>
      <c r="P552" s="6" t="s">
        <v>12</v>
      </c>
      <c r="Q552" s="6" t="s">
        <v>13</v>
      </c>
      <c r="R552" s="6">
        <v>43</v>
      </c>
    </row>
    <row r="553" spans="1:18" x14ac:dyDescent="0.35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  <c r="K553" s="6" t="s">
        <v>584</v>
      </c>
      <c r="L553" s="23">
        <v>27283</v>
      </c>
      <c r="M553" s="6">
        <v>0</v>
      </c>
      <c r="N553" s="21">
        <v>4845</v>
      </c>
      <c r="O553" s="6" t="s">
        <v>11</v>
      </c>
      <c r="P553" s="6" t="s">
        <v>11</v>
      </c>
      <c r="Q553" s="6" t="s">
        <v>13</v>
      </c>
      <c r="R553" s="6">
        <v>48</v>
      </c>
    </row>
    <row r="554" spans="1:18" x14ac:dyDescent="0.35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  <c r="K554" s="6" t="s">
        <v>585</v>
      </c>
      <c r="L554" s="23">
        <v>37049</v>
      </c>
      <c r="M554" s="6">
        <v>0</v>
      </c>
      <c r="N554" s="21">
        <v>4847</v>
      </c>
      <c r="O554" s="6" t="s">
        <v>11</v>
      </c>
      <c r="P554" s="6" t="s">
        <v>12</v>
      </c>
      <c r="Q554" s="6" t="s">
        <v>300</v>
      </c>
      <c r="R554" s="6">
        <v>22</v>
      </c>
    </row>
    <row r="555" spans="1:18" x14ac:dyDescent="0.35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  <c r="K555" s="6" t="s">
        <v>586</v>
      </c>
      <c r="L555" s="23">
        <v>35060</v>
      </c>
      <c r="M555" s="6">
        <v>3</v>
      </c>
      <c r="N555" s="21">
        <v>4847</v>
      </c>
      <c r="O555" s="6" t="s">
        <v>11</v>
      </c>
      <c r="P555" s="6" t="s">
        <v>12</v>
      </c>
      <c r="Q555" s="6" t="s">
        <v>356</v>
      </c>
      <c r="R555" s="6">
        <v>27</v>
      </c>
    </row>
    <row r="556" spans="1:18" x14ac:dyDescent="0.35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  <c r="K556" s="6" t="s">
        <v>587</v>
      </c>
      <c r="L556" s="23">
        <v>32752</v>
      </c>
      <c r="M556" s="6">
        <v>3</v>
      </c>
      <c r="N556" s="21">
        <v>4860</v>
      </c>
      <c r="O556" s="6" t="s">
        <v>11</v>
      </c>
      <c r="P556" s="6" t="s">
        <v>12</v>
      </c>
      <c r="Q556" s="6" t="s">
        <v>42</v>
      </c>
      <c r="R556" s="6">
        <v>33</v>
      </c>
    </row>
    <row r="557" spans="1:18" x14ac:dyDescent="0.35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  <c r="K557" s="6" t="s">
        <v>588</v>
      </c>
      <c r="L557" s="23">
        <v>35702</v>
      </c>
      <c r="M557" s="6">
        <v>4</v>
      </c>
      <c r="N557" s="21">
        <v>4878</v>
      </c>
      <c r="O557" s="6" t="s">
        <v>11</v>
      </c>
      <c r="P557" s="6" t="s">
        <v>12</v>
      </c>
      <c r="Q557" s="6" t="s">
        <v>23</v>
      </c>
      <c r="R557" s="6">
        <v>25</v>
      </c>
    </row>
    <row r="558" spans="1:18" x14ac:dyDescent="0.35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  <c r="K558" s="6" t="s">
        <v>589</v>
      </c>
      <c r="L558" s="23">
        <v>31769</v>
      </c>
      <c r="M558" s="6">
        <v>0</v>
      </c>
      <c r="N558" s="21">
        <v>4884</v>
      </c>
      <c r="O558" s="6" t="s">
        <v>11</v>
      </c>
      <c r="P558" s="6" t="s">
        <v>16</v>
      </c>
      <c r="Q558" s="6" t="s">
        <v>42</v>
      </c>
      <c r="R558" s="6">
        <v>36</v>
      </c>
    </row>
    <row r="559" spans="1:18" x14ac:dyDescent="0.35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  <c r="K559" s="6" t="s">
        <v>590</v>
      </c>
      <c r="L559" s="23">
        <v>31712</v>
      </c>
      <c r="M559" s="6">
        <v>0</v>
      </c>
      <c r="N559" s="21">
        <v>4889</v>
      </c>
      <c r="O559" s="6" t="s">
        <v>11</v>
      </c>
      <c r="P559" s="6" t="s">
        <v>16</v>
      </c>
      <c r="Q559" s="6" t="s">
        <v>13</v>
      </c>
      <c r="R559" s="6">
        <v>36</v>
      </c>
    </row>
    <row r="560" spans="1:18" x14ac:dyDescent="0.35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  <c r="K560" s="6" t="s">
        <v>591</v>
      </c>
      <c r="L560" s="23">
        <v>32699</v>
      </c>
      <c r="M560" s="6">
        <v>2</v>
      </c>
      <c r="N560" s="21">
        <v>4890</v>
      </c>
      <c r="O560" s="6" t="s">
        <v>12</v>
      </c>
      <c r="P560" s="6" t="s">
        <v>11</v>
      </c>
      <c r="Q560" s="6" t="s">
        <v>13</v>
      </c>
      <c r="R560" s="6">
        <v>33</v>
      </c>
    </row>
    <row r="561" spans="1:18" x14ac:dyDescent="0.35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  <c r="K561" s="6" t="s">
        <v>592</v>
      </c>
      <c r="L561" s="23">
        <v>33205</v>
      </c>
      <c r="M561" s="6">
        <v>3</v>
      </c>
      <c r="N561" s="21">
        <v>4894</v>
      </c>
      <c r="O561" s="6" t="s">
        <v>11</v>
      </c>
      <c r="P561" s="6" t="s">
        <v>12</v>
      </c>
      <c r="Q561" s="6" t="s">
        <v>13</v>
      </c>
      <c r="R561" s="6">
        <v>32</v>
      </c>
    </row>
    <row r="562" spans="1:18" x14ac:dyDescent="0.35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  <c r="K562" s="6" t="s">
        <v>593</v>
      </c>
      <c r="L562" s="23">
        <v>32409</v>
      </c>
      <c r="M562" s="6">
        <v>1</v>
      </c>
      <c r="N562" s="21">
        <v>4895</v>
      </c>
      <c r="O562" s="6" t="s">
        <v>12</v>
      </c>
      <c r="P562" s="6" t="s">
        <v>12</v>
      </c>
      <c r="Q562" s="6" t="s">
        <v>23</v>
      </c>
      <c r="R562" s="6">
        <v>34</v>
      </c>
    </row>
    <row r="563" spans="1:18" x14ac:dyDescent="0.35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  <c r="K563" s="6" t="s">
        <v>594</v>
      </c>
      <c r="L563" s="23">
        <v>34160</v>
      </c>
      <c r="M563" s="6">
        <v>2</v>
      </c>
      <c r="N563" s="21">
        <v>4906</v>
      </c>
      <c r="O563" s="6" t="s">
        <v>11</v>
      </c>
      <c r="P563" s="6" t="s">
        <v>16</v>
      </c>
      <c r="Q563" s="6" t="s">
        <v>23</v>
      </c>
      <c r="R563" s="6">
        <v>29</v>
      </c>
    </row>
    <row r="564" spans="1:18" x14ac:dyDescent="0.35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  <c r="K564" s="6" t="s">
        <v>595</v>
      </c>
      <c r="L564" s="23">
        <v>29877</v>
      </c>
      <c r="M564" s="6">
        <v>1</v>
      </c>
      <c r="N564" s="21">
        <v>4912</v>
      </c>
      <c r="O564" s="6" t="s">
        <v>11</v>
      </c>
      <c r="P564" s="6" t="s">
        <v>12</v>
      </c>
      <c r="Q564" s="6" t="s">
        <v>13</v>
      </c>
      <c r="R564" s="6">
        <v>41</v>
      </c>
    </row>
    <row r="565" spans="1:18" x14ac:dyDescent="0.35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  <c r="K565" s="6" t="s">
        <v>596</v>
      </c>
      <c r="L565" s="23">
        <v>37489</v>
      </c>
      <c r="M565" s="6">
        <v>5</v>
      </c>
      <c r="N565" s="21">
        <v>4915</v>
      </c>
      <c r="O565" s="6" t="s">
        <v>11</v>
      </c>
      <c r="P565" s="6" t="s">
        <v>16</v>
      </c>
      <c r="Q565" s="6" t="s">
        <v>356</v>
      </c>
      <c r="R565" s="6">
        <v>20</v>
      </c>
    </row>
    <row r="566" spans="1:18" x14ac:dyDescent="0.35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  <c r="K566" s="6" t="s">
        <v>597</v>
      </c>
      <c r="L566" s="23">
        <v>34191</v>
      </c>
      <c r="M566" s="6">
        <v>2</v>
      </c>
      <c r="N566" s="21">
        <v>4923</v>
      </c>
      <c r="O566" s="6" t="s">
        <v>11</v>
      </c>
      <c r="P566" s="6" t="s">
        <v>11</v>
      </c>
      <c r="Q566" s="6" t="s">
        <v>23</v>
      </c>
      <c r="R566" s="6">
        <v>29</v>
      </c>
    </row>
    <row r="567" spans="1:18" x14ac:dyDescent="0.35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  <c r="K567" s="6" t="s">
        <v>598</v>
      </c>
      <c r="L567" s="23">
        <v>33473</v>
      </c>
      <c r="M567" s="6">
        <v>2</v>
      </c>
      <c r="N567" s="21">
        <v>4932</v>
      </c>
      <c r="O567" s="6" t="s">
        <v>11</v>
      </c>
      <c r="P567" s="6" t="s">
        <v>12</v>
      </c>
      <c r="Q567" s="6" t="s">
        <v>42</v>
      </c>
      <c r="R567" s="6">
        <v>31</v>
      </c>
    </row>
    <row r="568" spans="1:18" x14ac:dyDescent="0.35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  <c r="K568" s="6" t="s">
        <v>599</v>
      </c>
      <c r="L568" s="23">
        <v>33569</v>
      </c>
      <c r="M568" s="6">
        <v>2</v>
      </c>
      <c r="N568" s="21">
        <v>4935</v>
      </c>
      <c r="O568" s="6" t="s">
        <v>11</v>
      </c>
      <c r="P568" s="6" t="s">
        <v>12</v>
      </c>
      <c r="Q568" s="6" t="s">
        <v>42</v>
      </c>
      <c r="R568" s="6">
        <v>31</v>
      </c>
    </row>
    <row r="569" spans="1:18" x14ac:dyDescent="0.35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  <c r="K569" s="6" t="s">
        <v>600</v>
      </c>
      <c r="L569" s="23">
        <v>27206</v>
      </c>
      <c r="M569" s="6">
        <v>0</v>
      </c>
      <c r="N569" s="21">
        <v>4942</v>
      </c>
      <c r="O569" s="6" t="s">
        <v>11</v>
      </c>
      <c r="P569" s="6" t="s">
        <v>11</v>
      </c>
      <c r="Q569" s="6" t="s">
        <v>13</v>
      </c>
      <c r="R569" s="6">
        <v>48</v>
      </c>
    </row>
    <row r="570" spans="1:18" x14ac:dyDescent="0.35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  <c r="K570" s="6" t="s">
        <v>601</v>
      </c>
      <c r="L570" s="23">
        <v>33480</v>
      </c>
      <c r="M570" s="6">
        <v>2</v>
      </c>
      <c r="N570" s="21">
        <v>4950</v>
      </c>
      <c r="O570" s="6" t="s">
        <v>11</v>
      </c>
      <c r="P570" s="6" t="s">
        <v>16</v>
      </c>
      <c r="Q570" s="6" t="s">
        <v>13</v>
      </c>
      <c r="R570" s="6">
        <v>31</v>
      </c>
    </row>
    <row r="571" spans="1:18" x14ac:dyDescent="0.35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  <c r="K571" s="6" t="s">
        <v>602</v>
      </c>
      <c r="L571" s="23">
        <v>26975</v>
      </c>
      <c r="M571" s="6">
        <v>0</v>
      </c>
      <c r="N571" s="21">
        <v>4985</v>
      </c>
      <c r="O571" s="6" t="s">
        <v>11</v>
      </c>
      <c r="P571" s="6" t="s">
        <v>12</v>
      </c>
      <c r="Q571" s="6" t="s">
        <v>13</v>
      </c>
      <c r="R571" s="6">
        <v>49</v>
      </c>
    </row>
    <row r="572" spans="1:18" x14ac:dyDescent="0.35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  <c r="K572" s="6" t="s">
        <v>603</v>
      </c>
      <c r="L572" s="23">
        <v>32318</v>
      </c>
      <c r="M572" s="6">
        <v>0</v>
      </c>
      <c r="N572" s="21">
        <v>4992</v>
      </c>
      <c r="O572" s="6" t="s">
        <v>11</v>
      </c>
      <c r="P572" s="6" t="s">
        <v>12</v>
      </c>
      <c r="Q572" s="6" t="s">
        <v>247</v>
      </c>
      <c r="R572" s="6">
        <v>34</v>
      </c>
    </row>
    <row r="573" spans="1:18" x14ac:dyDescent="0.35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  <c r="K573" s="6" t="s">
        <v>604</v>
      </c>
      <c r="L573" s="23">
        <v>37169</v>
      </c>
      <c r="M573" s="6">
        <v>0</v>
      </c>
      <c r="N573" s="21">
        <v>4999</v>
      </c>
      <c r="O573" s="6" t="s">
        <v>11</v>
      </c>
      <c r="P573" s="6" t="s">
        <v>11</v>
      </c>
      <c r="Q573" s="6" t="s">
        <v>42</v>
      </c>
      <c r="R573" s="6">
        <v>21</v>
      </c>
    </row>
    <row r="574" spans="1:18" x14ac:dyDescent="0.35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  <c r="K574" s="6" t="s">
        <v>605</v>
      </c>
      <c r="L574" s="23">
        <v>32390</v>
      </c>
      <c r="M574" s="6">
        <v>1</v>
      </c>
      <c r="N574" s="21">
        <v>5003</v>
      </c>
      <c r="O574" s="6" t="s">
        <v>11</v>
      </c>
      <c r="P574" s="6" t="s">
        <v>11</v>
      </c>
      <c r="Q574" s="6" t="s">
        <v>13</v>
      </c>
      <c r="R574" s="6">
        <v>34</v>
      </c>
    </row>
    <row r="575" spans="1:18" x14ac:dyDescent="0.35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  <c r="K575" s="6" t="s">
        <v>606</v>
      </c>
      <c r="L575" s="23">
        <v>28285</v>
      </c>
      <c r="M575" s="6">
        <v>2</v>
      </c>
      <c r="N575" s="21">
        <v>5004</v>
      </c>
      <c r="O575" s="6" t="s">
        <v>11</v>
      </c>
      <c r="P575" s="6" t="s">
        <v>12</v>
      </c>
      <c r="Q575" s="6" t="s">
        <v>13</v>
      </c>
      <c r="R575" s="6">
        <v>45</v>
      </c>
    </row>
    <row r="576" spans="1:18" x14ac:dyDescent="0.35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  <c r="K576" s="6" t="s">
        <v>607</v>
      </c>
      <c r="L576" s="23">
        <v>32332</v>
      </c>
      <c r="M576" s="6">
        <v>1</v>
      </c>
      <c r="N576" s="21">
        <v>5004</v>
      </c>
      <c r="O576" s="6" t="s">
        <v>11</v>
      </c>
      <c r="P576" s="6" t="s">
        <v>12</v>
      </c>
      <c r="Q576" s="6" t="s">
        <v>42</v>
      </c>
      <c r="R576" s="6">
        <v>34</v>
      </c>
    </row>
    <row r="577" spans="1:18" x14ac:dyDescent="0.35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  <c r="K577" s="6" t="s">
        <v>608</v>
      </c>
      <c r="L577" s="23">
        <v>32456</v>
      </c>
      <c r="M577" s="6">
        <v>1</v>
      </c>
      <c r="N577" s="21">
        <v>5012</v>
      </c>
      <c r="O577" s="6" t="s">
        <v>11</v>
      </c>
      <c r="P577" s="6" t="s">
        <v>12</v>
      </c>
      <c r="Q577" s="6" t="s">
        <v>42</v>
      </c>
      <c r="R577" s="6">
        <v>34</v>
      </c>
    </row>
    <row r="578" spans="1:18" x14ac:dyDescent="0.35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  <c r="K578" s="6" t="s">
        <v>609</v>
      </c>
      <c r="L578" s="23">
        <v>31409</v>
      </c>
      <c r="M578" s="6">
        <v>0</v>
      </c>
      <c r="N578" s="21">
        <v>5028</v>
      </c>
      <c r="O578" s="6" t="s">
        <v>16</v>
      </c>
      <c r="P578" s="6" t="s">
        <v>11</v>
      </c>
      <c r="Q578" s="6" t="s">
        <v>23</v>
      </c>
      <c r="R578" s="6">
        <v>37</v>
      </c>
    </row>
    <row r="579" spans="1:18" x14ac:dyDescent="0.35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  <c r="K579" s="6" t="s">
        <v>610</v>
      </c>
      <c r="L579" s="23">
        <v>33491</v>
      </c>
      <c r="M579" s="6">
        <v>2</v>
      </c>
      <c r="N579" s="21">
        <v>5031</v>
      </c>
      <c r="O579" s="6" t="s">
        <v>12</v>
      </c>
      <c r="P579" s="6" t="s">
        <v>16</v>
      </c>
      <c r="Q579" s="6" t="s">
        <v>168</v>
      </c>
      <c r="R579" s="6">
        <v>31</v>
      </c>
    </row>
    <row r="580" spans="1:18" x14ac:dyDescent="0.35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  <c r="K580" s="6" t="s">
        <v>611</v>
      </c>
      <c r="L580" s="23">
        <v>31592</v>
      </c>
      <c r="M580" s="6">
        <v>3</v>
      </c>
      <c r="N580" s="21">
        <v>5034</v>
      </c>
      <c r="O580" s="6" t="s">
        <v>11</v>
      </c>
      <c r="P580" s="6" t="s">
        <v>11</v>
      </c>
      <c r="Q580" s="6" t="s">
        <v>13</v>
      </c>
      <c r="R580" s="6">
        <v>36</v>
      </c>
    </row>
    <row r="581" spans="1:18" x14ac:dyDescent="0.35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  <c r="K581" s="6" t="s">
        <v>612</v>
      </c>
      <c r="L581" s="23">
        <v>35768</v>
      </c>
      <c r="M581" s="6">
        <v>0</v>
      </c>
      <c r="N581" s="21">
        <v>5039</v>
      </c>
      <c r="O581" s="6" t="s">
        <v>11</v>
      </c>
      <c r="P581" s="6" t="s">
        <v>11</v>
      </c>
      <c r="Q581" s="6" t="s">
        <v>200</v>
      </c>
      <c r="R581" s="6">
        <v>25</v>
      </c>
    </row>
    <row r="582" spans="1:18" x14ac:dyDescent="0.35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  <c r="K582" s="6" t="s">
        <v>613</v>
      </c>
      <c r="L582" s="23">
        <v>37180</v>
      </c>
      <c r="M582" s="6">
        <v>0</v>
      </c>
      <c r="N582" s="21">
        <v>5043</v>
      </c>
      <c r="O582" s="6" t="s">
        <v>11</v>
      </c>
      <c r="P582" s="6" t="s">
        <v>12</v>
      </c>
      <c r="Q582" s="6" t="s">
        <v>42</v>
      </c>
      <c r="R582" s="6">
        <v>21</v>
      </c>
    </row>
    <row r="583" spans="1:18" x14ac:dyDescent="0.35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  <c r="K583" s="6" t="s">
        <v>614</v>
      </c>
      <c r="L583" s="23">
        <v>35640</v>
      </c>
      <c r="M583" s="6">
        <v>0</v>
      </c>
      <c r="N583" s="21">
        <v>5045</v>
      </c>
      <c r="O583" s="6" t="s">
        <v>11</v>
      </c>
      <c r="P583" s="6" t="s">
        <v>11</v>
      </c>
      <c r="Q583" s="6" t="s">
        <v>23</v>
      </c>
      <c r="R583" s="6">
        <v>25</v>
      </c>
    </row>
    <row r="584" spans="1:18" x14ac:dyDescent="0.35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  <c r="K584" s="6" t="s">
        <v>615</v>
      </c>
      <c r="L584" s="23">
        <v>29471</v>
      </c>
      <c r="M584" s="6">
        <v>2</v>
      </c>
      <c r="N584" s="21">
        <v>5054</v>
      </c>
      <c r="O584" s="6" t="s">
        <v>11</v>
      </c>
      <c r="P584" s="6" t="s">
        <v>11</v>
      </c>
      <c r="Q584" s="6" t="s">
        <v>13</v>
      </c>
      <c r="R584" s="6">
        <v>42</v>
      </c>
    </row>
    <row r="585" spans="1:18" x14ac:dyDescent="0.35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  <c r="K585" s="6" t="s">
        <v>616</v>
      </c>
      <c r="L585" s="23">
        <v>34131</v>
      </c>
      <c r="M585" s="6">
        <v>0</v>
      </c>
      <c r="N585" s="21">
        <v>5060</v>
      </c>
      <c r="O585" s="6" t="s">
        <v>11</v>
      </c>
      <c r="P585" s="6" t="s">
        <v>16</v>
      </c>
      <c r="Q585" s="6" t="s">
        <v>300</v>
      </c>
      <c r="R585" s="6">
        <v>29</v>
      </c>
    </row>
    <row r="586" spans="1:18" x14ac:dyDescent="0.35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  <c r="K586" s="6" t="s">
        <v>617</v>
      </c>
      <c r="L586" s="23">
        <v>28816</v>
      </c>
      <c r="M586" s="6">
        <v>2</v>
      </c>
      <c r="N586" s="21">
        <v>5077</v>
      </c>
      <c r="O586" s="6" t="s">
        <v>11</v>
      </c>
      <c r="P586" s="6" t="s">
        <v>12</v>
      </c>
      <c r="Q586" s="6" t="s">
        <v>23</v>
      </c>
      <c r="R586" s="6">
        <v>44</v>
      </c>
    </row>
    <row r="587" spans="1:18" x14ac:dyDescent="0.35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  <c r="K587" s="6" t="s">
        <v>618</v>
      </c>
      <c r="L587" s="23">
        <v>35625</v>
      </c>
      <c r="M587" s="6">
        <v>5</v>
      </c>
      <c r="N587" s="21">
        <v>5080</v>
      </c>
      <c r="O587" s="6" t="s">
        <v>12</v>
      </c>
      <c r="P587" s="6" t="s">
        <v>11</v>
      </c>
      <c r="Q587" s="6" t="s">
        <v>42</v>
      </c>
      <c r="R587" s="6">
        <v>25</v>
      </c>
    </row>
    <row r="588" spans="1:18" x14ac:dyDescent="0.35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  <c r="K588" s="6" t="s">
        <v>619</v>
      </c>
      <c r="L588" s="23">
        <v>36330</v>
      </c>
      <c r="M588" s="6">
        <v>0</v>
      </c>
      <c r="N588" s="21">
        <v>5088</v>
      </c>
      <c r="O588" s="6" t="s">
        <v>11</v>
      </c>
      <c r="P588" s="6" t="s">
        <v>11</v>
      </c>
      <c r="Q588" s="6" t="s">
        <v>535</v>
      </c>
      <c r="R588" s="6">
        <v>23</v>
      </c>
    </row>
    <row r="589" spans="1:18" x14ac:dyDescent="0.35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  <c r="K589" s="6" t="s">
        <v>620</v>
      </c>
      <c r="L589" s="23">
        <v>32099</v>
      </c>
      <c r="M589" s="6">
        <v>1</v>
      </c>
      <c r="N589" s="21">
        <v>5117</v>
      </c>
      <c r="O589" s="6" t="s">
        <v>11</v>
      </c>
      <c r="P589" s="6" t="s">
        <v>11</v>
      </c>
      <c r="Q589" s="6" t="s">
        <v>23</v>
      </c>
      <c r="R589" s="6">
        <v>35</v>
      </c>
    </row>
    <row r="590" spans="1:18" x14ac:dyDescent="0.35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  <c r="K590" s="6" t="s">
        <v>621</v>
      </c>
      <c r="L590" s="23">
        <v>32448</v>
      </c>
      <c r="M590" s="6">
        <v>2</v>
      </c>
      <c r="N590" s="21">
        <v>5124</v>
      </c>
      <c r="O590" s="6" t="s">
        <v>11</v>
      </c>
      <c r="P590" s="6" t="s">
        <v>12</v>
      </c>
      <c r="Q590" s="6" t="s">
        <v>13</v>
      </c>
      <c r="R590" s="6">
        <v>34</v>
      </c>
    </row>
    <row r="591" spans="1:18" x14ac:dyDescent="0.35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  <c r="K591" s="6" t="s">
        <v>622</v>
      </c>
      <c r="L591" s="23">
        <v>32033</v>
      </c>
      <c r="M591" s="6">
        <v>1</v>
      </c>
      <c r="N591" s="21">
        <v>5125</v>
      </c>
      <c r="O591" s="6" t="s">
        <v>16</v>
      </c>
      <c r="P591" s="6" t="s">
        <v>11</v>
      </c>
      <c r="Q591" s="6" t="s">
        <v>23</v>
      </c>
      <c r="R591" s="6">
        <v>35</v>
      </c>
    </row>
    <row r="592" spans="1:18" x14ac:dyDescent="0.35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  <c r="K592" s="6" t="s">
        <v>623</v>
      </c>
      <c r="L592" s="23">
        <v>32401</v>
      </c>
      <c r="M592" s="6">
        <v>3</v>
      </c>
      <c r="N592" s="21">
        <v>5137</v>
      </c>
      <c r="O592" s="6" t="s">
        <v>11</v>
      </c>
      <c r="P592" s="6" t="s">
        <v>16</v>
      </c>
      <c r="Q592" s="6" t="s">
        <v>13</v>
      </c>
      <c r="R592" s="6">
        <v>34</v>
      </c>
    </row>
    <row r="593" spans="1:18" x14ac:dyDescent="0.35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  <c r="K593" s="6" t="s">
        <v>624</v>
      </c>
      <c r="L593" s="23">
        <v>34313</v>
      </c>
      <c r="M593" s="6">
        <v>3</v>
      </c>
      <c r="N593" s="21">
        <v>5138</v>
      </c>
      <c r="O593" s="6" t="s">
        <v>11</v>
      </c>
      <c r="P593" s="6" t="s">
        <v>11</v>
      </c>
      <c r="Q593" s="6" t="s">
        <v>13</v>
      </c>
      <c r="R593" s="6">
        <v>29</v>
      </c>
    </row>
    <row r="594" spans="1:18" x14ac:dyDescent="0.35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  <c r="K594" s="6" t="s">
        <v>625</v>
      </c>
      <c r="L594" s="23">
        <v>30916</v>
      </c>
      <c r="M594" s="6">
        <v>3</v>
      </c>
      <c r="N594" s="21">
        <v>5144</v>
      </c>
      <c r="O594" s="6" t="s">
        <v>11</v>
      </c>
      <c r="P594" s="6" t="s">
        <v>16</v>
      </c>
      <c r="Q594" s="6" t="s">
        <v>13</v>
      </c>
      <c r="R594" s="6">
        <v>38</v>
      </c>
    </row>
    <row r="595" spans="1:18" x14ac:dyDescent="0.35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  <c r="K595" s="6" t="s">
        <v>626</v>
      </c>
      <c r="L595" s="23">
        <v>33107</v>
      </c>
      <c r="M595" s="6">
        <v>1</v>
      </c>
      <c r="N595" s="21">
        <v>5149</v>
      </c>
      <c r="O595" s="6" t="s">
        <v>11</v>
      </c>
      <c r="P595" s="6" t="s">
        <v>11</v>
      </c>
      <c r="Q595" s="6" t="s">
        <v>247</v>
      </c>
      <c r="R595" s="6">
        <v>32</v>
      </c>
    </row>
    <row r="596" spans="1:18" x14ac:dyDescent="0.35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  <c r="K596" s="6" t="s">
        <v>627</v>
      </c>
      <c r="L596" s="23">
        <v>33155</v>
      </c>
      <c r="M596" s="6">
        <v>2</v>
      </c>
      <c r="N596" s="21">
        <v>5152</v>
      </c>
      <c r="O596" s="6" t="s">
        <v>11</v>
      </c>
      <c r="P596" s="6" t="s">
        <v>11</v>
      </c>
      <c r="Q596" s="6" t="s">
        <v>42</v>
      </c>
      <c r="R596" s="6">
        <v>32</v>
      </c>
    </row>
    <row r="597" spans="1:18" x14ac:dyDescent="0.35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  <c r="K597" s="6" t="s">
        <v>628</v>
      </c>
      <c r="L597" s="23">
        <v>33479</v>
      </c>
      <c r="M597" s="6">
        <v>3</v>
      </c>
      <c r="N597" s="21">
        <v>5167</v>
      </c>
      <c r="O597" s="6" t="s">
        <v>11</v>
      </c>
      <c r="P597" s="6" t="s">
        <v>11</v>
      </c>
      <c r="Q597" s="6" t="s">
        <v>23</v>
      </c>
      <c r="R597" s="6">
        <v>31</v>
      </c>
    </row>
    <row r="598" spans="1:18" x14ac:dyDescent="0.35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  <c r="K598" s="6" t="s">
        <v>629</v>
      </c>
      <c r="L598" s="23">
        <v>30971</v>
      </c>
      <c r="M598" s="6">
        <v>3</v>
      </c>
      <c r="N598" s="21">
        <v>5177</v>
      </c>
      <c r="O598" s="6" t="s">
        <v>11</v>
      </c>
      <c r="P598" s="6" t="s">
        <v>16</v>
      </c>
      <c r="Q598" s="6" t="s">
        <v>13</v>
      </c>
      <c r="R598" s="6">
        <v>38</v>
      </c>
    </row>
    <row r="599" spans="1:18" x14ac:dyDescent="0.35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  <c r="K599" s="6" t="s">
        <v>630</v>
      </c>
      <c r="L599" s="23">
        <v>29110</v>
      </c>
      <c r="M599" s="6">
        <v>2</v>
      </c>
      <c r="N599" s="21">
        <v>5196</v>
      </c>
      <c r="O599" s="6" t="s">
        <v>11</v>
      </c>
      <c r="P599" s="6" t="s">
        <v>11</v>
      </c>
      <c r="Q599" s="6" t="s">
        <v>13</v>
      </c>
      <c r="R599" s="6">
        <v>43</v>
      </c>
    </row>
    <row r="600" spans="1:18" x14ac:dyDescent="0.35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  <c r="K600" s="6" t="s">
        <v>631</v>
      </c>
      <c r="L600" s="23">
        <v>38144</v>
      </c>
      <c r="M600" s="6">
        <v>0</v>
      </c>
      <c r="N600" s="21">
        <v>5199</v>
      </c>
      <c r="O600" s="6" t="s">
        <v>11</v>
      </c>
      <c r="P600" s="6" t="s">
        <v>11</v>
      </c>
      <c r="Q600" s="6" t="s">
        <v>632</v>
      </c>
      <c r="R600" s="6">
        <v>19</v>
      </c>
    </row>
    <row r="601" spans="1:18" x14ac:dyDescent="0.35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  <c r="K601" s="6" t="s">
        <v>633</v>
      </c>
      <c r="L601" s="23">
        <v>30613</v>
      </c>
      <c r="M601" s="6">
        <v>3</v>
      </c>
      <c r="N601" s="21">
        <v>5208</v>
      </c>
      <c r="O601" s="6" t="s">
        <v>11</v>
      </c>
      <c r="P601" s="6" t="s">
        <v>11</v>
      </c>
      <c r="Q601" s="6" t="s">
        <v>23</v>
      </c>
      <c r="R601" s="6">
        <v>39</v>
      </c>
    </row>
    <row r="602" spans="1:18" x14ac:dyDescent="0.35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  <c r="K602" s="6" t="s">
        <v>634</v>
      </c>
      <c r="L602" s="23">
        <v>34137</v>
      </c>
      <c r="M602" s="6">
        <v>3</v>
      </c>
      <c r="N602" s="21">
        <v>5210</v>
      </c>
      <c r="O602" s="6" t="s">
        <v>12</v>
      </c>
      <c r="P602" s="6" t="s">
        <v>12</v>
      </c>
      <c r="Q602" s="6" t="s">
        <v>356</v>
      </c>
      <c r="R602" s="6">
        <v>29</v>
      </c>
    </row>
    <row r="603" spans="1:18" x14ac:dyDescent="0.35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  <c r="K603" s="6" t="s">
        <v>635</v>
      </c>
      <c r="L603" s="23">
        <v>36495</v>
      </c>
      <c r="M603" s="6">
        <v>0</v>
      </c>
      <c r="N603" s="21">
        <v>5213</v>
      </c>
      <c r="O603" s="6" t="s">
        <v>11</v>
      </c>
      <c r="P603" s="6" t="s">
        <v>16</v>
      </c>
      <c r="Q603" s="6" t="s">
        <v>23</v>
      </c>
      <c r="R603" s="6">
        <v>23</v>
      </c>
    </row>
    <row r="604" spans="1:18" x14ac:dyDescent="0.35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  <c r="K604" s="6" t="s">
        <v>636</v>
      </c>
      <c r="L604" s="23">
        <v>34856</v>
      </c>
      <c r="M604" s="6">
        <v>0</v>
      </c>
      <c r="N604" s="21">
        <v>5216</v>
      </c>
      <c r="O604" s="6" t="s">
        <v>11</v>
      </c>
      <c r="P604" s="6" t="s">
        <v>11</v>
      </c>
      <c r="Q604" s="6" t="s">
        <v>200</v>
      </c>
      <c r="R604" s="6">
        <v>28</v>
      </c>
    </row>
    <row r="605" spans="1:18" x14ac:dyDescent="0.35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  <c r="K605" s="6" t="s">
        <v>637</v>
      </c>
      <c r="L605" s="23">
        <v>31957</v>
      </c>
      <c r="M605" s="6">
        <v>0</v>
      </c>
      <c r="N605" s="21">
        <v>5228</v>
      </c>
      <c r="O605" s="6" t="s">
        <v>11</v>
      </c>
      <c r="P605" s="6" t="s">
        <v>16</v>
      </c>
      <c r="Q605" s="6" t="s">
        <v>247</v>
      </c>
      <c r="R605" s="6">
        <v>35</v>
      </c>
    </row>
    <row r="606" spans="1:18" x14ac:dyDescent="0.35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  <c r="K606" s="6" t="s">
        <v>638</v>
      </c>
      <c r="L606" s="23">
        <v>32137</v>
      </c>
      <c r="M606" s="6">
        <v>1</v>
      </c>
      <c r="N606" s="21">
        <v>5241</v>
      </c>
      <c r="O606" s="6" t="s">
        <v>11</v>
      </c>
      <c r="P606" s="6" t="s">
        <v>11</v>
      </c>
      <c r="Q606" s="6" t="s">
        <v>42</v>
      </c>
      <c r="R606" s="6">
        <v>35</v>
      </c>
    </row>
    <row r="607" spans="1:18" x14ac:dyDescent="0.35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  <c r="K607" s="6" t="s">
        <v>639</v>
      </c>
      <c r="L607" s="23">
        <v>31963</v>
      </c>
      <c r="M607" s="6">
        <v>1</v>
      </c>
      <c r="N607" s="21">
        <v>5245</v>
      </c>
      <c r="O607" s="6" t="s">
        <v>11</v>
      </c>
      <c r="P607" s="6" t="s">
        <v>11</v>
      </c>
      <c r="Q607" s="6" t="s">
        <v>13</v>
      </c>
      <c r="R607" s="6">
        <v>35</v>
      </c>
    </row>
    <row r="608" spans="1:18" x14ac:dyDescent="0.35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  <c r="K608" s="6" t="s">
        <v>640</v>
      </c>
      <c r="L608" s="23">
        <v>32029</v>
      </c>
      <c r="M608" s="6">
        <v>1</v>
      </c>
      <c r="N608" s="21">
        <v>5246</v>
      </c>
      <c r="O608" s="6" t="s">
        <v>11</v>
      </c>
      <c r="P608" s="6" t="s">
        <v>12</v>
      </c>
      <c r="Q608" s="6" t="s">
        <v>42</v>
      </c>
      <c r="R608" s="6">
        <v>35</v>
      </c>
    </row>
    <row r="609" spans="1:18" x14ac:dyDescent="0.35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  <c r="K609" s="6" t="s">
        <v>641</v>
      </c>
      <c r="L609" s="23">
        <v>33060</v>
      </c>
      <c r="M609" s="6">
        <v>3</v>
      </c>
      <c r="N609" s="21">
        <v>5254</v>
      </c>
      <c r="O609" s="6" t="s">
        <v>12</v>
      </c>
      <c r="P609" s="6" t="s">
        <v>12</v>
      </c>
      <c r="Q609" s="6" t="s">
        <v>42</v>
      </c>
      <c r="R609" s="6">
        <v>32</v>
      </c>
    </row>
    <row r="610" spans="1:18" x14ac:dyDescent="0.35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  <c r="K610" s="6" t="s">
        <v>642</v>
      </c>
      <c r="L610" s="23">
        <v>32837</v>
      </c>
      <c r="M610" s="6">
        <v>2</v>
      </c>
      <c r="N610" s="21">
        <v>5258</v>
      </c>
      <c r="O610" s="6" t="s">
        <v>11</v>
      </c>
      <c r="P610" s="6" t="s">
        <v>11</v>
      </c>
      <c r="Q610" s="6" t="s">
        <v>23</v>
      </c>
      <c r="R610" s="6">
        <v>33</v>
      </c>
    </row>
    <row r="611" spans="1:18" x14ac:dyDescent="0.35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  <c r="K611" s="6" t="s">
        <v>643</v>
      </c>
      <c r="L611" s="23">
        <v>32708</v>
      </c>
      <c r="M611" s="6">
        <v>2</v>
      </c>
      <c r="N611" s="21">
        <v>5261</v>
      </c>
      <c r="O611" s="6" t="s">
        <v>11</v>
      </c>
      <c r="P611" s="6" t="s">
        <v>11</v>
      </c>
      <c r="Q611" s="6" t="s">
        <v>23</v>
      </c>
      <c r="R611" s="6">
        <v>33</v>
      </c>
    </row>
    <row r="612" spans="1:18" x14ac:dyDescent="0.35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  <c r="K612" s="6" t="s">
        <v>644</v>
      </c>
      <c r="L612" s="23">
        <v>31710</v>
      </c>
      <c r="M612" s="6">
        <v>0</v>
      </c>
      <c r="N612" s="21">
        <v>5266</v>
      </c>
      <c r="O612" s="6" t="s">
        <v>11</v>
      </c>
      <c r="P612" s="6" t="s">
        <v>11</v>
      </c>
      <c r="Q612" s="6" t="s">
        <v>23</v>
      </c>
      <c r="R612" s="6">
        <v>36</v>
      </c>
    </row>
    <row r="613" spans="1:18" x14ac:dyDescent="0.35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  <c r="K613" s="6" t="s">
        <v>645</v>
      </c>
      <c r="L613" s="23">
        <v>31675</v>
      </c>
      <c r="M613" s="6">
        <v>0</v>
      </c>
      <c r="N613" s="21">
        <v>5268</v>
      </c>
      <c r="O613" s="6" t="s">
        <v>11</v>
      </c>
      <c r="P613" s="6" t="s">
        <v>11</v>
      </c>
      <c r="Q613" s="6" t="s">
        <v>23</v>
      </c>
      <c r="R613" s="6">
        <v>36</v>
      </c>
    </row>
    <row r="614" spans="1:18" x14ac:dyDescent="0.35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  <c r="K614" s="6" t="s">
        <v>646</v>
      </c>
      <c r="L614" s="23">
        <v>31705</v>
      </c>
      <c r="M614" s="6">
        <v>0</v>
      </c>
      <c r="N614" s="21">
        <v>5272</v>
      </c>
      <c r="O614" s="6" t="s">
        <v>11</v>
      </c>
      <c r="P614" s="6" t="s">
        <v>12</v>
      </c>
      <c r="Q614" s="6" t="s">
        <v>23</v>
      </c>
      <c r="R614" s="6">
        <v>36</v>
      </c>
    </row>
    <row r="615" spans="1:18" x14ac:dyDescent="0.35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  <c r="K615" s="6" t="s">
        <v>647</v>
      </c>
      <c r="L615" s="23">
        <v>32021</v>
      </c>
      <c r="M615" s="6">
        <v>3</v>
      </c>
      <c r="N615" s="21">
        <v>5276</v>
      </c>
      <c r="O615" s="6" t="s">
        <v>11</v>
      </c>
      <c r="P615" s="6" t="s">
        <v>11</v>
      </c>
      <c r="Q615" s="6" t="s">
        <v>13</v>
      </c>
      <c r="R615" s="6">
        <v>35</v>
      </c>
    </row>
    <row r="616" spans="1:18" x14ac:dyDescent="0.35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  <c r="K616" s="6" t="s">
        <v>648</v>
      </c>
      <c r="L616" s="23">
        <v>27345</v>
      </c>
      <c r="M616" s="6">
        <v>0</v>
      </c>
      <c r="N616" s="21">
        <v>5292</v>
      </c>
      <c r="O616" s="6" t="s">
        <v>11</v>
      </c>
      <c r="P616" s="6" t="s">
        <v>11</v>
      </c>
      <c r="Q616" s="6" t="s">
        <v>23</v>
      </c>
      <c r="R616" s="6">
        <v>48</v>
      </c>
    </row>
    <row r="617" spans="1:18" x14ac:dyDescent="0.35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  <c r="K617" s="6" t="s">
        <v>649</v>
      </c>
      <c r="L617" s="23">
        <v>38221</v>
      </c>
      <c r="M617" s="6">
        <v>0</v>
      </c>
      <c r="N617" s="21">
        <v>5294</v>
      </c>
      <c r="O617" s="6" t="s">
        <v>11</v>
      </c>
      <c r="P617" s="6" t="s">
        <v>11</v>
      </c>
      <c r="Q617" s="6" t="s">
        <v>632</v>
      </c>
      <c r="R617" s="6">
        <v>18</v>
      </c>
    </row>
    <row r="618" spans="1:18" x14ac:dyDescent="0.35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  <c r="K618" s="6" t="s">
        <v>650</v>
      </c>
      <c r="L618" s="23">
        <v>36778</v>
      </c>
      <c r="M618" s="6">
        <v>0</v>
      </c>
      <c r="N618" s="21">
        <v>5307</v>
      </c>
      <c r="O618" s="6" t="s">
        <v>11</v>
      </c>
      <c r="P618" s="6" t="s">
        <v>12</v>
      </c>
      <c r="Q618" s="6" t="s">
        <v>23</v>
      </c>
      <c r="R618" s="6">
        <v>22</v>
      </c>
    </row>
    <row r="619" spans="1:18" x14ac:dyDescent="0.35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  <c r="K619" s="6" t="s">
        <v>651</v>
      </c>
      <c r="L619" s="23">
        <v>34651</v>
      </c>
      <c r="M619" s="6">
        <v>3</v>
      </c>
      <c r="N619" s="21">
        <v>5312</v>
      </c>
      <c r="O619" s="6" t="s">
        <v>11</v>
      </c>
      <c r="P619" s="6" t="s">
        <v>11</v>
      </c>
      <c r="Q619" s="6" t="s">
        <v>23</v>
      </c>
      <c r="R619" s="6">
        <v>28</v>
      </c>
    </row>
    <row r="620" spans="1:18" x14ac:dyDescent="0.35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  <c r="K620" s="6" t="s">
        <v>652</v>
      </c>
      <c r="L620" s="23">
        <v>27274</v>
      </c>
      <c r="M620" s="6">
        <v>0</v>
      </c>
      <c r="N620" s="21">
        <v>5322</v>
      </c>
      <c r="O620" s="6" t="s">
        <v>11</v>
      </c>
      <c r="P620" s="6" t="s">
        <v>16</v>
      </c>
      <c r="Q620" s="6" t="s">
        <v>23</v>
      </c>
      <c r="R620" s="6">
        <v>48</v>
      </c>
    </row>
    <row r="621" spans="1:18" x14ac:dyDescent="0.35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  <c r="K621" s="6" t="s">
        <v>653</v>
      </c>
      <c r="L621" s="23">
        <v>33773</v>
      </c>
      <c r="M621" s="6">
        <v>3</v>
      </c>
      <c r="N621" s="21">
        <v>5326</v>
      </c>
      <c r="O621" s="6" t="s">
        <v>11</v>
      </c>
      <c r="P621" s="6" t="s">
        <v>16</v>
      </c>
      <c r="Q621" s="6" t="s">
        <v>42</v>
      </c>
      <c r="R621" s="6">
        <v>30</v>
      </c>
    </row>
    <row r="622" spans="1:18" x14ac:dyDescent="0.35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  <c r="K622" s="6" t="s">
        <v>654</v>
      </c>
      <c r="L622" s="23">
        <v>33478</v>
      </c>
      <c r="M622" s="6">
        <v>2</v>
      </c>
      <c r="N622" s="21">
        <v>5327</v>
      </c>
      <c r="O622" s="6" t="s">
        <v>11</v>
      </c>
      <c r="P622" s="6" t="s">
        <v>16</v>
      </c>
      <c r="Q622" s="6" t="s">
        <v>23</v>
      </c>
      <c r="R622" s="6">
        <v>31</v>
      </c>
    </row>
    <row r="623" spans="1:18" x14ac:dyDescent="0.35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  <c r="K623" s="6" t="s">
        <v>655</v>
      </c>
      <c r="L623" s="23">
        <v>26648</v>
      </c>
      <c r="M623" s="6">
        <v>0</v>
      </c>
      <c r="N623" s="21">
        <v>5345</v>
      </c>
      <c r="O623" s="6" t="s">
        <v>11</v>
      </c>
      <c r="P623" s="6" t="s">
        <v>12</v>
      </c>
      <c r="Q623" s="6" t="s">
        <v>13</v>
      </c>
      <c r="R623" s="6">
        <v>50</v>
      </c>
    </row>
    <row r="624" spans="1:18" x14ac:dyDescent="0.35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  <c r="K624" s="6" t="s">
        <v>656</v>
      </c>
      <c r="L624" s="23">
        <v>32819</v>
      </c>
      <c r="M624" s="6">
        <v>1</v>
      </c>
      <c r="N624" s="21">
        <v>5354</v>
      </c>
      <c r="O624" s="6" t="s">
        <v>11</v>
      </c>
      <c r="P624" s="6" t="s">
        <v>12</v>
      </c>
      <c r="Q624" s="6" t="s">
        <v>247</v>
      </c>
      <c r="R624" s="6">
        <v>33</v>
      </c>
    </row>
    <row r="625" spans="1:18" x14ac:dyDescent="0.35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  <c r="K625" s="6" t="s">
        <v>657</v>
      </c>
      <c r="L625" s="23">
        <v>34675</v>
      </c>
      <c r="M625" s="6">
        <v>0</v>
      </c>
      <c r="N625" s="21">
        <v>5365</v>
      </c>
      <c r="O625" s="6" t="s">
        <v>11</v>
      </c>
      <c r="P625" s="6" t="s">
        <v>16</v>
      </c>
      <c r="Q625" s="6" t="s">
        <v>42</v>
      </c>
      <c r="R625" s="6">
        <v>28</v>
      </c>
    </row>
    <row r="626" spans="1:18" x14ac:dyDescent="0.35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  <c r="K626" s="6" t="s">
        <v>658</v>
      </c>
      <c r="L626" s="23">
        <v>31564</v>
      </c>
      <c r="M626" s="6">
        <v>1</v>
      </c>
      <c r="N626" s="21">
        <v>5373</v>
      </c>
      <c r="O626" s="6" t="s">
        <v>11</v>
      </c>
      <c r="P626" s="6" t="s">
        <v>11</v>
      </c>
      <c r="Q626" s="6" t="s">
        <v>23</v>
      </c>
      <c r="R626" s="6">
        <v>37</v>
      </c>
    </row>
    <row r="627" spans="1:18" x14ac:dyDescent="0.35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  <c r="K627" s="6" t="s">
        <v>659</v>
      </c>
      <c r="L627" s="23">
        <v>32830</v>
      </c>
      <c r="M627" s="6">
        <v>2</v>
      </c>
      <c r="N627" s="21">
        <v>5375</v>
      </c>
      <c r="O627" s="6" t="s">
        <v>11</v>
      </c>
      <c r="P627" s="6" t="s">
        <v>16</v>
      </c>
      <c r="Q627" s="6" t="s">
        <v>42</v>
      </c>
      <c r="R627" s="6">
        <v>33</v>
      </c>
    </row>
    <row r="628" spans="1:18" x14ac:dyDescent="0.35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  <c r="K628" s="6" t="s">
        <v>660</v>
      </c>
      <c r="L628" s="23">
        <v>31615</v>
      </c>
      <c r="M628" s="6">
        <v>1</v>
      </c>
      <c r="N628" s="21">
        <v>5377</v>
      </c>
      <c r="O628" s="6" t="s">
        <v>11</v>
      </c>
      <c r="P628" s="6" t="s">
        <v>12</v>
      </c>
      <c r="Q628" s="6" t="s">
        <v>23</v>
      </c>
      <c r="R628" s="6">
        <v>36</v>
      </c>
    </row>
    <row r="629" spans="1:18" x14ac:dyDescent="0.35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  <c r="K629" s="6" t="s">
        <v>661</v>
      </c>
      <c r="L629" s="23">
        <v>30834</v>
      </c>
      <c r="M629" s="6">
        <v>0</v>
      </c>
      <c r="N629" s="21">
        <v>5384</v>
      </c>
      <c r="O629" s="6" t="s">
        <v>11</v>
      </c>
      <c r="P629" s="6" t="s">
        <v>12</v>
      </c>
      <c r="Q629" s="6" t="s">
        <v>42</v>
      </c>
      <c r="R629" s="6">
        <v>39</v>
      </c>
    </row>
    <row r="630" spans="1:18" x14ac:dyDescent="0.35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  <c r="K630" s="6" t="s">
        <v>662</v>
      </c>
      <c r="L630" s="23">
        <v>32363</v>
      </c>
      <c r="M630" s="6">
        <v>1</v>
      </c>
      <c r="N630" s="21">
        <v>5385</v>
      </c>
      <c r="O630" s="6" t="s">
        <v>11</v>
      </c>
      <c r="P630" s="6" t="s">
        <v>12</v>
      </c>
      <c r="Q630" s="6" t="s">
        <v>23</v>
      </c>
      <c r="R630" s="6">
        <v>34</v>
      </c>
    </row>
    <row r="631" spans="1:18" x14ac:dyDescent="0.35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  <c r="K631" s="6" t="s">
        <v>663</v>
      </c>
      <c r="L631" s="23">
        <v>32818</v>
      </c>
      <c r="M631" s="6">
        <v>3</v>
      </c>
      <c r="N631" s="21">
        <v>5396</v>
      </c>
      <c r="O631" s="6" t="s">
        <v>11</v>
      </c>
      <c r="P631" s="6" t="s">
        <v>12</v>
      </c>
      <c r="Q631" s="6" t="s">
        <v>13</v>
      </c>
      <c r="R631" s="6">
        <v>33</v>
      </c>
    </row>
    <row r="632" spans="1:18" x14ac:dyDescent="0.35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  <c r="K632" s="6" t="s">
        <v>664</v>
      </c>
      <c r="L632" s="23">
        <v>30928</v>
      </c>
      <c r="M632" s="6">
        <v>0</v>
      </c>
      <c r="N632" s="21">
        <v>5398</v>
      </c>
      <c r="O632" s="6" t="s">
        <v>11</v>
      </c>
      <c r="P632" s="6" t="s">
        <v>11</v>
      </c>
      <c r="Q632" s="6" t="s">
        <v>13</v>
      </c>
      <c r="R632" s="6">
        <v>38</v>
      </c>
    </row>
    <row r="633" spans="1:18" x14ac:dyDescent="0.35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  <c r="K633" s="6" t="s">
        <v>665</v>
      </c>
      <c r="L633" s="23">
        <v>30895</v>
      </c>
      <c r="M633" s="6">
        <v>0</v>
      </c>
      <c r="N633" s="21">
        <v>5401</v>
      </c>
      <c r="O633" s="6" t="s">
        <v>11</v>
      </c>
      <c r="P633" s="6" t="s">
        <v>11</v>
      </c>
      <c r="Q633" s="6" t="s">
        <v>13</v>
      </c>
      <c r="R633" s="6">
        <v>38</v>
      </c>
    </row>
    <row r="634" spans="1:18" x14ac:dyDescent="0.35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  <c r="K634" s="6" t="s">
        <v>666</v>
      </c>
      <c r="L634" s="23">
        <v>31404</v>
      </c>
      <c r="M634" s="6">
        <v>3</v>
      </c>
      <c r="N634" s="21">
        <v>5403</v>
      </c>
      <c r="O634" s="6" t="s">
        <v>11</v>
      </c>
      <c r="P634" s="6" t="s">
        <v>16</v>
      </c>
      <c r="Q634" s="6" t="s">
        <v>13</v>
      </c>
      <c r="R634" s="6">
        <v>37</v>
      </c>
    </row>
    <row r="635" spans="1:18" x14ac:dyDescent="0.35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  <c r="K635" s="6" t="s">
        <v>667</v>
      </c>
      <c r="L635" s="23">
        <v>27664</v>
      </c>
      <c r="M635" s="6">
        <v>1</v>
      </c>
      <c r="N635" s="21">
        <v>5412</v>
      </c>
      <c r="O635" s="6" t="s">
        <v>11</v>
      </c>
      <c r="P635" s="6" t="s">
        <v>12</v>
      </c>
      <c r="Q635" s="6" t="s">
        <v>23</v>
      </c>
      <c r="R635" s="6">
        <v>47</v>
      </c>
    </row>
    <row r="636" spans="1:18" x14ac:dyDescent="0.35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  <c r="K636" s="6" t="s">
        <v>668</v>
      </c>
      <c r="L636" s="23">
        <v>30221</v>
      </c>
      <c r="M636" s="6">
        <v>0</v>
      </c>
      <c r="N636" s="21">
        <v>5416</v>
      </c>
      <c r="O636" s="6" t="s">
        <v>11</v>
      </c>
      <c r="P636" s="6" t="s">
        <v>12</v>
      </c>
      <c r="Q636" s="6" t="s">
        <v>13</v>
      </c>
      <c r="R636" s="6">
        <v>40</v>
      </c>
    </row>
    <row r="637" spans="1:18" x14ac:dyDescent="0.35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  <c r="K637" s="6" t="s">
        <v>669</v>
      </c>
      <c r="L637" s="23">
        <v>33425</v>
      </c>
      <c r="M637" s="6">
        <v>3</v>
      </c>
      <c r="N637" s="21">
        <v>5425</v>
      </c>
      <c r="O637" s="6" t="s">
        <v>11</v>
      </c>
      <c r="P637" s="6" t="s">
        <v>16</v>
      </c>
      <c r="Q637" s="6" t="s">
        <v>23</v>
      </c>
      <c r="R637" s="6">
        <v>31</v>
      </c>
    </row>
    <row r="638" spans="1:18" x14ac:dyDescent="0.35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  <c r="K638" s="6" t="s">
        <v>670</v>
      </c>
      <c r="L638" s="23">
        <v>33864</v>
      </c>
      <c r="M638" s="6">
        <v>3</v>
      </c>
      <c r="N638" s="21">
        <v>5429</v>
      </c>
      <c r="O638" s="6" t="s">
        <v>12</v>
      </c>
      <c r="P638" s="6" t="s">
        <v>16</v>
      </c>
      <c r="Q638" s="6" t="s">
        <v>356</v>
      </c>
      <c r="R638" s="6">
        <v>30</v>
      </c>
    </row>
    <row r="639" spans="1:18" x14ac:dyDescent="0.35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  <c r="K639" s="6" t="s">
        <v>671</v>
      </c>
      <c r="L639" s="23">
        <v>28649</v>
      </c>
      <c r="M639" s="6">
        <v>2</v>
      </c>
      <c r="N639" s="21">
        <v>5429</v>
      </c>
      <c r="O639" s="6" t="s">
        <v>11</v>
      </c>
      <c r="P639" s="6" t="s">
        <v>11</v>
      </c>
      <c r="Q639" s="6" t="s">
        <v>23</v>
      </c>
      <c r="R639" s="6">
        <v>44</v>
      </c>
    </row>
    <row r="640" spans="1:18" x14ac:dyDescent="0.35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  <c r="K640" s="6" t="s">
        <v>672</v>
      </c>
      <c r="L640" s="23">
        <v>30188</v>
      </c>
      <c r="M640" s="6">
        <v>0</v>
      </c>
      <c r="N640" s="21">
        <v>5439</v>
      </c>
      <c r="O640" s="6" t="s">
        <v>12</v>
      </c>
      <c r="P640" s="6" t="s">
        <v>11</v>
      </c>
      <c r="Q640" s="6" t="s">
        <v>13</v>
      </c>
      <c r="R640" s="6">
        <v>40</v>
      </c>
    </row>
    <row r="641" spans="1:18" x14ac:dyDescent="0.35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  <c r="K641" s="6" t="s">
        <v>673</v>
      </c>
      <c r="L641" s="23">
        <v>31771</v>
      </c>
      <c r="M641" s="6">
        <v>0</v>
      </c>
      <c r="N641" s="21">
        <v>5458</v>
      </c>
      <c r="O641" s="6" t="s">
        <v>11</v>
      </c>
      <c r="P641" s="6" t="s">
        <v>11</v>
      </c>
      <c r="Q641" s="6" t="s">
        <v>247</v>
      </c>
      <c r="R641" s="6">
        <v>36</v>
      </c>
    </row>
    <row r="642" spans="1:18" x14ac:dyDescent="0.35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  <c r="K642" s="6" t="s">
        <v>674</v>
      </c>
      <c r="L642" s="23">
        <v>26961</v>
      </c>
      <c r="M642" s="6">
        <v>0</v>
      </c>
      <c r="N642" s="21">
        <v>5467</v>
      </c>
      <c r="O642" s="6" t="s">
        <v>11</v>
      </c>
      <c r="P642" s="6" t="s">
        <v>11</v>
      </c>
      <c r="Q642" s="6" t="s">
        <v>13</v>
      </c>
      <c r="R642" s="6">
        <v>49</v>
      </c>
    </row>
    <row r="643" spans="1:18" x14ac:dyDescent="0.35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  <c r="K643" s="6" t="s">
        <v>675</v>
      </c>
      <c r="L643" s="23">
        <v>31748</v>
      </c>
      <c r="M643" s="6">
        <v>0</v>
      </c>
      <c r="N643" s="21">
        <v>5469</v>
      </c>
      <c r="O643" s="6" t="s">
        <v>11</v>
      </c>
      <c r="P643" s="6" t="s">
        <v>11</v>
      </c>
      <c r="Q643" s="6" t="s">
        <v>247</v>
      </c>
      <c r="R643" s="6">
        <v>36</v>
      </c>
    </row>
    <row r="644" spans="1:18" x14ac:dyDescent="0.35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  <c r="K644" s="6" t="s">
        <v>676</v>
      </c>
      <c r="L644" s="23">
        <v>31605</v>
      </c>
      <c r="M644" s="6">
        <v>1</v>
      </c>
      <c r="N644" s="21">
        <v>5472</v>
      </c>
      <c r="O644" s="6" t="s">
        <v>11</v>
      </c>
      <c r="P644" s="6" t="s">
        <v>12</v>
      </c>
      <c r="Q644" s="6" t="s">
        <v>42</v>
      </c>
      <c r="R644" s="6">
        <v>36</v>
      </c>
    </row>
    <row r="645" spans="1:18" x14ac:dyDescent="0.35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  <c r="K645" s="6" t="s">
        <v>677</v>
      </c>
      <c r="L645" s="23">
        <v>31685</v>
      </c>
      <c r="M645" s="6">
        <v>1</v>
      </c>
      <c r="N645" s="21">
        <v>5478</v>
      </c>
      <c r="O645" s="6" t="s">
        <v>11</v>
      </c>
      <c r="P645" s="6" t="s">
        <v>12</v>
      </c>
      <c r="Q645" s="6" t="s">
        <v>13</v>
      </c>
      <c r="R645" s="6">
        <v>36</v>
      </c>
    </row>
    <row r="646" spans="1:18" x14ac:dyDescent="0.35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  <c r="K646" s="6" t="s">
        <v>678</v>
      </c>
      <c r="L646" s="23">
        <v>30920</v>
      </c>
      <c r="M646" s="6">
        <v>1</v>
      </c>
      <c r="N646" s="21">
        <v>5484</v>
      </c>
      <c r="O646" s="6" t="s">
        <v>11</v>
      </c>
      <c r="P646" s="6" t="s">
        <v>11</v>
      </c>
      <c r="Q646" s="6" t="s">
        <v>13</v>
      </c>
      <c r="R646" s="6">
        <v>38</v>
      </c>
    </row>
    <row r="647" spans="1:18" x14ac:dyDescent="0.35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  <c r="K647" s="6" t="s">
        <v>679</v>
      </c>
      <c r="L647" s="23">
        <v>30911</v>
      </c>
      <c r="M647" s="6">
        <v>1</v>
      </c>
      <c r="N647" s="21">
        <v>5488</v>
      </c>
      <c r="O647" s="6" t="s">
        <v>11</v>
      </c>
      <c r="P647" s="6" t="s">
        <v>12</v>
      </c>
      <c r="Q647" s="6" t="s">
        <v>42</v>
      </c>
      <c r="R647" s="6">
        <v>38</v>
      </c>
    </row>
    <row r="648" spans="1:18" x14ac:dyDescent="0.35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  <c r="K648" s="6" t="s">
        <v>680</v>
      </c>
      <c r="L648" s="23">
        <v>32353</v>
      </c>
      <c r="M648" s="6">
        <v>3</v>
      </c>
      <c r="N648" s="21">
        <v>5503</v>
      </c>
      <c r="O648" s="6" t="s">
        <v>11</v>
      </c>
      <c r="P648" s="6" t="s">
        <v>11</v>
      </c>
      <c r="Q648" s="6" t="s">
        <v>23</v>
      </c>
      <c r="R648" s="6">
        <v>34</v>
      </c>
    </row>
    <row r="649" spans="1:18" x14ac:dyDescent="0.35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  <c r="K649" s="6" t="s">
        <v>681</v>
      </c>
      <c r="L649" s="23">
        <v>29897</v>
      </c>
      <c r="M649" s="6">
        <v>1</v>
      </c>
      <c r="N649" s="21">
        <v>5539</v>
      </c>
      <c r="O649" s="6" t="s">
        <v>11</v>
      </c>
      <c r="P649" s="6" t="s">
        <v>11</v>
      </c>
      <c r="Q649" s="6" t="s">
        <v>13</v>
      </c>
      <c r="R649" s="6">
        <v>41</v>
      </c>
    </row>
    <row r="650" spans="1:18" x14ac:dyDescent="0.35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  <c r="K650" s="6" t="s">
        <v>682</v>
      </c>
      <c r="L650" s="23">
        <v>29562</v>
      </c>
      <c r="M650" s="6">
        <v>2</v>
      </c>
      <c r="N650" s="21">
        <v>5540</v>
      </c>
      <c r="O650" s="6" t="s">
        <v>11</v>
      </c>
      <c r="P650" s="6" t="s">
        <v>11</v>
      </c>
      <c r="Q650" s="6" t="s">
        <v>23</v>
      </c>
      <c r="R650" s="6">
        <v>42</v>
      </c>
    </row>
    <row r="651" spans="1:18" x14ac:dyDescent="0.35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  <c r="K651" s="6" t="s">
        <v>683</v>
      </c>
      <c r="L651" s="23">
        <v>36425</v>
      </c>
      <c r="M651" s="6">
        <v>0</v>
      </c>
      <c r="N651" s="21">
        <v>5553</v>
      </c>
      <c r="O651" s="6" t="s">
        <v>11</v>
      </c>
      <c r="P651" s="6" t="s">
        <v>12</v>
      </c>
      <c r="Q651" s="6" t="s">
        <v>535</v>
      </c>
      <c r="R651" s="6">
        <v>23</v>
      </c>
    </row>
    <row r="652" spans="1:18" x14ac:dyDescent="0.35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  <c r="K652" s="6" t="s">
        <v>684</v>
      </c>
      <c r="L652" s="23">
        <v>27290</v>
      </c>
      <c r="M652" s="6">
        <v>0</v>
      </c>
      <c r="N652" s="21">
        <v>5576</v>
      </c>
      <c r="O652" s="6" t="s">
        <v>11</v>
      </c>
      <c r="P652" s="6" t="s">
        <v>12</v>
      </c>
      <c r="Q652" s="6" t="s">
        <v>13</v>
      </c>
      <c r="R652" s="6">
        <v>48</v>
      </c>
    </row>
    <row r="653" spans="1:18" x14ac:dyDescent="0.35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  <c r="K653" s="6" t="s">
        <v>685</v>
      </c>
      <c r="L653" s="23">
        <v>31295</v>
      </c>
      <c r="M653" s="6">
        <v>3</v>
      </c>
      <c r="N653" s="21">
        <v>5583</v>
      </c>
      <c r="O653" s="6" t="s">
        <v>11</v>
      </c>
      <c r="P653" s="6" t="s">
        <v>16</v>
      </c>
      <c r="Q653" s="6" t="s">
        <v>23</v>
      </c>
      <c r="R653" s="6">
        <v>37</v>
      </c>
    </row>
    <row r="654" spans="1:18" x14ac:dyDescent="0.35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  <c r="K654" s="6" t="s">
        <v>686</v>
      </c>
      <c r="L654" s="23">
        <v>31737</v>
      </c>
      <c r="M654" s="6">
        <v>2</v>
      </c>
      <c r="N654" s="21">
        <v>5584</v>
      </c>
      <c r="O654" s="6" t="s">
        <v>12</v>
      </c>
      <c r="P654" s="6" t="s">
        <v>16</v>
      </c>
      <c r="Q654" s="6" t="s">
        <v>13</v>
      </c>
      <c r="R654" s="6">
        <v>36</v>
      </c>
    </row>
    <row r="655" spans="1:18" x14ac:dyDescent="0.35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  <c r="K655" s="6" t="s">
        <v>687</v>
      </c>
      <c r="L655" s="23">
        <v>30592</v>
      </c>
      <c r="M655" s="6">
        <v>3</v>
      </c>
      <c r="N655" s="21">
        <v>5588</v>
      </c>
      <c r="O655" s="6" t="s">
        <v>11</v>
      </c>
      <c r="P655" s="6" t="s">
        <v>16</v>
      </c>
      <c r="Q655" s="6" t="s">
        <v>13</v>
      </c>
      <c r="R655" s="6">
        <v>39</v>
      </c>
    </row>
    <row r="656" spans="1:18" x14ac:dyDescent="0.35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  <c r="K656" s="6" t="s">
        <v>688</v>
      </c>
      <c r="L656" s="23">
        <v>32465</v>
      </c>
      <c r="M656" s="6">
        <v>1</v>
      </c>
      <c r="N656" s="21">
        <v>5595</v>
      </c>
      <c r="O656" s="6" t="s">
        <v>11</v>
      </c>
      <c r="P656" s="6" t="s">
        <v>12</v>
      </c>
      <c r="Q656" s="6" t="s">
        <v>247</v>
      </c>
      <c r="R656" s="6">
        <v>34</v>
      </c>
    </row>
    <row r="657" spans="1:18" x14ac:dyDescent="0.35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  <c r="K657" s="6" t="s">
        <v>689</v>
      </c>
      <c r="L657" s="23">
        <v>28744</v>
      </c>
      <c r="M657" s="6">
        <v>2</v>
      </c>
      <c r="N657" s="21">
        <v>5613</v>
      </c>
      <c r="O657" s="6" t="s">
        <v>11</v>
      </c>
      <c r="P657" s="6" t="s">
        <v>12</v>
      </c>
      <c r="Q657" s="6" t="s">
        <v>13</v>
      </c>
      <c r="R657" s="6">
        <v>44</v>
      </c>
    </row>
    <row r="658" spans="1:18" x14ac:dyDescent="0.35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  <c r="K658" s="6" t="s">
        <v>690</v>
      </c>
      <c r="L658" s="23">
        <v>34653</v>
      </c>
      <c r="M658" s="6">
        <v>5</v>
      </c>
      <c r="N658" s="21">
        <v>5615</v>
      </c>
      <c r="O658" s="6" t="s">
        <v>11</v>
      </c>
      <c r="P658" s="6" t="s">
        <v>12</v>
      </c>
      <c r="Q658" s="6" t="s">
        <v>42</v>
      </c>
      <c r="R658" s="6">
        <v>28</v>
      </c>
    </row>
    <row r="659" spans="1:18" x14ac:dyDescent="0.35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  <c r="K659" s="6" t="s">
        <v>691</v>
      </c>
      <c r="L659" s="23">
        <v>32120</v>
      </c>
      <c r="M659" s="6">
        <v>1</v>
      </c>
      <c r="N659" s="21">
        <v>5630</v>
      </c>
      <c r="O659" s="6" t="s">
        <v>11</v>
      </c>
      <c r="P659" s="6" t="s">
        <v>12</v>
      </c>
      <c r="Q659" s="6" t="s">
        <v>23</v>
      </c>
      <c r="R659" s="6">
        <v>35</v>
      </c>
    </row>
    <row r="660" spans="1:18" x14ac:dyDescent="0.35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  <c r="K660" s="6" t="s">
        <v>692</v>
      </c>
      <c r="L660" s="23">
        <v>30475</v>
      </c>
      <c r="M660" s="6">
        <v>0</v>
      </c>
      <c r="N660" s="21">
        <v>5650</v>
      </c>
      <c r="O660" s="6" t="s">
        <v>11</v>
      </c>
      <c r="P660" s="6" t="s">
        <v>12</v>
      </c>
      <c r="Q660" s="6" t="s">
        <v>42</v>
      </c>
      <c r="R660" s="6">
        <v>40</v>
      </c>
    </row>
    <row r="661" spans="1:18" x14ac:dyDescent="0.35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  <c r="K661" s="6" t="s">
        <v>693</v>
      </c>
      <c r="L661" s="23">
        <v>28760</v>
      </c>
      <c r="M661" s="6">
        <v>2</v>
      </c>
      <c r="N661" s="21">
        <v>5650</v>
      </c>
      <c r="O661" s="6" t="s">
        <v>11</v>
      </c>
      <c r="P661" s="6" t="s">
        <v>16</v>
      </c>
      <c r="Q661" s="6" t="s">
        <v>13</v>
      </c>
      <c r="R661" s="6">
        <v>44</v>
      </c>
    </row>
    <row r="662" spans="1:18" x14ac:dyDescent="0.35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  <c r="K662" s="6" t="s">
        <v>694</v>
      </c>
      <c r="L662" s="23">
        <v>30562</v>
      </c>
      <c r="M662" s="6">
        <v>0</v>
      </c>
      <c r="N662" s="21">
        <v>5662</v>
      </c>
      <c r="O662" s="6" t="s">
        <v>11</v>
      </c>
      <c r="P662" s="6" t="s">
        <v>16</v>
      </c>
      <c r="Q662" s="6" t="s">
        <v>13</v>
      </c>
      <c r="R662" s="6">
        <v>39</v>
      </c>
    </row>
    <row r="663" spans="1:18" x14ac:dyDescent="0.35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  <c r="K663" s="6" t="s">
        <v>695</v>
      </c>
      <c r="L663" s="23">
        <v>30906</v>
      </c>
      <c r="M663" s="6">
        <v>3</v>
      </c>
      <c r="N663" s="21">
        <v>5679</v>
      </c>
      <c r="O663" s="6" t="s">
        <v>11</v>
      </c>
      <c r="P663" s="6" t="s">
        <v>11</v>
      </c>
      <c r="Q663" s="6" t="s">
        <v>13</v>
      </c>
      <c r="R663" s="6">
        <v>38</v>
      </c>
    </row>
    <row r="664" spans="1:18" x14ac:dyDescent="0.35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  <c r="K664" s="6" t="s">
        <v>696</v>
      </c>
      <c r="L664" s="23">
        <v>26600</v>
      </c>
      <c r="M664" s="6">
        <v>0</v>
      </c>
      <c r="N664" s="21">
        <v>5691</v>
      </c>
      <c r="O664" s="6" t="s">
        <v>11</v>
      </c>
      <c r="P664" s="6" t="s">
        <v>16</v>
      </c>
      <c r="Q664" s="6" t="s">
        <v>13</v>
      </c>
      <c r="R664" s="6">
        <v>50</v>
      </c>
    </row>
    <row r="665" spans="1:18" x14ac:dyDescent="0.35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  <c r="K665" s="6" t="s">
        <v>697</v>
      </c>
      <c r="L665" s="23">
        <v>33911</v>
      </c>
      <c r="M665" s="6">
        <v>3</v>
      </c>
      <c r="N665" s="21">
        <v>5693</v>
      </c>
      <c r="O665" s="6" t="s">
        <v>11</v>
      </c>
      <c r="P665" s="6" t="s">
        <v>12</v>
      </c>
      <c r="Q665" s="6" t="s">
        <v>23</v>
      </c>
      <c r="R665" s="6">
        <v>30</v>
      </c>
    </row>
    <row r="666" spans="1:18" x14ac:dyDescent="0.35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  <c r="K666" s="6" t="s">
        <v>698</v>
      </c>
      <c r="L666" s="23">
        <v>27216</v>
      </c>
      <c r="M666" s="6">
        <v>0</v>
      </c>
      <c r="N666" s="21">
        <v>5699</v>
      </c>
      <c r="O666" s="6" t="s">
        <v>11</v>
      </c>
      <c r="P666" s="6" t="s">
        <v>11</v>
      </c>
      <c r="Q666" s="6" t="s">
        <v>23</v>
      </c>
      <c r="R666" s="6">
        <v>48</v>
      </c>
    </row>
    <row r="667" spans="1:18" x14ac:dyDescent="0.35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  <c r="K667" s="6" t="s">
        <v>699</v>
      </c>
      <c r="L667" s="23">
        <v>29752</v>
      </c>
      <c r="M667" s="6">
        <v>0</v>
      </c>
      <c r="N667" s="21">
        <v>5700</v>
      </c>
      <c r="O667" s="6" t="s">
        <v>11</v>
      </c>
      <c r="P667" s="6" t="s">
        <v>12</v>
      </c>
      <c r="Q667" s="6" t="s">
        <v>13</v>
      </c>
      <c r="R667" s="6">
        <v>41</v>
      </c>
    </row>
    <row r="668" spans="1:18" x14ac:dyDescent="0.35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  <c r="K668" s="6" t="s">
        <v>700</v>
      </c>
      <c r="L668" s="23">
        <v>34276</v>
      </c>
      <c r="M668" s="6">
        <v>4</v>
      </c>
      <c r="N668" s="21">
        <v>5709</v>
      </c>
      <c r="O668" s="6" t="s">
        <v>11</v>
      </c>
      <c r="P668" s="6" t="s">
        <v>16</v>
      </c>
      <c r="Q668" s="6" t="s">
        <v>42</v>
      </c>
      <c r="R668" s="6">
        <v>29</v>
      </c>
    </row>
    <row r="669" spans="1:18" x14ac:dyDescent="0.35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  <c r="K669" s="6" t="s">
        <v>701</v>
      </c>
      <c r="L669" s="23">
        <v>29828</v>
      </c>
      <c r="M669" s="6">
        <v>0</v>
      </c>
      <c r="N669" s="21">
        <v>5709</v>
      </c>
      <c r="O669" s="6" t="s">
        <v>12</v>
      </c>
      <c r="P669" s="6" t="s">
        <v>12</v>
      </c>
      <c r="Q669" s="6" t="s">
        <v>13</v>
      </c>
      <c r="R669" s="6">
        <v>41</v>
      </c>
    </row>
    <row r="670" spans="1:18" x14ac:dyDescent="0.35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  <c r="K670" s="6" t="s">
        <v>702</v>
      </c>
      <c r="L670" s="23">
        <v>26285</v>
      </c>
      <c r="M670" s="6">
        <v>0</v>
      </c>
      <c r="N670" s="21">
        <v>5720</v>
      </c>
      <c r="O670" s="6" t="s">
        <v>11</v>
      </c>
      <c r="P670" s="6" t="s">
        <v>16</v>
      </c>
      <c r="Q670" s="6" t="s">
        <v>13</v>
      </c>
      <c r="R670" s="6">
        <v>51</v>
      </c>
    </row>
    <row r="671" spans="1:18" x14ac:dyDescent="0.35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  <c r="K671" s="6" t="s">
        <v>703</v>
      </c>
      <c r="L671" s="23">
        <v>32069</v>
      </c>
      <c r="M671" s="6">
        <v>2</v>
      </c>
      <c r="N671" s="21">
        <v>5729</v>
      </c>
      <c r="O671" s="6" t="s">
        <v>16</v>
      </c>
      <c r="P671" s="6" t="s">
        <v>11</v>
      </c>
      <c r="Q671" s="6" t="s">
        <v>23</v>
      </c>
      <c r="R671" s="6">
        <v>35</v>
      </c>
    </row>
    <row r="672" spans="1:18" x14ac:dyDescent="0.35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  <c r="K672" s="6" t="s">
        <v>704</v>
      </c>
      <c r="L672" s="23">
        <v>26532</v>
      </c>
      <c r="M672" s="6">
        <v>0</v>
      </c>
      <c r="N672" s="21">
        <v>5742</v>
      </c>
      <c r="O672" s="6" t="s">
        <v>11</v>
      </c>
      <c r="P672" s="6" t="s">
        <v>12</v>
      </c>
      <c r="Q672" s="6" t="s">
        <v>13</v>
      </c>
      <c r="R672" s="6">
        <v>50</v>
      </c>
    </row>
    <row r="673" spans="1:18" x14ac:dyDescent="0.35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  <c r="K673" s="6" t="s">
        <v>705</v>
      </c>
      <c r="L673" s="23">
        <v>34130</v>
      </c>
      <c r="M673" s="6">
        <v>0</v>
      </c>
      <c r="N673" s="21">
        <v>5748</v>
      </c>
      <c r="O673" s="6" t="s">
        <v>11</v>
      </c>
      <c r="P673" s="6" t="s">
        <v>16</v>
      </c>
      <c r="Q673" s="6" t="s">
        <v>300</v>
      </c>
      <c r="R673" s="6">
        <v>29</v>
      </c>
    </row>
    <row r="674" spans="1:18" x14ac:dyDescent="0.35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  <c r="K674" s="6" t="s">
        <v>706</v>
      </c>
      <c r="L674" s="23">
        <v>30558</v>
      </c>
      <c r="M674" s="6">
        <v>0</v>
      </c>
      <c r="N674" s="21">
        <v>5757</v>
      </c>
      <c r="O674" s="6" t="s">
        <v>11</v>
      </c>
      <c r="P674" s="6" t="s">
        <v>12</v>
      </c>
      <c r="Q674" s="6" t="s">
        <v>166</v>
      </c>
      <c r="R674" s="6">
        <v>39</v>
      </c>
    </row>
    <row r="675" spans="1:18" x14ac:dyDescent="0.35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  <c r="K675" s="6" t="s">
        <v>707</v>
      </c>
      <c r="L675" s="23">
        <v>38292</v>
      </c>
      <c r="M675" s="6">
        <v>0</v>
      </c>
      <c r="N675" s="21">
        <v>5779</v>
      </c>
      <c r="O675" s="6" t="s">
        <v>11</v>
      </c>
      <c r="P675" s="6" t="s">
        <v>12</v>
      </c>
      <c r="Q675" s="6" t="s">
        <v>632</v>
      </c>
      <c r="R675" s="6">
        <v>18</v>
      </c>
    </row>
    <row r="676" spans="1:18" x14ac:dyDescent="0.35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  <c r="K676" s="6" t="s">
        <v>708</v>
      </c>
      <c r="L676" s="23">
        <v>29482</v>
      </c>
      <c r="M676" s="6">
        <v>2</v>
      </c>
      <c r="N676" s="21">
        <v>5807</v>
      </c>
      <c r="O676" s="6" t="s">
        <v>11</v>
      </c>
      <c r="P676" s="6" t="s">
        <v>12</v>
      </c>
      <c r="Q676" s="6" t="s">
        <v>13</v>
      </c>
      <c r="R676" s="6">
        <v>42</v>
      </c>
    </row>
    <row r="677" spans="1:18" x14ac:dyDescent="0.35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  <c r="K677" s="6" t="s">
        <v>709</v>
      </c>
      <c r="L677" s="23">
        <v>26605</v>
      </c>
      <c r="M677" s="6">
        <v>0</v>
      </c>
      <c r="N677" s="21">
        <v>5813</v>
      </c>
      <c r="O677" s="6" t="s">
        <v>11</v>
      </c>
      <c r="P677" s="6" t="s">
        <v>11</v>
      </c>
      <c r="Q677" s="6" t="s">
        <v>13</v>
      </c>
      <c r="R677" s="6">
        <v>50</v>
      </c>
    </row>
    <row r="678" spans="1:18" x14ac:dyDescent="0.35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  <c r="K678" s="6" t="s">
        <v>710</v>
      </c>
      <c r="L678" s="23">
        <v>37459</v>
      </c>
      <c r="M678" s="6">
        <v>0</v>
      </c>
      <c r="N678" s="21">
        <v>5817</v>
      </c>
      <c r="O678" s="6" t="s">
        <v>11</v>
      </c>
      <c r="P678" s="6" t="s">
        <v>11</v>
      </c>
      <c r="Q678" s="6" t="s">
        <v>535</v>
      </c>
      <c r="R678" s="6">
        <v>20</v>
      </c>
    </row>
    <row r="679" spans="1:18" x14ac:dyDescent="0.35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  <c r="K679" s="6" t="s">
        <v>711</v>
      </c>
      <c r="L679" s="23">
        <v>26203</v>
      </c>
      <c r="M679" s="6">
        <v>0</v>
      </c>
      <c r="N679" s="21">
        <v>5833</v>
      </c>
      <c r="O679" s="6" t="s">
        <v>11</v>
      </c>
      <c r="P679" s="6" t="s">
        <v>12</v>
      </c>
      <c r="Q679" s="6" t="s">
        <v>23</v>
      </c>
      <c r="R679" s="6">
        <v>51</v>
      </c>
    </row>
    <row r="680" spans="1:18" x14ac:dyDescent="0.35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  <c r="K680" s="6" t="s">
        <v>712</v>
      </c>
      <c r="L680" s="23">
        <v>31985</v>
      </c>
      <c r="M680" s="6">
        <v>2</v>
      </c>
      <c r="N680" s="21">
        <v>5837</v>
      </c>
      <c r="O680" s="6" t="s">
        <v>11</v>
      </c>
      <c r="P680" s="6" t="s">
        <v>12</v>
      </c>
      <c r="Q680" s="6" t="s">
        <v>13</v>
      </c>
      <c r="R680" s="6">
        <v>35</v>
      </c>
    </row>
    <row r="681" spans="1:18" x14ac:dyDescent="0.35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  <c r="K681" s="6" t="s">
        <v>713</v>
      </c>
      <c r="L681" s="23">
        <v>34931</v>
      </c>
      <c r="M681" s="6">
        <v>0</v>
      </c>
      <c r="N681" s="21">
        <v>5844</v>
      </c>
      <c r="O681" s="6" t="s">
        <v>11</v>
      </c>
      <c r="P681" s="6" t="s">
        <v>11</v>
      </c>
      <c r="Q681" s="6" t="s">
        <v>200</v>
      </c>
      <c r="R681" s="6">
        <v>27</v>
      </c>
    </row>
    <row r="682" spans="1:18" x14ac:dyDescent="0.35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  <c r="K682" s="6" t="s">
        <v>714</v>
      </c>
      <c r="L682" s="23">
        <v>32050</v>
      </c>
      <c r="M682" s="6">
        <v>2</v>
      </c>
      <c r="N682" s="21">
        <v>5847</v>
      </c>
      <c r="O682" s="6" t="s">
        <v>11</v>
      </c>
      <c r="P682" s="6" t="s">
        <v>11</v>
      </c>
      <c r="Q682" s="6" t="s">
        <v>13</v>
      </c>
      <c r="R682" s="6">
        <v>35</v>
      </c>
    </row>
    <row r="683" spans="1:18" x14ac:dyDescent="0.35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  <c r="K683" s="6" t="s">
        <v>715</v>
      </c>
      <c r="L683" s="23">
        <v>31216</v>
      </c>
      <c r="M683" s="6">
        <v>3</v>
      </c>
      <c r="N683" s="21">
        <v>5847</v>
      </c>
      <c r="O683" s="6" t="s">
        <v>11</v>
      </c>
      <c r="P683" s="6" t="s">
        <v>16</v>
      </c>
      <c r="Q683" s="6" t="s">
        <v>13</v>
      </c>
      <c r="R683" s="6">
        <v>37</v>
      </c>
    </row>
    <row r="684" spans="1:18" x14ac:dyDescent="0.35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  <c r="K684" s="6" t="s">
        <v>716</v>
      </c>
      <c r="L684" s="23">
        <v>31008</v>
      </c>
      <c r="M684" s="6">
        <v>1</v>
      </c>
      <c r="N684" s="21">
        <v>5856</v>
      </c>
      <c r="O684" s="6" t="s">
        <v>11</v>
      </c>
      <c r="P684" s="6" t="s">
        <v>12</v>
      </c>
      <c r="Q684" s="6" t="s">
        <v>23</v>
      </c>
      <c r="R684" s="6">
        <v>38</v>
      </c>
    </row>
    <row r="685" spans="1:18" x14ac:dyDescent="0.35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  <c r="K685" s="6" t="s">
        <v>717</v>
      </c>
      <c r="L685" s="23">
        <v>34261</v>
      </c>
      <c r="M685" s="6">
        <v>0</v>
      </c>
      <c r="N685" s="21">
        <v>5877</v>
      </c>
      <c r="O685" s="6" t="s">
        <v>11</v>
      </c>
      <c r="P685" s="6" t="s">
        <v>11</v>
      </c>
      <c r="Q685" s="6" t="s">
        <v>300</v>
      </c>
      <c r="R685" s="6">
        <v>29</v>
      </c>
    </row>
    <row r="686" spans="1:18" x14ac:dyDescent="0.35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  <c r="K686" s="6" t="s">
        <v>718</v>
      </c>
      <c r="L686" s="23">
        <v>30140</v>
      </c>
      <c r="M686" s="6">
        <v>0</v>
      </c>
      <c r="N686" s="21">
        <v>5911</v>
      </c>
      <c r="O686" s="6" t="s">
        <v>11</v>
      </c>
      <c r="P686" s="6" t="s">
        <v>16</v>
      </c>
      <c r="Q686" s="6" t="s">
        <v>42</v>
      </c>
      <c r="R686" s="6">
        <v>40</v>
      </c>
    </row>
    <row r="687" spans="1:18" x14ac:dyDescent="0.35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  <c r="K687" s="6" t="s">
        <v>719</v>
      </c>
      <c r="L687" s="23">
        <v>30306</v>
      </c>
      <c r="M687" s="6">
        <v>0</v>
      </c>
      <c r="N687" s="21">
        <v>5920</v>
      </c>
      <c r="O687" s="6" t="s">
        <v>11</v>
      </c>
      <c r="P687" s="6" t="s">
        <v>16</v>
      </c>
      <c r="Q687" s="6" t="s">
        <v>13</v>
      </c>
      <c r="R687" s="6">
        <v>40</v>
      </c>
    </row>
    <row r="688" spans="1:18" x14ac:dyDescent="0.35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  <c r="K688" s="6" t="s">
        <v>720</v>
      </c>
      <c r="L688" s="23">
        <v>31987</v>
      </c>
      <c r="M688" s="6">
        <v>3</v>
      </c>
      <c r="N688" s="21">
        <v>5927</v>
      </c>
      <c r="O688" s="6" t="s">
        <v>12</v>
      </c>
      <c r="P688" s="6" t="s">
        <v>12</v>
      </c>
      <c r="Q688" s="6" t="s">
        <v>42</v>
      </c>
      <c r="R688" s="6">
        <v>35</v>
      </c>
    </row>
    <row r="689" spans="1:18" x14ac:dyDescent="0.35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  <c r="K689" s="6" t="s">
        <v>721</v>
      </c>
      <c r="L689" s="23">
        <v>34194</v>
      </c>
      <c r="M689" s="6">
        <v>0</v>
      </c>
      <c r="N689" s="21">
        <v>5927</v>
      </c>
      <c r="O689" s="6" t="s">
        <v>11</v>
      </c>
      <c r="P689" s="6" t="s">
        <v>11</v>
      </c>
      <c r="Q689" s="6" t="s">
        <v>200</v>
      </c>
      <c r="R689" s="6">
        <v>29</v>
      </c>
    </row>
    <row r="690" spans="1:18" x14ac:dyDescent="0.35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  <c r="K690" s="6" t="s">
        <v>722</v>
      </c>
      <c r="L690" s="23">
        <v>34545</v>
      </c>
      <c r="M690" s="6">
        <v>0</v>
      </c>
      <c r="N690" s="21">
        <v>5928</v>
      </c>
      <c r="O690" s="6" t="s">
        <v>11</v>
      </c>
      <c r="P690" s="6" t="s">
        <v>16</v>
      </c>
      <c r="Q690" s="6" t="s">
        <v>23</v>
      </c>
      <c r="R690" s="6">
        <v>28</v>
      </c>
    </row>
    <row r="691" spans="1:18" x14ac:dyDescent="0.35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  <c r="K691" s="6" t="s">
        <v>723</v>
      </c>
      <c r="L691" s="23">
        <v>31972</v>
      </c>
      <c r="M691" s="6">
        <v>3</v>
      </c>
      <c r="N691" s="21">
        <v>5934</v>
      </c>
      <c r="O691" s="6" t="s">
        <v>12</v>
      </c>
      <c r="P691" s="6" t="s">
        <v>11</v>
      </c>
      <c r="Q691" s="6" t="s">
        <v>13</v>
      </c>
      <c r="R691" s="6">
        <v>35</v>
      </c>
    </row>
    <row r="692" spans="1:18" x14ac:dyDescent="0.35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  <c r="K692" s="6" t="s">
        <v>724</v>
      </c>
      <c r="L692" s="23">
        <v>37846</v>
      </c>
      <c r="M692" s="6">
        <v>0</v>
      </c>
      <c r="N692" s="21">
        <v>5957</v>
      </c>
      <c r="O692" s="6" t="s">
        <v>11</v>
      </c>
      <c r="P692" s="6" t="s">
        <v>11</v>
      </c>
      <c r="Q692" s="6" t="s">
        <v>23</v>
      </c>
      <c r="R692" s="6">
        <v>19</v>
      </c>
    </row>
    <row r="693" spans="1:18" x14ac:dyDescent="0.35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  <c r="K693" s="6" t="s">
        <v>725</v>
      </c>
      <c r="L693" s="23">
        <v>38183</v>
      </c>
      <c r="M693" s="6">
        <v>0</v>
      </c>
      <c r="N693" s="21">
        <v>5961</v>
      </c>
      <c r="O693" s="6" t="s">
        <v>11</v>
      </c>
      <c r="P693" s="6" t="s">
        <v>16</v>
      </c>
      <c r="Q693" s="6" t="s">
        <v>535</v>
      </c>
      <c r="R693" s="6">
        <v>18</v>
      </c>
    </row>
    <row r="694" spans="1:18" x14ac:dyDescent="0.35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  <c r="K694" s="6" t="s">
        <v>726</v>
      </c>
      <c r="L694" s="23">
        <v>29438</v>
      </c>
      <c r="M694" s="6">
        <v>0</v>
      </c>
      <c r="N694" s="21">
        <v>5967</v>
      </c>
      <c r="O694" s="6" t="s">
        <v>11</v>
      </c>
      <c r="P694" s="6" t="s">
        <v>12</v>
      </c>
      <c r="Q694" s="6" t="s">
        <v>13</v>
      </c>
      <c r="R694" s="6">
        <v>42</v>
      </c>
    </row>
    <row r="695" spans="1:18" x14ac:dyDescent="0.35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  <c r="K695" s="6" t="s">
        <v>727</v>
      </c>
      <c r="L695" s="23">
        <v>29423</v>
      </c>
      <c r="M695" s="6">
        <v>0</v>
      </c>
      <c r="N695" s="21">
        <v>5970</v>
      </c>
      <c r="O695" s="6" t="s">
        <v>12</v>
      </c>
      <c r="P695" s="6" t="s">
        <v>12</v>
      </c>
      <c r="Q695" s="6" t="s">
        <v>42</v>
      </c>
      <c r="R695" s="6">
        <v>42</v>
      </c>
    </row>
    <row r="696" spans="1:18" x14ac:dyDescent="0.35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  <c r="K696" s="6" t="s">
        <v>728</v>
      </c>
      <c r="L696" s="23">
        <v>32711</v>
      </c>
      <c r="M696" s="6">
        <v>3</v>
      </c>
      <c r="N696" s="21">
        <v>5972</v>
      </c>
      <c r="O696" s="6" t="s">
        <v>11</v>
      </c>
      <c r="P696" s="6" t="s">
        <v>11</v>
      </c>
      <c r="Q696" s="6" t="s">
        <v>42</v>
      </c>
      <c r="R696" s="6">
        <v>33</v>
      </c>
    </row>
    <row r="697" spans="1:18" x14ac:dyDescent="0.35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  <c r="K697" s="6" t="s">
        <v>729</v>
      </c>
      <c r="L697" s="23">
        <v>30944</v>
      </c>
      <c r="M697" s="6">
        <v>1</v>
      </c>
      <c r="N697" s="21">
        <v>5974</v>
      </c>
      <c r="O697" s="6" t="s">
        <v>11</v>
      </c>
      <c r="P697" s="6" t="s">
        <v>12</v>
      </c>
      <c r="Q697" s="6" t="s">
        <v>13</v>
      </c>
      <c r="R697" s="6">
        <v>38</v>
      </c>
    </row>
    <row r="698" spans="1:18" x14ac:dyDescent="0.35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  <c r="K698" s="6" t="s">
        <v>730</v>
      </c>
      <c r="L698" s="23">
        <v>30997</v>
      </c>
      <c r="M698" s="6">
        <v>1</v>
      </c>
      <c r="N698" s="21">
        <v>5977</v>
      </c>
      <c r="O698" s="6" t="s">
        <v>11</v>
      </c>
      <c r="P698" s="6" t="s">
        <v>11</v>
      </c>
      <c r="Q698" s="6" t="s">
        <v>13</v>
      </c>
      <c r="R698" s="6">
        <v>38</v>
      </c>
    </row>
    <row r="699" spans="1:18" x14ac:dyDescent="0.35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  <c r="K699" s="6" t="s">
        <v>731</v>
      </c>
      <c r="L699" s="23">
        <v>25744</v>
      </c>
      <c r="M699" s="6">
        <v>0</v>
      </c>
      <c r="N699" s="21">
        <v>5980</v>
      </c>
      <c r="O699" s="6" t="s">
        <v>11</v>
      </c>
      <c r="P699" s="6" t="s">
        <v>12</v>
      </c>
      <c r="Q699" s="6" t="s">
        <v>13</v>
      </c>
      <c r="R699" s="6">
        <v>52</v>
      </c>
    </row>
    <row r="700" spans="1:18" x14ac:dyDescent="0.35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  <c r="K700" s="6" t="s">
        <v>732</v>
      </c>
      <c r="L700" s="23">
        <v>29504</v>
      </c>
      <c r="M700" s="6">
        <v>0</v>
      </c>
      <c r="N700" s="21">
        <v>5980</v>
      </c>
      <c r="O700" s="6" t="s">
        <v>11</v>
      </c>
      <c r="P700" s="6" t="s">
        <v>11</v>
      </c>
      <c r="Q700" s="6" t="s">
        <v>42</v>
      </c>
      <c r="R700" s="6">
        <v>42</v>
      </c>
    </row>
    <row r="701" spans="1:18" x14ac:dyDescent="0.35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  <c r="K701" s="6" t="s">
        <v>733</v>
      </c>
      <c r="L701" s="23">
        <v>27313</v>
      </c>
      <c r="M701" s="6">
        <v>0</v>
      </c>
      <c r="N701" s="21">
        <v>5980</v>
      </c>
      <c r="O701" s="6" t="s">
        <v>11</v>
      </c>
      <c r="P701" s="6" t="s">
        <v>12</v>
      </c>
      <c r="Q701" s="6" t="s">
        <v>13</v>
      </c>
      <c r="R701" s="6">
        <v>48</v>
      </c>
    </row>
    <row r="702" spans="1:18" x14ac:dyDescent="0.35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  <c r="K702" s="6" t="s">
        <v>734</v>
      </c>
      <c r="L702" s="23">
        <v>32304</v>
      </c>
      <c r="M702" s="6">
        <v>2</v>
      </c>
      <c r="N702" s="21">
        <v>5990</v>
      </c>
      <c r="O702" s="6" t="s">
        <v>11</v>
      </c>
      <c r="P702" s="6" t="s">
        <v>16</v>
      </c>
      <c r="Q702" s="6" t="s">
        <v>23</v>
      </c>
      <c r="R702" s="6">
        <v>34</v>
      </c>
    </row>
    <row r="703" spans="1:18" x14ac:dyDescent="0.35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  <c r="K703" s="6" t="s">
        <v>735</v>
      </c>
      <c r="L703" s="23">
        <v>27258</v>
      </c>
      <c r="M703" s="6">
        <v>0</v>
      </c>
      <c r="N703" s="21">
        <v>5990</v>
      </c>
      <c r="O703" s="6" t="s">
        <v>11</v>
      </c>
      <c r="P703" s="6" t="s">
        <v>11</v>
      </c>
      <c r="Q703" s="6" t="s">
        <v>13</v>
      </c>
      <c r="R703" s="6">
        <v>48</v>
      </c>
    </row>
    <row r="704" spans="1:18" x14ac:dyDescent="0.35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  <c r="K704" s="6" t="s">
        <v>736</v>
      </c>
      <c r="L704" s="23">
        <v>29441</v>
      </c>
      <c r="M704" s="6">
        <v>2</v>
      </c>
      <c r="N704" s="21">
        <v>5994</v>
      </c>
      <c r="O704" s="6" t="s">
        <v>11</v>
      </c>
      <c r="P704" s="6" t="s">
        <v>12</v>
      </c>
      <c r="Q704" s="6" t="s">
        <v>13</v>
      </c>
      <c r="R704" s="6">
        <v>42</v>
      </c>
    </row>
    <row r="705" spans="1:18" x14ac:dyDescent="0.35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  <c r="K705" s="6" t="s">
        <v>737</v>
      </c>
      <c r="L705" s="23">
        <v>32736</v>
      </c>
      <c r="M705" s="6">
        <v>4</v>
      </c>
      <c r="N705" s="21">
        <v>6059</v>
      </c>
      <c r="O705" s="6" t="s">
        <v>11</v>
      </c>
      <c r="P705" s="6" t="s">
        <v>16</v>
      </c>
      <c r="Q705" s="6" t="s">
        <v>42</v>
      </c>
      <c r="R705" s="6">
        <v>33</v>
      </c>
    </row>
    <row r="706" spans="1:18" x14ac:dyDescent="0.35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  <c r="K706" s="6" t="s">
        <v>738</v>
      </c>
      <c r="L706" s="23">
        <v>35274</v>
      </c>
      <c r="M706" s="6">
        <v>0</v>
      </c>
      <c r="N706" s="21">
        <v>6062</v>
      </c>
      <c r="O706" s="6" t="s">
        <v>11</v>
      </c>
      <c r="P706" s="6" t="s">
        <v>12</v>
      </c>
      <c r="Q706" s="6" t="s">
        <v>23</v>
      </c>
      <c r="R706" s="6">
        <v>26</v>
      </c>
    </row>
    <row r="707" spans="1:18" x14ac:dyDescent="0.35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  <c r="K707" s="6" t="s">
        <v>739</v>
      </c>
      <c r="L707" s="23">
        <v>34646</v>
      </c>
      <c r="M707" s="6">
        <v>0</v>
      </c>
      <c r="N707" s="21">
        <v>6064</v>
      </c>
      <c r="O707" s="6" t="s">
        <v>11</v>
      </c>
      <c r="P707" s="6" t="s">
        <v>11</v>
      </c>
      <c r="Q707" s="6" t="s">
        <v>42</v>
      </c>
      <c r="R707" s="6">
        <v>28</v>
      </c>
    </row>
    <row r="708" spans="1:18" x14ac:dyDescent="0.35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  <c r="K708" s="6" t="s">
        <v>740</v>
      </c>
      <c r="L708" s="23">
        <v>30946</v>
      </c>
      <c r="M708" s="6">
        <v>1</v>
      </c>
      <c r="N708" s="21">
        <v>6067</v>
      </c>
      <c r="O708" s="6" t="s">
        <v>12</v>
      </c>
      <c r="P708" s="6" t="s">
        <v>16</v>
      </c>
      <c r="Q708" s="6" t="s">
        <v>168</v>
      </c>
      <c r="R708" s="6">
        <v>38</v>
      </c>
    </row>
    <row r="709" spans="1:18" x14ac:dyDescent="0.35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  <c r="K709" s="6" t="s">
        <v>741</v>
      </c>
      <c r="L709" s="23">
        <v>29075</v>
      </c>
      <c r="M709" s="6">
        <v>2</v>
      </c>
      <c r="N709" s="21">
        <v>6074</v>
      </c>
      <c r="O709" s="6" t="s">
        <v>11</v>
      </c>
      <c r="P709" s="6" t="s">
        <v>11</v>
      </c>
      <c r="Q709" s="6" t="s">
        <v>23</v>
      </c>
      <c r="R709" s="6">
        <v>43</v>
      </c>
    </row>
    <row r="710" spans="1:18" x14ac:dyDescent="0.35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  <c r="K710" s="6" t="s">
        <v>742</v>
      </c>
      <c r="L710" s="23">
        <v>30969</v>
      </c>
      <c r="M710" s="6">
        <v>1</v>
      </c>
      <c r="N710" s="21">
        <v>6080</v>
      </c>
      <c r="O710" s="6" t="s">
        <v>16</v>
      </c>
      <c r="P710" s="6" t="s">
        <v>16</v>
      </c>
      <c r="Q710" s="6" t="s">
        <v>276</v>
      </c>
      <c r="R710" s="6">
        <v>38</v>
      </c>
    </row>
    <row r="711" spans="1:18" x14ac:dyDescent="0.35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  <c r="K711" s="6" t="s">
        <v>743</v>
      </c>
      <c r="L711" s="23">
        <v>30888</v>
      </c>
      <c r="M711" s="6">
        <v>2</v>
      </c>
      <c r="N711" s="21">
        <v>6082</v>
      </c>
      <c r="O711" s="6" t="s">
        <v>16</v>
      </c>
      <c r="P711" s="6" t="s">
        <v>11</v>
      </c>
      <c r="Q711" s="6" t="s">
        <v>42</v>
      </c>
      <c r="R711" s="6">
        <v>38</v>
      </c>
    </row>
    <row r="712" spans="1:18" x14ac:dyDescent="0.35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  <c r="K712" s="6" t="s">
        <v>744</v>
      </c>
      <c r="L712" s="23">
        <v>25728</v>
      </c>
      <c r="M712" s="6">
        <v>0</v>
      </c>
      <c r="N712" s="21">
        <v>6098</v>
      </c>
      <c r="O712" s="6" t="s">
        <v>11</v>
      </c>
      <c r="P712" s="6" t="s">
        <v>11</v>
      </c>
      <c r="Q712" s="6" t="s">
        <v>13</v>
      </c>
      <c r="R712" s="6">
        <v>52</v>
      </c>
    </row>
    <row r="713" spans="1:18" x14ac:dyDescent="0.35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  <c r="K713" s="6" t="s">
        <v>745</v>
      </c>
      <c r="L713" s="23">
        <v>34951</v>
      </c>
      <c r="M713" s="6">
        <v>0</v>
      </c>
      <c r="N713" s="21">
        <v>6112</v>
      </c>
      <c r="O713" s="6" t="s">
        <v>11</v>
      </c>
      <c r="P713" s="6" t="s">
        <v>12</v>
      </c>
      <c r="Q713" s="6" t="s">
        <v>535</v>
      </c>
      <c r="R713" s="6">
        <v>27</v>
      </c>
    </row>
    <row r="714" spans="1:18" x14ac:dyDescent="0.35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  <c r="K714" s="6" t="s">
        <v>746</v>
      </c>
      <c r="L714" s="23">
        <v>31249</v>
      </c>
      <c r="M714" s="6">
        <v>1</v>
      </c>
      <c r="N714" s="21">
        <v>6112</v>
      </c>
      <c r="O714" s="6" t="s">
        <v>11</v>
      </c>
      <c r="P714" s="6" t="s">
        <v>16</v>
      </c>
      <c r="Q714" s="6" t="s">
        <v>23</v>
      </c>
      <c r="R714" s="6">
        <v>37</v>
      </c>
    </row>
    <row r="715" spans="1:18" x14ac:dyDescent="0.35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  <c r="K715" s="6" t="s">
        <v>747</v>
      </c>
      <c r="L715" s="23">
        <v>33444</v>
      </c>
      <c r="M715" s="6">
        <v>3</v>
      </c>
      <c r="N715" s="21">
        <v>6113</v>
      </c>
      <c r="O715" s="6" t="s">
        <v>11</v>
      </c>
      <c r="P715" s="6" t="s">
        <v>11</v>
      </c>
      <c r="Q715" s="6" t="s">
        <v>247</v>
      </c>
      <c r="R715" s="6">
        <v>31</v>
      </c>
    </row>
    <row r="716" spans="1:18" x14ac:dyDescent="0.35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  <c r="K716" s="6" t="s">
        <v>748</v>
      </c>
      <c r="L716" s="23">
        <v>30539</v>
      </c>
      <c r="M716" s="6">
        <v>1</v>
      </c>
      <c r="N716" s="21">
        <v>6117</v>
      </c>
      <c r="O716" s="6" t="s">
        <v>11</v>
      </c>
      <c r="P716" s="6" t="s">
        <v>12</v>
      </c>
      <c r="Q716" s="6" t="s">
        <v>23</v>
      </c>
      <c r="R716" s="6">
        <v>39</v>
      </c>
    </row>
    <row r="717" spans="1:18" x14ac:dyDescent="0.35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  <c r="K717" s="6" t="s">
        <v>749</v>
      </c>
      <c r="L717" s="23">
        <v>30636</v>
      </c>
      <c r="M717" s="6">
        <v>1</v>
      </c>
      <c r="N717" s="21">
        <v>6124</v>
      </c>
      <c r="O717" s="6" t="s">
        <v>12</v>
      </c>
      <c r="P717" s="6" t="s">
        <v>11</v>
      </c>
      <c r="Q717" s="6" t="s">
        <v>23</v>
      </c>
      <c r="R717" s="6">
        <v>39</v>
      </c>
    </row>
    <row r="718" spans="1:18" x14ac:dyDescent="0.35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  <c r="K718" s="6" t="s">
        <v>750</v>
      </c>
      <c r="L718" s="23">
        <v>33103</v>
      </c>
      <c r="M718" s="6">
        <v>3</v>
      </c>
      <c r="N718" s="21">
        <v>6129</v>
      </c>
      <c r="O718" s="6" t="s">
        <v>11</v>
      </c>
      <c r="P718" s="6" t="s">
        <v>12</v>
      </c>
      <c r="Q718" s="6" t="s">
        <v>23</v>
      </c>
      <c r="R718" s="6">
        <v>32</v>
      </c>
    </row>
    <row r="719" spans="1:18" x14ac:dyDescent="0.35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  <c r="K719" s="6" t="s">
        <v>751</v>
      </c>
      <c r="L719" s="23">
        <v>25516</v>
      </c>
      <c r="M719" s="6">
        <v>0</v>
      </c>
      <c r="N719" s="21">
        <v>6139</v>
      </c>
      <c r="O719" s="6" t="s">
        <v>11</v>
      </c>
      <c r="P719" s="6" t="s">
        <v>11</v>
      </c>
      <c r="Q719" s="6" t="s">
        <v>42</v>
      </c>
      <c r="R719" s="6">
        <v>53</v>
      </c>
    </row>
    <row r="720" spans="1:18" x14ac:dyDescent="0.35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  <c r="K720" s="6" t="s">
        <v>752</v>
      </c>
      <c r="L720" s="23">
        <v>28738</v>
      </c>
      <c r="M720" s="6">
        <v>2</v>
      </c>
      <c r="N720" s="21">
        <v>6139</v>
      </c>
      <c r="O720" s="6" t="s">
        <v>11</v>
      </c>
      <c r="P720" s="6" t="s">
        <v>16</v>
      </c>
      <c r="Q720" s="6" t="s">
        <v>13</v>
      </c>
      <c r="R720" s="6">
        <v>44</v>
      </c>
    </row>
    <row r="721" spans="1:18" x14ac:dyDescent="0.35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  <c r="K721" s="6" t="s">
        <v>753</v>
      </c>
      <c r="L721" s="23">
        <v>28106</v>
      </c>
      <c r="M721" s="6">
        <v>2</v>
      </c>
      <c r="N721" s="21">
        <v>6139</v>
      </c>
      <c r="O721" s="6" t="s">
        <v>11</v>
      </c>
      <c r="P721" s="6" t="s">
        <v>12</v>
      </c>
      <c r="Q721" s="6" t="s">
        <v>13</v>
      </c>
      <c r="R721" s="6">
        <v>46</v>
      </c>
    </row>
    <row r="722" spans="1:18" x14ac:dyDescent="0.35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  <c r="K722" s="6" t="s">
        <v>754</v>
      </c>
      <c r="L722" s="23">
        <v>25855</v>
      </c>
      <c r="M722" s="6">
        <v>0</v>
      </c>
      <c r="N722" s="21">
        <v>6147</v>
      </c>
      <c r="O722" s="6" t="s">
        <v>11</v>
      </c>
      <c r="P722" s="6" t="s">
        <v>12</v>
      </c>
      <c r="Q722" s="6" t="s">
        <v>23</v>
      </c>
      <c r="R722" s="6">
        <v>52</v>
      </c>
    </row>
    <row r="723" spans="1:18" x14ac:dyDescent="0.35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  <c r="K723" s="6" t="s">
        <v>755</v>
      </c>
      <c r="L723" s="23">
        <v>26974</v>
      </c>
      <c r="M723" s="6">
        <v>0</v>
      </c>
      <c r="N723" s="21">
        <v>6152</v>
      </c>
      <c r="O723" s="6" t="s">
        <v>11</v>
      </c>
      <c r="P723" s="6" t="s">
        <v>12</v>
      </c>
      <c r="Q723" s="6" t="s">
        <v>13</v>
      </c>
      <c r="R723" s="6">
        <v>49</v>
      </c>
    </row>
    <row r="724" spans="1:18" x14ac:dyDescent="0.35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  <c r="K724" s="6" t="s">
        <v>756</v>
      </c>
      <c r="L724" s="23">
        <v>31335</v>
      </c>
      <c r="M724" s="6">
        <v>3</v>
      </c>
      <c r="N724" s="21">
        <v>6160</v>
      </c>
      <c r="O724" s="6" t="s">
        <v>11</v>
      </c>
      <c r="P724" s="6" t="s">
        <v>16</v>
      </c>
      <c r="Q724" s="6" t="s">
        <v>23</v>
      </c>
      <c r="R724" s="6">
        <v>37</v>
      </c>
    </row>
    <row r="725" spans="1:18" x14ac:dyDescent="0.35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  <c r="K725" s="6" t="s">
        <v>757</v>
      </c>
      <c r="L725" s="23">
        <v>30961</v>
      </c>
      <c r="M725" s="6">
        <v>3</v>
      </c>
      <c r="N725" s="21">
        <v>6171</v>
      </c>
      <c r="O725" s="6" t="s">
        <v>11</v>
      </c>
      <c r="P725" s="6" t="s">
        <v>16</v>
      </c>
      <c r="Q725" s="6" t="s">
        <v>13</v>
      </c>
      <c r="R725" s="6">
        <v>38</v>
      </c>
    </row>
    <row r="726" spans="1:18" x14ac:dyDescent="0.35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  <c r="K726" s="6" t="s">
        <v>758</v>
      </c>
      <c r="L726" s="23">
        <v>31268</v>
      </c>
      <c r="M726" s="6">
        <v>3</v>
      </c>
      <c r="N726" s="21">
        <v>6183</v>
      </c>
      <c r="O726" s="6" t="s">
        <v>11</v>
      </c>
      <c r="P726" s="6" t="s">
        <v>11</v>
      </c>
      <c r="Q726" s="6" t="s">
        <v>23</v>
      </c>
      <c r="R726" s="6">
        <v>37</v>
      </c>
    </row>
    <row r="727" spans="1:18" x14ac:dyDescent="0.35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  <c r="K727" s="6" t="s">
        <v>759</v>
      </c>
      <c r="L727" s="23">
        <v>25846</v>
      </c>
      <c r="M727" s="6">
        <v>0</v>
      </c>
      <c r="N727" s="21">
        <v>6183</v>
      </c>
      <c r="O727" s="6" t="s">
        <v>11</v>
      </c>
      <c r="P727" s="6" t="s">
        <v>11</v>
      </c>
      <c r="Q727" s="6" t="s">
        <v>23</v>
      </c>
      <c r="R727" s="6">
        <v>52</v>
      </c>
    </row>
    <row r="728" spans="1:18" x14ac:dyDescent="0.35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  <c r="K728" s="6" t="s">
        <v>760</v>
      </c>
      <c r="L728" s="23">
        <v>32448</v>
      </c>
      <c r="M728" s="6">
        <v>3</v>
      </c>
      <c r="N728" s="21">
        <v>6184</v>
      </c>
      <c r="O728" s="6" t="s">
        <v>11</v>
      </c>
      <c r="P728" s="6" t="s">
        <v>12</v>
      </c>
      <c r="Q728" s="6" t="s">
        <v>13</v>
      </c>
      <c r="R728" s="6">
        <v>34</v>
      </c>
    </row>
    <row r="729" spans="1:18" x14ac:dyDescent="0.35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  <c r="K729" s="6" t="s">
        <v>761</v>
      </c>
      <c r="L729" s="23">
        <v>29912</v>
      </c>
      <c r="M729" s="6">
        <v>0</v>
      </c>
      <c r="N729" s="21">
        <v>6185</v>
      </c>
      <c r="O729" s="6" t="s">
        <v>11</v>
      </c>
      <c r="P729" s="6" t="s">
        <v>16</v>
      </c>
      <c r="Q729" s="6" t="s">
        <v>13</v>
      </c>
      <c r="R729" s="6">
        <v>41</v>
      </c>
    </row>
    <row r="730" spans="1:18" x14ac:dyDescent="0.35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  <c r="K730" s="6" t="s">
        <v>762</v>
      </c>
      <c r="L730" s="23">
        <v>29860</v>
      </c>
      <c r="M730" s="6">
        <v>0</v>
      </c>
      <c r="N730" s="21">
        <v>6186</v>
      </c>
      <c r="O730" s="6" t="s">
        <v>11</v>
      </c>
      <c r="P730" s="6" t="s">
        <v>12</v>
      </c>
      <c r="Q730" s="6" t="s">
        <v>42</v>
      </c>
      <c r="R730" s="6">
        <v>41</v>
      </c>
    </row>
    <row r="731" spans="1:18" x14ac:dyDescent="0.35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  <c r="K731" s="6" t="s">
        <v>763</v>
      </c>
      <c r="L731" s="23">
        <v>32439</v>
      </c>
      <c r="M731" s="6">
        <v>3</v>
      </c>
      <c r="N731" s="21">
        <v>6196</v>
      </c>
      <c r="O731" s="6" t="s">
        <v>11</v>
      </c>
      <c r="P731" s="6" t="s">
        <v>16</v>
      </c>
      <c r="Q731" s="6" t="s">
        <v>42</v>
      </c>
      <c r="R731" s="6">
        <v>34</v>
      </c>
    </row>
    <row r="732" spans="1:18" x14ac:dyDescent="0.35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  <c r="K732" s="6" t="s">
        <v>764</v>
      </c>
      <c r="L732" s="23">
        <v>31250</v>
      </c>
      <c r="M732" s="6">
        <v>2</v>
      </c>
      <c r="N732" s="21">
        <v>6199</v>
      </c>
      <c r="O732" s="6" t="s">
        <v>11</v>
      </c>
      <c r="P732" s="6" t="s">
        <v>16</v>
      </c>
      <c r="Q732" s="6" t="s">
        <v>23</v>
      </c>
      <c r="R732" s="6">
        <v>37</v>
      </c>
    </row>
    <row r="733" spans="1:18" x14ac:dyDescent="0.35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  <c r="K733" s="6" t="s">
        <v>31</v>
      </c>
      <c r="L733" s="23">
        <v>31401</v>
      </c>
      <c r="M733" s="6">
        <v>2</v>
      </c>
      <c r="N733" s="21">
        <v>6204</v>
      </c>
      <c r="O733" s="6" t="s">
        <v>16</v>
      </c>
      <c r="P733" s="6" t="s">
        <v>11</v>
      </c>
      <c r="Q733" s="6" t="s">
        <v>23</v>
      </c>
      <c r="R733" s="6">
        <v>37</v>
      </c>
    </row>
    <row r="734" spans="1:18" x14ac:dyDescent="0.35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  <c r="K734" s="6" t="s">
        <v>765</v>
      </c>
      <c r="L734" s="23">
        <v>31312</v>
      </c>
      <c r="M734" s="6">
        <v>2</v>
      </c>
      <c r="N734" s="21">
        <v>6204</v>
      </c>
      <c r="O734" s="6" t="s">
        <v>11</v>
      </c>
      <c r="P734" s="6" t="s">
        <v>11</v>
      </c>
      <c r="Q734" s="6" t="s">
        <v>23</v>
      </c>
      <c r="R734" s="6">
        <v>37</v>
      </c>
    </row>
    <row r="735" spans="1:18" x14ac:dyDescent="0.35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  <c r="K735" s="6" t="s">
        <v>766</v>
      </c>
      <c r="L735" s="23">
        <v>36413</v>
      </c>
      <c r="M735" s="6">
        <v>0</v>
      </c>
      <c r="N735" s="21">
        <v>6207</v>
      </c>
      <c r="O735" s="6" t="s">
        <v>11</v>
      </c>
      <c r="P735" s="6" t="s">
        <v>11</v>
      </c>
      <c r="Q735" s="6" t="s">
        <v>535</v>
      </c>
      <c r="R735" s="6">
        <v>23</v>
      </c>
    </row>
    <row r="736" spans="1:18" x14ac:dyDescent="0.35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  <c r="K736" s="6" t="s">
        <v>767</v>
      </c>
      <c r="L736" s="23">
        <v>33828</v>
      </c>
      <c r="M736" s="6">
        <v>0</v>
      </c>
      <c r="N736" s="21">
        <v>6209</v>
      </c>
      <c r="O736" s="6" t="s">
        <v>11</v>
      </c>
      <c r="P736" s="6" t="s">
        <v>16</v>
      </c>
      <c r="Q736" s="6" t="s">
        <v>300</v>
      </c>
      <c r="R736" s="6">
        <v>30</v>
      </c>
    </row>
    <row r="737" spans="1:18" x14ac:dyDescent="0.35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  <c r="K737" s="6" t="s">
        <v>768</v>
      </c>
      <c r="L737" s="23">
        <v>26479</v>
      </c>
      <c r="M737" s="6">
        <v>0</v>
      </c>
      <c r="N737" s="21">
        <v>6220</v>
      </c>
      <c r="O737" s="6" t="s">
        <v>11</v>
      </c>
      <c r="P737" s="6" t="s">
        <v>11</v>
      </c>
      <c r="Q737" s="6" t="s">
        <v>13</v>
      </c>
      <c r="R737" s="6">
        <v>50</v>
      </c>
    </row>
    <row r="738" spans="1:18" x14ac:dyDescent="0.35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  <c r="K738" s="6" t="s">
        <v>769</v>
      </c>
      <c r="L738" s="23">
        <v>28752</v>
      </c>
      <c r="M738" s="6">
        <v>2</v>
      </c>
      <c r="N738" s="21">
        <v>6237</v>
      </c>
      <c r="O738" s="6" t="s">
        <v>11</v>
      </c>
      <c r="P738" s="6" t="s">
        <v>11</v>
      </c>
      <c r="Q738" s="6" t="s">
        <v>13</v>
      </c>
      <c r="R738" s="6">
        <v>44</v>
      </c>
    </row>
    <row r="739" spans="1:18" x14ac:dyDescent="0.35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  <c r="K739" s="6" t="s">
        <v>770</v>
      </c>
      <c r="L739" s="23">
        <v>30539</v>
      </c>
      <c r="M739" s="6">
        <v>1</v>
      </c>
      <c r="N739" s="21">
        <v>6238</v>
      </c>
      <c r="O739" s="6" t="s">
        <v>11</v>
      </c>
      <c r="P739" s="6" t="s">
        <v>16</v>
      </c>
      <c r="Q739" s="6" t="s">
        <v>42</v>
      </c>
      <c r="R739" s="6">
        <v>39</v>
      </c>
    </row>
    <row r="740" spans="1:18" x14ac:dyDescent="0.35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  <c r="K740" s="6" t="s">
        <v>771</v>
      </c>
      <c r="L740" s="23">
        <v>29138</v>
      </c>
      <c r="M740" s="6">
        <v>0</v>
      </c>
      <c r="N740" s="21">
        <v>6250</v>
      </c>
      <c r="O740" s="6" t="s">
        <v>11</v>
      </c>
      <c r="P740" s="6" t="s">
        <v>16</v>
      </c>
      <c r="Q740" s="6" t="s">
        <v>42</v>
      </c>
      <c r="R740" s="6">
        <v>43</v>
      </c>
    </row>
    <row r="741" spans="1:18" x14ac:dyDescent="0.35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  <c r="K741" s="6" t="s">
        <v>772</v>
      </c>
      <c r="L741" s="23">
        <v>26614</v>
      </c>
      <c r="M741" s="6">
        <v>0</v>
      </c>
      <c r="N741" s="21">
        <v>6254</v>
      </c>
      <c r="O741" s="6" t="s">
        <v>11</v>
      </c>
      <c r="P741" s="6" t="s">
        <v>11</v>
      </c>
      <c r="Q741" s="6" t="s">
        <v>13</v>
      </c>
      <c r="R741" s="6">
        <v>50</v>
      </c>
    </row>
    <row r="742" spans="1:18" x14ac:dyDescent="0.35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  <c r="K742" s="6" t="s">
        <v>773</v>
      </c>
      <c r="L742" s="23">
        <v>26550</v>
      </c>
      <c r="M742" s="6">
        <v>0</v>
      </c>
      <c r="N742" s="21">
        <v>6254</v>
      </c>
      <c r="O742" s="6" t="s">
        <v>11</v>
      </c>
      <c r="P742" s="6" t="s">
        <v>11</v>
      </c>
      <c r="Q742" s="6" t="s">
        <v>23</v>
      </c>
      <c r="R742" s="6">
        <v>50</v>
      </c>
    </row>
    <row r="743" spans="1:18" x14ac:dyDescent="0.35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  <c r="K743" s="6" t="s">
        <v>774</v>
      </c>
      <c r="L743" s="23">
        <v>25852</v>
      </c>
      <c r="M743" s="6">
        <v>0</v>
      </c>
      <c r="N743" s="21">
        <v>6255</v>
      </c>
      <c r="O743" s="6" t="s">
        <v>11</v>
      </c>
      <c r="P743" s="6" t="s">
        <v>11</v>
      </c>
      <c r="Q743" s="6" t="s">
        <v>13</v>
      </c>
      <c r="R743" s="6">
        <v>52</v>
      </c>
    </row>
    <row r="744" spans="1:18" x14ac:dyDescent="0.35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  <c r="K744" s="6" t="s">
        <v>775</v>
      </c>
      <c r="L744" s="23">
        <v>34989</v>
      </c>
      <c r="M744" s="6">
        <v>0</v>
      </c>
      <c r="N744" s="21">
        <v>6261</v>
      </c>
      <c r="O744" s="6" t="s">
        <v>11</v>
      </c>
      <c r="P744" s="6" t="s">
        <v>16</v>
      </c>
      <c r="Q744" s="6" t="s">
        <v>535</v>
      </c>
      <c r="R744" s="6">
        <v>27</v>
      </c>
    </row>
    <row r="745" spans="1:18" x14ac:dyDescent="0.35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  <c r="K745" s="6" t="s">
        <v>776</v>
      </c>
      <c r="L745" s="23">
        <v>30950</v>
      </c>
      <c r="M745" s="6">
        <v>3</v>
      </c>
      <c r="N745" s="21">
        <v>6269</v>
      </c>
      <c r="O745" s="6" t="s">
        <v>11</v>
      </c>
      <c r="P745" s="6" t="s">
        <v>16</v>
      </c>
      <c r="Q745" s="6" t="s">
        <v>13</v>
      </c>
      <c r="R745" s="6">
        <v>38</v>
      </c>
    </row>
    <row r="746" spans="1:18" x14ac:dyDescent="0.35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  <c r="K746" s="6" t="s">
        <v>777</v>
      </c>
      <c r="L746" s="23">
        <v>29767</v>
      </c>
      <c r="M746" s="6">
        <v>1</v>
      </c>
      <c r="N746" s="21">
        <v>6272</v>
      </c>
      <c r="O746" s="6" t="s">
        <v>16</v>
      </c>
      <c r="P746" s="6" t="s">
        <v>12</v>
      </c>
      <c r="Q746" s="6" t="s">
        <v>13</v>
      </c>
      <c r="R746" s="6">
        <v>41</v>
      </c>
    </row>
    <row r="747" spans="1:18" x14ac:dyDescent="0.35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  <c r="K747" s="6" t="s">
        <v>778</v>
      </c>
      <c r="L747" s="23">
        <v>34258</v>
      </c>
      <c r="M747" s="6">
        <v>0</v>
      </c>
      <c r="N747" s="21">
        <v>6276</v>
      </c>
      <c r="O747" s="6" t="s">
        <v>11</v>
      </c>
      <c r="P747" s="6" t="s">
        <v>16</v>
      </c>
      <c r="Q747" s="6" t="s">
        <v>200</v>
      </c>
      <c r="R747" s="6">
        <v>29</v>
      </c>
    </row>
    <row r="748" spans="1:18" x14ac:dyDescent="0.35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  <c r="K748" s="6" t="s">
        <v>779</v>
      </c>
      <c r="L748" s="23">
        <v>29914</v>
      </c>
      <c r="M748" s="6">
        <v>1</v>
      </c>
      <c r="N748" s="21">
        <v>6282</v>
      </c>
      <c r="O748" s="6" t="s">
        <v>11</v>
      </c>
      <c r="P748" s="6" t="s">
        <v>16</v>
      </c>
      <c r="Q748" s="6" t="s">
        <v>42</v>
      </c>
      <c r="R748" s="6">
        <v>41</v>
      </c>
    </row>
    <row r="749" spans="1:18" x14ac:dyDescent="0.35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  <c r="K749" s="6" t="s">
        <v>780</v>
      </c>
      <c r="L749" s="23">
        <v>29824</v>
      </c>
      <c r="M749" s="6">
        <v>1</v>
      </c>
      <c r="N749" s="21">
        <v>6290</v>
      </c>
      <c r="O749" s="6" t="s">
        <v>11</v>
      </c>
      <c r="P749" s="6" t="s">
        <v>12</v>
      </c>
      <c r="Q749" s="6" t="s">
        <v>13</v>
      </c>
      <c r="R749" s="6">
        <v>41</v>
      </c>
    </row>
    <row r="750" spans="1:18" x14ac:dyDescent="0.35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  <c r="K750" s="6" t="s">
        <v>781</v>
      </c>
      <c r="L750" s="23">
        <v>35250</v>
      </c>
      <c r="M750" s="6">
        <v>0</v>
      </c>
      <c r="N750" s="21">
        <v>6294</v>
      </c>
      <c r="O750" s="6" t="s">
        <v>11</v>
      </c>
      <c r="P750" s="6" t="s">
        <v>12</v>
      </c>
      <c r="Q750" s="6" t="s">
        <v>300</v>
      </c>
      <c r="R750" s="6">
        <v>26</v>
      </c>
    </row>
    <row r="751" spans="1:18" x14ac:dyDescent="0.35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  <c r="K751" s="6" t="s">
        <v>782</v>
      </c>
      <c r="L751" s="23">
        <v>27289</v>
      </c>
      <c r="M751" s="6">
        <v>0</v>
      </c>
      <c r="N751" s="21">
        <v>6302</v>
      </c>
      <c r="O751" s="6" t="s">
        <v>11</v>
      </c>
      <c r="P751" s="6" t="s">
        <v>16</v>
      </c>
      <c r="Q751" s="6" t="s">
        <v>13</v>
      </c>
      <c r="R751" s="6">
        <v>48</v>
      </c>
    </row>
    <row r="752" spans="1:18" x14ac:dyDescent="0.35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  <c r="K752" s="6" t="s">
        <v>783</v>
      </c>
      <c r="L752" s="23">
        <v>25450</v>
      </c>
      <c r="M752" s="6">
        <v>0</v>
      </c>
      <c r="N752" s="21">
        <v>6306</v>
      </c>
      <c r="O752" s="6" t="s">
        <v>11</v>
      </c>
      <c r="P752" s="6" t="s">
        <v>11</v>
      </c>
      <c r="Q752" s="6" t="s">
        <v>23</v>
      </c>
      <c r="R752" s="6">
        <v>53</v>
      </c>
    </row>
    <row r="753" spans="1:18" x14ac:dyDescent="0.35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  <c r="K753" s="6" t="s">
        <v>784</v>
      </c>
      <c r="L753" s="23">
        <v>38195</v>
      </c>
      <c r="M753" s="6">
        <v>0</v>
      </c>
      <c r="N753" s="21">
        <v>6311</v>
      </c>
      <c r="O753" s="6" t="s">
        <v>11</v>
      </c>
      <c r="P753" s="6" t="s">
        <v>11</v>
      </c>
      <c r="Q753" s="6" t="s">
        <v>42</v>
      </c>
      <c r="R753" s="6">
        <v>18</v>
      </c>
    </row>
    <row r="754" spans="1:18" x14ac:dyDescent="0.35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  <c r="K754" s="6" t="s">
        <v>785</v>
      </c>
      <c r="L754" s="23">
        <v>31370</v>
      </c>
      <c r="M754" s="6">
        <v>2</v>
      </c>
      <c r="N754" s="21">
        <v>6312</v>
      </c>
      <c r="O754" s="6" t="s">
        <v>11</v>
      </c>
      <c r="P754" s="6" t="s">
        <v>16</v>
      </c>
      <c r="Q754" s="6" t="s">
        <v>42</v>
      </c>
      <c r="R754" s="6">
        <v>37</v>
      </c>
    </row>
    <row r="755" spans="1:18" x14ac:dyDescent="0.35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  <c r="K755" s="6" t="s">
        <v>786</v>
      </c>
      <c r="L755" s="23">
        <v>31396</v>
      </c>
      <c r="M755" s="6">
        <v>2</v>
      </c>
      <c r="N755" s="21">
        <v>6314</v>
      </c>
      <c r="O755" s="6" t="s">
        <v>11</v>
      </c>
      <c r="P755" s="6" t="s">
        <v>16</v>
      </c>
      <c r="Q755" s="6" t="s">
        <v>13</v>
      </c>
      <c r="R755" s="6">
        <v>37</v>
      </c>
    </row>
    <row r="756" spans="1:18" x14ac:dyDescent="0.35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  <c r="K756" s="6" t="s">
        <v>787</v>
      </c>
      <c r="L756" s="23">
        <v>33098</v>
      </c>
      <c r="M756" s="6">
        <v>3</v>
      </c>
      <c r="N756" s="21">
        <v>6334</v>
      </c>
      <c r="O756" s="6" t="s">
        <v>11</v>
      </c>
      <c r="P756" s="6" t="s">
        <v>11</v>
      </c>
      <c r="Q756" s="6" t="s">
        <v>247</v>
      </c>
      <c r="R756" s="6">
        <v>32</v>
      </c>
    </row>
    <row r="757" spans="1:18" x14ac:dyDescent="0.35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  <c r="K757" s="6" t="s">
        <v>788</v>
      </c>
      <c r="L757" s="23">
        <v>31680</v>
      </c>
      <c r="M757" s="6">
        <v>3</v>
      </c>
      <c r="N757" s="21">
        <v>6336</v>
      </c>
      <c r="O757" s="6" t="s">
        <v>11</v>
      </c>
      <c r="P757" s="6" t="s">
        <v>11</v>
      </c>
      <c r="Q757" s="6" t="s">
        <v>13</v>
      </c>
      <c r="R757" s="6">
        <v>36</v>
      </c>
    </row>
    <row r="758" spans="1:18" x14ac:dyDescent="0.35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  <c r="K758" s="6" t="s">
        <v>789</v>
      </c>
      <c r="L758" s="23">
        <v>30610</v>
      </c>
      <c r="M758" s="6">
        <v>2</v>
      </c>
      <c r="N758" s="21">
        <v>6338</v>
      </c>
      <c r="O758" s="6" t="s">
        <v>11</v>
      </c>
      <c r="P758" s="6" t="s">
        <v>16</v>
      </c>
      <c r="Q758" s="6" t="s">
        <v>13</v>
      </c>
      <c r="R758" s="6">
        <v>39</v>
      </c>
    </row>
    <row r="759" spans="1:18" x14ac:dyDescent="0.35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  <c r="K759" s="6" t="s">
        <v>790</v>
      </c>
      <c r="L759" s="23">
        <v>30547</v>
      </c>
      <c r="M759" s="6">
        <v>2</v>
      </c>
      <c r="N759" s="21">
        <v>6356</v>
      </c>
      <c r="O759" s="6" t="s">
        <v>12</v>
      </c>
      <c r="P759" s="6" t="s">
        <v>11</v>
      </c>
      <c r="Q759" s="6" t="s">
        <v>13</v>
      </c>
      <c r="R759" s="6">
        <v>39</v>
      </c>
    </row>
    <row r="760" spans="1:18" x14ac:dyDescent="0.35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  <c r="K760" s="6" t="s">
        <v>791</v>
      </c>
      <c r="L760" s="23">
        <v>29524</v>
      </c>
      <c r="M760" s="6">
        <v>0</v>
      </c>
      <c r="N760" s="21">
        <v>6359</v>
      </c>
      <c r="O760" s="6" t="s">
        <v>11</v>
      </c>
      <c r="P760" s="6" t="s">
        <v>16</v>
      </c>
      <c r="Q760" s="6" t="s">
        <v>23</v>
      </c>
      <c r="R760" s="6">
        <v>42</v>
      </c>
    </row>
    <row r="761" spans="1:18" x14ac:dyDescent="0.35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  <c r="K761" s="6" t="s">
        <v>792</v>
      </c>
      <c r="L761" s="23">
        <v>32683</v>
      </c>
      <c r="M761" s="6">
        <v>3</v>
      </c>
      <c r="N761" s="21">
        <v>6361</v>
      </c>
      <c r="O761" s="6" t="s">
        <v>11</v>
      </c>
      <c r="P761" s="6" t="s">
        <v>11</v>
      </c>
      <c r="Q761" s="6" t="s">
        <v>23</v>
      </c>
      <c r="R761" s="6">
        <v>33</v>
      </c>
    </row>
    <row r="762" spans="1:18" x14ac:dyDescent="0.35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  <c r="K762" s="6" t="s">
        <v>793</v>
      </c>
      <c r="L762" s="23">
        <v>35253</v>
      </c>
      <c r="M762" s="6">
        <v>0</v>
      </c>
      <c r="N762" s="21">
        <v>6361</v>
      </c>
      <c r="O762" s="6" t="s">
        <v>11</v>
      </c>
      <c r="P762" s="6" t="s">
        <v>12</v>
      </c>
      <c r="Q762" s="6" t="s">
        <v>300</v>
      </c>
      <c r="R762" s="6">
        <v>26</v>
      </c>
    </row>
    <row r="763" spans="1:18" x14ac:dyDescent="0.35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  <c r="K763" s="6" t="s">
        <v>794</v>
      </c>
      <c r="L763" s="23">
        <v>25881</v>
      </c>
      <c r="M763" s="6">
        <v>0</v>
      </c>
      <c r="N763" s="21">
        <v>6367</v>
      </c>
      <c r="O763" s="6" t="s">
        <v>11</v>
      </c>
      <c r="P763" s="6" t="s">
        <v>16</v>
      </c>
      <c r="Q763" s="6" t="s">
        <v>13</v>
      </c>
      <c r="R763" s="6">
        <v>52</v>
      </c>
    </row>
    <row r="764" spans="1:18" x14ac:dyDescent="0.35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  <c r="K764" s="6" t="s">
        <v>795</v>
      </c>
      <c r="L764" s="23">
        <v>30907</v>
      </c>
      <c r="M764" s="6">
        <v>1</v>
      </c>
      <c r="N764" s="21">
        <v>6374</v>
      </c>
      <c r="O764" s="6" t="s">
        <v>11</v>
      </c>
      <c r="P764" s="6" t="s">
        <v>16</v>
      </c>
      <c r="Q764" s="6" t="s">
        <v>23</v>
      </c>
      <c r="R764" s="6">
        <v>38</v>
      </c>
    </row>
    <row r="765" spans="1:18" x14ac:dyDescent="0.35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  <c r="K765" s="6" t="s">
        <v>796</v>
      </c>
      <c r="L765" s="23">
        <v>28082</v>
      </c>
      <c r="M765" s="6">
        <v>2</v>
      </c>
      <c r="N765" s="21">
        <v>6374</v>
      </c>
      <c r="O765" s="6" t="s">
        <v>11</v>
      </c>
      <c r="P765" s="6" t="s">
        <v>11</v>
      </c>
      <c r="Q765" s="6" t="s">
        <v>13</v>
      </c>
      <c r="R765" s="6">
        <v>46</v>
      </c>
    </row>
    <row r="766" spans="1:18" x14ac:dyDescent="0.35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  <c r="K766" s="6" t="s">
        <v>797</v>
      </c>
      <c r="L766" s="23">
        <v>30169</v>
      </c>
      <c r="M766" s="6">
        <v>1</v>
      </c>
      <c r="N766" s="21">
        <v>6389</v>
      </c>
      <c r="O766" s="6" t="s">
        <v>16</v>
      </c>
      <c r="P766" s="6" t="s">
        <v>11</v>
      </c>
      <c r="Q766" s="6" t="s">
        <v>23</v>
      </c>
      <c r="R766" s="6">
        <v>40</v>
      </c>
    </row>
    <row r="767" spans="1:18" x14ac:dyDescent="0.35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  <c r="K767" s="6" t="s">
        <v>798</v>
      </c>
      <c r="L767" s="23">
        <v>35658</v>
      </c>
      <c r="M767" s="6">
        <v>0</v>
      </c>
      <c r="N767" s="21">
        <v>6390</v>
      </c>
      <c r="O767" s="6" t="s">
        <v>11</v>
      </c>
      <c r="P767" s="6" t="s">
        <v>11</v>
      </c>
      <c r="Q767" s="6" t="s">
        <v>300</v>
      </c>
      <c r="R767" s="6">
        <v>25</v>
      </c>
    </row>
    <row r="768" spans="1:18" x14ac:dyDescent="0.35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  <c r="K768" s="6" t="s">
        <v>799</v>
      </c>
      <c r="L768" s="23">
        <v>30252</v>
      </c>
      <c r="M768" s="6">
        <v>1</v>
      </c>
      <c r="N768" s="21">
        <v>6394</v>
      </c>
      <c r="O768" s="6" t="s">
        <v>11</v>
      </c>
      <c r="P768" s="6" t="s">
        <v>16</v>
      </c>
      <c r="Q768" s="6" t="s">
        <v>23</v>
      </c>
      <c r="R768" s="6">
        <v>40</v>
      </c>
    </row>
    <row r="769" spans="1:18" x14ac:dyDescent="0.35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  <c r="K769" s="6" t="s">
        <v>800</v>
      </c>
      <c r="L769" s="23">
        <v>32029</v>
      </c>
      <c r="M769" s="6">
        <v>2</v>
      </c>
      <c r="N769" s="21">
        <v>6402</v>
      </c>
      <c r="O769" s="6" t="s">
        <v>11</v>
      </c>
      <c r="P769" s="6" t="s">
        <v>12</v>
      </c>
      <c r="Q769" s="6" t="s">
        <v>247</v>
      </c>
      <c r="R769" s="6">
        <v>35</v>
      </c>
    </row>
    <row r="770" spans="1:18" x14ac:dyDescent="0.35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  <c r="K770" s="6" t="s">
        <v>801</v>
      </c>
      <c r="L770" s="23">
        <v>31391</v>
      </c>
      <c r="M770" s="6">
        <v>2</v>
      </c>
      <c r="N770" s="21">
        <v>6406</v>
      </c>
      <c r="O770" s="6" t="s">
        <v>16</v>
      </c>
      <c r="P770" s="6" t="s">
        <v>12</v>
      </c>
      <c r="Q770" s="6" t="s">
        <v>276</v>
      </c>
      <c r="R770" s="6">
        <v>37</v>
      </c>
    </row>
    <row r="771" spans="1:18" x14ac:dyDescent="0.35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  <c r="K771" s="6" t="s">
        <v>802</v>
      </c>
      <c r="L771" s="23">
        <v>25800</v>
      </c>
      <c r="M771" s="6">
        <v>0</v>
      </c>
      <c r="N771" s="21">
        <v>6407</v>
      </c>
      <c r="O771" s="6" t="s">
        <v>11</v>
      </c>
      <c r="P771" s="6" t="s">
        <v>16</v>
      </c>
      <c r="Q771" s="6" t="s">
        <v>13</v>
      </c>
      <c r="R771" s="6">
        <v>52</v>
      </c>
    </row>
    <row r="772" spans="1:18" x14ac:dyDescent="0.35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  <c r="K772" s="6" t="s">
        <v>803</v>
      </c>
      <c r="L772" s="23">
        <v>26167</v>
      </c>
      <c r="M772" s="6">
        <v>0</v>
      </c>
      <c r="N772" s="21">
        <v>6412</v>
      </c>
      <c r="O772" s="6" t="s">
        <v>11</v>
      </c>
      <c r="P772" s="6" t="s">
        <v>12</v>
      </c>
      <c r="Q772" s="6" t="s">
        <v>13</v>
      </c>
      <c r="R772" s="6">
        <v>51</v>
      </c>
    </row>
    <row r="773" spans="1:18" x14ac:dyDescent="0.35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  <c r="K773" s="6" t="s">
        <v>804</v>
      </c>
      <c r="L773" s="23">
        <v>32024</v>
      </c>
      <c r="M773" s="6">
        <v>3</v>
      </c>
      <c r="N773" s="21">
        <v>6414</v>
      </c>
      <c r="O773" s="6" t="s">
        <v>11</v>
      </c>
      <c r="P773" s="6" t="s">
        <v>11</v>
      </c>
      <c r="Q773" s="6" t="s">
        <v>42</v>
      </c>
      <c r="R773" s="6">
        <v>35</v>
      </c>
    </row>
    <row r="774" spans="1:18" x14ac:dyDescent="0.35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  <c r="K774" s="6" t="s">
        <v>805</v>
      </c>
      <c r="L774" s="23">
        <v>28124</v>
      </c>
      <c r="M774" s="6">
        <v>2</v>
      </c>
      <c r="N774" s="21">
        <v>6417</v>
      </c>
      <c r="O774" s="6" t="s">
        <v>11</v>
      </c>
      <c r="P774" s="6" t="s">
        <v>12</v>
      </c>
      <c r="Q774" s="6" t="s">
        <v>13</v>
      </c>
      <c r="R774" s="6">
        <v>46</v>
      </c>
    </row>
    <row r="775" spans="1:18" x14ac:dyDescent="0.35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  <c r="K775" s="6" t="s">
        <v>806</v>
      </c>
      <c r="L775" s="23">
        <v>27611</v>
      </c>
      <c r="M775" s="6">
        <v>1</v>
      </c>
      <c r="N775" s="21">
        <v>6423</v>
      </c>
      <c r="O775" s="6" t="s">
        <v>11</v>
      </c>
      <c r="P775" s="6" t="s">
        <v>12</v>
      </c>
      <c r="Q775" s="6" t="s">
        <v>13</v>
      </c>
      <c r="R775" s="6">
        <v>47</v>
      </c>
    </row>
    <row r="776" spans="1:18" x14ac:dyDescent="0.35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  <c r="K776" s="6" t="s">
        <v>807</v>
      </c>
      <c r="L776" s="23">
        <v>31250</v>
      </c>
      <c r="M776" s="6">
        <v>3</v>
      </c>
      <c r="N776" s="21">
        <v>6436</v>
      </c>
      <c r="O776" s="6" t="s">
        <v>12</v>
      </c>
      <c r="P776" s="6" t="s">
        <v>11</v>
      </c>
      <c r="Q776" s="6" t="s">
        <v>13</v>
      </c>
      <c r="R776" s="6">
        <v>37</v>
      </c>
    </row>
    <row r="777" spans="1:18" x14ac:dyDescent="0.35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  <c r="K777" s="6" t="s">
        <v>808</v>
      </c>
      <c r="L777" s="23">
        <v>30920</v>
      </c>
      <c r="M777" s="6">
        <v>2</v>
      </c>
      <c r="N777" s="21">
        <v>6456</v>
      </c>
      <c r="O777" s="6" t="s">
        <v>12</v>
      </c>
      <c r="P777" s="6" t="s">
        <v>12</v>
      </c>
      <c r="Q777" s="6" t="s">
        <v>23</v>
      </c>
      <c r="R777" s="6">
        <v>38</v>
      </c>
    </row>
    <row r="778" spans="1:18" x14ac:dyDescent="0.35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  <c r="K778" s="6" t="s">
        <v>809</v>
      </c>
      <c r="L778" s="23">
        <v>30987</v>
      </c>
      <c r="M778" s="6">
        <v>2</v>
      </c>
      <c r="N778" s="21">
        <v>6458</v>
      </c>
      <c r="O778" s="6" t="s">
        <v>11</v>
      </c>
      <c r="P778" s="6" t="s">
        <v>12</v>
      </c>
      <c r="Q778" s="6" t="s">
        <v>23</v>
      </c>
      <c r="R778" s="6">
        <v>38</v>
      </c>
    </row>
    <row r="779" spans="1:18" x14ac:dyDescent="0.35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  <c r="K779" s="6" t="s">
        <v>810</v>
      </c>
      <c r="L779" s="23">
        <v>29794</v>
      </c>
      <c r="M779" s="6">
        <v>1</v>
      </c>
      <c r="N779" s="21">
        <v>6473</v>
      </c>
      <c r="O779" s="6" t="s">
        <v>11</v>
      </c>
      <c r="P779" s="6" t="s">
        <v>11</v>
      </c>
      <c r="Q779" s="6" t="s">
        <v>13</v>
      </c>
      <c r="R779" s="6">
        <v>41</v>
      </c>
    </row>
    <row r="780" spans="1:18" x14ac:dyDescent="0.35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  <c r="K780" s="6" t="s">
        <v>811</v>
      </c>
      <c r="L780" s="23">
        <v>29380</v>
      </c>
      <c r="M780" s="6">
        <v>0</v>
      </c>
      <c r="N780" s="21">
        <v>6474</v>
      </c>
      <c r="O780" s="6" t="s">
        <v>11</v>
      </c>
      <c r="P780" s="6" t="s">
        <v>12</v>
      </c>
      <c r="Q780" s="6" t="s">
        <v>42</v>
      </c>
      <c r="R780" s="6">
        <v>42</v>
      </c>
    </row>
    <row r="781" spans="1:18" x14ac:dyDescent="0.35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  <c r="K781" s="6" t="s">
        <v>812</v>
      </c>
      <c r="L781" s="23">
        <v>25903</v>
      </c>
      <c r="M781" s="6">
        <v>0</v>
      </c>
      <c r="N781" s="21">
        <v>6482</v>
      </c>
      <c r="O781" s="6" t="s">
        <v>11</v>
      </c>
      <c r="P781" s="6" t="s">
        <v>11</v>
      </c>
      <c r="Q781" s="6" t="s">
        <v>13</v>
      </c>
      <c r="R781" s="6">
        <v>52</v>
      </c>
    </row>
    <row r="782" spans="1:18" x14ac:dyDescent="0.35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  <c r="K782" s="6" t="s">
        <v>813</v>
      </c>
      <c r="L782" s="23">
        <v>30233</v>
      </c>
      <c r="M782" s="6">
        <v>1</v>
      </c>
      <c r="N782" s="21">
        <v>6497</v>
      </c>
      <c r="O782" s="6" t="s">
        <v>11</v>
      </c>
      <c r="P782" s="6" t="s">
        <v>12</v>
      </c>
      <c r="Q782" s="6" t="s">
        <v>42</v>
      </c>
      <c r="R782" s="6">
        <v>40</v>
      </c>
    </row>
    <row r="783" spans="1:18" x14ac:dyDescent="0.35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  <c r="K783" s="6" t="s">
        <v>814</v>
      </c>
      <c r="L783" s="23">
        <v>30191</v>
      </c>
      <c r="M783" s="6">
        <v>1</v>
      </c>
      <c r="N783" s="21">
        <v>6500</v>
      </c>
      <c r="O783" s="6" t="s">
        <v>11</v>
      </c>
      <c r="P783" s="6" t="s">
        <v>11</v>
      </c>
      <c r="Q783" s="6" t="s">
        <v>13</v>
      </c>
      <c r="R783" s="6">
        <v>40</v>
      </c>
    </row>
    <row r="784" spans="1:18" x14ac:dyDescent="0.35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  <c r="K784" s="6" t="s">
        <v>815</v>
      </c>
      <c r="L784" s="23">
        <v>34522</v>
      </c>
      <c r="M784" s="6">
        <v>0</v>
      </c>
      <c r="N784" s="21">
        <v>6512</v>
      </c>
      <c r="O784" s="6" t="s">
        <v>11</v>
      </c>
      <c r="P784" s="6" t="s">
        <v>16</v>
      </c>
      <c r="Q784" s="6" t="s">
        <v>300</v>
      </c>
      <c r="R784" s="6">
        <v>28</v>
      </c>
    </row>
    <row r="785" spans="1:18" x14ac:dyDescent="0.35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  <c r="K785" s="6" t="s">
        <v>816</v>
      </c>
      <c r="L785" s="23">
        <v>28056</v>
      </c>
      <c r="M785" s="6">
        <v>2</v>
      </c>
      <c r="N785" s="21">
        <v>6529</v>
      </c>
      <c r="O785" s="6" t="s">
        <v>11</v>
      </c>
      <c r="P785" s="6" t="s">
        <v>16</v>
      </c>
      <c r="Q785" s="6" t="s">
        <v>13</v>
      </c>
      <c r="R785" s="6">
        <v>46</v>
      </c>
    </row>
    <row r="786" spans="1:18" x14ac:dyDescent="0.35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  <c r="K786" s="6" t="s">
        <v>817</v>
      </c>
      <c r="L786" s="23">
        <v>30175</v>
      </c>
      <c r="M786" s="6">
        <v>3</v>
      </c>
      <c r="N786" s="21">
        <v>6532</v>
      </c>
      <c r="O786" s="6" t="s">
        <v>11</v>
      </c>
      <c r="P786" s="6" t="s">
        <v>16</v>
      </c>
      <c r="Q786" s="6" t="s">
        <v>13</v>
      </c>
      <c r="R786" s="6">
        <v>40</v>
      </c>
    </row>
    <row r="787" spans="1:18" x14ac:dyDescent="0.35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  <c r="K787" s="6" t="s">
        <v>818</v>
      </c>
      <c r="L787" s="23">
        <v>30226</v>
      </c>
      <c r="M787" s="6">
        <v>3</v>
      </c>
      <c r="N787" s="21">
        <v>6537</v>
      </c>
      <c r="O787" s="6" t="s">
        <v>11</v>
      </c>
      <c r="P787" s="6" t="s">
        <v>11</v>
      </c>
      <c r="Q787" s="6" t="s">
        <v>23</v>
      </c>
      <c r="R787" s="6">
        <v>40</v>
      </c>
    </row>
    <row r="788" spans="1:18" x14ac:dyDescent="0.35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  <c r="K788" s="6" t="s">
        <v>819</v>
      </c>
      <c r="L788" s="23">
        <v>25540</v>
      </c>
      <c r="M788" s="6">
        <v>0</v>
      </c>
      <c r="N788" s="21">
        <v>6546</v>
      </c>
      <c r="O788" s="6" t="s">
        <v>11</v>
      </c>
      <c r="P788" s="6" t="s">
        <v>12</v>
      </c>
      <c r="Q788" s="6" t="s">
        <v>13</v>
      </c>
      <c r="R788" s="6">
        <v>53</v>
      </c>
    </row>
    <row r="789" spans="1:18" x14ac:dyDescent="0.35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  <c r="K789" s="6" t="s">
        <v>820</v>
      </c>
      <c r="L789" s="23">
        <v>31764</v>
      </c>
      <c r="M789" s="6">
        <v>3</v>
      </c>
      <c r="N789" s="21">
        <v>6548</v>
      </c>
      <c r="O789" s="6" t="s">
        <v>11</v>
      </c>
      <c r="P789" s="6" t="s">
        <v>12</v>
      </c>
      <c r="Q789" s="6" t="s">
        <v>23</v>
      </c>
      <c r="R789" s="6">
        <v>36</v>
      </c>
    </row>
    <row r="790" spans="1:18" x14ac:dyDescent="0.35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  <c r="K790" s="6" t="s">
        <v>821</v>
      </c>
      <c r="L790" s="23">
        <v>32726</v>
      </c>
      <c r="M790" s="6">
        <v>3</v>
      </c>
      <c r="N790" s="21">
        <v>6552</v>
      </c>
      <c r="O790" s="6" t="s">
        <v>11</v>
      </c>
      <c r="P790" s="6" t="s">
        <v>11</v>
      </c>
      <c r="Q790" s="6" t="s">
        <v>247</v>
      </c>
      <c r="R790" s="6">
        <v>33</v>
      </c>
    </row>
    <row r="791" spans="1:18" x14ac:dyDescent="0.35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  <c r="K791" s="6" t="s">
        <v>822</v>
      </c>
      <c r="L791" s="23">
        <v>25183</v>
      </c>
      <c r="M791" s="6">
        <v>0</v>
      </c>
      <c r="N791" s="21">
        <v>6552</v>
      </c>
      <c r="O791" s="6" t="s">
        <v>12</v>
      </c>
      <c r="P791" s="6" t="s">
        <v>11</v>
      </c>
      <c r="Q791" s="6" t="s">
        <v>13</v>
      </c>
      <c r="R791" s="6">
        <v>54</v>
      </c>
    </row>
    <row r="792" spans="1:18" x14ac:dyDescent="0.35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  <c r="K792" s="6" t="s">
        <v>823</v>
      </c>
      <c r="L792" s="23">
        <v>30945</v>
      </c>
      <c r="M792" s="6">
        <v>1</v>
      </c>
      <c r="N792" s="21">
        <v>6555</v>
      </c>
      <c r="O792" s="6" t="s">
        <v>11</v>
      </c>
      <c r="P792" s="6" t="s">
        <v>11</v>
      </c>
      <c r="Q792" s="6" t="s">
        <v>247</v>
      </c>
      <c r="R792" s="6">
        <v>38</v>
      </c>
    </row>
    <row r="793" spans="1:18" x14ac:dyDescent="0.35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  <c r="K793" s="6" t="s">
        <v>824</v>
      </c>
      <c r="L793" s="23">
        <v>29787</v>
      </c>
      <c r="M793" s="6">
        <v>0</v>
      </c>
      <c r="N793" s="21">
        <v>6571</v>
      </c>
      <c r="O793" s="6" t="s">
        <v>11</v>
      </c>
      <c r="P793" s="6" t="s">
        <v>16</v>
      </c>
      <c r="Q793" s="6" t="s">
        <v>23</v>
      </c>
      <c r="R793" s="6">
        <v>41</v>
      </c>
    </row>
    <row r="794" spans="1:18" x14ac:dyDescent="0.35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  <c r="K794" s="6" t="s">
        <v>825</v>
      </c>
      <c r="L794" s="23">
        <v>30960</v>
      </c>
      <c r="M794" s="6">
        <v>2</v>
      </c>
      <c r="N794" s="21">
        <v>6572</v>
      </c>
      <c r="O794" s="6" t="s">
        <v>11</v>
      </c>
      <c r="P794" s="6" t="s">
        <v>12</v>
      </c>
      <c r="Q794" s="6" t="s">
        <v>42</v>
      </c>
      <c r="R794" s="6">
        <v>38</v>
      </c>
    </row>
    <row r="795" spans="1:18" x14ac:dyDescent="0.35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  <c r="K795" s="6" t="s">
        <v>826</v>
      </c>
      <c r="L795" s="23">
        <v>30277</v>
      </c>
      <c r="M795" s="6">
        <v>2</v>
      </c>
      <c r="N795" s="21">
        <v>6594</v>
      </c>
      <c r="O795" s="6" t="s">
        <v>11</v>
      </c>
      <c r="P795" s="6" t="s">
        <v>16</v>
      </c>
      <c r="Q795" s="6" t="s">
        <v>13</v>
      </c>
      <c r="R795" s="6">
        <v>40</v>
      </c>
    </row>
    <row r="796" spans="1:18" x14ac:dyDescent="0.35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  <c r="K796" s="6" t="s">
        <v>827</v>
      </c>
      <c r="L796" s="23">
        <v>30314</v>
      </c>
      <c r="M796" s="6">
        <v>1</v>
      </c>
      <c r="N796" s="21">
        <v>6600</v>
      </c>
      <c r="O796" s="6" t="s">
        <v>12</v>
      </c>
      <c r="P796" s="6" t="s">
        <v>11</v>
      </c>
      <c r="Q796" s="6" t="s">
        <v>168</v>
      </c>
      <c r="R796" s="6">
        <v>40</v>
      </c>
    </row>
    <row r="797" spans="1:18" x14ac:dyDescent="0.35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  <c r="K797" s="6" t="s">
        <v>828</v>
      </c>
      <c r="L797" s="23">
        <v>30262</v>
      </c>
      <c r="M797" s="6">
        <v>2</v>
      </c>
      <c r="N797" s="21">
        <v>6600</v>
      </c>
      <c r="O797" s="6" t="s">
        <v>11</v>
      </c>
      <c r="P797" s="6" t="s">
        <v>12</v>
      </c>
      <c r="Q797" s="6" t="s">
        <v>42</v>
      </c>
      <c r="R797" s="6">
        <v>40</v>
      </c>
    </row>
    <row r="798" spans="1:18" x14ac:dyDescent="0.35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  <c r="K798" s="6" t="s">
        <v>829</v>
      </c>
      <c r="L798" s="23">
        <v>30191</v>
      </c>
      <c r="M798" s="6">
        <v>1</v>
      </c>
      <c r="N798" s="21">
        <v>6610</v>
      </c>
      <c r="O798" s="6" t="s">
        <v>12</v>
      </c>
      <c r="P798" s="6" t="s">
        <v>11</v>
      </c>
      <c r="Q798" s="6" t="s">
        <v>164</v>
      </c>
      <c r="R798" s="6">
        <v>40</v>
      </c>
    </row>
    <row r="799" spans="1:18" x14ac:dyDescent="0.35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  <c r="K799" s="6" t="s">
        <v>830</v>
      </c>
      <c r="L799" s="23">
        <v>26905</v>
      </c>
      <c r="M799" s="6">
        <v>0</v>
      </c>
      <c r="N799" s="21">
        <v>6630</v>
      </c>
      <c r="O799" s="6" t="s">
        <v>11</v>
      </c>
      <c r="P799" s="6" t="s">
        <v>16</v>
      </c>
      <c r="Q799" s="6" t="s">
        <v>13</v>
      </c>
      <c r="R799" s="6">
        <v>49</v>
      </c>
    </row>
    <row r="800" spans="1:18" x14ac:dyDescent="0.35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  <c r="K800" s="6" t="s">
        <v>831</v>
      </c>
      <c r="L800" s="23">
        <v>37868</v>
      </c>
      <c r="M800" s="6">
        <v>0</v>
      </c>
      <c r="N800" s="21">
        <v>6638</v>
      </c>
      <c r="O800" s="6" t="s">
        <v>11</v>
      </c>
      <c r="P800" s="6" t="s">
        <v>16</v>
      </c>
      <c r="Q800" s="6" t="s">
        <v>23</v>
      </c>
      <c r="R800" s="6">
        <v>19</v>
      </c>
    </row>
    <row r="801" spans="1:18" x14ac:dyDescent="0.35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  <c r="K801" s="6" t="s">
        <v>832</v>
      </c>
      <c r="L801" s="23">
        <v>33030</v>
      </c>
      <c r="M801" s="6">
        <v>3</v>
      </c>
      <c r="N801" s="21">
        <v>6639</v>
      </c>
      <c r="O801" s="6" t="s">
        <v>11</v>
      </c>
      <c r="P801" s="6" t="s">
        <v>11</v>
      </c>
      <c r="Q801" s="6" t="s">
        <v>300</v>
      </c>
      <c r="R801" s="6">
        <v>33</v>
      </c>
    </row>
    <row r="802" spans="1:18" x14ac:dyDescent="0.35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  <c r="K802" s="6" t="s">
        <v>833</v>
      </c>
      <c r="L802" s="23">
        <v>31024</v>
      </c>
      <c r="M802" s="6">
        <v>2</v>
      </c>
      <c r="N802" s="21">
        <v>6641</v>
      </c>
      <c r="O802" s="6" t="s">
        <v>11</v>
      </c>
      <c r="P802" s="6" t="s">
        <v>12</v>
      </c>
      <c r="Q802" s="6" t="s">
        <v>166</v>
      </c>
      <c r="R802" s="6">
        <v>38</v>
      </c>
    </row>
    <row r="803" spans="1:18" x14ac:dyDescent="0.35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  <c r="K803" s="6" t="s">
        <v>834</v>
      </c>
      <c r="L803" s="23">
        <v>25880</v>
      </c>
      <c r="M803" s="6">
        <v>0</v>
      </c>
      <c r="N803" s="21">
        <v>6651</v>
      </c>
      <c r="O803" s="6" t="s">
        <v>11</v>
      </c>
      <c r="P803" s="6" t="s">
        <v>12</v>
      </c>
      <c r="Q803" s="6" t="s">
        <v>13</v>
      </c>
      <c r="R803" s="6">
        <v>52</v>
      </c>
    </row>
    <row r="804" spans="1:18" x14ac:dyDescent="0.35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  <c r="K804" s="6" t="s">
        <v>835</v>
      </c>
      <c r="L804" s="23">
        <v>30864</v>
      </c>
      <c r="M804" s="6">
        <v>3</v>
      </c>
      <c r="N804" s="21">
        <v>6653</v>
      </c>
      <c r="O804" s="6" t="s">
        <v>12</v>
      </c>
      <c r="P804" s="6" t="s">
        <v>11</v>
      </c>
      <c r="Q804" s="6" t="s">
        <v>13</v>
      </c>
      <c r="R804" s="6">
        <v>38</v>
      </c>
    </row>
    <row r="805" spans="1:18" x14ac:dyDescent="0.35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  <c r="K805" s="6" t="s">
        <v>836</v>
      </c>
      <c r="L805" s="23">
        <v>32831</v>
      </c>
      <c r="M805" s="6">
        <v>5</v>
      </c>
      <c r="N805" s="21">
        <v>6654</v>
      </c>
      <c r="O805" s="6" t="s">
        <v>11</v>
      </c>
      <c r="P805" s="6" t="s">
        <v>16</v>
      </c>
      <c r="Q805" s="6" t="s">
        <v>13</v>
      </c>
      <c r="R805" s="6">
        <v>33</v>
      </c>
    </row>
    <row r="806" spans="1:18" x14ac:dyDescent="0.35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  <c r="K806" s="6" t="s">
        <v>837</v>
      </c>
      <c r="L806" s="23">
        <v>30221</v>
      </c>
      <c r="M806" s="6">
        <v>3</v>
      </c>
      <c r="N806" s="21">
        <v>6664</v>
      </c>
      <c r="O806" s="6" t="s">
        <v>11</v>
      </c>
      <c r="P806" s="6" t="s">
        <v>11</v>
      </c>
      <c r="Q806" s="6" t="s">
        <v>13</v>
      </c>
      <c r="R806" s="6">
        <v>40</v>
      </c>
    </row>
    <row r="807" spans="1:18" x14ac:dyDescent="0.35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  <c r="K807" s="6" t="s">
        <v>838</v>
      </c>
      <c r="L807" s="23">
        <v>29846</v>
      </c>
      <c r="M807" s="6">
        <v>1</v>
      </c>
      <c r="N807" s="21">
        <v>6665</v>
      </c>
      <c r="O807" s="6" t="s">
        <v>12</v>
      </c>
      <c r="P807" s="6" t="s">
        <v>16</v>
      </c>
      <c r="Q807" s="6" t="s">
        <v>23</v>
      </c>
      <c r="R807" s="6">
        <v>41</v>
      </c>
    </row>
    <row r="808" spans="1:18" x14ac:dyDescent="0.35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  <c r="K808" s="6" t="s">
        <v>839</v>
      </c>
      <c r="L808" s="23">
        <v>32801</v>
      </c>
      <c r="M808" s="6">
        <v>5</v>
      </c>
      <c r="N808" s="21">
        <v>6666</v>
      </c>
      <c r="O808" s="6" t="s">
        <v>12</v>
      </c>
      <c r="P808" s="6" t="s">
        <v>16</v>
      </c>
      <c r="Q808" s="6" t="s">
        <v>42</v>
      </c>
      <c r="R808" s="6">
        <v>33</v>
      </c>
    </row>
    <row r="809" spans="1:18" x14ac:dyDescent="0.35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  <c r="K809" s="6" t="s">
        <v>840</v>
      </c>
      <c r="L809" s="23">
        <v>31237</v>
      </c>
      <c r="M809" s="6">
        <v>2</v>
      </c>
      <c r="N809" s="21">
        <v>6686</v>
      </c>
      <c r="O809" s="6" t="s">
        <v>11</v>
      </c>
      <c r="P809" s="6" t="s">
        <v>12</v>
      </c>
      <c r="Q809" s="6" t="s">
        <v>23</v>
      </c>
      <c r="R809" s="6">
        <v>37</v>
      </c>
    </row>
    <row r="810" spans="1:18" x14ac:dyDescent="0.35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  <c r="K810" s="6" t="s">
        <v>841</v>
      </c>
      <c r="L810" s="23">
        <v>25032</v>
      </c>
      <c r="M810" s="6">
        <v>0</v>
      </c>
      <c r="N810" s="21">
        <v>6701</v>
      </c>
      <c r="O810" s="6" t="s">
        <v>12</v>
      </c>
      <c r="P810" s="6" t="s">
        <v>16</v>
      </c>
      <c r="Q810" s="6" t="s">
        <v>23</v>
      </c>
      <c r="R810" s="6">
        <v>54</v>
      </c>
    </row>
    <row r="811" spans="1:18" x14ac:dyDescent="0.35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  <c r="K811" s="6" t="s">
        <v>842</v>
      </c>
      <c r="L811" s="23">
        <v>26279</v>
      </c>
      <c r="M811" s="6">
        <v>0</v>
      </c>
      <c r="N811" s="21">
        <v>6706</v>
      </c>
      <c r="O811" s="6" t="s">
        <v>11</v>
      </c>
      <c r="P811" s="6" t="s">
        <v>16</v>
      </c>
      <c r="Q811" s="6" t="s">
        <v>13</v>
      </c>
      <c r="R811" s="6">
        <v>51</v>
      </c>
    </row>
    <row r="812" spans="1:18" x14ac:dyDescent="0.35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  <c r="K812" s="6" t="s">
        <v>843</v>
      </c>
      <c r="L812" s="23">
        <v>30479</v>
      </c>
      <c r="M812" s="6">
        <v>2</v>
      </c>
      <c r="N812" s="21">
        <v>6710</v>
      </c>
      <c r="O812" s="6" t="s">
        <v>12</v>
      </c>
      <c r="P812" s="6" t="s">
        <v>12</v>
      </c>
      <c r="Q812" s="6" t="s">
        <v>23</v>
      </c>
      <c r="R812" s="6">
        <v>39</v>
      </c>
    </row>
    <row r="813" spans="1:18" x14ac:dyDescent="0.35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  <c r="K813" s="6" t="s">
        <v>844</v>
      </c>
      <c r="L813" s="23">
        <v>34498</v>
      </c>
      <c r="M813" s="6">
        <v>0</v>
      </c>
      <c r="N813" s="21">
        <v>6721</v>
      </c>
      <c r="O813" s="6" t="s">
        <v>11</v>
      </c>
      <c r="P813" s="6" t="s">
        <v>16</v>
      </c>
      <c r="Q813" s="6" t="s">
        <v>23</v>
      </c>
      <c r="R813" s="6">
        <v>28</v>
      </c>
    </row>
    <row r="814" spans="1:18" x14ac:dyDescent="0.35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  <c r="K814" s="6" t="s">
        <v>845</v>
      </c>
      <c r="L814" s="23">
        <v>28784</v>
      </c>
      <c r="M814" s="6">
        <v>2</v>
      </c>
      <c r="N814" s="21">
        <v>6738</v>
      </c>
      <c r="O814" s="6" t="s">
        <v>11</v>
      </c>
      <c r="P814" s="6" t="s">
        <v>12</v>
      </c>
      <c r="Q814" s="6" t="s">
        <v>13</v>
      </c>
      <c r="R814" s="6">
        <v>44</v>
      </c>
    </row>
    <row r="815" spans="1:18" x14ac:dyDescent="0.35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  <c r="K815" s="6" t="s">
        <v>846</v>
      </c>
      <c r="L815" s="23">
        <v>25037</v>
      </c>
      <c r="M815" s="6">
        <v>0</v>
      </c>
      <c r="N815" s="21">
        <v>6739</v>
      </c>
      <c r="O815" s="6" t="s">
        <v>12</v>
      </c>
      <c r="P815" s="6" t="s">
        <v>16</v>
      </c>
      <c r="Q815" s="6" t="s">
        <v>23</v>
      </c>
      <c r="R815" s="6">
        <v>54</v>
      </c>
    </row>
    <row r="816" spans="1:18" x14ac:dyDescent="0.35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  <c r="K816" s="6" t="s">
        <v>847</v>
      </c>
      <c r="L816" s="23">
        <v>31631</v>
      </c>
      <c r="M816" s="6">
        <v>3</v>
      </c>
      <c r="N816" s="21">
        <v>6747</v>
      </c>
      <c r="O816" s="6" t="s">
        <v>12</v>
      </c>
      <c r="P816" s="6" t="s">
        <v>11</v>
      </c>
      <c r="Q816" s="6" t="s">
        <v>168</v>
      </c>
      <c r="R816" s="6">
        <v>36</v>
      </c>
    </row>
    <row r="817" spans="1:18" x14ac:dyDescent="0.35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  <c r="K817" s="6" t="s">
        <v>848</v>
      </c>
      <c r="L817" s="23">
        <v>31568</v>
      </c>
      <c r="M817" s="6">
        <v>3</v>
      </c>
      <c r="N817" s="21">
        <v>6749</v>
      </c>
      <c r="O817" s="6" t="s">
        <v>12</v>
      </c>
      <c r="P817" s="6" t="s">
        <v>16</v>
      </c>
      <c r="Q817" s="6" t="s">
        <v>168</v>
      </c>
      <c r="R817" s="6">
        <v>37</v>
      </c>
    </row>
    <row r="818" spans="1:18" x14ac:dyDescent="0.35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  <c r="K818" s="6" t="s">
        <v>849</v>
      </c>
      <c r="L818" s="23">
        <v>25736</v>
      </c>
      <c r="M818" s="6">
        <v>0</v>
      </c>
      <c r="N818" s="21">
        <v>6750</v>
      </c>
      <c r="O818" s="6" t="s">
        <v>11</v>
      </c>
      <c r="P818" s="6" t="s">
        <v>16</v>
      </c>
      <c r="Q818" s="6" t="s">
        <v>13</v>
      </c>
      <c r="R818" s="6">
        <v>52</v>
      </c>
    </row>
    <row r="819" spans="1:18" x14ac:dyDescent="0.35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  <c r="K819" s="6" t="s">
        <v>850</v>
      </c>
      <c r="L819" s="23">
        <v>24450</v>
      </c>
      <c r="M819" s="6">
        <v>0</v>
      </c>
      <c r="N819" s="21">
        <v>6750</v>
      </c>
      <c r="O819" s="6" t="s">
        <v>12</v>
      </c>
      <c r="P819" s="6" t="s">
        <v>11</v>
      </c>
      <c r="Q819" s="6" t="s">
        <v>13</v>
      </c>
      <c r="R819" s="6">
        <v>56</v>
      </c>
    </row>
    <row r="820" spans="1:18" x14ac:dyDescent="0.35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  <c r="K820" s="6" t="s">
        <v>851</v>
      </c>
      <c r="L820" s="23">
        <v>32426</v>
      </c>
      <c r="M820" s="6">
        <v>3</v>
      </c>
      <c r="N820" s="21">
        <v>6753</v>
      </c>
      <c r="O820" s="6" t="s">
        <v>11</v>
      </c>
      <c r="P820" s="6" t="s">
        <v>11</v>
      </c>
      <c r="Q820" s="6" t="s">
        <v>247</v>
      </c>
      <c r="R820" s="6">
        <v>34</v>
      </c>
    </row>
    <row r="821" spans="1:18" x14ac:dyDescent="0.35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  <c r="K821" s="6" t="s">
        <v>852</v>
      </c>
      <c r="L821" s="23">
        <v>29850</v>
      </c>
      <c r="M821" s="6">
        <v>1</v>
      </c>
      <c r="N821" s="21">
        <v>6770</v>
      </c>
      <c r="O821" s="6" t="s">
        <v>11</v>
      </c>
      <c r="P821" s="6" t="s">
        <v>12</v>
      </c>
      <c r="Q821" s="6" t="s">
        <v>13</v>
      </c>
      <c r="R821" s="6">
        <v>41</v>
      </c>
    </row>
    <row r="822" spans="1:18" x14ac:dyDescent="0.35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  <c r="K822" s="6" t="s">
        <v>853</v>
      </c>
      <c r="L822" s="23">
        <v>29832</v>
      </c>
      <c r="M822" s="6">
        <v>1</v>
      </c>
      <c r="N822" s="21">
        <v>6776</v>
      </c>
      <c r="O822" s="6" t="s">
        <v>11</v>
      </c>
      <c r="P822" s="6" t="s">
        <v>12</v>
      </c>
      <c r="Q822" s="6" t="s">
        <v>42</v>
      </c>
      <c r="R822" s="6">
        <v>41</v>
      </c>
    </row>
    <row r="823" spans="1:18" x14ac:dyDescent="0.35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  <c r="K823" s="6" t="s">
        <v>854</v>
      </c>
      <c r="L823" s="23">
        <v>29867</v>
      </c>
      <c r="M823" s="6">
        <v>1</v>
      </c>
      <c r="N823" s="21">
        <v>6781</v>
      </c>
      <c r="O823" s="6" t="s">
        <v>11</v>
      </c>
      <c r="P823" s="6" t="s">
        <v>16</v>
      </c>
      <c r="Q823" s="6" t="s">
        <v>13</v>
      </c>
      <c r="R823" s="6">
        <v>41</v>
      </c>
    </row>
    <row r="824" spans="1:18" x14ac:dyDescent="0.35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  <c r="K824" s="6" t="s">
        <v>855</v>
      </c>
      <c r="L824" s="23">
        <v>29548</v>
      </c>
      <c r="M824" s="6">
        <v>2</v>
      </c>
      <c r="N824" s="21">
        <v>6782</v>
      </c>
      <c r="O824" s="6" t="s">
        <v>11</v>
      </c>
      <c r="P824" s="6" t="s">
        <v>11</v>
      </c>
      <c r="Q824" s="6" t="s">
        <v>13</v>
      </c>
      <c r="R824" s="6">
        <v>42</v>
      </c>
    </row>
    <row r="825" spans="1:18" x14ac:dyDescent="0.35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  <c r="K825" s="6" t="s">
        <v>856</v>
      </c>
      <c r="L825" s="23">
        <v>31405</v>
      </c>
      <c r="M825" s="6">
        <v>3</v>
      </c>
      <c r="N825" s="21">
        <v>6797</v>
      </c>
      <c r="O825" s="6" t="s">
        <v>12</v>
      </c>
      <c r="P825" s="6" t="s">
        <v>12</v>
      </c>
      <c r="Q825" s="6" t="s">
        <v>23</v>
      </c>
      <c r="R825" s="6">
        <v>37</v>
      </c>
    </row>
    <row r="826" spans="1:18" x14ac:dyDescent="0.35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  <c r="K826" s="6" t="s">
        <v>857</v>
      </c>
      <c r="L826" s="23">
        <v>33418</v>
      </c>
      <c r="M826" s="6">
        <v>5</v>
      </c>
      <c r="N826" s="21">
        <v>6799</v>
      </c>
      <c r="O826" s="6" t="s">
        <v>16</v>
      </c>
      <c r="P826" s="6" t="s">
        <v>11</v>
      </c>
      <c r="Q826" s="6" t="s">
        <v>276</v>
      </c>
      <c r="R826" s="6">
        <v>31</v>
      </c>
    </row>
    <row r="827" spans="1:18" x14ac:dyDescent="0.35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  <c r="K827" s="6" t="s">
        <v>858</v>
      </c>
      <c r="L827" s="23">
        <v>27623</v>
      </c>
      <c r="M827" s="6">
        <v>1</v>
      </c>
      <c r="N827" s="21">
        <v>6809</v>
      </c>
      <c r="O827" s="6" t="s">
        <v>11</v>
      </c>
      <c r="P827" s="6" t="s">
        <v>16</v>
      </c>
      <c r="Q827" s="6" t="s">
        <v>23</v>
      </c>
      <c r="R827" s="6">
        <v>47</v>
      </c>
    </row>
    <row r="828" spans="1:18" x14ac:dyDescent="0.35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  <c r="K828" s="6" t="s">
        <v>859</v>
      </c>
      <c r="L828" s="23">
        <v>34523</v>
      </c>
      <c r="M828" s="6">
        <v>0</v>
      </c>
      <c r="N828" s="21">
        <v>6828</v>
      </c>
      <c r="O828" s="6" t="s">
        <v>11</v>
      </c>
      <c r="P828" s="6" t="s">
        <v>11</v>
      </c>
      <c r="Q828" s="6" t="s">
        <v>300</v>
      </c>
      <c r="R828" s="6">
        <v>28</v>
      </c>
    </row>
    <row r="829" spans="1:18" x14ac:dyDescent="0.35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  <c r="K829" s="6" t="s">
        <v>860</v>
      </c>
      <c r="L829" s="23">
        <v>29051</v>
      </c>
      <c r="M829" s="6">
        <v>0</v>
      </c>
      <c r="N829" s="21">
        <v>6837</v>
      </c>
      <c r="O829" s="6" t="s">
        <v>12</v>
      </c>
      <c r="P829" s="6" t="s">
        <v>16</v>
      </c>
      <c r="Q829" s="6" t="s">
        <v>168</v>
      </c>
      <c r="R829" s="6">
        <v>43</v>
      </c>
    </row>
    <row r="830" spans="1:18" x14ac:dyDescent="0.35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  <c r="K830" s="6" t="s">
        <v>861</v>
      </c>
      <c r="L830" s="23">
        <v>36860</v>
      </c>
      <c r="M830" s="6">
        <v>0</v>
      </c>
      <c r="N830" s="21">
        <v>6842</v>
      </c>
      <c r="O830" s="6" t="s">
        <v>11</v>
      </c>
      <c r="P830" s="6" t="s">
        <v>16</v>
      </c>
      <c r="Q830" s="6" t="s">
        <v>23</v>
      </c>
      <c r="R830" s="6">
        <v>22</v>
      </c>
    </row>
    <row r="831" spans="1:18" x14ac:dyDescent="0.35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  <c r="K831" s="6" t="s">
        <v>862</v>
      </c>
      <c r="L831" s="23">
        <v>28291</v>
      </c>
      <c r="M831" s="6">
        <v>2</v>
      </c>
      <c r="N831" s="21">
        <v>6843</v>
      </c>
      <c r="O831" s="6" t="s">
        <v>11</v>
      </c>
      <c r="P831" s="6" t="s">
        <v>16</v>
      </c>
      <c r="Q831" s="6" t="s">
        <v>13</v>
      </c>
      <c r="R831" s="6">
        <v>45</v>
      </c>
    </row>
    <row r="832" spans="1:18" x14ac:dyDescent="0.35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  <c r="K832" s="6" t="s">
        <v>863</v>
      </c>
      <c r="L832" s="23">
        <v>29163</v>
      </c>
      <c r="M832" s="6">
        <v>1</v>
      </c>
      <c r="N832" s="21">
        <v>6849</v>
      </c>
      <c r="O832" s="6" t="s">
        <v>11</v>
      </c>
      <c r="P832" s="6" t="s">
        <v>11</v>
      </c>
      <c r="Q832" s="6" t="s">
        <v>42</v>
      </c>
      <c r="R832" s="6">
        <v>43</v>
      </c>
    </row>
    <row r="833" spans="1:18" x14ac:dyDescent="0.35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  <c r="K833" s="6" t="s">
        <v>864</v>
      </c>
      <c r="L833" s="23">
        <v>29756</v>
      </c>
      <c r="M833" s="6">
        <v>1</v>
      </c>
      <c r="N833" s="21">
        <v>6858</v>
      </c>
      <c r="O833" s="6" t="s">
        <v>11</v>
      </c>
      <c r="P833" s="6" t="s">
        <v>11</v>
      </c>
      <c r="Q833" s="6" t="s">
        <v>166</v>
      </c>
      <c r="R833" s="6">
        <v>41</v>
      </c>
    </row>
    <row r="834" spans="1:18" x14ac:dyDescent="0.35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  <c r="K834" s="6" t="s">
        <v>865</v>
      </c>
      <c r="L834" s="23">
        <v>28707</v>
      </c>
      <c r="M834" s="6">
        <v>2</v>
      </c>
      <c r="N834" s="21">
        <v>6863</v>
      </c>
      <c r="O834" s="6" t="s">
        <v>11</v>
      </c>
      <c r="P834" s="6" t="s">
        <v>16</v>
      </c>
      <c r="Q834" s="6" t="s">
        <v>13</v>
      </c>
      <c r="R834" s="6">
        <v>44</v>
      </c>
    </row>
    <row r="835" spans="1:18" x14ac:dyDescent="0.35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  <c r="K835" s="6" t="s">
        <v>866</v>
      </c>
      <c r="L835" s="23">
        <v>25499</v>
      </c>
      <c r="M835" s="6">
        <v>0</v>
      </c>
      <c r="N835" s="21">
        <v>6868</v>
      </c>
      <c r="O835" s="6" t="s">
        <v>11</v>
      </c>
      <c r="P835" s="6" t="s">
        <v>11</v>
      </c>
      <c r="Q835" s="6" t="s">
        <v>13</v>
      </c>
      <c r="R835" s="6">
        <v>53</v>
      </c>
    </row>
    <row r="836" spans="1:18" x14ac:dyDescent="0.35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  <c r="K836" s="6" t="s">
        <v>867</v>
      </c>
      <c r="L836" s="23">
        <v>29760</v>
      </c>
      <c r="M836" s="6">
        <v>2</v>
      </c>
      <c r="N836" s="21">
        <v>6876</v>
      </c>
      <c r="O836" s="6" t="s">
        <v>11</v>
      </c>
      <c r="P836" s="6" t="s">
        <v>11</v>
      </c>
      <c r="Q836" s="6" t="s">
        <v>42</v>
      </c>
      <c r="R836" s="6">
        <v>41</v>
      </c>
    </row>
    <row r="837" spans="1:18" x14ac:dyDescent="0.35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  <c r="K837" s="6" t="s">
        <v>868</v>
      </c>
      <c r="L837" s="23">
        <v>38345</v>
      </c>
      <c r="M837" s="6">
        <v>0</v>
      </c>
      <c r="N837" s="21">
        <v>6877</v>
      </c>
      <c r="O837" s="6" t="s">
        <v>11</v>
      </c>
      <c r="P837" s="6" t="s">
        <v>16</v>
      </c>
      <c r="Q837" s="6" t="s">
        <v>23</v>
      </c>
      <c r="R837" s="6">
        <v>18</v>
      </c>
    </row>
    <row r="838" spans="1:18" x14ac:dyDescent="0.35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  <c r="K838" s="6" t="s">
        <v>869</v>
      </c>
      <c r="L838" s="23">
        <v>31300</v>
      </c>
      <c r="M838" s="6">
        <v>2</v>
      </c>
      <c r="N838" s="21">
        <v>6878</v>
      </c>
      <c r="O838" s="6" t="s">
        <v>11</v>
      </c>
      <c r="P838" s="6" t="s">
        <v>16</v>
      </c>
      <c r="Q838" s="6" t="s">
        <v>247</v>
      </c>
      <c r="R838" s="6">
        <v>37</v>
      </c>
    </row>
    <row r="839" spans="1:18" x14ac:dyDescent="0.35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  <c r="K839" s="6" t="s">
        <v>870</v>
      </c>
      <c r="L839" s="23">
        <v>32863</v>
      </c>
      <c r="M839" s="6">
        <v>3</v>
      </c>
      <c r="N839" s="21">
        <v>6895</v>
      </c>
      <c r="O839" s="6" t="s">
        <v>11</v>
      </c>
      <c r="P839" s="6" t="s">
        <v>12</v>
      </c>
      <c r="Q839" s="6" t="s">
        <v>247</v>
      </c>
      <c r="R839" s="6">
        <v>33</v>
      </c>
    </row>
    <row r="840" spans="1:18" x14ac:dyDescent="0.35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  <c r="K840" s="6" t="s">
        <v>871</v>
      </c>
      <c r="L840" s="23">
        <v>30930</v>
      </c>
      <c r="M840" s="6">
        <v>2</v>
      </c>
      <c r="N840" s="21">
        <v>6933</v>
      </c>
      <c r="O840" s="6" t="s">
        <v>11</v>
      </c>
      <c r="P840" s="6" t="s">
        <v>12</v>
      </c>
      <c r="Q840" s="6" t="s">
        <v>23</v>
      </c>
      <c r="R840" s="6">
        <v>38</v>
      </c>
    </row>
    <row r="841" spans="1:18" x14ac:dyDescent="0.35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  <c r="K841" s="6" t="s">
        <v>872</v>
      </c>
      <c r="L841" s="23">
        <v>28823</v>
      </c>
      <c r="M841" s="6">
        <v>2</v>
      </c>
      <c r="N841" s="21">
        <v>6938</v>
      </c>
      <c r="O841" s="6" t="s">
        <v>11</v>
      </c>
      <c r="P841" s="6" t="s">
        <v>11</v>
      </c>
      <c r="Q841" s="6" t="s">
        <v>13</v>
      </c>
      <c r="R841" s="6">
        <v>44</v>
      </c>
    </row>
    <row r="842" spans="1:18" x14ac:dyDescent="0.35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  <c r="K842" s="6" t="s">
        <v>873</v>
      </c>
      <c r="L842" s="23">
        <v>29463</v>
      </c>
      <c r="M842" s="6">
        <v>1</v>
      </c>
      <c r="N842" s="21">
        <v>6941</v>
      </c>
      <c r="O842" s="6" t="s">
        <v>11</v>
      </c>
      <c r="P842" s="6" t="s">
        <v>11</v>
      </c>
      <c r="Q842" s="6" t="s">
        <v>23</v>
      </c>
      <c r="R842" s="6">
        <v>42</v>
      </c>
    </row>
    <row r="843" spans="1:18" x14ac:dyDescent="0.35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  <c r="K843" s="6" t="s">
        <v>874</v>
      </c>
      <c r="L843" s="23">
        <v>29499</v>
      </c>
      <c r="M843" s="6">
        <v>2</v>
      </c>
      <c r="N843" s="21">
        <v>6941</v>
      </c>
      <c r="O843" s="6" t="s">
        <v>11</v>
      </c>
      <c r="P843" s="6" t="s">
        <v>12</v>
      </c>
      <c r="Q843" s="6" t="s">
        <v>13</v>
      </c>
      <c r="R843" s="6">
        <v>42</v>
      </c>
    </row>
    <row r="844" spans="1:18" x14ac:dyDescent="0.35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  <c r="K844" s="6" t="s">
        <v>875</v>
      </c>
      <c r="L844" s="23">
        <v>28839</v>
      </c>
      <c r="M844" s="6">
        <v>0</v>
      </c>
      <c r="N844" s="21">
        <v>6949</v>
      </c>
      <c r="O844" s="6" t="s">
        <v>16</v>
      </c>
      <c r="P844" s="6" t="s">
        <v>11</v>
      </c>
      <c r="Q844" s="6" t="s">
        <v>23</v>
      </c>
      <c r="R844" s="6">
        <v>44</v>
      </c>
    </row>
    <row r="845" spans="1:18" x14ac:dyDescent="0.35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  <c r="K845" s="6" t="s">
        <v>876</v>
      </c>
      <c r="L845" s="23">
        <v>29451</v>
      </c>
      <c r="M845" s="6">
        <v>2</v>
      </c>
      <c r="N845" s="21">
        <v>6951</v>
      </c>
      <c r="O845" s="6" t="s">
        <v>11</v>
      </c>
      <c r="P845" s="6" t="s">
        <v>11</v>
      </c>
      <c r="Q845" s="6" t="s">
        <v>13</v>
      </c>
      <c r="R845" s="6">
        <v>42</v>
      </c>
    </row>
    <row r="846" spans="1:18" x14ac:dyDescent="0.35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  <c r="K846" s="6" t="s">
        <v>877</v>
      </c>
      <c r="L846" s="23">
        <v>27548</v>
      </c>
      <c r="M846" s="6">
        <v>1</v>
      </c>
      <c r="N846" s="21">
        <v>6965</v>
      </c>
      <c r="O846" s="6" t="s">
        <v>11</v>
      </c>
      <c r="P846" s="6" t="s">
        <v>12</v>
      </c>
      <c r="Q846" s="6" t="s">
        <v>13</v>
      </c>
      <c r="R846" s="6">
        <v>48</v>
      </c>
    </row>
    <row r="847" spans="1:18" x14ac:dyDescent="0.35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  <c r="K847" s="6" t="s">
        <v>878</v>
      </c>
      <c r="L847" s="23">
        <v>31391</v>
      </c>
      <c r="M847" s="6">
        <v>3</v>
      </c>
      <c r="N847" s="21">
        <v>6986</v>
      </c>
      <c r="O847" s="6" t="s">
        <v>11</v>
      </c>
      <c r="P847" s="6" t="s">
        <v>11</v>
      </c>
      <c r="Q847" s="6" t="s">
        <v>166</v>
      </c>
      <c r="R847" s="6">
        <v>37</v>
      </c>
    </row>
    <row r="848" spans="1:18" x14ac:dyDescent="0.35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  <c r="K848" s="6" t="s">
        <v>879</v>
      </c>
      <c r="L848" s="23">
        <v>30242</v>
      </c>
      <c r="M848" s="6">
        <v>2</v>
      </c>
      <c r="N848" s="21">
        <v>6987</v>
      </c>
      <c r="O848" s="6" t="s">
        <v>12</v>
      </c>
      <c r="P848" s="6" t="s">
        <v>16</v>
      </c>
      <c r="Q848" s="6" t="s">
        <v>23</v>
      </c>
      <c r="R848" s="6">
        <v>40</v>
      </c>
    </row>
    <row r="849" spans="1:18" x14ac:dyDescent="0.35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  <c r="K849" s="6" t="s">
        <v>880</v>
      </c>
      <c r="L849" s="23">
        <v>30195</v>
      </c>
      <c r="M849" s="6">
        <v>3</v>
      </c>
      <c r="N849" s="21">
        <v>6990</v>
      </c>
      <c r="O849" s="6" t="s">
        <v>11</v>
      </c>
      <c r="P849" s="6" t="s">
        <v>16</v>
      </c>
      <c r="Q849" s="6" t="s">
        <v>13</v>
      </c>
      <c r="R849" s="6">
        <v>40</v>
      </c>
    </row>
    <row r="850" spans="1:18" x14ac:dyDescent="0.35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  <c r="K850" s="6" t="s">
        <v>881</v>
      </c>
      <c r="L850" s="23">
        <v>25390</v>
      </c>
      <c r="M850" s="6">
        <v>0</v>
      </c>
      <c r="N850" s="21">
        <v>7003</v>
      </c>
      <c r="O850" s="6" t="s">
        <v>11</v>
      </c>
      <c r="P850" s="6" t="s">
        <v>12</v>
      </c>
      <c r="Q850" s="6" t="s">
        <v>13</v>
      </c>
      <c r="R850" s="6">
        <v>53</v>
      </c>
    </row>
    <row r="851" spans="1:18" x14ac:dyDescent="0.35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  <c r="K851" s="6" t="s">
        <v>882</v>
      </c>
      <c r="L851" s="23">
        <v>28643</v>
      </c>
      <c r="M851" s="6">
        <v>2</v>
      </c>
      <c r="N851" s="21">
        <v>7033</v>
      </c>
      <c r="O851" s="6" t="s">
        <v>11</v>
      </c>
      <c r="P851" s="6" t="s">
        <v>11</v>
      </c>
      <c r="Q851" s="6" t="s">
        <v>13</v>
      </c>
      <c r="R851" s="6">
        <v>45</v>
      </c>
    </row>
    <row r="852" spans="1:18" x14ac:dyDescent="0.35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  <c r="K852" s="6" t="s">
        <v>883</v>
      </c>
      <c r="L852" s="23">
        <v>35001</v>
      </c>
      <c r="M852" s="6">
        <v>0</v>
      </c>
      <c r="N852" s="21">
        <v>7042</v>
      </c>
      <c r="O852" s="6" t="s">
        <v>11</v>
      </c>
      <c r="P852" s="6" t="s">
        <v>12</v>
      </c>
      <c r="Q852" s="6" t="s">
        <v>23</v>
      </c>
      <c r="R852" s="6">
        <v>27</v>
      </c>
    </row>
    <row r="853" spans="1:18" x14ac:dyDescent="0.35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  <c r="K853" s="6" t="s">
        <v>884</v>
      </c>
      <c r="L853" s="23">
        <v>29428</v>
      </c>
      <c r="M853" s="6">
        <v>1</v>
      </c>
      <c r="N853" s="21">
        <v>7046</v>
      </c>
      <c r="O853" s="6" t="s">
        <v>11</v>
      </c>
      <c r="P853" s="6" t="s">
        <v>16</v>
      </c>
      <c r="Q853" s="6" t="s">
        <v>42</v>
      </c>
      <c r="R853" s="6">
        <v>42</v>
      </c>
    </row>
    <row r="854" spans="1:18" x14ac:dyDescent="0.35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  <c r="K854" s="6" t="s">
        <v>885</v>
      </c>
      <c r="L854" s="23">
        <v>29516</v>
      </c>
      <c r="M854" s="6">
        <v>1</v>
      </c>
      <c r="N854" s="21">
        <v>7047</v>
      </c>
      <c r="O854" s="6" t="s">
        <v>11</v>
      </c>
      <c r="P854" s="6" t="s">
        <v>12</v>
      </c>
      <c r="Q854" s="6" t="s">
        <v>13</v>
      </c>
      <c r="R854" s="6">
        <v>42</v>
      </c>
    </row>
    <row r="855" spans="1:18" x14ac:dyDescent="0.35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  <c r="K855" s="6" t="s">
        <v>886</v>
      </c>
      <c r="L855" s="23">
        <v>29423</v>
      </c>
      <c r="M855" s="6">
        <v>0</v>
      </c>
      <c r="N855" s="21">
        <v>7050</v>
      </c>
      <c r="O855" s="6" t="s">
        <v>11</v>
      </c>
      <c r="P855" s="6" t="s">
        <v>16</v>
      </c>
      <c r="Q855" s="6" t="s">
        <v>247</v>
      </c>
      <c r="R855" s="6">
        <v>42</v>
      </c>
    </row>
    <row r="856" spans="1:18" x14ac:dyDescent="0.35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  <c r="K856" s="6" t="s">
        <v>887</v>
      </c>
      <c r="L856" s="23">
        <v>29400</v>
      </c>
      <c r="M856" s="6">
        <v>1</v>
      </c>
      <c r="N856" s="21">
        <v>7051</v>
      </c>
      <c r="O856" s="6" t="s">
        <v>11</v>
      </c>
      <c r="P856" s="6" t="s">
        <v>12</v>
      </c>
      <c r="Q856" s="6" t="s">
        <v>42</v>
      </c>
      <c r="R856" s="6">
        <v>42</v>
      </c>
    </row>
    <row r="857" spans="1:18" x14ac:dyDescent="0.35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  <c r="K857" s="6" t="s">
        <v>888</v>
      </c>
      <c r="L857" s="23">
        <v>28665</v>
      </c>
      <c r="M857" s="6">
        <v>2</v>
      </c>
      <c r="N857" s="21">
        <v>7054</v>
      </c>
      <c r="O857" s="6" t="s">
        <v>11</v>
      </c>
      <c r="P857" s="6" t="s">
        <v>11</v>
      </c>
      <c r="Q857" s="6" t="s">
        <v>13</v>
      </c>
      <c r="R857" s="6">
        <v>44</v>
      </c>
    </row>
    <row r="858" spans="1:18" x14ac:dyDescent="0.35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  <c r="K858" s="6" t="s">
        <v>889</v>
      </c>
      <c r="L858" s="23">
        <v>30230</v>
      </c>
      <c r="M858" s="6">
        <v>1</v>
      </c>
      <c r="N858" s="21">
        <v>7077</v>
      </c>
      <c r="O858" s="6" t="s">
        <v>11</v>
      </c>
      <c r="P858" s="6" t="s">
        <v>12</v>
      </c>
      <c r="Q858" s="6" t="s">
        <v>247</v>
      </c>
      <c r="R858" s="6">
        <v>40</v>
      </c>
    </row>
    <row r="859" spans="1:18" x14ac:dyDescent="0.35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  <c r="K859" s="6" t="s">
        <v>890</v>
      </c>
      <c r="L859" s="23">
        <v>33773</v>
      </c>
      <c r="M859" s="6">
        <v>0</v>
      </c>
      <c r="N859" s="21">
        <v>7097</v>
      </c>
      <c r="O859" s="6" t="s">
        <v>11</v>
      </c>
      <c r="P859" s="6" t="s">
        <v>11</v>
      </c>
      <c r="Q859" s="6" t="s">
        <v>23</v>
      </c>
      <c r="R859" s="6">
        <v>30</v>
      </c>
    </row>
    <row r="860" spans="1:18" x14ac:dyDescent="0.35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  <c r="K860" s="6" t="s">
        <v>891</v>
      </c>
      <c r="L860" s="23">
        <v>32000</v>
      </c>
      <c r="M860" s="6">
        <v>3</v>
      </c>
      <c r="N860" s="21">
        <v>7107</v>
      </c>
      <c r="O860" s="6" t="s">
        <v>11</v>
      </c>
      <c r="P860" s="6" t="s">
        <v>16</v>
      </c>
      <c r="Q860" s="6" t="s">
        <v>23</v>
      </c>
      <c r="R860" s="6">
        <v>35</v>
      </c>
    </row>
    <row r="861" spans="1:18" x14ac:dyDescent="0.35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  <c r="K861" s="6" t="s">
        <v>892</v>
      </c>
      <c r="L861" s="23">
        <v>25018</v>
      </c>
      <c r="M861" s="6">
        <v>0</v>
      </c>
      <c r="N861" s="21">
        <v>7125</v>
      </c>
      <c r="O861" s="6" t="s">
        <v>12</v>
      </c>
      <c r="P861" s="6" t="s">
        <v>11</v>
      </c>
      <c r="Q861" s="6" t="s">
        <v>13</v>
      </c>
      <c r="R861" s="6">
        <v>54</v>
      </c>
    </row>
    <row r="862" spans="1:18" x14ac:dyDescent="0.35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  <c r="K862" s="6" t="s">
        <v>893</v>
      </c>
      <c r="L862" s="23">
        <v>34182</v>
      </c>
      <c r="M862" s="6">
        <v>0</v>
      </c>
      <c r="N862" s="21">
        <v>7129</v>
      </c>
      <c r="O862" s="6" t="s">
        <v>11</v>
      </c>
      <c r="P862" s="6" t="s">
        <v>11</v>
      </c>
      <c r="Q862" s="6" t="s">
        <v>300</v>
      </c>
      <c r="R862" s="6">
        <v>29</v>
      </c>
    </row>
    <row r="863" spans="1:18" x14ac:dyDescent="0.35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  <c r="K863" s="6" t="s">
        <v>894</v>
      </c>
      <c r="L863" s="23">
        <v>30870</v>
      </c>
      <c r="M863" s="6">
        <v>2</v>
      </c>
      <c r="N863" s="21">
        <v>7134</v>
      </c>
      <c r="O863" s="6" t="s">
        <v>11</v>
      </c>
      <c r="P863" s="6" t="s">
        <v>16</v>
      </c>
      <c r="Q863" s="6" t="s">
        <v>247</v>
      </c>
      <c r="R863" s="6">
        <v>38</v>
      </c>
    </row>
    <row r="864" spans="1:18" x14ac:dyDescent="0.35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  <c r="K864" s="6" t="s">
        <v>895</v>
      </c>
      <c r="L864" s="23">
        <v>36380</v>
      </c>
      <c r="M864" s="6">
        <v>0</v>
      </c>
      <c r="N864" s="21">
        <v>7144</v>
      </c>
      <c r="O864" s="6" t="s">
        <v>11</v>
      </c>
      <c r="P864" s="6" t="s">
        <v>16</v>
      </c>
      <c r="Q864" s="6" t="s">
        <v>632</v>
      </c>
      <c r="R864" s="6">
        <v>23</v>
      </c>
    </row>
    <row r="865" spans="1:18" x14ac:dyDescent="0.35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  <c r="K865" s="6" t="s">
        <v>896</v>
      </c>
      <c r="L865" s="23">
        <v>31007</v>
      </c>
      <c r="M865" s="6">
        <v>2</v>
      </c>
      <c r="N865" s="21">
        <v>7145</v>
      </c>
      <c r="O865" s="6" t="s">
        <v>11</v>
      </c>
      <c r="P865" s="6" t="s">
        <v>11</v>
      </c>
      <c r="Q865" s="6" t="s">
        <v>247</v>
      </c>
      <c r="R865" s="6">
        <v>38</v>
      </c>
    </row>
    <row r="866" spans="1:18" x14ac:dyDescent="0.35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  <c r="K866" s="6" t="s">
        <v>897</v>
      </c>
      <c r="L866" s="23">
        <v>27935</v>
      </c>
      <c r="M866" s="6">
        <v>0</v>
      </c>
      <c r="N866" s="21">
        <v>7147</v>
      </c>
      <c r="O866" s="6" t="s">
        <v>12</v>
      </c>
      <c r="P866" s="6" t="s">
        <v>11</v>
      </c>
      <c r="Q866" s="6" t="s">
        <v>42</v>
      </c>
      <c r="R866" s="6">
        <v>46</v>
      </c>
    </row>
    <row r="867" spans="1:18" x14ac:dyDescent="0.35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  <c r="K867" s="6" t="s">
        <v>898</v>
      </c>
      <c r="L867" s="23">
        <v>28701</v>
      </c>
      <c r="M867" s="6">
        <v>1</v>
      </c>
      <c r="N867" s="21">
        <v>7147</v>
      </c>
      <c r="O867" s="6" t="s">
        <v>11</v>
      </c>
      <c r="P867" s="6" t="s">
        <v>12</v>
      </c>
      <c r="Q867" s="6" t="s">
        <v>13</v>
      </c>
      <c r="R867" s="6">
        <v>44</v>
      </c>
    </row>
    <row r="868" spans="1:18" x14ac:dyDescent="0.35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  <c r="K868" s="6" t="s">
        <v>899</v>
      </c>
      <c r="L868" s="23">
        <v>30862</v>
      </c>
      <c r="M868" s="6">
        <v>3</v>
      </c>
      <c r="N868" s="21">
        <v>7151</v>
      </c>
      <c r="O868" s="6" t="s">
        <v>11</v>
      </c>
      <c r="P868" s="6" t="s">
        <v>11</v>
      </c>
      <c r="Q868" s="6" t="s">
        <v>42</v>
      </c>
      <c r="R868" s="6">
        <v>38</v>
      </c>
    </row>
    <row r="869" spans="1:18" x14ac:dyDescent="0.35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  <c r="K869" s="6" t="s">
        <v>900</v>
      </c>
      <c r="L869" s="23">
        <v>28739</v>
      </c>
      <c r="M869" s="6">
        <v>1</v>
      </c>
      <c r="N869" s="21">
        <v>7153</v>
      </c>
      <c r="O869" s="6" t="s">
        <v>12</v>
      </c>
      <c r="P869" s="6" t="s">
        <v>11</v>
      </c>
      <c r="Q869" s="6" t="s">
        <v>13</v>
      </c>
      <c r="R869" s="6">
        <v>44</v>
      </c>
    </row>
    <row r="870" spans="1:18" x14ac:dyDescent="0.35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  <c r="K870" s="6" t="s">
        <v>901</v>
      </c>
      <c r="L870" s="23">
        <v>29784</v>
      </c>
      <c r="M870" s="6">
        <v>1</v>
      </c>
      <c r="N870" s="21">
        <v>7154</v>
      </c>
      <c r="O870" s="6" t="s">
        <v>11</v>
      </c>
      <c r="P870" s="6" t="s">
        <v>16</v>
      </c>
      <c r="Q870" s="6" t="s">
        <v>23</v>
      </c>
      <c r="R870" s="6">
        <v>41</v>
      </c>
    </row>
    <row r="871" spans="1:18" x14ac:dyDescent="0.35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  <c r="K871" s="6" t="s">
        <v>902</v>
      </c>
      <c r="L871" s="23">
        <v>29394</v>
      </c>
      <c r="M871" s="6">
        <v>2</v>
      </c>
      <c r="N871" s="21">
        <v>7160</v>
      </c>
      <c r="O871" s="6" t="s">
        <v>11</v>
      </c>
      <c r="P871" s="6" t="s">
        <v>11</v>
      </c>
      <c r="Q871" s="6" t="s">
        <v>42</v>
      </c>
      <c r="R871" s="6">
        <v>42</v>
      </c>
    </row>
    <row r="872" spans="1:18" x14ac:dyDescent="0.35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  <c r="K872" s="6" t="s">
        <v>903</v>
      </c>
      <c r="L872" s="23">
        <v>29501</v>
      </c>
      <c r="M872" s="6">
        <v>2</v>
      </c>
      <c r="N872" s="21">
        <v>7160</v>
      </c>
      <c r="O872" s="6" t="s">
        <v>11</v>
      </c>
      <c r="P872" s="6" t="s">
        <v>16</v>
      </c>
      <c r="Q872" s="6" t="s">
        <v>13</v>
      </c>
      <c r="R872" s="6">
        <v>42</v>
      </c>
    </row>
    <row r="873" spans="1:18" x14ac:dyDescent="0.35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  <c r="K873" s="6" t="s">
        <v>904</v>
      </c>
      <c r="L873" s="23">
        <v>29494</v>
      </c>
      <c r="M873" s="6">
        <v>2</v>
      </c>
      <c r="N873" s="21">
        <v>7162</v>
      </c>
      <c r="O873" s="6" t="s">
        <v>11</v>
      </c>
      <c r="P873" s="6" t="s">
        <v>12</v>
      </c>
      <c r="Q873" s="6" t="s">
        <v>13</v>
      </c>
      <c r="R873" s="6">
        <v>42</v>
      </c>
    </row>
    <row r="874" spans="1:18" x14ac:dyDescent="0.35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  <c r="K874" s="6" t="s">
        <v>905</v>
      </c>
      <c r="L874" s="23">
        <v>30179</v>
      </c>
      <c r="M874" s="6">
        <v>2</v>
      </c>
      <c r="N874" s="21">
        <v>7173</v>
      </c>
      <c r="O874" s="6" t="s">
        <v>12</v>
      </c>
      <c r="P874" s="6" t="s">
        <v>11</v>
      </c>
      <c r="Q874" s="6" t="s">
        <v>168</v>
      </c>
      <c r="R874" s="6">
        <v>40</v>
      </c>
    </row>
    <row r="875" spans="1:18" x14ac:dyDescent="0.35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  <c r="K875" s="6" t="s">
        <v>906</v>
      </c>
      <c r="L875" s="23">
        <v>27594</v>
      </c>
      <c r="M875" s="6">
        <v>1</v>
      </c>
      <c r="N875" s="21">
        <v>7176</v>
      </c>
      <c r="O875" s="6" t="s">
        <v>11</v>
      </c>
      <c r="P875" s="6" t="s">
        <v>12</v>
      </c>
      <c r="Q875" s="6" t="s">
        <v>13</v>
      </c>
      <c r="R875" s="6">
        <v>47</v>
      </c>
    </row>
    <row r="876" spans="1:18" x14ac:dyDescent="0.35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  <c r="K876" s="6" t="s">
        <v>907</v>
      </c>
      <c r="L876" s="23">
        <v>25076</v>
      </c>
      <c r="M876" s="6">
        <v>0</v>
      </c>
      <c r="N876" s="21">
        <v>7180</v>
      </c>
      <c r="O876" s="6" t="s">
        <v>12</v>
      </c>
      <c r="P876" s="6" t="s">
        <v>12</v>
      </c>
      <c r="Q876" s="6" t="s">
        <v>13</v>
      </c>
      <c r="R876" s="6">
        <v>54</v>
      </c>
    </row>
    <row r="877" spans="1:18" x14ac:dyDescent="0.35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  <c r="K877" s="6" t="s">
        <v>908</v>
      </c>
      <c r="L877" s="23">
        <v>30208</v>
      </c>
      <c r="M877" s="6">
        <v>3</v>
      </c>
      <c r="N877" s="21">
        <v>7197</v>
      </c>
      <c r="O877" s="6" t="s">
        <v>12</v>
      </c>
      <c r="P877" s="6" t="s">
        <v>11</v>
      </c>
      <c r="Q877" s="6" t="s">
        <v>42</v>
      </c>
      <c r="R877" s="6">
        <v>40</v>
      </c>
    </row>
    <row r="878" spans="1:18" x14ac:dyDescent="0.35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  <c r="K878" s="6" t="s">
        <v>909</v>
      </c>
      <c r="L878" s="23">
        <v>30539</v>
      </c>
      <c r="M878" s="6">
        <v>2</v>
      </c>
      <c r="N878" s="21">
        <v>7202</v>
      </c>
      <c r="O878" s="6" t="s">
        <v>11</v>
      </c>
      <c r="P878" s="6" t="s">
        <v>12</v>
      </c>
      <c r="Q878" s="6" t="s">
        <v>23</v>
      </c>
      <c r="R878" s="6">
        <v>39</v>
      </c>
    </row>
    <row r="879" spans="1:18" x14ac:dyDescent="0.35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  <c r="K879" s="6" t="s">
        <v>910</v>
      </c>
      <c r="L879" s="23">
        <v>30641</v>
      </c>
      <c r="M879" s="6">
        <v>2</v>
      </c>
      <c r="N879" s="21">
        <v>7209</v>
      </c>
      <c r="O879" s="6" t="s">
        <v>11</v>
      </c>
      <c r="P879" s="6" t="s">
        <v>12</v>
      </c>
      <c r="Q879" s="6" t="s">
        <v>23</v>
      </c>
      <c r="R879" s="6">
        <v>39</v>
      </c>
    </row>
    <row r="880" spans="1:18" x14ac:dyDescent="0.35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  <c r="K880" s="6" t="s">
        <v>911</v>
      </c>
      <c r="L880" s="23">
        <v>33417</v>
      </c>
      <c r="M880" s="6">
        <v>3</v>
      </c>
      <c r="N880" s="21">
        <v>7220</v>
      </c>
      <c r="O880" s="6" t="s">
        <v>11</v>
      </c>
      <c r="P880" s="6" t="s">
        <v>11</v>
      </c>
      <c r="Q880" s="6" t="s">
        <v>300</v>
      </c>
      <c r="R880" s="6">
        <v>31</v>
      </c>
    </row>
    <row r="881" spans="1:18" x14ac:dyDescent="0.35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  <c r="K881" s="6" t="s">
        <v>912</v>
      </c>
      <c r="L881" s="23">
        <v>28383</v>
      </c>
      <c r="M881" s="6">
        <v>0</v>
      </c>
      <c r="N881" s="21">
        <v>7223</v>
      </c>
      <c r="O881" s="6" t="s">
        <v>12</v>
      </c>
      <c r="P881" s="6" t="s">
        <v>12</v>
      </c>
      <c r="Q881" s="6" t="s">
        <v>23</v>
      </c>
      <c r="R881" s="6">
        <v>45</v>
      </c>
    </row>
    <row r="882" spans="1:18" x14ac:dyDescent="0.35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  <c r="K882" s="6" t="s">
        <v>913</v>
      </c>
      <c r="L882" s="23">
        <v>31606</v>
      </c>
      <c r="M882" s="6">
        <v>3</v>
      </c>
      <c r="N882" s="21">
        <v>7228</v>
      </c>
      <c r="O882" s="6" t="s">
        <v>11</v>
      </c>
      <c r="P882" s="6" t="s">
        <v>16</v>
      </c>
      <c r="Q882" s="6" t="s">
        <v>247</v>
      </c>
      <c r="R882" s="6">
        <v>36</v>
      </c>
    </row>
    <row r="883" spans="1:18" x14ac:dyDescent="0.35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  <c r="K883" s="6" t="s">
        <v>914</v>
      </c>
      <c r="L883" s="23">
        <v>31657</v>
      </c>
      <c r="M883" s="6">
        <v>4</v>
      </c>
      <c r="N883" s="21">
        <v>7244</v>
      </c>
      <c r="O883" s="6" t="s">
        <v>11</v>
      </c>
      <c r="P883" s="6" t="s">
        <v>12</v>
      </c>
      <c r="Q883" s="6" t="s">
        <v>13</v>
      </c>
      <c r="R883" s="6">
        <v>36</v>
      </c>
    </row>
    <row r="884" spans="1:18" x14ac:dyDescent="0.35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  <c r="K884" s="6" t="s">
        <v>915</v>
      </c>
      <c r="L884" s="23">
        <v>30156</v>
      </c>
      <c r="M884" s="6">
        <v>3</v>
      </c>
      <c r="N884" s="21">
        <v>7249</v>
      </c>
      <c r="O884" s="6" t="s">
        <v>11</v>
      </c>
      <c r="P884" s="6" t="s">
        <v>16</v>
      </c>
      <c r="Q884" s="6" t="s">
        <v>13</v>
      </c>
      <c r="R884" s="6">
        <v>40</v>
      </c>
    </row>
    <row r="885" spans="1:18" x14ac:dyDescent="0.35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  <c r="K885" s="6" t="s">
        <v>916</v>
      </c>
      <c r="L885" s="23">
        <v>29812</v>
      </c>
      <c r="M885" s="6">
        <v>2</v>
      </c>
      <c r="N885" s="21">
        <v>7257</v>
      </c>
      <c r="O885" s="6" t="s">
        <v>12</v>
      </c>
      <c r="P885" s="6" t="s">
        <v>11</v>
      </c>
      <c r="Q885" s="6" t="s">
        <v>23</v>
      </c>
      <c r="R885" s="6">
        <v>41</v>
      </c>
    </row>
    <row r="886" spans="1:18" x14ac:dyDescent="0.35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  <c r="K886" s="6" t="s">
        <v>917</v>
      </c>
      <c r="L886" s="23">
        <v>29750</v>
      </c>
      <c r="M886" s="6">
        <v>2</v>
      </c>
      <c r="N886" s="21">
        <v>7262</v>
      </c>
      <c r="O886" s="6" t="s">
        <v>12</v>
      </c>
      <c r="P886" s="6" t="s">
        <v>12</v>
      </c>
      <c r="Q886" s="6" t="s">
        <v>23</v>
      </c>
      <c r="R886" s="6">
        <v>41</v>
      </c>
    </row>
    <row r="887" spans="1:18" x14ac:dyDescent="0.35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  <c r="K887" s="6" t="s">
        <v>918</v>
      </c>
      <c r="L887" s="23">
        <v>26962</v>
      </c>
      <c r="M887" s="6">
        <v>0</v>
      </c>
      <c r="N887" s="21">
        <v>7266</v>
      </c>
      <c r="O887" s="6" t="s">
        <v>11</v>
      </c>
      <c r="P887" s="6" t="s">
        <v>11</v>
      </c>
      <c r="Q887" s="6" t="s">
        <v>13</v>
      </c>
      <c r="R887" s="6">
        <v>49</v>
      </c>
    </row>
    <row r="888" spans="1:18" x14ac:dyDescent="0.35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  <c r="K888" s="6" t="s">
        <v>919</v>
      </c>
      <c r="L888" s="23">
        <v>29802</v>
      </c>
      <c r="M888" s="6">
        <v>2</v>
      </c>
      <c r="N888" s="21">
        <v>7266</v>
      </c>
      <c r="O888" s="6" t="s">
        <v>12</v>
      </c>
      <c r="P888" s="6" t="s">
        <v>12</v>
      </c>
      <c r="Q888" s="6" t="s">
        <v>23</v>
      </c>
      <c r="R888" s="6">
        <v>41</v>
      </c>
    </row>
    <row r="889" spans="1:18" x14ac:dyDescent="0.35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  <c r="K889" s="6" t="s">
        <v>920</v>
      </c>
      <c r="L889" s="23">
        <v>28112</v>
      </c>
      <c r="M889" s="6">
        <v>2</v>
      </c>
      <c r="N889" s="21">
        <v>7273</v>
      </c>
      <c r="O889" s="6" t="s">
        <v>11</v>
      </c>
      <c r="P889" s="6" t="s">
        <v>16</v>
      </c>
      <c r="Q889" s="6" t="s">
        <v>13</v>
      </c>
      <c r="R889" s="6">
        <v>46</v>
      </c>
    </row>
    <row r="890" spans="1:18" x14ac:dyDescent="0.35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  <c r="K890" s="6" t="s">
        <v>921</v>
      </c>
      <c r="L890" s="23">
        <v>31353</v>
      </c>
      <c r="M890" s="6">
        <v>3</v>
      </c>
      <c r="N890" s="21">
        <v>7282</v>
      </c>
      <c r="O890" s="6" t="s">
        <v>11</v>
      </c>
      <c r="P890" s="6" t="s">
        <v>16</v>
      </c>
      <c r="Q890" s="6" t="s">
        <v>23</v>
      </c>
      <c r="R890" s="6">
        <v>37</v>
      </c>
    </row>
    <row r="891" spans="1:18" x14ac:dyDescent="0.35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  <c r="K891" s="6" t="s">
        <v>922</v>
      </c>
      <c r="L891" s="23">
        <v>24467</v>
      </c>
      <c r="M891" s="6">
        <v>0</v>
      </c>
      <c r="N891" s="21">
        <v>7302</v>
      </c>
      <c r="O891" s="6" t="s">
        <v>12</v>
      </c>
      <c r="P891" s="6" t="s">
        <v>16</v>
      </c>
      <c r="Q891" s="6" t="s">
        <v>23</v>
      </c>
      <c r="R891" s="6">
        <v>56</v>
      </c>
    </row>
    <row r="892" spans="1:18" x14ac:dyDescent="0.35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  <c r="K892" s="6" t="s">
        <v>923</v>
      </c>
      <c r="L892" s="23">
        <v>23899</v>
      </c>
      <c r="M892" s="6">
        <v>0</v>
      </c>
      <c r="N892" s="21">
        <v>7305</v>
      </c>
      <c r="O892" s="6" t="s">
        <v>12</v>
      </c>
      <c r="P892" s="6" t="s">
        <v>12</v>
      </c>
      <c r="Q892" s="6" t="s">
        <v>13</v>
      </c>
      <c r="R892" s="6">
        <v>58</v>
      </c>
    </row>
    <row r="893" spans="1:18" x14ac:dyDescent="0.35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  <c r="K893" s="6" t="s">
        <v>924</v>
      </c>
      <c r="L893" s="23">
        <v>23918</v>
      </c>
      <c r="M893" s="6">
        <v>0</v>
      </c>
      <c r="N893" s="21">
        <v>7318</v>
      </c>
      <c r="O893" s="6" t="s">
        <v>12</v>
      </c>
      <c r="P893" s="6" t="s">
        <v>16</v>
      </c>
      <c r="Q893" s="6" t="s">
        <v>13</v>
      </c>
      <c r="R893" s="6">
        <v>57</v>
      </c>
    </row>
    <row r="894" spans="1:18" x14ac:dyDescent="0.35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  <c r="K894" s="6" t="s">
        <v>925</v>
      </c>
      <c r="L894" s="23">
        <v>26522</v>
      </c>
      <c r="M894" s="6">
        <v>0</v>
      </c>
      <c r="N894" s="21">
        <v>7318</v>
      </c>
      <c r="O894" s="6" t="s">
        <v>11</v>
      </c>
      <c r="P894" s="6" t="s">
        <v>12</v>
      </c>
      <c r="Q894" s="6" t="s">
        <v>23</v>
      </c>
      <c r="R894" s="6">
        <v>50</v>
      </c>
    </row>
    <row r="895" spans="1:18" x14ac:dyDescent="0.35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  <c r="K895" s="6" t="s">
        <v>926</v>
      </c>
      <c r="L895" s="23">
        <v>23934</v>
      </c>
      <c r="M895" s="6">
        <v>0</v>
      </c>
      <c r="N895" s="21">
        <v>7323</v>
      </c>
      <c r="O895" s="6" t="s">
        <v>12</v>
      </c>
      <c r="P895" s="6" t="s">
        <v>12</v>
      </c>
      <c r="Q895" s="6" t="s">
        <v>23</v>
      </c>
      <c r="R895" s="6">
        <v>57</v>
      </c>
    </row>
    <row r="896" spans="1:18" x14ac:dyDescent="0.35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  <c r="K896" s="6" t="s">
        <v>927</v>
      </c>
      <c r="L896" s="23">
        <v>38306</v>
      </c>
      <c r="M896" s="6">
        <v>0</v>
      </c>
      <c r="N896" s="21">
        <v>7324</v>
      </c>
      <c r="O896" s="6" t="s">
        <v>11</v>
      </c>
      <c r="P896" s="6" t="s">
        <v>11</v>
      </c>
      <c r="Q896" s="6" t="s">
        <v>247</v>
      </c>
      <c r="R896" s="6">
        <v>18</v>
      </c>
    </row>
    <row r="897" spans="1:18" x14ac:dyDescent="0.35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  <c r="K897" s="6" t="s">
        <v>928</v>
      </c>
      <c r="L897" s="23">
        <v>29025</v>
      </c>
      <c r="M897" s="6">
        <v>0</v>
      </c>
      <c r="N897" s="21">
        <v>7325</v>
      </c>
      <c r="O897" s="6" t="s">
        <v>11</v>
      </c>
      <c r="P897" s="6" t="s">
        <v>12</v>
      </c>
      <c r="Q897" s="6" t="s">
        <v>247</v>
      </c>
      <c r="R897" s="6">
        <v>43</v>
      </c>
    </row>
    <row r="898" spans="1:18" x14ac:dyDescent="0.35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  <c r="K898" s="6" t="s">
        <v>929</v>
      </c>
      <c r="L898" s="23">
        <v>30888</v>
      </c>
      <c r="M898" s="6">
        <v>3</v>
      </c>
      <c r="N898" s="21">
        <v>7325</v>
      </c>
      <c r="O898" s="6" t="s">
        <v>11</v>
      </c>
      <c r="P898" s="6" t="s">
        <v>16</v>
      </c>
      <c r="Q898" s="6" t="s">
        <v>23</v>
      </c>
      <c r="R898" s="6">
        <v>38</v>
      </c>
    </row>
    <row r="899" spans="1:18" x14ac:dyDescent="0.35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  <c r="K899" s="6" t="s">
        <v>930</v>
      </c>
      <c r="L899" s="23">
        <v>29117</v>
      </c>
      <c r="M899" s="6">
        <v>1</v>
      </c>
      <c r="N899" s="21">
        <v>7338</v>
      </c>
      <c r="O899" s="6" t="s">
        <v>11</v>
      </c>
      <c r="P899" s="6" t="s">
        <v>12</v>
      </c>
      <c r="Q899" s="6" t="s">
        <v>42</v>
      </c>
      <c r="R899" s="6">
        <v>43</v>
      </c>
    </row>
    <row r="900" spans="1:18" x14ac:dyDescent="0.35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  <c r="K900" s="6" t="s">
        <v>931</v>
      </c>
      <c r="L900" s="23">
        <v>31578</v>
      </c>
      <c r="M900" s="6">
        <v>3</v>
      </c>
      <c r="N900" s="21">
        <v>7340</v>
      </c>
      <c r="O900" s="6" t="s">
        <v>11</v>
      </c>
      <c r="P900" s="6" t="s">
        <v>11</v>
      </c>
      <c r="Q900" s="6" t="s">
        <v>23</v>
      </c>
      <c r="R900" s="6">
        <v>36</v>
      </c>
    </row>
    <row r="901" spans="1:18" x14ac:dyDescent="0.35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  <c r="K901" s="6" t="s">
        <v>932</v>
      </c>
      <c r="L901" s="23">
        <v>28477</v>
      </c>
      <c r="M901" s="6">
        <v>0</v>
      </c>
      <c r="N901" s="21">
        <v>7345</v>
      </c>
      <c r="O901" s="6" t="s">
        <v>11</v>
      </c>
      <c r="P901" s="6" t="s">
        <v>16</v>
      </c>
      <c r="Q901" s="6" t="s">
        <v>42</v>
      </c>
      <c r="R901" s="6">
        <v>45</v>
      </c>
    </row>
    <row r="902" spans="1:18" x14ac:dyDescent="0.35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  <c r="K902" s="6" t="s">
        <v>933</v>
      </c>
      <c r="L902" s="23">
        <v>29032</v>
      </c>
      <c r="M902" s="6">
        <v>1</v>
      </c>
      <c r="N902" s="21">
        <v>7346</v>
      </c>
      <c r="O902" s="6" t="s">
        <v>11</v>
      </c>
      <c r="P902" s="6" t="s">
        <v>16</v>
      </c>
      <c r="Q902" s="6" t="s">
        <v>13</v>
      </c>
      <c r="R902" s="6">
        <v>43</v>
      </c>
    </row>
    <row r="903" spans="1:18" x14ac:dyDescent="0.35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  <c r="K903" s="6" t="s">
        <v>934</v>
      </c>
      <c r="L903" s="23">
        <v>28460</v>
      </c>
      <c r="M903" s="6">
        <v>0</v>
      </c>
      <c r="N903" s="21">
        <v>7348</v>
      </c>
      <c r="O903" s="6" t="s">
        <v>11</v>
      </c>
      <c r="P903" s="6" t="s">
        <v>16</v>
      </c>
      <c r="Q903" s="6" t="s">
        <v>42</v>
      </c>
      <c r="R903" s="6">
        <v>45</v>
      </c>
    </row>
    <row r="904" spans="1:18" x14ac:dyDescent="0.35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  <c r="K904" s="6" t="s">
        <v>935</v>
      </c>
      <c r="L904" s="23">
        <v>34247</v>
      </c>
      <c r="M904" s="6">
        <v>0</v>
      </c>
      <c r="N904" s="21">
        <v>7349</v>
      </c>
      <c r="O904" s="6" t="s">
        <v>11</v>
      </c>
      <c r="P904" s="6" t="s">
        <v>11</v>
      </c>
      <c r="Q904" s="6" t="s">
        <v>300</v>
      </c>
      <c r="R904" s="6">
        <v>29</v>
      </c>
    </row>
    <row r="905" spans="1:18" x14ac:dyDescent="0.35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  <c r="K905" s="6" t="s">
        <v>936</v>
      </c>
      <c r="L905" s="23">
        <v>30488</v>
      </c>
      <c r="M905" s="6">
        <v>3</v>
      </c>
      <c r="N905" s="21">
        <v>7357</v>
      </c>
      <c r="O905" s="6" t="s">
        <v>11</v>
      </c>
      <c r="P905" s="6" t="s">
        <v>11</v>
      </c>
      <c r="Q905" s="6" t="s">
        <v>23</v>
      </c>
      <c r="R905" s="6">
        <v>39</v>
      </c>
    </row>
    <row r="906" spans="1:18" x14ac:dyDescent="0.35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  <c r="K906" s="6" t="s">
        <v>937</v>
      </c>
      <c r="L906" s="23">
        <v>29783</v>
      </c>
      <c r="M906" s="6">
        <v>1</v>
      </c>
      <c r="N906" s="21">
        <v>7358</v>
      </c>
      <c r="O906" s="6" t="s">
        <v>11</v>
      </c>
      <c r="P906" s="6" t="s">
        <v>12</v>
      </c>
      <c r="Q906" s="6" t="s">
        <v>247</v>
      </c>
      <c r="R906" s="6">
        <v>41</v>
      </c>
    </row>
    <row r="907" spans="1:18" x14ac:dyDescent="0.35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  <c r="K907" s="6" t="s">
        <v>938</v>
      </c>
      <c r="L907" s="23">
        <v>24085</v>
      </c>
      <c r="M907" s="6">
        <v>0</v>
      </c>
      <c r="N907" s="21">
        <v>7362</v>
      </c>
      <c r="O907" s="6" t="s">
        <v>12</v>
      </c>
      <c r="P907" s="6" t="s">
        <v>12</v>
      </c>
      <c r="Q907" s="6" t="s">
        <v>13</v>
      </c>
      <c r="R907" s="6">
        <v>57</v>
      </c>
    </row>
    <row r="908" spans="1:18" x14ac:dyDescent="0.35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  <c r="K908" s="6" t="s">
        <v>939</v>
      </c>
      <c r="L908" s="23">
        <v>29914</v>
      </c>
      <c r="M908" s="6">
        <v>2</v>
      </c>
      <c r="N908" s="21">
        <v>7372</v>
      </c>
      <c r="O908" s="6" t="s">
        <v>11</v>
      </c>
      <c r="P908" s="6" t="s">
        <v>16</v>
      </c>
      <c r="Q908" s="6" t="s">
        <v>42</v>
      </c>
      <c r="R908" s="6">
        <v>41</v>
      </c>
    </row>
    <row r="909" spans="1:18" x14ac:dyDescent="0.35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  <c r="K909" s="6" t="s">
        <v>940</v>
      </c>
      <c r="L909" s="23">
        <v>34172</v>
      </c>
      <c r="M909" s="6">
        <v>0</v>
      </c>
      <c r="N909" s="21">
        <v>7389</v>
      </c>
      <c r="O909" s="6" t="s">
        <v>11</v>
      </c>
      <c r="P909" s="6" t="s">
        <v>11</v>
      </c>
      <c r="Q909" s="6" t="s">
        <v>535</v>
      </c>
      <c r="R909" s="6">
        <v>29</v>
      </c>
    </row>
    <row r="910" spans="1:18" x14ac:dyDescent="0.35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  <c r="K910" s="6" t="s">
        <v>941</v>
      </c>
      <c r="L910" s="23">
        <v>24081</v>
      </c>
      <c r="M910" s="6">
        <v>0</v>
      </c>
      <c r="N910" s="21">
        <v>7404</v>
      </c>
      <c r="O910" s="6" t="s">
        <v>12</v>
      </c>
      <c r="P910" s="6" t="s">
        <v>11</v>
      </c>
      <c r="Q910" s="6" t="s">
        <v>13</v>
      </c>
      <c r="R910" s="6">
        <v>57</v>
      </c>
    </row>
    <row r="911" spans="1:18" x14ac:dyDescent="0.35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  <c r="K911" s="6" t="s">
        <v>942</v>
      </c>
      <c r="L911" s="23">
        <v>30578</v>
      </c>
      <c r="M911" s="6">
        <v>3</v>
      </c>
      <c r="N911" s="21">
        <v>7419</v>
      </c>
      <c r="O911" s="6" t="s">
        <v>11</v>
      </c>
      <c r="P911" s="6" t="s">
        <v>11</v>
      </c>
      <c r="Q911" s="6" t="s">
        <v>42</v>
      </c>
      <c r="R911" s="6">
        <v>39</v>
      </c>
    </row>
    <row r="912" spans="1:18" x14ac:dyDescent="0.35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  <c r="K912" s="6" t="s">
        <v>943</v>
      </c>
      <c r="L912" s="23">
        <v>28806</v>
      </c>
      <c r="M912" s="6">
        <v>0</v>
      </c>
      <c r="N912" s="21">
        <v>7419</v>
      </c>
      <c r="O912" s="6" t="s">
        <v>11</v>
      </c>
      <c r="P912" s="6" t="s">
        <v>11</v>
      </c>
      <c r="Q912" s="6" t="s">
        <v>23</v>
      </c>
      <c r="R912" s="6">
        <v>44</v>
      </c>
    </row>
    <row r="913" spans="1:18" x14ac:dyDescent="0.35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  <c r="K913" s="6" t="s">
        <v>944</v>
      </c>
      <c r="L913" s="23">
        <v>28826</v>
      </c>
      <c r="M913" s="6">
        <v>0</v>
      </c>
      <c r="N913" s="21">
        <v>7421</v>
      </c>
      <c r="O913" s="6" t="s">
        <v>11</v>
      </c>
      <c r="P913" s="6" t="s">
        <v>12</v>
      </c>
      <c r="Q913" s="6" t="s">
        <v>23</v>
      </c>
      <c r="R913" s="6">
        <v>44</v>
      </c>
    </row>
    <row r="914" spans="1:18" x14ac:dyDescent="0.35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  <c r="K914" s="6" t="s">
        <v>945</v>
      </c>
      <c r="L914" s="23">
        <v>28362</v>
      </c>
      <c r="M914" s="6">
        <v>1</v>
      </c>
      <c r="N914" s="21">
        <v>7441</v>
      </c>
      <c r="O914" s="6" t="s">
        <v>12</v>
      </c>
      <c r="P914" s="6" t="s">
        <v>11</v>
      </c>
      <c r="Q914" s="6" t="s">
        <v>42</v>
      </c>
      <c r="R914" s="6">
        <v>45</v>
      </c>
    </row>
    <row r="915" spans="1:18" x14ac:dyDescent="0.35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  <c r="K915" s="6" t="s">
        <v>946</v>
      </c>
      <c r="L915" s="23">
        <v>29099</v>
      </c>
      <c r="M915" s="6">
        <v>2</v>
      </c>
      <c r="N915" s="21">
        <v>7442</v>
      </c>
      <c r="O915" s="6" t="s">
        <v>12</v>
      </c>
      <c r="P915" s="6" t="s">
        <v>11</v>
      </c>
      <c r="Q915" s="6" t="s">
        <v>42</v>
      </c>
      <c r="R915" s="6">
        <v>43</v>
      </c>
    </row>
    <row r="916" spans="1:18" x14ac:dyDescent="0.35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  <c r="K916" s="6" t="s">
        <v>947</v>
      </c>
      <c r="L916" s="23">
        <v>29409</v>
      </c>
      <c r="M916" s="6">
        <v>1</v>
      </c>
      <c r="N916" s="21">
        <v>7444</v>
      </c>
      <c r="O916" s="6" t="s">
        <v>11</v>
      </c>
      <c r="P916" s="6" t="s">
        <v>12</v>
      </c>
      <c r="Q916" s="6" t="s">
        <v>23</v>
      </c>
      <c r="R916" s="6">
        <v>42</v>
      </c>
    </row>
    <row r="917" spans="1:18" x14ac:dyDescent="0.35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  <c r="K917" s="6" t="s">
        <v>948</v>
      </c>
      <c r="L917" s="23">
        <v>28393</v>
      </c>
      <c r="M917" s="6">
        <v>1</v>
      </c>
      <c r="N917" s="21">
        <v>7446</v>
      </c>
      <c r="O917" s="6" t="s">
        <v>12</v>
      </c>
      <c r="P917" s="6" t="s">
        <v>16</v>
      </c>
      <c r="Q917" s="6" t="s">
        <v>42</v>
      </c>
      <c r="R917" s="6">
        <v>45</v>
      </c>
    </row>
    <row r="918" spans="1:18" x14ac:dyDescent="0.35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  <c r="K918" s="6" t="s">
        <v>949</v>
      </c>
      <c r="L918" s="23">
        <v>28398</v>
      </c>
      <c r="M918" s="6">
        <v>0</v>
      </c>
      <c r="N918" s="21">
        <v>7448</v>
      </c>
      <c r="O918" s="6" t="s">
        <v>12</v>
      </c>
      <c r="P918" s="6" t="s">
        <v>12</v>
      </c>
      <c r="Q918" s="6" t="s">
        <v>356</v>
      </c>
      <c r="R918" s="6">
        <v>45</v>
      </c>
    </row>
    <row r="919" spans="1:18" x14ac:dyDescent="0.35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  <c r="K919" s="6" t="s">
        <v>950</v>
      </c>
      <c r="L919" s="23">
        <v>37043</v>
      </c>
      <c r="M919" s="6">
        <v>0</v>
      </c>
      <c r="N919" s="21">
        <v>7450</v>
      </c>
      <c r="O919" s="6" t="s">
        <v>11</v>
      </c>
      <c r="P919" s="6" t="s">
        <v>11</v>
      </c>
      <c r="Q919" s="6" t="s">
        <v>23</v>
      </c>
      <c r="R919" s="6">
        <v>22</v>
      </c>
    </row>
    <row r="920" spans="1:18" x14ac:dyDescent="0.35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  <c r="K920" s="6" t="s">
        <v>951</v>
      </c>
      <c r="L920" s="23">
        <v>24688</v>
      </c>
      <c r="M920" s="6">
        <v>0</v>
      </c>
      <c r="N920" s="21">
        <v>7464</v>
      </c>
      <c r="O920" s="6" t="s">
        <v>12</v>
      </c>
      <c r="P920" s="6" t="s">
        <v>12</v>
      </c>
      <c r="Q920" s="6" t="s">
        <v>13</v>
      </c>
      <c r="R920" s="6">
        <v>55</v>
      </c>
    </row>
    <row r="921" spans="1:18" x14ac:dyDescent="0.35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  <c r="K921" s="6" t="s">
        <v>952</v>
      </c>
      <c r="L921" s="23">
        <v>35230</v>
      </c>
      <c r="M921" s="6">
        <v>0</v>
      </c>
      <c r="N921" s="21">
        <v>7487</v>
      </c>
      <c r="O921" s="6" t="s">
        <v>11</v>
      </c>
      <c r="P921" s="6" t="s">
        <v>12</v>
      </c>
      <c r="Q921" s="6" t="s">
        <v>23</v>
      </c>
      <c r="R921" s="6">
        <v>26</v>
      </c>
    </row>
    <row r="922" spans="1:18" x14ac:dyDescent="0.35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  <c r="K922" s="6" t="s">
        <v>953</v>
      </c>
      <c r="L922" s="23">
        <v>32492</v>
      </c>
      <c r="M922" s="6">
        <v>3</v>
      </c>
      <c r="N922" s="21">
        <v>7495</v>
      </c>
      <c r="O922" s="6" t="s">
        <v>11</v>
      </c>
      <c r="P922" s="6" t="s">
        <v>12</v>
      </c>
      <c r="Q922" s="6" t="s">
        <v>200</v>
      </c>
      <c r="R922" s="6">
        <v>34</v>
      </c>
    </row>
    <row r="923" spans="1:18" x14ac:dyDescent="0.35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  <c r="K923" s="6" t="s">
        <v>954</v>
      </c>
      <c r="L923" s="23">
        <v>35731</v>
      </c>
      <c r="M923" s="6">
        <v>0</v>
      </c>
      <c r="N923" s="21">
        <v>7504</v>
      </c>
      <c r="O923" s="6" t="s">
        <v>11</v>
      </c>
      <c r="P923" s="6" t="s">
        <v>16</v>
      </c>
      <c r="Q923" s="6" t="s">
        <v>23</v>
      </c>
      <c r="R923" s="6">
        <v>25</v>
      </c>
    </row>
    <row r="924" spans="1:18" x14ac:dyDescent="0.35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  <c r="K924" s="6" t="s">
        <v>955</v>
      </c>
      <c r="L924" s="23">
        <v>30507</v>
      </c>
      <c r="M924" s="6">
        <v>4</v>
      </c>
      <c r="N924" s="21">
        <v>7512</v>
      </c>
      <c r="O924" s="6" t="s">
        <v>12</v>
      </c>
      <c r="P924" s="6" t="s">
        <v>11</v>
      </c>
      <c r="Q924" s="6" t="s">
        <v>42</v>
      </c>
      <c r="R924" s="6">
        <v>39</v>
      </c>
    </row>
    <row r="925" spans="1:18" x14ac:dyDescent="0.35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  <c r="K925" s="6" t="s">
        <v>956</v>
      </c>
      <c r="L925" s="23">
        <v>28781</v>
      </c>
      <c r="M925" s="6">
        <v>1</v>
      </c>
      <c r="N925" s="21">
        <v>7518</v>
      </c>
      <c r="O925" s="6" t="s">
        <v>11</v>
      </c>
      <c r="P925" s="6" t="s">
        <v>12</v>
      </c>
      <c r="Q925" s="6" t="s">
        <v>23</v>
      </c>
      <c r="R925" s="6">
        <v>44</v>
      </c>
    </row>
    <row r="926" spans="1:18" x14ac:dyDescent="0.35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  <c r="K926" s="6" t="s">
        <v>957</v>
      </c>
      <c r="L926" s="23">
        <v>28043</v>
      </c>
      <c r="M926" s="6">
        <v>0</v>
      </c>
      <c r="N926" s="21">
        <v>7527</v>
      </c>
      <c r="O926" s="6" t="s">
        <v>12</v>
      </c>
      <c r="P926" s="6" t="s">
        <v>16</v>
      </c>
      <c r="Q926" s="6" t="s">
        <v>23</v>
      </c>
      <c r="R926" s="6">
        <v>46</v>
      </c>
    </row>
    <row r="927" spans="1:18" x14ac:dyDescent="0.35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  <c r="K927" s="6" t="s">
        <v>958</v>
      </c>
      <c r="L927" s="23">
        <v>28838</v>
      </c>
      <c r="M927" s="6">
        <v>2</v>
      </c>
      <c r="N927" s="21">
        <v>7532</v>
      </c>
      <c r="O927" s="6" t="s">
        <v>11</v>
      </c>
      <c r="P927" s="6" t="s">
        <v>16</v>
      </c>
      <c r="Q927" s="6" t="s">
        <v>13</v>
      </c>
      <c r="R927" s="6">
        <v>44</v>
      </c>
    </row>
    <row r="928" spans="1:18" x14ac:dyDescent="0.35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  <c r="K928" s="6" t="s">
        <v>959</v>
      </c>
      <c r="L928" s="23">
        <v>30916</v>
      </c>
      <c r="M928" s="6">
        <v>3</v>
      </c>
      <c r="N928" s="21">
        <v>7537</v>
      </c>
      <c r="O928" s="6" t="s">
        <v>11</v>
      </c>
      <c r="P928" s="6" t="s">
        <v>11</v>
      </c>
      <c r="Q928" s="6" t="s">
        <v>23</v>
      </c>
      <c r="R928" s="6">
        <v>38</v>
      </c>
    </row>
    <row r="929" spans="1:18" x14ac:dyDescent="0.35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  <c r="K929" s="6" t="s">
        <v>960</v>
      </c>
      <c r="L929" s="23">
        <v>32492</v>
      </c>
      <c r="M929" s="6">
        <v>3</v>
      </c>
      <c r="N929" s="21">
        <v>7539</v>
      </c>
      <c r="O929" s="6" t="s">
        <v>11</v>
      </c>
      <c r="P929" s="6" t="s">
        <v>11</v>
      </c>
      <c r="Q929" s="6" t="s">
        <v>23</v>
      </c>
      <c r="R929" s="6">
        <v>34</v>
      </c>
    </row>
    <row r="930" spans="1:18" x14ac:dyDescent="0.35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  <c r="K930" s="6" t="s">
        <v>961</v>
      </c>
      <c r="L930" s="23">
        <v>34560</v>
      </c>
      <c r="M930" s="6">
        <v>0</v>
      </c>
      <c r="N930" s="21">
        <v>7567</v>
      </c>
      <c r="O930" s="6" t="s">
        <v>11</v>
      </c>
      <c r="P930" s="6" t="s">
        <v>11</v>
      </c>
      <c r="Q930" s="6" t="s">
        <v>300</v>
      </c>
      <c r="R930" s="6">
        <v>28</v>
      </c>
    </row>
    <row r="931" spans="1:18" x14ac:dyDescent="0.35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  <c r="K931" s="6" t="s">
        <v>962</v>
      </c>
      <c r="L931" s="23">
        <v>24670</v>
      </c>
      <c r="M931" s="6">
        <v>0</v>
      </c>
      <c r="N931" s="21">
        <v>7586</v>
      </c>
      <c r="O931" s="6" t="s">
        <v>12</v>
      </c>
      <c r="P931" s="6" t="s">
        <v>11</v>
      </c>
      <c r="Q931" s="6" t="s">
        <v>13</v>
      </c>
      <c r="R931" s="6">
        <v>55</v>
      </c>
    </row>
    <row r="932" spans="1:18" x14ac:dyDescent="0.35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  <c r="K932" s="6" t="s">
        <v>963</v>
      </c>
      <c r="L932" s="23">
        <v>35703</v>
      </c>
      <c r="M932" s="6">
        <v>0</v>
      </c>
      <c r="N932" s="21">
        <v>7607</v>
      </c>
      <c r="O932" s="6" t="s">
        <v>11</v>
      </c>
      <c r="P932" s="6" t="s">
        <v>11</v>
      </c>
      <c r="Q932" s="6" t="s">
        <v>23</v>
      </c>
      <c r="R932" s="6">
        <v>25</v>
      </c>
    </row>
    <row r="933" spans="1:18" x14ac:dyDescent="0.35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  <c r="K933" s="6" t="s">
        <v>964</v>
      </c>
      <c r="L933" s="23">
        <v>25022</v>
      </c>
      <c r="M933" s="6">
        <v>0</v>
      </c>
      <c r="N933" s="21">
        <v>7610</v>
      </c>
      <c r="O933" s="6" t="s">
        <v>12</v>
      </c>
      <c r="P933" s="6" t="s">
        <v>11</v>
      </c>
      <c r="Q933" s="6" t="s">
        <v>23</v>
      </c>
      <c r="R933" s="6">
        <v>54</v>
      </c>
    </row>
    <row r="934" spans="1:18" x14ac:dyDescent="0.35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  <c r="K934" s="6" t="s">
        <v>965</v>
      </c>
      <c r="L934" s="23">
        <v>35325</v>
      </c>
      <c r="M934" s="6">
        <v>0</v>
      </c>
      <c r="N934" s="21">
        <v>7623</v>
      </c>
      <c r="O934" s="6" t="s">
        <v>11</v>
      </c>
      <c r="P934" s="6" t="s">
        <v>12</v>
      </c>
      <c r="Q934" s="6" t="s">
        <v>42</v>
      </c>
      <c r="R934" s="6">
        <v>26</v>
      </c>
    </row>
    <row r="935" spans="1:18" x14ac:dyDescent="0.35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  <c r="K935" s="6" t="s">
        <v>966</v>
      </c>
      <c r="L935" s="23">
        <v>28822</v>
      </c>
      <c r="M935" s="6">
        <v>1</v>
      </c>
      <c r="N935" s="21">
        <v>7624</v>
      </c>
      <c r="O935" s="6" t="s">
        <v>11</v>
      </c>
      <c r="P935" s="6" t="s">
        <v>16</v>
      </c>
      <c r="Q935" s="6" t="s">
        <v>42</v>
      </c>
      <c r="R935" s="6">
        <v>44</v>
      </c>
    </row>
    <row r="936" spans="1:18" x14ac:dyDescent="0.35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  <c r="K936" s="6" t="s">
        <v>967</v>
      </c>
      <c r="L936" s="23">
        <v>28800</v>
      </c>
      <c r="M936" s="6">
        <v>1</v>
      </c>
      <c r="N936" s="21">
        <v>7625</v>
      </c>
      <c r="O936" s="6" t="s">
        <v>11</v>
      </c>
      <c r="P936" s="6" t="s">
        <v>16</v>
      </c>
      <c r="Q936" s="6" t="s">
        <v>42</v>
      </c>
      <c r="R936" s="6">
        <v>44</v>
      </c>
    </row>
    <row r="937" spans="1:18" x14ac:dyDescent="0.35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  <c r="K937" s="6" t="s">
        <v>968</v>
      </c>
      <c r="L937" s="23">
        <v>28823</v>
      </c>
      <c r="M937" s="6">
        <v>1</v>
      </c>
      <c r="N937" s="21">
        <v>7627</v>
      </c>
      <c r="O937" s="6" t="s">
        <v>11</v>
      </c>
      <c r="P937" s="6" t="s">
        <v>11</v>
      </c>
      <c r="Q937" s="6" t="s">
        <v>42</v>
      </c>
      <c r="R937" s="6">
        <v>44</v>
      </c>
    </row>
    <row r="938" spans="1:18" x14ac:dyDescent="0.35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  <c r="K938" s="6" t="s">
        <v>969</v>
      </c>
      <c r="L938" s="23">
        <v>28726</v>
      </c>
      <c r="M938" s="6">
        <v>1</v>
      </c>
      <c r="N938" s="21">
        <v>7634</v>
      </c>
      <c r="O938" s="6" t="s">
        <v>11</v>
      </c>
      <c r="P938" s="6" t="s">
        <v>16</v>
      </c>
      <c r="Q938" s="6" t="s">
        <v>13</v>
      </c>
      <c r="R938" s="6">
        <v>44</v>
      </c>
    </row>
    <row r="939" spans="1:18" x14ac:dyDescent="0.35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  <c r="K939" s="6" t="s">
        <v>970</v>
      </c>
      <c r="L939" s="23">
        <v>37238</v>
      </c>
      <c r="M939" s="6">
        <v>0</v>
      </c>
      <c r="N939" s="21">
        <v>7637</v>
      </c>
      <c r="O939" s="6" t="s">
        <v>11</v>
      </c>
      <c r="P939" s="6" t="s">
        <v>12</v>
      </c>
      <c r="Q939" s="6" t="s">
        <v>23</v>
      </c>
      <c r="R939" s="6">
        <v>21</v>
      </c>
    </row>
    <row r="940" spans="1:18" x14ac:dyDescent="0.35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  <c r="K940" s="6" t="s">
        <v>971</v>
      </c>
      <c r="L940" s="23">
        <v>29392</v>
      </c>
      <c r="M940" s="6">
        <v>1</v>
      </c>
      <c r="N940" s="21">
        <v>7639</v>
      </c>
      <c r="O940" s="6" t="s">
        <v>11</v>
      </c>
      <c r="P940" s="6" t="s">
        <v>11</v>
      </c>
      <c r="Q940" s="6" t="s">
        <v>247</v>
      </c>
      <c r="R940" s="6">
        <v>42</v>
      </c>
    </row>
    <row r="941" spans="1:18" x14ac:dyDescent="0.35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  <c r="K941" s="6" t="s">
        <v>972</v>
      </c>
      <c r="L941" s="23">
        <v>29426</v>
      </c>
      <c r="M941" s="6">
        <v>2</v>
      </c>
      <c r="N941" s="21">
        <v>7640</v>
      </c>
      <c r="O941" s="6" t="s">
        <v>11</v>
      </c>
      <c r="P941" s="6" t="s">
        <v>16</v>
      </c>
      <c r="Q941" s="6" t="s">
        <v>13</v>
      </c>
      <c r="R941" s="6">
        <v>42</v>
      </c>
    </row>
    <row r="942" spans="1:18" x14ac:dyDescent="0.35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  <c r="K942" s="6" t="s">
        <v>973</v>
      </c>
      <c r="L942" s="23">
        <v>36326</v>
      </c>
      <c r="M942" s="6">
        <v>0</v>
      </c>
      <c r="N942" s="21">
        <v>7642</v>
      </c>
      <c r="O942" s="6" t="s">
        <v>11</v>
      </c>
      <c r="P942" s="6" t="s">
        <v>11</v>
      </c>
      <c r="Q942" s="6" t="s">
        <v>535</v>
      </c>
      <c r="R942" s="6">
        <v>23</v>
      </c>
    </row>
    <row r="943" spans="1:18" x14ac:dyDescent="0.35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  <c r="K943" s="6" t="s">
        <v>974</v>
      </c>
      <c r="L943" s="23">
        <v>29510</v>
      </c>
      <c r="M943" s="6">
        <v>1</v>
      </c>
      <c r="N943" s="21">
        <v>7651</v>
      </c>
      <c r="O943" s="6" t="s">
        <v>11</v>
      </c>
      <c r="P943" s="6" t="s">
        <v>11</v>
      </c>
      <c r="Q943" s="6" t="s">
        <v>247</v>
      </c>
      <c r="R943" s="6">
        <v>42</v>
      </c>
    </row>
    <row r="944" spans="1:18" x14ac:dyDescent="0.35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  <c r="K944" s="6" t="s">
        <v>975</v>
      </c>
      <c r="L944" s="23">
        <v>34191</v>
      </c>
      <c r="M944" s="6">
        <v>0</v>
      </c>
      <c r="N944" s="21">
        <v>7651</v>
      </c>
      <c r="O944" s="6" t="s">
        <v>11</v>
      </c>
      <c r="P944" s="6" t="s">
        <v>11</v>
      </c>
      <c r="Q944" s="6" t="s">
        <v>23</v>
      </c>
      <c r="R944" s="6">
        <v>29</v>
      </c>
    </row>
    <row r="945" spans="1:18" x14ac:dyDescent="0.35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  <c r="K945" s="6" t="s">
        <v>976</v>
      </c>
      <c r="L945" s="23">
        <v>36068</v>
      </c>
      <c r="M945" s="6">
        <v>0</v>
      </c>
      <c r="N945" s="21">
        <v>7652</v>
      </c>
      <c r="O945" s="6" t="s">
        <v>11</v>
      </c>
      <c r="P945" s="6" t="s">
        <v>12</v>
      </c>
      <c r="Q945" s="6" t="s">
        <v>249</v>
      </c>
      <c r="R945" s="6">
        <v>24</v>
      </c>
    </row>
    <row r="946" spans="1:18" x14ac:dyDescent="0.35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  <c r="K946" s="6" t="s">
        <v>977</v>
      </c>
      <c r="L946" s="23">
        <v>24103</v>
      </c>
      <c r="M946" s="6">
        <v>0</v>
      </c>
      <c r="N946" s="21">
        <v>7658</v>
      </c>
      <c r="O946" s="6" t="s">
        <v>12</v>
      </c>
      <c r="P946" s="6" t="s">
        <v>12</v>
      </c>
      <c r="Q946" s="6" t="s">
        <v>23</v>
      </c>
      <c r="R946" s="6">
        <v>57</v>
      </c>
    </row>
    <row r="947" spans="1:18" x14ac:dyDescent="0.35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  <c r="K947" s="6" t="s">
        <v>978</v>
      </c>
      <c r="L947" s="23">
        <v>28042</v>
      </c>
      <c r="M947" s="6">
        <v>2</v>
      </c>
      <c r="N947" s="21">
        <v>7662</v>
      </c>
      <c r="O947" s="6" t="s">
        <v>11</v>
      </c>
      <c r="P947" s="6" t="s">
        <v>16</v>
      </c>
      <c r="Q947" s="6" t="s">
        <v>42</v>
      </c>
      <c r="R947" s="6">
        <v>46</v>
      </c>
    </row>
    <row r="948" spans="1:18" x14ac:dyDescent="0.35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  <c r="K948" s="6" t="s">
        <v>979</v>
      </c>
      <c r="L948" s="23">
        <v>35393</v>
      </c>
      <c r="M948" s="6">
        <v>0</v>
      </c>
      <c r="N948" s="21">
        <v>7671</v>
      </c>
      <c r="O948" s="6" t="s">
        <v>11</v>
      </c>
      <c r="P948" s="6" t="s">
        <v>11</v>
      </c>
      <c r="Q948" s="6" t="s">
        <v>632</v>
      </c>
      <c r="R948" s="6">
        <v>26</v>
      </c>
    </row>
    <row r="949" spans="1:18" x14ac:dyDescent="0.35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  <c r="K949" s="6" t="s">
        <v>980</v>
      </c>
      <c r="L949" s="23">
        <v>34955</v>
      </c>
      <c r="M949" s="6">
        <v>0</v>
      </c>
      <c r="N949" s="21">
        <v>7676</v>
      </c>
      <c r="O949" s="6" t="s">
        <v>11</v>
      </c>
      <c r="P949" s="6" t="s">
        <v>16</v>
      </c>
      <c r="Q949" s="6" t="s">
        <v>23</v>
      </c>
      <c r="R949" s="6">
        <v>27</v>
      </c>
    </row>
    <row r="950" spans="1:18" x14ac:dyDescent="0.35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  <c r="K950" s="6" t="s">
        <v>981</v>
      </c>
      <c r="L950" s="23">
        <v>26217</v>
      </c>
      <c r="M950" s="6">
        <v>0</v>
      </c>
      <c r="N950" s="21">
        <v>7681</v>
      </c>
      <c r="O950" s="6" t="s">
        <v>11</v>
      </c>
      <c r="P950" s="6" t="s">
        <v>16</v>
      </c>
      <c r="Q950" s="6" t="s">
        <v>13</v>
      </c>
      <c r="R950" s="6">
        <v>51</v>
      </c>
    </row>
    <row r="951" spans="1:18" x14ac:dyDescent="0.35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  <c r="K951" s="6" t="s">
        <v>982</v>
      </c>
      <c r="L951" s="23">
        <v>29939</v>
      </c>
      <c r="M951" s="6">
        <v>1</v>
      </c>
      <c r="N951" s="21">
        <v>7681</v>
      </c>
      <c r="O951" s="6" t="s">
        <v>11</v>
      </c>
      <c r="P951" s="6" t="s">
        <v>11</v>
      </c>
      <c r="Q951" s="6" t="s">
        <v>516</v>
      </c>
      <c r="R951" s="6">
        <v>41</v>
      </c>
    </row>
    <row r="952" spans="1:18" x14ac:dyDescent="0.35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  <c r="K952" s="6" t="s">
        <v>983</v>
      </c>
      <c r="L952" s="23">
        <v>30303</v>
      </c>
      <c r="M952" s="6">
        <v>3</v>
      </c>
      <c r="N952" s="21">
        <v>7683</v>
      </c>
      <c r="O952" s="6" t="s">
        <v>11</v>
      </c>
      <c r="P952" s="6" t="s">
        <v>16</v>
      </c>
      <c r="Q952" s="6" t="s">
        <v>13</v>
      </c>
      <c r="R952" s="6">
        <v>40</v>
      </c>
    </row>
    <row r="953" spans="1:18" x14ac:dyDescent="0.35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  <c r="K953" s="6" t="s">
        <v>984</v>
      </c>
      <c r="L953" s="23">
        <v>31970</v>
      </c>
      <c r="M953" s="6">
        <v>3</v>
      </c>
      <c r="N953" s="21">
        <v>7685</v>
      </c>
      <c r="O953" s="6" t="s">
        <v>11</v>
      </c>
      <c r="P953" s="6" t="s">
        <v>12</v>
      </c>
      <c r="Q953" s="6" t="s">
        <v>300</v>
      </c>
      <c r="R953" s="6">
        <v>35</v>
      </c>
    </row>
    <row r="954" spans="1:18" x14ac:dyDescent="0.35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  <c r="K954" s="6" t="s">
        <v>985</v>
      </c>
      <c r="L954" s="23">
        <v>28853</v>
      </c>
      <c r="M954" s="6">
        <v>2</v>
      </c>
      <c r="N954" s="21">
        <v>7727</v>
      </c>
      <c r="O954" s="6" t="s">
        <v>16</v>
      </c>
      <c r="P954" s="6" t="s">
        <v>11</v>
      </c>
      <c r="Q954" s="6" t="s">
        <v>42</v>
      </c>
      <c r="R954" s="6">
        <v>44</v>
      </c>
    </row>
    <row r="955" spans="1:18" x14ac:dyDescent="0.35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  <c r="K955" s="6" t="s">
        <v>986</v>
      </c>
      <c r="L955" s="23">
        <v>29008</v>
      </c>
      <c r="M955" s="6">
        <v>1</v>
      </c>
      <c r="N955" s="21">
        <v>7727</v>
      </c>
      <c r="O955" s="6" t="s">
        <v>11</v>
      </c>
      <c r="P955" s="6" t="s">
        <v>12</v>
      </c>
      <c r="Q955" s="6" t="s">
        <v>23</v>
      </c>
      <c r="R955" s="6">
        <v>44</v>
      </c>
    </row>
    <row r="956" spans="1:18" x14ac:dyDescent="0.35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  <c r="K956" s="6" t="s">
        <v>987</v>
      </c>
      <c r="L956" s="23">
        <v>29474</v>
      </c>
      <c r="M956" s="6">
        <v>2</v>
      </c>
      <c r="N956" s="21">
        <v>7730</v>
      </c>
      <c r="O956" s="6" t="s">
        <v>12</v>
      </c>
      <c r="P956" s="6" t="s">
        <v>16</v>
      </c>
      <c r="Q956" s="6" t="s">
        <v>168</v>
      </c>
      <c r="R956" s="6">
        <v>42</v>
      </c>
    </row>
    <row r="957" spans="1:18" x14ac:dyDescent="0.35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  <c r="K957" s="6" t="s">
        <v>988</v>
      </c>
      <c r="L957" s="23">
        <v>28828</v>
      </c>
      <c r="M957" s="6">
        <v>2</v>
      </c>
      <c r="N957" s="21">
        <v>7731</v>
      </c>
      <c r="O957" s="6" t="s">
        <v>12</v>
      </c>
      <c r="P957" s="6" t="s">
        <v>11</v>
      </c>
      <c r="Q957" s="6" t="s">
        <v>13</v>
      </c>
      <c r="R957" s="6">
        <v>44</v>
      </c>
    </row>
    <row r="958" spans="1:18" x14ac:dyDescent="0.35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  <c r="K958" s="6" t="s">
        <v>989</v>
      </c>
      <c r="L958" s="23">
        <v>28366</v>
      </c>
      <c r="M958" s="6">
        <v>0</v>
      </c>
      <c r="N958" s="21">
        <v>7732</v>
      </c>
      <c r="O958" s="6" t="s">
        <v>11</v>
      </c>
      <c r="P958" s="6" t="s">
        <v>12</v>
      </c>
      <c r="Q958" s="6" t="s">
        <v>23</v>
      </c>
      <c r="R958" s="6">
        <v>45</v>
      </c>
    </row>
    <row r="959" spans="1:18" x14ac:dyDescent="0.35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  <c r="K959" s="6" t="s">
        <v>990</v>
      </c>
      <c r="L959" s="23">
        <v>23941</v>
      </c>
      <c r="M959" s="6">
        <v>0</v>
      </c>
      <c r="N959" s="21">
        <v>7736</v>
      </c>
      <c r="O959" s="6" t="s">
        <v>12</v>
      </c>
      <c r="P959" s="6" t="s">
        <v>11</v>
      </c>
      <c r="Q959" s="6" t="s">
        <v>13</v>
      </c>
      <c r="R959" s="6">
        <v>57</v>
      </c>
    </row>
    <row r="960" spans="1:18" x14ac:dyDescent="0.35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  <c r="K960" s="6" t="s">
        <v>991</v>
      </c>
      <c r="L960" s="23">
        <v>28737</v>
      </c>
      <c r="M960" s="6">
        <v>2</v>
      </c>
      <c r="N960" s="21">
        <v>7740</v>
      </c>
      <c r="O960" s="6" t="s">
        <v>16</v>
      </c>
      <c r="P960" s="6" t="s">
        <v>16</v>
      </c>
      <c r="Q960" s="6" t="s">
        <v>42</v>
      </c>
      <c r="R960" s="6">
        <v>44</v>
      </c>
    </row>
    <row r="961" spans="1:18" x14ac:dyDescent="0.35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  <c r="K961" s="6" t="s">
        <v>992</v>
      </c>
      <c r="L961" s="23">
        <v>28106</v>
      </c>
      <c r="M961" s="6">
        <v>1</v>
      </c>
      <c r="N961" s="21">
        <v>7742</v>
      </c>
      <c r="O961" s="6" t="s">
        <v>12</v>
      </c>
      <c r="P961" s="6" t="s">
        <v>11</v>
      </c>
      <c r="Q961" s="6" t="s">
        <v>13</v>
      </c>
      <c r="R961" s="6">
        <v>46</v>
      </c>
    </row>
    <row r="962" spans="1:18" x14ac:dyDescent="0.35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  <c r="K962" s="6" t="s">
        <v>993</v>
      </c>
      <c r="L962" s="23">
        <v>29767</v>
      </c>
      <c r="M962" s="6">
        <v>2</v>
      </c>
      <c r="N962" s="21">
        <v>7749</v>
      </c>
      <c r="O962" s="6" t="s">
        <v>11</v>
      </c>
      <c r="P962" s="6" t="s">
        <v>16</v>
      </c>
      <c r="Q962" s="6" t="s">
        <v>23</v>
      </c>
      <c r="R962" s="6">
        <v>41</v>
      </c>
    </row>
    <row r="963" spans="1:18" x14ac:dyDescent="0.35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  <c r="K963" s="6" t="s">
        <v>994</v>
      </c>
      <c r="L963" s="23">
        <v>35785</v>
      </c>
      <c r="M963" s="6">
        <v>0</v>
      </c>
      <c r="N963" s="21">
        <v>7763</v>
      </c>
      <c r="O963" s="6" t="s">
        <v>11</v>
      </c>
      <c r="P963" s="6" t="s">
        <v>16</v>
      </c>
      <c r="Q963" s="6" t="s">
        <v>23</v>
      </c>
      <c r="R963" s="6">
        <v>25</v>
      </c>
    </row>
    <row r="964" spans="1:18" x14ac:dyDescent="0.35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  <c r="K964" s="6" t="s">
        <v>995</v>
      </c>
      <c r="L964" s="23">
        <v>27369</v>
      </c>
      <c r="M964" s="6">
        <v>0</v>
      </c>
      <c r="N964" s="21">
        <v>7790</v>
      </c>
      <c r="O964" s="6" t="s">
        <v>16</v>
      </c>
      <c r="P964" s="6" t="s">
        <v>12</v>
      </c>
      <c r="Q964" s="6" t="s">
        <v>13</v>
      </c>
      <c r="R964" s="6">
        <v>48</v>
      </c>
    </row>
    <row r="965" spans="1:18" x14ac:dyDescent="0.35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  <c r="K965" s="6" t="s">
        <v>996</v>
      </c>
      <c r="L965" s="23">
        <v>36519</v>
      </c>
      <c r="M965" s="6">
        <v>0</v>
      </c>
      <c r="N965" s="21">
        <v>7795</v>
      </c>
      <c r="O965" s="6" t="s">
        <v>11</v>
      </c>
      <c r="P965" s="6" t="s">
        <v>11</v>
      </c>
      <c r="Q965" s="6" t="s">
        <v>535</v>
      </c>
      <c r="R965" s="6">
        <v>23</v>
      </c>
    </row>
    <row r="966" spans="1:18" x14ac:dyDescent="0.35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  <c r="K966" s="6" t="s">
        <v>997</v>
      </c>
      <c r="L966" s="23">
        <v>35766</v>
      </c>
      <c r="M966" s="6">
        <v>0</v>
      </c>
      <c r="N966" s="21">
        <v>7804</v>
      </c>
      <c r="O966" s="6" t="s">
        <v>11</v>
      </c>
      <c r="P966" s="6" t="s">
        <v>12</v>
      </c>
      <c r="Q966" s="6" t="s">
        <v>23</v>
      </c>
      <c r="R966" s="6">
        <v>25</v>
      </c>
    </row>
    <row r="967" spans="1:18" x14ac:dyDescent="0.35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  <c r="K967" s="6" t="s">
        <v>998</v>
      </c>
      <c r="L967" s="23">
        <v>27342</v>
      </c>
      <c r="M967" s="6">
        <v>0</v>
      </c>
      <c r="N967" s="21">
        <v>7804</v>
      </c>
      <c r="O967" s="6" t="s">
        <v>11</v>
      </c>
      <c r="P967" s="6" t="s">
        <v>12</v>
      </c>
      <c r="Q967" s="6" t="s">
        <v>13</v>
      </c>
      <c r="R967" s="6">
        <v>48</v>
      </c>
    </row>
    <row r="968" spans="1:18" x14ac:dyDescent="0.35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  <c r="K968" s="6" t="s">
        <v>999</v>
      </c>
      <c r="L968" s="23">
        <v>33593</v>
      </c>
      <c r="M968" s="6">
        <v>3</v>
      </c>
      <c r="N968" s="21">
        <v>7813</v>
      </c>
      <c r="O968" s="6" t="s">
        <v>11</v>
      </c>
      <c r="P968" s="6" t="s">
        <v>16</v>
      </c>
      <c r="Q968" s="6" t="s">
        <v>23</v>
      </c>
      <c r="R968" s="6">
        <v>31</v>
      </c>
    </row>
    <row r="969" spans="1:18" x14ac:dyDescent="0.35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  <c r="K969" s="6" t="s">
        <v>1000</v>
      </c>
      <c r="L969" s="23">
        <v>32793</v>
      </c>
      <c r="M969" s="6">
        <v>3</v>
      </c>
      <c r="N969" s="21">
        <v>7824</v>
      </c>
      <c r="O969" s="6" t="s">
        <v>11</v>
      </c>
      <c r="P969" s="6" t="s">
        <v>11</v>
      </c>
      <c r="Q969" s="6" t="s">
        <v>23</v>
      </c>
      <c r="R969" s="6">
        <v>33</v>
      </c>
    </row>
    <row r="970" spans="1:18" x14ac:dyDescent="0.35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  <c r="K970" s="6" t="s">
        <v>1001</v>
      </c>
      <c r="L970" s="23">
        <v>37169</v>
      </c>
      <c r="M970" s="6">
        <v>0</v>
      </c>
      <c r="N970" s="21">
        <v>7845</v>
      </c>
      <c r="O970" s="6" t="s">
        <v>11</v>
      </c>
      <c r="P970" s="6" t="s">
        <v>11</v>
      </c>
      <c r="Q970" s="6" t="s">
        <v>23</v>
      </c>
      <c r="R970" s="6">
        <v>21</v>
      </c>
    </row>
    <row r="971" spans="1:18" x14ac:dyDescent="0.35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  <c r="K971" s="6" t="s">
        <v>1002</v>
      </c>
      <c r="L971" s="23">
        <v>34655</v>
      </c>
      <c r="M971" s="6">
        <v>0</v>
      </c>
      <c r="N971" s="21">
        <v>7852</v>
      </c>
      <c r="O971" s="6" t="s">
        <v>11</v>
      </c>
      <c r="P971" s="6" t="s">
        <v>12</v>
      </c>
      <c r="Q971" s="6" t="s">
        <v>23</v>
      </c>
      <c r="R971" s="6">
        <v>28</v>
      </c>
    </row>
    <row r="972" spans="1:18" x14ac:dyDescent="0.35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  <c r="K972" s="6" t="s">
        <v>1003</v>
      </c>
      <c r="L972" s="23">
        <v>22929</v>
      </c>
      <c r="M972" s="6">
        <v>0</v>
      </c>
      <c r="N972" s="21">
        <v>7896</v>
      </c>
      <c r="O972" s="6" t="s">
        <v>12</v>
      </c>
      <c r="P972" s="6" t="s">
        <v>11</v>
      </c>
      <c r="Q972" s="6" t="s">
        <v>13</v>
      </c>
      <c r="R972" s="6">
        <v>60</v>
      </c>
    </row>
    <row r="973" spans="1:18" x14ac:dyDescent="0.35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  <c r="K973" s="6" t="s">
        <v>1004</v>
      </c>
      <c r="L973" s="23">
        <v>28326</v>
      </c>
      <c r="M973" s="6">
        <v>0</v>
      </c>
      <c r="N973" s="21">
        <v>7935</v>
      </c>
      <c r="O973" s="6" t="s">
        <v>11</v>
      </c>
      <c r="P973" s="6" t="s">
        <v>16</v>
      </c>
      <c r="Q973" s="6" t="s">
        <v>247</v>
      </c>
      <c r="R973" s="6">
        <v>45</v>
      </c>
    </row>
    <row r="974" spans="1:18" x14ac:dyDescent="0.35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  <c r="K974" s="6" t="s">
        <v>1005</v>
      </c>
      <c r="L974" s="23">
        <v>32079</v>
      </c>
      <c r="M974" s="6">
        <v>3</v>
      </c>
      <c r="N974" s="21">
        <v>7948</v>
      </c>
      <c r="O974" s="6" t="s">
        <v>11</v>
      </c>
      <c r="P974" s="6" t="s">
        <v>12</v>
      </c>
      <c r="Q974" s="6" t="s">
        <v>200</v>
      </c>
      <c r="R974" s="6">
        <v>35</v>
      </c>
    </row>
    <row r="975" spans="1:18" x14ac:dyDescent="0.35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  <c r="K975" s="6" t="s">
        <v>1006</v>
      </c>
      <c r="L975" s="23">
        <v>24297</v>
      </c>
      <c r="M975" s="6">
        <v>0</v>
      </c>
      <c r="N975" s="21">
        <v>7954</v>
      </c>
      <c r="O975" s="6" t="s">
        <v>12</v>
      </c>
      <c r="P975" s="6" t="s">
        <v>12</v>
      </c>
      <c r="Q975" s="6" t="s">
        <v>23</v>
      </c>
      <c r="R975" s="6">
        <v>56</v>
      </c>
    </row>
    <row r="976" spans="1:18" x14ac:dyDescent="0.35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  <c r="K976" s="6" t="s">
        <v>1007</v>
      </c>
      <c r="L976" s="23">
        <v>29948</v>
      </c>
      <c r="M976" s="6">
        <v>3</v>
      </c>
      <c r="N976" s="21">
        <v>7955</v>
      </c>
      <c r="O976" s="6" t="s">
        <v>11</v>
      </c>
      <c r="P976" s="6" t="s">
        <v>11</v>
      </c>
      <c r="Q976" s="6" t="s">
        <v>42</v>
      </c>
      <c r="R976" s="6">
        <v>41</v>
      </c>
    </row>
    <row r="977" spans="1:18" x14ac:dyDescent="0.35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  <c r="K977" s="6" t="s">
        <v>1008</v>
      </c>
      <c r="L977" s="23">
        <v>25738</v>
      </c>
      <c r="M977" s="6">
        <v>0</v>
      </c>
      <c r="N977" s="21">
        <v>7958</v>
      </c>
      <c r="O977" s="6" t="s">
        <v>11</v>
      </c>
      <c r="P977" s="6" t="s">
        <v>11</v>
      </c>
      <c r="Q977" s="6" t="s">
        <v>13</v>
      </c>
      <c r="R977" s="6">
        <v>52</v>
      </c>
    </row>
    <row r="978" spans="1:18" x14ac:dyDescent="0.35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  <c r="K978" s="6" t="s">
        <v>1009</v>
      </c>
      <c r="L978" s="23">
        <v>27616</v>
      </c>
      <c r="M978" s="6">
        <v>1</v>
      </c>
      <c r="N978" s="21">
        <v>7967</v>
      </c>
      <c r="O978" s="6" t="s">
        <v>11</v>
      </c>
      <c r="P978" s="6" t="s">
        <v>11</v>
      </c>
      <c r="Q978" s="6" t="s">
        <v>13</v>
      </c>
      <c r="R978" s="6">
        <v>47</v>
      </c>
    </row>
    <row r="979" spans="1:18" x14ac:dyDescent="0.35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  <c r="K979" s="6" t="s">
        <v>1010</v>
      </c>
      <c r="L979" s="23">
        <v>26626</v>
      </c>
      <c r="M979" s="6">
        <v>0</v>
      </c>
      <c r="N979" s="21">
        <v>7980</v>
      </c>
      <c r="O979" s="6" t="s">
        <v>11</v>
      </c>
      <c r="P979" s="6" t="s">
        <v>11</v>
      </c>
      <c r="Q979" s="6" t="s">
        <v>13</v>
      </c>
      <c r="R979" s="6">
        <v>50</v>
      </c>
    </row>
    <row r="980" spans="1:18" x14ac:dyDescent="0.35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  <c r="K980" s="6" t="s">
        <v>1011</v>
      </c>
      <c r="L980" s="23">
        <v>30556</v>
      </c>
      <c r="M980" s="6">
        <v>3</v>
      </c>
      <c r="N980" s="21">
        <v>7986</v>
      </c>
      <c r="O980" s="6" t="s">
        <v>11</v>
      </c>
      <c r="P980" s="6" t="s">
        <v>16</v>
      </c>
      <c r="Q980" s="6" t="s">
        <v>247</v>
      </c>
      <c r="R980" s="6">
        <v>39</v>
      </c>
    </row>
    <row r="981" spans="1:18" x14ac:dyDescent="0.35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  <c r="K981" s="6" t="s">
        <v>1012</v>
      </c>
      <c r="L981" s="23">
        <v>30548</v>
      </c>
      <c r="M981" s="6">
        <v>3</v>
      </c>
      <c r="N981" s="21">
        <v>7986</v>
      </c>
      <c r="O981" s="6" t="s">
        <v>11</v>
      </c>
      <c r="P981" s="6" t="s">
        <v>12</v>
      </c>
      <c r="Q981" s="6" t="s">
        <v>247</v>
      </c>
      <c r="R981" s="6">
        <v>39</v>
      </c>
    </row>
    <row r="982" spans="1:18" x14ac:dyDescent="0.35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  <c r="K982" s="6" t="s">
        <v>1013</v>
      </c>
      <c r="L982" s="23">
        <v>22880</v>
      </c>
      <c r="M982" s="6">
        <v>0</v>
      </c>
      <c r="N982" s="21">
        <v>8005</v>
      </c>
      <c r="O982" s="6" t="s">
        <v>12</v>
      </c>
      <c r="P982" s="6" t="s">
        <v>16</v>
      </c>
      <c r="Q982" s="6" t="s">
        <v>13</v>
      </c>
      <c r="R982" s="6">
        <v>60</v>
      </c>
    </row>
    <row r="983" spans="1:18" x14ac:dyDescent="0.35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  <c r="K983" s="6" t="s">
        <v>1014</v>
      </c>
      <c r="L983" s="23">
        <v>34960</v>
      </c>
      <c r="M983" s="6">
        <v>0</v>
      </c>
      <c r="N983" s="21">
        <v>8015</v>
      </c>
      <c r="O983" s="6" t="s">
        <v>11</v>
      </c>
      <c r="P983" s="6" t="s">
        <v>12</v>
      </c>
      <c r="Q983" s="6" t="s">
        <v>23</v>
      </c>
      <c r="R983" s="6">
        <v>27</v>
      </c>
    </row>
    <row r="984" spans="1:18" x14ac:dyDescent="0.35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  <c r="K984" s="6" t="s">
        <v>1015</v>
      </c>
      <c r="L984" s="23">
        <v>29533</v>
      </c>
      <c r="M984" s="6">
        <v>2</v>
      </c>
      <c r="N984" s="21">
        <v>8017</v>
      </c>
      <c r="O984" s="6" t="s">
        <v>11</v>
      </c>
      <c r="P984" s="6" t="s">
        <v>11</v>
      </c>
      <c r="Q984" s="6" t="s">
        <v>23</v>
      </c>
      <c r="R984" s="6">
        <v>42</v>
      </c>
    </row>
    <row r="985" spans="1:18" x14ac:dyDescent="0.35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  <c r="K985" s="6" t="s">
        <v>1016</v>
      </c>
      <c r="L985" s="23">
        <v>32815</v>
      </c>
      <c r="M985" s="6">
        <v>3</v>
      </c>
      <c r="N985" s="21">
        <v>8021</v>
      </c>
      <c r="O985" s="6" t="s">
        <v>11</v>
      </c>
      <c r="P985" s="6" t="s">
        <v>16</v>
      </c>
      <c r="Q985" s="6" t="s">
        <v>23</v>
      </c>
      <c r="R985" s="6">
        <v>33</v>
      </c>
    </row>
    <row r="986" spans="1:18" x14ac:dyDescent="0.35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  <c r="K986" s="6" t="s">
        <v>1017</v>
      </c>
      <c r="L986" s="23">
        <v>28688</v>
      </c>
      <c r="M986" s="6">
        <v>1</v>
      </c>
      <c r="N986" s="21">
        <v>8023</v>
      </c>
      <c r="O986" s="6" t="s">
        <v>11</v>
      </c>
      <c r="P986" s="6" t="s">
        <v>12</v>
      </c>
      <c r="Q986" s="6" t="s">
        <v>23</v>
      </c>
      <c r="R986" s="6">
        <v>44</v>
      </c>
    </row>
    <row r="987" spans="1:18" x14ac:dyDescent="0.35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  <c r="K987" s="6" t="s">
        <v>1018</v>
      </c>
      <c r="L987" s="23">
        <v>28114</v>
      </c>
      <c r="M987" s="6">
        <v>0</v>
      </c>
      <c r="N987" s="21">
        <v>8027</v>
      </c>
      <c r="O987" s="6" t="s">
        <v>11</v>
      </c>
      <c r="P987" s="6" t="s">
        <v>11</v>
      </c>
      <c r="Q987" s="6" t="s">
        <v>23</v>
      </c>
      <c r="R987" s="6">
        <v>46</v>
      </c>
    </row>
    <row r="988" spans="1:18" x14ac:dyDescent="0.35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  <c r="K988" s="6" t="s">
        <v>1019</v>
      </c>
      <c r="L988" s="23">
        <v>28435</v>
      </c>
      <c r="M988" s="6">
        <v>2</v>
      </c>
      <c r="N988" s="21">
        <v>8028</v>
      </c>
      <c r="O988" s="6" t="s">
        <v>12</v>
      </c>
      <c r="P988" s="6" t="s">
        <v>11</v>
      </c>
      <c r="Q988" s="6" t="s">
        <v>42</v>
      </c>
      <c r="R988" s="6">
        <v>45</v>
      </c>
    </row>
    <row r="989" spans="1:18" x14ac:dyDescent="0.35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  <c r="K989" s="6" t="s">
        <v>1020</v>
      </c>
      <c r="L989" s="23">
        <v>37967</v>
      </c>
      <c r="M989" s="6">
        <v>0</v>
      </c>
      <c r="N989" s="21">
        <v>8036</v>
      </c>
      <c r="O989" s="6" t="s">
        <v>11</v>
      </c>
      <c r="P989" s="6" t="s">
        <v>11</v>
      </c>
      <c r="Q989" s="6" t="s">
        <v>23</v>
      </c>
      <c r="R989" s="6">
        <v>19</v>
      </c>
    </row>
    <row r="990" spans="1:18" x14ac:dyDescent="0.35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  <c r="K990" s="6" t="s">
        <v>1021</v>
      </c>
      <c r="L990" s="23">
        <v>31379</v>
      </c>
      <c r="M990" s="6">
        <v>3</v>
      </c>
      <c r="N990" s="21">
        <v>8059</v>
      </c>
      <c r="O990" s="6" t="s">
        <v>11</v>
      </c>
      <c r="P990" s="6" t="s">
        <v>12</v>
      </c>
      <c r="Q990" s="6" t="s">
        <v>23</v>
      </c>
      <c r="R990" s="6">
        <v>37</v>
      </c>
    </row>
    <row r="991" spans="1:18" x14ac:dyDescent="0.35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  <c r="K991" s="6" t="s">
        <v>1022</v>
      </c>
      <c r="L991" s="23">
        <v>30312</v>
      </c>
      <c r="M991" s="6">
        <v>3</v>
      </c>
      <c r="N991" s="21">
        <v>8060</v>
      </c>
      <c r="O991" s="6" t="s">
        <v>11</v>
      </c>
      <c r="P991" s="6" t="s">
        <v>12</v>
      </c>
      <c r="Q991" s="6" t="s">
        <v>23</v>
      </c>
      <c r="R991" s="6">
        <v>40</v>
      </c>
    </row>
    <row r="992" spans="1:18" x14ac:dyDescent="0.35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  <c r="K992" s="6" t="s">
        <v>1023</v>
      </c>
      <c r="L992" s="23">
        <v>25914</v>
      </c>
      <c r="M992" s="6">
        <v>0</v>
      </c>
      <c r="N992" s="21">
        <v>8062</v>
      </c>
      <c r="O992" s="6" t="s">
        <v>11</v>
      </c>
      <c r="P992" s="6" t="s">
        <v>16</v>
      </c>
      <c r="Q992" s="6" t="s">
        <v>13</v>
      </c>
      <c r="R992" s="6">
        <v>52</v>
      </c>
    </row>
    <row r="993" spans="1:18" x14ac:dyDescent="0.35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  <c r="K993" s="6" t="s">
        <v>1024</v>
      </c>
      <c r="L993" s="23">
        <v>27573</v>
      </c>
      <c r="M993" s="6">
        <v>1</v>
      </c>
      <c r="N993" s="21">
        <v>8063</v>
      </c>
      <c r="O993" s="6" t="s">
        <v>12</v>
      </c>
      <c r="P993" s="6" t="s">
        <v>12</v>
      </c>
      <c r="Q993" s="6" t="s">
        <v>42</v>
      </c>
      <c r="R993" s="6">
        <v>47</v>
      </c>
    </row>
    <row r="994" spans="1:18" x14ac:dyDescent="0.35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  <c r="K994" s="6" t="s">
        <v>1025</v>
      </c>
      <c r="L994" s="23">
        <v>23965</v>
      </c>
      <c r="M994" s="6">
        <v>0</v>
      </c>
      <c r="N994" s="21">
        <v>8068</v>
      </c>
      <c r="O994" s="6" t="s">
        <v>12</v>
      </c>
      <c r="P994" s="6" t="s">
        <v>16</v>
      </c>
      <c r="Q994" s="6" t="s">
        <v>13</v>
      </c>
      <c r="R994" s="6">
        <v>57</v>
      </c>
    </row>
    <row r="995" spans="1:18" x14ac:dyDescent="0.35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  <c r="K995" s="6" t="s">
        <v>1026</v>
      </c>
      <c r="L995" s="23">
        <v>27743</v>
      </c>
      <c r="M995" s="6">
        <v>1</v>
      </c>
      <c r="N995" s="21">
        <v>8068</v>
      </c>
      <c r="O995" s="6" t="s">
        <v>12</v>
      </c>
      <c r="P995" s="6" t="s">
        <v>11</v>
      </c>
      <c r="Q995" s="6" t="s">
        <v>42</v>
      </c>
      <c r="R995" s="6">
        <v>47</v>
      </c>
    </row>
    <row r="996" spans="1:18" x14ac:dyDescent="0.35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  <c r="K996" s="6" t="s">
        <v>1027</v>
      </c>
      <c r="L996" s="23">
        <v>24036</v>
      </c>
      <c r="M996" s="6">
        <v>0</v>
      </c>
      <c r="N996" s="21">
        <v>8072</v>
      </c>
      <c r="O996" s="6" t="s">
        <v>12</v>
      </c>
      <c r="P996" s="6" t="s">
        <v>16</v>
      </c>
      <c r="Q996" s="6" t="s">
        <v>42</v>
      </c>
      <c r="R996" s="6">
        <v>57</v>
      </c>
    </row>
    <row r="997" spans="1:18" x14ac:dyDescent="0.35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  <c r="K997" s="6" t="s">
        <v>1028</v>
      </c>
      <c r="L997" s="23">
        <v>34280</v>
      </c>
      <c r="M997" s="6">
        <v>0</v>
      </c>
      <c r="N997" s="21">
        <v>8077</v>
      </c>
      <c r="O997" s="6" t="s">
        <v>11</v>
      </c>
      <c r="P997" s="6" t="s">
        <v>16</v>
      </c>
      <c r="Q997" s="6" t="s">
        <v>535</v>
      </c>
      <c r="R997" s="6">
        <v>29</v>
      </c>
    </row>
    <row r="998" spans="1:18" x14ac:dyDescent="0.35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  <c r="K998" s="6" t="s">
        <v>1029</v>
      </c>
      <c r="L998" s="23">
        <v>37131</v>
      </c>
      <c r="M998" s="6">
        <v>0</v>
      </c>
      <c r="N998" s="21">
        <v>8081</v>
      </c>
      <c r="O998" s="6" t="s">
        <v>11</v>
      </c>
      <c r="P998" s="6" t="s">
        <v>11</v>
      </c>
      <c r="Q998" s="6" t="s">
        <v>23</v>
      </c>
      <c r="R998" s="6">
        <v>21</v>
      </c>
    </row>
    <row r="999" spans="1:18" x14ac:dyDescent="0.35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  <c r="K999" s="6" t="s">
        <v>1030</v>
      </c>
      <c r="L999" s="23">
        <v>34619</v>
      </c>
      <c r="M999" s="6">
        <v>0</v>
      </c>
      <c r="N999" s="21">
        <v>8082</v>
      </c>
      <c r="O999" s="6" t="s">
        <v>11</v>
      </c>
      <c r="P999" s="6" t="s">
        <v>11</v>
      </c>
      <c r="Q999" s="6" t="s">
        <v>535</v>
      </c>
      <c r="R999" s="6">
        <v>28</v>
      </c>
    </row>
    <row r="1000" spans="1:18" x14ac:dyDescent="0.3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  <c r="K1000" s="6" t="s">
        <v>1031</v>
      </c>
      <c r="L1000" s="23">
        <v>27749</v>
      </c>
      <c r="M1000" s="6">
        <v>1</v>
      </c>
      <c r="N1000" s="21">
        <v>8084</v>
      </c>
      <c r="O1000" s="6" t="s">
        <v>12</v>
      </c>
      <c r="P1000" s="6" t="s">
        <v>12</v>
      </c>
      <c r="Q1000" s="6" t="s">
        <v>13</v>
      </c>
      <c r="R1000" s="6">
        <v>47</v>
      </c>
    </row>
    <row r="1001" spans="1:18" x14ac:dyDescent="0.3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  <c r="K1001" s="6" t="s">
        <v>1032</v>
      </c>
      <c r="L1001" s="23">
        <v>24633</v>
      </c>
      <c r="M1001" s="6">
        <v>0</v>
      </c>
      <c r="N1001" s="21">
        <v>8091</v>
      </c>
      <c r="O1001" s="6" t="s">
        <v>12</v>
      </c>
      <c r="P1001" s="6" t="s">
        <v>16</v>
      </c>
      <c r="Q1001" s="6" t="s">
        <v>23</v>
      </c>
      <c r="R1001" s="6">
        <v>55</v>
      </c>
    </row>
    <row r="1002" spans="1:18" x14ac:dyDescent="0.3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  <c r="K1002" s="6" t="s">
        <v>1033</v>
      </c>
      <c r="L1002" s="23">
        <v>26948</v>
      </c>
      <c r="M1002" s="6">
        <v>0</v>
      </c>
      <c r="N1002" s="21">
        <v>8113</v>
      </c>
      <c r="O1002" s="6" t="s">
        <v>11</v>
      </c>
      <c r="P1002" s="6" t="s">
        <v>11</v>
      </c>
      <c r="Q1002" s="6" t="s">
        <v>13</v>
      </c>
      <c r="R1002" s="6">
        <v>49</v>
      </c>
    </row>
    <row r="1003" spans="1:18" x14ac:dyDescent="0.3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  <c r="K1003" s="6" t="s">
        <v>1034</v>
      </c>
      <c r="L1003" s="23">
        <v>28734</v>
      </c>
      <c r="M1003" s="6">
        <v>2</v>
      </c>
      <c r="N1003" s="21">
        <v>8116</v>
      </c>
      <c r="O1003" s="6" t="s">
        <v>12</v>
      </c>
      <c r="P1003" s="6" t="s">
        <v>16</v>
      </c>
      <c r="Q1003" s="6" t="s">
        <v>23</v>
      </c>
      <c r="R1003" s="6">
        <v>44</v>
      </c>
    </row>
    <row r="1004" spans="1:18" x14ac:dyDescent="0.3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  <c r="K1004" s="6" t="s">
        <v>1035</v>
      </c>
      <c r="L1004" s="23">
        <v>27014</v>
      </c>
      <c r="M1004" s="6">
        <v>0</v>
      </c>
      <c r="N1004" s="21">
        <v>8117</v>
      </c>
      <c r="O1004" s="6" t="s">
        <v>12</v>
      </c>
      <c r="P1004" s="6" t="s">
        <v>16</v>
      </c>
      <c r="Q1004" s="6" t="s">
        <v>42</v>
      </c>
      <c r="R1004" s="6">
        <v>49</v>
      </c>
    </row>
    <row r="1005" spans="1:18" x14ac:dyDescent="0.3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  <c r="K1005" s="6" t="s">
        <v>1036</v>
      </c>
      <c r="L1005" s="23">
        <v>26906</v>
      </c>
      <c r="M1005" s="6">
        <v>0</v>
      </c>
      <c r="N1005" s="21">
        <v>8124</v>
      </c>
      <c r="O1005" s="6" t="s">
        <v>12</v>
      </c>
      <c r="P1005" s="6" t="s">
        <v>16</v>
      </c>
      <c r="Q1005" s="6" t="s">
        <v>13</v>
      </c>
      <c r="R1005" s="6">
        <v>49</v>
      </c>
    </row>
    <row r="1006" spans="1:18" x14ac:dyDescent="0.3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  <c r="K1006" s="6" t="s">
        <v>1037</v>
      </c>
      <c r="L1006" s="23">
        <v>26910</v>
      </c>
      <c r="M1006" s="6">
        <v>0</v>
      </c>
      <c r="N1006" s="21">
        <v>8126</v>
      </c>
      <c r="O1006" s="6" t="s">
        <v>11</v>
      </c>
      <c r="P1006" s="6" t="s">
        <v>11</v>
      </c>
      <c r="Q1006" s="6" t="s">
        <v>13</v>
      </c>
      <c r="R1006" s="6">
        <v>49</v>
      </c>
    </row>
    <row r="1007" spans="1:18" x14ac:dyDescent="0.3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  <c r="K1007" s="6" t="s">
        <v>1038</v>
      </c>
      <c r="L1007" s="23">
        <v>33045</v>
      </c>
      <c r="M1007" s="6">
        <v>3</v>
      </c>
      <c r="N1007" s="21">
        <v>8158</v>
      </c>
      <c r="O1007" s="6" t="s">
        <v>11</v>
      </c>
      <c r="P1007" s="6" t="s">
        <v>12</v>
      </c>
      <c r="Q1007" s="6" t="s">
        <v>200</v>
      </c>
      <c r="R1007" s="6">
        <v>32</v>
      </c>
    </row>
    <row r="1008" spans="1:18" x14ac:dyDescent="0.3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  <c r="K1008" s="6" t="s">
        <v>1039</v>
      </c>
      <c r="L1008" s="23">
        <v>30130</v>
      </c>
      <c r="M1008" s="6">
        <v>4</v>
      </c>
      <c r="N1008" s="21">
        <v>8163</v>
      </c>
      <c r="O1008" s="6" t="s">
        <v>12</v>
      </c>
      <c r="P1008" s="6" t="s">
        <v>12</v>
      </c>
      <c r="Q1008" s="6" t="s">
        <v>23</v>
      </c>
      <c r="R1008" s="6">
        <v>40</v>
      </c>
    </row>
    <row r="1009" spans="1:18" x14ac:dyDescent="0.3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  <c r="K1009" s="6" t="s">
        <v>1040</v>
      </c>
      <c r="L1009" s="23">
        <v>23320</v>
      </c>
      <c r="M1009" s="6">
        <v>0</v>
      </c>
      <c r="N1009" s="21">
        <v>8178</v>
      </c>
      <c r="O1009" s="6" t="s">
        <v>12</v>
      </c>
      <c r="P1009" s="6" t="s">
        <v>16</v>
      </c>
      <c r="Q1009" s="6" t="s">
        <v>13</v>
      </c>
      <c r="R1009" s="6">
        <v>59</v>
      </c>
    </row>
    <row r="1010" spans="1:18" x14ac:dyDescent="0.3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  <c r="K1010" s="6" t="s">
        <v>1041</v>
      </c>
      <c r="L1010" s="23">
        <v>30475</v>
      </c>
      <c r="M1010" s="6">
        <v>3</v>
      </c>
      <c r="N1010" s="21">
        <v>8180</v>
      </c>
      <c r="O1010" s="6" t="s">
        <v>11</v>
      </c>
      <c r="P1010" s="6" t="s">
        <v>11</v>
      </c>
      <c r="Q1010" s="6" t="s">
        <v>516</v>
      </c>
      <c r="R1010" s="6">
        <v>40</v>
      </c>
    </row>
    <row r="1011" spans="1:18" x14ac:dyDescent="0.3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  <c r="K1011" s="6" t="s">
        <v>1042</v>
      </c>
      <c r="L1011" s="23">
        <v>35724</v>
      </c>
      <c r="M1011" s="6">
        <v>0</v>
      </c>
      <c r="N1011" s="21">
        <v>8183</v>
      </c>
      <c r="O1011" s="6" t="s">
        <v>11</v>
      </c>
      <c r="P1011" s="6" t="s">
        <v>16</v>
      </c>
      <c r="Q1011" s="6" t="s">
        <v>535</v>
      </c>
      <c r="R1011" s="6">
        <v>25</v>
      </c>
    </row>
    <row r="1012" spans="1:18" x14ac:dyDescent="0.3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  <c r="K1012" s="6" t="s">
        <v>1043</v>
      </c>
      <c r="L1012" s="23">
        <v>22973</v>
      </c>
      <c r="M1012" s="6">
        <v>0</v>
      </c>
      <c r="N1012" s="21">
        <v>8188</v>
      </c>
      <c r="O1012" s="6" t="s">
        <v>12</v>
      </c>
      <c r="P1012" s="6" t="s">
        <v>12</v>
      </c>
      <c r="Q1012" s="6" t="s">
        <v>13</v>
      </c>
      <c r="R1012" s="6">
        <v>60</v>
      </c>
    </row>
    <row r="1013" spans="1:18" x14ac:dyDescent="0.3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  <c r="K1013" s="6" t="s">
        <v>1044</v>
      </c>
      <c r="L1013" s="23">
        <v>28787</v>
      </c>
      <c r="M1013" s="6">
        <v>2</v>
      </c>
      <c r="N1013" s="21">
        <v>8211</v>
      </c>
      <c r="O1013" s="6" t="s">
        <v>11</v>
      </c>
      <c r="P1013" s="6" t="s">
        <v>12</v>
      </c>
      <c r="Q1013" s="6" t="s">
        <v>13</v>
      </c>
      <c r="R1013" s="6">
        <v>44</v>
      </c>
    </row>
    <row r="1014" spans="1:18" x14ac:dyDescent="0.3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  <c r="K1014" s="6" t="s">
        <v>1045</v>
      </c>
      <c r="L1014" s="23">
        <v>28671</v>
      </c>
      <c r="M1014" s="6">
        <v>2</v>
      </c>
      <c r="N1014" s="21">
        <v>8219</v>
      </c>
      <c r="O1014" s="6" t="s">
        <v>11</v>
      </c>
      <c r="P1014" s="6" t="s">
        <v>11</v>
      </c>
      <c r="Q1014" s="6" t="s">
        <v>13</v>
      </c>
      <c r="R1014" s="6">
        <v>44</v>
      </c>
    </row>
    <row r="1015" spans="1:18" x14ac:dyDescent="0.3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  <c r="K1015" s="6" t="s">
        <v>1046</v>
      </c>
      <c r="L1015" s="23">
        <v>28006</v>
      </c>
      <c r="M1015" s="6">
        <v>1</v>
      </c>
      <c r="N1015" s="21">
        <v>8233</v>
      </c>
      <c r="O1015" s="6" t="s">
        <v>11</v>
      </c>
      <c r="P1015" s="6" t="s">
        <v>12</v>
      </c>
      <c r="Q1015" s="6" t="s">
        <v>13</v>
      </c>
      <c r="R1015" s="6">
        <v>46</v>
      </c>
    </row>
    <row r="1016" spans="1:18" x14ac:dyDescent="0.3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  <c r="K1016" s="6" t="s">
        <v>1047</v>
      </c>
      <c r="L1016" s="23">
        <v>27941</v>
      </c>
      <c r="M1016" s="6">
        <v>1</v>
      </c>
      <c r="N1016" s="21">
        <v>8233</v>
      </c>
      <c r="O1016" s="6" t="s">
        <v>11</v>
      </c>
      <c r="P1016" s="6" t="s">
        <v>11</v>
      </c>
      <c r="Q1016" s="6" t="s">
        <v>13</v>
      </c>
      <c r="R1016" s="6">
        <v>46</v>
      </c>
    </row>
    <row r="1017" spans="1:18" x14ac:dyDescent="0.3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  <c r="K1017" s="6" t="s">
        <v>1048</v>
      </c>
      <c r="L1017" s="23">
        <v>28005</v>
      </c>
      <c r="M1017" s="6">
        <v>1</v>
      </c>
      <c r="N1017" s="21">
        <v>8241</v>
      </c>
      <c r="O1017" s="6" t="s">
        <v>11</v>
      </c>
      <c r="P1017" s="6" t="s">
        <v>11</v>
      </c>
      <c r="Q1017" s="6" t="s">
        <v>13</v>
      </c>
      <c r="R1017" s="6">
        <v>46</v>
      </c>
    </row>
    <row r="1018" spans="1:18" x14ac:dyDescent="0.3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  <c r="K1018" s="6" t="s">
        <v>1049</v>
      </c>
      <c r="L1018" s="23">
        <v>30221</v>
      </c>
      <c r="M1018" s="6">
        <v>3</v>
      </c>
      <c r="N1018" s="21">
        <v>8252</v>
      </c>
      <c r="O1018" s="6" t="s">
        <v>11</v>
      </c>
      <c r="P1018" s="6" t="s">
        <v>11</v>
      </c>
      <c r="Q1018" s="6" t="s">
        <v>247</v>
      </c>
      <c r="R1018" s="6">
        <v>40</v>
      </c>
    </row>
    <row r="1019" spans="1:18" x14ac:dyDescent="0.3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  <c r="K1019" s="6" t="s">
        <v>1050</v>
      </c>
      <c r="L1019" s="23">
        <v>23625</v>
      </c>
      <c r="M1019" s="6">
        <v>0</v>
      </c>
      <c r="N1019" s="21">
        <v>8268</v>
      </c>
      <c r="O1019" s="6" t="s">
        <v>12</v>
      </c>
      <c r="P1019" s="6" t="s">
        <v>12</v>
      </c>
      <c r="Q1019" s="6" t="s">
        <v>13</v>
      </c>
      <c r="R1019" s="6">
        <v>58</v>
      </c>
    </row>
    <row r="1020" spans="1:18" x14ac:dyDescent="0.3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  <c r="K1020" s="6" t="s">
        <v>1051</v>
      </c>
      <c r="L1020" s="23">
        <v>27246</v>
      </c>
      <c r="M1020" s="6">
        <v>0</v>
      </c>
      <c r="N1020" s="21">
        <v>8269</v>
      </c>
      <c r="O1020" s="6" t="s">
        <v>11</v>
      </c>
      <c r="P1020" s="6" t="s">
        <v>16</v>
      </c>
      <c r="Q1020" s="6" t="s">
        <v>42</v>
      </c>
      <c r="R1020" s="6">
        <v>48</v>
      </c>
    </row>
    <row r="1021" spans="1:18" x14ac:dyDescent="0.3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  <c r="K1021" s="6" t="s">
        <v>1052</v>
      </c>
      <c r="L1021" s="23">
        <v>36858</v>
      </c>
      <c r="M1021" s="6">
        <v>0</v>
      </c>
      <c r="N1021" s="21">
        <v>8271</v>
      </c>
      <c r="O1021" s="6" t="s">
        <v>11</v>
      </c>
      <c r="P1021" s="6" t="s">
        <v>16</v>
      </c>
      <c r="Q1021" s="6" t="s">
        <v>249</v>
      </c>
      <c r="R1021" s="6">
        <v>22</v>
      </c>
    </row>
    <row r="1022" spans="1:18" x14ac:dyDescent="0.3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  <c r="K1022" s="6" t="s">
        <v>1053</v>
      </c>
      <c r="L1022" s="23">
        <v>27298</v>
      </c>
      <c r="M1022" s="6">
        <v>0</v>
      </c>
      <c r="N1022" s="21">
        <v>8278</v>
      </c>
      <c r="O1022" s="6" t="s">
        <v>11</v>
      </c>
      <c r="P1022" s="6" t="s">
        <v>11</v>
      </c>
      <c r="Q1022" s="6" t="s">
        <v>42</v>
      </c>
      <c r="R1022" s="6">
        <v>48</v>
      </c>
    </row>
    <row r="1023" spans="1:18" x14ac:dyDescent="0.3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  <c r="K1023" s="6" t="s">
        <v>1054</v>
      </c>
      <c r="L1023" s="23">
        <v>27385</v>
      </c>
      <c r="M1023" s="6">
        <v>0</v>
      </c>
      <c r="N1023" s="21">
        <v>8281</v>
      </c>
      <c r="O1023" s="6" t="s">
        <v>11</v>
      </c>
      <c r="P1023" s="6" t="s">
        <v>11</v>
      </c>
      <c r="Q1023" s="6" t="s">
        <v>13</v>
      </c>
      <c r="R1023" s="6">
        <v>48</v>
      </c>
    </row>
    <row r="1024" spans="1:18" x14ac:dyDescent="0.3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  <c r="K1024" s="6" t="s">
        <v>1055</v>
      </c>
      <c r="L1024" s="23">
        <v>27186</v>
      </c>
      <c r="M1024" s="6">
        <v>0</v>
      </c>
      <c r="N1024" s="21">
        <v>8284</v>
      </c>
      <c r="O1024" s="6" t="s">
        <v>11</v>
      </c>
      <c r="P1024" s="6" t="s">
        <v>12</v>
      </c>
      <c r="Q1024" s="6" t="s">
        <v>13</v>
      </c>
      <c r="R1024" s="6">
        <v>49</v>
      </c>
    </row>
    <row r="1025" spans="1:18" x14ac:dyDescent="0.3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  <c r="K1025" s="6" t="s">
        <v>1056</v>
      </c>
      <c r="L1025" s="23">
        <v>28667</v>
      </c>
      <c r="M1025" s="6">
        <v>2</v>
      </c>
      <c r="N1025" s="21">
        <v>8303</v>
      </c>
      <c r="O1025" s="6" t="s">
        <v>12</v>
      </c>
      <c r="P1025" s="6" t="s">
        <v>12</v>
      </c>
      <c r="Q1025" s="6" t="s">
        <v>168</v>
      </c>
      <c r="R1025" s="6">
        <v>44</v>
      </c>
    </row>
    <row r="1026" spans="1:18" x14ac:dyDescent="0.3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  <c r="K1026" s="6" t="s">
        <v>1057</v>
      </c>
      <c r="L1026" s="23">
        <v>29074</v>
      </c>
      <c r="M1026" s="6">
        <v>2</v>
      </c>
      <c r="N1026" s="21">
        <v>8311</v>
      </c>
      <c r="O1026" s="6" t="s">
        <v>11</v>
      </c>
      <c r="P1026" s="6" t="s">
        <v>11</v>
      </c>
      <c r="Q1026" s="6" t="s">
        <v>23</v>
      </c>
      <c r="R1026" s="6">
        <v>43</v>
      </c>
    </row>
    <row r="1027" spans="1:18" x14ac:dyDescent="0.3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  <c r="K1027" s="6" t="s">
        <v>1058</v>
      </c>
      <c r="L1027" s="23">
        <v>34142</v>
      </c>
      <c r="M1027" s="6">
        <v>0</v>
      </c>
      <c r="N1027" s="21">
        <v>8315</v>
      </c>
      <c r="O1027" s="6" t="s">
        <v>11</v>
      </c>
      <c r="P1027" s="6" t="s">
        <v>16</v>
      </c>
      <c r="Q1027" s="6" t="s">
        <v>23</v>
      </c>
      <c r="R1027" s="6">
        <v>29</v>
      </c>
    </row>
    <row r="1028" spans="1:18" x14ac:dyDescent="0.3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  <c r="K1028" s="6" t="s">
        <v>1059</v>
      </c>
      <c r="L1028" s="23">
        <v>27953</v>
      </c>
      <c r="M1028" s="6">
        <v>1</v>
      </c>
      <c r="N1028" s="21">
        <v>8334</v>
      </c>
      <c r="O1028" s="6" t="s">
        <v>12</v>
      </c>
      <c r="P1028" s="6" t="s">
        <v>11</v>
      </c>
      <c r="Q1028" s="6" t="s">
        <v>168</v>
      </c>
      <c r="R1028" s="6">
        <v>46</v>
      </c>
    </row>
    <row r="1029" spans="1:18" x14ac:dyDescent="0.3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  <c r="K1029" s="6" t="s">
        <v>1060</v>
      </c>
      <c r="L1029" s="23">
        <v>27961</v>
      </c>
      <c r="M1029" s="6">
        <v>1</v>
      </c>
      <c r="N1029" s="21">
        <v>8335</v>
      </c>
      <c r="O1029" s="6" t="s">
        <v>12</v>
      </c>
      <c r="P1029" s="6" t="s">
        <v>11</v>
      </c>
      <c r="Q1029" s="6" t="s">
        <v>168</v>
      </c>
      <c r="R1029" s="6">
        <v>46</v>
      </c>
    </row>
    <row r="1030" spans="1:18" x14ac:dyDescent="0.3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  <c r="K1030" s="6" t="s">
        <v>1061</v>
      </c>
      <c r="L1030" s="23">
        <v>27948</v>
      </c>
      <c r="M1030" s="6">
        <v>1</v>
      </c>
      <c r="N1030" s="21">
        <v>8343</v>
      </c>
      <c r="O1030" s="6" t="s">
        <v>12</v>
      </c>
      <c r="P1030" s="6" t="s">
        <v>16</v>
      </c>
      <c r="Q1030" s="6" t="s">
        <v>168</v>
      </c>
      <c r="R1030" s="6">
        <v>46</v>
      </c>
    </row>
    <row r="1031" spans="1:18" x14ac:dyDescent="0.3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  <c r="K1031" s="6" t="s">
        <v>1062</v>
      </c>
      <c r="L1031" s="23">
        <v>27923</v>
      </c>
      <c r="M1031" s="6">
        <v>2</v>
      </c>
      <c r="N1031" s="21">
        <v>8347</v>
      </c>
      <c r="O1031" s="6" t="s">
        <v>11</v>
      </c>
      <c r="P1031" s="6" t="s">
        <v>16</v>
      </c>
      <c r="Q1031" s="6" t="s">
        <v>13</v>
      </c>
      <c r="R1031" s="6">
        <v>46</v>
      </c>
    </row>
    <row r="1032" spans="1:18" x14ac:dyDescent="0.3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  <c r="K1032" s="6" t="s">
        <v>1063</v>
      </c>
      <c r="L1032" s="23">
        <v>23275</v>
      </c>
      <c r="M1032" s="6">
        <v>0</v>
      </c>
      <c r="N1032" s="21">
        <v>8356</v>
      </c>
      <c r="O1032" s="6" t="s">
        <v>12</v>
      </c>
      <c r="P1032" s="6" t="s">
        <v>12</v>
      </c>
      <c r="Q1032" s="6" t="s">
        <v>23</v>
      </c>
      <c r="R1032" s="6">
        <v>59</v>
      </c>
    </row>
    <row r="1033" spans="1:18" x14ac:dyDescent="0.3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  <c r="K1033" s="6" t="s">
        <v>1064</v>
      </c>
      <c r="L1033" s="23">
        <v>26180</v>
      </c>
      <c r="M1033" s="6">
        <v>0</v>
      </c>
      <c r="N1033" s="21">
        <v>8397</v>
      </c>
      <c r="O1033" s="6" t="s">
        <v>11</v>
      </c>
      <c r="P1033" s="6" t="s">
        <v>12</v>
      </c>
      <c r="Q1033" s="6" t="s">
        <v>13</v>
      </c>
      <c r="R1033" s="6">
        <v>51</v>
      </c>
    </row>
    <row r="1034" spans="1:18" x14ac:dyDescent="0.3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  <c r="K1034" s="6" t="s">
        <v>1065</v>
      </c>
      <c r="L1034" s="23">
        <v>26194</v>
      </c>
      <c r="M1034" s="6">
        <v>0</v>
      </c>
      <c r="N1034" s="21">
        <v>8400</v>
      </c>
      <c r="O1034" s="6" t="s">
        <v>11</v>
      </c>
      <c r="P1034" s="6" t="s">
        <v>12</v>
      </c>
      <c r="Q1034" s="6" t="s">
        <v>13</v>
      </c>
      <c r="R1034" s="6">
        <v>51</v>
      </c>
    </row>
    <row r="1035" spans="1:18" x14ac:dyDescent="0.3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  <c r="K1035" s="6" t="s">
        <v>1066</v>
      </c>
      <c r="L1035" s="23">
        <v>29017</v>
      </c>
      <c r="M1035" s="6">
        <v>3</v>
      </c>
      <c r="N1035" s="21">
        <v>8410</v>
      </c>
      <c r="O1035" s="6" t="s">
        <v>11</v>
      </c>
      <c r="P1035" s="6" t="s">
        <v>11</v>
      </c>
      <c r="Q1035" s="6" t="s">
        <v>23</v>
      </c>
      <c r="R1035" s="6">
        <v>43</v>
      </c>
    </row>
    <row r="1036" spans="1:18" x14ac:dyDescent="0.3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  <c r="K1036" s="6" t="s">
        <v>1067</v>
      </c>
      <c r="L1036" s="23">
        <v>28372</v>
      </c>
      <c r="M1036" s="6">
        <v>2</v>
      </c>
      <c r="N1036" s="21">
        <v>8413</v>
      </c>
      <c r="O1036" s="6" t="s">
        <v>12</v>
      </c>
      <c r="P1036" s="6" t="s">
        <v>16</v>
      </c>
      <c r="Q1036" s="6" t="s">
        <v>23</v>
      </c>
      <c r="R1036" s="6">
        <v>45</v>
      </c>
    </row>
    <row r="1037" spans="1:18" x14ac:dyDescent="0.3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  <c r="K1037" s="6" t="s">
        <v>1068</v>
      </c>
      <c r="L1037" s="23">
        <v>27665</v>
      </c>
      <c r="M1037" s="6">
        <v>1</v>
      </c>
      <c r="N1037" s="21">
        <v>8428</v>
      </c>
      <c r="O1037" s="6" t="s">
        <v>12</v>
      </c>
      <c r="P1037" s="6" t="s">
        <v>11</v>
      </c>
      <c r="Q1037" s="6" t="s">
        <v>23</v>
      </c>
      <c r="R1037" s="6">
        <v>47</v>
      </c>
    </row>
    <row r="1038" spans="1:18" x14ac:dyDescent="0.3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  <c r="K1038" s="6" t="s">
        <v>1069</v>
      </c>
      <c r="L1038" s="23">
        <v>23278</v>
      </c>
      <c r="M1038" s="6">
        <v>0</v>
      </c>
      <c r="N1038" s="21">
        <v>8440</v>
      </c>
      <c r="O1038" s="6" t="s">
        <v>12</v>
      </c>
      <c r="P1038" s="6" t="s">
        <v>11</v>
      </c>
      <c r="Q1038" s="6" t="s">
        <v>13</v>
      </c>
      <c r="R1038" s="6">
        <v>59</v>
      </c>
    </row>
    <row r="1039" spans="1:18" x14ac:dyDescent="0.3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  <c r="K1039" s="6" t="s">
        <v>1070</v>
      </c>
      <c r="L1039" s="23">
        <v>26551</v>
      </c>
      <c r="M1039" s="6">
        <v>0</v>
      </c>
      <c r="N1039" s="21">
        <v>8443</v>
      </c>
      <c r="O1039" s="6" t="s">
        <v>11</v>
      </c>
      <c r="P1039" s="6" t="s">
        <v>12</v>
      </c>
      <c r="Q1039" s="6" t="s">
        <v>13</v>
      </c>
      <c r="R1039" s="6">
        <v>50</v>
      </c>
    </row>
    <row r="1040" spans="1:18" x14ac:dyDescent="0.3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  <c r="K1040" s="6" t="s">
        <v>1071</v>
      </c>
      <c r="L1040" s="23">
        <v>26546</v>
      </c>
      <c r="M1040" s="6">
        <v>0</v>
      </c>
      <c r="N1040" s="21">
        <v>8444</v>
      </c>
      <c r="O1040" s="6" t="s">
        <v>12</v>
      </c>
      <c r="P1040" s="6" t="s">
        <v>16</v>
      </c>
      <c r="Q1040" s="6" t="s">
        <v>42</v>
      </c>
      <c r="R1040" s="6">
        <v>50</v>
      </c>
    </row>
    <row r="1041" spans="1:18" x14ac:dyDescent="0.3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  <c r="K1041" s="6" t="s">
        <v>1072</v>
      </c>
      <c r="L1041" s="23">
        <v>24270</v>
      </c>
      <c r="M1041" s="6">
        <v>0</v>
      </c>
      <c r="N1041" s="21">
        <v>8449</v>
      </c>
      <c r="O1041" s="6" t="s">
        <v>12</v>
      </c>
      <c r="P1041" s="6" t="s">
        <v>16</v>
      </c>
      <c r="Q1041" s="6" t="s">
        <v>13</v>
      </c>
      <c r="R1041" s="6">
        <v>56</v>
      </c>
    </row>
    <row r="1042" spans="1:18" x14ac:dyDescent="0.3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  <c r="K1042" s="6" t="s">
        <v>1073</v>
      </c>
      <c r="L1042" s="23">
        <v>30852</v>
      </c>
      <c r="M1042" s="6">
        <v>3</v>
      </c>
      <c r="N1042" s="21">
        <v>8451</v>
      </c>
      <c r="O1042" s="6" t="s">
        <v>11</v>
      </c>
      <c r="P1042" s="6" t="s">
        <v>11</v>
      </c>
      <c r="Q1042" s="6" t="s">
        <v>200</v>
      </c>
      <c r="R1042" s="6">
        <v>38</v>
      </c>
    </row>
    <row r="1043" spans="1:18" x14ac:dyDescent="0.3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  <c r="K1043" s="6" t="s">
        <v>1074</v>
      </c>
      <c r="L1043" s="23">
        <v>26659</v>
      </c>
      <c r="M1043" s="6">
        <v>0</v>
      </c>
      <c r="N1043" s="21">
        <v>8458</v>
      </c>
      <c r="O1043" s="6" t="s">
        <v>11</v>
      </c>
      <c r="P1043" s="6" t="s">
        <v>12</v>
      </c>
      <c r="Q1043" s="6" t="s">
        <v>42</v>
      </c>
      <c r="R1043" s="6">
        <v>50</v>
      </c>
    </row>
    <row r="1044" spans="1:18" x14ac:dyDescent="0.3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  <c r="K1044" s="6" t="s">
        <v>1075</v>
      </c>
      <c r="L1044" s="23">
        <v>33856</v>
      </c>
      <c r="M1044" s="6">
        <v>0</v>
      </c>
      <c r="N1044" s="21">
        <v>8466</v>
      </c>
      <c r="O1044" s="6" t="s">
        <v>11</v>
      </c>
      <c r="P1044" s="6" t="s">
        <v>11</v>
      </c>
      <c r="Q1044" s="6" t="s">
        <v>23</v>
      </c>
      <c r="R1044" s="6">
        <v>30</v>
      </c>
    </row>
    <row r="1045" spans="1:18" x14ac:dyDescent="0.3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  <c r="K1045" s="6" t="s">
        <v>1076</v>
      </c>
      <c r="L1045" s="23">
        <v>34283</v>
      </c>
      <c r="M1045" s="6">
        <v>0</v>
      </c>
      <c r="N1045" s="21">
        <v>8472</v>
      </c>
      <c r="O1045" s="6" t="s">
        <v>11</v>
      </c>
      <c r="P1045" s="6" t="s">
        <v>16</v>
      </c>
      <c r="Q1045" s="6" t="s">
        <v>23</v>
      </c>
      <c r="R1045" s="6">
        <v>29</v>
      </c>
    </row>
    <row r="1046" spans="1:18" x14ac:dyDescent="0.3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  <c r="K1046" s="6" t="s">
        <v>1077</v>
      </c>
      <c r="L1046" s="23">
        <v>28485</v>
      </c>
      <c r="M1046" s="6">
        <v>2</v>
      </c>
      <c r="N1046" s="21">
        <v>8516</v>
      </c>
      <c r="O1046" s="6" t="s">
        <v>11</v>
      </c>
      <c r="P1046" s="6" t="s">
        <v>11</v>
      </c>
      <c r="Q1046" s="6" t="s">
        <v>13</v>
      </c>
      <c r="R1046" s="6">
        <v>45</v>
      </c>
    </row>
    <row r="1047" spans="1:18" x14ac:dyDescent="0.3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  <c r="K1047" s="6" t="s">
        <v>1078</v>
      </c>
      <c r="L1047" s="23">
        <v>28297</v>
      </c>
      <c r="M1047" s="6">
        <v>2</v>
      </c>
      <c r="N1047" s="21">
        <v>8517</v>
      </c>
      <c r="O1047" s="6" t="s">
        <v>11</v>
      </c>
      <c r="P1047" s="6" t="s">
        <v>16</v>
      </c>
      <c r="Q1047" s="6" t="s">
        <v>13</v>
      </c>
      <c r="R1047" s="6">
        <v>45</v>
      </c>
    </row>
    <row r="1048" spans="1:18" x14ac:dyDescent="0.3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  <c r="K1048" s="6" t="s">
        <v>1079</v>
      </c>
      <c r="L1048" s="23">
        <v>28488</v>
      </c>
      <c r="M1048" s="6">
        <v>2</v>
      </c>
      <c r="N1048" s="21">
        <v>8520</v>
      </c>
      <c r="O1048" s="6" t="s">
        <v>11</v>
      </c>
      <c r="P1048" s="6" t="s">
        <v>12</v>
      </c>
      <c r="Q1048" s="6" t="s">
        <v>42</v>
      </c>
      <c r="R1048" s="6">
        <v>45</v>
      </c>
    </row>
    <row r="1049" spans="1:18" x14ac:dyDescent="0.3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  <c r="K1049" s="6" t="s">
        <v>1080</v>
      </c>
      <c r="L1049" s="23">
        <v>29080</v>
      </c>
      <c r="M1049" s="6">
        <v>3</v>
      </c>
      <c r="N1049" s="21">
        <v>8522</v>
      </c>
      <c r="O1049" s="6" t="s">
        <v>11</v>
      </c>
      <c r="P1049" s="6" t="s">
        <v>11</v>
      </c>
      <c r="Q1049" s="6" t="s">
        <v>42</v>
      </c>
      <c r="R1049" s="6">
        <v>43</v>
      </c>
    </row>
    <row r="1050" spans="1:18" x14ac:dyDescent="0.3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  <c r="K1050" s="6" t="s">
        <v>1081</v>
      </c>
      <c r="L1050" s="23">
        <v>28332</v>
      </c>
      <c r="M1050" s="6">
        <v>2</v>
      </c>
      <c r="N1050" s="21">
        <v>8528</v>
      </c>
      <c r="O1050" s="6" t="s">
        <v>11</v>
      </c>
      <c r="P1050" s="6" t="s">
        <v>11</v>
      </c>
      <c r="Q1050" s="6" t="s">
        <v>13</v>
      </c>
      <c r="R1050" s="6">
        <v>45</v>
      </c>
    </row>
    <row r="1051" spans="1:18" x14ac:dyDescent="0.35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  <c r="K1051" s="6" t="s">
        <v>1082</v>
      </c>
      <c r="L1051" s="23" t="e">
        <v>#VALUE!</v>
      </c>
      <c r="M1051" s="6">
        <v>0</v>
      </c>
      <c r="N1051" s="21">
        <v>8535</v>
      </c>
      <c r="O1051" s="6" t="s">
        <v>11</v>
      </c>
      <c r="P1051" s="6" t="s">
        <v>12</v>
      </c>
      <c r="Q1051" s="6" t="s">
        <v>247</v>
      </c>
      <c r="R1051" s="6" t="e">
        <v>#VALUE!</v>
      </c>
    </row>
    <row r="1052" spans="1:18" x14ac:dyDescent="0.3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  <c r="K1052" s="6" t="s">
        <v>1083</v>
      </c>
      <c r="L1052" s="23">
        <v>29947</v>
      </c>
      <c r="M1052" s="6">
        <v>3</v>
      </c>
      <c r="N1052" s="21">
        <v>8538</v>
      </c>
      <c r="O1052" s="6" t="s">
        <v>11</v>
      </c>
      <c r="P1052" s="6" t="s">
        <v>12</v>
      </c>
      <c r="Q1052" s="6" t="s">
        <v>247</v>
      </c>
      <c r="R1052" s="6">
        <v>41</v>
      </c>
    </row>
    <row r="1053" spans="1:18" x14ac:dyDescent="0.3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  <c r="K1053" s="6" t="s">
        <v>1084</v>
      </c>
      <c r="L1053" s="23">
        <v>27704</v>
      </c>
      <c r="M1053" s="6">
        <v>1</v>
      </c>
      <c r="N1053" s="21">
        <v>8540</v>
      </c>
      <c r="O1053" s="6" t="s">
        <v>11</v>
      </c>
      <c r="P1053" s="6" t="s">
        <v>12</v>
      </c>
      <c r="Q1053" s="6" t="s">
        <v>42</v>
      </c>
      <c r="R1053" s="6">
        <v>47</v>
      </c>
    </row>
    <row r="1054" spans="1:18" x14ac:dyDescent="0.35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  <c r="K1054" s="6" t="s">
        <v>1085</v>
      </c>
      <c r="L1054" s="23" t="e">
        <v>#VALUE!</v>
      </c>
      <c r="M1054" s="6">
        <v>1</v>
      </c>
      <c r="N1054" s="21">
        <v>8548</v>
      </c>
      <c r="O1054" s="6" t="s">
        <v>11</v>
      </c>
      <c r="P1054" s="6" t="s">
        <v>16</v>
      </c>
      <c r="Q1054" s="6" t="s">
        <v>13</v>
      </c>
      <c r="R1054" s="6" t="e">
        <v>#VALUE!</v>
      </c>
    </row>
    <row r="1055" spans="1:18" x14ac:dyDescent="0.3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  <c r="K1055" s="6" t="s">
        <v>1086</v>
      </c>
      <c r="L1055" s="23">
        <v>27612</v>
      </c>
      <c r="M1055" s="6">
        <v>1</v>
      </c>
      <c r="N1055" s="21">
        <v>8551</v>
      </c>
      <c r="O1055" s="6" t="s">
        <v>11</v>
      </c>
      <c r="P1055" s="6" t="s">
        <v>11</v>
      </c>
      <c r="Q1055" s="6" t="s">
        <v>42</v>
      </c>
      <c r="R1055" s="6">
        <v>47</v>
      </c>
    </row>
    <row r="1056" spans="1:18" x14ac:dyDescent="0.3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  <c r="K1056" s="6" t="s">
        <v>1087</v>
      </c>
      <c r="L1056" s="23">
        <v>27627</v>
      </c>
      <c r="M1056" s="6">
        <v>1</v>
      </c>
      <c r="N1056" s="21">
        <v>8557</v>
      </c>
      <c r="O1056" s="6" t="s">
        <v>11</v>
      </c>
      <c r="P1056" s="6" t="s">
        <v>16</v>
      </c>
      <c r="Q1056" s="6" t="s">
        <v>42</v>
      </c>
      <c r="R1056" s="6">
        <v>47</v>
      </c>
    </row>
    <row r="1057" spans="1:18" x14ac:dyDescent="0.3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  <c r="K1057" s="6" t="s">
        <v>1088</v>
      </c>
      <c r="L1057" s="23">
        <v>32407</v>
      </c>
      <c r="M1057" s="6">
        <v>3</v>
      </c>
      <c r="N1057" s="21">
        <v>8567</v>
      </c>
      <c r="O1057" s="6" t="s">
        <v>11</v>
      </c>
      <c r="P1057" s="6" t="s">
        <v>16</v>
      </c>
      <c r="Q1057" s="6" t="s">
        <v>23</v>
      </c>
      <c r="R1057" s="6">
        <v>34</v>
      </c>
    </row>
    <row r="1058" spans="1:18" x14ac:dyDescent="0.3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  <c r="K1058" s="6" t="s">
        <v>1089</v>
      </c>
      <c r="L1058" s="23">
        <v>27663</v>
      </c>
      <c r="M1058" s="6">
        <v>1</v>
      </c>
      <c r="N1058" s="21">
        <v>8570</v>
      </c>
      <c r="O1058" s="6" t="s">
        <v>11</v>
      </c>
      <c r="P1058" s="6" t="s">
        <v>12</v>
      </c>
      <c r="Q1058" s="6" t="s">
        <v>13</v>
      </c>
      <c r="R1058" s="6">
        <v>47</v>
      </c>
    </row>
    <row r="1059" spans="1:18" x14ac:dyDescent="0.3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  <c r="K1059" s="6" t="s">
        <v>1090</v>
      </c>
      <c r="L1059" s="23">
        <v>30291</v>
      </c>
      <c r="M1059" s="6">
        <v>3</v>
      </c>
      <c r="N1059" s="21">
        <v>8572</v>
      </c>
      <c r="O1059" s="6" t="s">
        <v>11</v>
      </c>
      <c r="P1059" s="6" t="s">
        <v>11</v>
      </c>
      <c r="Q1059" s="6" t="s">
        <v>300</v>
      </c>
      <c r="R1059" s="6">
        <v>40</v>
      </c>
    </row>
    <row r="1060" spans="1:18" x14ac:dyDescent="0.3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  <c r="K1060" s="6" t="s">
        <v>1091</v>
      </c>
      <c r="L1060" s="23">
        <v>32092</v>
      </c>
      <c r="M1060" s="6">
        <v>3</v>
      </c>
      <c r="N1060" s="21">
        <v>8573</v>
      </c>
      <c r="O1060" s="6" t="s">
        <v>11</v>
      </c>
      <c r="P1060" s="6" t="s">
        <v>11</v>
      </c>
      <c r="Q1060" s="6" t="s">
        <v>300</v>
      </c>
      <c r="R1060" s="6">
        <v>35</v>
      </c>
    </row>
    <row r="1061" spans="1:18" x14ac:dyDescent="0.3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  <c r="K1061" s="6" t="s">
        <v>1092</v>
      </c>
      <c r="L1061" s="23">
        <v>30680</v>
      </c>
      <c r="M1061" s="6">
        <v>5</v>
      </c>
      <c r="N1061" s="21">
        <v>8582</v>
      </c>
      <c r="O1061" s="6" t="s">
        <v>11</v>
      </c>
      <c r="P1061" s="6" t="s">
        <v>16</v>
      </c>
      <c r="Q1061" s="6" t="s">
        <v>13</v>
      </c>
      <c r="R1061" s="6">
        <v>39</v>
      </c>
    </row>
    <row r="1062" spans="1:18" x14ac:dyDescent="0.3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  <c r="K1062" s="6" t="s">
        <v>1093</v>
      </c>
      <c r="L1062" s="23">
        <v>30522</v>
      </c>
      <c r="M1062" s="6">
        <v>5</v>
      </c>
      <c r="N1062" s="21">
        <v>8597</v>
      </c>
      <c r="O1062" s="6" t="s">
        <v>11</v>
      </c>
      <c r="P1062" s="6" t="s">
        <v>12</v>
      </c>
      <c r="Q1062" s="6" t="s">
        <v>13</v>
      </c>
      <c r="R1062" s="6">
        <v>39</v>
      </c>
    </row>
    <row r="1063" spans="1:18" x14ac:dyDescent="0.3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  <c r="K1063" s="6" t="s">
        <v>1094</v>
      </c>
      <c r="L1063" s="23">
        <v>26856</v>
      </c>
      <c r="M1063" s="6">
        <v>0</v>
      </c>
      <c r="N1063" s="21">
        <v>8601</v>
      </c>
      <c r="O1063" s="6" t="s">
        <v>11</v>
      </c>
      <c r="P1063" s="6" t="s">
        <v>16</v>
      </c>
      <c r="Q1063" s="6" t="s">
        <v>13</v>
      </c>
      <c r="R1063" s="6">
        <v>49</v>
      </c>
    </row>
    <row r="1064" spans="1:18" x14ac:dyDescent="0.3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  <c r="K1064" s="6" t="s">
        <v>1095</v>
      </c>
      <c r="L1064" s="23">
        <v>28392</v>
      </c>
      <c r="M1064" s="6">
        <v>2</v>
      </c>
      <c r="N1064" s="21">
        <v>8604</v>
      </c>
      <c r="O1064" s="6" t="s">
        <v>11</v>
      </c>
      <c r="P1064" s="6" t="s">
        <v>16</v>
      </c>
      <c r="Q1064" s="6" t="s">
        <v>166</v>
      </c>
      <c r="R1064" s="6">
        <v>45</v>
      </c>
    </row>
    <row r="1065" spans="1:18" x14ac:dyDescent="0.3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  <c r="K1065" s="6" t="s">
        <v>1096</v>
      </c>
      <c r="L1065" s="23">
        <v>28441</v>
      </c>
      <c r="M1065" s="6">
        <v>2</v>
      </c>
      <c r="N1065" s="21">
        <v>8604</v>
      </c>
      <c r="O1065" s="6" t="s">
        <v>12</v>
      </c>
      <c r="P1065" s="6" t="s">
        <v>11</v>
      </c>
      <c r="Q1065" s="6" t="s">
        <v>168</v>
      </c>
      <c r="R1065" s="6">
        <v>45</v>
      </c>
    </row>
    <row r="1066" spans="1:18" x14ac:dyDescent="0.3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  <c r="K1066" s="6" t="s">
        <v>1097</v>
      </c>
      <c r="L1066" s="23">
        <v>28413</v>
      </c>
      <c r="M1066" s="6">
        <v>3</v>
      </c>
      <c r="N1066" s="21">
        <v>8605</v>
      </c>
      <c r="O1066" s="6" t="s">
        <v>11</v>
      </c>
      <c r="P1066" s="6" t="s">
        <v>11</v>
      </c>
      <c r="Q1066" s="6" t="s">
        <v>13</v>
      </c>
      <c r="R1066" s="6">
        <v>45</v>
      </c>
    </row>
    <row r="1067" spans="1:18" x14ac:dyDescent="0.3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  <c r="K1067" s="6" t="s">
        <v>1098</v>
      </c>
      <c r="L1067" s="23">
        <v>29053</v>
      </c>
      <c r="M1067" s="6">
        <v>3</v>
      </c>
      <c r="N1067" s="21">
        <v>8606</v>
      </c>
      <c r="O1067" s="6" t="s">
        <v>16</v>
      </c>
      <c r="P1067" s="6" t="s">
        <v>11</v>
      </c>
      <c r="Q1067" s="6" t="s">
        <v>276</v>
      </c>
      <c r="R1067" s="6">
        <v>43</v>
      </c>
    </row>
    <row r="1068" spans="1:18" x14ac:dyDescent="0.3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  <c r="K1068" s="6" t="s">
        <v>1099</v>
      </c>
      <c r="L1068" s="23">
        <v>28370</v>
      </c>
      <c r="M1068" s="6">
        <v>3</v>
      </c>
      <c r="N1068" s="21">
        <v>8615</v>
      </c>
      <c r="O1068" s="6" t="s">
        <v>11</v>
      </c>
      <c r="P1068" s="6" t="s">
        <v>12</v>
      </c>
      <c r="Q1068" s="6" t="s">
        <v>42</v>
      </c>
      <c r="R1068" s="6">
        <v>45</v>
      </c>
    </row>
    <row r="1069" spans="1:18" x14ac:dyDescent="0.3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  <c r="K1069" s="6" t="s">
        <v>1100</v>
      </c>
      <c r="L1069" s="23">
        <v>27609</v>
      </c>
      <c r="M1069" s="6">
        <v>1</v>
      </c>
      <c r="N1069" s="21">
        <v>8628</v>
      </c>
      <c r="O1069" s="6" t="s">
        <v>11</v>
      </c>
      <c r="P1069" s="6" t="s">
        <v>11</v>
      </c>
      <c r="Q1069" s="6" t="s">
        <v>356</v>
      </c>
      <c r="R1069" s="6">
        <v>47</v>
      </c>
    </row>
    <row r="1070" spans="1:18" x14ac:dyDescent="0.3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  <c r="K1070" s="6" t="s">
        <v>1101</v>
      </c>
      <c r="L1070" s="23">
        <v>24036</v>
      </c>
      <c r="M1070" s="6">
        <v>0</v>
      </c>
      <c r="N1070" s="21">
        <v>8665</v>
      </c>
      <c r="O1070" s="6" t="s">
        <v>12</v>
      </c>
      <c r="P1070" s="6" t="s">
        <v>11</v>
      </c>
      <c r="Q1070" s="6" t="s">
        <v>23</v>
      </c>
      <c r="R1070" s="6">
        <v>57</v>
      </c>
    </row>
    <row r="1071" spans="1:18" x14ac:dyDescent="0.3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  <c r="K1071" s="6" t="s">
        <v>1102</v>
      </c>
      <c r="L1071" s="23">
        <v>25425</v>
      </c>
      <c r="M1071" s="6">
        <v>0</v>
      </c>
      <c r="N1071" s="21">
        <v>8665</v>
      </c>
      <c r="O1071" s="6" t="s">
        <v>11</v>
      </c>
      <c r="P1071" s="6" t="s">
        <v>12</v>
      </c>
      <c r="Q1071" s="6" t="s">
        <v>13</v>
      </c>
      <c r="R1071" s="6">
        <v>53</v>
      </c>
    </row>
    <row r="1072" spans="1:18" x14ac:dyDescent="0.3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  <c r="K1072" s="6" t="s">
        <v>1103</v>
      </c>
      <c r="L1072" s="23">
        <v>27257</v>
      </c>
      <c r="M1072" s="6">
        <v>0</v>
      </c>
      <c r="N1072" s="21">
        <v>8671</v>
      </c>
      <c r="O1072" s="6" t="s">
        <v>11</v>
      </c>
      <c r="P1072" s="6" t="s">
        <v>16</v>
      </c>
      <c r="Q1072" s="6" t="s">
        <v>23</v>
      </c>
      <c r="R1072" s="6">
        <v>48</v>
      </c>
    </row>
    <row r="1073" spans="1:18" x14ac:dyDescent="0.3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  <c r="K1073" s="6" t="s">
        <v>1104</v>
      </c>
      <c r="L1073" s="23">
        <v>26948</v>
      </c>
      <c r="M1073" s="6">
        <v>0</v>
      </c>
      <c r="N1073" s="21">
        <v>8689</v>
      </c>
      <c r="O1073" s="6" t="s">
        <v>11</v>
      </c>
      <c r="P1073" s="6" t="s">
        <v>16</v>
      </c>
      <c r="Q1073" s="6" t="s">
        <v>356</v>
      </c>
      <c r="R1073" s="6">
        <v>49</v>
      </c>
    </row>
    <row r="1074" spans="1:18" x14ac:dyDescent="0.3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  <c r="K1074" s="6" t="s">
        <v>1105</v>
      </c>
      <c r="L1074" s="23">
        <v>29522</v>
      </c>
      <c r="M1074" s="6">
        <v>2</v>
      </c>
      <c r="N1074" s="21">
        <v>8702</v>
      </c>
      <c r="O1074" s="6" t="s">
        <v>11</v>
      </c>
      <c r="P1074" s="6" t="s">
        <v>12</v>
      </c>
      <c r="Q1074" s="6" t="s">
        <v>300</v>
      </c>
      <c r="R1074" s="6">
        <v>42</v>
      </c>
    </row>
    <row r="1075" spans="1:18" x14ac:dyDescent="0.3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  <c r="K1075" s="6" t="s">
        <v>1106</v>
      </c>
      <c r="L1075" s="23">
        <v>26840</v>
      </c>
      <c r="M1075" s="6">
        <v>1</v>
      </c>
      <c r="N1075" s="21">
        <v>8703</v>
      </c>
      <c r="O1075" s="6" t="s">
        <v>12</v>
      </c>
      <c r="P1075" s="6" t="s">
        <v>12</v>
      </c>
      <c r="Q1075" s="6" t="s">
        <v>42</v>
      </c>
      <c r="R1075" s="6">
        <v>49</v>
      </c>
    </row>
    <row r="1076" spans="1:18" x14ac:dyDescent="0.3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  <c r="K1076" s="6" t="s">
        <v>1107</v>
      </c>
      <c r="L1076" s="23">
        <v>27928</v>
      </c>
      <c r="M1076" s="6">
        <v>2</v>
      </c>
      <c r="N1076" s="21">
        <v>8733</v>
      </c>
      <c r="O1076" s="6" t="s">
        <v>11</v>
      </c>
      <c r="P1076" s="6" t="s">
        <v>12</v>
      </c>
      <c r="Q1076" s="6" t="s">
        <v>23</v>
      </c>
      <c r="R1076" s="6">
        <v>46</v>
      </c>
    </row>
    <row r="1077" spans="1:18" x14ac:dyDescent="0.3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  <c r="K1077" s="6" t="s">
        <v>1108</v>
      </c>
      <c r="L1077" s="23">
        <v>36395</v>
      </c>
      <c r="M1077" s="6">
        <v>0</v>
      </c>
      <c r="N1077" s="21">
        <v>8748</v>
      </c>
      <c r="O1077" s="6" t="s">
        <v>11</v>
      </c>
      <c r="P1077" s="6" t="s">
        <v>12</v>
      </c>
      <c r="Q1077" s="6" t="s">
        <v>42</v>
      </c>
      <c r="R1077" s="6">
        <v>23</v>
      </c>
    </row>
    <row r="1078" spans="1:18" x14ac:dyDescent="0.3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  <c r="K1078" s="6" t="s">
        <v>1109</v>
      </c>
      <c r="L1078" s="23">
        <v>25455</v>
      </c>
      <c r="M1078" s="6">
        <v>0</v>
      </c>
      <c r="N1078" s="21">
        <v>8760</v>
      </c>
      <c r="O1078" s="6" t="s">
        <v>11</v>
      </c>
      <c r="P1078" s="6" t="s">
        <v>16</v>
      </c>
      <c r="Q1078" s="6" t="s">
        <v>13</v>
      </c>
      <c r="R1078" s="6">
        <v>53</v>
      </c>
    </row>
    <row r="1079" spans="1:18" x14ac:dyDescent="0.3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  <c r="K1079" s="6" t="s">
        <v>1110</v>
      </c>
      <c r="L1079" s="23">
        <v>27278</v>
      </c>
      <c r="M1079" s="6">
        <v>1</v>
      </c>
      <c r="N1079" s="21">
        <v>8765</v>
      </c>
      <c r="O1079" s="6" t="s">
        <v>11</v>
      </c>
      <c r="P1079" s="6" t="s">
        <v>12</v>
      </c>
      <c r="Q1079" s="6" t="s">
        <v>23</v>
      </c>
      <c r="R1079" s="6">
        <v>48</v>
      </c>
    </row>
    <row r="1080" spans="1:18" x14ac:dyDescent="0.3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  <c r="K1080" s="6" t="s">
        <v>1111</v>
      </c>
      <c r="L1080" s="23">
        <v>26168</v>
      </c>
      <c r="M1080" s="6">
        <v>0</v>
      </c>
      <c r="N1080" s="21">
        <v>8782</v>
      </c>
      <c r="O1080" s="6" t="s">
        <v>11</v>
      </c>
      <c r="P1080" s="6" t="s">
        <v>12</v>
      </c>
      <c r="Q1080" s="6" t="s">
        <v>42</v>
      </c>
      <c r="R1080" s="6">
        <v>51</v>
      </c>
    </row>
    <row r="1081" spans="1:18" x14ac:dyDescent="0.3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  <c r="K1081" s="6" t="s">
        <v>1112</v>
      </c>
      <c r="L1081" s="23">
        <v>26102</v>
      </c>
      <c r="M1081" s="6">
        <v>0</v>
      </c>
      <c r="N1081" s="21">
        <v>8799</v>
      </c>
      <c r="O1081" s="6" t="s">
        <v>11</v>
      </c>
      <c r="P1081" s="6" t="s">
        <v>16</v>
      </c>
      <c r="Q1081" s="6" t="s">
        <v>42</v>
      </c>
      <c r="R1081" s="6">
        <v>51</v>
      </c>
    </row>
    <row r="1082" spans="1:18" x14ac:dyDescent="0.3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  <c r="K1082" s="6" t="s">
        <v>1113</v>
      </c>
      <c r="L1082" s="23">
        <v>23983</v>
      </c>
      <c r="M1082" s="6">
        <v>0</v>
      </c>
      <c r="N1082" s="21">
        <v>8800</v>
      </c>
      <c r="O1082" s="6" t="s">
        <v>12</v>
      </c>
      <c r="P1082" s="6" t="s">
        <v>11</v>
      </c>
      <c r="Q1082" s="6" t="s">
        <v>13</v>
      </c>
      <c r="R1082" s="6">
        <v>57</v>
      </c>
    </row>
    <row r="1083" spans="1:18" x14ac:dyDescent="0.3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  <c r="K1083" s="6" t="s">
        <v>1114</v>
      </c>
      <c r="L1083" s="23">
        <v>37202</v>
      </c>
      <c r="M1083" s="6">
        <v>0</v>
      </c>
      <c r="N1083" s="21">
        <v>8822</v>
      </c>
      <c r="O1083" s="6" t="s">
        <v>11</v>
      </c>
      <c r="P1083" s="6" t="s">
        <v>12</v>
      </c>
      <c r="Q1083" s="6" t="s">
        <v>249</v>
      </c>
      <c r="R1083" s="6">
        <v>21</v>
      </c>
    </row>
    <row r="1084" spans="1:18" x14ac:dyDescent="0.3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  <c r="K1084" s="6" t="s">
        <v>1115</v>
      </c>
      <c r="L1084" s="23">
        <v>27925</v>
      </c>
      <c r="M1084" s="6">
        <v>2</v>
      </c>
      <c r="N1084" s="21">
        <v>8823</v>
      </c>
      <c r="O1084" s="6" t="s">
        <v>11</v>
      </c>
      <c r="P1084" s="6" t="s">
        <v>16</v>
      </c>
      <c r="Q1084" s="6" t="s">
        <v>42</v>
      </c>
      <c r="R1084" s="6">
        <v>46</v>
      </c>
    </row>
    <row r="1085" spans="1:18" x14ac:dyDescent="0.3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  <c r="K1085" s="6" t="s">
        <v>1116</v>
      </c>
      <c r="L1085" s="23">
        <v>28052</v>
      </c>
      <c r="M1085" s="6">
        <v>1</v>
      </c>
      <c r="N1085" s="21">
        <v>8824</v>
      </c>
      <c r="O1085" s="6" t="s">
        <v>11</v>
      </c>
      <c r="P1085" s="6" t="s">
        <v>12</v>
      </c>
      <c r="Q1085" s="6" t="s">
        <v>247</v>
      </c>
      <c r="R1085" s="6">
        <v>46</v>
      </c>
    </row>
    <row r="1086" spans="1:18" x14ac:dyDescent="0.3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  <c r="K1086" s="6" t="s">
        <v>1117</v>
      </c>
      <c r="L1086" s="23">
        <v>32377</v>
      </c>
      <c r="M1086" s="6">
        <v>3</v>
      </c>
      <c r="N1086" s="21">
        <v>8824</v>
      </c>
      <c r="O1086" s="6" t="s">
        <v>11</v>
      </c>
      <c r="P1086" s="6" t="s">
        <v>16</v>
      </c>
      <c r="Q1086" s="6" t="s">
        <v>200</v>
      </c>
      <c r="R1086" s="6">
        <v>34</v>
      </c>
    </row>
    <row r="1087" spans="1:18" x14ac:dyDescent="0.3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  <c r="K1087" s="6" t="s">
        <v>1118</v>
      </c>
      <c r="L1087" s="23">
        <v>27955</v>
      </c>
      <c r="M1087" s="6">
        <v>2</v>
      </c>
      <c r="N1087" s="21">
        <v>8825</v>
      </c>
      <c r="O1087" s="6" t="s">
        <v>11</v>
      </c>
      <c r="P1087" s="6" t="s">
        <v>12</v>
      </c>
      <c r="Q1087" s="6" t="s">
        <v>42</v>
      </c>
      <c r="R1087" s="6">
        <v>46</v>
      </c>
    </row>
    <row r="1088" spans="1:18" x14ac:dyDescent="0.3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  <c r="K1088" s="6" t="s">
        <v>1119</v>
      </c>
      <c r="L1088" s="23">
        <v>26617</v>
      </c>
      <c r="M1088" s="6">
        <v>0</v>
      </c>
      <c r="N1088" s="21">
        <v>8827</v>
      </c>
      <c r="O1088" s="6" t="s">
        <v>12</v>
      </c>
      <c r="P1088" s="6" t="s">
        <v>16</v>
      </c>
      <c r="Q1088" s="6" t="s">
        <v>23</v>
      </c>
      <c r="R1088" s="6">
        <v>50</v>
      </c>
    </row>
    <row r="1089" spans="1:18" x14ac:dyDescent="0.3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  <c r="K1089" s="6" t="s">
        <v>1120</v>
      </c>
      <c r="L1089" s="23">
        <v>26625</v>
      </c>
      <c r="M1089" s="6">
        <v>0</v>
      </c>
      <c r="N1089" s="21">
        <v>8835</v>
      </c>
      <c r="O1089" s="6" t="s">
        <v>12</v>
      </c>
      <c r="P1089" s="6" t="s">
        <v>11</v>
      </c>
      <c r="Q1089" s="6" t="s">
        <v>23</v>
      </c>
      <c r="R1089" s="6">
        <v>50</v>
      </c>
    </row>
    <row r="1090" spans="1:18" x14ac:dyDescent="0.3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  <c r="K1090" s="6" t="s">
        <v>1121</v>
      </c>
      <c r="L1090" s="23">
        <v>27198</v>
      </c>
      <c r="M1090" s="6">
        <v>1</v>
      </c>
      <c r="N1090" s="21">
        <v>8871</v>
      </c>
      <c r="O1090" s="6" t="s">
        <v>11</v>
      </c>
      <c r="P1090" s="6" t="s">
        <v>12</v>
      </c>
      <c r="Q1090" s="6" t="s">
        <v>13</v>
      </c>
      <c r="R1090" s="6">
        <v>48</v>
      </c>
    </row>
    <row r="1091" spans="1:18" x14ac:dyDescent="0.3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  <c r="K1091" s="6" t="s">
        <v>1122</v>
      </c>
      <c r="L1091" s="23">
        <v>26916</v>
      </c>
      <c r="M1091" s="6">
        <v>0</v>
      </c>
      <c r="N1091" s="21">
        <v>8891</v>
      </c>
      <c r="O1091" s="6" t="s">
        <v>11</v>
      </c>
      <c r="P1091" s="6" t="s">
        <v>12</v>
      </c>
      <c r="Q1091" s="6" t="s">
        <v>23</v>
      </c>
      <c r="R1091" s="6">
        <v>49</v>
      </c>
    </row>
    <row r="1092" spans="1:18" x14ac:dyDescent="0.3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  <c r="K1092" s="6" t="s">
        <v>1123</v>
      </c>
      <c r="L1092" s="23">
        <v>28840</v>
      </c>
      <c r="M1092" s="6">
        <v>3</v>
      </c>
      <c r="N1092" s="21">
        <v>8891</v>
      </c>
      <c r="O1092" s="6" t="s">
        <v>11</v>
      </c>
      <c r="P1092" s="6" t="s">
        <v>12</v>
      </c>
      <c r="Q1092" s="6" t="s">
        <v>356</v>
      </c>
      <c r="R1092" s="6">
        <v>44</v>
      </c>
    </row>
    <row r="1093" spans="1:18" x14ac:dyDescent="0.3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  <c r="K1093" s="6" t="s">
        <v>1124</v>
      </c>
      <c r="L1093" s="23">
        <v>35762</v>
      </c>
      <c r="M1093" s="6">
        <v>0</v>
      </c>
      <c r="N1093" s="21">
        <v>8906</v>
      </c>
      <c r="O1093" s="6" t="s">
        <v>11</v>
      </c>
      <c r="P1093" s="6" t="s">
        <v>11</v>
      </c>
      <c r="Q1093" s="6" t="s">
        <v>23</v>
      </c>
      <c r="R1093" s="6">
        <v>25</v>
      </c>
    </row>
    <row r="1094" spans="1:18" x14ac:dyDescent="0.3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  <c r="K1094" s="6" t="s">
        <v>1125</v>
      </c>
      <c r="L1094" s="23">
        <v>24721</v>
      </c>
      <c r="M1094" s="6">
        <v>0</v>
      </c>
      <c r="N1094" s="21">
        <v>8908</v>
      </c>
      <c r="O1094" s="6" t="s">
        <v>12</v>
      </c>
      <c r="P1094" s="6" t="s">
        <v>11</v>
      </c>
      <c r="Q1094" s="6" t="s">
        <v>13</v>
      </c>
      <c r="R1094" s="6">
        <v>55</v>
      </c>
    </row>
    <row r="1095" spans="1:18" x14ac:dyDescent="0.3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  <c r="K1095" s="6" t="s">
        <v>1126</v>
      </c>
      <c r="L1095" s="23">
        <v>27582</v>
      </c>
      <c r="M1095" s="6">
        <v>1</v>
      </c>
      <c r="N1095" s="21">
        <v>8931</v>
      </c>
      <c r="O1095" s="6" t="s">
        <v>11</v>
      </c>
      <c r="P1095" s="6" t="s">
        <v>11</v>
      </c>
      <c r="Q1095" s="6" t="s">
        <v>23</v>
      </c>
      <c r="R1095" s="6">
        <v>47</v>
      </c>
    </row>
    <row r="1096" spans="1:18" x14ac:dyDescent="0.3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  <c r="K1096" s="6" t="s">
        <v>1127</v>
      </c>
      <c r="L1096" s="23">
        <v>26456</v>
      </c>
      <c r="M1096" s="6">
        <v>0</v>
      </c>
      <c r="N1096" s="21">
        <v>8932</v>
      </c>
      <c r="O1096" s="6" t="s">
        <v>11</v>
      </c>
      <c r="P1096" s="6" t="s">
        <v>16</v>
      </c>
      <c r="Q1096" s="6" t="s">
        <v>42</v>
      </c>
      <c r="R1096" s="6">
        <v>51</v>
      </c>
    </row>
    <row r="1097" spans="1:18" x14ac:dyDescent="0.3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  <c r="K1097" s="6" t="s">
        <v>1128</v>
      </c>
      <c r="L1097" s="23">
        <v>28119</v>
      </c>
      <c r="M1097" s="6">
        <v>3</v>
      </c>
      <c r="N1097" s="21">
        <v>8944</v>
      </c>
      <c r="O1097" s="6" t="s">
        <v>12</v>
      </c>
      <c r="P1097" s="6" t="s">
        <v>11</v>
      </c>
      <c r="Q1097" s="6" t="s">
        <v>13</v>
      </c>
      <c r="R1097" s="6">
        <v>46</v>
      </c>
    </row>
    <row r="1098" spans="1:18" x14ac:dyDescent="0.3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  <c r="K1098" s="6" t="s">
        <v>1129</v>
      </c>
      <c r="L1098" s="23">
        <v>33874</v>
      </c>
      <c r="M1098" s="6">
        <v>0</v>
      </c>
      <c r="N1098" s="21">
        <v>8955</v>
      </c>
      <c r="O1098" s="6" t="s">
        <v>11</v>
      </c>
      <c r="P1098" s="6" t="s">
        <v>12</v>
      </c>
      <c r="Q1098" s="6" t="s">
        <v>535</v>
      </c>
      <c r="R1098" s="6">
        <v>30</v>
      </c>
    </row>
    <row r="1099" spans="1:18" x14ac:dyDescent="0.3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  <c r="K1099" s="6" t="s">
        <v>1130</v>
      </c>
      <c r="L1099" s="23">
        <v>27258</v>
      </c>
      <c r="M1099" s="6">
        <v>1</v>
      </c>
      <c r="N1099" s="21">
        <v>8964</v>
      </c>
      <c r="O1099" s="6" t="s">
        <v>12</v>
      </c>
      <c r="P1099" s="6" t="s">
        <v>11</v>
      </c>
      <c r="Q1099" s="6" t="s">
        <v>168</v>
      </c>
      <c r="R1099" s="6">
        <v>48</v>
      </c>
    </row>
    <row r="1100" spans="1:18" x14ac:dyDescent="0.3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  <c r="K1100" s="6" t="s">
        <v>1131</v>
      </c>
      <c r="L1100" s="23">
        <v>30512</v>
      </c>
      <c r="M1100" s="6">
        <v>5</v>
      </c>
      <c r="N1100" s="21">
        <v>8966</v>
      </c>
      <c r="O1100" s="6" t="s">
        <v>11</v>
      </c>
      <c r="P1100" s="6" t="s">
        <v>12</v>
      </c>
      <c r="Q1100" s="6" t="s">
        <v>23</v>
      </c>
      <c r="R1100" s="6">
        <v>39</v>
      </c>
    </row>
    <row r="1101" spans="1:18" x14ac:dyDescent="0.3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  <c r="K1101" s="6" t="s">
        <v>1132</v>
      </c>
      <c r="L1101" s="23">
        <v>27280</v>
      </c>
      <c r="M1101" s="6">
        <v>2</v>
      </c>
      <c r="N1101" s="21">
        <v>8968</v>
      </c>
      <c r="O1101" s="6" t="s">
        <v>12</v>
      </c>
      <c r="P1101" s="6" t="s">
        <v>11</v>
      </c>
      <c r="Q1101" s="6" t="s">
        <v>42</v>
      </c>
      <c r="R1101" s="6">
        <v>48</v>
      </c>
    </row>
    <row r="1102" spans="1:18" x14ac:dyDescent="0.3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  <c r="K1102" s="6" t="s">
        <v>1133</v>
      </c>
      <c r="L1102" s="23">
        <v>27231</v>
      </c>
      <c r="M1102" s="6">
        <v>2</v>
      </c>
      <c r="N1102" s="21">
        <v>8978</v>
      </c>
      <c r="O1102" s="6" t="s">
        <v>11</v>
      </c>
      <c r="P1102" s="6" t="s">
        <v>11</v>
      </c>
      <c r="Q1102" s="6" t="s">
        <v>13</v>
      </c>
      <c r="R1102" s="6">
        <v>48</v>
      </c>
    </row>
    <row r="1103" spans="1:18" x14ac:dyDescent="0.3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  <c r="K1103" s="6" t="s">
        <v>1134</v>
      </c>
      <c r="L1103" s="23">
        <v>26948</v>
      </c>
      <c r="M1103" s="6">
        <v>0</v>
      </c>
      <c r="N1103" s="21">
        <v>8988</v>
      </c>
      <c r="O1103" s="6" t="s">
        <v>11</v>
      </c>
      <c r="P1103" s="6" t="s">
        <v>16</v>
      </c>
      <c r="Q1103" s="6" t="s">
        <v>23</v>
      </c>
      <c r="R1103" s="6">
        <v>49</v>
      </c>
    </row>
    <row r="1104" spans="1:18" x14ac:dyDescent="0.3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  <c r="K1104" s="6" t="s">
        <v>1135</v>
      </c>
      <c r="L1104" s="23">
        <v>29205</v>
      </c>
      <c r="M1104" s="6">
        <v>2</v>
      </c>
      <c r="N1104" s="21">
        <v>8998</v>
      </c>
      <c r="O1104" s="6" t="s">
        <v>11</v>
      </c>
      <c r="P1104" s="6" t="s">
        <v>16</v>
      </c>
      <c r="Q1104" s="6" t="s">
        <v>200</v>
      </c>
      <c r="R1104" s="6">
        <v>43</v>
      </c>
    </row>
    <row r="1105" spans="1:18" x14ac:dyDescent="0.3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  <c r="K1105" s="6" t="s">
        <v>1136</v>
      </c>
      <c r="L1105" s="23">
        <v>34304</v>
      </c>
      <c r="M1105" s="6">
        <v>0</v>
      </c>
      <c r="N1105" s="21">
        <v>9010</v>
      </c>
      <c r="O1105" s="6" t="s">
        <v>11</v>
      </c>
      <c r="P1105" s="6" t="s">
        <v>12</v>
      </c>
      <c r="Q1105" s="6" t="s">
        <v>535</v>
      </c>
      <c r="R1105" s="6">
        <v>29</v>
      </c>
    </row>
    <row r="1106" spans="1:18" x14ac:dyDescent="0.3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  <c r="K1106" s="6" t="s">
        <v>1137</v>
      </c>
      <c r="L1106" s="23">
        <v>26640</v>
      </c>
      <c r="M1106" s="6">
        <v>1</v>
      </c>
      <c r="N1106" s="21">
        <v>9048</v>
      </c>
      <c r="O1106" s="6" t="s">
        <v>11</v>
      </c>
      <c r="P1106" s="6" t="s">
        <v>11</v>
      </c>
      <c r="Q1106" s="6" t="s">
        <v>13</v>
      </c>
      <c r="R1106" s="6">
        <v>50</v>
      </c>
    </row>
    <row r="1107" spans="1:18" x14ac:dyDescent="0.3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  <c r="K1107" s="6" t="s">
        <v>1138</v>
      </c>
      <c r="L1107" s="23">
        <v>26635</v>
      </c>
      <c r="M1107" s="6">
        <v>1</v>
      </c>
      <c r="N1107" s="21">
        <v>9059</v>
      </c>
      <c r="O1107" s="6" t="s">
        <v>12</v>
      </c>
      <c r="P1107" s="6" t="s">
        <v>11</v>
      </c>
      <c r="Q1107" s="6" t="s">
        <v>13</v>
      </c>
      <c r="R1107" s="6">
        <v>50</v>
      </c>
    </row>
    <row r="1108" spans="1:18" x14ac:dyDescent="0.3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  <c r="K1108" s="6" t="s">
        <v>1139</v>
      </c>
      <c r="L1108" s="23">
        <v>28433</v>
      </c>
      <c r="M1108" s="6">
        <v>2</v>
      </c>
      <c r="N1108" s="21">
        <v>9095</v>
      </c>
      <c r="O1108" s="6" t="s">
        <v>11</v>
      </c>
      <c r="P1108" s="6" t="s">
        <v>11</v>
      </c>
      <c r="Q1108" s="6" t="s">
        <v>247</v>
      </c>
      <c r="R1108" s="6">
        <v>45</v>
      </c>
    </row>
    <row r="1109" spans="1:18" x14ac:dyDescent="0.3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  <c r="K1109" s="6" t="s">
        <v>1140</v>
      </c>
      <c r="L1109" s="23">
        <v>24055</v>
      </c>
      <c r="M1109" s="6">
        <v>0</v>
      </c>
      <c r="N1109" s="21">
        <v>9096</v>
      </c>
      <c r="O1109" s="6" t="s">
        <v>12</v>
      </c>
      <c r="P1109" s="6" t="s">
        <v>16</v>
      </c>
      <c r="Q1109" s="6" t="s">
        <v>42</v>
      </c>
      <c r="R1109" s="6">
        <v>57</v>
      </c>
    </row>
    <row r="1110" spans="1:18" x14ac:dyDescent="0.3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  <c r="K1110" s="6" t="s">
        <v>1141</v>
      </c>
      <c r="L1110" s="23">
        <v>28461</v>
      </c>
      <c r="M1110" s="6">
        <v>3</v>
      </c>
      <c r="N1110" s="21">
        <v>9102</v>
      </c>
      <c r="O1110" s="6" t="s">
        <v>11</v>
      </c>
      <c r="P1110" s="6" t="s">
        <v>16</v>
      </c>
      <c r="Q1110" s="6" t="s">
        <v>42</v>
      </c>
      <c r="R1110" s="6">
        <v>45</v>
      </c>
    </row>
    <row r="1111" spans="1:18" x14ac:dyDescent="0.3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  <c r="K1111" s="6" t="s">
        <v>1142</v>
      </c>
      <c r="L1111" s="23">
        <v>25792</v>
      </c>
      <c r="M1111" s="6">
        <v>0</v>
      </c>
      <c r="N1111" s="21">
        <v>9141</v>
      </c>
      <c r="O1111" s="6" t="s">
        <v>12</v>
      </c>
      <c r="P1111" s="6" t="s">
        <v>12</v>
      </c>
      <c r="Q1111" s="6" t="s">
        <v>13</v>
      </c>
      <c r="R1111" s="6">
        <v>52</v>
      </c>
    </row>
    <row r="1112" spans="1:18" x14ac:dyDescent="0.3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  <c r="K1112" s="6" t="s">
        <v>1143</v>
      </c>
      <c r="L1112" s="23">
        <v>25859</v>
      </c>
      <c r="M1112" s="6">
        <v>0</v>
      </c>
      <c r="N1112" s="21">
        <v>9145</v>
      </c>
      <c r="O1112" s="6" t="s">
        <v>12</v>
      </c>
      <c r="P1112" s="6" t="s">
        <v>11</v>
      </c>
      <c r="Q1112" s="6" t="s">
        <v>42</v>
      </c>
      <c r="R1112" s="6">
        <v>52</v>
      </c>
    </row>
    <row r="1113" spans="1:18" x14ac:dyDescent="0.3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  <c r="K1113" s="6" t="s">
        <v>1144</v>
      </c>
      <c r="L1113" s="23">
        <v>30293</v>
      </c>
      <c r="M1113" s="6">
        <v>3</v>
      </c>
      <c r="N1113" s="21">
        <v>9148</v>
      </c>
      <c r="O1113" s="6" t="s">
        <v>11</v>
      </c>
      <c r="P1113" s="6" t="s">
        <v>16</v>
      </c>
      <c r="Q1113" s="6" t="s">
        <v>23</v>
      </c>
      <c r="R1113" s="6">
        <v>40</v>
      </c>
    </row>
    <row r="1114" spans="1:18" x14ac:dyDescent="0.3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  <c r="K1114" s="6" t="s">
        <v>1145</v>
      </c>
      <c r="L1114" s="23">
        <v>33108</v>
      </c>
      <c r="M1114" s="6">
        <v>3</v>
      </c>
      <c r="N1114" s="21">
        <v>9160</v>
      </c>
      <c r="O1114" s="6" t="s">
        <v>11</v>
      </c>
      <c r="P1114" s="6" t="s">
        <v>11</v>
      </c>
      <c r="Q1114" s="6" t="s">
        <v>300</v>
      </c>
      <c r="R1114" s="6">
        <v>32</v>
      </c>
    </row>
    <row r="1115" spans="1:18" x14ac:dyDescent="0.3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  <c r="K1115" s="6" t="s">
        <v>1146</v>
      </c>
      <c r="L1115" s="23">
        <v>25865</v>
      </c>
      <c r="M1115" s="6">
        <v>0</v>
      </c>
      <c r="N1115" s="21">
        <v>9172</v>
      </c>
      <c r="O1115" s="6" t="s">
        <v>11</v>
      </c>
      <c r="P1115" s="6" t="s">
        <v>11</v>
      </c>
      <c r="Q1115" s="6" t="s">
        <v>23</v>
      </c>
      <c r="R1115" s="6">
        <v>52</v>
      </c>
    </row>
    <row r="1116" spans="1:18" x14ac:dyDescent="0.3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  <c r="K1116" s="6" t="s">
        <v>1147</v>
      </c>
      <c r="L1116" s="23">
        <v>26296</v>
      </c>
      <c r="M1116" s="6">
        <v>0</v>
      </c>
      <c r="N1116" s="21">
        <v>9174</v>
      </c>
      <c r="O1116" s="6" t="s">
        <v>12</v>
      </c>
      <c r="P1116" s="6" t="s">
        <v>16</v>
      </c>
      <c r="Q1116" s="6" t="s">
        <v>23</v>
      </c>
      <c r="R1116" s="6">
        <v>51</v>
      </c>
    </row>
    <row r="1117" spans="1:18" x14ac:dyDescent="0.3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  <c r="K1117" s="6" t="s">
        <v>1148</v>
      </c>
      <c r="L1117" s="23">
        <v>27023</v>
      </c>
      <c r="M1117" s="6">
        <v>1</v>
      </c>
      <c r="N1117" s="21">
        <v>9182</v>
      </c>
      <c r="O1117" s="6" t="s">
        <v>11</v>
      </c>
      <c r="P1117" s="6" t="s">
        <v>12</v>
      </c>
      <c r="Q1117" s="6" t="s">
        <v>42</v>
      </c>
      <c r="R1117" s="6">
        <v>49</v>
      </c>
    </row>
    <row r="1118" spans="1:18" x14ac:dyDescent="0.3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  <c r="K1118" s="6" t="s">
        <v>1149</v>
      </c>
      <c r="L1118" s="23">
        <v>28013</v>
      </c>
      <c r="M1118" s="6">
        <v>2</v>
      </c>
      <c r="N1118" s="21">
        <v>9194</v>
      </c>
      <c r="O1118" s="6" t="s">
        <v>11</v>
      </c>
      <c r="P1118" s="6" t="s">
        <v>16</v>
      </c>
      <c r="Q1118" s="6" t="s">
        <v>23</v>
      </c>
      <c r="R1118" s="6">
        <v>46</v>
      </c>
    </row>
    <row r="1119" spans="1:18" x14ac:dyDescent="0.3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  <c r="K1119" s="6" t="s">
        <v>1150</v>
      </c>
      <c r="L1119" s="23">
        <v>31771</v>
      </c>
      <c r="M1119" s="6">
        <v>3</v>
      </c>
      <c r="N1119" s="21">
        <v>9210</v>
      </c>
      <c r="O1119" s="6" t="s">
        <v>11</v>
      </c>
      <c r="P1119" s="6" t="s">
        <v>12</v>
      </c>
      <c r="Q1119" s="6" t="s">
        <v>300</v>
      </c>
      <c r="R1119" s="6">
        <v>36</v>
      </c>
    </row>
    <row r="1120" spans="1:18" x14ac:dyDescent="0.3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  <c r="K1120" s="6" t="s">
        <v>1151</v>
      </c>
      <c r="L1120" s="23">
        <v>29925</v>
      </c>
      <c r="M1120" s="6">
        <v>5</v>
      </c>
      <c r="N1120" s="21">
        <v>9222</v>
      </c>
      <c r="O1120" s="6" t="s">
        <v>11</v>
      </c>
      <c r="P1120" s="6" t="s">
        <v>12</v>
      </c>
      <c r="Q1120" s="6" t="s">
        <v>166</v>
      </c>
      <c r="R1120" s="6">
        <v>41</v>
      </c>
    </row>
    <row r="1121" spans="1:18" x14ac:dyDescent="0.3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  <c r="K1121" s="6" t="s">
        <v>1152</v>
      </c>
      <c r="L1121" s="23">
        <v>27734</v>
      </c>
      <c r="M1121" s="6">
        <v>2</v>
      </c>
      <c r="N1121" s="21">
        <v>9225</v>
      </c>
      <c r="O1121" s="6" t="s">
        <v>12</v>
      </c>
      <c r="P1121" s="6" t="s">
        <v>12</v>
      </c>
      <c r="Q1121" s="6" t="s">
        <v>164</v>
      </c>
      <c r="R1121" s="6">
        <v>47</v>
      </c>
    </row>
    <row r="1122" spans="1:18" x14ac:dyDescent="0.3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  <c r="K1122" s="6" t="s">
        <v>1153</v>
      </c>
      <c r="L1122" s="23">
        <v>29499</v>
      </c>
      <c r="M1122" s="6">
        <v>2</v>
      </c>
      <c r="N1122" s="21">
        <v>9248</v>
      </c>
      <c r="O1122" s="6" t="s">
        <v>11</v>
      </c>
      <c r="P1122" s="6" t="s">
        <v>16</v>
      </c>
      <c r="Q1122" s="6" t="s">
        <v>300</v>
      </c>
      <c r="R1122" s="6">
        <v>42</v>
      </c>
    </row>
    <row r="1123" spans="1:18" x14ac:dyDescent="0.3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  <c r="K1123" s="6" t="s">
        <v>1154</v>
      </c>
      <c r="L1123" s="23">
        <v>27262</v>
      </c>
      <c r="M1123" s="6">
        <v>1</v>
      </c>
      <c r="N1123" s="21">
        <v>9250</v>
      </c>
      <c r="O1123" s="6" t="s">
        <v>11</v>
      </c>
      <c r="P1123" s="6" t="s">
        <v>16</v>
      </c>
      <c r="Q1123" s="6" t="s">
        <v>23</v>
      </c>
      <c r="R1123" s="6">
        <v>48</v>
      </c>
    </row>
    <row r="1124" spans="1:18" x14ac:dyDescent="0.3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  <c r="K1124" s="6" t="s">
        <v>1155</v>
      </c>
      <c r="L1124" s="23">
        <v>26151</v>
      </c>
      <c r="M1124" s="6">
        <v>0</v>
      </c>
      <c r="N1124" s="21">
        <v>9265</v>
      </c>
      <c r="O1124" s="6" t="s">
        <v>11</v>
      </c>
      <c r="P1124" s="6" t="s">
        <v>16</v>
      </c>
      <c r="Q1124" s="6" t="s">
        <v>42</v>
      </c>
      <c r="R1124" s="6">
        <v>51</v>
      </c>
    </row>
    <row r="1125" spans="1:18" x14ac:dyDescent="0.3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  <c r="K1125" s="6" t="s">
        <v>1156</v>
      </c>
      <c r="L1125" s="23">
        <v>26964</v>
      </c>
      <c r="M1125" s="6">
        <v>1</v>
      </c>
      <c r="N1125" s="21">
        <v>9282</v>
      </c>
      <c r="O1125" s="6" t="s">
        <v>12</v>
      </c>
      <c r="P1125" s="6" t="s">
        <v>11</v>
      </c>
      <c r="Q1125" s="6" t="s">
        <v>168</v>
      </c>
      <c r="R1125" s="6">
        <v>49</v>
      </c>
    </row>
    <row r="1126" spans="1:18" x14ac:dyDescent="0.3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  <c r="K1126" s="6" t="s">
        <v>1157</v>
      </c>
      <c r="L1126" s="23">
        <v>26116</v>
      </c>
      <c r="M1126" s="6">
        <v>0</v>
      </c>
      <c r="N1126" s="21">
        <v>9284</v>
      </c>
      <c r="O1126" s="6" t="s">
        <v>11</v>
      </c>
      <c r="P1126" s="6" t="s">
        <v>12</v>
      </c>
      <c r="Q1126" s="6" t="s">
        <v>13</v>
      </c>
      <c r="R1126" s="6">
        <v>51</v>
      </c>
    </row>
    <row r="1127" spans="1:18" x14ac:dyDescent="0.3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  <c r="K1127" s="6" t="s">
        <v>1158</v>
      </c>
      <c r="L1127" s="23">
        <v>25533</v>
      </c>
      <c r="M1127" s="6">
        <v>0</v>
      </c>
      <c r="N1127" s="21">
        <v>9286</v>
      </c>
      <c r="O1127" s="6" t="s">
        <v>11</v>
      </c>
      <c r="P1127" s="6" t="s">
        <v>12</v>
      </c>
      <c r="Q1127" s="6" t="s">
        <v>13</v>
      </c>
      <c r="R1127" s="6">
        <v>53</v>
      </c>
    </row>
    <row r="1128" spans="1:18" x14ac:dyDescent="0.3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  <c r="K1128" s="6" t="s">
        <v>1159</v>
      </c>
      <c r="L1128" s="23">
        <v>26953</v>
      </c>
      <c r="M1128" s="6">
        <v>1</v>
      </c>
      <c r="N1128" s="21">
        <v>9288</v>
      </c>
      <c r="O1128" s="6" t="s">
        <v>11</v>
      </c>
      <c r="P1128" s="6" t="s">
        <v>12</v>
      </c>
      <c r="Q1128" s="6" t="s">
        <v>170</v>
      </c>
      <c r="R1128" s="6">
        <v>49</v>
      </c>
    </row>
    <row r="1129" spans="1:18" x14ac:dyDescent="0.3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  <c r="K1129" s="6" t="s">
        <v>1160</v>
      </c>
      <c r="L1129" s="23">
        <v>26925</v>
      </c>
      <c r="M1129" s="6">
        <v>1</v>
      </c>
      <c r="N1129" s="21">
        <v>9290</v>
      </c>
      <c r="O1129" s="6" t="s">
        <v>12</v>
      </c>
      <c r="P1129" s="6" t="s">
        <v>12</v>
      </c>
      <c r="Q1129" s="6" t="s">
        <v>168</v>
      </c>
      <c r="R1129" s="6">
        <v>49</v>
      </c>
    </row>
    <row r="1130" spans="1:18" x14ac:dyDescent="0.3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  <c r="K1130" s="6" t="s">
        <v>1161</v>
      </c>
      <c r="L1130" s="23">
        <v>28067</v>
      </c>
      <c r="M1130" s="6">
        <v>3</v>
      </c>
      <c r="N1130" s="21">
        <v>9302</v>
      </c>
      <c r="O1130" s="6" t="s">
        <v>11</v>
      </c>
      <c r="P1130" s="6" t="s">
        <v>16</v>
      </c>
      <c r="Q1130" s="6" t="s">
        <v>23</v>
      </c>
      <c r="R1130" s="6">
        <v>46</v>
      </c>
    </row>
    <row r="1131" spans="1:18" x14ac:dyDescent="0.3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  <c r="K1131" s="6" t="s">
        <v>1162</v>
      </c>
      <c r="L1131" s="23">
        <v>26953</v>
      </c>
      <c r="M1131" s="6">
        <v>2</v>
      </c>
      <c r="N1131" s="21">
        <v>9305</v>
      </c>
      <c r="O1131" s="6" t="s">
        <v>12</v>
      </c>
      <c r="P1131" s="6" t="s">
        <v>12</v>
      </c>
      <c r="Q1131" s="6" t="s">
        <v>13</v>
      </c>
      <c r="R1131" s="6">
        <v>49</v>
      </c>
    </row>
    <row r="1132" spans="1:18" x14ac:dyDescent="0.3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  <c r="K1132" s="6" t="s">
        <v>1163</v>
      </c>
      <c r="L1132" s="23">
        <v>23170</v>
      </c>
      <c r="M1132" s="6">
        <v>0</v>
      </c>
      <c r="N1132" s="21">
        <v>9311</v>
      </c>
      <c r="O1132" s="6" t="s">
        <v>12</v>
      </c>
      <c r="P1132" s="6" t="s">
        <v>16</v>
      </c>
      <c r="Q1132" s="6" t="s">
        <v>13</v>
      </c>
      <c r="R1132" s="6">
        <v>60</v>
      </c>
    </row>
    <row r="1133" spans="1:18" x14ac:dyDescent="0.3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  <c r="K1133" s="6" t="s">
        <v>1164</v>
      </c>
      <c r="L1133" s="23">
        <v>28410</v>
      </c>
      <c r="M1133" s="6">
        <v>2</v>
      </c>
      <c r="N1133" s="21">
        <v>9315</v>
      </c>
      <c r="O1133" s="6" t="s">
        <v>11</v>
      </c>
      <c r="P1133" s="6" t="s">
        <v>16</v>
      </c>
      <c r="Q1133" s="6" t="s">
        <v>247</v>
      </c>
      <c r="R1133" s="6">
        <v>45</v>
      </c>
    </row>
    <row r="1134" spans="1:18" x14ac:dyDescent="0.3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  <c r="K1134" s="6" t="s">
        <v>1165</v>
      </c>
      <c r="L1134" s="23">
        <v>32333</v>
      </c>
      <c r="M1134" s="6">
        <v>3</v>
      </c>
      <c r="N1134" s="21">
        <v>9320</v>
      </c>
      <c r="O1134" s="6" t="s">
        <v>11</v>
      </c>
      <c r="P1134" s="6" t="s">
        <v>16</v>
      </c>
      <c r="Q1134" s="6" t="s">
        <v>23</v>
      </c>
      <c r="R1134" s="6">
        <v>34</v>
      </c>
    </row>
    <row r="1135" spans="1:18" x14ac:dyDescent="0.3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  <c r="K1135" s="6" t="s">
        <v>1166</v>
      </c>
      <c r="L1135" s="23">
        <v>35350</v>
      </c>
      <c r="M1135" s="6">
        <v>0</v>
      </c>
      <c r="N1135" s="21">
        <v>9339</v>
      </c>
      <c r="O1135" s="6" t="s">
        <v>11</v>
      </c>
      <c r="P1135" s="6" t="s">
        <v>16</v>
      </c>
      <c r="Q1135" s="6" t="s">
        <v>535</v>
      </c>
      <c r="R1135" s="6">
        <v>26</v>
      </c>
    </row>
    <row r="1136" spans="1:18" x14ac:dyDescent="0.3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  <c r="K1136" s="6" t="s">
        <v>1167</v>
      </c>
      <c r="L1136" s="23">
        <v>32325</v>
      </c>
      <c r="M1136" s="6">
        <v>3</v>
      </c>
      <c r="N1136" s="21">
        <v>9344</v>
      </c>
      <c r="O1136" s="6" t="s">
        <v>11</v>
      </c>
      <c r="P1136" s="6" t="s">
        <v>16</v>
      </c>
      <c r="Q1136" s="6" t="s">
        <v>300</v>
      </c>
      <c r="R1136" s="6">
        <v>34</v>
      </c>
    </row>
    <row r="1137" spans="1:18" x14ac:dyDescent="0.3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  <c r="K1137" s="6" t="s">
        <v>1168</v>
      </c>
      <c r="L1137" s="23">
        <v>26214</v>
      </c>
      <c r="M1137" s="6">
        <v>0</v>
      </c>
      <c r="N1137" s="21">
        <v>9361</v>
      </c>
      <c r="O1137" s="6" t="s">
        <v>12</v>
      </c>
      <c r="P1137" s="6" t="s">
        <v>16</v>
      </c>
      <c r="Q1137" s="6" t="s">
        <v>168</v>
      </c>
      <c r="R1137" s="6">
        <v>51</v>
      </c>
    </row>
    <row r="1138" spans="1:18" x14ac:dyDescent="0.3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  <c r="K1138" s="6" t="s">
        <v>1169</v>
      </c>
      <c r="L1138" s="23">
        <v>25531</v>
      </c>
      <c r="M1138" s="6">
        <v>0</v>
      </c>
      <c r="N1138" s="21">
        <v>9377</v>
      </c>
      <c r="O1138" s="6" t="s">
        <v>11</v>
      </c>
      <c r="P1138" s="6" t="s">
        <v>12</v>
      </c>
      <c r="Q1138" s="6" t="s">
        <v>13</v>
      </c>
      <c r="R1138" s="6">
        <v>53</v>
      </c>
    </row>
    <row r="1139" spans="1:18" x14ac:dyDescent="0.3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  <c r="K1139" s="6" t="s">
        <v>1170</v>
      </c>
      <c r="L1139" s="23">
        <v>26263</v>
      </c>
      <c r="M1139" s="6">
        <v>1</v>
      </c>
      <c r="N1139" s="21">
        <v>9378</v>
      </c>
      <c r="O1139" s="6" t="s">
        <v>11</v>
      </c>
      <c r="P1139" s="6" t="s">
        <v>16</v>
      </c>
      <c r="Q1139" s="6" t="s">
        <v>13</v>
      </c>
      <c r="R1139" s="6">
        <v>51</v>
      </c>
    </row>
    <row r="1140" spans="1:18" x14ac:dyDescent="0.3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  <c r="K1140" s="6" t="s">
        <v>1171</v>
      </c>
      <c r="L1140" s="23">
        <v>27730</v>
      </c>
      <c r="M1140" s="6">
        <v>1</v>
      </c>
      <c r="N1140" s="21">
        <v>9381</v>
      </c>
      <c r="O1140" s="6" t="s">
        <v>11</v>
      </c>
      <c r="P1140" s="6" t="s">
        <v>11</v>
      </c>
      <c r="Q1140" s="6" t="s">
        <v>247</v>
      </c>
      <c r="R1140" s="6">
        <v>47</v>
      </c>
    </row>
    <row r="1141" spans="1:18" x14ac:dyDescent="0.3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  <c r="K1141" s="6" t="s">
        <v>1172</v>
      </c>
      <c r="L1141" s="23">
        <v>26296</v>
      </c>
      <c r="M1141" s="6">
        <v>1</v>
      </c>
      <c r="N1141" s="21">
        <v>9386</v>
      </c>
      <c r="O1141" s="6" t="s">
        <v>12</v>
      </c>
      <c r="P1141" s="6" t="s">
        <v>11</v>
      </c>
      <c r="Q1141" s="6" t="s">
        <v>13</v>
      </c>
      <c r="R1141" s="6">
        <v>51</v>
      </c>
    </row>
    <row r="1142" spans="1:18" x14ac:dyDescent="0.3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  <c r="K1142" s="6" t="s">
        <v>1173</v>
      </c>
      <c r="L1142" s="23">
        <v>26226</v>
      </c>
      <c r="M1142" s="6">
        <v>1</v>
      </c>
      <c r="N1142" s="21">
        <v>9391</v>
      </c>
      <c r="O1142" s="6" t="s">
        <v>12</v>
      </c>
      <c r="P1142" s="6" t="s">
        <v>12</v>
      </c>
      <c r="Q1142" s="6" t="s">
        <v>42</v>
      </c>
      <c r="R1142" s="6">
        <v>51</v>
      </c>
    </row>
    <row r="1143" spans="1:18" x14ac:dyDescent="0.3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  <c r="K1143" s="6" t="s">
        <v>1174</v>
      </c>
      <c r="L1143" s="23">
        <v>28050</v>
      </c>
      <c r="M1143" s="6">
        <v>2</v>
      </c>
      <c r="N1143" s="21">
        <v>9411</v>
      </c>
      <c r="O1143" s="6" t="s">
        <v>11</v>
      </c>
      <c r="P1143" s="6" t="s">
        <v>12</v>
      </c>
      <c r="Q1143" s="6" t="s">
        <v>247</v>
      </c>
      <c r="R1143" s="6">
        <v>46</v>
      </c>
    </row>
    <row r="1144" spans="1:18" x14ac:dyDescent="0.3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  <c r="K1144" s="6" t="s">
        <v>1175</v>
      </c>
      <c r="L1144" s="23">
        <v>28063</v>
      </c>
      <c r="M1144" s="6">
        <v>3</v>
      </c>
      <c r="N1144" s="21">
        <v>9415</v>
      </c>
      <c r="O1144" s="6" t="s">
        <v>11</v>
      </c>
      <c r="P1144" s="6" t="s">
        <v>11</v>
      </c>
      <c r="Q1144" s="6" t="s">
        <v>42</v>
      </c>
      <c r="R1144" s="6">
        <v>46</v>
      </c>
    </row>
    <row r="1145" spans="1:18" x14ac:dyDescent="0.3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  <c r="K1145" s="6" t="s">
        <v>1176</v>
      </c>
      <c r="L1145" s="23">
        <v>28067</v>
      </c>
      <c r="M1145" s="6">
        <v>2</v>
      </c>
      <c r="N1145" s="21">
        <v>9433</v>
      </c>
      <c r="O1145" s="6" t="s">
        <v>11</v>
      </c>
      <c r="P1145" s="6" t="s">
        <v>16</v>
      </c>
      <c r="Q1145" s="6" t="s">
        <v>247</v>
      </c>
      <c r="R1145" s="6">
        <v>46</v>
      </c>
    </row>
    <row r="1146" spans="1:18" x14ac:dyDescent="0.3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  <c r="K1146" s="6" t="s">
        <v>1177</v>
      </c>
      <c r="L1146" s="23">
        <v>27360</v>
      </c>
      <c r="M1146" s="6">
        <v>1</v>
      </c>
      <c r="N1146" s="21">
        <v>9447</v>
      </c>
      <c r="O1146" s="6" t="s">
        <v>11</v>
      </c>
      <c r="P1146" s="6" t="s">
        <v>16</v>
      </c>
      <c r="Q1146" s="6" t="s">
        <v>247</v>
      </c>
      <c r="R1146" s="6">
        <v>48</v>
      </c>
    </row>
    <row r="1147" spans="1:18" x14ac:dyDescent="0.3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  <c r="K1147" s="6" t="s">
        <v>1178</v>
      </c>
      <c r="L1147" s="23">
        <v>27188</v>
      </c>
      <c r="M1147" s="6">
        <v>1</v>
      </c>
      <c r="N1147" s="21">
        <v>9447</v>
      </c>
      <c r="O1147" s="6" t="s">
        <v>11</v>
      </c>
      <c r="P1147" s="6" t="s">
        <v>12</v>
      </c>
      <c r="Q1147" s="6" t="s">
        <v>247</v>
      </c>
      <c r="R1147" s="6">
        <v>48</v>
      </c>
    </row>
    <row r="1148" spans="1:18" x14ac:dyDescent="0.3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  <c r="K1148" s="6" t="s">
        <v>1179</v>
      </c>
      <c r="L1148" s="23">
        <v>32095</v>
      </c>
      <c r="M1148" s="6">
        <v>3</v>
      </c>
      <c r="N1148" s="21">
        <v>9448</v>
      </c>
      <c r="O1148" s="6" t="s">
        <v>11</v>
      </c>
      <c r="P1148" s="6" t="s">
        <v>12</v>
      </c>
      <c r="Q1148" s="6" t="s">
        <v>300</v>
      </c>
      <c r="R1148" s="6">
        <v>35</v>
      </c>
    </row>
    <row r="1149" spans="1:18" x14ac:dyDescent="0.3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  <c r="K1149" s="6" t="s">
        <v>1180</v>
      </c>
      <c r="L1149" s="23">
        <v>29053</v>
      </c>
      <c r="M1149" s="6">
        <v>2</v>
      </c>
      <c r="N1149" s="21">
        <v>9454</v>
      </c>
      <c r="O1149" s="6" t="s">
        <v>11</v>
      </c>
      <c r="P1149" s="6" t="s">
        <v>11</v>
      </c>
      <c r="Q1149" s="6" t="s">
        <v>300</v>
      </c>
      <c r="R1149" s="6">
        <v>43</v>
      </c>
    </row>
    <row r="1150" spans="1:18" x14ac:dyDescent="0.3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  <c r="K1150" s="6" t="s">
        <v>1181</v>
      </c>
      <c r="L1150" s="23">
        <v>25358</v>
      </c>
      <c r="M1150" s="6">
        <v>0</v>
      </c>
      <c r="N1150" s="21">
        <v>9488</v>
      </c>
      <c r="O1150" s="6" t="s">
        <v>11</v>
      </c>
      <c r="P1150" s="6" t="s">
        <v>11</v>
      </c>
      <c r="Q1150" s="6" t="s">
        <v>13</v>
      </c>
      <c r="R1150" s="6">
        <v>54</v>
      </c>
    </row>
    <row r="1151" spans="1:18" x14ac:dyDescent="0.3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  <c r="K1151" s="6" t="s">
        <v>1182</v>
      </c>
      <c r="L1151" s="23">
        <v>28092</v>
      </c>
      <c r="M1151" s="6">
        <v>3</v>
      </c>
      <c r="N1151" s="21">
        <v>9501</v>
      </c>
      <c r="O1151" s="6" t="s">
        <v>11</v>
      </c>
      <c r="P1151" s="6" t="s">
        <v>12</v>
      </c>
      <c r="Q1151" s="6" t="s">
        <v>356</v>
      </c>
      <c r="R1151" s="6">
        <v>46</v>
      </c>
    </row>
    <row r="1152" spans="1:18" x14ac:dyDescent="0.3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  <c r="K1152" s="6" t="s">
        <v>1183</v>
      </c>
      <c r="L1152" s="23">
        <v>25439</v>
      </c>
      <c r="M1152" s="6">
        <v>0</v>
      </c>
      <c r="N1152" s="21">
        <v>9504</v>
      </c>
      <c r="O1152" s="6" t="s">
        <v>12</v>
      </c>
      <c r="P1152" s="6" t="s">
        <v>11</v>
      </c>
      <c r="Q1152" s="6" t="s">
        <v>13</v>
      </c>
      <c r="R1152" s="6">
        <v>53</v>
      </c>
    </row>
    <row r="1153" spans="1:18" x14ac:dyDescent="0.3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  <c r="K1153" s="6" t="s">
        <v>1184</v>
      </c>
      <c r="L1153" s="23">
        <v>33838</v>
      </c>
      <c r="M1153" s="6">
        <v>0</v>
      </c>
      <c r="N1153" s="21">
        <v>9508</v>
      </c>
      <c r="O1153" s="6" t="s">
        <v>11</v>
      </c>
      <c r="P1153" s="6" t="s">
        <v>16</v>
      </c>
      <c r="Q1153" s="6" t="s">
        <v>23</v>
      </c>
      <c r="R1153" s="6">
        <v>30</v>
      </c>
    </row>
    <row r="1154" spans="1:18" x14ac:dyDescent="0.3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  <c r="K1154" s="6" t="s">
        <v>1185</v>
      </c>
      <c r="L1154" s="23">
        <v>26266</v>
      </c>
      <c r="M1154" s="6">
        <v>0</v>
      </c>
      <c r="N1154" s="21">
        <v>9529</v>
      </c>
      <c r="O1154" s="6" t="s">
        <v>11</v>
      </c>
      <c r="P1154" s="6" t="s">
        <v>11</v>
      </c>
      <c r="Q1154" s="6" t="s">
        <v>42</v>
      </c>
      <c r="R1154" s="6">
        <v>51</v>
      </c>
    </row>
    <row r="1155" spans="1:18" x14ac:dyDescent="0.3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  <c r="K1155" s="6" t="s">
        <v>1186</v>
      </c>
      <c r="L1155" s="23">
        <v>27019</v>
      </c>
      <c r="M1155" s="6">
        <v>0</v>
      </c>
      <c r="N1155" s="21">
        <v>9539</v>
      </c>
      <c r="O1155" s="6" t="s">
        <v>11</v>
      </c>
      <c r="P1155" s="6" t="s">
        <v>12</v>
      </c>
      <c r="Q1155" s="6" t="s">
        <v>300</v>
      </c>
      <c r="R1155" s="6">
        <v>49</v>
      </c>
    </row>
    <row r="1156" spans="1:18" x14ac:dyDescent="0.3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  <c r="K1156" s="6" t="s">
        <v>1187</v>
      </c>
      <c r="L1156" s="23">
        <v>27603</v>
      </c>
      <c r="M1156" s="6">
        <v>1</v>
      </c>
      <c r="N1156" s="21">
        <v>9540</v>
      </c>
      <c r="O1156" s="6" t="s">
        <v>11</v>
      </c>
      <c r="P1156" s="6" t="s">
        <v>11</v>
      </c>
      <c r="Q1156" s="6" t="s">
        <v>247</v>
      </c>
      <c r="R1156" s="6">
        <v>47</v>
      </c>
    </row>
    <row r="1157" spans="1:18" x14ac:dyDescent="0.3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  <c r="K1157" s="6" t="s">
        <v>1188</v>
      </c>
      <c r="L1157" s="23">
        <v>26564</v>
      </c>
      <c r="M1157" s="6">
        <v>0</v>
      </c>
      <c r="N1157" s="21">
        <v>9542</v>
      </c>
      <c r="O1157" s="6" t="s">
        <v>11</v>
      </c>
      <c r="P1157" s="6" t="s">
        <v>16</v>
      </c>
      <c r="Q1157" s="6" t="s">
        <v>247</v>
      </c>
      <c r="R1157" s="6">
        <v>50</v>
      </c>
    </row>
    <row r="1158" spans="1:18" x14ac:dyDescent="0.3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  <c r="K1158" s="6" t="s">
        <v>1189</v>
      </c>
      <c r="L1158" s="23">
        <v>26564</v>
      </c>
      <c r="M1158" s="6">
        <v>1</v>
      </c>
      <c r="N1158" s="21">
        <v>9550</v>
      </c>
      <c r="O1158" s="6" t="s">
        <v>11</v>
      </c>
      <c r="P1158" s="6" t="s">
        <v>16</v>
      </c>
      <c r="Q1158" s="6" t="s">
        <v>13</v>
      </c>
      <c r="R1158" s="6">
        <v>50</v>
      </c>
    </row>
    <row r="1159" spans="1:18" x14ac:dyDescent="0.3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  <c r="K1159" s="6" t="s">
        <v>1190</v>
      </c>
      <c r="L1159" s="23">
        <v>27255</v>
      </c>
      <c r="M1159" s="6">
        <v>3</v>
      </c>
      <c r="N1159" s="21">
        <v>9563</v>
      </c>
      <c r="O1159" s="6" t="s">
        <v>12</v>
      </c>
      <c r="P1159" s="6" t="s">
        <v>16</v>
      </c>
      <c r="Q1159" s="6" t="s">
        <v>42</v>
      </c>
      <c r="R1159" s="6">
        <v>48</v>
      </c>
    </row>
    <row r="1160" spans="1:18" x14ac:dyDescent="0.3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  <c r="K1160" s="6" t="s">
        <v>1191</v>
      </c>
      <c r="L1160" s="23">
        <v>26999</v>
      </c>
      <c r="M1160" s="6">
        <v>1</v>
      </c>
      <c r="N1160" s="21">
        <v>9567</v>
      </c>
      <c r="O1160" s="6" t="s">
        <v>11</v>
      </c>
      <c r="P1160" s="6" t="s">
        <v>16</v>
      </c>
      <c r="Q1160" s="6" t="s">
        <v>23</v>
      </c>
      <c r="R1160" s="6">
        <v>49</v>
      </c>
    </row>
    <row r="1161" spans="1:18" x14ac:dyDescent="0.3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  <c r="K1161" s="6" t="s">
        <v>1192</v>
      </c>
      <c r="L1161" s="23">
        <v>24445</v>
      </c>
      <c r="M1161" s="6">
        <v>0</v>
      </c>
      <c r="N1161" s="21">
        <v>9583</v>
      </c>
      <c r="O1161" s="6" t="s">
        <v>12</v>
      </c>
      <c r="P1161" s="6" t="s">
        <v>11</v>
      </c>
      <c r="Q1161" s="6" t="s">
        <v>13</v>
      </c>
      <c r="R1161" s="6">
        <v>56</v>
      </c>
    </row>
    <row r="1162" spans="1:18" x14ac:dyDescent="0.3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  <c r="K1162" s="6" t="s">
        <v>1193</v>
      </c>
      <c r="L1162" s="23">
        <v>26996</v>
      </c>
      <c r="M1162" s="6">
        <v>1</v>
      </c>
      <c r="N1162" s="21">
        <v>9584</v>
      </c>
      <c r="O1162" s="6" t="s">
        <v>11</v>
      </c>
      <c r="P1162" s="6" t="s">
        <v>12</v>
      </c>
      <c r="Q1162" s="6" t="s">
        <v>23</v>
      </c>
      <c r="R1162" s="6">
        <v>49</v>
      </c>
    </row>
    <row r="1163" spans="1:18" x14ac:dyDescent="0.3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  <c r="K1163" s="6" t="s">
        <v>1194</v>
      </c>
      <c r="L1163" s="23">
        <v>29877</v>
      </c>
      <c r="M1163" s="6">
        <v>1</v>
      </c>
      <c r="N1163" s="21">
        <v>9584</v>
      </c>
      <c r="O1163" s="6" t="s">
        <v>11</v>
      </c>
      <c r="P1163" s="6" t="s">
        <v>16</v>
      </c>
      <c r="Q1163" s="6" t="s">
        <v>300</v>
      </c>
      <c r="R1163" s="6">
        <v>41</v>
      </c>
    </row>
    <row r="1164" spans="1:18" x14ac:dyDescent="0.3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  <c r="K1164" s="6" t="s">
        <v>1195</v>
      </c>
      <c r="L1164" s="23">
        <v>23726</v>
      </c>
      <c r="M1164" s="6">
        <v>0</v>
      </c>
      <c r="N1164" s="21">
        <v>9598</v>
      </c>
      <c r="O1164" s="6" t="s">
        <v>12</v>
      </c>
      <c r="P1164" s="6" t="s">
        <v>12</v>
      </c>
      <c r="Q1164" s="6" t="s">
        <v>13</v>
      </c>
      <c r="R1164" s="6">
        <v>58</v>
      </c>
    </row>
    <row r="1165" spans="1:18" x14ac:dyDescent="0.3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  <c r="K1165" s="6" t="s">
        <v>1196</v>
      </c>
      <c r="L1165" s="23">
        <v>26660</v>
      </c>
      <c r="M1165" s="6">
        <v>1</v>
      </c>
      <c r="N1165" s="21">
        <v>9618</v>
      </c>
      <c r="O1165" s="6" t="s">
        <v>12</v>
      </c>
      <c r="P1165" s="6" t="s">
        <v>12</v>
      </c>
      <c r="Q1165" s="6" t="s">
        <v>168</v>
      </c>
      <c r="R1165" s="6">
        <v>50</v>
      </c>
    </row>
    <row r="1166" spans="1:18" x14ac:dyDescent="0.3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  <c r="K1166" s="6" t="s">
        <v>1197</v>
      </c>
      <c r="L1166" s="23">
        <v>30192</v>
      </c>
      <c r="M1166" s="6">
        <v>3</v>
      </c>
      <c r="N1166" s="21">
        <v>9619</v>
      </c>
      <c r="O1166" s="6" t="s">
        <v>11</v>
      </c>
      <c r="P1166" s="6" t="s">
        <v>16</v>
      </c>
      <c r="Q1166" s="6" t="s">
        <v>200</v>
      </c>
      <c r="R1166" s="6">
        <v>40</v>
      </c>
    </row>
    <row r="1167" spans="1:18" x14ac:dyDescent="0.3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  <c r="K1167" s="6" t="s">
        <v>1198</v>
      </c>
      <c r="L1167" s="23">
        <v>27696</v>
      </c>
      <c r="M1167" s="6">
        <v>3</v>
      </c>
      <c r="N1167" s="21">
        <v>9620</v>
      </c>
      <c r="O1167" s="6" t="s">
        <v>12</v>
      </c>
      <c r="P1167" s="6" t="s">
        <v>12</v>
      </c>
      <c r="Q1167" s="6" t="s">
        <v>23</v>
      </c>
      <c r="R1167" s="6">
        <v>47</v>
      </c>
    </row>
    <row r="1168" spans="1:18" x14ac:dyDescent="0.3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  <c r="K1168" s="6" t="s">
        <v>1199</v>
      </c>
      <c r="L1168" s="23">
        <v>25918</v>
      </c>
      <c r="M1168" s="6">
        <v>0</v>
      </c>
      <c r="N1168" s="21">
        <v>9626</v>
      </c>
      <c r="O1168" s="6" t="s">
        <v>11</v>
      </c>
      <c r="P1168" s="6" t="s">
        <v>12</v>
      </c>
      <c r="Q1168" s="6" t="s">
        <v>42</v>
      </c>
      <c r="R1168" s="6">
        <v>52</v>
      </c>
    </row>
    <row r="1169" spans="1:18" x14ac:dyDescent="0.3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  <c r="K1169" s="6" t="s">
        <v>1200</v>
      </c>
      <c r="L1169" s="23">
        <v>35969</v>
      </c>
      <c r="M1169" s="6">
        <v>0</v>
      </c>
      <c r="N1169" s="21">
        <v>9629</v>
      </c>
      <c r="O1169" s="6" t="s">
        <v>11</v>
      </c>
      <c r="P1169" s="6" t="s">
        <v>11</v>
      </c>
      <c r="Q1169" s="6" t="s">
        <v>535</v>
      </c>
      <c r="R1169" s="6">
        <v>24</v>
      </c>
    </row>
    <row r="1170" spans="1:18" x14ac:dyDescent="0.3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  <c r="K1170" s="6" t="s">
        <v>1201</v>
      </c>
      <c r="L1170" s="23">
        <v>29208</v>
      </c>
      <c r="M1170" s="6">
        <v>2</v>
      </c>
      <c r="N1170" s="21">
        <v>9630</v>
      </c>
      <c r="O1170" s="6" t="s">
        <v>11</v>
      </c>
      <c r="P1170" s="6" t="s">
        <v>11</v>
      </c>
      <c r="Q1170" s="6" t="s">
        <v>300</v>
      </c>
      <c r="R1170" s="6">
        <v>43</v>
      </c>
    </row>
    <row r="1171" spans="1:18" x14ac:dyDescent="0.3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  <c r="K1171" s="6" t="s">
        <v>1202</v>
      </c>
      <c r="L1171" s="23">
        <v>26595</v>
      </c>
      <c r="M1171" s="6">
        <v>2</v>
      </c>
      <c r="N1171" s="21">
        <v>9630</v>
      </c>
      <c r="O1171" s="6" t="s">
        <v>11</v>
      </c>
      <c r="P1171" s="6" t="s">
        <v>11</v>
      </c>
      <c r="Q1171" s="6" t="s">
        <v>42</v>
      </c>
      <c r="R1171" s="6">
        <v>50</v>
      </c>
    </row>
    <row r="1172" spans="1:18" x14ac:dyDescent="0.3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  <c r="K1172" s="6" t="s">
        <v>1203</v>
      </c>
      <c r="L1172" s="23">
        <v>25011</v>
      </c>
      <c r="M1172" s="6">
        <v>0</v>
      </c>
      <c r="N1172" s="21">
        <v>9631</v>
      </c>
      <c r="O1172" s="6" t="s">
        <v>12</v>
      </c>
      <c r="P1172" s="6" t="s">
        <v>11</v>
      </c>
      <c r="Q1172" s="6" t="s">
        <v>13</v>
      </c>
      <c r="R1172" s="6">
        <v>54</v>
      </c>
    </row>
    <row r="1173" spans="1:18" x14ac:dyDescent="0.3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  <c r="K1173" s="6" t="s">
        <v>1204</v>
      </c>
      <c r="L1173" s="23">
        <v>25841</v>
      </c>
      <c r="M1173" s="6">
        <v>0</v>
      </c>
      <c r="N1173" s="21">
        <v>9635</v>
      </c>
      <c r="O1173" s="6" t="s">
        <v>11</v>
      </c>
      <c r="P1173" s="6" t="s">
        <v>11</v>
      </c>
      <c r="Q1173" s="6" t="s">
        <v>42</v>
      </c>
      <c r="R1173" s="6">
        <v>52</v>
      </c>
    </row>
    <row r="1174" spans="1:18" x14ac:dyDescent="0.3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  <c r="K1174" s="6" t="s">
        <v>1205</v>
      </c>
      <c r="L1174" s="23">
        <v>26133</v>
      </c>
      <c r="M1174" s="6">
        <v>0</v>
      </c>
      <c r="N1174" s="21">
        <v>9644</v>
      </c>
      <c r="O1174" s="6" t="s">
        <v>11</v>
      </c>
      <c r="P1174" s="6" t="s">
        <v>16</v>
      </c>
      <c r="Q1174" s="6" t="s">
        <v>23</v>
      </c>
      <c r="R1174" s="6">
        <v>51</v>
      </c>
    </row>
    <row r="1175" spans="1:18" x14ac:dyDescent="0.3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  <c r="K1175" s="6" t="s">
        <v>1206</v>
      </c>
      <c r="L1175" s="23">
        <v>27218</v>
      </c>
      <c r="M1175" s="6">
        <v>0</v>
      </c>
      <c r="N1175" s="21">
        <v>9654</v>
      </c>
      <c r="O1175" s="6" t="s">
        <v>11</v>
      </c>
      <c r="P1175" s="6" t="s">
        <v>11</v>
      </c>
      <c r="Q1175" s="6" t="s">
        <v>42</v>
      </c>
      <c r="R1175" s="6">
        <v>48</v>
      </c>
    </row>
    <row r="1176" spans="1:18" x14ac:dyDescent="0.3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  <c r="K1176" s="6" t="s">
        <v>1207</v>
      </c>
      <c r="L1176" s="23">
        <v>29806</v>
      </c>
      <c r="M1176" s="6">
        <v>1</v>
      </c>
      <c r="N1176" s="21">
        <v>9664</v>
      </c>
      <c r="O1176" s="6" t="s">
        <v>11</v>
      </c>
      <c r="P1176" s="6" t="s">
        <v>12</v>
      </c>
      <c r="Q1176" s="6" t="s">
        <v>42</v>
      </c>
      <c r="R1176" s="6">
        <v>41</v>
      </c>
    </row>
    <row r="1177" spans="1:18" x14ac:dyDescent="0.3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  <c r="K1177" s="6" t="s">
        <v>1208</v>
      </c>
      <c r="L1177" s="23">
        <v>24366</v>
      </c>
      <c r="M1177" s="6">
        <v>0</v>
      </c>
      <c r="N1177" s="21">
        <v>9684</v>
      </c>
      <c r="O1177" s="6" t="s">
        <v>12</v>
      </c>
      <c r="P1177" s="6" t="s">
        <v>11</v>
      </c>
      <c r="Q1177" s="6" t="s">
        <v>13</v>
      </c>
      <c r="R1177" s="6">
        <v>56</v>
      </c>
    </row>
    <row r="1178" spans="1:18" x14ac:dyDescent="0.3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  <c r="K1178" s="6" t="s">
        <v>1209</v>
      </c>
      <c r="L1178" s="23">
        <v>23688</v>
      </c>
      <c r="M1178" s="6">
        <v>0</v>
      </c>
      <c r="N1178" s="21">
        <v>9698</v>
      </c>
      <c r="O1178" s="6" t="s">
        <v>12</v>
      </c>
      <c r="P1178" s="6" t="s">
        <v>12</v>
      </c>
      <c r="Q1178" s="6" t="s">
        <v>13</v>
      </c>
      <c r="R1178" s="6">
        <v>58</v>
      </c>
    </row>
    <row r="1179" spans="1:18" x14ac:dyDescent="0.3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  <c r="K1179" s="6" t="s">
        <v>1210</v>
      </c>
      <c r="L1179" s="23">
        <v>28387</v>
      </c>
      <c r="M1179" s="6">
        <v>3</v>
      </c>
      <c r="N1179" s="21">
        <v>9705</v>
      </c>
      <c r="O1179" s="6" t="s">
        <v>11</v>
      </c>
      <c r="P1179" s="6" t="s">
        <v>12</v>
      </c>
      <c r="Q1179" s="6" t="s">
        <v>247</v>
      </c>
      <c r="R1179" s="6">
        <v>45</v>
      </c>
    </row>
    <row r="1180" spans="1:18" x14ac:dyDescent="0.3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  <c r="K1180" s="6" t="s">
        <v>1211</v>
      </c>
      <c r="L1180" s="23">
        <v>26490</v>
      </c>
      <c r="M1180" s="6">
        <v>0</v>
      </c>
      <c r="N1180" s="21">
        <v>9711</v>
      </c>
      <c r="O1180" s="6" t="s">
        <v>11</v>
      </c>
      <c r="P1180" s="6" t="s">
        <v>16</v>
      </c>
      <c r="Q1180" s="6" t="s">
        <v>300</v>
      </c>
      <c r="R1180" s="6">
        <v>50</v>
      </c>
    </row>
    <row r="1181" spans="1:18" x14ac:dyDescent="0.3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  <c r="K1181" s="6" t="s">
        <v>1212</v>
      </c>
      <c r="L1181" s="23">
        <v>27572</v>
      </c>
      <c r="M1181" s="6">
        <v>2</v>
      </c>
      <c r="N1181" s="21">
        <v>9716</v>
      </c>
      <c r="O1181" s="6" t="s">
        <v>11</v>
      </c>
      <c r="P1181" s="6" t="s">
        <v>16</v>
      </c>
      <c r="Q1181" s="6" t="s">
        <v>247</v>
      </c>
      <c r="R1181" s="6">
        <v>47</v>
      </c>
    </row>
    <row r="1182" spans="1:18" x14ac:dyDescent="0.3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  <c r="K1182" s="6" t="s">
        <v>1213</v>
      </c>
      <c r="L1182" s="23">
        <v>25823</v>
      </c>
      <c r="M1182" s="6">
        <v>0</v>
      </c>
      <c r="N1182" s="21">
        <v>9723</v>
      </c>
      <c r="O1182" s="6" t="s">
        <v>12</v>
      </c>
      <c r="P1182" s="6" t="s">
        <v>16</v>
      </c>
      <c r="Q1182" s="6" t="s">
        <v>168</v>
      </c>
      <c r="R1182" s="6">
        <v>52</v>
      </c>
    </row>
    <row r="1183" spans="1:18" x14ac:dyDescent="0.3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  <c r="K1183" s="6" t="s">
        <v>1214</v>
      </c>
      <c r="L1183" s="23">
        <v>25798</v>
      </c>
      <c r="M1183" s="6">
        <v>1</v>
      </c>
      <c r="N1183" s="21">
        <v>9725</v>
      </c>
      <c r="O1183" s="6" t="s">
        <v>12</v>
      </c>
      <c r="P1183" s="6" t="s">
        <v>16</v>
      </c>
      <c r="Q1183" s="6" t="s">
        <v>42</v>
      </c>
      <c r="R1183" s="6">
        <v>52</v>
      </c>
    </row>
    <row r="1184" spans="1:18" x14ac:dyDescent="0.3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  <c r="K1184" s="6" t="s">
        <v>1215</v>
      </c>
      <c r="L1184" s="23">
        <v>25753</v>
      </c>
      <c r="M1184" s="6">
        <v>1</v>
      </c>
      <c r="N1184" s="21">
        <v>9749</v>
      </c>
      <c r="O1184" s="6" t="s">
        <v>11</v>
      </c>
      <c r="P1184" s="6" t="s">
        <v>16</v>
      </c>
      <c r="Q1184" s="6" t="s">
        <v>13</v>
      </c>
      <c r="R1184" s="6">
        <v>52</v>
      </c>
    </row>
    <row r="1185" spans="1:18" x14ac:dyDescent="0.3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  <c r="K1185" s="6" t="s">
        <v>1216</v>
      </c>
      <c r="L1185" s="23">
        <v>37086</v>
      </c>
      <c r="M1185" s="6">
        <v>0</v>
      </c>
      <c r="N1185" s="21">
        <v>9753</v>
      </c>
      <c r="O1185" s="6" t="s">
        <v>11</v>
      </c>
      <c r="P1185" s="6" t="s">
        <v>11</v>
      </c>
      <c r="Q1185" s="6" t="s">
        <v>23</v>
      </c>
      <c r="R1185" s="6">
        <v>21</v>
      </c>
    </row>
    <row r="1186" spans="1:18" x14ac:dyDescent="0.3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  <c r="K1186" s="6" t="s">
        <v>1217</v>
      </c>
      <c r="L1186" s="23">
        <v>23990</v>
      </c>
      <c r="M1186" s="6">
        <v>0</v>
      </c>
      <c r="N1186" s="21">
        <v>9764</v>
      </c>
      <c r="O1186" s="6" t="s">
        <v>12</v>
      </c>
      <c r="P1186" s="6" t="s">
        <v>16</v>
      </c>
      <c r="Q1186" s="6" t="s">
        <v>23</v>
      </c>
      <c r="R1186" s="6">
        <v>57</v>
      </c>
    </row>
    <row r="1187" spans="1:18" x14ac:dyDescent="0.3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  <c r="K1187" s="6" t="s">
        <v>1218</v>
      </c>
      <c r="L1187" s="23">
        <v>26852</v>
      </c>
      <c r="M1187" s="6">
        <v>1</v>
      </c>
      <c r="N1187" s="21">
        <v>9778</v>
      </c>
      <c r="O1187" s="6" t="s">
        <v>11</v>
      </c>
      <c r="P1187" s="6" t="s">
        <v>11</v>
      </c>
      <c r="Q1187" s="6" t="s">
        <v>247</v>
      </c>
      <c r="R1187" s="6">
        <v>49</v>
      </c>
    </row>
    <row r="1188" spans="1:18" x14ac:dyDescent="0.3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  <c r="K1188" s="6" t="s">
        <v>1219</v>
      </c>
      <c r="L1188" s="23">
        <v>35285</v>
      </c>
      <c r="M1188" s="6">
        <v>0</v>
      </c>
      <c r="N1188" s="21">
        <v>9787</v>
      </c>
      <c r="O1188" s="6" t="s">
        <v>11</v>
      </c>
      <c r="P1188" s="6" t="s">
        <v>12</v>
      </c>
      <c r="Q1188" s="6" t="s">
        <v>249</v>
      </c>
      <c r="R1188" s="6">
        <v>26</v>
      </c>
    </row>
    <row r="1189" spans="1:18" x14ac:dyDescent="0.3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  <c r="K1189" s="6" t="s">
        <v>1220</v>
      </c>
      <c r="L1189" s="23">
        <v>28283</v>
      </c>
      <c r="M1189" s="6">
        <v>5</v>
      </c>
      <c r="N1189" s="21">
        <v>9789</v>
      </c>
      <c r="O1189" s="6" t="s">
        <v>12</v>
      </c>
      <c r="P1189" s="6" t="s">
        <v>11</v>
      </c>
      <c r="Q1189" s="6" t="s">
        <v>13</v>
      </c>
      <c r="R1189" s="6">
        <v>46</v>
      </c>
    </row>
    <row r="1190" spans="1:18" x14ac:dyDescent="0.3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  <c r="K1190" s="6" t="s">
        <v>1221</v>
      </c>
      <c r="L1190" s="23">
        <v>26924</v>
      </c>
      <c r="M1190" s="6">
        <v>2</v>
      </c>
      <c r="N1190" s="21">
        <v>9801</v>
      </c>
      <c r="O1190" s="6" t="s">
        <v>11</v>
      </c>
      <c r="P1190" s="6" t="s">
        <v>16</v>
      </c>
      <c r="Q1190" s="6" t="s">
        <v>13</v>
      </c>
      <c r="R1190" s="6">
        <v>49</v>
      </c>
    </row>
    <row r="1191" spans="1:18" x14ac:dyDescent="0.3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  <c r="K1191" s="6" t="s">
        <v>1222</v>
      </c>
      <c r="L1191" s="23">
        <v>26478</v>
      </c>
      <c r="M1191" s="6">
        <v>0</v>
      </c>
      <c r="N1191" s="21">
        <v>9819</v>
      </c>
      <c r="O1191" s="6" t="s">
        <v>11</v>
      </c>
      <c r="P1191" s="6" t="s">
        <v>11</v>
      </c>
      <c r="Q1191" s="6" t="s">
        <v>300</v>
      </c>
      <c r="R1191" s="6">
        <v>50</v>
      </c>
    </row>
    <row r="1192" spans="1:18" x14ac:dyDescent="0.3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  <c r="K1192" s="6" t="s">
        <v>1223</v>
      </c>
      <c r="L1192" s="23">
        <v>26568</v>
      </c>
      <c r="M1192" s="6">
        <v>0</v>
      </c>
      <c r="N1192" s="21">
        <v>9836</v>
      </c>
      <c r="O1192" s="6" t="s">
        <v>11</v>
      </c>
      <c r="P1192" s="6" t="s">
        <v>12</v>
      </c>
      <c r="Q1192" s="6" t="s">
        <v>300</v>
      </c>
      <c r="R1192" s="6">
        <v>50</v>
      </c>
    </row>
    <row r="1193" spans="1:18" x14ac:dyDescent="0.3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  <c r="K1193" s="6" t="s">
        <v>1224</v>
      </c>
      <c r="L1193" s="23">
        <v>33829</v>
      </c>
      <c r="M1193" s="6">
        <v>0</v>
      </c>
      <c r="N1193" s="21">
        <v>9844</v>
      </c>
      <c r="O1193" s="6" t="s">
        <v>11</v>
      </c>
      <c r="P1193" s="6" t="s">
        <v>16</v>
      </c>
      <c r="Q1193" s="6" t="s">
        <v>23</v>
      </c>
      <c r="R1193" s="6">
        <v>30</v>
      </c>
    </row>
    <row r="1194" spans="1:18" x14ac:dyDescent="0.3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  <c r="K1194" s="6" t="s">
        <v>1225</v>
      </c>
      <c r="L1194" s="23">
        <v>25146</v>
      </c>
      <c r="M1194" s="6">
        <v>0</v>
      </c>
      <c r="N1194" s="21">
        <v>9850</v>
      </c>
      <c r="O1194" s="6" t="s">
        <v>12</v>
      </c>
      <c r="P1194" s="6" t="s">
        <v>12</v>
      </c>
      <c r="Q1194" s="6" t="s">
        <v>42</v>
      </c>
      <c r="R1194" s="6">
        <v>54</v>
      </c>
    </row>
    <row r="1195" spans="1:18" x14ac:dyDescent="0.3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  <c r="K1195" s="6" t="s">
        <v>1226</v>
      </c>
      <c r="L1195" s="23">
        <v>26229</v>
      </c>
      <c r="M1195" s="6">
        <v>1</v>
      </c>
      <c r="N1195" s="21">
        <v>9855</v>
      </c>
      <c r="O1195" s="6" t="s">
        <v>11</v>
      </c>
      <c r="P1195" s="6" t="s">
        <v>12</v>
      </c>
      <c r="Q1195" s="6" t="s">
        <v>13</v>
      </c>
      <c r="R1195" s="6">
        <v>51</v>
      </c>
    </row>
    <row r="1196" spans="1:18" x14ac:dyDescent="0.3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  <c r="K1196" s="6" t="s">
        <v>1227</v>
      </c>
      <c r="L1196" s="23">
        <v>26131</v>
      </c>
      <c r="M1196" s="6">
        <v>1</v>
      </c>
      <c r="N1196" s="21">
        <v>9861</v>
      </c>
      <c r="O1196" s="6" t="s">
        <v>11</v>
      </c>
      <c r="P1196" s="6" t="s">
        <v>11</v>
      </c>
      <c r="Q1196" s="6" t="s">
        <v>42</v>
      </c>
      <c r="R1196" s="6">
        <v>51</v>
      </c>
    </row>
    <row r="1197" spans="1:18" x14ac:dyDescent="0.3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  <c r="K1197" s="6" t="s">
        <v>1228</v>
      </c>
      <c r="L1197" s="23">
        <v>25496</v>
      </c>
      <c r="M1197" s="6">
        <v>0</v>
      </c>
      <c r="N1197" s="21">
        <v>9863</v>
      </c>
      <c r="O1197" s="6" t="s">
        <v>12</v>
      </c>
      <c r="P1197" s="6" t="s">
        <v>12</v>
      </c>
      <c r="Q1197" s="6" t="s">
        <v>23</v>
      </c>
      <c r="R1197" s="6">
        <v>53</v>
      </c>
    </row>
    <row r="1198" spans="1:18" x14ac:dyDescent="0.3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  <c r="K1198" s="6" t="s">
        <v>1229</v>
      </c>
      <c r="L1198" s="23">
        <v>26246</v>
      </c>
      <c r="M1198" s="6">
        <v>0</v>
      </c>
      <c r="N1198" s="21">
        <v>9866</v>
      </c>
      <c r="O1198" s="6" t="s">
        <v>11</v>
      </c>
      <c r="P1198" s="6" t="s">
        <v>12</v>
      </c>
      <c r="Q1198" s="6" t="s">
        <v>247</v>
      </c>
      <c r="R1198" s="6">
        <v>51</v>
      </c>
    </row>
    <row r="1199" spans="1:18" x14ac:dyDescent="0.3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  <c r="K1199" s="6" t="s">
        <v>1230</v>
      </c>
      <c r="L1199" s="23">
        <v>25428</v>
      </c>
      <c r="M1199" s="6">
        <v>0</v>
      </c>
      <c r="N1199" s="21">
        <v>9870</v>
      </c>
      <c r="O1199" s="6" t="s">
        <v>12</v>
      </c>
      <c r="P1199" s="6" t="s">
        <v>12</v>
      </c>
      <c r="Q1199" s="6" t="s">
        <v>23</v>
      </c>
      <c r="R1199" s="6">
        <v>53</v>
      </c>
    </row>
    <row r="1200" spans="1:18" x14ac:dyDescent="0.3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  <c r="K1200" s="6" t="s">
        <v>1231</v>
      </c>
      <c r="L1200" s="23">
        <v>35982</v>
      </c>
      <c r="M1200" s="6">
        <v>0</v>
      </c>
      <c r="N1200" s="21">
        <v>9871</v>
      </c>
      <c r="O1200" s="6" t="s">
        <v>11</v>
      </c>
      <c r="P1200" s="6" t="s">
        <v>11</v>
      </c>
      <c r="Q1200" s="6" t="s">
        <v>249</v>
      </c>
      <c r="R1200" s="6">
        <v>24</v>
      </c>
    </row>
    <row r="1201" spans="1:18" x14ac:dyDescent="0.3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  <c r="K1201" s="6" t="s">
        <v>1232</v>
      </c>
      <c r="L1201" s="23">
        <v>26289</v>
      </c>
      <c r="M1201" s="6">
        <v>1</v>
      </c>
      <c r="N1201" s="21">
        <v>9873</v>
      </c>
      <c r="O1201" s="6" t="s">
        <v>11</v>
      </c>
      <c r="P1201" s="6" t="s">
        <v>11</v>
      </c>
      <c r="Q1201" s="6" t="s">
        <v>42</v>
      </c>
      <c r="R1201" s="6">
        <v>51</v>
      </c>
    </row>
    <row r="1202" spans="1:18" x14ac:dyDescent="0.3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  <c r="K1202" s="6" t="s">
        <v>1233</v>
      </c>
      <c r="L1202" s="23">
        <v>26117</v>
      </c>
      <c r="M1202" s="6">
        <v>0</v>
      </c>
      <c r="N1202" s="21">
        <v>9876</v>
      </c>
      <c r="O1202" s="6" t="s">
        <v>11</v>
      </c>
      <c r="P1202" s="6" t="s">
        <v>12</v>
      </c>
      <c r="Q1202" s="6" t="s">
        <v>247</v>
      </c>
      <c r="R1202" s="6">
        <v>51</v>
      </c>
    </row>
    <row r="1203" spans="1:18" x14ac:dyDescent="0.3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  <c r="K1203" s="6" t="s">
        <v>1234</v>
      </c>
      <c r="L1203" s="23">
        <v>26209</v>
      </c>
      <c r="M1203" s="6">
        <v>1</v>
      </c>
      <c r="N1203" s="21">
        <v>9878</v>
      </c>
      <c r="O1203" s="6" t="s">
        <v>11</v>
      </c>
      <c r="P1203" s="6" t="s">
        <v>16</v>
      </c>
      <c r="Q1203" s="6" t="s">
        <v>13</v>
      </c>
      <c r="R1203" s="6">
        <v>51</v>
      </c>
    </row>
    <row r="1204" spans="1:18" x14ac:dyDescent="0.3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  <c r="K1204" s="6" t="s">
        <v>1235</v>
      </c>
      <c r="L1204" s="23">
        <v>26245</v>
      </c>
      <c r="M1204" s="6">
        <v>1</v>
      </c>
      <c r="N1204" s="21">
        <v>9880</v>
      </c>
      <c r="O1204" s="6" t="s">
        <v>11</v>
      </c>
      <c r="P1204" s="6" t="s">
        <v>12</v>
      </c>
      <c r="Q1204" s="6" t="s">
        <v>42</v>
      </c>
      <c r="R1204" s="6">
        <v>51</v>
      </c>
    </row>
    <row r="1205" spans="1:18" x14ac:dyDescent="0.3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  <c r="K1205" s="6" t="s">
        <v>1236</v>
      </c>
      <c r="L1205" s="23">
        <v>24416</v>
      </c>
      <c r="M1205" s="6">
        <v>0</v>
      </c>
      <c r="N1205" s="21">
        <v>9890</v>
      </c>
      <c r="O1205" s="6" t="s">
        <v>12</v>
      </c>
      <c r="P1205" s="6" t="s">
        <v>12</v>
      </c>
      <c r="Q1205" s="6" t="s">
        <v>13</v>
      </c>
      <c r="R1205" s="6">
        <v>56</v>
      </c>
    </row>
    <row r="1206" spans="1:18" x14ac:dyDescent="0.3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  <c r="K1206" s="6" t="s">
        <v>1237</v>
      </c>
      <c r="L1206" s="23">
        <v>35254</v>
      </c>
      <c r="M1206" s="6">
        <v>0</v>
      </c>
      <c r="N1206" s="21">
        <v>9895</v>
      </c>
      <c r="O1206" s="6" t="s">
        <v>11</v>
      </c>
      <c r="P1206" s="6" t="s">
        <v>12</v>
      </c>
      <c r="Q1206" s="6" t="s">
        <v>23</v>
      </c>
      <c r="R1206" s="6">
        <v>26</v>
      </c>
    </row>
    <row r="1207" spans="1:18" x14ac:dyDescent="0.3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  <c r="K1207" s="6" t="s">
        <v>1238</v>
      </c>
      <c r="L1207" s="23">
        <v>22875</v>
      </c>
      <c r="M1207" s="6">
        <v>0</v>
      </c>
      <c r="N1207" s="21">
        <v>9908</v>
      </c>
      <c r="O1207" s="6" t="s">
        <v>12</v>
      </c>
      <c r="P1207" s="6" t="s">
        <v>11</v>
      </c>
      <c r="Q1207" s="6" t="s">
        <v>13</v>
      </c>
      <c r="R1207" s="6">
        <v>60</v>
      </c>
    </row>
    <row r="1208" spans="1:18" x14ac:dyDescent="0.3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  <c r="K1208" s="6" t="s">
        <v>1239</v>
      </c>
      <c r="L1208" s="23">
        <v>26556</v>
      </c>
      <c r="M1208" s="6">
        <v>1</v>
      </c>
      <c r="N1208" s="21">
        <v>9910</v>
      </c>
      <c r="O1208" s="6" t="s">
        <v>11</v>
      </c>
      <c r="P1208" s="6" t="s">
        <v>12</v>
      </c>
      <c r="Q1208" s="6" t="s">
        <v>23</v>
      </c>
      <c r="R1208" s="6">
        <v>50</v>
      </c>
    </row>
    <row r="1209" spans="1:18" x14ac:dyDescent="0.3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  <c r="K1209" s="6" t="s">
        <v>1240</v>
      </c>
      <c r="L1209" s="23">
        <v>31278</v>
      </c>
      <c r="M1209" s="6">
        <v>3</v>
      </c>
      <c r="N1209" s="21">
        <v>9931</v>
      </c>
      <c r="O1209" s="6" t="s">
        <v>11</v>
      </c>
      <c r="P1209" s="6" t="s">
        <v>12</v>
      </c>
      <c r="Q1209" s="6" t="s">
        <v>200</v>
      </c>
      <c r="R1209" s="6">
        <v>37</v>
      </c>
    </row>
    <row r="1210" spans="1:18" x14ac:dyDescent="0.3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  <c r="K1210" s="6" t="s">
        <v>1241</v>
      </c>
      <c r="L1210" s="23">
        <v>30653</v>
      </c>
      <c r="M1210" s="6">
        <v>3</v>
      </c>
      <c r="N1210" s="21">
        <v>9932</v>
      </c>
      <c r="O1210" s="6" t="s">
        <v>11</v>
      </c>
      <c r="P1210" s="6" t="s">
        <v>11</v>
      </c>
      <c r="Q1210" s="6" t="s">
        <v>23</v>
      </c>
      <c r="R1210" s="6">
        <v>39</v>
      </c>
    </row>
    <row r="1211" spans="1:18" x14ac:dyDescent="0.3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  <c r="K1211" s="6" t="s">
        <v>1242</v>
      </c>
      <c r="L1211" s="23">
        <v>23631</v>
      </c>
      <c r="M1211" s="6">
        <v>0</v>
      </c>
      <c r="N1211" s="21">
        <v>9933</v>
      </c>
      <c r="O1211" s="6" t="s">
        <v>12</v>
      </c>
      <c r="P1211" s="6" t="s">
        <v>12</v>
      </c>
      <c r="Q1211" s="6" t="s">
        <v>13</v>
      </c>
      <c r="R1211" s="6">
        <v>58</v>
      </c>
    </row>
    <row r="1212" spans="1:18" x14ac:dyDescent="0.3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  <c r="K1212" s="6" t="s">
        <v>1243</v>
      </c>
      <c r="L1212" s="23">
        <v>26293</v>
      </c>
      <c r="M1212" s="6">
        <v>1</v>
      </c>
      <c r="N1212" s="21">
        <v>9958</v>
      </c>
      <c r="O1212" s="6" t="s">
        <v>11</v>
      </c>
      <c r="P1212" s="6" t="s">
        <v>12</v>
      </c>
      <c r="Q1212" s="6" t="s">
        <v>170</v>
      </c>
      <c r="R1212" s="6">
        <v>51</v>
      </c>
    </row>
    <row r="1213" spans="1:18" x14ac:dyDescent="0.3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  <c r="K1213" s="6" t="s">
        <v>1244</v>
      </c>
      <c r="L1213" s="23">
        <v>26212</v>
      </c>
      <c r="M1213" s="6">
        <v>1</v>
      </c>
      <c r="N1213" s="21">
        <v>9964</v>
      </c>
      <c r="O1213" s="6" t="s">
        <v>11</v>
      </c>
      <c r="P1213" s="6" t="s">
        <v>11</v>
      </c>
      <c r="Q1213" s="6" t="s">
        <v>166</v>
      </c>
      <c r="R1213" s="6">
        <v>51</v>
      </c>
    </row>
    <row r="1214" spans="1:18" x14ac:dyDescent="0.3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  <c r="K1214" s="6" t="s">
        <v>1245</v>
      </c>
      <c r="L1214" s="23">
        <v>25791</v>
      </c>
      <c r="M1214" s="6">
        <v>0</v>
      </c>
      <c r="N1214" s="21">
        <v>9991</v>
      </c>
      <c r="O1214" s="6" t="s">
        <v>11</v>
      </c>
      <c r="P1214" s="6" t="s">
        <v>12</v>
      </c>
      <c r="Q1214" s="6" t="s">
        <v>23</v>
      </c>
      <c r="R1214" s="6">
        <v>52</v>
      </c>
    </row>
    <row r="1215" spans="1:18" x14ac:dyDescent="0.3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  <c r="K1215" s="6" t="s">
        <v>1246</v>
      </c>
      <c r="L1215" s="23">
        <v>32327</v>
      </c>
      <c r="M1215" s="6">
        <v>3</v>
      </c>
      <c r="N1215" s="21">
        <v>10011</v>
      </c>
      <c r="O1215" s="6" t="s">
        <v>12</v>
      </c>
      <c r="P1215" s="6" t="s">
        <v>12</v>
      </c>
      <c r="Q1215" s="6" t="s">
        <v>535</v>
      </c>
      <c r="R1215" s="6">
        <v>34</v>
      </c>
    </row>
    <row r="1216" spans="1:18" x14ac:dyDescent="0.3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  <c r="K1216" s="6" t="s">
        <v>1247</v>
      </c>
      <c r="L1216" s="23">
        <v>29217</v>
      </c>
      <c r="M1216" s="6">
        <v>2</v>
      </c>
      <c r="N1216" s="21">
        <v>10027</v>
      </c>
      <c r="O1216" s="6" t="s">
        <v>12</v>
      </c>
      <c r="P1216" s="6" t="s">
        <v>16</v>
      </c>
      <c r="Q1216" s="6" t="s">
        <v>300</v>
      </c>
      <c r="R1216" s="6">
        <v>43</v>
      </c>
    </row>
    <row r="1217" spans="1:18" x14ac:dyDescent="0.3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  <c r="K1217" s="6" t="s">
        <v>1248</v>
      </c>
      <c r="L1217" s="23">
        <v>27271</v>
      </c>
      <c r="M1217" s="6">
        <v>2</v>
      </c>
      <c r="N1217" s="21">
        <v>10043</v>
      </c>
      <c r="O1217" s="6" t="s">
        <v>12</v>
      </c>
      <c r="P1217" s="6" t="s">
        <v>11</v>
      </c>
      <c r="Q1217" s="6" t="s">
        <v>247</v>
      </c>
      <c r="R1217" s="6">
        <v>48</v>
      </c>
    </row>
    <row r="1218" spans="1:18" x14ac:dyDescent="0.3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  <c r="K1218" s="6" t="s">
        <v>1249</v>
      </c>
      <c r="L1218" s="23">
        <v>25437</v>
      </c>
      <c r="M1218" s="6">
        <v>1</v>
      </c>
      <c r="N1218" s="21">
        <v>10065</v>
      </c>
      <c r="O1218" s="6" t="s">
        <v>12</v>
      </c>
      <c r="P1218" s="6" t="s">
        <v>11</v>
      </c>
      <c r="Q1218" s="6" t="s">
        <v>42</v>
      </c>
      <c r="R1218" s="6">
        <v>53</v>
      </c>
    </row>
    <row r="1219" spans="1:18" x14ac:dyDescent="0.3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  <c r="K1219" s="6" t="s">
        <v>1250</v>
      </c>
      <c r="L1219" s="23">
        <v>25503</v>
      </c>
      <c r="M1219" s="6">
        <v>0</v>
      </c>
      <c r="N1219" s="21">
        <v>10072</v>
      </c>
      <c r="O1219" s="6" t="s">
        <v>12</v>
      </c>
      <c r="P1219" s="6" t="s">
        <v>16</v>
      </c>
      <c r="Q1219" s="6" t="s">
        <v>356</v>
      </c>
      <c r="R1219" s="6">
        <v>53</v>
      </c>
    </row>
    <row r="1220" spans="1:18" x14ac:dyDescent="0.3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  <c r="K1220" s="6" t="s">
        <v>1251</v>
      </c>
      <c r="L1220" s="23">
        <v>25387</v>
      </c>
      <c r="M1220" s="6">
        <v>1</v>
      </c>
      <c r="N1220" s="21">
        <v>10086</v>
      </c>
      <c r="O1220" s="6" t="s">
        <v>12</v>
      </c>
      <c r="P1220" s="6" t="s">
        <v>12</v>
      </c>
      <c r="Q1220" s="6" t="s">
        <v>42</v>
      </c>
      <c r="R1220" s="6">
        <v>53</v>
      </c>
    </row>
    <row r="1221" spans="1:18" x14ac:dyDescent="0.3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  <c r="K1221" s="6" t="s">
        <v>1252</v>
      </c>
      <c r="L1221" s="23">
        <v>28113</v>
      </c>
      <c r="M1221" s="6">
        <v>5</v>
      </c>
      <c r="N1221" s="21">
        <v>10097</v>
      </c>
      <c r="O1221" s="6" t="s">
        <v>12</v>
      </c>
      <c r="P1221" s="6" t="s">
        <v>11</v>
      </c>
      <c r="Q1221" s="6" t="s">
        <v>42</v>
      </c>
      <c r="R1221" s="6">
        <v>46</v>
      </c>
    </row>
    <row r="1222" spans="1:18" x14ac:dyDescent="0.3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  <c r="K1222" s="6" t="s">
        <v>1253</v>
      </c>
      <c r="L1222" s="23">
        <v>26591</v>
      </c>
      <c r="M1222" s="6">
        <v>1</v>
      </c>
      <c r="N1222" s="21">
        <v>10106</v>
      </c>
      <c r="O1222" s="6" t="s">
        <v>12</v>
      </c>
      <c r="P1222" s="6" t="s">
        <v>16</v>
      </c>
      <c r="Q1222" s="6" t="s">
        <v>247</v>
      </c>
      <c r="R1222" s="6">
        <v>50</v>
      </c>
    </row>
    <row r="1223" spans="1:18" x14ac:dyDescent="0.3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  <c r="K1223" s="6" t="s">
        <v>1254</v>
      </c>
      <c r="L1223" s="23">
        <v>26519</v>
      </c>
      <c r="M1223" s="6">
        <v>2</v>
      </c>
      <c r="N1223" s="21">
        <v>10107</v>
      </c>
      <c r="O1223" s="6" t="s">
        <v>12</v>
      </c>
      <c r="P1223" s="6" t="s">
        <v>16</v>
      </c>
      <c r="Q1223" s="6" t="s">
        <v>13</v>
      </c>
      <c r="R1223" s="6">
        <v>50</v>
      </c>
    </row>
    <row r="1224" spans="1:18" x14ac:dyDescent="0.3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  <c r="K1224" s="6" t="s">
        <v>1255</v>
      </c>
      <c r="L1224" s="23">
        <v>27577</v>
      </c>
      <c r="M1224" s="6">
        <v>3</v>
      </c>
      <c r="N1224" s="21">
        <v>10115</v>
      </c>
      <c r="O1224" s="6" t="s">
        <v>12</v>
      </c>
      <c r="P1224" s="6" t="s">
        <v>12</v>
      </c>
      <c r="Q1224" s="6" t="s">
        <v>23</v>
      </c>
      <c r="R1224" s="6">
        <v>47</v>
      </c>
    </row>
    <row r="1225" spans="1:18" x14ac:dyDescent="0.3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  <c r="K1225" s="6" t="s">
        <v>1256</v>
      </c>
      <c r="L1225" s="23">
        <v>26619</v>
      </c>
      <c r="M1225" s="6">
        <v>2</v>
      </c>
      <c r="N1225" s="21">
        <v>10118</v>
      </c>
      <c r="O1225" s="6" t="s">
        <v>12</v>
      </c>
      <c r="P1225" s="6" t="s">
        <v>12</v>
      </c>
      <c r="Q1225" s="6" t="s">
        <v>42</v>
      </c>
      <c r="R1225" s="6">
        <v>50</v>
      </c>
    </row>
    <row r="1226" spans="1:18" x14ac:dyDescent="0.3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  <c r="K1226" s="6" t="s">
        <v>1257</v>
      </c>
      <c r="L1226" s="23">
        <v>35678</v>
      </c>
      <c r="M1226" s="6">
        <v>0</v>
      </c>
      <c r="N1226" s="21">
        <v>10140</v>
      </c>
      <c r="O1226" s="6" t="s">
        <v>12</v>
      </c>
      <c r="P1226" s="6" t="s">
        <v>11</v>
      </c>
      <c r="Q1226" s="6" t="s">
        <v>23</v>
      </c>
      <c r="R1226" s="6">
        <v>25</v>
      </c>
    </row>
    <row r="1227" spans="1:18" x14ac:dyDescent="0.3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  <c r="K1227" s="6" t="s">
        <v>1258</v>
      </c>
      <c r="L1227" s="23">
        <v>27393</v>
      </c>
      <c r="M1227" s="6">
        <v>3</v>
      </c>
      <c r="N1227" s="21">
        <v>10141</v>
      </c>
      <c r="O1227" s="6" t="s">
        <v>12</v>
      </c>
      <c r="P1227" s="6" t="s">
        <v>16</v>
      </c>
      <c r="Q1227" s="6" t="s">
        <v>168</v>
      </c>
      <c r="R1227" s="6">
        <v>48</v>
      </c>
    </row>
    <row r="1228" spans="1:18" x14ac:dyDescent="0.3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  <c r="K1228" s="6" t="s">
        <v>1259</v>
      </c>
      <c r="L1228" s="23">
        <v>29749</v>
      </c>
      <c r="M1228" s="6">
        <v>1</v>
      </c>
      <c r="N1228" s="21">
        <v>10146</v>
      </c>
      <c r="O1228" s="6" t="s">
        <v>12</v>
      </c>
      <c r="P1228" s="6" t="s">
        <v>16</v>
      </c>
      <c r="Q1228" s="6" t="s">
        <v>200</v>
      </c>
      <c r="R1228" s="6">
        <v>41</v>
      </c>
    </row>
    <row r="1229" spans="1:18" x14ac:dyDescent="0.3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  <c r="K1229" s="6" t="s">
        <v>1260</v>
      </c>
      <c r="L1229" s="23">
        <v>26950</v>
      </c>
      <c r="M1229" s="6">
        <v>2</v>
      </c>
      <c r="N1229" s="21">
        <v>10157</v>
      </c>
      <c r="O1229" s="6" t="s">
        <v>12</v>
      </c>
      <c r="P1229" s="6" t="s">
        <v>11</v>
      </c>
      <c r="Q1229" s="6" t="s">
        <v>23</v>
      </c>
      <c r="R1229" s="6">
        <v>49</v>
      </c>
    </row>
    <row r="1230" spans="1:18" x14ac:dyDescent="0.3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  <c r="K1230" s="6" t="s">
        <v>1261</v>
      </c>
      <c r="L1230" s="23">
        <v>26490</v>
      </c>
      <c r="M1230" s="6">
        <v>0</v>
      </c>
      <c r="N1230" s="21">
        <v>10161</v>
      </c>
      <c r="O1230" s="6" t="s">
        <v>12</v>
      </c>
      <c r="P1230" s="6" t="s">
        <v>12</v>
      </c>
      <c r="Q1230" s="6" t="s">
        <v>200</v>
      </c>
      <c r="R1230" s="6">
        <v>50</v>
      </c>
    </row>
    <row r="1231" spans="1:18" x14ac:dyDescent="0.3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  <c r="K1231" s="6" t="s">
        <v>1262</v>
      </c>
      <c r="L1231" s="23">
        <v>31336</v>
      </c>
      <c r="M1231" s="6">
        <v>3</v>
      </c>
      <c r="N1231" s="21">
        <v>10192</v>
      </c>
      <c r="O1231" s="6" t="s">
        <v>12</v>
      </c>
      <c r="P1231" s="6" t="s">
        <v>11</v>
      </c>
      <c r="Q1231" s="6" t="s">
        <v>535</v>
      </c>
      <c r="R1231" s="6">
        <v>37</v>
      </c>
    </row>
    <row r="1232" spans="1:18" x14ac:dyDescent="0.3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  <c r="K1232" s="6" t="s">
        <v>1263</v>
      </c>
      <c r="L1232" s="23">
        <v>25926</v>
      </c>
      <c r="M1232" s="6">
        <v>0</v>
      </c>
      <c r="N1232" s="21">
        <v>10198</v>
      </c>
      <c r="O1232" s="6" t="s">
        <v>12</v>
      </c>
      <c r="P1232" s="6" t="s">
        <v>16</v>
      </c>
      <c r="Q1232" s="6" t="s">
        <v>247</v>
      </c>
      <c r="R1232" s="6">
        <v>52</v>
      </c>
    </row>
    <row r="1233" spans="1:18" x14ac:dyDescent="0.3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  <c r="K1233" s="6" t="s">
        <v>1264</v>
      </c>
      <c r="L1233" s="23">
        <v>24741</v>
      </c>
      <c r="M1233" s="6">
        <v>0</v>
      </c>
      <c r="N1233" s="21">
        <v>10215</v>
      </c>
      <c r="O1233" s="6" t="s">
        <v>12</v>
      </c>
      <c r="P1233" s="6" t="s">
        <v>11</v>
      </c>
      <c r="Q1233" s="6" t="s">
        <v>42</v>
      </c>
      <c r="R1233" s="6">
        <v>55</v>
      </c>
    </row>
    <row r="1234" spans="1:18" x14ac:dyDescent="0.3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  <c r="K1234" s="6" t="s">
        <v>1265</v>
      </c>
      <c r="L1234" s="23">
        <v>24651</v>
      </c>
      <c r="M1234" s="6">
        <v>0</v>
      </c>
      <c r="N1234" s="21">
        <v>10226</v>
      </c>
      <c r="O1234" s="6" t="s">
        <v>12</v>
      </c>
      <c r="P1234" s="6" t="s">
        <v>12</v>
      </c>
      <c r="Q1234" s="6" t="s">
        <v>13</v>
      </c>
      <c r="R1234" s="6">
        <v>55</v>
      </c>
    </row>
    <row r="1235" spans="1:18" x14ac:dyDescent="0.3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  <c r="K1235" s="6" t="s">
        <v>1266</v>
      </c>
      <c r="L1235" s="23">
        <v>25104</v>
      </c>
      <c r="M1235" s="6">
        <v>0</v>
      </c>
      <c r="N1235" s="21">
        <v>10232</v>
      </c>
      <c r="O1235" s="6" t="s">
        <v>12</v>
      </c>
      <c r="P1235" s="6" t="s">
        <v>16</v>
      </c>
      <c r="Q1235" s="6" t="s">
        <v>23</v>
      </c>
      <c r="R1235" s="6">
        <v>54</v>
      </c>
    </row>
    <row r="1236" spans="1:18" x14ac:dyDescent="0.3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  <c r="K1236" s="6" t="s">
        <v>1267</v>
      </c>
      <c r="L1236" s="23">
        <v>27621</v>
      </c>
      <c r="M1236" s="6">
        <v>1</v>
      </c>
      <c r="N1236" s="21">
        <v>10259</v>
      </c>
      <c r="O1236" s="6" t="s">
        <v>12</v>
      </c>
      <c r="P1236" s="6" t="s">
        <v>11</v>
      </c>
      <c r="Q1236" s="6" t="s">
        <v>42</v>
      </c>
      <c r="R1236" s="6">
        <v>47</v>
      </c>
    </row>
    <row r="1237" spans="1:18" x14ac:dyDescent="0.3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  <c r="K1237" s="6" t="s">
        <v>1268</v>
      </c>
      <c r="L1237" s="23">
        <v>26912</v>
      </c>
      <c r="M1237" s="6">
        <v>3</v>
      </c>
      <c r="N1237" s="21">
        <v>10264</v>
      </c>
      <c r="O1237" s="6" t="s">
        <v>12</v>
      </c>
      <c r="P1237" s="6" t="s">
        <v>11</v>
      </c>
      <c r="Q1237" s="6" t="s">
        <v>23</v>
      </c>
      <c r="R1237" s="6">
        <v>49</v>
      </c>
    </row>
    <row r="1238" spans="1:18" x14ac:dyDescent="0.3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  <c r="K1238" s="6" t="s">
        <v>1269</v>
      </c>
      <c r="L1238" s="23">
        <v>26995</v>
      </c>
      <c r="M1238" s="6">
        <v>3</v>
      </c>
      <c r="N1238" s="21">
        <v>10269</v>
      </c>
      <c r="O1238" s="6" t="s">
        <v>12</v>
      </c>
      <c r="P1238" s="6" t="s">
        <v>12</v>
      </c>
      <c r="Q1238" s="6" t="s">
        <v>23</v>
      </c>
      <c r="R1238" s="6">
        <v>49</v>
      </c>
    </row>
    <row r="1239" spans="1:18" x14ac:dyDescent="0.3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  <c r="K1239" s="6" t="s">
        <v>1270</v>
      </c>
      <c r="L1239" s="23">
        <v>25740</v>
      </c>
      <c r="M1239" s="6">
        <v>0</v>
      </c>
      <c r="N1239" s="21">
        <v>10274</v>
      </c>
      <c r="O1239" s="6" t="s">
        <v>12</v>
      </c>
      <c r="P1239" s="6" t="s">
        <v>16</v>
      </c>
      <c r="Q1239" s="6" t="s">
        <v>247</v>
      </c>
      <c r="R1239" s="6">
        <v>52</v>
      </c>
    </row>
    <row r="1240" spans="1:18" x14ac:dyDescent="0.3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  <c r="K1240" s="6" t="s">
        <v>1271</v>
      </c>
      <c r="L1240" s="23">
        <v>32400</v>
      </c>
      <c r="M1240" s="6">
        <v>3</v>
      </c>
      <c r="N1240" s="21">
        <v>10277</v>
      </c>
      <c r="O1240" s="6" t="s">
        <v>12</v>
      </c>
      <c r="P1240" s="6" t="s">
        <v>16</v>
      </c>
      <c r="Q1240" s="6" t="s">
        <v>300</v>
      </c>
      <c r="R1240" s="6">
        <v>34</v>
      </c>
    </row>
    <row r="1241" spans="1:18" x14ac:dyDescent="0.3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  <c r="K1241" s="6" t="s">
        <v>1272</v>
      </c>
      <c r="L1241" s="23">
        <v>23278</v>
      </c>
      <c r="M1241" s="6">
        <v>0</v>
      </c>
      <c r="N1241" s="21">
        <v>10308</v>
      </c>
      <c r="O1241" s="6" t="s">
        <v>12</v>
      </c>
      <c r="P1241" s="6" t="s">
        <v>16</v>
      </c>
      <c r="Q1241" s="6" t="s">
        <v>13</v>
      </c>
      <c r="R1241" s="6">
        <v>59</v>
      </c>
    </row>
    <row r="1242" spans="1:18" x14ac:dyDescent="0.3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  <c r="K1242" s="6" t="s">
        <v>1273</v>
      </c>
      <c r="L1242" s="23">
        <v>22839</v>
      </c>
      <c r="M1242" s="6">
        <v>0</v>
      </c>
      <c r="N1242" s="21">
        <v>10311</v>
      </c>
      <c r="O1242" s="6" t="s">
        <v>12</v>
      </c>
      <c r="P1242" s="6" t="s">
        <v>12</v>
      </c>
      <c r="Q1242" s="6" t="s">
        <v>23</v>
      </c>
      <c r="R1242" s="6">
        <v>60</v>
      </c>
    </row>
    <row r="1243" spans="1:18" x14ac:dyDescent="0.3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  <c r="K1243" s="6" t="s">
        <v>1274</v>
      </c>
      <c r="L1243" s="23">
        <v>33559</v>
      </c>
      <c r="M1243" s="6">
        <v>3</v>
      </c>
      <c r="N1243" s="21">
        <v>10316</v>
      </c>
      <c r="O1243" s="6" t="s">
        <v>12</v>
      </c>
      <c r="P1243" s="6" t="s">
        <v>11</v>
      </c>
      <c r="Q1243" s="6" t="s">
        <v>23</v>
      </c>
      <c r="R1243" s="6">
        <v>31</v>
      </c>
    </row>
    <row r="1244" spans="1:18" x14ac:dyDescent="0.3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  <c r="K1244" s="6" t="s">
        <v>1275</v>
      </c>
      <c r="L1244" s="23">
        <v>33471</v>
      </c>
      <c r="M1244" s="6">
        <v>3</v>
      </c>
      <c r="N1244" s="21">
        <v>10323</v>
      </c>
      <c r="O1244" s="6" t="s">
        <v>12</v>
      </c>
      <c r="P1244" s="6" t="s">
        <v>16</v>
      </c>
      <c r="Q1244" s="6" t="s">
        <v>535</v>
      </c>
      <c r="R1244" s="6">
        <v>31</v>
      </c>
    </row>
    <row r="1245" spans="1:18" x14ac:dyDescent="0.3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  <c r="K1245" s="6" t="s">
        <v>1276</v>
      </c>
      <c r="L1245" s="23">
        <v>25903</v>
      </c>
      <c r="M1245" s="6">
        <v>2</v>
      </c>
      <c r="N1245" s="21">
        <v>10325</v>
      </c>
      <c r="O1245" s="6" t="s">
        <v>12</v>
      </c>
      <c r="P1245" s="6" t="s">
        <v>12</v>
      </c>
      <c r="Q1245" s="6" t="s">
        <v>42</v>
      </c>
      <c r="R1245" s="6">
        <v>52</v>
      </c>
    </row>
    <row r="1246" spans="1:18" x14ac:dyDescent="0.3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  <c r="K1246" s="6" t="s">
        <v>1277</v>
      </c>
      <c r="L1246" s="23">
        <v>30153</v>
      </c>
      <c r="M1246" s="6">
        <v>3</v>
      </c>
      <c r="N1246" s="21">
        <v>10329</v>
      </c>
      <c r="O1246" s="6" t="s">
        <v>12</v>
      </c>
      <c r="P1246" s="6" t="s">
        <v>16</v>
      </c>
      <c r="Q1246" s="6" t="s">
        <v>300</v>
      </c>
      <c r="R1246" s="6">
        <v>40</v>
      </c>
    </row>
    <row r="1247" spans="1:18" x14ac:dyDescent="0.3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  <c r="K1247" s="6" t="s">
        <v>1278</v>
      </c>
      <c r="L1247" s="23">
        <v>25038</v>
      </c>
      <c r="M1247" s="6">
        <v>0</v>
      </c>
      <c r="N1247" s="21">
        <v>10339</v>
      </c>
      <c r="O1247" s="6" t="s">
        <v>12</v>
      </c>
      <c r="P1247" s="6" t="s">
        <v>16</v>
      </c>
      <c r="Q1247" s="6" t="s">
        <v>13</v>
      </c>
      <c r="R1247" s="6">
        <v>54</v>
      </c>
    </row>
    <row r="1248" spans="1:18" x14ac:dyDescent="0.3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  <c r="K1248" s="6" t="s">
        <v>1279</v>
      </c>
      <c r="L1248" s="23">
        <v>26884</v>
      </c>
      <c r="M1248" s="6">
        <v>0</v>
      </c>
      <c r="N1248" s="21">
        <v>10346</v>
      </c>
      <c r="O1248" s="6" t="s">
        <v>12</v>
      </c>
      <c r="P1248" s="6" t="s">
        <v>11</v>
      </c>
      <c r="Q1248" s="6" t="s">
        <v>300</v>
      </c>
      <c r="R1248" s="6">
        <v>49</v>
      </c>
    </row>
    <row r="1249" spans="1:18" x14ac:dyDescent="0.3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  <c r="K1249" s="6" t="s">
        <v>1280</v>
      </c>
      <c r="L1249" s="23">
        <v>27301</v>
      </c>
      <c r="M1249" s="6">
        <v>0</v>
      </c>
      <c r="N1249" s="21">
        <v>10352</v>
      </c>
      <c r="O1249" s="6" t="s">
        <v>12</v>
      </c>
      <c r="P1249" s="6" t="s">
        <v>16</v>
      </c>
      <c r="Q1249" s="6" t="s">
        <v>23</v>
      </c>
      <c r="R1249" s="6">
        <v>48</v>
      </c>
    </row>
    <row r="1250" spans="1:18" x14ac:dyDescent="0.3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  <c r="K1250" s="6" t="s">
        <v>1281</v>
      </c>
      <c r="L1250" s="23">
        <v>25371</v>
      </c>
      <c r="M1250" s="6">
        <v>0</v>
      </c>
      <c r="N1250" s="21">
        <v>10356</v>
      </c>
      <c r="O1250" s="6" t="s">
        <v>12</v>
      </c>
      <c r="P1250" s="6" t="s">
        <v>16</v>
      </c>
      <c r="Q1250" s="6" t="s">
        <v>23</v>
      </c>
      <c r="R1250" s="6">
        <v>53</v>
      </c>
    </row>
    <row r="1251" spans="1:18" x14ac:dyDescent="0.3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  <c r="K1251" s="6" t="s">
        <v>1282</v>
      </c>
      <c r="L1251" s="23">
        <v>26182</v>
      </c>
      <c r="M1251" s="6">
        <v>0</v>
      </c>
      <c r="N1251" s="21">
        <v>10357</v>
      </c>
      <c r="O1251" s="6" t="s">
        <v>12</v>
      </c>
      <c r="P1251" s="6" t="s">
        <v>16</v>
      </c>
      <c r="Q1251" s="6" t="s">
        <v>200</v>
      </c>
      <c r="R1251" s="6">
        <v>51</v>
      </c>
    </row>
    <row r="1252" spans="1:18" x14ac:dyDescent="0.3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  <c r="K1252" s="6" t="s">
        <v>1283</v>
      </c>
      <c r="L1252" s="23">
        <v>26936</v>
      </c>
      <c r="M1252" s="6">
        <v>2</v>
      </c>
      <c r="N1252" s="21">
        <v>10371</v>
      </c>
      <c r="O1252" s="6" t="s">
        <v>12</v>
      </c>
      <c r="P1252" s="6" t="s">
        <v>12</v>
      </c>
      <c r="Q1252" s="6" t="s">
        <v>247</v>
      </c>
      <c r="R1252" s="6">
        <v>49</v>
      </c>
    </row>
    <row r="1253" spans="1:18" x14ac:dyDescent="0.3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  <c r="K1253" s="6" t="s">
        <v>1284</v>
      </c>
      <c r="L1253" s="23">
        <v>26926</v>
      </c>
      <c r="M1253" s="6">
        <v>3</v>
      </c>
      <c r="N1253" s="21">
        <v>10381</v>
      </c>
      <c r="O1253" s="6" t="s">
        <v>12</v>
      </c>
      <c r="P1253" s="6" t="s">
        <v>12</v>
      </c>
      <c r="Q1253" s="6" t="s">
        <v>13</v>
      </c>
      <c r="R1253" s="6">
        <v>49</v>
      </c>
    </row>
    <row r="1254" spans="1:18" x14ac:dyDescent="0.3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  <c r="K1254" s="6" t="s">
        <v>1285</v>
      </c>
      <c r="L1254" s="23">
        <v>25391</v>
      </c>
      <c r="M1254" s="6">
        <v>0</v>
      </c>
      <c r="N1254" s="21">
        <v>10403</v>
      </c>
      <c r="O1254" s="6" t="s">
        <v>12</v>
      </c>
      <c r="P1254" s="6" t="s">
        <v>11</v>
      </c>
      <c r="Q1254" s="6" t="s">
        <v>516</v>
      </c>
      <c r="R1254" s="6">
        <v>53</v>
      </c>
    </row>
    <row r="1255" spans="1:18" x14ac:dyDescent="0.3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  <c r="K1255" s="6" t="s">
        <v>1286</v>
      </c>
      <c r="L1255" s="23">
        <v>27550</v>
      </c>
      <c r="M1255" s="6">
        <v>4</v>
      </c>
      <c r="N1255" s="21">
        <v>10407</v>
      </c>
      <c r="O1255" s="6" t="s">
        <v>12</v>
      </c>
      <c r="P1255" s="6" t="s">
        <v>16</v>
      </c>
      <c r="Q1255" s="6" t="s">
        <v>164</v>
      </c>
      <c r="R1255" s="6">
        <v>48</v>
      </c>
    </row>
    <row r="1256" spans="1:18" x14ac:dyDescent="0.3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  <c r="K1256" s="6" t="s">
        <v>1287</v>
      </c>
      <c r="L1256" s="23">
        <v>29518</v>
      </c>
      <c r="M1256" s="6">
        <v>2</v>
      </c>
      <c r="N1256" s="21">
        <v>10408</v>
      </c>
      <c r="O1256" s="6" t="s">
        <v>12</v>
      </c>
      <c r="P1256" s="6" t="s">
        <v>16</v>
      </c>
      <c r="Q1256" s="6" t="s">
        <v>300</v>
      </c>
      <c r="R1256" s="6">
        <v>42</v>
      </c>
    </row>
    <row r="1257" spans="1:18" x14ac:dyDescent="0.3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  <c r="K1257" s="6" t="s">
        <v>1288</v>
      </c>
      <c r="L1257" s="23">
        <v>26948</v>
      </c>
      <c r="M1257" s="6">
        <v>0</v>
      </c>
      <c r="N1257" s="21">
        <v>10420</v>
      </c>
      <c r="O1257" s="6" t="s">
        <v>12</v>
      </c>
      <c r="P1257" s="6" t="s">
        <v>11</v>
      </c>
      <c r="Q1257" s="6" t="s">
        <v>200</v>
      </c>
      <c r="R1257" s="6">
        <v>49</v>
      </c>
    </row>
    <row r="1258" spans="1:18" x14ac:dyDescent="0.3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  <c r="K1258" s="6" t="s">
        <v>1289</v>
      </c>
      <c r="L1258" s="23">
        <v>29184</v>
      </c>
      <c r="M1258" s="6">
        <v>2</v>
      </c>
      <c r="N1258" s="21">
        <v>10420</v>
      </c>
      <c r="O1258" s="6" t="s">
        <v>12</v>
      </c>
      <c r="P1258" s="6" t="s">
        <v>11</v>
      </c>
      <c r="Q1258" s="6" t="s">
        <v>200</v>
      </c>
      <c r="R1258" s="6">
        <v>43</v>
      </c>
    </row>
    <row r="1259" spans="1:18" x14ac:dyDescent="0.3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  <c r="K1259" s="6" t="s">
        <v>1290</v>
      </c>
      <c r="L1259" s="23">
        <v>25199</v>
      </c>
      <c r="M1259" s="6">
        <v>0</v>
      </c>
      <c r="N1259" s="21">
        <v>10423</v>
      </c>
      <c r="O1259" s="6" t="s">
        <v>12</v>
      </c>
      <c r="P1259" s="6" t="s">
        <v>16</v>
      </c>
      <c r="Q1259" s="6" t="s">
        <v>356</v>
      </c>
      <c r="R1259" s="6">
        <v>54</v>
      </c>
    </row>
    <row r="1260" spans="1:18" x14ac:dyDescent="0.3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  <c r="K1260" s="6" t="s">
        <v>1291</v>
      </c>
      <c r="L1260" s="23">
        <v>25073</v>
      </c>
      <c r="M1260" s="6">
        <v>0</v>
      </c>
      <c r="N1260" s="21">
        <v>10435</v>
      </c>
      <c r="O1260" s="6" t="s">
        <v>12</v>
      </c>
      <c r="P1260" s="6" t="s">
        <v>16</v>
      </c>
      <c r="Q1260" s="6" t="s">
        <v>168</v>
      </c>
      <c r="R1260" s="6">
        <v>54</v>
      </c>
    </row>
    <row r="1261" spans="1:18" x14ac:dyDescent="0.3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  <c r="K1261" s="6" t="s">
        <v>1292</v>
      </c>
      <c r="L1261" s="23">
        <v>25079</v>
      </c>
      <c r="M1261" s="6">
        <v>1</v>
      </c>
      <c r="N1261" s="21">
        <v>10436</v>
      </c>
      <c r="O1261" s="6" t="s">
        <v>12</v>
      </c>
      <c r="P1261" s="6" t="s">
        <v>12</v>
      </c>
      <c r="Q1261" s="6" t="s">
        <v>42</v>
      </c>
      <c r="R1261" s="6">
        <v>54</v>
      </c>
    </row>
    <row r="1262" spans="1:18" x14ac:dyDescent="0.3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  <c r="K1262" s="6" t="s">
        <v>1293</v>
      </c>
      <c r="L1262" s="23">
        <v>25150</v>
      </c>
      <c r="M1262" s="6">
        <v>1</v>
      </c>
      <c r="N1262" s="21">
        <v>10451</v>
      </c>
      <c r="O1262" s="6" t="s">
        <v>12</v>
      </c>
      <c r="P1262" s="6" t="s">
        <v>16</v>
      </c>
      <c r="Q1262" s="6" t="s">
        <v>42</v>
      </c>
      <c r="R1262" s="6">
        <v>54</v>
      </c>
    </row>
    <row r="1263" spans="1:18" x14ac:dyDescent="0.3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  <c r="K1263" s="6" t="s">
        <v>1294</v>
      </c>
      <c r="L1263" s="23">
        <v>23664</v>
      </c>
      <c r="M1263" s="6">
        <v>0</v>
      </c>
      <c r="N1263" s="21">
        <v>10455</v>
      </c>
      <c r="O1263" s="6" t="s">
        <v>12</v>
      </c>
      <c r="P1263" s="6" t="s">
        <v>16</v>
      </c>
      <c r="Q1263" s="6" t="s">
        <v>23</v>
      </c>
      <c r="R1263" s="6">
        <v>58</v>
      </c>
    </row>
    <row r="1264" spans="1:18" x14ac:dyDescent="0.3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  <c r="K1264" s="6" t="s">
        <v>1295</v>
      </c>
      <c r="L1264" s="23">
        <v>27975</v>
      </c>
      <c r="M1264" s="6">
        <v>2</v>
      </c>
      <c r="N1264" s="21">
        <v>10455</v>
      </c>
      <c r="O1264" s="6" t="s">
        <v>12</v>
      </c>
      <c r="P1264" s="6" t="s">
        <v>11</v>
      </c>
      <c r="Q1264" s="6" t="s">
        <v>300</v>
      </c>
      <c r="R1264" s="6">
        <v>46</v>
      </c>
    </row>
    <row r="1265" spans="1:18" x14ac:dyDescent="0.3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  <c r="K1265" s="6" t="s">
        <v>1296</v>
      </c>
      <c r="L1265" s="23">
        <v>23585</v>
      </c>
      <c r="M1265" s="6">
        <v>0</v>
      </c>
      <c r="N1265" s="21">
        <v>10459</v>
      </c>
      <c r="O1265" s="6" t="s">
        <v>12</v>
      </c>
      <c r="P1265" s="6" t="s">
        <v>16</v>
      </c>
      <c r="Q1265" s="6" t="s">
        <v>13</v>
      </c>
      <c r="R1265" s="6">
        <v>58</v>
      </c>
    </row>
    <row r="1266" spans="1:18" x14ac:dyDescent="0.3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  <c r="K1266" s="6" t="s">
        <v>1297</v>
      </c>
      <c r="L1266" s="23">
        <v>25468</v>
      </c>
      <c r="M1266" s="6">
        <v>1</v>
      </c>
      <c r="N1266" s="21">
        <v>10462</v>
      </c>
      <c r="O1266" s="6" t="s">
        <v>12</v>
      </c>
      <c r="P1266" s="6" t="s">
        <v>16</v>
      </c>
      <c r="Q1266" s="6" t="s">
        <v>23</v>
      </c>
      <c r="R1266" s="6">
        <v>53</v>
      </c>
    </row>
    <row r="1267" spans="1:18" x14ac:dyDescent="0.3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  <c r="K1267" s="6" t="s">
        <v>1298</v>
      </c>
      <c r="L1267" s="23">
        <v>31956</v>
      </c>
      <c r="M1267" s="6">
        <v>3</v>
      </c>
      <c r="N1267" s="21">
        <v>10465</v>
      </c>
      <c r="O1267" s="6" t="s">
        <v>12</v>
      </c>
      <c r="P1267" s="6" t="s">
        <v>16</v>
      </c>
      <c r="Q1267" s="6" t="s">
        <v>23</v>
      </c>
      <c r="R1267" s="6">
        <v>35</v>
      </c>
    </row>
    <row r="1268" spans="1:18" x14ac:dyDescent="0.3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  <c r="K1268" s="6" t="s">
        <v>1299</v>
      </c>
      <c r="L1268" s="23">
        <v>28723</v>
      </c>
      <c r="M1268" s="6">
        <v>2</v>
      </c>
      <c r="N1268" s="21">
        <v>10487</v>
      </c>
      <c r="O1268" s="6" t="s">
        <v>12</v>
      </c>
      <c r="P1268" s="6" t="s">
        <v>12</v>
      </c>
      <c r="Q1268" s="6" t="s">
        <v>200</v>
      </c>
      <c r="R1268" s="6">
        <v>44</v>
      </c>
    </row>
    <row r="1269" spans="1:18" x14ac:dyDescent="0.3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  <c r="K1269" s="6" t="s">
        <v>1300</v>
      </c>
      <c r="L1269" s="23">
        <v>26591</v>
      </c>
      <c r="M1269" s="6">
        <v>2</v>
      </c>
      <c r="N1269" s="21">
        <v>10494</v>
      </c>
      <c r="O1269" s="6" t="s">
        <v>12</v>
      </c>
      <c r="P1269" s="6" t="s">
        <v>16</v>
      </c>
      <c r="Q1269" s="6" t="s">
        <v>23</v>
      </c>
      <c r="R1269" s="6">
        <v>50</v>
      </c>
    </row>
    <row r="1270" spans="1:18" x14ac:dyDescent="0.3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  <c r="K1270" s="6" t="s">
        <v>1301</v>
      </c>
      <c r="L1270" s="23">
        <v>28423</v>
      </c>
      <c r="M1270" s="6">
        <v>2</v>
      </c>
      <c r="N1270" s="21">
        <v>10496</v>
      </c>
      <c r="O1270" s="6" t="s">
        <v>12</v>
      </c>
      <c r="P1270" s="6" t="s">
        <v>16</v>
      </c>
      <c r="Q1270" s="6" t="s">
        <v>23</v>
      </c>
      <c r="R1270" s="6">
        <v>45</v>
      </c>
    </row>
    <row r="1271" spans="1:18" x14ac:dyDescent="0.3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  <c r="K1271" s="6" t="s">
        <v>1302</v>
      </c>
      <c r="L1271" s="23">
        <v>26202</v>
      </c>
      <c r="M1271" s="6">
        <v>0</v>
      </c>
      <c r="N1271" s="21">
        <v>10546</v>
      </c>
      <c r="O1271" s="6" t="s">
        <v>12</v>
      </c>
      <c r="P1271" s="6" t="s">
        <v>12</v>
      </c>
      <c r="Q1271" s="6" t="s">
        <v>42</v>
      </c>
      <c r="R1271" s="6">
        <v>51</v>
      </c>
    </row>
    <row r="1272" spans="1:18" x14ac:dyDescent="0.3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  <c r="K1272" s="6" t="s">
        <v>1303</v>
      </c>
      <c r="L1272" s="23">
        <v>26113</v>
      </c>
      <c r="M1272" s="6">
        <v>3</v>
      </c>
      <c r="N1272" s="21">
        <v>10560</v>
      </c>
      <c r="O1272" s="6" t="s">
        <v>12</v>
      </c>
      <c r="P1272" s="6" t="s">
        <v>11</v>
      </c>
      <c r="Q1272" s="6" t="s">
        <v>13</v>
      </c>
      <c r="R1272" s="6">
        <v>51</v>
      </c>
    </row>
    <row r="1273" spans="1:18" x14ac:dyDescent="0.3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  <c r="K1273" s="6" t="s">
        <v>1304</v>
      </c>
      <c r="L1273" s="23">
        <v>25401</v>
      </c>
      <c r="M1273" s="6">
        <v>0</v>
      </c>
      <c r="N1273" s="21">
        <v>10565</v>
      </c>
      <c r="O1273" s="6" t="s">
        <v>12</v>
      </c>
      <c r="P1273" s="6" t="s">
        <v>16</v>
      </c>
      <c r="Q1273" s="6" t="s">
        <v>247</v>
      </c>
      <c r="R1273" s="6">
        <v>53</v>
      </c>
    </row>
    <row r="1274" spans="1:18" x14ac:dyDescent="0.3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  <c r="K1274" s="6" t="s">
        <v>1305</v>
      </c>
      <c r="L1274" s="23">
        <v>24452</v>
      </c>
      <c r="M1274" s="6">
        <v>0</v>
      </c>
      <c r="N1274" s="21">
        <v>10577</v>
      </c>
      <c r="O1274" s="6" t="s">
        <v>12</v>
      </c>
      <c r="P1274" s="6" t="s">
        <v>12</v>
      </c>
      <c r="Q1274" s="6" t="s">
        <v>42</v>
      </c>
      <c r="R1274" s="6">
        <v>56</v>
      </c>
    </row>
    <row r="1275" spans="1:18" x14ac:dyDescent="0.3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  <c r="K1275" s="6" t="s">
        <v>1306</v>
      </c>
      <c r="L1275" s="23">
        <v>25562</v>
      </c>
      <c r="M1275" s="6">
        <v>1</v>
      </c>
      <c r="N1275" s="21">
        <v>10580</v>
      </c>
      <c r="O1275" s="6" t="s">
        <v>12</v>
      </c>
      <c r="P1275" s="6" t="s">
        <v>12</v>
      </c>
      <c r="Q1275" s="6" t="s">
        <v>13</v>
      </c>
      <c r="R1275" s="6">
        <v>53</v>
      </c>
    </row>
    <row r="1276" spans="1:18" x14ac:dyDescent="0.3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  <c r="K1276" s="6" t="s">
        <v>1307</v>
      </c>
      <c r="L1276" s="23">
        <v>24414</v>
      </c>
      <c r="M1276" s="6">
        <v>0</v>
      </c>
      <c r="N1276" s="21">
        <v>10594</v>
      </c>
      <c r="O1276" s="6" t="s">
        <v>12</v>
      </c>
      <c r="P1276" s="6" t="s">
        <v>12</v>
      </c>
      <c r="Q1276" s="6" t="s">
        <v>13</v>
      </c>
      <c r="R1276" s="6">
        <v>56</v>
      </c>
    </row>
    <row r="1277" spans="1:18" x14ac:dyDescent="0.3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  <c r="K1277" s="6" t="s">
        <v>1308</v>
      </c>
      <c r="L1277" s="23">
        <v>24805</v>
      </c>
      <c r="M1277" s="6">
        <v>0</v>
      </c>
      <c r="N1277" s="21">
        <v>10595</v>
      </c>
      <c r="O1277" s="6" t="s">
        <v>12</v>
      </c>
      <c r="P1277" s="6" t="s">
        <v>16</v>
      </c>
      <c r="Q1277" s="6" t="s">
        <v>23</v>
      </c>
      <c r="R1277" s="6">
        <v>55</v>
      </c>
    </row>
    <row r="1278" spans="1:18" x14ac:dyDescent="0.3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  <c r="K1278" s="6" t="s">
        <v>1309</v>
      </c>
      <c r="L1278" s="23">
        <v>26647</v>
      </c>
      <c r="M1278" s="6">
        <v>3</v>
      </c>
      <c r="N1278" s="21">
        <v>10601</v>
      </c>
      <c r="O1278" s="6" t="s">
        <v>12</v>
      </c>
      <c r="P1278" s="6" t="s">
        <v>16</v>
      </c>
      <c r="Q1278" s="6" t="s">
        <v>23</v>
      </c>
      <c r="R1278" s="6">
        <v>50</v>
      </c>
    </row>
    <row r="1279" spans="1:18" x14ac:dyDescent="0.3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  <c r="K1279" s="6" t="s">
        <v>1310</v>
      </c>
      <c r="L1279" s="23">
        <v>24308</v>
      </c>
      <c r="M1279" s="6">
        <v>0</v>
      </c>
      <c r="N1279" s="21">
        <v>10601</v>
      </c>
      <c r="O1279" s="6" t="s">
        <v>12</v>
      </c>
      <c r="P1279" s="6" t="s">
        <v>11</v>
      </c>
      <c r="Q1279" s="6" t="s">
        <v>42</v>
      </c>
      <c r="R1279" s="6">
        <v>56</v>
      </c>
    </row>
    <row r="1280" spans="1:18" x14ac:dyDescent="0.3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  <c r="K1280" s="6" t="s">
        <v>1311</v>
      </c>
      <c r="L1280" s="23">
        <v>24646</v>
      </c>
      <c r="M1280" s="6">
        <v>0</v>
      </c>
      <c r="N1280" s="21">
        <v>10602</v>
      </c>
      <c r="O1280" s="6" t="s">
        <v>12</v>
      </c>
      <c r="P1280" s="6" t="s">
        <v>11</v>
      </c>
      <c r="Q1280" s="6" t="s">
        <v>23</v>
      </c>
      <c r="R1280" s="6">
        <v>55</v>
      </c>
    </row>
    <row r="1281" spans="1:18" x14ac:dyDescent="0.3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  <c r="K1281" s="6" t="s">
        <v>1312</v>
      </c>
      <c r="L1281" s="23">
        <v>24290</v>
      </c>
      <c r="M1281" s="6">
        <v>0</v>
      </c>
      <c r="N1281" s="21">
        <v>10602</v>
      </c>
      <c r="O1281" s="6" t="s">
        <v>12</v>
      </c>
      <c r="P1281" s="6" t="s">
        <v>12</v>
      </c>
      <c r="Q1281" s="6" t="s">
        <v>42</v>
      </c>
      <c r="R1281" s="6">
        <v>56</v>
      </c>
    </row>
    <row r="1282" spans="1:18" x14ac:dyDescent="0.3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  <c r="K1282" s="6" t="s">
        <v>1313</v>
      </c>
      <c r="L1282" s="23">
        <v>23920</v>
      </c>
      <c r="M1282" s="6">
        <v>0</v>
      </c>
      <c r="N1282" s="21">
        <v>10609</v>
      </c>
      <c r="O1282" s="6" t="s">
        <v>12</v>
      </c>
      <c r="P1282" s="6" t="s">
        <v>12</v>
      </c>
      <c r="Q1282" s="6" t="s">
        <v>23</v>
      </c>
      <c r="R1282" s="6">
        <v>57</v>
      </c>
    </row>
    <row r="1283" spans="1:18" x14ac:dyDescent="0.3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  <c r="K1283" s="6" t="s">
        <v>1314</v>
      </c>
      <c r="L1283" s="23">
        <v>33808</v>
      </c>
      <c r="M1283" s="6">
        <v>0</v>
      </c>
      <c r="N1283" s="21">
        <v>10617</v>
      </c>
      <c r="O1283" s="6" t="s">
        <v>12</v>
      </c>
      <c r="P1283" s="6" t="s">
        <v>12</v>
      </c>
      <c r="Q1283" s="6" t="s">
        <v>535</v>
      </c>
      <c r="R1283" s="6">
        <v>30</v>
      </c>
    </row>
    <row r="1284" spans="1:18" x14ac:dyDescent="0.3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  <c r="K1284" s="6" t="s">
        <v>1315</v>
      </c>
      <c r="L1284" s="23">
        <v>33060</v>
      </c>
      <c r="M1284" s="6">
        <v>3</v>
      </c>
      <c r="N1284" s="21">
        <v>10620</v>
      </c>
      <c r="O1284" s="6" t="s">
        <v>12</v>
      </c>
      <c r="P1284" s="6" t="s">
        <v>12</v>
      </c>
      <c r="Q1284" s="6" t="s">
        <v>23</v>
      </c>
      <c r="R1284" s="6">
        <v>32</v>
      </c>
    </row>
    <row r="1285" spans="1:18" x14ac:dyDescent="0.3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  <c r="K1285" s="6" t="s">
        <v>1316</v>
      </c>
      <c r="L1285" s="23">
        <v>23597</v>
      </c>
      <c r="M1285" s="6">
        <v>0</v>
      </c>
      <c r="N1285" s="21">
        <v>10628</v>
      </c>
      <c r="O1285" s="6" t="s">
        <v>12</v>
      </c>
      <c r="P1285" s="6" t="s">
        <v>12</v>
      </c>
      <c r="Q1285" s="6" t="s">
        <v>13</v>
      </c>
      <c r="R1285" s="6">
        <v>58</v>
      </c>
    </row>
    <row r="1286" spans="1:18" x14ac:dyDescent="0.3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  <c r="K1286" s="6" t="s">
        <v>1317</v>
      </c>
      <c r="L1286" s="23">
        <v>28086</v>
      </c>
      <c r="M1286" s="6">
        <v>2</v>
      </c>
      <c r="N1286" s="21">
        <v>10665</v>
      </c>
      <c r="O1286" s="6" t="s">
        <v>12</v>
      </c>
      <c r="P1286" s="6" t="s">
        <v>11</v>
      </c>
      <c r="Q1286" s="6" t="s">
        <v>300</v>
      </c>
      <c r="R1286" s="6">
        <v>46</v>
      </c>
    </row>
    <row r="1287" spans="1:18" x14ac:dyDescent="0.3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  <c r="K1287" s="6" t="s">
        <v>1318</v>
      </c>
      <c r="L1287" s="23">
        <v>22896</v>
      </c>
      <c r="M1287" s="6">
        <v>0</v>
      </c>
      <c r="N1287" s="21">
        <v>10677</v>
      </c>
      <c r="O1287" s="6" t="s">
        <v>12</v>
      </c>
      <c r="P1287" s="6" t="s">
        <v>12</v>
      </c>
      <c r="Q1287" s="6" t="s">
        <v>13</v>
      </c>
      <c r="R1287" s="6">
        <v>60</v>
      </c>
    </row>
    <row r="1288" spans="1:18" x14ac:dyDescent="0.3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  <c r="K1288" s="6" t="s">
        <v>1319</v>
      </c>
      <c r="L1288" s="23">
        <v>28339</v>
      </c>
      <c r="M1288" s="6">
        <v>2</v>
      </c>
      <c r="N1288" s="21">
        <v>10690</v>
      </c>
      <c r="O1288" s="6" t="s">
        <v>12</v>
      </c>
      <c r="P1288" s="6" t="s">
        <v>11</v>
      </c>
      <c r="Q1288" s="6" t="s">
        <v>300</v>
      </c>
      <c r="R1288" s="6">
        <v>45</v>
      </c>
    </row>
    <row r="1289" spans="1:18" x14ac:dyDescent="0.3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  <c r="K1289" s="6" t="s">
        <v>1320</v>
      </c>
      <c r="L1289" s="23">
        <v>28033</v>
      </c>
      <c r="M1289" s="6">
        <v>2</v>
      </c>
      <c r="N1289" s="21">
        <v>10698</v>
      </c>
      <c r="O1289" s="6" t="s">
        <v>12</v>
      </c>
      <c r="P1289" s="6" t="s">
        <v>16</v>
      </c>
      <c r="Q1289" s="6" t="s">
        <v>200</v>
      </c>
      <c r="R1289" s="6">
        <v>46</v>
      </c>
    </row>
    <row r="1290" spans="1:18" x14ac:dyDescent="0.3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  <c r="K1290" s="6" t="s">
        <v>1321</v>
      </c>
      <c r="L1290" s="23">
        <v>26596</v>
      </c>
      <c r="M1290" s="6">
        <v>3</v>
      </c>
      <c r="N1290" s="21">
        <v>10703</v>
      </c>
      <c r="O1290" s="6" t="s">
        <v>12</v>
      </c>
      <c r="P1290" s="6" t="s">
        <v>12</v>
      </c>
      <c r="Q1290" s="6" t="s">
        <v>13</v>
      </c>
      <c r="R1290" s="6">
        <v>50</v>
      </c>
    </row>
    <row r="1291" spans="1:18" x14ac:dyDescent="0.3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  <c r="K1291" s="6" t="s">
        <v>1322</v>
      </c>
      <c r="L1291" s="23">
        <v>24683</v>
      </c>
      <c r="M1291" s="6">
        <v>0</v>
      </c>
      <c r="N1291" s="21">
        <v>10704</v>
      </c>
      <c r="O1291" s="6" t="s">
        <v>12</v>
      </c>
      <c r="P1291" s="6" t="s">
        <v>11</v>
      </c>
      <c r="Q1291" s="6" t="s">
        <v>42</v>
      </c>
      <c r="R1291" s="6">
        <v>55</v>
      </c>
    </row>
    <row r="1292" spans="1:18" x14ac:dyDescent="0.3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  <c r="K1292" s="6" t="s">
        <v>1323</v>
      </c>
      <c r="L1292" s="23">
        <v>24750</v>
      </c>
      <c r="M1292" s="6">
        <v>0</v>
      </c>
      <c r="N1292" s="21">
        <v>10714</v>
      </c>
      <c r="O1292" s="6" t="s">
        <v>12</v>
      </c>
      <c r="P1292" s="6" t="s">
        <v>12</v>
      </c>
      <c r="Q1292" s="6" t="s">
        <v>42</v>
      </c>
      <c r="R1292" s="6">
        <v>55</v>
      </c>
    </row>
    <row r="1293" spans="1:18" x14ac:dyDescent="0.3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  <c r="K1293" s="6" t="s">
        <v>1324</v>
      </c>
      <c r="L1293" s="23">
        <v>33780</v>
      </c>
      <c r="M1293" s="6">
        <v>0</v>
      </c>
      <c r="N1293" s="21">
        <v>10720</v>
      </c>
      <c r="O1293" s="6" t="s">
        <v>12</v>
      </c>
      <c r="P1293" s="6" t="s">
        <v>16</v>
      </c>
      <c r="Q1293" s="6" t="s">
        <v>23</v>
      </c>
      <c r="R1293" s="6">
        <v>30</v>
      </c>
    </row>
    <row r="1294" spans="1:18" x14ac:dyDescent="0.3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  <c r="K1294" s="6" t="s">
        <v>1325</v>
      </c>
      <c r="L1294" s="23">
        <v>27372</v>
      </c>
      <c r="M1294" s="6">
        <v>4</v>
      </c>
      <c r="N1294" s="21">
        <v>10737</v>
      </c>
      <c r="O1294" s="6" t="s">
        <v>12</v>
      </c>
      <c r="P1294" s="6" t="s">
        <v>16</v>
      </c>
      <c r="Q1294" s="6" t="s">
        <v>168</v>
      </c>
      <c r="R1294" s="6">
        <v>48</v>
      </c>
    </row>
    <row r="1295" spans="1:18" x14ac:dyDescent="0.3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  <c r="K1295" s="6" t="s">
        <v>1326</v>
      </c>
      <c r="L1295" s="23">
        <v>31653</v>
      </c>
      <c r="M1295" s="6">
        <v>3</v>
      </c>
      <c r="N1295" s="21">
        <v>10749</v>
      </c>
      <c r="O1295" s="6" t="s">
        <v>12</v>
      </c>
      <c r="P1295" s="6" t="s">
        <v>16</v>
      </c>
      <c r="Q1295" s="6" t="s">
        <v>535</v>
      </c>
      <c r="R1295" s="6">
        <v>36</v>
      </c>
    </row>
    <row r="1296" spans="1:18" x14ac:dyDescent="0.3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  <c r="K1296" s="6" t="s">
        <v>1327</v>
      </c>
      <c r="L1296" s="23">
        <v>32837</v>
      </c>
      <c r="M1296" s="6">
        <v>3</v>
      </c>
      <c r="N1296" s="21">
        <v>10770</v>
      </c>
      <c r="O1296" s="6" t="s">
        <v>12</v>
      </c>
      <c r="P1296" s="6" t="s">
        <v>11</v>
      </c>
      <c r="Q1296" s="6" t="s">
        <v>632</v>
      </c>
      <c r="R1296" s="6">
        <v>33</v>
      </c>
    </row>
    <row r="1297" spans="1:18" x14ac:dyDescent="0.3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  <c r="K1297" s="6" t="s">
        <v>1328</v>
      </c>
      <c r="L1297" s="23">
        <v>24787</v>
      </c>
      <c r="M1297" s="6">
        <v>1</v>
      </c>
      <c r="N1297" s="21">
        <v>10792</v>
      </c>
      <c r="O1297" s="6" t="s">
        <v>12</v>
      </c>
      <c r="P1297" s="6" t="s">
        <v>11</v>
      </c>
      <c r="Q1297" s="6" t="s">
        <v>42</v>
      </c>
      <c r="R1297" s="6">
        <v>55</v>
      </c>
    </row>
    <row r="1298" spans="1:18" x14ac:dyDescent="0.3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  <c r="K1298" s="6" t="s">
        <v>1329</v>
      </c>
      <c r="L1298" s="23">
        <v>36518</v>
      </c>
      <c r="M1298" s="6">
        <v>0</v>
      </c>
      <c r="N1298" s="21">
        <v>10796</v>
      </c>
      <c r="O1298" s="6" t="s">
        <v>12</v>
      </c>
      <c r="P1298" s="6" t="s">
        <v>16</v>
      </c>
      <c r="Q1298" s="6" t="s">
        <v>42</v>
      </c>
      <c r="R1298" s="6">
        <v>23</v>
      </c>
    </row>
    <row r="1299" spans="1:18" x14ac:dyDescent="0.3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  <c r="K1299" s="6" t="s">
        <v>1330</v>
      </c>
      <c r="L1299" s="23">
        <v>24768</v>
      </c>
      <c r="M1299" s="6">
        <v>0</v>
      </c>
      <c r="N1299" s="21">
        <v>10796</v>
      </c>
      <c r="O1299" s="6" t="s">
        <v>12</v>
      </c>
      <c r="P1299" s="6" t="s">
        <v>16</v>
      </c>
      <c r="Q1299" s="6" t="s">
        <v>166</v>
      </c>
      <c r="R1299" s="6">
        <v>55</v>
      </c>
    </row>
    <row r="1300" spans="1:18" x14ac:dyDescent="0.3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  <c r="K1300" s="6" t="s">
        <v>1331</v>
      </c>
      <c r="L1300" s="23">
        <v>25869</v>
      </c>
      <c r="M1300" s="6">
        <v>1</v>
      </c>
      <c r="N1300" s="21">
        <v>10797</v>
      </c>
      <c r="O1300" s="6" t="s">
        <v>12</v>
      </c>
      <c r="P1300" s="6" t="s">
        <v>11</v>
      </c>
      <c r="Q1300" s="6" t="s">
        <v>249</v>
      </c>
      <c r="R1300" s="6">
        <v>52</v>
      </c>
    </row>
    <row r="1301" spans="1:18" x14ac:dyDescent="0.3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  <c r="K1301" s="6" t="s">
        <v>1332</v>
      </c>
      <c r="L1301" s="23">
        <v>25920</v>
      </c>
      <c r="M1301" s="6">
        <v>2</v>
      </c>
      <c r="N1301" s="21">
        <v>10807</v>
      </c>
      <c r="O1301" s="6" t="s">
        <v>12</v>
      </c>
      <c r="P1301" s="6" t="s">
        <v>11</v>
      </c>
      <c r="Q1301" s="6" t="s">
        <v>42</v>
      </c>
      <c r="R1301" s="6">
        <v>52</v>
      </c>
    </row>
    <row r="1302" spans="1:18" x14ac:dyDescent="0.3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  <c r="K1302" s="6" t="s">
        <v>1333</v>
      </c>
      <c r="L1302" s="23">
        <v>24747</v>
      </c>
      <c r="M1302" s="6">
        <v>1</v>
      </c>
      <c r="N1302" s="21">
        <v>10807</v>
      </c>
      <c r="O1302" s="6" t="s">
        <v>12</v>
      </c>
      <c r="P1302" s="6" t="s">
        <v>11</v>
      </c>
      <c r="Q1302" s="6" t="s">
        <v>13</v>
      </c>
      <c r="R1302" s="6">
        <v>55</v>
      </c>
    </row>
    <row r="1303" spans="1:18" x14ac:dyDescent="0.3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  <c r="K1303" s="6" t="s">
        <v>1334</v>
      </c>
      <c r="L1303" s="23">
        <v>25047</v>
      </c>
      <c r="M1303" s="6">
        <v>1</v>
      </c>
      <c r="N1303" s="21">
        <v>10825</v>
      </c>
      <c r="O1303" s="6" t="s">
        <v>12</v>
      </c>
      <c r="P1303" s="6" t="s">
        <v>12</v>
      </c>
      <c r="Q1303" s="6" t="s">
        <v>23</v>
      </c>
      <c r="R1303" s="6">
        <v>54</v>
      </c>
    </row>
    <row r="1304" spans="1:18" x14ac:dyDescent="0.3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  <c r="K1304" s="6" t="s">
        <v>1335</v>
      </c>
      <c r="L1304" s="23">
        <v>26287</v>
      </c>
      <c r="M1304" s="6">
        <v>2</v>
      </c>
      <c r="N1304" s="21">
        <v>10848</v>
      </c>
      <c r="O1304" s="6" t="s">
        <v>12</v>
      </c>
      <c r="P1304" s="6" t="s">
        <v>12</v>
      </c>
      <c r="Q1304" s="6" t="s">
        <v>23</v>
      </c>
      <c r="R1304" s="6">
        <v>51</v>
      </c>
    </row>
    <row r="1305" spans="1:18" x14ac:dyDescent="0.3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  <c r="K1305" s="6" t="s">
        <v>1336</v>
      </c>
      <c r="L1305" s="23">
        <v>34583</v>
      </c>
      <c r="M1305" s="6">
        <v>0</v>
      </c>
      <c r="N1305" s="21">
        <v>10887</v>
      </c>
      <c r="O1305" s="6" t="s">
        <v>12</v>
      </c>
      <c r="P1305" s="6" t="s">
        <v>12</v>
      </c>
      <c r="Q1305" s="6" t="s">
        <v>23</v>
      </c>
      <c r="R1305" s="6">
        <v>28</v>
      </c>
    </row>
    <row r="1306" spans="1:18" x14ac:dyDescent="0.3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  <c r="K1306" s="6" t="s">
        <v>1337</v>
      </c>
      <c r="L1306" s="23">
        <v>25155</v>
      </c>
      <c r="M1306" s="6">
        <v>0</v>
      </c>
      <c r="N1306" s="21">
        <v>10924</v>
      </c>
      <c r="O1306" s="6" t="s">
        <v>12</v>
      </c>
      <c r="P1306" s="6" t="s">
        <v>16</v>
      </c>
      <c r="Q1306" s="6" t="s">
        <v>247</v>
      </c>
      <c r="R1306" s="6">
        <v>54</v>
      </c>
    </row>
    <row r="1307" spans="1:18" x14ac:dyDescent="0.3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  <c r="K1307" s="6" t="s">
        <v>1338</v>
      </c>
      <c r="L1307" s="23">
        <v>25154</v>
      </c>
      <c r="M1307" s="6">
        <v>1</v>
      </c>
      <c r="N1307" s="21">
        <v>10929</v>
      </c>
      <c r="O1307" s="6" t="s">
        <v>12</v>
      </c>
      <c r="P1307" s="6" t="s">
        <v>12</v>
      </c>
      <c r="Q1307" s="6" t="s">
        <v>13</v>
      </c>
      <c r="R1307" s="6">
        <v>54</v>
      </c>
    </row>
    <row r="1308" spans="1:18" x14ac:dyDescent="0.3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  <c r="K1308" s="6" t="s">
        <v>1339</v>
      </c>
      <c r="L1308" s="23">
        <v>25517</v>
      </c>
      <c r="M1308" s="6">
        <v>1</v>
      </c>
      <c r="N1308" s="21">
        <v>10942</v>
      </c>
      <c r="O1308" s="6" t="s">
        <v>12</v>
      </c>
      <c r="P1308" s="6" t="s">
        <v>12</v>
      </c>
      <c r="Q1308" s="6" t="s">
        <v>23</v>
      </c>
      <c r="R1308" s="6">
        <v>53</v>
      </c>
    </row>
    <row r="1309" spans="1:18" x14ac:dyDescent="0.3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  <c r="K1309" s="6" t="s">
        <v>1340</v>
      </c>
      <c r="L1309" s="23">
        <v>24080</v>
      </c>
      <c r="M1309" s="6">
        <v>0</v>
      </c>
      <c r="N1309" s="21">
        <v>10959</v>
      </c>
      <c r="O1309" s="6" t="s">
        <v>12</v>
      </c>
      <c r="P1309" s="6" t="s">
        <v>12</v>
      </c>
      <c r="Q1309" s="6" t="s">
        <v>42</v>
      </c>
      <c r="R1309" s="6">
        <v>57</v>
      </c>
    </row>
    <row r="1310" spans="1:18" x14ac:dyDescent="0.3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  <c r="K1310" s="6" t="s">
        <v>1341</v>
      </c>
      <c r="L1310" s="23">
        <v>25429</v>
      </c>
      <c r="M1310" s="6">
        <v>1</v>
      </c>
      <c r="N1310" s="21">
        <v>10960</v>
      </c>
      <c r="O1310" s="6" t="s">
        <v>12</v>
      </c>
      <c r="P1310" s="6" t="s">
        <v>12</v>
      </c>
      <c r="Q1310" s="6" t="s">
        <v>23</v>
      </c>
      <c r="R1310" s="6">
        <v>53</v>
      </c>
    </row>
    <row r="1311" spans="1:18" x14ac:dyDescent="0.3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  <c r="K1311" s="6" t="s">
        <v>1342</v>
      </c>
      <c r="L1311" s="23">
        <v>23912</v>
      </c>
      <c r="M1311" s="6">
        <v>0</v>
      </c>
      <c r="N1311" s="21">
        <v>10965</v>
      </c>
      <c r="O1311" s="6" t="s">
        <v>12</v>
      </c>
      <c r="P1311" s="6" t="s">
        <v>11</v>
      </c>
      <c r="Q1311" s="6" t="s">
        <v>42</v>
      </c>
      <c r="R1311" s="6">
        <v>57</v>
      </c>
    </row>
    <row r="1312" spans="1:18" x14ac:dyDescent="0.3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  <c r="K1312" s="6" t="s">
        <v>1343</v>
      </c>
      <c r="L1312" s="23">
        <v>24297</v>
      </c>
      <c r="M1312" s="6">
        <v>0</v>
      </c>
      <c r="N1312" s="21">
        <v>10976</v>
      </c>
      <c r="O1312" s="6" t="s">
        <v>12</v>
      </c>
      <c r="P1312" s="6" t="s">
        <v>11</v>
      </c>
      <c r="Q1312" s="6" t="s">
        <v>23</v>
      </c>
      <c r="R1312" s="6">
        <v>56</v>
      </c>
    </row>
    <row r="1313" spans="1:18" x14ac:dyDescent="0.3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  <c r="K1313" s="6" t="s">
        <v>1344</v>
      </c>
      <c r="L1313" s="23">
        <v>26958</v>
      </c>
      <c r="M1313" s="6">
        <v>4</v>
      </c>
      <c r="N1313" s="21">
        <v>10977</v>
      </c>
      <c r="O1313" s="6" t="s">
        <v>12</v>
      </c>
      <c r="P1313" s="6" t="s">
        <v>16</v>
      </c>
      <c r="Q1313" s="6" t="s">
        <v>13</v>
      </c>
      <c r="R1313" s="6">
        <v>49</v>
      </c>
    </row>
    <row r="1314" spans="1:18" x14ac:dyDescent="0.3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  <c r="K1314" s="6" t="s">
        <v>1345</v>
      </c>
      <c r="L1314" s="23">
        <v>24094</v>
      </c>
      <c r="M1314" s="6">
        <v>0</v>
      </c>
      <c r="N1314" s="21">
        <v>10983</v>
      </c>
      <c r="O1314" s="6" t="s">
        <v>12</v>
      </c>
      <c r="P1314" s="6" t="s">
        <v>12</v>
      </c>
      <c r="Q1314" s="6" t="s">
        <v>13</v>
      </c>
      <c r="R1314" s="6">
        <v>57</v>
      </c>
    </row>
    <row r="1315" spans="1:18" x14ac:dyDescent="0.3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  <c r="K1315" s="6" t="s">
        <v>1346</v>
      </c>
      <c r="L1315" s="23">
        <v>36786</v>
      </c>
      <c r="M1315" s="6">
        <v>0</v>
      </c>
      <c r="N1315" s="21">
        <v>10992</v>
      </c>
      <c r="O1315" s="6" t="s">
        <v>12</v>
      </c>
      <c r="P1315" s="6" t="s">
        <v>12</v>
      </c>
      <c r="Q1315" s="6" t="s">
        <v>23</v>
      </c>
      <c r="R1315" s="6">
        <v>22</v>
      </c>
    </row>
    <row r="1316" spans="1:18" x14ac:dyDescent="0.3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  <c r="K1316" s="6" t="s">
        <v>1347</v>
      </c>
      <c r="L1316" s="23">
        <v>25135</v>
      </c>
      <c r="M1316" s="6">
        <v>2</v>
      </c>
      <c r="N1316" s="21">
        <v>11014</v>
      </c>
      <c r="O1316" s="6" t="s">
        <v>12</v>
      </c>
      <c r="P1316" s="6" t="s">
        <v>16</v>
      </c>
      <c r="Q1316" s="6" t="s">
        <v>13</v>
      </c>
      <c r="R1316" s="6">
        <v>54</v>
      </c>
    </row>
    <row r="1317" spans="1:18" x14ac:dyDescent="0.3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  <c r="K1317" s="6" t="s">
        <v>1348</v>
      </c>
      <c r="L1317" s="23">
        <v>27378</v>
      </c>
      <c r="M1317" s="6">
        <v>4</v>
      </c>
      <c r="N1317" s="21">
        <v>11015</v>
      </c>
      <c r="O1317" s="6" t="s">
        <v>12</v>
      </c>
      <c r="P1317" s="6" t="s">
        <v>16</v>
      </c>
      <c r="Q1317" s="6" t="s">
        <v>23</v>
      </c>
      <c r="R1317" s="6">
        <v>48</v>
      </c>
    </row>
    <row r="1318" spans="1:18" x14ac:dyDescent="0.3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  <c r="K1318" s="6" t="s">
        <v>1349</v>
      </c>
      <c r="L1318" s="23">
        <v>33415</v>
      </c>
      <c r="M1318" s="6">
        <v>3</v>
      </c>
      <c r="N1318" s="21">
        <v>11018</v>
      </c>
      <c r="O1318" s="6" t="s">
        <v>12</v>
      </c>
      <c r="P1318" s="6" t="s">
        <v>11</v>
      </c>
      <c r="Q1318" s="6" t="s">
        <v>23</v>
      </c>
      <c r="R1318" s="6">
        <v>31</v>
      </c>
    </row>
    <row r="1319" spans="1:18" x14ac:dyDescent="0.3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  <c r="K1319" s="6" t="s">
        <v>1350</v>
      </c>
      <c r="L1319" s="23">
        <v>35267</v>
      </c>
      <c r="M1319" s="6">
        <v>0</v>
      </c>
      <c r="N1319" s="21">
        <v>11029</v>
      </c>
      <c r="O1319" s="6" t="s">
        <v>12</v>
      </c>
      <c r="P1319" s="6" t="s">
        <v>12</v>
      </c>
      <c r="Q1319" s="6" t="s">
        <v>23</v>
      </c>
      <c r="R1319" s="6">
        <v>26</v>
      </c>
    </row>
    <row r="1320" spans="1:18" x14ac:dyDescent="0.3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  <c r="K1320" s="6" t="s">
        <v>1351</v>
      </c>
      <c r="L1320" s="23">
        <v>27373</v>
      </c>
      <c r="M1320" s="6">
        <v>4</v>
      </c>
      <c r="N1320" s="21">
        <v>11034</v>
      </c>
      <c r="O1320" s="6" t="s">
        <v>12</v>
      </c>
      <c r="P1320" s="6" t="s">
        <v>12</v>
      </c>
      <c r="Q1320" s="6" t="s">
        <v>23</v>
      </c>
      <c r="R1320" s="6">
        <v>48</v>
      </c>
    </row>
    <row r="1321" spans="1:18" x14ac:dyDescent="0.3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  <c r="K1321" s="6" t="s">
        <v>1352</v>
      </c>
      <c r="L1321" s="23">
        <v>32806</v>
      </c>
      <c r="M1321" s="6">
        <v>3</v>
      </c>
      <c r="N1321" s="21">
        <v>11038</v>
      </c>
      <c r="O1321" s="6" t="s">
        <v>12</v>
      </c>
      <c r="P1321" s="6" t="s">
        <v>16</v>
      </c>
      <c r="Q1321" s="6" t="s">
        <v>23</v>
      </c>
      <c r="R1321" s="6">
        <v>33</v>
      </c>
    </row>
    <row r="1322" spans="1:18" x14ac:dyDescent="0.3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  <c r="K1322" s="6" t="s">
        <v>1353</v>
      </c>
      <c r="L1322" s="23">
        <v>27271</v>
      </c>
      <c r="M1322" s="6">
        <v>0</v>
      </c>
      <c r="N1322" s="21">
        <v>11038</v>
      </c>
      <c r="O1322" s="6" t="s">
        <v>12</v>
      </c>
      <c r="P1322" s="6" t="s">
        <v>11</v>
      </c>
      <c r="Q1322" s="6" t="s">
        <v>200</v>
      </c>
      <c r="R1322" s="6">
        <v>48</v>
      </c>
    </row>
    <row r="1323" spans="1:18" x14ac:dyDescent="0.3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  <c r="K1323" s="6" t="s">
        <v>1354</v>
      </c>
      <c r="L1323" s="23">
        <v>37242</v>
      </c>
      <c r="M1323" s="6">
        <v>0</v>
      </c>
      <c r="N1323" s="21">
        <v>11046</v>
      </c>
      <c r="O1323" s="6" t="s">
        <v>12</v>
      </c>
      <c r="P1323" s="6" t="s">
        <v>16</v>
      </c>
      <c r="Q1323" s="6" t="s">
        <v>535</v>
      </c>
      <c r="R1323" s="6">
        <v>21</v>
      </c>
    </row>
    <row r="1324" spans="1:18" x14ac:dyDescent="0.3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  <c r="K1324" s="6" t="s">
        <v>1355</v>
      </c>
      <c r="L1324" s="23">
        <v>36787</v>
      </c>
      <c r="M1324" s="6">
        <v>0</v>
      </c>
      <c r="N1324" s="21">
        <v>11069</v>
      </c>
      <c r="O1324" s="6" t="s">
        <v>12</v>
      </c>
      <c r="P1324" s="6" t="s">
        <v>16</v>
      </c>
      <c r="Q1324" s="6" t="s">
        <v>42</v>
      </c>
      <c r="R1324" s="6">
        <v>22</v>
      </c>
    </row>
    <row r="1325" spans="1:18" x14ac:dyDescent="0.3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  <c r="K1325" s="6" t="s">
        <v>1356</v>
      </c>
      <c r="L1325" s="23">
        <v>26246</v>
      </c>
      <c r="M1325" s="6">
        <v>0</v>
      </c>
      <c r="N1325" s="21">
        <v>11069</v>
      </c>
      <c r="O1325" s="6" t="s">
        <v>12</v>
      </c>
      <c r="P1325" s="6" t="s">
        <v>11</v>
      </c>
      <c r="Q1325" s="6" t="s">
        <v>23</v>
      </c>
      <c r="R1325" s="6">
        <v>51</v>
      </c>
    </row>
    <row r="1326" spans="1:18" x14ac:dyDescent="0.3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  <c r="K1326" s="6" t="s">
        <v>1357</v>
      </c>
      <c r="L1326" s="23">
        <v>24418</v>
      </c>
      <c r="M1326" s="6">
        <v>0</v>
      </c>
      <c r="N1326" s="21">
        <v>11071</v>
      </c>
      <c r="O1326" s="6" t="s">
        <v>12</v>
      </c>
      <c r="P1326" s="6" t="s">
        <v>12</v>
      </c>
      <c r="Q1326" s="6" t="s">
        <v>42</v>
      </c>
      <c r="R1326" s="6">
        <v>56</v>
      </c>
    </row>
    <row r="1327" spans="1:18" x14ac:dyDescent="0.3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  <c r="K1327" s="6" t="s">
        <v>1358</v>
      </c>
      <c r="L1327" s="23">
        <v>24431</v>
      </c>
      <c r="M1327" s="6">
        <v>0</v>
      </c>
      <c r="N1327" s="21">
        <v>11073</v>
      </c>
      <c r="O1327" s="6" t="s">
        <v>12</v>
      </c>
      <c r="P1327" s="6" t="s">
        <v>12</v>
      </c>
      <c r="Q1327" s="6" t="s">
        <v>42</v>
      </c>
      <c r="R1327" s="6">
        <v>56</v>
      </c>
    </row>
    <row r="1328" spans="1:18" x14ac:dyDescent="0.3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  <c r="K1328" s="6" t="s">
        <v>1359</v>
      </c>
      <c r="L1328" s="23">
        <v>24719</v>
      </c>
      <c r="M1328" s="6">
        <v>0</v>
      </c>
      <c r="N1328" s="21">
        <v>11083</v>
      </c>
      <c r="O1328" s="6" t="s">
        <v>12</v>
      </c>
      <c r="P1328" s="6" t="s">
        <v>11</v>
      </c>
      <c r="Q1328" s="6" t="s">
        <v>23</v>
      </c>
      <c r="R1328" s="6">
        <v>55</v>
      </c>
    </row>
    <row r="1329" spans="1:18" x14ac:dyDescent="0.3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  <c r="K1329" s="6" t="s">
        <v>1360</v>
      </c>
      <c r="L1329" s="23">
        <v>26579</v>
      </c>
      <c r="M1329" s="6">
        <v>3</v>
      </c>
      <c r="N1329" s="21">
        <v>11086</v>
      </c>
      <c r="O1329" s="6" t="s">
        <v>12</v>
      </c>
      <c r="P1329" s="6" t="s">
        <v>11</v>
      </c>
      <c r="Q1329" s="6" t="s">
        <v>23</v>
      </c>
      <c r="R1329" s="6">
        <v>50</v>
      </c>
    </row>
    <row r="1330" spans="1:18" x14ac:dyDescent="0.3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  <c r="K1330" s="6" t="s">
        <v>1361</v>
      </c>
      <c r="L1330" s="23">
        <v>24359</v>
      </c>
      <c r="M1330" s="6">
        <v>0</v>
      </c>
      <c r="N1330" s="21">
        <v>11091</v>
      </c>
      <c r="O1330" s="6" t="s">
        <v>12</v>
      </c>
      <c r="P1330" s="6" t="s">
        <v>16</v>
      </c>
      <c r="Q1330" s="6" t="s">
        <v>13</v>
      </c>
      <c r="R1330" s="6">
        <v>56</v>
      </c>
    </row>
    <row r="1331" spans="1:18" x14ac:dyDescent="0.3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  <c r="K1331" s="6" t="s">
        <v>1362</v>
      </c>
      <c r="L1331" s="23">
        <v>24293</v>
      </c>
      <c r="M1331" s="6">
        <v>0</v>
      </c>
      <c r="N1331" s="21">
        <v>11094</v>
      </c>
      <c r="O1331" s="6" t="s">
        <v>12</v>
      </c>
      <c r="P1331" s="6" t="s">
        <v>16</v>
      </c>
      <c r="Q1331" s="6" t="s">
        <v>13</v>
      </c>
      <c r="R1331" s="6">
        <v>56</v>
      </c>
    </row>
    <row r="1332" spans="1:18" x14ac:dyDescent="0.3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  <c r="K1332" s="6" t="s">
        <v>1363</v>
      </c>
      <c r="L1332" s="23">
        <v>29453</v>
      </c>
      <c r="M1332" s="6">
        <v>2</v>
      </c>
      <c r="N1332" s="21">
        <v>11103</v>
      </c>
      <c r="O1332" s="6" t="s">
        <v>12</v>
      </c>
      <c r="P1332" s="6" t="s">
        <v>16</v>
      </c>
      <c r="Q1332" s="6" t="s">
        <v>300</v>
      </c>
      <c r="R1332" s="6">
        <v>42</v>
      </c>
    </row>
    <row r="1333" spans="1:18" x14ac:dyDescent="0.3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  <c r="K1333" s="6" t="s">
        <v>1364</v>
      </c>
      <c r="L1333" s="23">
        <v>25537</v>
      </c>
      <c r="M1333" s="6">
        <v>2</v>
      </c>
      <c r="N1333" s="21">
        <v>11151</v>
      </c>
      <c r="O1333" s="6" t="s">
        <v>12</v>
      </c>
      <c r="P1333" s="6" t="s">
        <v>11</v>
      </c>
      <c r="Q1333" s="6" t="s">
        <v>42</v>
      </c>
      <c r="R1333" s="6">
        <v>53</v>
      </c>
    </row>
    <row r="1334" spans="1:18" x14ac:dyDescent="0.3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  <c r="K1334" s="6" t="s">
        <v>1365</v>
      </c>
      <c r="L1334" s="23">
        <v>25379</v>
      </c>
      <c r="M1334" s="6">
        <v>2</v>
      </c>
      <c r="N1334" s="21">
        <v>11164</v>
      </c>
      <c r="O1334" s="6" t="s">
        <v>12</v>
      </c>
      <c r="P1334" s="6" t="s">
        <v>11</v>
      </c>
      <c r="Q1334" s="6" t="s">
        <v>42</v>
      </c>
      <c r="R1334" s="6">
        <v>53</v>
      </c>
    </row>
    <row r="1335" spans="1:18" x14ac:dyDescent="0.3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  <c r="K1335" s="6" t="s">
        <v>1366</v>
      </c>
      <c r="L1335" s="23">
        <v>24325</v>
      </c>
      <c r="M1335" s="6">
        <v>0</v>
      </c>
      <c r="N1335" s="21">
        <v>11165</v>
      </c>
      <c r="O1335" s="6" t="s">
        <v>12</v>
      </c>
      <c r="P1335" s="6" t="s">
        <v>16</v>
      </c>
      <c r="Q1335" s="6" t="s">
        <v>168</v>
      </c>
      <c r="R1335" s="6">
        <v>56</v>
      </c>
    </row>
    <row r="1336" spans="1:18" x14ac:dyDescent="0.3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  <c r="K1336" s="6" t="s">
        <v>1367</v>
      </c>
      <c r="L1336" s="23">
        <v>26545</v>
      </c>
      <c r="M1336" s="6">
        <v>0</v>
      </c>
      <c r="N1336" s="21">
        <v>11186</v>
      </c>
      <c r="O1336" s="6" t="s">
        <v>12</v>
      </c>
      <c r="P1336" s="6" t="s">
        <v>11</v>
      </c>
      <c r="Q1336" s="6" t="s">
        <v>300</v>
      </c>
      <c r="R1336" s="6">
        <v>50</v>
      </c>
    </row>
    <row r="1337" spans="1:18" x14ac:dyDescent="0.3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  <c r="K1337" s="6" t="s">
        <v>1368</v>
      </c>
      <c r="L1337" s="23">
        <v>25733</v>
      </c>
      <c r="M1337" s="6">
        <v>2</v>
      </c>
      <c r="N1337" s="21">
        <v>11188</v>
      </c>
      <c r="O1337" s="6" t="s">
        <v>12</v>
      </c>
      <c r="P1337" s="6" t="s">
        <v>11</v>
      </c>
      <c r="Q1337" s="6" t="s">
        <v>23</v>
      </c>
      <c r="R1337" s="6">
        <v>52</v>
      </c>
    </row>
    <row r="1338" spans="1:18" x14ac:dyDescent="0.3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  <c r="K1338" s="6" t="s">
        <v>1369</v>
      </c>
      <c r="L1338" s="23">
        <v>27939</v>
      </c>
      <c r="M1338" s="6">
        <v>2</v>
      </c>
      <c r="N1338" s="21">
        <v>11217</v>
      </c>
      <c r="O1338" s="6" t="s">
        <v>12</v>
      </c>
      <c r="P1338" s="6" t="s">
        <v>11</v>
      </c>
      <c r="Q1338" s="6" t="s">
        <v>200</v>
      </c>
      <c r="R1338" s="6">
        <v>46</v>
      </c>
    </row>
    <row r="1339" spans="1:18" x14ac:dyDescent="0.3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  <c r="K1339" s="6" t="s">
        <v>1370</v>
      </c>
      <c r="L1339" s="23">
        <v>25567</v>
      </c>
      <c r="M1339" s="6">
        <v>2</v>
      </c>
      <c r="N1339" s="21">
        <v>11244</v>
      </c>
      <c r="O1339" s="6" t="s">
        <v>12</v>
      </c>
      <c r="P1339" s="6" t="s">
        <v>16</v>
      </c>
      <c r="Q1339" s="6" t="s">
        <v>168</v>
      </c>
      <c r="R1339" s="6">
        <v>53</v>
      </c>
    </row>
    <row r="1340" spans="1:18" x14ac:dyDescent="0.3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  <c r="K1340" s="6" t="s">
        <v>1371</v>
      </c>
      <c r="L1340" s="23">
        <v>32859</v>
      </c>
      <c r="M1340" s="6">
        <v>3</v>
      </c>
      <c r="N1340" s="21">
        <v>11250</v>
      </c>
      <c r="O1340" s="6" t="s">
        <v>12</v>
      </c>
      <c r="P1340" s="6" t="s">
        <v>11</v>
      </c>
      <c r="Q1340" s="6" t="s">
        <v>535</v>
      </c>
      <c r="R1340" s="6">
        <v>33</v>
      </c>
    </row>
    <row r="1341" spans="1:18" x14ac:dyDescent="0.3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  <c r="K1341" s="6" t="s">
        <v>1372</v>
      </c>
      <c r="L1341" s="23">
        <v>25435</v>
      </c>
      <c r="M1341" s="6">
        <v>3</v>
      </c>
      <c r="N1341" s="21">
        <v>11253</v>
      </c>
      <c r="O1341" s="6" t="s">
        <v>12</v>
      </c>
      <c r="P1341" s="6" t="s">
        <v>16</v>
      </c>
      <c r="Q1341" s="6" t="s">
        <v>42</v>
      </c>
      <c r="R1341" s="6">
        <v>53</v>
      </c>
    </row>
    <row r="1342" spans="1:18" x14ac:dyDescent="0.3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  <c r="K1342" s="6" t="s">
        <v>1373</v>
      </c>
      <c r="L1342" s="23">
        <v>29861</v>
      </c>
      <c r="M1342" s="6">
        <v>1</v>
      </c>
      <c r="N1342" s="21">
        <v>11255</v>
      </c>
      <c r="O1342" s="6" t="s">
        <v>12</v>
      </c>
      <c r="P1342" s="6" t="s">
        <v>16</v>
      </c>
      <c r="Q1342" s="6" t="s">
        <v>535</v>
      </c>
      <c r="R1342" s="6">
        <v>41</v>
      </c>
    </row>
    <row r="1343" spans="1:18" x14ac:dyDescent="0.3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  <c r="K1343" s="6" t="s">
        <v>1374</v>
      </c>
      <c r="L1343" s="23">
        <v>25487</v>
      </c>
      <c r="M1343" s="6">
        <v>3</v>
      </c>
      <c r="N1343" s="21">
        <v>11265</v>
      </c>
      <c r="O1343" s="6" t="s">
        <v>12</v>
      </c>
      <c r="P1343" s="6" t="s">
        <v>11</v>
      </c>
      <c r="Q1343" s="6" t="s">
        <v>42</v>
      </c>
      <c r="R1343" s="6">
        <v>53</v>
      </c>
    </row>
    <row r="1344" spans="1:18" x14ac:dyDescent="0.3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  <c r="K1344" s="6" t="s">
        <v>1375</v>
      </c>
      <c r="L1344" s="23">
        <v>26293</v>
      </c>
      <c r="M1344" s="6">
        <v>0</v>
      </c>
      <c r="N1344" s="21">
        <v>11266</v>
      </c>
      <c r="O1344" s="6" t="s">
        <v>12</v>
      </c>
      <c r="P1344" s="6" t="s">
        <v>16</v>
      </c>
      <c r="Q1344" s="6" t="s">
        <v>200</v>
      </c>
      <c r="R1344" s="6">
        <v>51</v>
      </c>
    </row>
    <row r="1345" spans="1:18" x14ac:dyDescent="0.3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  <c r="K1345" s="6" t="s">
        <v>1376</v>
      </c>
      <c r="L1345" s="23">
        <v>38264</v>
      </c>
      <c r="M1345" s="6">
        <v>1</v>
      </c>
      <c r="N1345" s="21">
        <v>11272</v>
      </c>
      <c r="O1345" s="6" t="s">
        <v>12</v>
      </c>
      <c r="P1345" s="6" t="s">
        <v>11</v>
      </c>
      <c r="Q1345" s="6" t="s">
        <v>166</v>
      </c>
      <c r="R1345" s="6">
        <v>18</v>
      </c>
    </row>
    <row r="1346" spans="1:18" x14ac:dyDescent="0.3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  <c r="K1346" s="6" t="s">
        <v>1377</v>
      </c>
      <c r="L1346" s="23">
        <v>24637</v>
      </c>
      <c r="M1346" s="6">
        <v>0</v>
      </c>
      <c r="N1346" s="21">
        <v>11287</v>
      </c>
      <c r="O1346" s="6" t="s">
        <v>12</v>
      </c>
      <c r="P1346" s="6" t="s">
        <v>12</v>
      </c>
      <c r="Q1346" s="6" t="s">
        <v>247</v>
      </c>
      <c r="R1346" s="6">
        <v>55</v>
      </c>
    </row>
    <row r="1347" spans="1:18" x14ac:dyDescent="0.3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  <c r="K1347" s="6" t="s">
        <v>1378</v>
      </c>
      <c r="L1347" s="23">
        <v>25741</v>
      </c>
      <c r="M1347" s="6">
        <v>3</v>
      </c>
      <c r="N1347" s="21">
        <v>11289</v>
      </c>
      <c r="O1347" s="6" t="s">
        <v>12</v>
      </c>
      <c r="P1347" s="6" t="s">
        <v>16</v>
      </c>
      <c r="Q1347" s="6" t="s">
        <v>23</v>
      </c>
      <c r="R1347" s="6">
        <v>52</v>
      </c>
    </row>
    <row r="1348" spans="1:18" x14ac:dyDescent="0.3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  <c r="K1348" s="6" t="s">
        <v>1379</v>
      </c>
      <c r="L1348" s="23">
        <v>32461</v>
      </c>
      <c r="M1348" s="6">
        <v>3</v>
      </c>
      <c r="N1348" s="21">
        <v>11295</v>
      </c>
      <c r="O1348" s="6" t="s">
        <v>12</v>
      </c>
      <c r="P1348" s="6" t="s">
        <v>16</v>
      </c>
      <c r="Q1348" s="6" t="s">
        <v>632</v>
      </c>
      <c r="R1348" s="6">
        <v>34</v>
      </c>
    </row>
    <row r="1349" spans="1:18" x14ac:dyDescent="0.3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  <c r="K1349" s="6" t="s">
        <v>1380</v>
      </c>
      <c r="L1349" s="23">
        <v>26567</v>
      </c>
      <c r="M1349" s="6">
        <v>4</v>
      </c>
      <c r="N1349" s="21">
        <v>11299</v>
      </c>
      <c r="O1349" s="6" t="s">
        <v>12</v>
      </c>
      <c r="P1349" s="6" t="s">
        <v>11</v>
      </c>
      <c r="Q1349" s="6" t="s">
        <v>42</v>
      </c>
      <c r="R1349" s="6">
        <v>50</v>
      </c>
    </row>
    <row r="1350" spans="1:18" x14ac:dyDescent="0.3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  <c r="K1350" s="6" t="s">
        <v>1381</v>
      </c>
      <c r="L1350" s="23">
        <v>25117</v>
      </c>
      <c r="M1350" s="6">
        <v>1</v>
      </c>
      <c r="N1350" s="21">
        <v>11306</v>
      </c>
      <c r="O1350" s="6" t="s">
        <v>12</v>
      </c>
      <c r="P1350" s="6" t="s">
        <v>16</v>
      </c>
      <c r="Q1350" s="6" t="s">
        <v>23</v>
      </c>
      <c r="R1350" s="6">
        <v>54</v>
      </c>
    </row>
    <row r="1351" spans="1:18" x14ac:dyDescent="0.3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  <c r="K1351" s="6" t="s">
        <v>1382</v>
      </c>
      <c r="L1351" s="23">
        <v>23337</v>
      </c>
      <c r="M1351" s="6">
        <v>0</v>
      </c>
      <c r="N1351" s="21">
        <v>11312</v>
      </c>
      <c r="O1351" s="6" t="s">
        <v>12</v>
      </c>
      <c r="P1351" s="6" t="s">
        <v>12</v>
      </c>
      <c r="Q1351" s="6" t="s">
        <v>23</v>
      </c>
      <c r="R1351" s="6">
        <v>59</v>
      </c>
    </row>
    <row r="1352" spans="1:18" x14ac:dyDescent="0.3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  <c r="K1352" s="6" t="s">
        <v>1383</v>
      </c>
      <c r="L1352" s="23">
        <v>35043</v>
      </c>
      <c r="M1352" s="6">
        <v>0</v>
      </c>
      <c r="N1352" s="21">
        <v>11319</v>
      </c>
      <c r="O1352" s="6" t="s">
        <v>12</v>
      </c>
      <c r="P1352" s="6" t="s">
        <v>11</v>
      </c>
      <c r="Q1352" s="6" t="s">
        <v>535</v>
      </c>
      <c r="R1352" s="6">
        <v>27</v>
      </c>
    </row>
    <row r="1353" spans="1:18" x14ac:dyDescent="0.3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  <c r="K1353" s="6" t="s">
        <v>1384</v>
      </c>
      <c r="L1353" s="23">
        <v>23203</v>
      </c>
      <c r="M1353" s="6">
        <v>0</v>
      </c>
      <c r="N1353" s="21">
        <v>11319</v>
      </c>
      <c r="O1353" s="6" t="s">
        <v>12</v>
      </c>
      <c r="P1353" s="6" t="s">
        <v>16</v>
      </c>
      <c r="Q1353" s="6" t="s">
        <v>23</v>
      </c>
      <c r="R1353" s="6">
        <v>59</v>
      </c>
    </row>
    <row r="1354" spans="1:18" x14ac:dyDescent="0.3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  <c r="K1354" s="6" t="s">
        <v>1385</v>
      </c>
      <c r="L1354" s="23">
        <v>37519</v>
      </c>
      <c r="M1354" s="6">
        <v>0</v>
      </c>
      <c r="N1354" s="21">
        <v>11321</v>
      </c>
      <c r="O1354" s="6" t="s">
        <v>12</v>
      </c>
      <c r="P1354" s="6" t="s">
        <v>12</v>
      </c>
      <c r="Q1354" s="6" t="s">
        <v>23</v>
      </c>
      <c r="R1354" s="6">
        <v>20</v>
      </c>
    </row>
    <row r="1355" spans="1:18" x14ac:dyDescent="0.3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  <c r="K1355" s="6" t="s">
        <v>1386</v>
      </c>
      <c r="L1355" s="23">
        <v>32739</v>
      </c>
      <c r="M1355" s="6">
        <v>1</v>
      </c>
      <c r="N1355" s="21">
        <v>11327</v>
      </c>
      <c r="O1355" s="6" t="s">
        <v>12</v>
      </c>
      <c r="P1355" s="6" t="s">
        <v>12</v>
      </c>
      <c r="Q1355" s="6" t="s">
        <v>13</v>
      </c>
      <c r="R1355" s="6">
        <v>33</v>
      </c>
    </row>
    <row r="1356" spans="1:18" x14ac:dyDescent="0.3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  <c r="K1356" s="6" t="s">
        <v>1387</v>
      </c>
      <c r="L1356" s="23">
        <v>25144</v>
      </c>
      <c r="M1356" s="6">
        <v>0</v>
      </c>
      <c r="N1356" s="21">
        <v>11344</v>
      </c>
      <c r="O1356" s="6" t="s">
        <v>12</v>
      </c>
      <c r="P1356" s="6" t="s">
        <v>11</v>
      </c>
      <c r="Q1356" s="6" t="s">
        <v>200</v>
      </c>
      <c r="R1356" s="6">
        <v>54</v>
      </c>
    </row>
    <row r="1357" spans="1:18" x14ac:dyDescent="0.3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  <c r="K1357" s="6" t="s">
        <v>1388</v>
      </c>
      <c r="L1357" s="23">
        <v>23570</v>
      </c>
      <c r="M1357" s="6">
        <v>0</v>
      </c>
      <c r="N1357" s="21">
        <v>11346</v>
      </c>
      <c r="O1357" s="6" t="s">
        <v>12</v>
      </c>
      <c r="P1357" s="6" t="s">
        <v>12</v>
      </c>
      <c r="Q1357" s="6" t="s">
        <v>42</v>
      </c>
      <c r="R1357" s="6">
        <v>58</v>
      </c>
    </row>
    <row r="1358" spans="1:18" x14ac:dyDescent="0.3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  <c r="K1358" s="6" t="s">
        <v>1389</v>
      </c>
      <c r="L1358" s="23">
        <v>24075</v>
      </c>
      <c r="M1358" s="6">
        <v>0</v>
      </c>
      <c r="N1358" s="21">
        <v>11353</v>
      </c>
      <c r="O1358" s="6" t="s">
        <v>12</v>
      </c>
      <c r="P1358" s="6" t="s">
        <v>16</v>
      </c>
      <c r="Q1358" s="6" t="s">
        <v>23</v>
      </c>
      <c r="R1358" s="6">
        <v>57</v>
      </c>
    </row>
    <row r="1359" spans="1:18" x14ac:dyDescent="0.3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  <c r="K1359" s="6" t="s">
        <v>1390</v>
      </c>
      <c r="L1359" s="23">
        <v>24011</v>
      </c>
      <c r="M1359" s="6">
        <v>0</v>
      </c>
      <c r="N1359" s="21">
        <v>11357</v>
      </c>
      <c r="O1359" s="6" t="s">
        <v>12</v>
      </c>
      <c r="P1359" s="6" t="s">
        <v>12</v>
      </c>
      <c r="Q1359" s="6" t="s">
        <v>23</v>
      </c>
      <c r="R1359" s="6">
        <v>57</v>
      </c>
    </row>
    <row r="1360" spans="1:18" x14ac:dyDescent="0.3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  <c r="K1360" s="6" t="s">
        <v>1391</v>
      </c>
      <c r="L1360" s="23">
        <v>23562</v>
      </c>
      <c r="M1360" s="6">
        <v>0</v>
      </c>
      <c r="N1360" s="21">
        <v>11363</v>
      </c>
      <c r="O1360" s="6" t="s">
        <v>12</v>
      </c>
      <c r="P1360" s="6" t="s">
        <v>16</v>
      </c>
      <c r="Q1360" s="6" t="s">
        <v>42</v>
      </c>
      <c r="R1360" s="6">
        <v>58</v>
      </c>
    </row>
    <row r="1361" spans="1:18" x14ac:dyDescent="0.3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  <c r="K1361" s="6" t="s">
        <v>1392</v>
      </c>
      <c r="L1361" s="23">
        <v>23561</v>
      </c>
      <c r="M1361" s="6">
        <v>0</v>
      </c>
      <c r="N1361" s="21">
        <v>11363</v>
      </c>
      <c r="O1361" s="6" t="s">
        <v>12</v>
      </c>
      <c r="P1361" s="6" t="s">
        <v>16</v>
      </c>
      <c r="Q1361" s="6" t="s">
        <v>13</v>
      </c>
      <c r="R1361" s="6">
        <v>58</v>
      </c>
    </row>
    <row r="1362" spans="1:18" x14ac:dyDescent="0.3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  <c r="K1362" s="6" t="s">
        <v>1393</v>
      </c>
      <c r="L1362" s="23">
        <v>23724</v>
      </c>
      <c r="M1362" s="6">
        <v>0</v>
      </c>
      <c r="N1362" s="21">
        <v>11366</v>
      </c>
      <c r="O1362" s="6" t="s">
        <v>12</v>
      </c>
      <c r="P1362" s="6" t="s">
        <v>11</v>
      </c>
      <c r="Q1362" s="6" t="s">
        <v>42</v>
      </c>
      <c r="R1362" s="6">
        <v>58</v>
      </c>
    </row>
    <row r="1363" spans="1:18" x14ac:dyDescent="0.3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  <c r="K1363" s="6" t="s">
        <v>1394</v>
      </c>
      <c r="L1363" s="23">
        <v>29013</v>
      </c>
      <c r="M1363" s="6">
        <v>2</v>
      </c>
      <c r="N1363" s="21">
        <v>11369</v>
      </c>
      <c r="O1363" s="6" t="s">
        <v>12</v>
      </c>
      <c r="P1363" s="6" t="s">
        <v>16</v>
      </c>
      <c r="Q1363" s="6" t="s">
        <v>535</v>
      </c>
      <c r="R1363" s="6">
        <v>44</v>
      </c>
    </row>
    <row r="1364" spans="1:18" x14ac:dyDescent="0.3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  <c r="K1364" s="6" t="s">
        <v>1395</v>
      </c>
      <c r="L1364" s="23">
        <v>26639</v>
      </c>
      <c r="M1364" s="6">
        <v>0</v>
      </c>
      <c r="N1364" s="21">
        <v>11379</v>
      </c>
      <c r="O1364" s="6" t="s">
        <v>12</v>
      </c>
      <c r="P1364" s="6" t="s">
        <v>11</v>
      </c>
      <c r="Q1364" s="6" t="s">
        <v>200</v>
      </c>
      <c r="R1364" s="6">
        <v>50</v>
      </c>
    </row>
    <row r="1365" spans="1:18" x14ac:dyDescent="0.3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  <c r="K1365" s="6" t="s">
        <v>1396</v>
      </c>
      <c r="L1365" s="23">
        <v>23541</v>
      </c>
      <c r="M1365" s="6">
        <v>0</v>
      </c>
      <c r="N1365" s="21">
        <v>11381</v>
      </c>
      <c r="O1365" s="6" t="s">
        <v>12</v>
      </c>
      <c r="P1365" s="6" t="s">
        <v>11</v>
      </c>
      <c r="Q1365" s="6" t="s">
        <v>13</v>
      </c>
      <c r="R1365" s="6">
        <v>58</v>
      </c>
    </row>
    <row r="1366" spans="1:18" x14ac:dyDescent="0.3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  <c r="K1366" s="6" t="s">
        <v>1397</v>
      </c>
      <c r="L1366" s="23">
        <v>35639</v>
      </c>
      <c r="M1366" s="6">
        <v>0</v>
      </c>
      <c r="N1366" s="21">
        <v>11388</v>
      </c>
      <c r="O1366" s="6" t="s">
        <v>12</v>
      </c>
      <c r="P1366" s="6" t="s">
        <v>11</v>
      </c>
      <c r="Q1366" s="6" t="s">
        <v>535</v>
      </c>
      <c r="R1366" s="6">
        <v>25</v>
      </c>
    </row>
    <row r="1367" spans="1:18" x14ac:dyDescent="0.3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  <c r="K1367" s="6" t="s">
        <v>1398</v>
      </c>
      <c r="L1367" s="23">
        <v>24825</v>
      </c>
      <c r="M1367" s="6">
        <v>1</v>
      </c>
      <c r="N1367" s="21">
        <v>11394</v>
      </c>
      <c r="O1367" s="6" t="s">
        <v>12</v>
      </c>
      <c r="P1367" s="6" t="s">
        <v>16</v>
      </c>
      <c r="Q1367" s="6" t="s">
        <v>170</v>
      </c>
      <c r="R1367" s="6">
        <v>55</v>
      </c>
    </row>
    <row r="1368" spans="1:18" x14ac:dyDescent="0.3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  <c r="K1368" s="6" t="s">
        <v>1399</v>
      </c>
      <c r="L1368" s="23">
        <v>25843</v>
      </c>
      <c r="M1368" s="6">
        <v>2</v>
      </c>
      <c r="N1368" s="21">
        <v>11397</v>
      </c>
      <c r="O1368" s="6" t="s">
        <v>12</v>
      </c>
      <c r="P1368" s="6" t="s">
        <v>12</v>
      </c>
      <c r="Q1368" s="6" t="s">
        <v>247</v>
      </c>
      <c r="R1368" s="6">
        <v>52</v>
      </c>
    </row>
    <row r="1369" spans="1:18" x14ac:dyDescent="0.3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  <c r="K1369" s="6" t="s">
        <v>1400</v>
      </c>
      <c r="L1369" s="23">
        <v>25848</v>
      </c>
      <c r="M1369" s="6">
        <v>3</v>
      </c>
      <c r="N1369" s="21">
        <v>11412</v>
      </c>
      <c r="O1369" s="6" t="s">
        <v>12</v>
      </c>
      <c r="P1369" s="6" t="s">
        <v>11</v>
      </c>
      <c r="Q1369" s="6" t="s">
        <v>42</v>
      </c>
      <c r="R1369" s="6">
        <v>52</v>
      </c>
    </row>
    <row r="1370" spans="1:18" x14ac:dyDescent="0.3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  <c r="K1370" s="6" t="s">
        <v>1401</v>
      </c>
      <c r="L1370" s="23">
        <v>30612</v>
      </c>
      <c r="M1370" s="6">
        <v>3</v>
      </c>
      <c r="N1370" s="21">
        <v>11412</v>
      </c>
      <c r="O1370" s="6" t="s">
        <v>12</v>
      </c>
      <c r="P1370" s="6" t="s">
        <v>16</v>
      </c>
      <c r="Q1370" s="6" t="s">
        <v>300</v>
      </c>
      <c r="R1370" s="6">
        <v>39</v>
      </c>
    </row>
    <row r="1371" spans="1:18" x14ac:dyDescent="0.3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  <c r="K1371" s="6" t="s">
        <v>1402</v>
      </c>
      <c r="L1371" s="23">
        <v>31207</v>
      </c>
      <c r="M1371" s="6">
        <v>3</v>
      </c>
      <c r="N1371" s="21">
        <v>11419</v>
      </c>
      <c r="O1371" s="6" t="s">
        <v>12</v>
      </c>
      <c r="P1371" s="6" t="s">
        <v>16</v>
      </c>
      <c r="Q1371" s="6" t="s">
        <v>23</v>
      </c>
      <c r="R1371" s="6">
        <v>37</v>
      </c>
    </row>
    <row r="1372" spans="1:18" x14ac:dyDescent="0.3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  <c r="K1372" s="6" t="s">
        <v>1403</v>
      </c>
      <c r="L1372" s="23">
        <v>29419</v>
      </c>
      <c r="M1372" s="6">
        <v>2</v>
      </c>
      <c r="N1372" s="21">
        <v>11436</v>
      </c>
      <c r="O1372" s="6" t="s">
        <v>12</v>
      </c>
      <c r="P1372" s="6" t="s">
        <v>12</v>
      </c>
      <c r="Q1372" s="6" t="s">
        <v>300</v>
      </c>
      <c r="R1372" s="6">
        <v>42</v>
      </c>
    </row>
    <row r="1373" spans="1:18" x14ac:dyDescent="0.3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  <c r="K1373" s="6" t="s">
        <v>1404</v>
      </c>
      <c r="L1373" s="23">
        <v>26188</v>
      </c>
      <c r="M1373" s="6">
        <v>3</v>
      </c>
      <c r="N1373" s="21">
        <v>11437</v>
      </c>
      <c r="O1373" s="6" t="s">
        <v>12</v>
      </c>
      <c r="P1373" s="6" t="s">
        <v>12</v>
      </c>
      <c r="Q1373" s="6" t="s">
        <v>23</v>
      </c>
      <c r="R1373" s="6">
        <v>51</v>
      </c>
    </row>
    <row r="1374" spans="1:18" x14ac:dyDescent="0.3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  <c r="K1374" s="6" t="s">
        <v>1405</v>
      </c>
      <c r="L1374" s="23">
        <v>24272</v>
      </c>
      <c r="M1374" s="6">
        <v>0</v>
      </c>
      <c r="N1374" s="21">
        <v>11454</v>
      </c>
      <c r="O1374" s="6" t="s">
        <v>12</v>
      </c>
      <c r="P1374" s="6" t="s">
        <v>16</v>
      </c>
      <c r="Q1374" s="6" t="s">
        <v>23</v>
      </c>
      <c r="R1374" s="6">
        <v>56</v>
      </c>
    </row>
    <row r="1375" spans="1:18" x14ac:dyDescent="0.3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  <c r="K1375" s="6" t="s">
        <v>1406</v>
      </c>
      <c r="L1375" s="23">
        <v>23916</v>
      </c>
      <c r="M1375" s="6">
        <v>0</v>
      </c>
      <c r="N1375" s="21">
        <v>11455</v>
      </c>
      <c r="O1375" s="6" t="s">
        <v>12</v>
      </c>
      <c r="P1375" s="6" t="s">
        <v>11</v>
      </c>
      <c r="Q1375" s="6" t="s">
        <v>42</v>
      </c>
      <c r="R1375" s="6">
        <v>57</v>
      </c>
    </row>
    <row r="1376" spans="1:18" x14ac:dyDescent="0.3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  <c r="K1376" s="6" t="s">
        <v>1407</v>
      </c>
      <c r="L1376" s="23">
        <v>24357</v>
      </c>
      <c r="M1376" s="6">
        <v>0</v>
      </c>
      <c r="N1376" s="21">
        <v>11478</v>
      </c>
      <c r="O1376" s="6" t="s">
        <v>12</v>
      </c>
      <c r="P1376" s="6" t="s">
        <v>11</v>
      </c>
      <c r="Q1376" s="6" t="s">
        <v>200</v>
      </c>
      <c r="R1376" s="6">
        <v>56</v>
      </c>
    </row>
    <row r="1377" spans="1:18" x14ac:dyDescent="0.3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  <c r="K1377" s="6" t="s">
        <v>1408</v>
      </c>
      <c r="L1377" s="23">
        <v>38240</v>
      </c>
      <c r="M1377" s="6">
        <v>0</v>
      </c>
      <c r="N1377" s="21">
        <v>11483</v>
      </c>
      <c r="O1377" s="6" t="s">
        <v>12</v>
      </c>
      <c r="P1377" s="6" t="s">
        <v>11</v>
      </c>
      <c r="Q1377" s="6" t="s">
        <v>13</v>
      </c>
      <c r="R1377" s="6">
        <v>18</v>
      </c>
    </row>
    <row r="1378" spans="1:18" x14ac:dyDescent="0.3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  <c r="K1378" s="6" t="s">
        <v>1409</v>
      </c>
      <c r="L1378" s="23">
        <v>25854</v>
      </c>
      <c r="M1378" s="6">
        <v>3</v>
      </c>
      <c r="N1378" s="21">
        <v>11488</v>
      </c>
      <c r="O1378" s="6" t="s">
        <v>12</v>
      </c>
      <c r="P1378" s="6" t="s">
        <v>16</v>
      </c>
      <c r="Q1378" s="6" t="s">
        <v>276</v>
      </c>
      <c r="R1378" s="6">
        <v>52</v>
      </c>
    </row>
    <row r="1379" spans="1:18" x14ac:dyDescent="0.3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  <c r="K1379" s="6" t="s">
        <v>1410</v>
      </c>
      <c r="L1379" s="23">
        <v>30474</v>
      </c>
      <c r="M1379" s="6">
        <v>3</v>
      </c>
      <c r="N1379" s="21">
        <v>11492</v>
      </c>
      <c r="O1379" s="6" t="s">
        <v>12</v>
      </c>
      <c r="P1379" s="6" t="s">
        <v>12</v>
      </c>
      <c r="Q1379" s="6" t="s">
        <v>535</v>
      </c>
      <c r="R1379" s="6">
        <v>40</v>
      </c>
    </row>
    <row r="1380" spans="1:18" x14ac:dyDescent="0.3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  <c r="K1380" s="6" t="s">
        <v>1411</v>
      </c>
      <c r="L1380" s="23">
        <v>25426</v>
      </c>
      <c r="M1380" s="6">
        <v>0</v>
      </c>
      <c r="N1380" s="21">
        <v>11498</v>
      </c>
      <c r="O1380" s="6" t="s">
        <v>12</v>
      </c>
      <c r="P1380" s="6" t="s">
        <v>16</v>
      </c>
      <c r="Q1380" s="6" t="s">
        <v>23</v>
      </c>
      <c r="R1380" s="6">
        <v>53</v>
      </c>
    </row>
    <row r="1381" spans="1:18" x14ac:dyDescent="0.3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  <c r="K1381" s="6" t="s">
        <v>1412</v>
      </c>
      <c r="L1381" s="23">
        <v>32787</v>
      </c>
      <c r="M1381" s="6">
        <v>3</v>
      </c>
      <c r="N1381" s="21">
        <v>11512</v>
      </c>
      <c r="O1381" s="6" t="s">
        <v>12</v>
      </c>
      <c r="P1381" s="6" t="s">
        <v>12</v>
      </c>
      <c r="Q1381" s="6" t="s">
        <v>535</v>
      </c>
      <c r="R1381" s="6">
        <v>33</v>
      </c>
    </row>
    <row r="1382" spans="1:18" x14ac:dyDescent="0.3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  <c r="K1382" s="6" t="s">
        <v>1413</v>
      </c>
      <c r="L1382" s="23">
        <v>25013</v>
      </c>
      <c r="M1382" s="6">
        <v>1</v>
      </c>
      <c r="N1382" s="21">
        <v>11512</v>
      </c>
      <c r="O1382" s="6" t="s">
        <v>12</v>
      </c>
      <c r="P1382" s="6" t="s">
        <v>16</v>
      </c>
      <c r="Q1382" s="6" t="s">
        <v>247</v>
      </c>
      <c r="R1382" s="6">
        <v>54</v>
      </c>
    </row>
    <row r="1383" spans="1:18" x14ac:dyDescent="0.3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  <c r="K1383" s="6" t="s">
        <v>1414</v>
      </c>
      <c r="L1383" s="23">
        <v>26286</v>
      </c>
      <c r="M1383" s="6">
        <v>4</v>
      </c>
      <c r="N1383" s="21">
        <v>11520</v>
      </c>
      <c r="O1383" s="6" t="s">
        <v>12</v>
      </c>
      <c r="P1383" s="6" t="s">
        <v>16</v>
      </c>
      <c r="Q1383" s="6" t="s">
        <v>23</v>
      </c>
      <c r="R1383" s="6">
        <v>51</v>
      </c>
    </row>
    <row r="1384" spans="1:18" x14ac:dyDescent="0.3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  <c r="K1384" s="6" t="s">
        <v>1415</v>
      </c>
      <c r="L1384" s="23">
        <v>32306</v>
      </c>
      <c r="M1384" s="6">
        <v>3</v>
      </c>
      <c r="N1384" s="21">
        <v>11524</v>
      </c>
      <c r="O1384" s="6" t="s">
        <v>12</v>
      </c>
      <c r="P1384" s="6" t="s">
        <v>16</v>
      </c>
      <c r="Q1384" s="6" t="s">
        <v>535</v>
      </c>
      <c r="R1384" s="6">
        <v>34</v>
      </c>
    </row>
    <row r="1385" spans="1:18" x14ac:dyDescent="0.3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  <c r="K1385" s="6" t="s">
        <v>1416</v>
      </c>
      <c r="L1385" s="23">
        <v>25772</v>
      </c>
      <c r="M1385" s="6">
        <v>0</v>
      </c>
      <c r="N1385" s="21">
        <v>11530</v>
      </c>
      <c r="O1385" s="6" t="s">
        <v>12</v>
      </c>
      <c r="P1385" s="6" t="s">
        <v>16</v>
      </c>
      <c r="Q1385" s="6" t="s">
        <v>23</v>
      </c>
      <c r="R1385" s="6">
        <v>52</v>
      </c>
    </row>
    <row r="1386" spans="1:18" x14ac:dyDescent="0.3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  <c r="K1386" s="6" t="s">
        <v>1417</v>
      </c>
      <c r="L1386" s="23">
        <v>24018</v>
      </c>
      <c r="M1386" s="6">
        <v>0</v>
      </c>
      <c r="N1386" s="21">
        <v>11535</v>
      </c>
      <c r="O1386" s="6" t="s">
        <v>12</v>
      </c>
      <c r="P1386" s="6" t="s">
        <v>16</v>
      </c>
      <c r="Q1386" s="6" t="s">
        <v>356</v>
      </c>
      <c r="R1386" s="6">
        <v>57</v>
      </c>
    </row>
    <row r="1387" spans="1:18" x14ac:dyDescent="0.3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  <c r="K1387" s="6" t="s">
        <v>1418</v>
      </c>
      <c r="L1387" s="23">
        <v>25156</v>
      </c>
      <c r="M1387" s="6">
        <v>2</v>
      </c>
      <c r="N1387" s="21">
        <v>11538</v>
      </c>
      <c r="O1387" s="6" t="s">
        <v>12</v>
      </c>
      <c r="P1387" s="6" t="s">
        <v>16</v>
      </c>
      <c r="Q1387" s="6" t="s">
        <v>42</v>
      </c>
      <c r="R1387" s="6">
        <v>54</v>
      </c>
    </row>
    <row r="1388" spans="1:18" x14ac:dyDescent="0.3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  <c r="K1388" s="6" t="s">
        <v>1419</v>
      </c>
      <c r="L1388" s="23">
        <v>26268</v>
      </c>
      <c r="M1388" s="6">
        <v>0</v>
      </c>
      <c r="N1388" s="21">
        <v>11540</v>
      </c>
      <c r="O1388" s="6" t="s">
        <v>12</v>
      </c>
      <c r="P1388" s="6" t="s">
        <v>16</v>
      </c>
      <c r="Q1388" s="6" t="s">
        <v>23</v>
      </c>
      <c r="R1388" s="6">
        <v>51</v>
      </c>
    </row>
    <row r="1389" spans="1:18" x14ac:dyDescent="0.3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  <c r="K1389" s="6" t="s">
        <v>1420</v>
      </c>
      <c r="L1389" s="23">
        <v>26868</v>
      </c>
      <c r="M1389" s="6">
        <v>5</v>
      </c>
      <c r="N1389" s="21">
        <v>11553</v>
      </c>
      <c r="O1389" s="6" t="s">
        <v>12</v>
      </c>
      <c r="P1389" s="6" t="s">
        <v>11</v>
      </c>
      <c r="Q1389" s="6" t="s">
        <v>42</v>
      </c>
      <c r="R1389" s="6">
        <v>49</v>
      </c>
    </row>
    <row r="1390" spans="1:18" x14ac:dyDescent="0.3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  <c r="K1390" s="6" t="s">
        <v>1421</v>
      </c>
      <c r="L1390" s="23">
        <v>24042</v>
      </c>
      <c r="M1390" s="6">
        <v>1</v>
      </c>
      <c r="N1390" s="21">
        <v>11554</v>
      </c>
      <c r="O1390" s="6" t="s">
        <v>12</v>
      </c>
      <c r="P1390" s="6" t="s">
        <v>16</v>
      </c>
      <c r="Q1390" s="6" t="s">
        <v>13</v>
      </c>
      <c r="R1390" s="6">
        <v>57</v>
      </c>
    </row>
    <row r="1391" spans="1:18" x14ac:dyDescent="0.3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  <c r="K1391" s="6" t="s">
        <v>1422</v>
      </c>
      <c r="L1391" s="23">
        <v>24101</v>
      </c>
      <c r="M1391" s="6">
        <v>0</v>
      </c>
      <c r="N1391" s="21">
        <v>11566</v>
      </c>
      <c r="O1391" s="6" t="s">
        <v>12</v>
      </c>
      <c r="P1391" s="6" t="s">
        <v>12</v>
      </c>
      <c r="Q1391" s="6" t="s">
        <v>168</v>
      </c>
      <c r="R1391" s="6">
        <v>57</v>
      </c>
    </row>
    <row r="1392" spans="1:18" x14ac:dyDescent="0.3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  <c r="K1392" s="6" t="s">
        <v>1423</v>
      </c>
      <c r="L1392" s="23">
        <v>24052</v>
      </c>
      <c r="M1392" s="6">
        <v>1</v>
      </c>
      <c r="N1392" s="21">
        <v>11576</v>
      </c>
      <c r="O1392" s="6" t="s">
        <v>12</v>
      </c>
      <c r="P1392" s="6" t="s">
        <v>12</v>
      </c>
      <c r="Q1392" s="6" t="s">
        <v>42</v>
      </c>
      <c r="R1392" s="6">
        <v>57</v>
      </c>
    </row>
    <row r="1393" spans="1:18" x14ac:dyDescent="0.3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  <c r="K1393" s="6" t="s">
        <v>1424</v>
      </c>
      <c r="L1393" s="23">
        <v>23548</v>
      </c>
      <c r="M1393" s="6">
        <v>0</v>
      </c>
      <c r="N1393" s="21">
        <v>11603</v>
      </c>
      <c r="O1393" s="6" t="s">
        <v>12</v>
      </c>
      <c r="P1393" s="6" t="s">
        <v>16</v>
      </c>
      <c r="Q1393" s="6" t="s">
        <v>516</v>
      </c>
      <c r="R1393" s="6">
        <v>58</v>
      </c>
    </row>
    <row r="1394" spans="1:18" x14ac:dyDescent="0.3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  <c r="K1394" s="6" t="s">
        <v>1425</v>
      </c>
      <c r="L1394" s="23">
        <v>31610</v>
      </c>
      <c r="M1394" s="6">
        <v>3</v>
      </c>
      <c r="N1394" s="21">
        <v>11625</v>
      </c>
      <c r="O1394" s="6" t="s">
        <v>12</v>
      </c>
      <c r="P1394" s="6" t="s">
        <v>12</v>
      </c>
      <c r="Q1394" s="6" t="s">
        <v>632</v>
      </c>
      <c r="R1394" s="6">
        <v>36</v>
      </c>
    </row>
    <row r="1395" spans="1:18" x14ac:dyDescent="0.3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  <c r="K1395" s="6" t="s">
        <v>1426</v>
      </c>
      <c r="L1395" s="23">
        <v>24384</v>
      </c>
      <c r="M1395" s="6">
        <v>0</v>
      </c>
      <c r="N1395" s="21">
        <v>11658</v>
      </c>
      <c r="O1395" s="6" t="s">
        <v>12</v>
      </c>
      <c r="P1395" s="6" t="s">
        <v>11</v>
      </c>
      <c r="Q1395" s="6" t="s">
        <v>247</v>
      </c>
      <c r="R1395" s="6">
        <v>56</v>
      </c>
    </row>
    <row r="1396" spans="1:18" x14ac:dyDescent="0.3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  <c r="K1396" s="6" t="s">
        <v>1427</v>
      </c>
      <c r="L1396" s="23">
        <v>34535</v>
      </c>
      <c r="M1396" s="6">
        <v>0</v>
      </c>
      <c r="N1396" s="21">
        <v>11658</v>
      </c>
      <c r="O1396" s="6" t="s">
        <v>12</v>
      </c>
      <c r="P1396" s="6" t="s">
        <v>11</v>
      </c>
      <c r="Q1396" s="6" t="s">
        <v>249</v>
      </c>
      <c r="R1396" s="6">
        <v>28</v>
      </c>
    </row>
    <row r="1397" spans="1:18" x14ac:dyDescent="0.3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  <c r="K1397" s="6" t="s">
        <v>1428</v>
      </c>
      <c r="L1397" s="23">
        <v>24294</v>
      </c>
      <c r="M1397" s="6">
        <v>0</v>
      </c>
      <c r="N1397" s="21">
        <v>11658</v>
      </c>
      <c r="O1397" s="6" t="s">
        <v>12</v>
      </c>
      <c r="P1397" s="6" t="s">
        <v>16</v>
      </c>
      <c r="Q1397" s="6" t="s">
        <v>247</v>
      </c>
      <c r="R1397" s="6">
        <v>56</v>
      </c>
    </row>
    <row r="1398" spans="1:18" x14ac:dyDescent="0.3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  <c r="K1398" s="6" t="s">
        <v>1429</v>
      </c>
      <c r="L1398" s="23">
        <v>24342</v>
      </c>
      <c r="M1398" s="6">
        <v>0</v>
      </c>
      <c r="N1398" s="21">
        <v>11658</v>
      </c>
      <c r="O1398" s="6" t="s">
        <v>12</v>
      </c>
      <c r="P1398" s="6" t="s">
        <v>12</v>
      </c>
      <c r="Q1398" s="6" t="s">
        <v>247</v>
      </c>
      <c r="R1398" s="6">
        <v>56</v>
      </c>
    </row>
    <row r="1399" spans="1:18" x14ac:dyDescent="0.3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  <c r="K1399" s="6" t="s">
        <v>1430</v>
      </c>
      <c r="L1399" s="23">
        <v>24420</v>
      </c>
      <c r="M1399" s="6">
        <v>1</v>
      </c>
      <c r="N1399" s="21">
        <v>11674</v>
      </c>
      <c r="O1399" s="6" t="s">
        <v>12</v>
      </c>
      <c r="P1399" s="6" t="s">
        <v>16</v>
      </c>
      <c r="Q1399" s="6" t="s">
        <v>42</v>
      </c>
      <c r="R1399" s="6">
        <v>56</v>
      </c>
    </row>
    <row r="1400" spans="1:18" x14ac:dyDescent="0.3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  <c r="K1400" s="6" t="s">
        <v>1431</v>
      </c>
      <c r="L1400" s="23">
        <v>25903</v>
      </c>
      <c r="M1400" s="6">
        <v>0</v>
      </c>
      <c r="N1400" s="21">
        <v>11697</v>
      </c>
      <c r="O1400" s="6" t="s">
        <v>12</v>
      </c>
      <c r="P1400" s="6" t="s">
        <v>16</v>
      </c>
      <c r="Q1400" s="6" t="s">
        <v>300</v>
      </c>
      <c r="R1400" s="6">
        <v>52</v>
      </c>
    </row>
    <row r="1401" spans="1:18" x14ac:dyDescent="0.3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  <c r="K1401" s="6" t="s">
        <v>1432</v>
      </c>
      <c r="L1401" s="23">
        <v>30245</v>
      </c>
      <c r="M1401" s="6">
        <v>3</v>
      </c>
      <c r="N1401" s="21">
        <v>11713</v>
      </c>
      <c r="O1401" s="6" t="s">
        <v>12</v>
      </c>
      <c r="P1401" s="6" t="s">
        <v>11</v>
      </c>
      <c r="Q1401" s="6" t="s">
        <v>300</v>
      </c>
      <c r="R1401" s="6">
        <v>40</v>
      </c>
    </row>
    <row r="1402" spans="1:18" x14ac:dyDescent="0.3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  <c r="K1402" s="6" t="s">
        <v>1433</v>
      </c>
      <c r="L1402" s="23">
        <v>25488</v>
      </c>
      <c r="M1402" s="6">
        <v>2</v>
      </c>
      <c r="N1402" s="21">
        <v>11730</v>
      </c>
      <c r="O1402" s="6" t="s">
        <v>12</v>
      </c>
      <c r="P1402" s="6" t="s">
        <v>16</v>
      </c>
      <c r="Q1402" s="6" t="s">
        <v>247</v>
      </c>
      <c r="R1402" s="6">
        <v>53</v>
      </c>
    </row>
    <row r="1403" spans="1:18" x14ac:dyDescent="0.3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  <c r="K1403" s="6" t="s">
        <v>1434</v>
      </c>
      <c r="L1403" s="23">
        <v>31012</v>
      </c>
      <c r="M1403" s="6">
        <v>3</v>
      </c>
      <c r="N1403" s="21">
        <v>11731</v>
      </c>
      <c r="O1403" s="6" t="s">
        <v>12</v>
      </c>
      <c r="P1403" s="6" t="s">
        <v>12</v>
      </c>
      <c r="Q1403" s="6" t="s">
        <v>535</v>
      </c>
      <c r="R1403" s="6">
        <v>38</v>
      </c>
    </row>
    <row r="1404" spans="1:18" x14ac:dyDescent="0.3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  <c r="K1404" s="6" t="s">
        <v>1435</v>
      </c>
      <c r="L1404" s="23">
        <v>23690</v>
      </c>
      <c r="M1404" s="6">
        <v>0</v>
      </c>
      <c r="N1404" s="21">
        <v>11736</v>
      </c>
      <c r="O1404" s="6" t="s">
        <v>12</v>
      </c>
      <c r="P1404" s="6" t="s">
        <v>16</v>
      </c>
      <c r="Q1404" s="6" t="s">
        <v>23</v>
      </c>
      <c r="R1404" s="6">
        <v>58</v>
      </c>
    </row>
    <row r="1405" spans="1:18" x14ac:dyDescent="0.3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  <c r="K1405" s="6" t="s">
        <v>1436</v>
      </c>
      <c r="L1405" s="23">
        <v>32391</v>
      </c>
      <c r="M1405" s="6">
        <v>2</v>
      </c>
      <c r="N1405" s="21">
        <v>11738</v>
      </c>
      <c r="O1405" s="6" t="s">
        <v>12</v>
      </c>
      <c r="P1405" s="6" t="s">
        <v>16</v>
      </c>
      <c r="Q1405" s="6" t="s">
        <v>42</v>
      </c>
      <c r="R1405" s="6">
        <v>34</v>
      </c>
    </row>
    <row r="1406" spans="1:18" x14ac:dyDescent="0.3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  <c r="K1406" s="6" t="s">
        <v>1437</v>
      </c>
      <c r="L1406" s="23">
        <v>25519</v>
      </c>
      <c r="M1406" s="6">
        <v>3</v>
      </c>
      <c r="N1406" s="21">
        <v>11742</v>
      </c>
      <c r="O1406" s="6" t="s">
        <v>12</v>
      </c>
      <c r="P1406" s="6" t="s">
        <v>16</v>
      </c>
      <c r="Q1406" s="6" t="s">
        <v>42</v>
      </c>
      <c r="R1406" s="6">
        <v>53</v>
      </c>
    </row>
    <row r="1407" spans="1:18" x14ac:dyDescent="0.3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  <c r="K1407" s="6" t="s">
        <v>1438</v>
      </c>
      <c r="L1407" s="23">
        <v>23171</v>
      </c>
      <c r="M1407" s="6">
        <v>0</v>
      </c>
      <c r="N1407" s="21">
        <v>11743</v>
      </c>
      <c r="O1407" s="6" t="s">
        <v>12</v>
      </c>
      <c r="P1407" s="6" t="s">
        <v>12</v>
      </c>
      <c r="Q1407" s="6" t="s">
        <v>13</v>
      </c>
      <c r="R1407" s="6">
        <v>59</v>
      </c>
    </row>
    <row r="1408" spans="1:18" x14ac:dyDescent="0.3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  <c r="K1408" s="6" t="s">
        <v>1439</v>
      </c>
      <c r="L1408" s="23">
        <v>23713</v>
      </c>
      <c r="M1408" s="6">
        <v>0</v>
      </c>
      <c r="N1408" s="21">
        <v>11744</v>
      </c>
      <c r="O1408" s="6" t="s">
        <v>12</v>
      </c>
      <c r="P1408" s="6" t="s">
        <v>16</v>
      </c>
      <c r="Q1408" s="6" t="s">
        <v>23</v>
      </c>
      <c r="R1408" s="6">
        <v>58</v>
      </c>
    </row>
    <row r="1409" spans="1:18" x14ac:dyDescent="0.3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  <c r="K1409" s="6" t="s">
        <v>1440</v>
      </c>
      <c r="L1409" s="23">
        <v>29165</v>
      </c>
      <c r="M1409" s="6">
        <v>2</v>
      </c>
      <c r="N1409" s="21">
        <v>11753</v>
      </c>
      <c r="O1409" s="6" t="s">
        <v>12</v>
      </c>
      <c r="P1409" s="6" t="s">
        <v>16</v>
      </c>
      <c r="Q1409" s="6" t="s">
        <v>535</v>
      </c>
      <c r="R1409" s="6">
        <v>43</v>
      </c>
    </row>
    <row r="1410" spans="1:18" x14ac:dyDescent="0.3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  <c r="K1410" s="6" t="s">
        <v>1441</v>
      </c>
      <c r="L1410" s="23">
        <v>24313</v>
      </c>
      <c r="M1410" s="6">
        <v>1</v>
      </c>
      <c r="N1410" s="21">
        <v>11763</v>
      </c>
      <c r="O1410" s="6" t="s">
        <v>12</v>
      </c>
      <c r="P1410" s="6" t="s">
        <v>12</v>
      </c>
      <c r="Q1410" s="6" t="s">
        <v>168</v>
      </c>
      <c r="R1410" s="6">
        <v>56</v>
      </c>
    </row>
    <row r="1411" spans="1:18" x14ac:dyDescent="0.3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  <c r="K1411" s="6" t="s">
        <v>1442</v>
      </c>
      <c r="L1411" s="23">
        <v>30275</v>
      </c>
      <c r="M1411" s="6">
        <v>3</v>
      </c>
      <c r="N1411" s="21">
        <v>11773</v>
      </c>
      <c r="O1411" s="6" t="s">
        <v>12</v>
      </c>
      <c r="P1411" s="6" t="s">
        <v>12</v>
      </c>
      <c r="Q1411" s="6" t="s">
        <v>535</v>
      </c>
      <c r="R1411" s="6">
        <v>40</v>
      </c>
    </row>
    <row r="1412" spans="1:18" x14ac:dyDescent="0.3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  <c r="K1412" s="6" t="s">
        <v>1443</v>
      </c>
      <c r="L1412" s="23">
        <v>24018</v>
      </c>
      <c r="M1412" s="6">
        <v>0</v>
      </c>
      <c r="N1412" s="21">
        <v>11831</v>
      </c>
      <c r="O1412" s="6" t="s">
        <v>12</v>
      </c>
      <c r="P1412" s="6" t="s">
        <v>16</v>
      </c>
      <c r="Q1412" s="6" t="s">
        <v>23</v>
      </c>
      <c r="R1412" s="6">
        <v>57</v>
      </c>
    </row>
    <row r="1413" spans="1:18" x14ac:dyDescent="0.3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  <c r="K1413" s="6" t="s">
        <v>1444</v>
      </c>
      <c r="L1413" s="23">
        <v>23555</v>
      </c>
      <c r="M1413" s="6">
        <v>0</v>
      </c>
      <c r="N1413" s="21">
        <v>11834</v>
      </c>
      <c r="O1413" s="6" t="s">
        <v>12</v>
      </c>
      <c r="P1413" s="6" t="s">
        <v>12</v>
      </c>
      <c r="Q1413" s="6" t="s">
        <v>13</v>
      </c>
      <c r="R1413" s="6">
        <v>58</v>
      </c>
    </row>
    <row r="1414" spans="1:18" x14ac:dyDescent="0.3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  <c r="K1414" s="6" t="s">
        <v>1445</v>
      </c>
      <c r="L1414" s="23">
        <v>23631</v>
      </c>
      <c r="M1414" s="6">
        <v>0</v>
      </c>
      <c r="N1414" s="21">
        <v>11837</v>
      </c>
      <c r="O1414" s="6" t="s">
        <v>12</v>
      </c>
      <c r="P1414" s="6" t="s">
        <v>12</v>
      </c>
      <c r="Q1414" s="6" t="s">
        <v>42</v>
      </c>
      <c r="R1414" s="6">
        <v>58</v>
      </c>
    </row>
    <row r="1415" spans="1:18" x14ac:dyDescent="0.3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  <c r="K1415" s="6" t="s">
        <v>1446</v>
      </c>
      <c r="L1415" s="23">
        <v>24010</v>
      </c>
      <c r="M1415" s="6">
        <v>0</v>
      </c>
      <c r="N1415" s="21">
        <v>11841</v>
      </c>
      <c r="O1415" s="6" t="s">
        <v>12</v>
      </c>
      <c r="P1415" s="6" t="s">
        <v>11</v>
      </c>
      <c r="Q1415" s="6" t="s">
        <v>23</v>
      </c>
      <c r="R1415" s="6">
        <v>57</v>
      </c>
    </row>
    <row r="1416" spans="1:18" x14ac:dyDescent="0.3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  <c r="K1416" s="6" t="s">
        <v>1447</v>
      </c>
      <c r="L1416" s="23">
        <v>23569</v>
      </c>
      <c r="M1416" s="6">
        <v>0</v>
      </c>
      <c r="N1416" s="21">
        <v>11842</v>
      </c>
      <c r="O1416" s="6" t="s">
        <v>12</v>
      </c>
      <c r="P1416" s="6" t="s">
        <v>11</v>
      </c>
      <c r="Q1416" s="6" t="s">
        <v>42</v>
      </c>
      <c r="R1416" s="6">
        <v>58</v>
      </c>
    </row>
    <row r="1417" spans="1:18" x14ac:dyDescent="0.3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  <c r="K1417" s="6" t="s">
        <v>1448</v>
      </c>
      <c r="L1417" s="23">
        <v>24056</v>
      </c>
      <c r="M1417" s="6">
        <v>0</v>
      </c>
      <c r="N1417" s="21">
        <v>11843</v>
      </c>
      <c r="O1417" s="6" t="s">
        <v>12</v>
      </c>
      <c r="P1417" s="6" t="s">
        <v>12</v>
      </c>
      <c r="Q1417" s="6" t="s">
        <v>23</v>
      </c>
      <c r="R1417" s="6">
        <v>57</v>
      </c>
    </row>
    <row r="1418" spans="1:18" x14ac:dyDescent="0.3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  <c r="K1418" s="6" t="s">
        <v>1449</v>
      </c>
      <c r="L1418" s="23">
        <v>23555</v>
      </c>
      <c r="M1418" s="6">
        <v>0</v>
      </c>
      <c r="N1418" s="21">
        <v>11848</v>
      </c>
      <c r="O1418" s="6" t="s">
        <v>12</v>
      </c>
      <c r="P1418" s="6" t="s">
        <v>11</v>
      </c>
      <c r="Q1418" s="6" t="s">
        <v>42</v>
      </c>
      <c r="R1418" s="6">
        <v>58</v>
      </c>
    </row>
    <row r="1419" spans="1:18" x14ac:dyDescent="0.3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  <c r="K1419" s="6" t="s">
        <v>1450</v>
      </c>
      <c r="L1419" s="23">
        <v>23649</v>
      </c>
      <c r="M1419" s="6">
        <v>0</v>
      </c>
      <c r="N1419" s="21">
        <v>11856</v>
      </c>
      <c r="O1419" s="6" t="s">
        <v>12</v>
      </c>
      <c r="P1419" s="6" t="s">
        <v>11</v>
      </c>
      <c r="Q1419" s="6" t="s">
        <v>13</v>
      </c>
      <c r="R1419" s="6">
        <v>58</v>
      </c>
    </row>
    <row r="1420" spans="1:18" x14ac:dyDescent="0.3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  <c r="K1420" s="6" t="s">
        <v>1451</v>
      </c>
      <c r="L1420" s="23">
        <v>27217</v>
      </c>
      <c r="M1420" s="6">
        <v>0</v>
      </c>
      <c r="N1420" s="21">
        <v>11859</v>
      </c>
      <c r="O1420" s="6" t="s">
        <v>12</v>
      </c>
      <c r="P1420" s="6" t="s">
        <v>12</v>
      </c>
      <c r="Q1420" s="6" t="s">
        <v>42</v>
      </c>
      <c r="R1420" s="6">
        <v>48</v>
      </c>
    </row>
    <row r="1421" spans="1:18" x14ac:dyDescent="0.3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  <c r="K1421" s="6" t="s">
        <v>1452</v>
      </c>
      <c r="L1421" s="23">
        <v>24708</v>
      </c>
      <c r="M1421" s="6">
        <v>1</v>
      </c>
      <c r="N1421" s="21">
        <v>11879</v>
      </c>
      <c r="O1421" s="6" t="s">
        <v>12</v>
      </c>
      <c r="P1421" s="6" t="s">
        <v>12</v>
      </c>
      <c r="Q1421" s="6" t="s">
        <v>247</v>
      </c>
      <c r="R1421" s="6">
        <v>55</v>
      </c>
    </row>
    <row r="1422" spans="1:18" x14ac:dyDescent="0.3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  <c r="K1422" s="6" t="s">
        <v>1453</v>
      </c>
      <c r="L1422" s="23">
        <v>24667</v>
      </c>
      <c r="M1422" s="6">
        <v>2</v>
      </c>
      <c r="N1422" s="21">
        <v>11881</v>
      </c>
      <c r="O1422" s="6" t="s">
        <v>12</v>
      </c>
      <c r="P1422" s="6" t="s">
        <v>11</v>
      </c>
      <c r="Q1422" s="6" t="s">
        <v>42</v>
      </c>
      <c r="R1422" s="6">
        <v>55</v>
      </c>
    </row>
    <row r="1423" spans="1:18" x14ac:dyDescent="0.3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  <c r="K1423" s="6" t="s">
        <v>1454</v>
      </c>
      <c r="L1423" s="23">
        <v>24774</v>
      </c>
      <c r="M1423" s="6">
        <v>2</v>
      </c>
      <c r="N1423" s="21">
        <v>11882</v>
      </c>
      <c r="O1423" s="6" t="s">
        <v>12</v>
      </c>
      <c r="P1423" s="6" t="s">
        <v>16</v>
      </c>
      <c r="Q1423" s="6" t="s">
        <v>13</v>
      </c>
      <c r="R1423" s="6">
        <v>55</v>
      </c>
    </row>
    <row r="1424" spans="1:18" x14ac:dyDescent="0.3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  <c r="K1424" s="6" t="s">
        <v>1455</v>
      </c>
      <c r="L1424" s="23">
        <v>38140</v>
      </c>
      <c r="M1424" s="6">
        <v>2</v>
      </c>
      <c r="N1424" s="21">
        <v>11884</v>
      </c>
      <c r="O1424" s="6" t="s">
        <v>12</v>
      </c>
      <c r="P1424" s="6" t="s">
        <v>12</v>
      </c>
      <c r="Q1424" s="6" t="s">
        <v>13</v>
      </c>
      <c r="R1424" s="6">
        <v>19</v>
      </c>
    </row>
    <row r="1425" spans="1:18" x14ac:dyDescent="0.3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  <c r="K1425" s="6" t="s">
        <v>1456</v>
      </c>
      <c r="L1425" s="23">
        <v>23700</v>
      </c>
      <c r="M1425" s="6">
        <v>0</v>
      </c>
      <c r="N1425" s="21">
        <v>11918</v>
      </c>
      <c r="O1425" s="6" t="s">
        <v>12</v>
      </c>
      <c r="P1425" s="6" t="s">
        <v>16</v>
      </c>
      <c r="Q1425" s="6" t="s">
        <v>300</v>
      </c>
      <c r="R1425" s="6">
        <v>58</v>
      </c>
    </row>
    <row r="1426" spans="1:18" x14ac:dyDescent="0.3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  <c r="K1426" s="6" t="s">
        <v>1457</v>
      </c>
      <c r="L1426" s="23">
        <v>23731</v>
      </c>
      <c r="M1426" s="6">
        <v>0</v>
      </c>
      <c r="N1426" s="21">
        <v>11931</v>
      </c>
      <c r="O1426" s="6" t="s">
        <v>12</v>
      </c>
      <c r="P1426" s="6" t="s">
        <v>16</v>
      </c>
      <c r="Q1426" s="6" t="s">
        <v>166</v>
      </c>
      <c r="R1426" s="6">
        <v>58</v>
      </c>
    </row>
    <row r="1427" spans="1:18" x14ac:dyDescent="0.3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  <c r="K1427" s="6" t="s">
        <v>1458</v>
      </c>
      <c r="L1427" s="23">
        <v>23591</v>
      </c>
      <c r="M1427" s="6">
        <v>0</v>
      </c>
      <c r="N1427" s="21">
        <v>11938</v>
      </c>
      <c r="O1427" s="6" t="s">
        <v>12</v>
      </c>
      <c r="P1427" s="6" t="s">
        <v>12</v>
      </c>
      <c r="Q1427" s="6" t="s">
        <v>166</v>
      </c>
      <c r="R1427" s="6">
        <v>58</v>
      </c>
    </row>
    <row r="1428" spans="1:18" x14ac:dyDescent="0.3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  <c r="K1428" s="6" t="s">
        <v>1459</v>
      </c>
      <c r="L1428" s="23">
        <v>33530</v>
      </c>
      <c r="M1428" s="6">
        <v>3</v>
      </c>
      <c r="N1428" s="21">
        <v>11942</v>
      </c>
      <c r="O1428" s="6" t="s">
        <v>12</v>
      </c>
      <c r="P1428" s="6" t="s">
        <v>16</v>
      </c>
      <c r="Q1428" s="6" t="s">
        <v>249</v>
      </c>
      <c r="R1428" s="6">
        <v>31</v>
      </c>
    </row>
    <row r="1429" spans="1:18" x14ac:dyDescent="0.3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  <c r="K1429" s="6" t="s">
        <v>1460</v>
      </c>
      <c r="L1429" s="23">
        <v>23736</v>
      </c>
      <c r="M1429" s="6">
        <v>0</v>
      </c>
      <c r="N1429" s="21">
        <v>11945</v>
      </c>
      <c r="O1429" s="6" t="s">
        <v>12</v>
      </c>
      <c r="P1429" s="6" t="s">
        <v>11</v>
      </c>
      <c r="Q1429" s="6" t="s">
        <v>168</v>
      </c>
      <c r="R1429" s="6">
        <v>58</v>
      </c>
    </row>
    <row r="1430" spans="1:18" x14ac:dyDescent="0.3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  <c r="K1430" s="6" t="s">
        <v>1461</v>
      </c>
      <c r="L1430" s="23">
        <v>24047</v>
      </c>
      <c r="M1430" s="6">
        <v>1</v>
      </c>
      <c r="N1430" s="21">
        <v>11945</v>
      </c>
      <c r="O1430" s="6" t="s">
        <v>12</v>
      </c>
      <c r="P1430" s="6" t="s">
        <v>11</v>
      </c>
      <c r="Q1430" s="6" t="s">
        <v>23</v>
      </c>
      <c r="R1430" s="6">
        <v>57</v>
      </c>
    </row>
    <row r="1431" spans="1:18" x14ac:dyDescent="0.3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  <c r="K1431" s="6" t="s">
        <v>1462</v>
      </c>
      <c r="L1431" s="23">
        <v>23649</v>
      </c>
      <c r="M1431" s="6">
        <v>1</v>
      </c>
      <c r="N1431" s="21">
        <v>11947</v>
      </c>
      <c r="O1431" s="6" t="s">
        <v>12</v>
      </c>
      <c r="P1431" s="6" t="s">
        <v>11</v>
      </c>
      <c r="Q1431" s="6" t="s">
        <v>13</v>
      </c>
      <c r="R1431" s="6">
        <v>58</v>
      </c>
    </row>
    <row r="1432" spans="1:18" x14ac:dyDescent="0.3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  <c r="K1432" s="6" t="s">
        <v>1463</v>
      </c>
      <c r="L1432" s="23">
        <v>24828</v>
      </c>
      <c r="M1432" s="6">
        <v>3</v>
      </c>
      <c r="N1432" s="21">
        <v>11987</v>
      </c>
      <c r="O1432" s="6" t="s">
        <v>12</v>
      </c>
      <c r="P1432" s="6" t="s">
        <v>12</v>
      </c>
      <c r="Q1432" s="6" t="s">
        <v>13</v>
      </c>
      <c r="R1432" s="6">
        <v>55</v>
      </c>
    </row>
    <row r="1433" spans="1:18" x14ac:dyDescent="0.3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  <c r="K1433" s="6" t="s">
        <v>1464</v>
      </c>
      <c r="L1433" s="23">
        <v>30501</v>
      </c>
      <c r="M1433" s="6">
        <v>3</v>
      </c>
      <c r="N1433" s="21">
        <v>11988</v>
      </c>
      <c r="O1433" s="6" t="s">
        <v>12</v>
      </c>
      <c r="P1433" s="6" t="s">
        <v>11</v>
      </c>
      <c r="Q1433" s="6" t="s">
        <v>535</v>
      </c>
      <c r="R1433" s="6">
        <v>39</v>
      </c>
    </row>
    <row r="1434" spans="1:18" x14ac:dyDescent="0.3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  <c r="K1434" s="6" t="s">
        <v>1465</v>
      </c>
      <c r="L1434" s="23">
        <v>34315</v>
      </c>
      <c r="M1434" s="6">
        <v>0</v>
      </c>
      <c r="N1434" s="21">
        <v>11995</v>
      </c>
      <c r="O1434" s="6" t="s">
        <v>12</v>
      </c>
      <c r="P1434" s="6" t="s">
        <v>11</v>
      </c>
      <c r="Q1434" s="6" t="s">
        <v>23</v>
      </c>
      <c r="R1434" s="6">
        <v>29</v>
      </c>
    </row>
    <row r="1435" spans="1:18" x14ac:dyDescent="0.3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  <c r="K1435" s="6" t="s">
        <v>1466</v>
      </c>
      <c r="L1435" s="23">
        <v>30241</v>
      </c>
      <c r="M1435" s="6">
        <v>3</v>
      </c>
      <c r="N1435" s="21">
        <v>12001</v>
      </c>
      <c r="O1435" s="6" t="s">
        <v>12</v>
      </c>
      <c r="P1435" s="6" t="s">
        <v>12</v>
      </c>
      <c r="Q1435" s="6" t="s">
        <v>300</v>
      </c>
      <c r="R1435" s="6">
        <v>40</v>
      </c>
    </row>
    <row r="1436" spans="1:18" x14ac:dyDescent="0.3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  <c r="K1436" s="6" t="s">
        <v>1467</v>
      </c>
      <c r="L1436" s="23">
        <v>23902</v>
      </c>
      <c r="M1436" s="6">
        <v>0</v>
      </c>
      <c r="N1436" s="21">
        <v>12029</v>
      </c>
      <c r="O1436" s="6" t="s">
        <v>12</v>
      </c>
      <c r="P1436" s="6" t="s">
        <v>11</v>
      </c>
      <c r="Q1436" s="6" t="s">
        <v>247</v>
      </c>
      <c r="R1436" s="6">
        <v>57</v>
      </c>
    </row>
    <row r="1437" spans="1:18" x14ac:dyDescent="0.3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  <c r="K1437" s="6" t="s">
        <v>1468</v>
      </c>
      <c r="L1437" s="23">
        <v>24044</v>
      </c>
      <c r="M1437" s="6">
        <v>1</v>
      </c>
      <c r="N1437" s="21">
        <v>12032</v>
      </c>
      <c r="O1437" s="6" t="s">
        <v>12</v>
      </c>
      <c r="P1437" s="6" t="s">
        <v>16</v>
      </c>
      <c r="Q1437" s="6" t="s">
        <v>42</v>
      </c>
      <c r="R1437" s="6">
        <v>57</v>
      </c>
    </row>
    <row r="1438" spans="1:18" x14ac:dyDescent="0.3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  <c r="K1438" s="6" t="s">
        <v>1469</v>
      </c>
      <c r="L1438" s="23">
        <v>29144</v>
      </c>
      <c r="M1438" s="6">
        <v>2</v>
      </c>
      <c r="N1438" s="21">
        <v>12035</v>
      </c>
      <c r="O1438" s="6" t="s">
        <v>12</v>
      </c>
      <c r="P1438" s="6" t="s">
        <v>12</v>
      </c>
      <c r="Q1438" s="6" t="s">
        <v>300</v>
      </c>
      <c r="R1438" s="6">
        <v>43</v>
      </c>
    </row>
    <row r="1439" spans="1:18" x14ac:dyDescent="0.3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  <c r="K1439" s="6" t="s">
        <v>1470</v>
      </c>
      <c r="L1439" s="23">
        <v>24435</v>
      </c>
      <c r="M1439" s="6">
        <v>1</v>
      </c>
      <c r="N1439" s="21">
        <v>12044</v>
      </c>
      <c r="O1439" s="6" t="s">
        <v>12</v>
      </c>
      <c r="P1439" s="6" t="s">
        <v>16</v>
      </c>
      <c r="Q1439" s="6" t="s">
        <v>23</v>
      </c>
      <c r="R1439" s="6">
        <v>56</v>
      </c>
    </row>
    <row r="1440" spans="1:18" x14ac:dyDescent="0.3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  <c r="K1440" s="6" t="s">
        <v>1471</v>
      </c>
      <c r="L1440" s="23">
        <v>31662</v>
      </c>
      <c r="M1440" s="6">
        <v>3</v>
      </c>
      <c r="N1440" s="21">
        <v>12048</v>
      </c>
      <c r="O1440" s="6" t="s">
        <v>12</v>
      </c>
      <c r="P1440" s="6" t="s">
        <v>11</v>
      </c>
      <c r="Q1440" s="6" t="s">
        <v>535</v>
      </c>
      <c r="R1440" s="6">
        <v>36</v>
      </c>
    </row>
    <row r="1441" spans="1:18" x14ac:dyDescent="0.3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  <c r="K1441" s="6" t="s">
        <v>1472</v>
      </c>
      <c r="L1441" s="23">
        <v>30927</v>
      </c>
      <c r="M1441" s="6">
        <v>3</v>
      </c>
      <c r="N1441" s="21">
        <v>12091</v>
      </c>
      <c r="O1441" s="6" t="s">
        <v>12</v>
      </c>
      <c r="P1441" s="6" t="s">
        <v>11</v>
      </c>
      <c r="Q1441" s="6" t="s">
        <v>632</v>
      </c>
      <c r="R1441" s="6">
        <v>38</v>
      </c>
    </row>
    <row r="1442" spans="1:18" x14ac:dyDescent="0.3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  <c r="K1442" s="6" t="s">
        <v>1473</v>
      </c>
      <c r="L1442" s="23">
        <v>25010</v>
      </c>
      <c r="M1442" s="6">
        <v>3</v>
      </c>
      <c r="N1442" s="21">
        <v>12094</v>
      </c>
      <c r="O1442" s="6" t="s">
        <v>12</v>
      </c>
      <c r="P1442" s="6" t="s">
        <v>12</v>
      </c>
      <c r="Q1442" s="6" t="s">
        <v>42</v>
      </c>
      <c r="R1442" s="6">
        <v>54</v>
      </c>
    </row>
    <row r="1443" spans="1:18" x14ac:dyDescent="0.3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  <c r="K1443" s="6" t="s">
        <v>1474</v>
      </c>
      <c r="L1443" s="23">
        <v>25181</v>
      </c>
      <c r="M1443" s="6">
        <v>2</v>
      </c>
      <c r="N1443" s="21">
        <v>12097</v>
      </c>
      <c r="O1443" s="6" t="s">
        <v>12</v>
      </c>
      <c r="P1443" s="6" t="s">
        <v>16</v>
      </c>
      <c r="Q1443" s="6" t="s">
        <v>247</v>
      </c>
      <c r="R1443" s="6">
        <v>54</v>
      </c>
    </row>
    <row r="1444" spans="1:18" x14ac:dyDescent="0.3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  <c r="K1444" s="6" t="s">
        <v>1475</v>
      </c>
      <c r="L1444" s="23">
        <v>25136</v>
      </c>
      <c r="M1444" s="6">
        <v>3</v>
      </c>
      <c r="N1444" s="21">
        <v>12105</v>
      </c>
      <c r="O1444" s="6" t="s">
        <v>12</v>
      </c>
      <c r="P1444" s="6" t="s">
        <v>12</v>
      </c>
      <c r="Q1444" s="6" t="s">
        <v>42</v>
      </c>
      <c r="R1444" s="6">
        <v>54</v>
      </c>
    </row>
    <row r="1445" spans="1:18" x14ac:dyDescent="0.3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  <c r="K1445" s="6" t="s">
        <v>1476</v>
      </c>
      <c r="L1445" s="23">
        <v>23212</v>
      </c>
      <c r="M1445" s="6">
        <v>0</v>
      </c>
      <c r="N1445" s="21">
        <v>12125</v>
      </c>
      <c r="O1445" s="6" t="s">
        <v>12</v>
      </c>
      <c r="P1445" s="6" t="s">
        <v>16</v>
      </c>
      <c r="Q1445" s="6" t="s">
        <v>23</v>
      </c>
      <c r="R1445" s="6">
        <v>59</v>
      </c>
    </row>
    <row r="1446" spans="1:18" x14ac:dyDescent="0.3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  <c r="K1446" s="6" t="s">
        <v>1477</v>
      </c>
      <c r="L1446" s="23">
        <v>23166</v>
      </c>
      <c r="M1446" s="6">
        <v>0</v>
      </c>
      <c r="N1446" s="21">
        <v>12130</v>
      </c>
      <c r="O1446" s="6" t="s">
        <v>12</v>
      </c>
      <c r="P1446" s="6" t="s">
        <v>16</v>
      </c>
      <c r="Q1446" s="6" t="s">
        <v>23</v>
      </c>
      <c r="R1446" s="6">
        <v>60</v>
      </c>
    </row>
    <row r="1447" spans="1:18" x14ac:dyDescent="0.3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  <c r="K1447" s="6" t="s">
        <v>1478</v>
      </c>
      <c r="L1447" s="23">
        <v>33548</v>
      </c>
      <c r="M1447" s="6">
        <v>3</v>
      </c>
      <c r="N1447" s="21">
        <v>12131</v>
      </c>
      <c r="O1447" s="6" t="s">
        <v>12</v>
      </c>
      <c r="P1447" s="6" t="s">
        <v>12</v>
      </c>
      <c r="Q1447" s="6" t="s">
        <v>535</v>
      </c>
      <c r="R1447" s="6">
        <v>31</v>
      </c>
    </row>
    <row r="1448" spans="1:18" x14ac:dyDescent="0.3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  <c r="K1448" s="6" t="s">
        <v>1479</v>
      </c>
      <c r="L1448" s="23">
        <v>27288</v>
      </c>
      <c r="M1448" s="6">
        <v>0</v>
      </c>
      <c r="N1448" s="21">
        <v>12138</v>
      </c>
      <c r="O1448" s="6" t="s">
        <v>12</v>
      </c>
      <c r="P1448" s="6" t="s">
        <v>12</v>
      </c>
      <c r="Q1448" s="6" t="s">
        <v>23</v>
      </c>
      <c r="R1448" s="6">
        <v>48</v>
      </c>
    </row>
    <row r="1449" spans="1:18" x14ac:dyDescent="0.3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  <c r="K1449" s="6" t="s">
        <v>1480</v>
      </c>
      <c r="L1449" s="23">
        <v>22954</v>
      </c>
      <c r="M1449" s="6">
        <v>0</v>
      </c>
      <c r="N1449" s="21">
        <v>12143</v>
      </c>
      <c r="O1449" s="6" t="s">
        <v>12</v>
      </c>
      <c r="P1449" s="6" t="s">
        <v>11</v>
      </c>
      <c r="Q1449" s="6" t="s">
        <v>13</v>
      </c>
      <c r="R1449" s="6">
        <v>60</v>
      </c>
    </row>
    <row r="1450" spans="1:18" x14ac:dyDescent="0.3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  <c r="K1450" s="6" t="s">
        <v>1481</v>
      </c>
      <c r="L1450" s="23">
        <v>22904</v>
      </c>
      <c r="M1450" s="6">
        <v>0</v>
      </c>
      <c r="N1450" s="21">
        <v>12147</v>
      </c>
      <c r="O1450" s="6" t="s">
        <v>12</v>
      </c>
      <c r="P1450" s="6" t="s">
        <v>12</v>
      </c>
      <c r="Q1450" s="6" t="s">
        <v>42</v>
      </c>
      <c r="R1450" s="6">
        <v>60</v>
      </c>
    </row>
    <row r="1451" spans="1:18" x14ac:dyDescent="0.3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  <c r="K1451" s="6" t="s">
        <v>1482</v>
      </c>
      <c r="L1451" s="23">
        <v>32055</v>
      </c>
      <c r="M1451" s="6">
        <v>3</v>
      </c>
      <c r="N1451" s="21">
        <v>12148</v>
      </c>
      <c r="O1451" s="6" t="s">
        <v>12</v>
      </c>
      <c r="P1451" s="6" t="s">
        <v>12</v>
      </c>
      <c r="Q1451" s="6" t="s">
        <v>23</v>
      </c>
      <c r="R1451" s="6">
        <v>35</v>
      </c>
    </row>
    <row r="1452" spans="1:18" x14ac:dyDescent="0.3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  <c r="K1452" s="6" t="s">
        <v>1483</v>
      </c>
      <c r="L1452" s="23">
        <v>33479</v>
      </c>
      <c r="M1452" s="6">
        <v>3</v>
      </c>
      <c r="N1452" s="21">
        <v>12199</v>
      </c>
      <c r="O1452" s="6" t="s">
        <v>12</v>
      </c>
      <c r="P1452" s="6" t="s">
        <v>12</v>
      </c>
      <c r="Q1452" s="6" t="s">
        <v>535</v>
      </c>
      <c r="R1452" s="6">
        <v>31</v>
      </c>
    </row>
    <row r="1453" spans="1:18" x14ac:dyDescent="0.3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  <c r="K1453" s="6" t="s">
        <v>1484</v>
      </c>
      <c r="L1453" s="23">
        <v>28351</v>
      </c>
      <c r="M1453" s="6">
        <v>2</v>
      </c>
      <c r="N1453" s="21">
        <v>12219</v>
      </c>
      <c r="O1453" s="6" t="s">
        <v>12</v>
      </c>
      <c r="P1453" s="6" t="s">
        <v>16</v>
      </c>
      <c r="Q1453" s="6" t="s">
        <v>23</v>
      </c>
      <c r="R1453" s="6">
        <v>45</v>
      </c>
    </row>
    <row r="1454" spans="1:18" x14ac:dyDescent="0.3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  <c r="K1454" s="6" t="s">
        <v>1485</v>
      </c>
      <c r="L1454" s="23">
        <v>23578</v>
      </c>
      <c r="M1454" s="6">
        <v>0</v>
      </c>
      <c r="N1454" s="21">
        <v>12223</v>
      </c>
      <c r="O1454" s="6" t="s">
        <v>12</v>
      </c>
      <c r="P1454" s="6" t="s">
        <v>11</v>
      </c>
      <c r="Q1454" s="6" t="s">
        <v>23</v>
      </c>
      <c r="R1454" s="6">
        <v>58</v>
      </c>
    </row>
    <row r="1455" spans="1:18" x14ac:dyDescent="0.3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  <c r="K1455" s="6" t="s">
        <v>1486</v>
      </c>
      <c r="L1455" s="23">
        <v>23560</v>
      </c>
      <c r="M1455" s="6">
        <v>0</v>
      </c>
      <c r="N1455" s="21">
        <v>12224</v>
      </c>
      <c r="O1455" s="6" t="s">
        <v>12</v>
      </c>
      <c r="P1455" s="6" t="s">
        <v>16</v>
      </c>
      <c r="Q1455" s="6" t="s">
        <v>23</v>
      </c>
      <c r="R1455" s="6">
        <v>58</v>
      </c>
    </row>
    <row r="1456" spans="1:18" x14ac:dyDescent="0.3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  <c r="K1456" s="6" t="s">
        <v>1487</v>
      </c>
      <c r="L1456" s="23">
        <v>23552</v>
      </c>
      <c r="M1456" s="6">
        <v>0</v>
      </c>
      <c r="N1456" s="21">
        <v>12232</v>
      </c>
      <c r="O1456" s="6" t="s">
        <v>12</v>
      </c>
      <c r="P1456" s="6" t="s">
        <v>12</v>
      </c>
      <c r="Q1456" s="6" t="s">
        <v>23</v>
      </c>
      <c r="R1456" s="6">
        <v>58</v>
      </c>
    </row>
    <row r="1457" spans="1:18" x14ac:dyDescent="0.3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  <c r="K1457" s="6" t="s">
        <v>1488</v>
      </c>
      <c r="L1457" s="23">
        <v>23211</v>
      </c>
      <c r="M1457" s="6">
        <v>0</v>
      </c>
      <c r="N1457" s="21">
        <v>12234</v>
      </c>
      <c r="O1457" s="6" t="s">
        <v>12</v>
      </c>
      <c r="P1457" s="6" t="s">
        <v>16</v>
      </c>
      <c r="Q1457" s="6" t="s">
        <v>42</v>
      </c>
      <c r="R1457" s="6">
        <v>59</v>
      </c>
    </row>
    <row r="1458" spans="1:18" x14ac:dyDescent="0.3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  <c r="K1458" s="6" t="s">
        <v>1489</v>
      </c>
      <c r="L1458" s="23">
        <v>23665</v>
      </c>
      <c r="M1458" s="6">
        <v>0</v>
      </c>
      <c r="N1458" s="21">
        <v>12236</v>
      </c>
      <c r="O1458" s="6" t="s">
        <v>12</v>
      </c>
      <c r="P1458" s="6" t="s">
        <v>12</v>
      </c>
      <c r="Q1458" s="6" t="s">
        <v>23</v>
      </c>
      <c r="R1458" s="6">
        <v>58</v>
      </c>
    </row>
    <row r="1459" spans="1:18" x14ac:dyDescent="0.3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  <c r="K1459" s="6" t="s">
        <v>1490</v>
      </c>
      <c r="L1459" s="23">
        <v>24317</v>
      </c>
      <c r="M1459" s="6">
        <v>0</v>
      </c>
      <c r="N1459" s="21">
        <v>12238</v>
      </c>
      <c r="O1459" s="6" t="s">
        <v>12</v>
      </c>
      <c r="P1459" s="6" t="s">
        <v>12</v>
      </c>
      <c r="Q1459" s="6" t="s">
        <v>23</v>
      </c>
      <c r="R1459" s="6">
        <v>56</v>
      </c>
    </row>
    <row r="1460" spans="1:18" x14ac:dyDescent="0.3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  <c r="K1460" s="6" t="s">
        <v>1491</v>
      </c>
      <c r="L1460" s="23">
        <v>23209</v>
      </c>
      <c r="M1460" s="6">
        <v>0</v>
      </c>
      <c r="N1460" s="21">
        <v>12245</v>
      </c>
      <c r="O1460" s="6" t="s">
        <v>12</v>
      </c>
      <c r="P1460" s="6" t="s">
        <v>16</v>
      </c>
      <c r="Q1460" s="6" t="s">
        <v>13</v>
      </c>
      <c r="R1460" s="6">
        <v>59</v>
      </c>
    </row>
    <row r="1461" spans="1:18" x14ac:dyDescent="0.3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  <c r="K1461" s="6" t="s">
        <v>1492</v>
      </c>
      <c r="L1461" s="23">
        <v>27203</v>
      </c>
      <c r="M1461" s="6">
        <v>0</v>
      </c>
      <c r="N1461" s="21">
        <v>12245</v>
      </c>
      <c r="O1461" s="6" t="s">
        <v>12</v>
      </c>
      <c r="P1461" s="6" t="s">
        <v>16</v>
      </c>
      <c r="Q1461" s="6" t="s">
        <v>23</v>
      </c>
      <c r="R1461" s="6">
        <v>48</v>
      </c>
    </row>
    <row r="1462" spans="1:18" x14ac:dyDescent="0.3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  <c r="K1462" s="6" t="s">
        <v>1493</v>
      </c>
      <c r="L1462" s="23">
        <v>32835</v>
      </c>
      <c r="M1462" s="6">
        <v>3</v>
      </c>
      <c r="N1462" s="21">
        <v>12254</v>
      </c>
      <c r="O1462" s="6" t="s">
        <v>12</v>
      </c>
      <c r="P1462" s="6" t="s">
        <v>12</v>
      </c>
      <c r="Q1462" s="6" t="s">
        <v>535</v>
      </c>
      <c r="R1462" s="6">
        <v>33</v>
      </c>
    </row>
    <row r="1463" spans="1:18" x14ac:dyDescent="0.3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  <c r="K1463" s="6" t="s">
        <v>1494</v>
      </c>
      <c r="L1463" s="23">
        <v>31637</v>
      </c>
      <c r="M1463" s="6">
        <v>3</v>
      </c>
      <c r="N1463" s="21">
        <v>12255</v>
      </c>
      <c r="O1463" s="6" t="s">
        <v>12</v>
      </c>
      <c r="P1463" s="6" t="s">
        <v>11</v>
      </c>
      <c r="Q1463" s="6" t="s">
        <v>535</v>
      </c>
      <c r="R1463" s="6">
        <v>36</v>
      </c>
    </row>
    <row r="1464" spans="1:18" x14ac:dyDescent="0.3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  <c r="K1464" s="6" t="s">
        <v>1495</v>
      </c>
      <c r="L1464" s="23">
        <v>24447</v>
      </c>
      <c r="M1464" s="6">
        <v>2</v>
      </c>
      <c r="N1464" s="21">
        <v>12266</v>
      </c>
      <c r="O1464" s="6" t="s">
        <v>12</v>
      </c>
      <c r="P1464" s="6" t="s">
        <v>12</v>
      </c>
      <c r="Q1464" s="6" t="s">
        <v>13</v>
      </c>
      <c r="R1464" s="6">
        <v>56</v>
      </c>
    </row>
    <row r="1465" spans="1:18" x14ac:dyDescent="0.3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  <c r="K1465" s="6" t="s">
        <v>1496</v>
      </c>
      <c r="L1465" s="23">
        <v>24836</v>
      </c>
      <c r="M1465" s="6">
        <v>2</v>
      </c>
      <c r="N1465" s="21">
        <v>12269</v>
      </c>
      <c r="O1465" s="6" t="s">
        <v>12</v>
      </c>
      <c r="P1465" s="6" t="s">
        <v>16</v>
      </c>
      <c r="Q1465" s="6" t="s">
        <v>23</v>
      </c>
      <c r="R1465" s="6">
        <v>55</v>
      </c>
    </row>
    <row r="1466" spans="1:18" x14ac:dyDescent="0.3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  <c r="K1466" s="6" t="s">
        <v>1497</v>
      </c>
      <c r="L1466" s="23">
        <v>24712</v>
      </c>
      <c r="M1466" s="6">
        <v>2</v>
      </c>
      <c r="N1466" s="21">
        <v>12270</v>
      </c>
      <c r="O1466" s="6" t="s">
        <v>12</v>
      </c>
      <c r="P1466" s="6" t="s">
        <v>11</v>
      </c>
      <c r="Q1466" s="6" t="s">
        <v>23</v>
      </c>
      <c r="R1466" s="6">
        <v>55</v>
      </c>
    </row>
    <row r="1467" spans="1:18" x14ac:dyDescent="0.3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  <c r="K1467" s="6" t="s">
        <v>1498</v>
      </c>
      <c r="L1467" s="23">
        <v>24427</v>
      </c>
      <c r="M1467" s="6">
        <v>0</v>
      </c>
      <c r="N1467" s="21">
        <v>12282</v>
      </c>
      <c r="O1467" s="6" t="s">
        <v>12</v>
      </c>
      <c r="P1467" s="6" t="s">
        <v>16</v>
      </c>
      <c r="Q1467" s="6" t="s">
        <v>200</v>
      </c>
      <c r="R1467" s="6">
        <v>56</v>
      </c>
    </row>
    <row r="1468" spans="1:18" x14ac:dyDescent="0.3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  <c r="K1468" s="6" t="s">
        <v>1499</v>
      </c>
      <c r="L1468" s="23">
        <v>33175</v>
      </c>
      <c r="M1468" s="6">
        <v>3</v>
      </c>
      <c r="N1468" s="21">
        <v>12282</v>
      </c>
      <c r="O1468" s="6" t="s">
        <v>12</v>
      </c>
      <c r="P1468" s="6" t="s">
        <v>16</v>
      </c>
      <c r="Q1468" s="6" t="s">
        <v>42</v>
      </c>
      <c r="R1468" s="6">
        <v>32</v>
      </c>
    </row>
    <row r="1469" spans="1:18" x14ac:dyDescent="0.3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  <c r="K1469" s="6" t="s">
        <v>1500</v>
      </c>
      <c r="L1469" s="23">
        <v>23312</v>
      </c>
      <c r="M1469" s="6">
        <v>0</v>
      </c>
      <c r="N1469" s="21">
        <v>12300</v>
      </c>
      <c r="O1469" s="6" t="s">
        <v>12</v>
      </c>
      <c r="P1469" s="6" t="s">
        <v>16</v>
      </c>
      <c r="Q1469" s="6" t="s">
        <v>200</v>
      </c>
      <c r="R1469" s="6">
        <v>59</v>
      </c>
    </row>
    <row r="1470" spans="1:18" x14ac:dyDescent="0.3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  <c r="K1470" s="6" t="s">
        <v>1501</v>
      </c>
      <c r="L1470" s="23">
        <v>23252</v>
      </c>
      <c r="M1470" s="6">
        <v>0</v>
      </c>
      <c r="N1470" s="21">
        <v>12324</v>
      </c>
      <c r="O1470" s="6" t="s">
        <v>12</v>
      </c>
      <c r="P1470" s="6" t="s">
        <v>12</v>
      </c>
      <c r="Q1470" s="6" t="s">
        <v>356</v>
      </c>
      <c r="R1470" s="6">
        <v>59</v>
      </c>
    </row>
    <row r="1471" spans="1:18" x14ac:dyDescent="0.3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  <c r="K1471" s="6" t="s">
        <v>1502</v>
      </c>
      <c r="L1471" s="23">
        <v>23225</v>
      </c>
      <c r="M1471" s="6">
        <v>1</v>
      </c>
      <c r="N1471" s="21">
        <v>12334</v>
      </c>
      <c r="O1471" s="6" t="s">
        <v>12</v>
      </c>
      <c r="P1471" s="6" t="s">
        <v>11</v>
      </c>
      <c r="Q1471" s="6" t="s">
        <v>42</v>
      </c>
      <c r="R1471" s="6">
        <v>59</v>
      </c>
    </row>
    <row r="1472" spans="1:18" x14ac:dyDescent="0.3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  <c r="K1472" s="6" t="s">
        <v>1503</v>
      </c>
      <c r="L1472" s="23">
        <v>23276</v>
      </c>
      <c r="M1472" s="6">
        <v>1</v>
      </c>
      <c r="N1472" s="21">
        <v>12347</v>
      </c>
      <c r="O1472" s="6" t="s">
        <v>12</v>
      </c>
      <c r="P1472" s="6" t="s">
        <v>12</v>
      </c>
      <c r="Q1472" s="6" t="s">
        <v>42</v>
      </c>
      <c r="R1472" s="6">
        <v>59</v>
      </c>
    </row>
    <row r="1473" spans="1:18" x14ac:dyDescent="0.3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  <c r="K1473" s="6" t="s">
        <v>1504</v>
      </c>
      <c r="L1473" s="23">
        <v>24470</v>
      </c>
      <c r="M1473" s="6">
        <v>3</v>
      </c>
      <c r="N1473" s="21">
        <v>12364</v>
      </c>
      <c r="O1473" s="6" t="s">
        <v>12</v>
      </c>
      <c r="P1473" s="6" t="s">
        <v>12</v>
      </c>
      <c r="Q1473" s="6" t="s">
        <v>42</v>
      </c>
      <c r="R1473" s="6">
        <v>56</v>
      </c>
    </row>
    <row r="1474" spans="1:18" x14ac:dyDescent="0.3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  <c r="K1474" s="6" t="s">
        <v>1505</v>
      </c>
      <c r="L1474" s="23">
        <v>22915</v>
      </c>
      <c r="M1474" s="6">
        <v>0</v>
      </c>
      <c r="N1474" s="21">
        <v>12370</v>
      </c>
      <c r="O1474" s="6" t="s">
        <v>12</v>
      </c>
      <c r="P1474" s="6" t="s">
        <v>11</v>
      </c>
      <c r="Q1474" s="6" t="s">
        <v>247</v>
      </c>
      <c r="R1474" s="6">
        <v>60</v>
      </c>
    </row>
    <row r="1475" spans="1:18" x14ac:dyDescent="0.3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  <c r="K1475" s="6" t="s">
        <v>1506</v>
      </c>
      <c r="L1475" s="23">
        <v>32871</v>
      </c>
      <c r="M1475" s="6">
        <v>0</v>
      </c>
      <c r="N1475" s="21">
        <v>12405</v>
      </c>
      <c r="O1475" s="6" t="s">
        <v>12</v>
      </c>
      <c r="P1475" s="6" t="s">
        <v>12</v>
      </c>
      <c r="Q1475" s="6" t="s">
        <v>168</v>
      </c>
      <c r="R1475" s="6">
        <v>33</v>
      </c>
    </row>
    <row r="1476" spans="1:18" x14ac:dyDescent="0.3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  <c r="K1476" s="6" t="s">
        <v>1507</v>
      </c>
      <c r="L1476" s="23">
        <v>26532</v>
      </c>
      <c r="M1476" s="6">
        <v>0</v>
      </c>
      <c r="N1476" s="21">
        <v>12407</v>
      </c>
      <c r="O1476" s="6" t="s">
        <v>12</v>
      </c>
      <c r="P1476" s="6" t="s">
        <v>11</v>
      </c>
      <c r="Q1476" s="6" t="s">
        <v>300</v>
      </c>
      <c r="R1476" s="6">
        <v>50</v>
      </c>
    </row>
    <row r="1477" spans="1:18" x14ac:dyDescent="0.3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  <c r="K1477" s="6" t="s">
        <v>1508</v>
      </c>
      <c r="L1477" s="23">
        <v>29050</v>
      </c>
      <c r="M1477" s="6">
        <v>2</v>
      </c>
      <c r="N1477" s="21">
        <v>12408</v>
      </c>
      <c r="O1477" s="6" t="s">
        <v>12</v>
      </c>
      <c r="P1477" s="6" t="s">
        <v>16</v>
      </c>
      <c r="Q1477" s="6" t="s">
        <v>632</v>
      </c>
      <c r="R1477" s="6">
        <v>43</v>
      </c>
    </row>
    <row r="1478" spans="1:18" x14ac:dyDescent="0.3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  <c r="K1478" s="6" t="s">
        <v>1509</v>
      </c>
      <c r="L1478" s="23">
        <v>23593</v>
      </c>
      <c r="M1478" s="6">
        <v>0</v>
      </c>
      <c r="N1478" s="21">
        <v>12431</v>
      </c>
      <c r="O1478" s="6" t="s">
        <v>12</v>
      </c>
      <c r="P1478" s="6" t="s">
        <v>12</v>
      </c>
      <c r="Q1478" s="6" t="s">
        <v>247</v>
      </c>
      <c r="R1478" s="6">
        <v>58</v>
      </c>
    </row>
    <row r="1479" spans="1:18" x14ac:dyDescent="0.3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  <c r="K1479" s="6" t="s">
        <v>1510</v>
      </c>
      <c r="L1479" s="23">
        <v>34920</v>
      </c>
      <c r="M1479" s="6">
        <v>0</v>
      </c>
      <c r="N1479" s="21">
        <v>12452</v>
      </c>
      <c r="O1479" s="6" t="s">
        <v>12</v>
      </c>
      <c r="P1479" s="6" t="s">
        <v>12</v>
      </c>
      <c r="Q1479" s="6" t="s">
        <v>23</v>
      </c>
      <c r="R1479" s="6">
        <v>27</v>
      </c>
    </row>
    <row r="1480" spans="1:18" x14ac:dyDescent="0.3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  <c r="K1480" s="6" t="s">
        <v>1511</v>
      </c>
      <c r="L1480" s="23">
        <v>25168</v>
      </c>
      <c r="M1480" s="6">
        <v>3</v>
      </c>
      <c r="N1480" s="21">
        <v>12475</v>
      </c>
      <c r="O1480" s="6" t="s">
        <v>12</v>
      </c>
      <c r="P1480" s="6" t="s">
        <v>16</v>
      </c>
      <c r="Q1480" s="6" t="s">
        <v>23</v>
      </c>
      <c r="R1480" s="6">
        <v>54</v>
      </c>
    </row>
    <row r="1481" spans="1:18" x14ac:dyDescent="0.3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  <c r="K1481" s="6" t="s">
        <v>1512</v>
      </c>
      <c r="L1481" s="23">
        <v>25154</v>
      </c>
      <c r="M1481" s="6">
        <v>3</v>
      </c>
      <c r="N1481" s="21">
        <v>12480</v>
      </c>
      <c r="O1481" s="6" t="s">
        <v>12</v>
      </c>
      <c r="P1481" s="6" t="s">
        <v>12</v>
      </c>
      <c r="Q1481" s="6" t="s">
        <v>23</v>
      </c>
      <c r="R1481" s="6">
        <v>54</v>
      </c>
    </row>
    <row r="1482" spans="1:18" x14ac:dyDescent="0.3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  <c r="K1482" s="6" t="s">
        <v>1513</v>
      </c>
      <c r="L1482" s="23">
        <v>24716</v>
      </c>
      <c r="M1482" s="6">
        <v>3</v>
      </c>
      <c r="N1482" s="21">
        <v>12486</v>
      </c>
      <c r="O1482" s="6" t="s">
        <v>12</v>
      </c>
      <c r="P1482" s="6" t="s">
        <v>12</v>
      </c>
      <c r="Q1482" s="6" t="s">
        <v>13</v>
      </c>
      <c r="R1482" s="6">
        <v>55</v>
      </c>
    </row>
    <row r="1483" spans="1:18" x14ac:dyDescent="0.3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  <c r="K1483" s="6" t="s">
        <v>1514</v>
      </c>
      <c r="L1483" s="23">
        <v>25175</v>
      </c>
      <c r="M1483" s="6">
        <v>3</v>
      </c>
      <c r="N1483" s="21">
        <v>12495</v>
      </c>
      <c r="O1483" s="6" t="s">
        <v>12</v>
      </c>
      <c r="P1483" s="6" t="s">
        <v>12</v>
      </c>
      <c r="Q1483" s="6" t="s">
        <v>23</v>
      </c>
      <c r="R1483" s="6">
        <v>54</v>
      </c>
    </row>
    <row r="1484" spans="1:18" x14ac:dyDescent="0.3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  <c r="K1484" s="6" t="s">
        <v>1515</v>
      </c>
      <c r="L1484" s="23">
        <v>24300</v>
      </c>
      <c r="M1484" s="6">
        <v>0</v>
      </c>
      <c r="N1484" s="21">
        <v>12500</v>
      </c>
      <c r="O1484" s="6" t="s">
        <v>12</v>
      </c>
      <c r="P1484" s="6" t="s">
        <v>11</v>
      </c>
      <c r="Q1484" s="6" t="s">
        <v>23</v>
      </c>
      <c r="R1484" s="6">
        <v>56</v>
      </c>
    </row>
    <row r="1485" spans="1:18" x14ac:dyDescent="0.3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  <c r="K1485" s="6" t="s">
        <v>1516</v>
      </c>
      <c r="L1485" s="23">
        <v>22935</v>
      </c>
      <c r="M1485" s="6">
        <v>0</v>
      </c>
      <c r="N1485" s="21">
        <v>12524</v>
      </c>
      <c r="O1485" s="6" t="s">
        <v>12</v>
      </c>
      <c r="P1485" s="6" t="s">
        <v>12</v>
      </c>
      <c r="Q1485" s="6" t="s">
        <v>23</v>
      </c>
      <c r="R1485" s="6">
        <v>60</v>
      </c>
    </row>
    <row r="1486" spans="1:18" x14ac:dyDescent="0.3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  <c r="K1486" s="6" t="s">
        <v>1517</v>
      </c>
      <c r="L1486" s="23">
        <v>22613</v>
      </c>
      <c r="M1486" s="6">
        <v>0</v>
      </c>
      <c r="N1486" s="21">
        <v>12558</v>
      </c>
      <c r="O1486" s="6" t="s">
        <v>12</v>
      </c>
      <c r="P1486" s="6" t="s">
        <v>12</v>
      </c>
      <c r="Q1486" s="6" t="s">
        <v>13</v>
      </c>
      <c r="R1486" s="6">
        <v>61</v>
      </c>
    </row>
    <row r="1487" spans="1:18" x14ac:dyDescent="0.3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  <c r="K1487" s="6" t="s">
        <v>1518</v>
      </c>
      <c r="L1487" s="23">
        <v>22613</v>
      </c>
      <c r="M1487" s="6">
        <v>0</v>
      </c>
      <c r="N1487" s="21">
        <v>12574</v>
      </c>
      <c r="O1487" s="6" t="s">
        <v>12</v>
      </c>
      <c r="P1487" s="6" t="s">
        <v>16</v>
      </c>
      <c r="Q1487" s="6" t="s">
        <v>42</v>
      </c>
      <c r="R1487" s="6">
        <v>61</v>
      </c>
    </row>
    <row r="1488" spans="1:18" x14ac:dyDescent="0.3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  <c r="K1488" s="6" t="s">
        <v>1519</v>
      </c>
      <c r="L1488" s="23">
        <v>25533</v>
      </c>
      <c r="M1488" s="6">
        <v>0</v>
      </c>
      <c r="N1488" s="21">
        <v>12580</v>
      </c>
      <c r="O1488" s="6" t="s">
        <v>12</v>
      </c>
      <c r="P1488" s="6" t="s">
        <v>16</v>
      </c>
      <c r="Q1488" s="6" t="s">
        <v>200</v>
      </c>
      <c r="R1488" s="6">
        <v>53</v>
      </c>
    </row>
    <row r="1489" spans="1:18" x14ac:dyDescent="0.3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  <c r="K1489" s="6" t="s">
        <v>1520</v>
      </c>
      <c r="L1489" s="23">
        <v>25737</v>
      </c>
      <c r="M1489" s="6">
        <v>5</v>
      </c>
      <c r="N1489" s="21">
        <v>12593</v>
      </c>
      <c r="O1489" s="6" t="s">
        <v>12</v>
      </c>
      <c r="P1489" s="6" t="s">
        <v>11</v>
      </c>
      <c r="Q1489" s="6" t="s">
        <v>13</v>
      </c>
      <c r="R1489" s="6">
        <v>52</v>
      </c>
    </row>
    <row r="1490" spans="1:18" x14ac:dyDescent="0.3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  <c r="K1490" s="6" t="s">
        <v>1521</v>
      </c>
      <c r="L1490" s="23">
        <v>32366</v>
      </c>
      <c r="M1490" s="6">
        <v>3</v>
      </c>
      <c r="N1490" s="21">
        <v>12600</v>
      </c>
      <c r="O1490" s="6" t="s">
        <v>12</v>
      </c>
      <c r="P1490" s="6" t="s">
        <v>16</v>
      </c>
      <c r="Q1490" s="6" t="s">
        <v>249</v>
      </c>
      <c r="R1490" s="6">
        <v>34</v>
      </c>
    </row>
    <row r="1491" spans="1:18" x14ac:dyDescent="0.3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  <c r="K1491" s="6" t="s">
        <v>1522</v>
      </c>
      <c r="L1491" s="23">
        <v>36117</v>
      </c>
      <c r="M1491" s="6">
        <v>1</v>
      </c>
      <c r="N1491" s="21">
        <v>12610</v>
      </c>
      <c r="O1491" s="6" t="s">
        <v>12</v>
      </c>
      <c r="P1491" s="6" t="s">
        <v>12</v>
      </c>
      <c r="Q1491" s="6" t="s">
        <v>23</v>
      </c>
      <c r="R1491" s="6">
        <v>24</v>
      </c>
    </row>
    <row r="1492" spans="1:18" x14ac:dyDescent="0.3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  <c r="K1492" s="6" t="s">
        <v>1523</v>
      </c>
      <c r="L1492" s="23">
        <v>23242</v>
      </c>
      <c r="M1492" s="6">
        <v>0</v>
      </c>
      <c r="N1492" s="21">
        <v>12622</v>
      </c>
      <c r="O1492" s="6" t="s">
        <v>12</v>
      </c>
      <c r="P1492" s="6" t="s">
        <v>16</v>
      </c>
      <c r="Q1492" s="6" t="s">
        <v>23</v>
      </c>
      <c r="R1492" s="6">
        <v>59</v>
      </c>
    </row>
    <row r="1493" spans="1:18" x14ac:dyDescent="0.3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  <c r="K1493" s="6" t="s">
        <v>1524</v>
      </c>
      <c r="L1493" s="23">
        <v>25930</v>
      </c>
      <c r="M1493" s="6">
        <v>0</v>
      </c>
      <c r="N1493" s="21">
        <v>12625</v>
      </c>
      <c r="O1493" s="6" t="s">
        <v>12</v>
      </c>
      <c r="P1493" s="6" t="s">
        <v>16</v>
      </c>
      <c r="Q1493" s="6" t="s">
        <v>23</v>
      </c>
      <c r="R1493" s="6">
        <v>52</v>
      </c>
    </row>
    <row r="1494" spans="1:18" x14ac:dyDescent="0.3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  <c r="K1494" s="6" t="s">
        <v>1525</v>
      </c>
      <c r="L1494" s="23">
        <v>24019</v>
      </c>
      <c r="M1494" s="6">
        <v>2</v>
      </c>
      <c r="N1494" s="21">
        <v>12629</v>
      </c>
      <c r="O1494" s="6" t="s">
        <v>12</v>
      </c>
      <c r="P1494" s="6" t="s">
        <v>16</v>
      </c>
      <c r="Q1494" s="6" t="s">
        <v>13</v>
      </c>
      <c r="R1494" s="6">
        <v>57</v>
      </c>
    </row>
    <row r="1495" spans="1:18" x14ac:dyDescent="0.3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  <c r="K1495" s="6" t="s">
        <v>1526</v>
      </c>
      <c r="L1495" s="23">
        <v>22972</v>
      </c>
      <c r="M1495" s="6">
        <v>0</v>
      </c>
      <c r="N1495" s="21">
        <v>12630</v>
      </c>
      <c r="O1495" s="6" t="s">
        <v>12</v>
      </c>
      <c r="P1495" s="6" t="s">
        <v>12</v>
      </c>
      <c r="Q1495" s="6" t="s">
        <v>13</v>
      </c>
      <c r="R1495" s="6">
        <v>60</v>
      </c>
    </row>
    <row r="1496" spans="1:18" x14ac:dyDescent="0.3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  <c r="K1496" s="6" t="s">
        <v>1527</v>
      </c>
      <c r="L1496" s="23">
        <v>22849</v>
      </c>
      <c r="M1496" s="6">
        <v>0</v>
      </c>
      <c r="N1496" s="21">
        <v>12638</v>
      </c>
      <c r="O1496" s="6" t="s">
        <v>12</v>
      </c>
      <c r="P1496" s="6" t="s">
        <v>16</v>
      </c>
      <c r="Q1496" s="6" t="s">
        <v>42</v>
      </c>
      <c r="R1496" s="6">
        <v>60</v>
      </c>
    </row>
    <row r="1497" spans="1:18" x14ac:dyDescent="0.3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  <c r="K1497" s="6" t="s">
        <v>1528</v>
      </c>
      <c r="L1497" s="23">
        <v>26547</v>
      </c>
      <c r="M1497" s="6">
        <v>0</v>
      </c>
      <c r="N1497" s="21">
        <v>12640</v>
      </c>
      <c r="O1497" s="6" t="s">
        <v>12</v>
      </c>
      <c r="P1497" s="6" t="s">
        <v>16</v>
      </c>
      <c r="Q1497" s="6" t="s">
        <v>42</v>
      </c>
      <c r="R1497" s="6">
        <v>50</v>
      </c>
    </row>
    <row r="1498" spans="1:18" x14ac:dyDescent="0.3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  <c r="K1498" s="6" t="s">
        <v>1529</v>
      </c>
      <c r="L1498" s="23">
        <v>24458</v>
      </c>
      <c r="M1498" s="6">
        <v>2</v>
      </c>
      <c r="N1498" s="21">
        <v>12643</v>
      </c>
      <c r="O1498" s="6" t="s">
        <v>12</v>
      </c>
      <c r="P1498" s="6" t="s">
        <v>16</v>
      </c>
      <c r="Q1498" s="6" t="s">
        <v>23</v>
      </c>
      <c r="R1498" s="6">
        <v>56</v>
      </c>
    </row>
    <row r="1499" spans="1:18" x14ac:dyDescent="0.3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  <c r="K1499" s="6" t="s">
        <v>1530</v>
      </c>
      <c r="L1499" s="23">
        <v>22838</v>
      </c>
      <c r="M1499" s="6">
        <v>0</v>
      </c>
      <c r="N1499" s="21">
        <v>12645</v>
      </c>
      <c r="O1499" s="6" t="s">
        <v>12</v>
      </c>
      <c r="P1499" s="6" t="s">
        <v>11</v>
      </c>
      <c r="Q1499" s="6" t="s">
        <v>42</v>
      </c>
      <c r="R1499" s="6">
        <v>60</v>
      </c>
    </row>
    <row r="1500" spans="1:18" x14ac:dyDescent="0.3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  <c r="K1500" s="6" t="s">
        <v>1531</v>
      </c>
      <c r="L1500" s="23">
        <v>23999</v>
      </c>
      <c r="M1500" s="6">
        <v>2</v>
      </c>
      <c r="N1500" s="21">
        <v>12646</v>
      </c>
      <c r="O1500" s="6" t="s">
        <v>12</v>
      </c>
      <c r="P1500" s="6" t="s">
        <v>11</v>
      </c>
      <c r="Q1500" s="6" t="s">
        <v>42</v>
      </c>
      <c r="R1500" s="6">
        <v>57</v>
      </c>
    </row>
    <row r="1501" spans="1:18" x14ac:dyDescent="0.3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  <c r="K1501" s="6" t="s">
        <v>1532</v>
      </c>
      <c r="L1501" s="23">
        <v>22885</v>
      </c>
      <c r="M1501" s="6">
        <v>0</v>
      </c>
      <c r="N1501" s="21">
        <v>12649</v>
      </c>
      <c r="O1501" s="6" t="s">
        <v>12</v>
      </c>
      <c r="P1501" s="6" t="s">
        <v>11</v>
      </c>
      <c r="Q1501" s="6" t="s">
        <v>13</v>
      </c>
      <c r="R1501" s="6">
        <v>60</v>
      </c>
    </row>
    <row r="1502" spans="1:18" x14ac:dyDescent="0.3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  <c r="K1502" s="6" t="s">
        <v>1533</v>
      </c>
      <c r="L1502" s="23">
        <v>27296</v>
      </c>
      <c r="M1502" s="6">
        <v>0</v>
      </c>
      <c r="N1502" s="21">
        <v>12697</v>
      </c>
      <c r="O1502" s="6" t="s">
        <v>12</v>
      </c>
      <c r="P1502" s="6" t="s">
        <v>12</v>
      </c>
      <c r="Q1502" s="6" t="s">
        <v>300</v>
      </c>
      <c r="R1502" s="6">
        <v>48</v>
      </c>
    </row>
    <row r="1503" spans="1:18" x14ac:dyDescent="0.3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  <c r="K1503" s="6" t="s">
        <v>1534</v>
      </c>
      <c r="L1503" s="23">
        <v>33792</v>
      </c>
      <c r="M1503" s="6">
        <v>0</v>
      </c>
      <c r="N1503" s="21">
        <v>12700</v>
      </c>
      <c r="O1503" s="6" t="s">
        <v>12</v>
      </c>
      <c r="P1503" s="6" t="s">
        <v>11</v>
      </c>
      <c r="Q1503" s="6" t="s">
        <v>42</v>
      </c>
      <c r="R1503" s="6">
        <v>30</v>
      </c>
    </row>
    <row r="1504" spans="1:18" x14ac:dyDescent="0.3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  <c r="K1504" s="6" t="s">
        <v>1535</v>
      </c>
      <c r="L1504" s="23">
        <v>23709</v>
      </c>
      <c r="M1504" s="6">
        <v>0</v>
      </c>
      <c r="N1504" s="21">
        <v>12701</v>
      </c>
      <c r="O1504" s="6" t="s">
        <v>12</v>
      </c>
      <c r="P1504" s="6" t="s">
        <v>12</v>
      </c>
      <c r="Q1504" s="6" t="s">
        <v>42</v>
      </c>
      <c r="R1504" s="6">
        <v>58</v>
      </c>
    </row>
    <row r="1505" spans="1:18" x14ac:dyDescent="0.3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  <c r="K1505" s="6" t="s">
        <v>1536</v>
      </c>
      <c r="L1505" s="23">
        <v>25757</v>
      </c>
      <c r="M1505" s="6">
        <v>0</v>
      </c>
      <c r="N1505" s="21">
        <v>12713</v>
      </c>
      <c r="O1505" s="6" t="s">
        <v>12</v>
      </c>
      <c r="P1505" s="6" t="s">
        <v>16</v>
      </c>
      <c r="Q1505" s="6" t="s">
        <v>42</v>
      </c>
      <c r="R1505" s="6">
        <v>52</v>
      </c>
    </row>
    <row r="1506" spans="1:18" x14ac:dyDescent="0.3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  <c r="K1506" s="6" t="s">
        <v>1537</v>
      </c>
      <c r="L1506" s="23">
        <v>32341</v>
      </c>
      <c r="M1506" s="6">
        <v>3</v>
      </c>
      <c r="N1506" s="21">
        <v>12718</v>
      </c>
      <c r="O1506" s="6" t="s">
        <v>12</v>
      </c>
      <c r="P1506" s="6" t="s">
        <v>16</v>
      </c>
      <c r="Q1506" s="6" t="s">
        <v>535</v>
      </c>
      <c r="R1506" s="6">
        <v>34</v>
      </c>
    </row>
    <row r="1507" spans="1:18" x14ac:dyDescent="0.3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  <c r="K1507" s="6" t="s">
        <v>1538</v>
      </c>
      <c r="L1507" s="23">
        <v>22891</v>
      </c>
      <c r="M1507" s="6">
        <v>0</v>
      </c>
      <c r="N1507" s="21">
        <v>12731</v>
      </c>
      <c r="O1507" s="6" t="s">
        <v>12</v>
      </c>
      <c r="P1507" s="6" t="s">
        <v>12</v>
      </c>
      <c r="Q1507" s="6" t="s">
        <v>168</v>
      </c>
      <c r="R1507" s="6">
        <v>60</v>
      </c>
    </row>
    <row r="1508" spans="1:18" x14ac:dyDescent="0.3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  <c r="K1508" s="6" t="s">
        <v>1539</v>
      </c>
      <c r="L1508" s="23">
        <v>22920</v>
      </c>
      <c r="M1508" s="6">
        <v>0</v>
      </c>
      <c r="N1508" s="21">
        <v>12741</v>
      </c>
      <c r="O1508" s="6" t="s">
        <v>12</v>
      </c>
      <c r="P1508" s="6" t="s">
        <v>16</v>
      </c>
      <c r="Q1508" s="6" t="s">
        <v>356</v>
      </c>
      <c r="R1508" s="6">
        <v>60</v>
      </c>
    </row>
    <row r="1509" spans="1:18" x14ac:dyDescent="0.3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  <c r="K1509" s="6" t="s">
        <v>1540</v>
      </c>
      <c r="L1509" s="23">
        <v>27662</v>
      </c>
      <c r="M1509" s="6">
        <v>1</v>
      </c>
      <c r="N1509" s="21">
        <v>12770</v>
      </c>
      <c r="O1509" s="6" t="s">
        <v>12</v>
      </c>
      <c r="P1509" s="6" t="s">
        <v>12</v>
      </c>
      <c r="Q1509" s="6" t="s">
        <v>300</v>
      </c>
      <c r="R1509" s="6">
        <v>47</v>
      </c>
    </row>
    <row r="1510" spans="1:18" x14ac:dyDescent="0.3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  <c r="K1510" s="6" t="s">
        <v>1541</v>
      </c>
      <c r="L1510" s="23">
        <v>26579</v>
      </c>
      <c r="M1510" s="6">
        <v>0</v>
      </c>
      <c r="N1510" s="21">
        <v>12776</v>
      </c>
      <c r="O1510" s="6" t="s">
        <v>12</v>
      </c>
      <c r="P1510" s="6" t="s">
        <v>12</v>
      </c>
      <c r="Q1510" s="6" t="s">
        <v>535</v>
      </c>
      <c r="R1510" s="6">
        <v>50</v>
      </c>
    </row>
    <row r="1511" spans="1:18" x14ac:dyDescent="0.3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  <c r="K1511" s="6" t="s">
        <v>1542</v>
      </c>
      <c r="L1511" s="23">
        <v>23350</v>
      </c>
      <c r="M1511" s="6">
        <v>0</v>
      </c>
      <c r="N1511" s="21">
        <v>12788</v>
      </c>
      <c r="O1511" s="6" t="s">
        <v>12</v>
      </c>
      <c r="P1511" s="6" t="s">
        <v>12</v>
      </c>
      <c r="Q1511" s="6" t="s">
        <v>200</v>
      </c>
      <c r="R1511" s="6">
        <v>59</v>
      </c>
    </row>
    <row r="1512" spans="1:18" x14ac:dyDescent="0.3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  <c r="K1512" s="6" t="s">
        <v>1543</v>
      </c>
      <c r="L1512" s="23">
        <v>30618</v>
      </c>
      <c r="M1512" s="6">
        <v>3</v>
      </c>
      <c r="N1512" s="21">
        <v>12788</v>
      </c>
      <c r="O1512" s="6" t="s">
        <v>12</v>
      </c>
      <c r="P1512" s="6" t="s">
        <v>16</v>
      </c>
      <c r="Q1512" s="6" t="s">
        <v>535</v>
      </c>
      <c r="R1512" s="6">
        <v>39</v>
      </c>
    </row>
    <row r="1513" spans="1:18" x14ac:dyDescent="0.3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  <c r="K1513" s="6" t="s">
        <v>1544</v>
      </c>
      <c r="L1513" s="23">
        <v>28695</v>
      </c>
      <c r="M1513" s="6">
        <v>0</v>
      </c>
      <c r="N1513" s="21">
        <v>12797</v>
      </c>
      <c r="O1513" s="6" t="s">
        <v>12</v>
      </c>
      <c r="P1513" s="6" t="s">
        <v>16</v>
      </c>
      <c r="Q1513" s="6" t="s">
        <v>247</v>
      </c>
      <c r="R1513" s="6">
        <v>44</v>
      </c>
    </row>
    <row r="1514" spans="1:18" x14ac:dyDescent="0.3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  <c r="K1514" s="6" t="s">
        <v>1545</v>
      </c>
      <c r="L1514" s="23">
        <v>23212</v>
      </c>
      <c r="M1514" s="6">
        <v>0</v>
      </c>
      <c r="N1514" s="21">
        <v>12815</v>
      </c>
      <c r="O1514" s="6" t="s">
        <v>12</v>
      </c>
      <c r="P1514" s="6" t="s">
        <v>12</v>
      </c>
      <c r="Q1514" s="6" t="s">
        <v>247</v>
      </c>
      <c r="R1514" s="6">
        <v>59</v>
      </c>
    </row>
    <row r="1515" spans="1:18" x14ac:dyDescent="0.3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  <c r="K1515" s="6" t="s">
        <v>1546</v>
      </c>
      <c r="L1515" s="23">
        <v>24740</v>
      </c>
      <c r="M1515" s="6">
        <v>0</v>
      </c>
      <c r="N1515" s="21">
        <v>12823</v>
      </c>
      <c r="O1515" s="6" t="s">
        <v>12</v>
      </c>
      <c r="P1515" s="6" t="s">
        <v>12</v>
      </c>
      <c r="Q1515" s="6" t="s">
        <v>300</v>
      </c>
      <c r="R1515" s="6">
        <v>55</v>
      </c>
    </row>
    <row r="1516" spans="1:18" x14ac:dyDescent="0.3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  <c r="K1516" s="6" t="s">
        <v>1547</v>
      </c>
      <c r="L1516" s="23">
        <v>38300</v>
      </c>
      <c r="M1516" s="6">
        <v>2</v>
      </c>
      <c r="N1516" s="21">
        <v>12829</v>
      </c>
      <c r="O1516" s="6" t="s">
        <v>12</v>
      </c>
      <c r="P1516" s="6" t="s">
        <v>12</v>
      </c>
      <c r="Q1516" s="6" t="s">
        <v>168</v>
      </c>
      <c r="R1516" s="6">
        <v>18</v>
      </c>
    </row>
    <row r="1517" spans="1:18" x14ac:dyDescent="0.3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  <c r="K1517" s="6" t="s">
        <v>1548</v>
      </c>
      <c r="L1517" s="23">
        <v>34239</v>
      </c>
      <c r="M1517" s="6">
        <v>0</v>
      </c>
      <c r="N1517" s="21">
        <v>12847</v>
      </c>
      <c r="O1517" s="6" t="s">
        <v>12</v>
      </c>
      <c r="P1517" s="6" t="s">
        <v>11</v>
      </c>
      <c r="Q1517" s="6" t="s">
        <v>23</v>
      </c>
      <c r="R1517" s="6">
        <v>29</v>
      </c>
    </row>
    <row r="1518" spans="1:18" x14ac:dyDescent="0.3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  <c r="K1518" s="6" t="s">
        <v>1549</v>
      </c>
      <c r="L1518" s="23">
        <v>26929</v>
      </c>
      <c r="M1518" s="6">
        <v>0</v>
      </c>
      <c r="N1518" s="21">
        <v>12852</v>
      </c>
      <c r="O1518" s="6" t="s">
        <v>12</v>
      </c>
      <c r="P1518" s="6" t="s">
        <v>16</v>
      </c>
      <c r="Q1518" s="6" t="s">
        <v>23</v>
      </c>
      <c r="R1518" s="6">
        <v>49</v>
      </c>
    </row>
    <row r="1519" spans="1:18" x14ac:dyDescent="0.3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  <c r="K1519" s="6" t="s">
        <v>1550</v>
      </c>
      <c r="L1519" s="23">
        <v>23281</v>
      </c>
      <c r="M1519" s="6">
        <v>0</v>
      </c>
      <c r="N1519" s="21">
        <v>12857</v>
      </c>
      <c r="O1519" s="6" t="s">
        <v>12</v>
      </c>
      <c r="P1519" s="6" t="s">
        <v>12</v>
      </c>
      <c r="Q1519" s="6" t="s">
        <v>300</v>
      </c>
      <c r="R1519" s="6">
        <v>59</v>
      </c>
    </row>
    <row r="1520" spans="1:18" x14ac:dyDescent="0.3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  <c r="K1520" s="6" t="s">
        <v>1551</v>
      </c>
      <c r="L1520" s="23">
        <v>30900</v>
      </c>
      <c r="M1520" s="6">
        <v>3</v>
      </c>
      <c r="N1520" s="21">
        <v>12870</v>
      </c>
      <c r="O1520" s="6" t="s">
        <v>12</v>
      </c>
      <c r="P1520" s="6" t="s">
        <v>12</v>
      </c>
      <c r="Q1520" s="6" t="s">
        <v>23</v>
      </c>
      <c r="R1520" s="6">
        <v>38</v>
      </c>
    </row>
    <row r="1521" spans="1:18" x14ac:dyDescent="0.3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  <c r="K1521" s="6" t="s">
        <v>1552</v>
      </c>
      <c r="L1521" s="23">
        <v>38177</v>
      </c>
      <c r="M1521" s="6">
        <v>0</v>
      </c>
      <c r="N1521" s="21">
        <v>12890</v>
      </c>
      <c r="O1521" s="6" t="s">
        <v>12</v>
      </c>
      <c r="P1521" s="6" t="s">
        <v>16</v>
      </c>
      <c r="Q1521" s="6" t="s">
        <v>166</v>
      </c>
      <c r="R1521" s="6">
        <v>18</v>
      </c>
    </row>
    <row r="1522" spans="1:18" x14ac:dyDescent="0.3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  <c r="K1522" s="6" t="s">
        <v>1553</v>
      </c>
      <c r="L1522" s="23">
        <v>23239</v>
      </c>
      <c r="M1522" s="6">
        <v>1</v>
      </c>
      <c r="N1522" s="21">
        <v>12914</v>
      </c>
      <c r="O1522" s="6" t="s">
        <v>12</v>
      </c>
      <c r="P1522" s="6" t="s">
        <v>11</v>
      </c>
      <c r="Q1522" s="6" t="s">
        <v>168</v>
      </c>
      <c r="R1522" s="6">
        <v>59</v>
      </c>
    </row>
    <row r="1523" spans="1:18" x14ac:dyDescent="0.3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  <c r="K1523" s="6" t="s">
        <v>1554</v>
      </c>
      <c r="L1523" s="23">
        <v>23255</v>
      </c>
      <c r="M1523" s="6">
        <v>2</v>
      </c>
      <c r="N1523" s="21">
        <v>12926</v>
      </c>
      <c r="O1523" s="6" t="s">
        <v>12</v>
      </c>
      <c r="P1523" s="6" t="s">
        <v>11</v>
      </c>
      <c r="Q1523" s="6" t="s">
        <v>13</v>
      </c>
      <c r="R1523" s="6">
        <v>59</v>
      </c>
    </row>
    <row r="1524" spans="1:18" x14ac:dyDescent="0.3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  <c r="K1524" s="6" t="s">
        <v>1555</v>
      </c>
      <c r="L1524" s="23">
        <v>23237</v>
      </c>
      <c r="M1524" s="6">
        <v>2</v>
      </c>
      <c r="N1524" s="21">
        <v>12929</v>
      </c>
      <c r="O1524" s="6" t="s">
        <v>12</v>
      </c>
      <c r="P1524" s="6" t="s">
        <v>11</v>
      </c>
      <c r="Q1524" s="6" t="s">
        <v>13</v>
      </c>
      <c r="R1524" s="6">
        <v>59</v>
      </c>
    </row>
    <row r="1525" spans="1:18" x14ac:dyDescent="0.3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  <c r="K1525" s="6" t="s">
        <v>1556</v>
      </c>
      <c r="L1525" s="23">
        <v>24463</v>
      </c>
      <c r="M1525" s="6">
        <v>4</v>
      </c>
      <c r="N1525" s="21">
        <v>12949</v>
      </c>
      <c r="O1525" s="6" t="s">
        <v>12</v>
      </c>
      <c r="P1525" s="6" t="s">
        <v>12</v>
      </c>
      <c r="Q1525" s="6" t="s">
        <v>13</v>
      </c>
      <c r="R1525" s="6">
        <v>56</v>
      </c>
    </row>
    <row r="1526" spans="1:18" x14ac:dyDescent="0.3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  <c r="K1526" s="6" t="s">
        <v>1557</v>
      </c>
      <c r="L1526" s="23">
        <v>22513</v>
      </c>
      <c r="M1526" s="6">
        <v>0</v>
      </c>
      <c r="N1526" s="21">
        <v>12950</v>
      </c>
      <c r="O1526" s="6" t="s">
        <v>12</v>
      </c>
      <c r="P1526" s="6" t="s">
        <v>16</v>
      </c>
      <c r="Q1526" s="6" t="s">
        <v>23</v>
      </c>
      <c r="R1526" s="6">
        <v>61</v>
      </c>
    </row>
    <row r="1527" spans="1:18" x14ac:dyDescent="0.3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  <c r="K1527" s="6" t="s">
        <v>1558</v>
      </c>
      <c r="L1527" s="23">
        <v>22224</v>
      </c>
      <c r="M1527" s="6">
        <v>0</v>
      </c>
      <c r="N1527" s="21">
        <v>12957</v>
      </c>
      <c r="O1527" s="6" t="s">
        <v>12</v>
      </c>
      <c r="P1527" s="6" t="s">
        <v>16</v>
      </c>
      <c r="Q1527" s="6" t="s">
        <v>42</v>
      </c>
      <c r="R1527" s="6">
        <v>62</v>
      </c>
    </row>
    <row r="1528" spans="1:18" x14ac:dyDescent="0.3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  <c r="K1528" s="6" t="s">
        <v>1559</v>
      </c>
      <c r="L1528" s="23">
        <v>22089</v>
      </c>
      <c r="M1528" s="6">
        <v>0</v>
      </c>
      <c r="N1528" s="21">
        <v>12979</v>
      </c>
      <c r="O1528" s="6" t="s">
        <v>12</v>
      </c>
      <c r="P1528" s="6" t="s">
        <v>16</v>
      </c>
      <c r="Q1528" s="6" t="s">
        <v>42</v>
      </c>
      <c r="R1528" s="6">
        <v>62</v>
      </c>
    </row>
    <row r="1529" spans="1:18" x14ac:dyDescent="0.3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  <c r="K1529" s="6" t="s">
        <v>1560</v>
      </c>
      <c r="L1529" s="23">
        <v>22182</v>
      </c>
      <c r="M1529" s="6">
        <v>0</v>
      </c>
      <c r="N1529" s="21">
        <v>12981</v>
      </c>
      <c r="O1529" s="6" t="s">
        <v>12</v>
      </c>
      <c r="P1529" s="6" t="s">
        <v>12</v>
      </c>
      <c r="Q1529" s="6" t="s">
        <v>13</v>
      </c>
      <c r="R1529" s="6">
        <v>62</v>
      </c>
    </row>
    <row r="1530" spans="1:18" x14ac:dyDescent="0.3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  <c r="K1530" s="6" t="s">
        <v>1561</v>
      </c>
      <c r="L1530" s="23">
        <v>22248</v>
      </c>
      <c r="M1530" s="6">
        <v>0</v>
      </c>
      <c r="N1530" s="21">
        <v>12983</v>
      </c>
      <c r="O1530" s="6" t="s">
        <v>12</v>
      </c>
      <c r="P1530" s="6" t="s">
        <v>16</v>
      </c>
      <c r="Q1530" s="6" t="s">
        <v>13</v>
      </c>
      <c r="R1530" s="6">
        <v>62</v>
      </c>
    </row>
    <row r="1531" spans="1:18" x14ac:dyDescent="0.3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  <c r="K1531" s="6" t="s">
        <v>1562</v>
      </c>
      <c r="L1531" s="23">
        <v>29186</v>
      </c>
      <c r="M1531" s="6">
        <v>2</v>
      </c>
      <c r="N1531" s="21">
        <v>12994</v>
      </c>
      <c r="O1531" s="6" t="s">
        <v>12</v>
      </c>
      <c r="P1531" s="6" t="s">
        <v>11</v>
      </c>
      <c r="Q1531" s="6" t="s">
        <v>535</v>
      </c>
      <c r="R1531" s="6">
        <v>43</v>
      </c>
    </row>
    <row r="1532" spans="1:18" x14ac:dyDescent="0.3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  <c r="K1532" s="6" t="s">
        <v>1563</v>
      </c>
      <c r="L1532" s="23">
        <v>29889</v>
      </c>
      <c r="M1532" s="6">
        <v>1</v>
      </c>
      <c r="N1532" s="21">
        <v>13003</v>
      </c>
      <c r="O1532" s="6" t="s">
        <v>12</v>
      </c>
      <c r="P1532" s="6" t="s">
        <v>16</v>
      </c>
      <c r="Q1532" s="6" t="s">
        <v>23</v>
      </c>
      <c r="R1532" s="6">
        <v>41</v>
      </c>
    </row>
    <row r="1533" spans="1:18" x14ac:dyDescent="0.3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  <c r="K1533" s="6" t="s">
        <v>1564</v>
      </c>
      <c r="L1533" s="23">
        <v>22821</v>
      </c>
      <c r="M1533" s="6">
        <v>0</v>
      </c>
      <c r="N1533" s="21">
        <v>13005</v>
      </c>
      <c r="O1533" s="6" t="s">
        <v>12</v>
      </c>
      <c r="P1533" s="6" t="s">
        <v>16</v>
      </c>
      <c r="Q1533" s="6" t="s">
        <v>23</v>
      </c>
      <c r="R1533" s="6">
        <v>60</v>
      </c>
    </row>
    <row r="1534" spans="1:18" x14ac:dyDescent="0.3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  <c r="K1534" s="6" t="s">
        <v>1565</v>
      </c>
      <c r="L1534" s="23">
        <v>25550</v>
      </c>
      <c r="M1534" s="6">
        <v>0</v>
      </c>
      <c r="N1534" s="21">
        <v>13008</v>
      </c>
      <c r="O1534" s="6" t="s">
        <v>12</v>
      </c>
      <c r="P1534" s="6" t="s">
        <v>12</v>
      </c>
      <c r="Q1534" s="6" t="s">
        <v>23</v>
      </c>
      <c r="R1534" s="6">
        <v>53</v>
      </c>
    </row>
    <row r="1535" spans="1:18" x14ac:dyDescent="0.3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  <c r="K1535" s="6" t="s">
        <v>1566</v>
      </c>
      <c r="L1535" s="23">
        <v>26569</v>
      </c>
      <c r="M1535" s="6">
        <v>0</v>
      </c>
      <c r="N1535" s="21">
        <v>13011</v>
      </c>
      <c r="O1535" s="6" t="s">
        <v>12</v>
      </c>
      <c r="P1535" s="6" t="s">
        <v>11</v>
      </c>
      <c r="Q1535" s="6" t="s">
        <v>23</v>
      </c>
      <c r="R1535" s="6">
        <v>50</v>
      </c>
    </row>
    <row r="1536" spans="1:18" x14ac:dyDescent="0.3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  <c r="K1536" s="6" t="s">
        <v>1567</v>
      </c>
      <c r="L1536" s="23">
        <v>22847</v>
      </c>
      <c r="M1536" s="6">
        <v>0</v>
      </c>
      <c r="N1536" s="21">
        <v>13012</v>
      </c>
      <c r="O1536" s="6" t="s">
        <v>12</v>
      </c>
      <c r="P1536" s="6" t="s">
        <v>16</v>
      </c>
      <c r="Q1536" s="6" t="s">
        <v>23</v>
      </c>
      <c r="R1536" s="6">
        <v>60</v>
      </c>
    </row>
    <row r="1537" spans="1:18" x14ac:dyDescent="0.3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  <c r="K1537" s="6" t="s">
        <v>1568</v>
      </c>
      <c r="L1537" s="23">
        <v>23643</v>
      </c>
      <c r="M1537" s="6">
        <v>1</v>
      </c>
      <c r="N1537" s="21">
        <v>13019</v>
      </c>
      <c r="O1537" s="6" t="s">
        <v>12</v>
      </c>
      <c r="P1537" s="6" t="s">
        <v>16</v>
      </c>
      <c r="Q1537" s="6" t="s">
        <v>247</v>
      </c>
      <c r="R1537" s="6">
        <v>58</v>
      </c>
    </row>
    <row r="1538" spans="1:18" x14ac:dyDescent="0.3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  <c r="K1538" s="6" t="s">
        <v>1569</v>
      </c>
      <c r="L1538" s="23">
        <v>24050</v>
      </c>
      <c r="M1538" s="6">
        <v>0</v>
      </c>
      <c r="N1538" s="21">
        <v>13024</v>
      </c>
      <c r="O1538" s="6" t="s">
        <v>12</v>
      </c>
      <c r="P1538" s="6" t="s">
        <v>11</v>
      </c>
      <c r="Q1538" s="6" t="s">
        <v>200</v>
      </c>
      <c r="R1538" s="6">
        <v>57</v>
      </c>
    </row>
    <row r="1539" spans="1:18" x14ac:dyDescent="0.3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  <c r="K1539" s="6" t="s">
        <v>1570</v>
      </c>
      <c r="L1539" s="23">
        <v>22594</v>
      </c>
      <c r="M1539" s="6">
        <v>0</v>
      </c>
      <c r="N1539" s="21">
        <v>13042</v>
      </c>
      <c r="O1539" s="6" t="s">
        <v>12</v>
      </c>
      <c r="P1539" s="6" t="s">
        <v>16</v>
      </c>
      <c r="Q1539" s="6" t="s">
        <v>42</v>
      </c>
      <c r="R1539" s="6">
        <v>61</v>
      </c>
    </row>
    <row r="1540" spans="1:18" x14ac:dyDescent="0.3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  <c r="K1540" s="6" t="s">
        <v>1571</v>
      </c>
      <c r="L1540" s="23">
        <v>25469</v>
      </c>
      <c r="M1540" s="6">
        <v>0</v>
      </c>
      <c r="N1540" s="21">
        <v>13044</v>
      </c>
      <c r="O1540" s="6" t="s">
        <v>12</v>
      </c>
      <c r="P1540" s="6" t="s">
        <v>16</v>
      </c>
      <c r="Q1540" s="6" t="s">
        <v>23</v>
      </c>
      <c r="R1540" s="6">
        <v>53</v>
      </c>
    </row>
    <row r="1541" spans="1:18" x14ac:dyDescent="0.3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  <c r="K1541" s="6" t="s">
        <v>1572</v>
      </c>
      <c r="L1541" s="23">
        <v>24690</v>
      </c>
      <c r="M1541" s="6">
        <v>3</v>
      </c>
      <c r="N1541" s="21">
        <v>13047</v>
      </c>
      <c r="O1541" s="6" t="s">
        <v>12</v>
      </c>
      <c r="P1541" s="6" t="s">
        <v>12</v>
      </c>
      <c r="Q1541" s="6" t="s">
        <v>247</v>
      </c>
      <c r="R1541" s="6">
        <v>55</v>
      </c>
    </row>
    <row r="1542" spans="1:18" x14ac:dyDescent="0.3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  <c r="K1542" s="6" t="s">
        <v>1573</v>
      </c>
      <c r="L1542" s="23">
        <v>31346</v>
      </c>
      <c r="M1542" s="6">
        <v>3</v>
      </c>
      <c r="N1542" s="21">
        <v>13051</v>
      </c>
      <c r="O1542" s="6" t="s">
        <v>12</v>
      </c>
      <c r="P1542" s="6" t="s">
        <v>16</v>
      </c>
      <c r="Q1542" s="6" t="s">
        <v>535</v>
      </c>
      <c r="R1542" s="6">
        <v>37</v>
      </c>
    </row>
    <row r="1543" spans="1:18" x14ac:dyDescent="0.3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  <c r="K1543" s="6" t="s">
        <v>1574</v>
      </c>
      <c r="L1543" s="23">
        <v>22591</v>
      </c>
      <c r="M1543" s="6">
        <v>0</v>
      </c>
      <c r="N1543" s="21">
        <v>13064</v>
      </c>
      <c r="O1543" s="6" t="s">
        <v>12</v>
      </c>
      <c r="P1543" s="6" t="s">
        <v>11</v>
      </c>
      <c r="Q1543" s="6" t="s">
        <v>42</v>
      </c>
      <c r="R1543" s="6">
        <v>61</v>
      </c>
    </row>
    <row r="1544" spans="1:18" x14ac:dyDescent="0.3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  <c r="K1544" s="6" t="s">
        <v>1575</v>
      </c>
      <c r="L1544" s="23">
        <v>28688</v>
      </c>
      <c r="M1544" s="6">
        <v>2</v>
      </c>
      <c r="N1544" s="21">
        <v>13102</v>
      </c>
      <c r="O1544" s="6" t="s">
        <v>12</v>
      </c>
      <c r="P1544" s="6" t="s">
        <v>11</v>
      </c>
      <c r="Q1544" s="6" t="s">
        <v>535</v>
      </c>
      <c r="R1544" s="6">
        <v>44</v>
      </c>
    </row>
    <row r="1545" spans="1:18" x14ac:dyDescent="0.3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  <c r="K1545" s="6" t="s">
        <v>1576</v>
      </c>
      <c r="L1545" s="23">
        <v>26236</v>
      </c>
      <c r="M1545" s="6">
        <v>0</v>
      </c>
      <c r="N1545" s="21">
        <v>13111</v>
      </c>
      <c r="O1545" s="6" t="s">
        <v>12</v>
      </c>
      <c r="P1545" s="6" t="s">
        <v>11</v>
      </c>
      <c r="Q1545" s="6" t="s">
        <v>42</v>
      </c>
      <c r="R1545" s="6">
        <v>51</v>
      </c>
    </row>
    <row r="1546" spans="1:18" x14ac:dyDescent="0.3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  <c r="K1546" s="6" t="s">
        <v>1577</v>
      </c>
      <c r="L1546" s="23">
        <v>22860</v>
      </c>
      <c r="M1546" s="6">
        <v>1</v>
      </c>
      <c r="N1546" s="21">
        <v>13113</v>
      </c>
      <c r="O1546" s="6" t="s">
        <v>12</v>
      </c>
      <c r="P1546" s="6" t="s">
        <v>12</v>
      </c>
      <c r="Q1546" s="6" t="s">
        <v>23</v>
      </c>
      <c r="R1546" s="6">
        <v>60</v>
      </c>
    </row>
    <row r="1547" spans="1:18" x14ac:dyDescent="0.3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  <c r="K1547" s="6" t="s">
        <v>1578</v>
      </c>
      <c r="L1547" s="23">
        <v>33828</v>
      </c>
      <c r="M1547" s="6">
        <v>0</v>
      </c>
      <c r="N1547" s="21">
        <v>13114</v>
      </c>
      <c r="O1547" s="6" t="s">
        <v>12</v>
      </c>
      <c r="P1547" s="6" t="s">
        <v>11</v>
      </c>
      <c r="Q1547" s="6" t="s">
        <v>535</v>
      </c>
      <c r="R1547" s="6">
        <v>30</v>
      </c>
    </row>
    <row r="1548" spans="1:18" x14ac:dyDescent="0.3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  <c r="K1548" s="6" t="s">
        <v>1579</v>
      </c>
      <c r="L1548" s="23">
        <v>23268</v>
      </c>
      <c r="M1548" s="6">
        <v>0</v>
      </c>
      <c r="N1548" s="21">
        <v>13117</v>
      </c>
      <c r="O1548" s="6" t="s">
        <v>12</v>
      </c>
      <c r="P1548" s="6" t="s">
        <v>16</v>
      </c>
      <c r="Q1548" s="6" t="s">
        <v>23</v>
      </c>
      <c r="R1548" s="6">
        <v>59</v>
      </c>
    </row>
    <row r="1549" spans="1:18" x14ac:dyDescent="0.3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  <c r="K1549" s="6" t="s">
        <v>1580</v>
      </c>
      <c r="L1549" s="23">
        <v>36388</v>
      </c>
      <c r="M1549" s="6">
        <v>0</v>
      </c>
      <c r="N1549" s="21">
        <v>13127</v>
      </c>
      <c r="O1549" s="6" t="s">
        <v>12</v>
      </c>
      <c r="P1549" s="6" t="s">
        <v>12</v>
      </c>
      <c r="Q1549" s="6" t="s">
        <v>42</v>
      </c>
      <c r="R1549" s="6">
        <v>23</v>
      </c>
    </row>
    <row r="1550" spans="1:18" x14ac:dyDescent="0.3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  <c r="K1550" s="6" t="s">
        <v>1581</v>
      </c>
      <c r="L1550" s="23">
        <v>22531</v>
      </c>
      <c r="M1550" s="6">
        <v>0</v>
      </c>
      <c r="N1550" s="21">
        <v>13130</v>
      </c>
      <c r="O1550" s="6" t="s">
        <v>12</v>
      </c>
      <c r="P1550" s="6" t="s">
        <v>11</v>
      </c>
      <c r="Q1550" s="6" t="s">
        <v>356</v>
      </c>
      <c r="R1550" s="6">
        <v>61</v>
      </c>
    </row>
    <row r="1551" spans="1:18" x14ac:dyDescent="0.3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  <c r="K1551" s="6" t="s">
        <v>1582</v>
      </c>
      <c r="L1551" s="23">
        <v>22621</v>
      </c>
      <c r="M1551" s="6">
        <v>0</v>
      </c>
      <c r="N1551" s="21">
        <v>13143</v>
      </c>
      <c r="O1551" s="6" t="s">
        <v>12</v>
      </c>
      <c r="P1551" s="6" t="s">
        <v>11</v>
      </c>
      <c r="Q1551" s="6" t="s">
        <v>516</v>
      </c>
      <c r="R1551" s="6">
        <v>61</v>
      </c>
    </row>
    <row r="1552" spans="1:18" x14ac:dyDescent="0.3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  <c r="K1552" s="6" t="s">
        <v>1583</v>
      </c>
      <c r="L1552" s="23">
        <v>22621</v>
      </c>
      <c r="M1552" s="6">
        <v>0</v>
      </c>
      <c r="N1552" s="21">
        <v>13144</v>
      </c>
      <c r="O1552" s="6" t="s">
        <v>12</v>
      </c>
      <c r="P1552" s="6" t="s">
        <v>11</v>
      </c>
      <c r="Q1552" s="6" t="s">
        <v>168</v>
      </c>
      <c r="R1552" s="6">
        <v>61</v>
      </c>
    </row>
    <row r="1553" spans="1:18" x14ac:dyDescent="0.3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  <c r="K1553" s="6" t="s">
        <v>1584</v>
      </c>
      <c r="L1553" s="23">
        <v>22863</v>
      </c>
      <c r="M1553" s="6">
        <v>0</v>
      </c>
      <c r="N1553" s="21">
        <v>13204</v>
      </c>
      <c r="O1553" s="6" t="s">
        <v>12</v>
      </c>
      <c r="P1553" s="6" t="s">
        <v>16</v>
      </c>
      <c r="Q1553" s="6" t="s">
        <v>247</v>
      </c>
      <c r="R1553" s="6">
        <v>60</v>
      </c>
    </row>
    <row r="1554" spans="1:18" x14ac:dyDescent="0.3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  <c r="K1554" s="6" t="s">
        <v>1585</v>
      </c>
      <c r="L1554" s="23">
        <v>30239</v>
      </c>
      <c r="M1554" s="6">
        <v>3</v>
      </c>
      <c r="N1554" s="21">
        <v>13214</v>
      </c>
      <c r="O1554" s="6" t="s">
        <v>12</v>
      </c>
      <c r="P1554" s="6" t="s">
        <v>11</v>
      </c>
      <c r="Q1554" s="6" t="s">
        <v>23</v>
      </c>
      <c r="R1554" s="6">
        <v>40</v>
      </c>
    </row>
    <row r="1555" spans="1:18" x14ac:dyDescent="0.3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  <c r="K1555" s="6" t="s">
        <v>1586</v>
      </c>
      <c r="L1555" s="23">
        <v>22987</v>
      </c>
      <c r="M1555" s="6">
        <v>0</v>
      </c>
      <c r="N1555" s="21">
        <v>13217</v>
      </c>
      <c r="O1555" s="6" t="s">
        <v>12</v>
      </c>
      <c r="P1555" s="6" t="s">
        <v>16</v>
      </c>
      <c r="Q1555" s="6" t="s">
        <v>247</v>
      </c>
      <c r="R1555" s="6">
        <v>60</v>
      </c>
    </row>
    <row r="1556" spans="1:18" x14ac:dyDescent="0.3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  <c r="K1556" s="6" t="s">
        <v>1587</v>
      </c>
      <c r="L1556" s="23">
        <v>24059</v>
      </c>
      <c r="M1556" s="6">
        <v>2</v>
      </c>
      <c r="N1556" s="21">
        <v>13224</v>
      </c>
      <c r="O1556" s="6" t="s">
        <v>12</v>
      </c>
      <c r="P1556" s="6" t="s">
        <v>12</v>
      </c>
      <c r="Q1556" s="6" t="s">
        <v>247</v>
      </c>
      <c r="R1556" s="6">
        <v>57</v>
      </c>
    </row>
    <row r="1557" spans="1:18" x14ac:dyDescent="0.3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  <c r="K1557" s="6" t="s">
        <v>1588</v>
      </c>
      <c r="L1557" s="23">
        <v>22974</v>
      </c>
      <c r="M1557" s="6">
        <v>1</v>
      </c>
      <c r="N1557" s="21">
        <v>13225</v>
      </c>
      <c r="O1557" s="6" t="s">
        <v>12</v>
      </c>
      <c r="P1557" s="6" t="s">
        <v>11</v>
      </c>
      <c r="Q1557" s="6" t="s">
        <v>42</v>
      </c>
      <c r="R1557" s="6">
        <v>60</v>
      </c>
    </row>
    <row r="1558" spans="1:18" x14ac:dyDescent="0.3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  <c r="K1558" s="6" t="s">
        <v>1589</v>
      </c>
      <c r="L1558" s="23">
        <v>22930</v>
      </c>
      <c r="M1558" s="6">
        <v>0</v>
      </c>
      <c r="N1558" s="21">
        <v>13229</v>
      </c>
      <c r="O1558" s="6" t="s">
        <v>12</v>
      </c>
      <c r="P1558" s="6" t="s">
        <v>12</v>
      </c>
      <c r="Q1558" s="6" t="s">
        <v>249</v>
      </c>
      <c r="R1558" s="6">
        <v>60</v>
      </c>
    </row>
    <row r="1559" spans="1:18" x14ac:dyDescent="0.3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  <c r="K1559" s="6" t="s">
        <v>1590</v>
      </c>
      <c r="L1559" s="23">
        <v>34516</v>
      </c>
      <c r="M1559" s="6">
        <v>0</v>
      </c>
      <c r="N1559" s="21">
        <v>13293</v>
      </c>
      <c r="O1559" s="6" t="s">
        <v>12</v>
      </c>
      <c r="P1559" s="6" t="s">
        <v>12</v>
      </c>
      <c r="Q1559" s="6" t="s">
        <v>23</v>
      </c>
      <c r="R1559" s="6">
        <v>28</v>
      </c>
    </row>
    <row r="1560" spans="1:18" x14ac:dyDescent="0.3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  <c r="K1560" s="6" t="s">
        <v>1591</v>
      </c>
      <c r="L1560" s="23">
        <v>27995</v>
      </c>
      <c r="M1560" s="6">
        <v>2</v>
      </c>
      <c r="N1560" s="21">
        <v>13334</v>
      </c>
      <c r="O1560" s="6" t="s">
        <v>12</v>
      </c>
      <c r="P1560" s="6" t="s">
        <v>11</v>
      </c>
      <c r="Q1560" s="6" t="s">
        <v>23</v>
      </c>
      <c r="R1560" s="6">
        <v>46</v>
      </c>
    </row>
    <row r="1561" spans="1:18" x14ac:dyDescent="0.3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  <c r="K1561" s="6" t="s">
        <v>1592</v>
      </c>
      <c r="L1561" s="23">
        <v>22231</v>
      </c>
      <c r="M1561" s="6">
        <v>0</v>
      </c>
      <c r="N1561" s="21">
        <v>13352</v>
      </c>
      <c r="O1561" s="6" t="s">
        <v>12</v>
      </c>
      <c r="P1561" s="6" t="s">
        <v>16</v>
      </c>
      <c r="Q1561" s="6" t="s">
        <v>23</v>
      </c>
      <c r="R1561" s="6">
        <v>62</v>
      </c>
    </row>
    <row r="1562" spans="1:18" x14ac:dyDescent="0.3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  <c r="K1562" s="6" t="s">
        <v>1593</v>
      </c>
      <c r="L1562" s="23">
        <v>33148</v>
      </c>
      <c r="M1562" s="6">
        <v>3</v>
      </c>
      <c r="N1562" s="21">
        <v>13361</v>
      </c>
      <c r="O1562" s="6" t="s">
        <v>12</v>
      </c>
      <c r="P1562" s="6" t="s">
        <v>16</v>
      </c>
      <c r="Q1562" s="6" t="s">
        <v>23</v>
      </c>
      <c r="R1562" s="6">
        <v>32</v>
      </c>
    </row>
    <row r="1563" spans="1:18" x14ac:dyDescent="0.3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  <c r="K1563" s="6" t="s">
        <v>1594</v>
      </c>
      <c r="L1563" s="23">
        <v>23644</v>
      </c>
      <c r="M1563" s="6">
        <v>0</v>
      </c>
      <c r="N1563" s="21">
        <v>13376</v>
      </c>
      <c r="O1563" s="6" t="s">
        <v>12</v>
      </c>
      <c r="P1563" s="6" t="s">
        <v>11</v>
      </c>
      <c r="Q1563" s="6" t="s">
        <v>200</v>
      </c>
      <c r="R1563" s="6">
        <v>58</v>
      </c>
    </row>
    <row r="1564" spans="1:18" x14ac:dyDescent="0.3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  <c r="K1564" s="6" t="s">
        <v>1595</v>
      </c>
      <c r="L1564" s="23">
        <v>29128</v>
      </c>
      <c r="M1564" s="6">
        <v>2</v>
      </c>
      <c r="N1564" s="21">
        <v>13377</v>
      </c>
      <c r="O1564" s="6" t="s">
        <v>12</v>
      </c>
      <c r="P1564" s="6" t="s">
        <v>12</v>
      </c>
      <c r="Q1564" s="6" t="s">
        <v>535</v>
      </c>
      <c r="R1564" s="6">
        <v>43</v>
      </c>
    </row>
    <row r="1565" spans="1:18" x14ac:dyDescent="0.3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  <c r="K1565" s="6" t="s">
        <v>1596</v>
      </c>
      <c r="L1565" s="23">
        <v>30839</v>
      </c>
      <c r="M1565" s="6">
        <v>3</v>
      </c>
      <c r="N1565" s="21">
        <v>13384</v>
      </c>
      <c r="O1565" s="6" t="s">
        <v>12</v>
      </c>
      <c r="P1565" s="6" t="s">
        <v>11</v>
      </c>
      <c r="Q1565" s="6" t="s">
        <v>249</v>
      </c>
      <c r="R1565" s="6">
        <v>39</v>
      </c>
    </row>
    <row r="1566" spans="1:18" x14ac:dyDescent="0.3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  <c r="K1566" s="6" t="s">
        <v>1597</v>
      </c>
      <c r="L1566" s="23">
        <v>21893</v>
      </c>
      <c r="M1566" s="6">
        <v>0</v>
      </c>
      <c r="N1566" s="21">
        <v>13391</v>
      </c>
      <c r="O1566" s="6" t="s">
        <v>12</v>
      </c>
      <c r="P1566" s="6" t="s">
        <v>12</v>
      </c>
      <c r="Q1566" s="6" t="s">
        <v>42</v>
      </c>
      <c r="R1566" s="6">
        <v>63</v>
      </c>
    </row>
    <row r="1567" spans="1:18" x14ac:dyDescent="0.3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  <c r="K1567" s="6" t="s">
        <v>1598</v>
      </c>
      <c r="L1567" s="23">
        <v>21879</v>
      </c>
      <c r="M1567" s="6">
        <v>0</v>
      </c>
      <c r="N1567" s="21">
        <v>13394</v>
      </c>
      <c r="O1567" s="6" t="s">
        <v>12</v>
      </c>
      <c r="P1567" s="6" t="s">
        <v>16</v>
      </c>
      <c r="Q1567" s="6" t="s">
        <v>42</v>
      </c>
      <c r="R1567" s="6">
        <v>63</v>
      </c>
    </row>
    <row r="1568" spans="1:18" x14ac:dyDescent="0.3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  <c r="K1568" s="6" t="s">
        <v>1599</v>
      </c>
      <c r="L1568" s="23">
        <v>21904</v>
      </c>
      <c r="M1568" s="6">
        <v>0</v>
      </c>
      <c r="N1568" s="21">
        <v>13405</v>
      </c>
      <c r="O1568" s="6" t="s">
        <v>12</v>
      </c>
      <c r="P1568" s="6" t="s">
        <v>12</v>
      </c>
      <c r="Q1568" s="6" t="s">
        <v>13</v>
      </c>
      <c r="R1568" s="6">
        <v>63</v>
      </c>
    </row>
    <row r="1569" spans="1:18" x14ac:dyDescent="0.3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  <c r="K1569" s="6" t="s">
        <v>1600</v>
      </c>
      <c r="L1569" s="23">
        <v>33957</v>
      </c>
      <c r="M1569" s="6">
        <v>0</v>
      </c>
      <c r="N1569" s="21">
        <v>13413</v>
      </c>
      <c r="O1569" s="6" t="s">
        <v>12</v>
      </c>
      <c r="P1569" s="6" t="s">
        <v>12</v>
      </c>
      <c r="Q1569" s="6" t="s">
        <v>249</v>
      </c>
      <c r="R1569" s="6">
        <v>30</v>
      </c>
    </row>
    <row r="1570" spans="1:18" x14ac:dyDescent="0.3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  <c r="K1570" s="6" t="s">
        <v>1601</v>
      </c>
      <c r="L1570" s="23">
        <v>22484</v>
      </c>
      <c r="M1570" s="6">
        <v>0</v>
      </c>
      <c r="N1570" s="21">
        <v>13415</v>
      </c>
      <c r="O1570" s="6" t="s">
        <v>12</v>
      </c>
      <c r="P1570" s="6" t="s">
        <v>11</v>
      </c>
      <c r="Q1570" s="6" t="s">
        <v>23</v>
      </c>
      <c r="R1570" s="6">
        <v>61</v>
      </c>
    </row>
    <row r="1571" spans="1:18" x14ac:dyDescent="0.3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  <c r="K1571" s="6" t="s">
        <v>1602</v>
      </c>
      <c r="L1571" s="23">
        <v>34502</v>
      </c>
      <c r="M1571" s="6">
        <v>0</v>
      </c>
      <c r="N1571" s="21">
        <v>13417</v>
      </c>
      <c r="O1571" s="6" t="s">
        <v>12</v>
      </c>
      <c r="P1571" s="6" t="s">
        <v>12</v>
      </c>
      <c r="Q1571" s="6" t="s">
        <v>23</v>
      </c>
      <c r="R1571" s="6">
        <v>28</v>
      </c>
    </row>
    <row r="1572" spans="1:18" x14ac:dyDescent="0.3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  <c r="K1572" s="6" t="s">
        <v>1603</v>
      </c>
      <c r="L1572" s="23">
        <v>22588</v>
      </c>
      <c r="M1572" s="6">
        <v>0</v>
      </c>
      <c r="N1572" s="21">
        <v>13429</v>
      </c>
      <c r="O1572" s="6" t="s">
        <v>12</v>
      </c>
      <c r="P1572" s="6" t="s">
        <v>12</v>
      </c>
      <c r="Q1572" s="6" t="s">
        <v>23</v>
      </c>
      <c r="R1572" s="6">
        <v>61</v>
      </c>
    </row>
    <row r="1573" spans="1:18" x14ac:dyDescent="0.3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  <c r="K1573" s="6" t="s">
        <v>1604</v>
      </c>
      <c r="L1573" s="23">
        <v>24425</v>
      </c>
      <c r="M1573" s="6">
        <v>3</v>
      </c>
      <c r="N1573" s="21">
        <v>13430</v>
      </c>
      <c r="O1573" s="6" t="s">
        <v>12</v>
      </c>
      <c r="P1573" s="6" t="s">
        <v>12</v>
      </c>
      <c r="Q1573" s="6" t="s">
        <v>247</v>
      </c>
      <c r="R1573" s="6">
        <v>56</v>
      </c>
    </row>
    <row r="1574" spans="1:18" x14ac:dyDescent="0.3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  <c r="K1574" s="6" t="s">
        <v>1605</v>
      </c>
      <c r="L1574" s="23">
        <v>27574</v>
      </c>
      <c r="M1574" s="6">
        <v>1</v>
      </c>
      <c r="N1574" s="21">
        <v>13441</v>
      </c>
      <c r="O1574" s="6" t="s">
        <v>12</v>
      </c>
      <c r="P1574" s="6" t="s">
        <v>11</v>
      </c>
      <c r="Q1574" s="6" t="s">
        <v>23</v>
      </c>
      <c r="R1574" s="6">
        <v>47</v>
      </c>
    </row>
    <row r="1575" spans="1:18" x14ac:dyDescent="0.3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  <c r="K1575" s="6" t="s">
        <v>1606</v>
      </c>
      <c r="L1575" s="23">
        <v>22141</v>
      </c>
      <c r="M1575" s="6">
        <v>0</v>
      </c>
      <c r="N1575" s="21">
        <v>13451</v>
      </c>
      <c r="O1575" s="6" t="s">
        <v>12</v>
      </c>
      <c r="P1575" s="6" t="s">
        <v>16</v>
      </c>
      <c r="Q1575" s="6" t="s">
        <v>42</v>
      </c>
      <c r="R1575" s="6">
        <v>62</v>
      </c>
    </row>
    <row r="1576" spans="1:18" x14ac:dyDescent="0.3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  <c r="K1576" s="6" t="s">
        <v>1607</v>
      </c>
      <c r="L1576" s="23">
        <v>22108</v>
      </c>
      <c r="M1576" s="6">
        <v>0</v>
      </c>
      <c r="N1576" s="21">
        <v>13458</v>
      </c>
      <c r="O1576" s="6" t="s">
        <v>12</v>
      </c>
      <c r="P1576" s="6" t="s">
        <v>16</v>
      </c>
      <c r="Q1576" s="6" t="s">
        <v>13</v>
      </c>
      <c r="R1576" s="6">
        <v>62</v>
      </c>
    </row>
    <row r="1577" spans="1:18" x14ac:dyDescent="0.3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  <c r="K1577" s="6" t="s">
        <v>1608</v>
      </c>
      <c r="L1577" s="23">
        <v>22266</v>
      </c>
      <c r="M1577" s="6">
        <v>0</v>
      </c>
      <c r="N1577" s="21">
        <v>13463</v>
      </c>
      <c r="O1577" s="6" t="s">
        <v>12</v>
      </c>
      <c r="P1577" s="6" t="s">
        <v>11</v>
      </c>
      <c r="Q1577" s="6" t="s">
        <v>42</v>
      </c>
      <c r="R1577" s="6">
        <v>62</v>
      </c>
    </row>
    <row r="1578" spans="1:18" x14ac:dyDescent="0.3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  <c r="K1578" s="6" t="s">
        <v>1609</v>
      </c>
      <c r="L1578" s="23">
        <v>31278</v>
      </c>
      <c r="M1578" s="6">
        <v>3</v>
      </c>
      <c r="N1578" s="21">
        <v>13466</v>
      </c>
      <c r="O1578" s="6" t="s">
        <v>12</v>
      </c>
      <c r="P1578" s="6" t="s">
        <v>16</v>
      </c>
      <c r="Q1578" s="6" t="s">
        <v>23</v>
      </c>
      <c r="R1578" s="6">
        <v>37</v>
      </c>
    </row>
    <row r="1579" spans="1:18" x14ac:dyDescent="0.3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  <c r="K1579" s="6" t="s">
        <v>1610</v>
      </c>
      <c r="L1579" s="23">
        <v>22125</v>
      </c>
      <c r="M1579" s="6">
        <v>0</v>
      </c>
      <c r="N1579" s="21">
        <v>13471</v>
      </c>
      <c r="O1579" s="6" t="s">
        <v>12</v>
      </c>
      <c r="P1579" s="6" t="s">
        <v>11</v>
      </c>
      <c r="Q1579" s="6" t="s">
        <v>13</v>
      </c>
      <c r="R1579" s="6">
        <v>62</v>
      </c>
    </row>
    <row r="1580" spans="1:18" x14ac:dyDescent="0.3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  <c r="K1580" s="6" t="s">
        <v>1611</v>
      </c>
      <c r="L1580" s="23">
        <v>22121</v>
      </c>
      <c r="M1580" s="6">
        <v>0</v>
      </c>
      <c r="N1580" s="21">
        <v>13471</v>
      </c>
      <c r="O1580" s="6" t="s">
        <v>12</v>
      </c>
      <c r="P1580" s="6" t="s">
        <v>12</v>
      </c>
      <c r="Q1580" s="6" t="s">
        <v>42</v>
      </c>
      <c r="R1580" s="6">
        <v>62</v>
      </c>
    </row>
    <row r="1581" spans="1:18" x14ac:dyDescent="0.3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  <c r="K1581" s="6" t="s">
        <v>1612</v>
      </c>
      <c r="L1581" s="23">
        <v>27613</v>
      </c>
      <c r="M1581" s="6">
        <v>1</v>
      </c>
      <c r="N1581" s="21">
        <v>13472</v>
      </c>
      <c r="O1581" s="6" t="s">
        <v>12</v>
      </c>
      <c r="P1581" s="6" t="s">
        <v>11</v>
      </c>
      <c r="Q1581" s="6" t="s">
        <v>23</v>
      </c>
      <c r="R1581" s="6">
        <v>47</v>
      </c>
    </row>
    <row r="1582" spans="1:18" x14ac:dyDescent="0.3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  <c r="K1582" s="6" t="s">
        <v>1613</v>
      </c>
      <c r="L1582" s="23">
        <v>33115</v>
      </c>
      <c r="M1582" s="6">
        <v>3</v>
      </c>
      <c r="N1582" s="21">
        <v>13481</v>
      </c>
      <c r="O1582" s="6" t="s">
        <v>12</v>
      </c>
      <c r="P1582" s="6" t="s">
        <v>11</v>
      </c>
      <c r="Q1582" s="6" t="s">
        <v>249</v>
      </c>
      <c r="R1582" s="6">
        <v>32</v>
      </c>
    </row>
    <row r="1583" spans="1:18" x14ac:dyDescent="0.3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  <c r="K1583" s="6" t="s">
        <v>1614</v>
      </c>
      <c r="L1583" s="23">
        <v>23298</v>
      </c>
      <c r="M1583" s="6">
        <v>0</v>
      </c>
      <c r="N1583" s="21">
        <v>13511</v>
      </c>
      <c r="O1583" s="6" t="s">
        <v>12</v>
      </c>
      <c r="P1583" s="6" t="s">
        <v>16</v>
      </c>
      <c r="Q1583" s="6" t="s">
        <v>23</v>
      </c>
      <c r="R1583" s="6">
        <v>59</v>
      </c>
    </row>
    <row r="1584" spans="1:18" x14ac:dyDescent="0.3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  <c r="K1584" s="6" t="s">
        <v>1615</v>
      </c>
      <c r="L1584" s="23">
        <v>22108</v>
      </c>
      <c r="M1584" s="6">
        <v>0</v>
      </c>
      <c r="N1584" s="21">
        <v>13555</v>
      </c>
      <c r="O1584" s="6" t="s">
        <v>12</v>
      </c>
      <c r="P1584" s="6" t="s">
        <v>12</v>
      </c>
      <c r="Q1584" s="6" t="s">
        <v>356</v>
      </c>
      <c r="R1584" s="6">
        <v>62</v>
      </c>
    </row>
    <row r="1585" spans="1:18" x14ac:dyDescent="0.3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  <c r="K1585" s="6" t="s">
        <v>1616</v>
      </c>
      <c r="L1585" s="23">
        <v>25034</v>
      </c>
      <c r="M1585" s="6">
        <v>0</v>
      </c>
      <c r="N1585" s="21">
        <v>13566</v>
      </c>
      <c r="O1585" s="6" t="s">
        <v>12</v>
      </c>
      <c r="P1585" s="6" t="s">
        <v>12</v>
      </c>
      <c r="Q1585" s="6" t="s">
        <v>535</v>
      </c>
      <c r="R1585" s="6">
        <v>54</v>
      </c>
    </row>
    <row r="1586" spans="1:18" x14ac:dyDescent="0.3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  <c r="K1586" s="6" t="s">
        <v>1617</v>
      </c>
      <c r="L1586" s="23">
        <v>33830</v>
      </c>
      <c r="M1586" s="6">
        <v>0</v>
      </c>
      <c r="N1586" s="21">
        <v>13588</v>
      </c>
      <c r="O1586" s="6" t="s">
        <v>12</v>
      </c>
      <c r="P1586" s="6" t="s">
        <v>16</v>
      </c>
      <c r="Q1586" s="6" t="s">
        <v>23</v>
      </c>
      <c r="R1586" s="6">
        <v>30</v>
      </c>
    </row>
    <row r="1587" spans="1:18" x14ac:dyDescent="0.3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  <c r="K1587" s="6" t="s">
        <v>1618</v>
      </c>
      <c r="L1587" s="23">
        <v>23630</v>
      </c>
      <c r="M1587" s="6">
        <v>2</v>
      </c>
      <c r="N1587" s="21">
        <v>13607</v>
      </c>
      <c r="O1587" s="6" t="s">
        <v>12</v>
      </c>
      <c r="P1587" s="6" t="s">
        <v>16</v>
      </c>
      <c r="Q1587" s="6" t="s">
        <v>247</v>
      </c>
      <c r="R1587" s="6">
        <v>58</v>
      </c>
    </row>
    <row r="1588" spans="1:18" x14ac:dyDescent="0.3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  <c r="K1588" s="6" t="s">
        <v>1619</v>
      </c>
      <c r="L1588" s="23">
        <v>22603</v>
      </c>
      <c r="M1588" s="6">
        <v>0</v>
      </c>
      <c r="N1588" s="21">
        <v>13616</v>
      </c>
      <c r="O1588" s="6" t="s">
        <v>12</v>
      </c>
      <c r="P1588" s="6" t="s">
        <v>12</v>
      </c>
      <c r="Q1588" s="6" t="s">
        <v>247</v>
      </c>
      <c r="R1588" s="6">
        <v>61</v>
      </c>
    </row>
    <row r="1589" spans="1:18" x14ac:dyDescent="0.3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  <c r="K1589" s="6" t="s">
        <v>1620</v>
      </c>
      <c r="L1589" s="23">
        <v>25410</v>
      </c>
      <c r="M1589" s="6">
        <v>0</v>
      </c>
      <c r="N1589" s="21">
        <v>13622</v>
      </c>
      <c r="O1589" s="6" t="s">
        <v>12</v>
      </c>
      <c r="P1589" s="6" t="s">
        <v>12</v>
      </c>
      <c r="Q1589" s="6" t="s">
        <v>23</v>
      </c>
      <c r="R1589" s="6">
        <v>53</v>
      </c>
    </row>
    <row r="1590" spans="1:18" x14ac:dyDescent="0.3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  <c r="K1590" s="6" t="s">
        <v>1621</v>
      </c>
      <c r="L1590" s="23">
        <v>22639</v>
      </c>
      <c r="M1590" s="6">
        <v>0</v>
      </c>
      <c r="N1590" s="21">
        <v>13636</v>
      </c>
      <c r="O1590" s="6" t="s">
        <v>12</v>
      </c>
      <c r="P1590" s="6" t="s">
        <v>12</v>
      </c>
      <c r="Q1590" s="6" t="s">
        <v>247</v>
      </c>
      <c r="R1590" s="6">
        <v>61</v>
      </c>
    </row>
    <row r="1591" spans="1:18" x14ac:dyDescent="0.3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  <c r="K1591" s="6" t="s">
        <v>1622</v>
      </c>
      <c r="L1591" s="23">
        <v>30883</v>
      </c>
      <c r="M1591" s="6">
        <v>3</v>
      </c>
      <c r="N1591" s="21">
        <v>13638</v>
      </c>
      <c r="O1591" s="6" t="s">
        <v>12</v>
      </c>
      <c r="P1591" s="6" t="s">
        <v>12</v>
      </c>
      <c r="Q1591" s="6" t="s">
        <v>249</v>
      </c>
      <c r="R1591" s="6">
        <v>38</v>
      </c>
    </row>
    <row r="1592" spans="1:18" x14ac:dyDescent="0.3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  <c r="K1592" s="6" t="s">
        <v>1623</v>
      </c>
      <c r="L1592" s="23">
        <v>23227</v>
      </c>
      <c r="M1592" s="6">
        <v>0</v>
      </c>
      <c r="N1592" s="21">
        <v>13678</v>
      </c>
      <c r="O1592" s="6" t="s">
        <v>12</v>
      </c>
      <c r="P1592" s="6" t="s">
        <v>11</v>
      </c>
      <c r="Q1592" s="6" t="s">
        <v>300</v>
      </c>
      <c r="R1592" s="6">
        <v>59</v>
      </c>
    </row>
    <row r="1593" spans="1:18" x14ac:dyDescent="0.3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  <c r="K1593" s="6" t="s">
        <v>1624</v>
      </c>
      <c r="L1593" s="23">
        <v>31304</v>
      </c>
      <c r="M1593" s="6">
        <v>3</v>
      </c>
      <c r="N1593" s="21">
        <v>13686</v>
      </c>
      <c r="O1593" s="6" t="s">
        <v>12</v>
      </c>
      <c r="P1593" s="6" t="s">
        <v>16</v>
      </c>
      <c r="Q1593" s="6" t="s">
        <v>535</v>
      </c>
      <c r="R1593" s="6">
        <v>37</v>
      </c>
    </row>
    <row r="1594" spans="1:18" x14ac:dyDescent="0.3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  <c r="K1594" s="6" t="s">
        <v>1625</v>
      </c>
      <c r="L1594" s="23">
        <v>31740</v>
      </c>
      <c r="M1594" s="6">
        <v>3</v>
      </c>
      <c r="N1594" s="21">
        <v>13715</v>
      </c>
      <c r="O1594" s="6" t="s">
        <v>12</v>
      </c>
      <c r="P1594" s="6" t="s">
        <v>11</v>
      </c>
      <c r="Q1594" s="6" t="s">
        <v>249</v>
      </c>
      <c r="R1594" s="6">
        <v>36</v>
      </c>
    </row>
    <row r="1595" spans="1:18" x14ac:dyDescent="0.3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  <c r="K1595" s="6" t="s">
        <v>1626</v>
      </c>
      <c r="L1595" s="23">
        <v>29800</v>
      </c>
      <c r="M1595" s="6">
        <v>1</v>
      </c>
      <c r="N1595" s="21">
        <v>13725</v>
      </c>
      <c r="O1595" s="6" t="s">
        <v>12</v>
      </c>
      <c r="P1595" s="6" t="s">
        <v>11</v>
      </c>
      <c r="Q1595" s="6" t="s">
        <v>247</v>
      </c>
      <c r="R1595" s="6">
        <v>41</v>
      </c>
    </row>
    <row r="1596" spans="1:18" x14ac:dyDescent="0.3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  <c r="K1596" s="6" t="s">
        <v>1627</v>
      </c>
      <c r="L1596" s="23">
        <v>31288</v>
      </c>
      <c r="M1596" s="6">
        <v>3</v>
      </c>
      <c r="N1596" s="21">
        <v>13726</v>
      </c>
      <c r="O1596" s="6" t="s">
        <v>12</v>
      </c>
      <c r="P1596" s="6" t="s">
        <v>12</v>
      </c>
      <c r="Q1596" s="6" t="s">
        <v>535</v>
      </c>
      <c r="R1596" s="6">
        <v>37</v>
      </c>
    </row>
    <row r="1597" spans="1:18" x14ac:dyDescent="0.3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  <c r="K1597" s="6" t="s">
        <v>1628</v>
      </c>
      <c r="L1597" s="23">
        <v>25499</v>
      </c>
      <c r="M1597" s="6">
        <v>0</v>
      </c>
      <c r="N1597" s="21">
        <v>13747</v>
      </c>
      <c r="O1597" s="6" t="s">
        <v>12</v>
      </c>
      <c r="P1597" s="6" t="s">
        <v>11</v>
      </c>
      <c r="Q1597" s="6" t="s">
        <v>535</v>
      </c>
      <c r="R1597" s="6">
        <v>53</v>
      </c>
    </row>
    <row r="1598" spans="1:18" x14ac:dyDescent="0.3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  <c r="K1598" s="6" t="s">
        <v>1629</v>
      </c>
      <c r="L1598" s="23">
        <v>38184</v>
      </c>
      <c r="M1598" s="6">
        <v>0</v>
      </c>
      <c r="N1598" s="21">
        <v>13748</v>
      </c>
      <c r="O1598" s="6" t="s">
        <v>12</v>
      </c>
      <c r="P1598" s="6" t="s">
        <v>11</v>
      </c>
      <c r="Q1598" s="6" t="s">
        <v>170</v>
      </c>
      <c r="R1598" s="6">
        <v>18</v>
      </c>
    </row>
    <row r="1599" spans="1:18" x14ac:dyDescent="0.3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  <c r="K1599" s="6" t="s">
        <v>1630</v>
      </c>
      <c r="L1599" s="23">
        <v>21768</v>
      </c>
      <c r="M1599" s="6">
        <v>0</v>
      </c>
      <c r="N1599" s="21">
        <v>13770</v>
      </c>
      <c r="O1599" s="6" t="s">
        <v>12</v>
      </c>
      <c r="P1599" s="6" t="s">
        <v>16</v>
      </c>
      <c r="Q1599" s="6" t="s">
        <v>23</v>
      </c>
      <c r="R1599" s="6">
        <v>63</v>
      </c>
    </row>
    <row r="1600" spans="1:18" x14ac:dyDescent="0.3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  <c r="K1600" s="6" t="s">
        <v>1631</v>
      </c>
      <c r="L1600" s="23">
        <v>24421</v>
      </c>
      <c r="M1600" s="6">
        <v>0</v>
      </c>
      <c r="N1600" s="21">
        <v>13802</v>
      </c>
      <c r="O1600" s="6" t="s">
        <v>12</v>
      </c>
      <c r="P1600" s="6" t="s">
        <v>12</v>
      </c>
      <c r="Q1600" s="6" t="s">
        <v>535</v>
      </c>
      <c r="R1600" s="6">
        <v>56</v>
      </c>
    </row>
    <row r="1601" spans="1:18" x14ac:dyDescent="0.3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  <c r="K1601" s="6" t="s">
        <v>1632</v>
      </c>
      <c r="L1601" s="23">
        <v>31754</v>
      </c>
      <c r="M1601" s="6">
        <v>3</v>
      </c>
      <c r="N1601" s="21">
        <v>13819</v>
      </c>
      <c r="O1601" s="6" t="s">
        <v>12</v>
      </c>
      <c r="P1601" s="6" t="s">
        <v>11</v>
      </c>
      <c r="Q1601" s="6" t="s">
        <v>23</v>
      </c>
      <c r="R1601" s="6">
        <v>36</v>
      </c>
    </row>
    <row r="1602" spans="1:18" x14ac:dyDescent="0.3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  <c r="K1602" s="6" t="s">
        <v>1633</v>
      </c>
      <c r="L1602" s="23">
        <v>21514</v>
      </c>
      <c r="M1602" s="6">
        <v>0</v>
      </c>
      <c r="N1602" s="21">
        <v>13823</v>
      </c>
      <c r="O1602" s="6" t="s">
        <v>12</v>
      </c>
      <c r="P1602" s="6" t="s">
        <v>12</v>
      </c>
      <c r="Q1602" s="6" t="s">
        <v>42</v>
      </c>
      <c r="R1602" s="6">
        <v>64</v>
      </c>
    </row>
    <row r="1603" spans="1:18" x14ac:dyDescent="0.3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  <c r="K1603" s="6" t="s">
        <v>1634</v>
      </c>
      <c r="L1603" s="23">
        <v>21529</v>
      </c>
      <c r="M1603" s="6">
        <v>0</v>
      </c>
      <c r="N1603" s="21">
        <v>13831</v>
      </c>
      <c r="O1603" s="6" t="s">
        <v>12</v>
      </c>
      <c r="P1603" s="6" t="s">
        <v>16</v>
      </c>
      <c r="Q1603" s="6" t="s">
        <v>13</v>
      </c>
      <c r="R1603" s="6">
        <v>64</v>
      </c>
    </row>
    <row r="1604" spans="1:18" x14ac:dyDescent="0.3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  <c r="K1604" s="6" t="s">
        <v>1635</v>
      </c>
      <c r="L1604" s="23">
        <v>37779</v>
      </c>
      <c r="M1604" s="6">
        <v>0</v>
      </c>
      <c r="N1604" s="21">
        <v>13845</v>
      </c>
      <c r="O1604" s="6" t="s">
        <v>11</v>
      </c>
      <c r="P1604" s="6" t="s">
        <v>16</v>
      </c>
      <c r="Q1604" s="6" t="s">
        <v>42</v>
      </c>
      <c r="R1604" s="6">
        <v>20</v>
      </c>
    </row>
    <row r="1605" spans="1:18" x14ac:dyDescent="0.3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  <c r="K1605" s="6" t="s">
        <v>1636</v>
      </c>
      <c r="L1605" s="23">
        <v>22118</v>
      </c>
      <c r="M1605" s="6">
        <v>0</v>
      </c>
      <c r="N1605" s="21">
        <v>13845</v>
      </c>
      <c r="O1605" s="6" t="s">
        <v>11</v>
      </c>
      <c r="P1605" s="6" t="s">
        <v>11</v>
      </c>
      <c r="Q1605" s="6" t="s">
        <v>23</v>
      </c>
      <c r="R1605" s="6">
        <v>62</v>
      </c>
    </row>
    <row r="1606" spans="1:18" x14ac:dyDescent="0.3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  <c r="K1606" s="6" t="s">
        <v>1637</v>
      </c>
      <c r="L1606" s="23">
        <v>28843</v>
      </c>
      <c r="M1606" s="6">
        <v>2</v>
      </c>
      <c r="N1606" s="21">
        <v>13875</v>
      </c>
      <c r="O1606" s="6" t="s">
        <v>11</v>
      </c>
      <c r="P1606" s="6" t="s">
        <v>16</v>
      </c>
      <c r="Q1606" s="6" t="s">
        <v>23</v>
      </c>
      <c r="R1606" s="6">
        <v>44</v>
      </c>
    </row>
    <row r="1607" spans="1:18" x14ac:dyDescent="0.3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  <c r="K1607" s="6" t="s">
        <v>1638</v>
      </c>
      <c r="L1607" s="23">
        <v>21828</v>
      </c>
      <c r="M1607" s="6">
        <v>0</v>
      </c>
      <c r="N1607" s="21">
        <v>13881</v>
      </c>
      <c r="O1607" s="6" t="s">
        <v>11</v>
      </c>
      <c r="P1607" s="6" t="s">
        <v>11</v>
      </c>
      <c r="Q1607" s="6" t="s">
        <v>42</v>
      </c>
      <c r="R1607" s="6">
        <v>63</v>
      </c>
    </row>
    <row r="1608" spans="1:18" x14ac:dyDescent="0.3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  <c r="K1608" s="6" t="s">
        <v>1639</v>
      </c>
      <c r="L1608" s="23">
        <v>31315</v>
      </c>
      <c r="M1608" s="6">
        <v>3</v>
      </c>
      <c r="N1608" s="21">
        <v>13886</v>
      </c>
      <c r="O1608" s="6" t="s">
        <v>11</v>
      </c>
      <c r="P1608" s="6" t="s">
        <v>11</v>
      </c>
      <c r="Q1608" s="6" t="s">
        <v>23</v>
      </c>
      <c r="R1608" s="6">
        <v>37</v>
      </c>
    </row>
    <row r="1609" spans="1:18" x14ac:dyDescent="0.3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  <c r="K1609" s="6" t="s">
        <v>1640</v>
      </c>
      <c r="L1609" s="23">
        <v>21913</v>
      </c>
      <c r="M1609" s="6">
        <v>0</v>
      </c>
      <c r="N1609" s="21">
        <v>13887</v>
      </c>
      <c r="O1609" s="6" t="s">
        <v>11</v>
      </c>
      <c r="P1609" s="6" t="s">
        <v>12</v>
      </c>
      <c r="Q1609" s="6" t="s">
        <v>13</v>
      </c>
      <c r="R1609" s="6">
        <v>63</v>
      </c>
    </row>
    <row r="1610" spans="1:18" x14ac:dyDescent="0.3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  <c r="K1610" s="6" t="s">
        <v>1641</v>
      </c>
      <c r="L1610" s="23">
        <v>21738</v>
      </c>
      <c r="M1610" s="6">
        <v>0</v>
      </c>
      <c r="N1610" s="21">
        <v>13888</v>
      </c>
      <c r="O1610" s="6" t="s">
        <v>11</v>
      </c>
      <c r="P1610" s="6" t="s">
        <v>11</v>
      </c>
      <c r="Q1610" s="6" t="s">
        <v>13</v>
      </c>
      <c r="R1610" s="6">
        <v>63</v>
      </c>
    </row>
    <row r="1611" spans="1:18" x14ac:dyDescent="0.3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  <c r="K1611" s="6" t="s">
        <v>1642</v>
      </c>
      <c r="L1611" s="23">
        <v>22854</v>
      </c>
      <c r="M1611" s="6">
        <v>3</v>
      </c>
      <c r="N1611" s="21">
        <v>13920</v>
      </c>
      <c r="O1611" s="6" t="s">
        <v>11</v>
      </c>
      <c r="P1611" s="6" t="s">
        <v>11</v>
      </c>
      <c r="Q1611" s="6" t="s">
        <v>13</v>
      </c>
      <c r="R1611" s="6">
        <v>60</v>
      </c>
    </row>
    <row r="1612" spans="1:18" x14ac:dyDescent="0.3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  <c r="K1612" s="6" t="s">
        <v>1643</v>
      </c>
      <c r="L1612" s="23">
        <v>22085</v>
      </c>
      <c r="M1612" s="6">
        <v>1</v>
      </c>
      <c r="N1612" s="21">
        <v>13938</v>
      </c>
      <c r="O1612" s="6" t="s">
        <v>11</v>
      </c>
      <c r="P1612" s="6" t="s">
        <v>16</v>
      </c>
      <c r="Q1612" s="6" t="s">
        <v>23</v>
      </c>
      <c r="R1612" s="6">
        <v>62</v>
      </c>
    </row>
    <row r="1613" spans="1:18" x14ac:dyDescent="0.3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  <c r="K1613" s="6" t="s">
        <v>1644</v>
      </c>
      <c r="L1613" s="23">
        <v>21791</v>
      </c>
      <c r="M1613" s="6">
        <v>0</v>
      </c>
      <c r="N1613" s="21">
        <v>13974</v>
      </c>
      <c r="O1613" s="6" t="s">
        <v>11</v>
      </c>
      <c r="P1613" s="6" t="s">
        <v>11</v>
      </c>
      <c r="Q1613" s="6" t="s">
        <v>166</v>
      </c>
      <c r="R1613" s="6">
        <v>63</v>
      </c>
    </row>
    <row r="1614" spans="1:18" x14ac:dyDescent="0.3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  <c r="K1614" s="6" t="s">
        <v>1645</v>
      </c>
      <c r="L1614" s="23">
        <v>33067</v>
      </c>
      <c r="M1614" s="6">
        <v>3</v>
      </c>
      <c r="N1614" s="21">
        <v>13979</v>
      </c>
      <c r="O1614" s="6" t="s">
        <v>11</v>
      </c>
      <c r="P1614" s="6" t="s">
        <v>16</v>
      </c>
      <c r="Q1614" s="6" t="s">
        <v>249</v>
      </c>
      <c r="R1614" s="6">
        <v>32</v>
      </c>
    </row>
    <row r="1615" spans="1:18" x14ac:dyDescent="0.3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  <c r="K1615" s="6" t="s">
        <v>1646</v>
      </c>
      <c r="L1615" s="23">
        <v>21799</v>
      </c>
      <c r="M1615" s="6">
        <v>0</v>
      </c>
      <c r="N1615" s="21">
        <v>13982</v>
      </c>
      <c r="O1615" s="6" t="s">
        <v>11</v>
      </c>
      <c r="P1615" s="6" t="s">
        <v>16</v>
      </c>
      <c r="Q1615" s="6" t="s">
        <v>168</v>
      </c>
      <c r="R1615" s="6">
        <v>63</v>
      </c>
    </row>
    <row r="1616" spans="1:18" x14ac:dyDescent="0.3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  <c r="K1616" s="6" t="s">
        <v>1647</v>
      </c>
      <c r="L1616" s="23">
        <v>23368</v>
      </c>
      <c r="M1616" s="6">
        <v>3</v>
      </c>
      <c r="N1616" s="21">
        <v>14001</v>
      </c>
      <c r="O1616" s="6" t="s">
        <v>11</v>
      </c>
      <c r="P1616" s="6" t="s">
        <v>16</v>
      </c>
      <c r="Q1616" s="6" t="s">
        <v>13</v>
      </c>
      <c r="R1616" s="6">
        <v>59</v>
      </c>
    </row>
    <row r="1617" spans="1:18" x14ac:dyDescent="0.3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  <c r="K1617" s="6" t="s">
        <v>1648</v>
      </c>
      <c r="L1617" s="23">
        <v>23198</v>
      </c>
      <c r="M1617" s="6">
        <v>3</v>
      </c>
      <c r="N1617" s="21">
        <v>14001</v>
      </c>
      <c r="O1617" s="6" t="s">
        <v>11</v>
      </c>
      <c r="P1617" s="6" t="s">
        <v>11</v>
      </c>
      <c r="Q1617" s="6" t="s">
        <v>13</v>
      </c>
      <c r="R1617" s="6">
        <v>59</v>
      </c>
    </row>
    <row r="1618" spans="1:18" x14ac:dyDescent="0.3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  <c r="K1618" s="6" t="s">
        <v>1649</v>
      </c>
      <c r="L1618" s="23">
        <v>23200</v>
      </c>
      <c r="M1618" s="6">
        <v>3</v>
      </c>
      <c r="N1618" s="21">
        <v>14007</v>
      </c>
      <c r="O1618" s="6" t="s">
        <v>11</v>
      </c>
      <c r="P1618" s="6" t="s">
        <v>12</v>
      </c>
      <c r="Q1618" s="6" t="s">
        <v>42</v>
      </c>
      <c r="R1618" s="6">
        <v>59</v>
      </c>
    </row>
    <row r="1619" spans="1:18" x14ac:dyDescent="0.3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  <c r="K1619" s="6" t="s">
        <v>1650</v>
      </c>
      <c r="L1619" s="23">
        <v>22228</v>
      </c>
      <c r="M1619" s="6">
        <v>0</v>
      </c>
      <c r="N1619" s="21">
        <v>14043</v>
      </c>
      <c r="O1619" s="6" t="s">
        <v>11</v>
      </c>
      <c r="P1619" s="6" t="s">
        <v>12</v>
      </c>
      <c r="Q1619" s="6" t="s">
        <v>247</v>
      </c>
      <c r="R1619" s="6">
        <v>62</v>
      </c>
    </row>
    <row r="1620" spans="1:18" x14ac:dyDescent="0.3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  <c r="K1620" s="6" t="s">
        <v>1651</v>
      </c>
      <c r="L1620" s="23">
        <v>33493</v>
      </c>
      <c r="M1620" s="6">
        <v>3</v>
      </c>
      <c r="N1620" s="21">
        <v>14082</v>
      </c>
      <c r="O1620" s="6" t="s">
        <v>11</v>
      </c>
      <c r="P1620" s="6" t="s">
        <v>12</v>
      </c>
      <c r="Q1620" s="6" t="s">
        <v>23</v>
      </c>
      <c r="R1620" s="6">
        <v>31</v>
      </c>
    </row>
    <row r="1621" spans="1:18" x14ac:dyDescent="0.3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  <c r="K1621" s="6" t="s">
        <v>1652</v>
      </c>
      <c r="L1621" s="23">
        <v>28029</v>
      </c>
      <c r="M1621" s="6">
        <v>2</v>
      </c>
      <c r="N1621" s="21">
        <v>14098</v>
      </c>
      <c r="O1621" s="6" t="s">
        <v>11</v>
      </c>
      <c r="P1621" s="6" t="s">
        <v>12</v>
      </c>
      <c r="Q1621" s="6" t="s">
        <v>249</v>
      </c>
      <c r="R1621" s="6">
        <v>46</v>
      </c>
    </row>
    <row r="1622" spans="1:18" x14ac:dyDescent="0.3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  <c r="K1622" s="6" t="s">
        <v>1653</v>
      </c>
      <c r="L1622" s="23">
        <v>22446</v>
      </c>
      <c r="M1622" s="6">
        <v>2</v>
      </c>
      <c r="N1622" s="21">
        <v>14120</v>
      </c>
      <c r="O1622" s="6" t="s">
        <v>11</v>
      </c>
      <c r="P1622" s="6" t="s">
        <v>16</v>
      </c>
      <c r="Q1622" s="6" t="s">
        <v>23</v>
      </c>
      <c r="R1622" s="6">
        <v>61</v>
      </c>
    </row>
    <row r="1623" spans="1:18" x14ac:dyDescent="0.3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  <c r="K1623" s="6" t="s">
        <v>1654</v>
      </c>
      <c r="L1623" s="23">
        <v>38174</v>
      </c>
      <c r="M1623" s="6">
        <v>0</v>
      </c>
      <c r="N1623" s="21">
        <v>14133</v>
      </c>
      <c r="O1623" s="6" t="s">
        <v>11</v>
      </c>
      <c r="P1623" s="6" t="s">
        <v>12</v>
      </c>
      <c r="Q1623" s="6" t="s">
        <v>13</v>
      </c>
      <c r="R1623" s="6">
        <v>18</v>
      </c>
    </row>
    <row r="1624" spans="1:18" x14ac:dyDescent="0.3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  <c r="K1624" s="6" t="s">
        <v>1655</v>
      </c>
      <c r="L1624" s="23">
        <v>30870</v>
      </c>
      <c r="M1624" s="6">
        <v>3</v>
      </c>
      <c r="N1624" s="21">
        <v>14152</v>
      </c>
      <c r="O1624" s="6" t="s">
        <v>11</v>
      </c>
      <c r="P1624" s="6" t="s">
        <v>16</v>
      </c>
      <c r="Q1624" s="6" t="s">
        <v>23</v>
      </c>
      <c r="R1624" s="6">
        <v>38</v>
      </c>
    </row>
    <row r="1625" spans="1:18" x14ac:dyDescent="0.3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  <c r="K1625" s="6" t="s">
        <v>1656</v>
      </c>
      <c r="L1625" s="23">
        <v>25197</v>
      </c>
      <c r="M1625" s="6">
        <v>0</v>
      </c>
      <c r="N1625" s="21">
        <v>14194</v>
      </c>
      <c r="O1625" s="6" t="s">
        <v>11</v>
      </c>
      <c r="P1625" s="6" t="s">
        <v>16</v>
      </c>
      <c r="Q1625" s="6" t="s">
        <v>535</v>
      </c>
      <c r="R1625" s="6">
        <v>54</v>
      </c>
    </row>
    <row r="1626" spans="1:18" x14ac:dyDescent="0.3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  <c r="K1626" s="6" t="s">
        <v>1657</v>
      </c>
      <c r="L1626" s="23">
        <v>30637</v>
      </c>
      <c r="M1626" s="6">
        <v>3</v>
      </c>
      <c r="N1626" s="21">
        <v>14209</v>
      </c>
      <c r="O1626" s="6" t="s">
        <v>11</v>
      </c>
      <c r="P1626" s="6" t="s">
        <v>16</v>
      </c>
      <c r="Q1626" s="6" t="s">
        <v>535</v>
      </c>
      <c r="R1626" s="6">
        <v>39</v>
      </c>
    </row>
    <row r="1627" spans="1:18" x14ac:dyDescent="0.3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  <c r="K1627" s="6" t="s">
        <v>1658</v>
      </c>
      <c r="L1627" s="23">
        <v>21449</v>
      </c>
      <c r="M1627" s="6">
        <v>0</v>
      </c>
      <c r="N1627" s="21">
        <v>14211</v>
      </c>
      <c r="O1627" s="6" t="s">
        <v>11</v>
      </c>
      <c r="P1627" s="6" t="s">
        <v>11</v>
      </c>
      <c r="Q1627" s="6" t="s">
        <v>23</v>
      </c>
      <c r="R1627" s="6">
        <v>64</v>
      </c>
    </row>
    <row r="1628" spans="1:18" x14ac:dyDescent="0.3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  <c r="K1628" s="6" t="s">
        <v>1659</v>
      </c>
      <c r="L1628" s="23">
        <v>22549</v>
      </c>
      <c r="M1628" s="6">
        <v>2</v>
      </c>
      <c r="N1628" s="21">
        <v>14235</v>
      </c>
      <c r="O1628" s="6" t="s">
        <v>11</v>
      </c>
      <c r="P1628" s="6" t="s">
        <v>16</v>
      </c>
      <c r="Q1628" s="6" t="s">
        <v>42</v>
      </c>
      <c r="R1628" s="6">
        <v>61</v>
      </c>
    </row>
    <row r="1629" spans="1:18" x14ac:dyDescent="0.3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  <c r="K1629" s="6" t="s">
        <v>1660</v>
      </c>
      <c r="L1629" s="23">
        <v>21833</v>
      </c>
      <c r="M1629" s="6">
        <v>0</v>
      </c>
      <c r="N1629" s="21">
        <v>14255</v>
      </c>
      <c r="O1629" s="6" t="s">
        <v>11</v>
      </c>
      <c r="P1629" s="6" t="s">
        <v>16</v>
      </c>
      <c r="Q1629" s="6" t="s">
        <v>23</v>
      </c>
      <c r="R1629" s="6">
        <v>63</v>
      </c>
    </row>
    <row r="1630" spans="1:18" x14ac:dyDescent="0.3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  <c r="K1630" s="6" t="s">
        <v>1661</v>
      </c>
      <c r="L1630" s="23">
        <v>21862</v>
      </c>
      <c r="M1630" s="6">
        <v>0</v>
      </c>
      <c r="N1630" s="21">
        <v>14256</v>
      </c>
      <c r="O1630" s="6" t="s">
        <v>11</v>
      </c>
      <c r="P1630" s="6" t="s">
        <v>12</v>
      </c>
      <c r="Q1630" s="6" t="s">
        <v>23</v>
      </c>
      <c r="R1630" s="6">
        <v>63</v>
      </c>
    </row>
    <row r="1631" spans="1:18" x14ac:dyDescent="0.3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  <c r="K1631" s="6" t="s">
        <v>1662</v>
      </c>
      <c r="L1631" s="23">
        <v>27389</v>
      </c>
      <c r="M1631" s="6">
        <v>0</v>
      </c>
      <c r="N1631" s="21">
        <v>14257</v>
      </c>
      <c r="O1631" s="6" t="s">
        <v>11</v>
      </c>
      <c r="P1631" s="6" t="s">
        <v>11</v>
      </c>
      <c r="Q1631" s="6" t="s">
        <v>535</v>
      </c>
      <c r="R1631" s="6">
        <v>48</v>
      </c>
    </row>
    <row r="1632" spans="1:18" x14ac:dyDescent="0.3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  <c r="K1632" s="6" t="s">
        <v>1663</v>
      </c>
      <c r="L1632" s="23">
        <v>26493</v>
      </c>
      <c r="M1632" s="6">
        <v>0</v>
      </c>
      <c r="N1632" s="21">
        <v>14258</v>
      </c>
      <c r="O1632" s="6" t="s">
        <v>11</v>
      </c>
      <c r="P1632" s="6" t="s">
        <v>11</v>
      </c>
      <c r="Q1632" s="6" t="s">
        <v>535</v>
      </c>
      <c r="R1632" s="6">
        <v>50</v>
      </c>
    </row>
    <row r="1633" spans="1:18" x14ac:dyDescent="0.3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  <c r="K1633" s="6" t="s">
        <v>1664</v>
      </c>
      <c r="L1633" s="23">
        <v>38236</v>
      </c>
      <c r="M1633" s="6">
        <v>0</v>
      </c>
      <c r="N1633" s="21">
        <v>14283</v>
      </c>
      <c r="O1633" s="6" t="s">
        <v>11</v>
      </c>
      <c r="P1633" s="6" t="s">
        <v>11</v>
      </c>
      <c r="Q1633" s="6" t="s">
        <v>247</v>
      </c>
      <c r="R1633" s="6">
        <v>18</v>
      </c>
    </row>
    <row r="1634" spans="1:18" x14ac:dyDescent="0.3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  <c r="K1634" s="6" t="s">
        <v>1665</v>
      </c>
      <c r="L1634" s="23">
        <v>25187</v>
      </c>
      <c r="M1634" s="6">
        <v>0</v>
      </c>
      <c r="N1634" s="21">
        <v>14286</v>
      </c>
      <c r="O1634" s="6" t="s">
        <v>11</v>
      </c>
      <c r="P1634" s="6" t="s">
        <v>12</v>
      </c>
      <c r="Q1634" s="6" t="s">
        <v>23</v>
      </c>
      <c r="R1634" s="6">
        <v>54</v>
      </c>
    </row>
    <row r="1635" spans="1:18" x14ac:dyDescent="0.3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  <c r="K1635" s="6" t="s">
        <v>1666</v>
      </c>
      <c r="L1635" s="23">
        <v>21473</v>
      </c>
      <c r="M1635" s="6">
        <v>0</v>
      </c>
      <c r="N1635" s="21">
        <v>14314</v>
      </c>
      <c r="O1635" s="6" t="s">
        <v>11</v>
      </c>
      <c r="P1635" s="6" t="s">
        <v>12</v>
      </c>
      <c r="Q1635" s="6" t="s">
        <v>13</v>
      </c>
      <c r="R1635" s="6">
        <v>64</v>
      </c>
    </row>
    <row r="1636" spans="1:18" x14ac:dyDescent="0.3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  <c r="K1636" s="6" t="s">
        <v>1667</v>
      </c>
      <c r="L1636" s="23">
        <v>21376</v>
      </c>
      <c r="M1636" s="6">
        <v>0</v>
      </c>
      <c r="N1636" s="21">
        <v>14319</v>
      </c>
      <c r="O1636" s="6" t="s">
        <v>11</v>
      </c>
      <c r="P1636" s="6" t="s">
        <v>11</v>
      </c>
      <c r="Q1636" s="6" t="s">
        <v>42</v>
      </c>
      <c r="R1636" s="6">
        <v>64</v>
      </c>
    </row>
    <row r="1637" spans="1:18" x14ac:dyDescent="0.3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  <c r="K1637" s="6" t="s">
        <v>1668</v>
      </c>
      <c r="L1637" s="23">
        <v>25472</v>
      </c>
      <c r="M1637" s="6">
        <v>0</v>
      </c>
      <c r="N1637" s="21">
        <v>14338</v>
      </c>
      <c r="O1637" s="6" t="s">
        <v>11</v>
      </c>
      <c r="P1637" s="6" t="s">
        <v>12</v>
      </c>
      <c r="Q1637" s="6" t="s">
        <v>632</v>
      </c>
      <c r="R1637" s="6">
        <v>53</v>
      </c>
    </row>
    <row r="1638" spans="1:18" x14ac:dyDescent="0.3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  <c r="K1638" s="6" t="s">
        <v>1669</v>
      </c>
      <c r="L1638" s="23">
        <v>21908</v>
      </c>
      <c r="M1638" s="6">
        <v>1</v>
      </c>
      <c r="N1638" s="21">
        <v>14350</v>
      </c>
      <c r="O1638" s="6" t="s">
        <v>11</v>
      </c>
      <c r="P1638" s="6" t="s">
        <v>11</v>
      </c>
      <c r="Q1638" s="6" t="s">
        <v>23</v>
      </c>
      <c r="R1638" s="6">
        <v>63</v>
      </c>
    </row>
    <row r="1639" spans="1:18" x14ac:dyDescent="0.3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  <c r="K1639" s="6" t="s">
        <v>1670</v>
      </c>
      <c r="L1639" s="23">
        <v>24755</v>
      </c>
      <c r="M1639" s="6">
        <v>0</v>
      </c>
      <c r="N1639" s="21">
        <v>14355</v>
      </c>
      <c r="O1639" s="6" t="s">
        <v>11</v>
      </c>
      <c r="P1639" s="6" t="s">
        <v>16</v>
      </c>
      <c r="Q1639" s="6" t="s">
        <v>535</v>
      </c>
      <c r="R1639" s="6">
        <v>55</v>
      </c>
    </row>
    <row r="1640" spans="1:18" x14ac:dyDescent="0.3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  <c r="K1640" s="6" t="s">
        <v>1671</v>
      </c>
      <c r="L1640" s="23">
        <v>32463</v>
      </c>
      <c r="M1640" s="6">
        <v>1</v>
      </c>
      <c r="N1640" s="21">
        <v>14358</v>
      </c>
      <c r="O1640" s="6" t="s">
        <v>11</v>
      </c>
      <c r="P1640" s="6" t="s">
        <v>11</v>
      </c>
      <c r="Q1640" s="6" t="s">
        <v>42</v>
      </c>
      <c r="R1640" s="6">
        <v>34</v>
      </c>
    </row>
    <row r="1641" spans="1:18" x14ac:dyDescent="0.3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  <c r="K1641" s="6" t="s">
        <v>1672</v>
      </c>
      <c r="L1641" s="23">
        <v>23208</v>
      </c>
      <c r="M1641" s="6">
        <v>3</v>
      </c>
      <c r="N1641" s="21">
        <v>14383</v>
      </c>
      <c r="O1641" s="6" t="s">
        <v>11</v>
      </c>
      <c r="P1641" s="6" t="s">
        <v>11</v>
      </c>
      <c r="Q1641" s="6" t="s">
        <v>23</v>
      </c>
      <c r="R1641" s="6">
        <v>59</v>
      </c>
    </row>
    <row r="1642" spans="1:18" x14ac:dyDescent="0.3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  <c r="K1642" s="6" t="s">
        <v>1673</v>
      </c>
      <c r="L1642" s="23">
        <v>23915</v>
      </c>
      <c r="M1642" s="6">
        <v>4</v>
      </c>
      <c r="N1642" s="21">
        <v>14394</v>
      </c>
      <c r="O1642" s="6" t="s">
        <v>11</v>
      </c>
      <c r="P1642" s="6" t="s">
        <v>12</v>
      </c>
      <c r="Q1642" s="6" t="s">
        <v>247</v>
      </c>
      <c r="R1642" s="6">
        <v>57</v>
      </c>
    </row>
    <row r="1643" spans="1:18" x14ac:dyDescent="0.3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  <c r="K1643" s="6" t="s">
        <v>1674</v>
      </c>
      <c r="L1643" s="23">
        <v>21442</v>
      </c>
      <c r="M1643" s="6">
        <v>0</v>
      </c>
      <c r="N1643" s="21">
        <v>14395</v>
      </c>
      <c r="O1643" s="6" t="s">
        <v>11</v>
      </c>
      <c r="P1643" s="6" t="s">
        <v>16</v>
      </c>
      <c r="Q1643" s="6" t="s">
        <v>170</v>
      </c>
      <c r="R1643" s="6">
        <v>64</v>
      </c>
    </row>
    <row r="1644" spans="1:18" x14ac:dyDescent="0.3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  <c r="K1644" s="6" t="s">
        <v>1675</v>
      </c>
      <c r="L1644" s="23">
        <v>21395</v>
      </c>
      <c r="M1644" s="6">
        <v>0</v>
      </c>
      <c r="N1644" s="21">
        <v>14411</v>
      </c>
      <c r="O1644" s="6" t="s">
        <v>11</v>
      </c>
      <c r="P1644" s="6" t="s">
        <v>11</v>
      </c>
      <c r="Q1644" s="6" t="s">
        <v>168</v>
      </c>
      <c r="R1644" s="6">
        <v>64</v>
      </c>
    </row>
    <row r="1645" spans="1:18" x14ac:dyDescent="0.3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  <c r="K1645" s="6" t="s">
        <v>1676</v>
      </c>
      <c r="L1645" s="23">
        <v>21448</v>
      </c>
      <c r="M1645" s="6">
        <v>1</v>
      </c>
      <c r="N1645" s="21">
        <v>14418</v>
      </c>
      <c r="O1645" s="6" t="s">
        <v>11</v>
      </c>
      <c r="P1645" s="6" t="s">
        <v>12</v>
      </c>
      <c r="Q1645" s="6" t="s">
        <v>13</v>
      </c>
      <c r="R1645" s="6">
        <v>64</v>
      </c>
    </row>
    <row r="1646" spans="1:18" x14ac:dyDescent="0.3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  <c r="K1646" s="6" t="s">
        <v>1677</v>
      </c>
      <c r="L1646" s="23">
        <v>36382</v>
      </c>
      <c r="M1646" s="6">
        <v>2</v>
      </c>
      <c r="N1646" s="21">
        <v>14426</v>
      </c>
      <c r="O1646" s="6" t="s">
        <v>11</v>
      </c>
      <c r="P1646" s="6" t="s">
        <v>16</v>
      </c>
      <c r="Q1646" s="6" t="s">
        <v>23</v>
      </c>
      <c r="R1646" s="6">
        <v>23</v>
      </c>
    </row>
    <row r="1647" spans="1:18" x14ac:dyDescent="0.3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  <c r="K1647" s="6" t="s">
        <v>1678</v>
      </c>
      <c r="L1647" s="23">
        <v>24699</v>
      </c>
      <c r="M1647" s="6">
        <v>0</v>
      </c>
      <c r="N1647" s="21">
        <v>14427</v>
      </c>
      <c r="O1647" s="6" t="s">
        <v>11</v>
      </c>
      <c r="P1647" s="6" t="s">
        <v>11</v>
      </c>
      <c r="Q1647" s="6" t="s">
        <v>535</v>
      </c>
      <c r="R1647" s="6">
        <v>55</v>
      </c>
    </row>
    <row r="1648" spans="1:18" x14ac:dyDescent="0.3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  <c r="K1648" s="6" t="s">
        <v>1679</v>
      </c>
      <c r="L1648" s="23">
        <v>24780</v>
      </c>
      <c r="M1648" s="6">
        <v>0</v>
      </c>
      <c r="N1648" s="21">
        <v>14428</v>
      </c>
      <c r="O1648" s="6" t="s">
        <v>11</v>
      </c>
      <c r="P1648" s="6" t="s">
        <v>11</v>
      </c>
      <c r="Q1648" s="6" t="s">
        <v>300</v>
      </c>
      <c r="R1648" s="6">
        <v>55</v>
      </c>
    </row>
    <row r="1649" spans="1:18" x14ac:dyDescent="0.3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  <c r="K1649" s="6" t="s">
        <v>1680</v>
      </c>
      <c r="L1649" s="23">
        <v>21730</v>
      </c>
      <c r="M1649" s="6">
        <v>0</v>
      </c>
      <c r="N1649" s="21">
        <v>14450</v>
      </c>
      <c r="O1649" s="6" t="s">
        <v>11</v>
      </c>
      <c r="P1649" s="6" t="s">
        <v>16</v>
      </c>
      <c r="Q1649" s="6" t="s">
        <v>247</v>
      </c>
      <c r="R1649" s="6">
        <v>63</v>
      </c>
    </row>
    <row r="1650" spans="1:18" x14ac:dyDescent="0.3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  <c r="K1650" s="6" t="s">
        <v>1681</v>
      </c>
      <c r="L1650" s="23">
        <v>21765</v>
      </c>
      <c r="M1650" s="6">
        <v>0</v>
      </c>
      <c r="N1650" s="21">
        <v>14452</v>
      </c>
      <c r="O1650" s="6" t="s">
        <v>11</v>
      </c>
      <c r="P1650" s="6" t="s">
        <v>12</v>
      </c>
      <c r="Q1650" s="6" t="s">
        <v>249</v>
      </c>
      <c r="R1650" s="6">
        <v>63</v>
      </c>
    </row>
    <row r="1651" spans="1:18" x14ac:dyDescent="0.3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  <c r="K1651" s="6" t="s">
        <v>1682</v>
      </c>
      <c r="L1651" s="23">
        <v>35379</v>
      </c>
      <c r="M1651" s="6">
        <v>2</v>
      </c>
      <c r="N1651" s="21">
        <v>14456</v>
      </c>
      <c r="O1651" s="6" t="s">
        <v>11</v>
      </c>
      <c r="P1651" s="6" t="s">
        <v>12</v>
      </c>
      <c r="Q1651" s="6" t="s">
        <v>247</v>
      </c>
      <c r="R1651" s="6">
        <v>26</v>
      </c>
    </row>
    <row r="1652" spans="1:18" x14ac:dyDescent="0.3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  <c r="K1652" s="6" t="s">
        <v>1683</v>
      </c>
      <c r="L1652" s="23">
        <v>28091</v>
      </c>
      <c r="M1652" s="6">
        <v>2</v>
      </c>
      <c r="N1652" s="21">
        <v>14470</v>
      </c>
      <c r="O1652" s="6" t="s">
        <v>11</v>
      </c>
      <c r="P1652" s="6" t="s">
        <v>12</v>
      </c>
      <c r="Q1652" s="6" t="s">
        <v>23</v>
      </c>
      <c r="R1652" s="6">
        <v>46</v>
      </c>
    </row>
    <row r="1653" spans="1:18" x14ac:dyDescent="0.3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  <c r="K1653" s="6" t="s">
        <v>1684</v>
      </c>
      <c r="L1653" s="23">
        <v>21874</v>
      </c>
      <c r="M1653" s="6">
        <v>1</v>
      </c>
      <c r="N1653" s="21">
        <v>14475</v>
      </c>
      <c r="O1653" s="6" t="s">
        <v>11</v>
      </c>
      <c r="P1653" s="6" t="s">
        <v>11</v>
      </c>
      <c r="Q1653" s="6" t="s">
        <v>13</v>
      </c>
      <c r="R1653" s="6">
        <v>63</v>
      </c>
    </row>
    <row r="1654" spans="1:18" x14ac:dyDescent="0.3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  <c r="K1654" s="6" t="s">
        <v>1685</v>
      </c>
      <c r="L1654" s="23">
        <v>29148</v>
      </c>
      <c r="M1654" s="6">
        <v>5</v>
      </c>
      <c r="N1654" s="21">
        <v>14478</v>
      </c>
      <c r="O1654" s="6" t="s">
        <v>11</v>
      </c>
      <c r="P1654" s="6" t="s">
        <v>11</v>
      </c>
      <c r="Q1654" s="6" t="s">
        <v>13</v>
      </c>
      <c r="R1654" s="6">
        <v>43</v>
      </c>
    </row>
    <row r="1655" spans="1:18" x14ac:dyDescent="0.3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  <c r="K1655" s="6" t="s">
        <v>1686</v>
      </c>
      <c r="L1655" s="23">
        <v>32711</v>
      </c>
      <c r="M1655" s="6">
        <v>3</v>
      </c>
      <c r="N1655" s="21">
        <v>14507</v>
      </c>
      <c r="O1655" s="6" t="s">
        <v>11</v>
      </c>
      <c r="P1655" s="6" t="s">
        <v>12</v>
      </c>
      <c r="Q1655" s="6" t="s">
        <v>23</v>
      </c>
      <c r="R1655" s="6">
        <v>33</v>
      </c>
    </row>
    <row r="1656" spans="1:18" x14ac:dyDescent="0.3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  <c r="K1656" s="6" t="s">
        <v>1687</v>
      </c>
      <c r="L1656" s="23">
        <v>32703</v>
      </c>
      <c r="M1656" s="6">
        <v>3</v>
      </c>
      <c r="N1656" s="21">
        <v>14547</v>
      </c>
      <c r="O1656" s="6" t="s">
        <v>11</v>
      </c>
      <c r="P1656" s="6" t="s">
        <v>12</v>
      </c>
      <c r="Q1656" s="6" t="s">
        <v>42</v>
      </c>
      <c r="R1656" s="6">
        <v>33</v>
      </c>
    </row>
    <row r="1657" spans="1:18" x14ac:dyDescent="0.3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  <c r="K1657" s="6" t="s">
        <v>1688</v>
      </c>
      <c r="L1657" s="23">
        <v>36050</v>
      </c>
      <c r="M1657" s="6">
        <v>0</v>
      </c>
      <c r="N1657" s="21">
        <v>14572</v>
      </c>
      <c r="O1657" s="6" t="s">
        <v>11</v>
      </c>
      <c r="P1657" s="6" t="s">
        <v>16</v>
      </c>
      <c r="Q1657" s="6" t="s">
        <v>247</v>
      </c>
      <c r="R1657" s="6">
        <v>24</v>
      </c>
    </row>
    <row r="1658" spans="1:18" x14ac:dyDescent="0.3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  <c r="K1658" s="6" t="s">
        <v>1689</v>
      </c>
      <c r="L1658" s="23">
        <v>22983</v>
      </c>
      <c r="M1658" s="6">
        <v>0</v>
      </c>
      <c r="N1658" s="21">
        <v>14575</v>
      </c>
      <c r="O1658" s="6" t="s">
        <v>11</v>
      </c>
      <c r="P1658" s="6" t="s">
        <v>16</v>
      </c>
      <c r="Q1658" s="6" t="s">
        <v>200</v>
      </c>
      <c r="R1658" s="6">
        <v>60</v>
      </c>
    </row>
    <row r="1659" spans="1:18" x14ac:dyDescent="0.3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  <c r="K1659" s="6" t="s">
        <v>1690</v>
      </c>
      <c r="L1659" s="23">
        <v>23298</v>
      </c>
      <c r="M1659" s="6">
        <v>3</v>
      </c>
      <c r="N1659" s="21">
        <v>14591</v>
      </c>
      <c r="O1659" s="6" t="s">
        <v>11</v>
      </c>
      <c r="P1659" s="6" t="s">
        <v>16</v>
      </c>
      <c r="Q1659" s="6" t="s">
        <v>247</v>
      </c>
      <c r="R1659" s="6">
        <v>59</v>
      </c>
    </row>
    <row r="1660" spans="1:18" x14ac:dyDescent="0.3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  <c r="K1660" s="6" t="s">
        <v>1691</v>
      </c>
      <c r="L1660" s="23">
        <v>24671</v>
      </c>
      <c r="M1660" s="6">
        <v>0</v>
      </c>
      <c r="N1660" s="21">
        <v>14601</v>
      </c>
      <c r="O1660" s="6" t="s">
        <v>11</v>
      </c>
      <c r="P1660" s="6" t="s">
        <v>12</v>
      </c>
      <c r="Q1660" s="6" t="s">
        <v>632</v>
      </c>
      <c r="R1660" s="6">
        <v>55</v>
      </c>
    </row>
    <row r="1661" spans="1:18" x14ac:dyDescent="0.3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  <c r="K1661" s="6" t="s">
        <v>1692</v>
      </c>
      <c r="L1661" s="23">
        <v>24054</v>
      </c>
      <c r="M1661" s="6">
        <v>0</v>
      </c>
      <c r="N1661" s="21">
        <v>14612</v>
      </c>
      <c r="O1661" s="6" t="s">
        <v>11</v>
      </c>
      <c r="P1661" s="6" t="s">
        <v>12</v>
      </c>
      <c r="Q1661" s="6" t="s">
        <v>300</v>
      </c>
      <c r="R1661" s="6">
        <v>57</v>
      </c>
    </row>
    <row r="1662" spans="1:18" x14ac:dyDescent="0.3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  <c r="K1662" s="6" t="s">
        <v>1693</v>
      </c>
      <c r="L1662" s="23">
        <v>33471</v>
      </c>
      <c r="M1662" s="6">
        <v>3</v>
      </c>
      <c r="N1662" s="21">
        <v>14631</v>
      </c>
      <c r="O1662" s="6" t="s">
        <v>11</v>
      </c>
      <c r="P1662" s="6" t="s">
        <v>12</v>
      </c>
      <c r="Q1662" s="6" t="s">
        <v>42</v>
      </c>
      <c r="R1662" s="6">
        <v>31</v>
      </c>
    </row>
    <row r="1663" spans="1:18" x14ac:dyDescent="0.3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  <c r="K1663" s="6" t="s">
        <v>1694</v>
      </c>
      <c r="L1663" s="23">
        <v>24716</v>
      </c>
      <c r="M1663" s="6">
        <v>0</v>
      </c>
      <c r="N1663" s="21">
        <v>14640</v>
      </c>
      <c r="O1663" s="6" t="s">
        <v>11</v>
      </c>
      <c r="P1663" s="6" t="s">
        <v>12</v>
      </c>
      <c r="Q1663" s="6" t="s">
        <v>535</v>
      </c>
      <c r="R1663" s="6">
        <v>55</v>
      </c>
    </row>
    <row r="1664" spans="1:18" x14ac:dyDescent="0.3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  <c r="K1664" s="6" t="s">
        <v>1695</v>
      </c>
      <c r="L1664" s="23">
        <v>29903</v>
      </c>
      <c r="M1664" s="6">
        <v>1</v>
      </c>
      <c r="N1664" s="21">
        <v>14657</v>
      </c>
      <c r="O1664" s="6" t="s">
        <v>11</v>
      </c>
      <c r="P1664" s="6" t="s">
        <v>16</v>
      </c>
      <c r="Q1664" s="6" t="s">
        <v>23</v>
      </c>
      <c r="R1664" s="6">
        <v>41</v>
      </c>
    </row>
    <row r="1665" spans="1:18" x14ac:dyDescent="0.3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  <c r="K1665" s="6" t="s">
        <v>1696</v>
      </c>
      <c r="L1665" s="23">
        <v>25496</v>
      </c>
      <c r="M1665" s="6">
        <v>0</v>
      </c>
      <c r="N1665" s="21">
        <v>14666</v>
      </c>
      <c r="O1665" s="6" t="s">
        <v>11</v>
      </c>
      <c r="P1665" s="6" t="s">
        <v>16</v>
      </c>
      <c r="Q1665" s="6" t="s">
        <v>23</v>
      </c>
      <c r="R1665" s="6">
        <v>53</v>
      </c>
    </row>
    <row r="1666" spans="1:18" x14ac:dyDescent="0.3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  <c r="K1666" s="6" t="s">
        <v>1697</v>
      </c>
      <c r="L1666" s="23">
        <v>21389</v>
      </c>
      <c r="M1666" s="6">
        <v>0</v>
      </c>
      <c r="N1666" s="21">
        <v>14693</v>
      </c>
      <c r="O1666" s="6" t="s">
        <v>11</v>
      </c>
      <c r="P1666" s="6" t="s">
        <v>16</v>
      </c>
      <c r="Q1666" s="6" t="s">
        <v>23</v>
      </c>
      <c r="R1666" s="6">
        <v>64</v>
      </c>
    </row>
    <row r="1667" spans="1:18" x14ac:dyDescent="0.3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  <c r="K1667" s="6" t="s">
        <v>1698</v>
      </c>
      <c r="L1667" s="23">
        <v>30198</v>
      </c>
      <c r="M1667" s="6">
        <v>3</v>
      </c>
      <c r="N1667" s="21">
        <v>14697</v>
      </c>
      <c r="O1667" s="6" t="s">
        <v>11</v>
      </c>
      <c r="P1667" s="6" t="s">
        <v>11</v>
      </c>
      <c r="Q1667" s="6" t="s">
        <v>42</v>
      </c>
      <c r="R1667" s="6">
        <v>40</v>
      </c>
    </row>
    <row r="1668" spans="1:18" x14ac:dyDescent="0.3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  <c r="K1668" s="6" t="s">
        <v>1699</v>
      </c>
      <c r="L1668" s="23">
        <v>37523</v>
      </c>
      <c r="M1668" s="6">
        <v>0</v>
      </c>
      <c r="N1668" s="21">
        <v>14712</v>
      </c>
      <c r="O1668" s="6" t="s">
        <v>11</v>
      </c>
      <c r="P1668" s="6" t="s">
        <v>11</v>
      </c>
      <c r="Q1668" s="6" t="s">
        <v>23</v>
      </c>
      <c r="R1668" s="6">
        <v>20</v>
      </c>
    </row>
    <row r="1669" spans="1:18" x14ac:dyDescent="0.3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  <c r="K1669" s="6" t="s">
        <v>1700</v>
      </c>
      <c r="L1669" s="23">
        <v>22856</v>
      </c>
      <c r="M1669" s="6">
        <v>0</v>
      </c>
      <c r="N1669" s="21">
        <v>14738</v>
      </c>
      <c r="O1669" s="6" t="s">
        <v>11</v>
      </c>
      <c r="P1669" s="6" t="s">
        <v>12</v>
      </c>
      <c r="Q1669" s="6" t="s">
        <v>300</v>
      </c>
      <c r="R1669" s="6">
        <v>60</v>
      </c>
    </row>
    <row r="1670" spans="1:18" x14ac:dyDescent="0.3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  <c r="K1670" s="6" t="s">
        <v>1701</v>
      </c>
      <c r="L1670" s="23">
        <v>23950</v>
      </c>
      <c r="M1670" s="6">
        <v>0</v>
      </c>
      <c r="N1670" s="21">
        <v>14750</v>
      </c>
      <c r="O1670" s="6" t="s">
        <v>11</v>
      </c>
      <c r="P1670" s="6" t="s">
        <v>11</v>
      </c>
      <c r="Q1670" s="6" t="s">
        <v>535</v>
      </c>
      <c r="R1670" s="6">
        <v>57</v>
      </c>
    </row>
    <row r="1671" spans="1:18" x14ac:dyDescent="0.3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  <c r="K1671" s="6" t="s">
        <v>1702</v>
      </c>
      <c r="L1671" s="23">
        <v>27738</v>
      </c>
      <c r="M1671" s="6">
        <v>1</v>
      </c>
      <c r="N1671" s="21">
        <v>14819</v>
      </c>
      <c r="O1671" s="6" t="s">
        <v>11</v>
      </c>
      <c r="P1671" s="6" t="s">
        <v>12</v>
      </c>
      <c r="Q1671" s="6" t="s">
        <v>249</v>
      </c>
      <c r="R1671" s="6">
        <v>47</v>
      </c>
    </row>
    <row r="1672" spans="1:18" x14ac:dyDescent="0.3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  <c r="K1672" s="6" t="s">
        <v>1703</v>
      </c>
      <c r="L1672" s="23">
        <v>29146</v>
      </c>
      <c r="M1672" s="6">
        <v>2</v>
      </c>
      <c r="N1672" s="21">
        <v>14839</v>
      </c>
      <c r="O1672" s="6" t="s">
        <v>11</v>
      </c>
      <c r="P1672" s="6" t="s">
        <v>12</v>
      </c>
      <c r="Q1672" s="6" t="s">
        <v>535</v>
      </c>
      <c r="R1672" s="6">
        <v>43</v>
      </c>
    </row>
    <row r="1673" spans="1:18" x14ac:dyDescent="0.3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  <c r="K1673" s="6" t="s">
        <v>1704</v>
      </c>
      <c r="L1673" s="23">
        <v>29742</v>
      </c>
      <c r="M1673" s="6">
        <v>1</v>
      </c>
      <c r="N1673" s="21">
        <v>14844</v>
      </c>
      <c r="O1673" s="6" t="s">
        <v>11</v>
      </c>
      <c r="P1673" s="6" t="s">
        <v>12</v>
      </c>
      <c r="Q1673" s="6" t="s">
        <v>535</v>
      </c>
      <c r="R1673" s="6">
        <v>42</v>
      </c>
    </row>
    <row r="1674" spans="1:18" x14ac:dyDescent="0.3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  <c r="K1674" s="6" t="s">
        <v>1705</v>
      </c>
      <c r="L1674" s="23">
        <v>25883</v>
      </c>
      <c r="M1674" s="6">
        <v>0</v>
      </c>
      <c r="N1674" s="21">
        <v>14848</v>
      </c>
      <c r="O1674" s="6" t="s">
        <v>11</v>
      </c>
      <c r="P1674" s="6" t="s">
        <v>11</v>
      </c>
      <c r="Q1674" s="6" t="s">
        <v>249</v>
      </c>
      <c r="R1674" s="6">
        <v>52</v>
      </c>
    </row>
    <row r="1675" spans="1:18" x14ac:dyDescent="0.3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  <c r="K1675" s="6" t="s">
        <v>1706</v>
      </c>
      <c r="L1675" s="23">
        <v>21475</v>
      </c>
      <c r="M1675" s="6">
        <v>0</v>
      </c>
      <c r="N1675" s="21">
        <v>14902</v>
      </c>
      <c r="O1675" s="6" t="s">
        <v>11</v>
      </c>
      <c r="P1675" s="6" t="s">
        <v>11</v>
      </c>
      <c r="Q1675" s="6" t="s">
        <v>247</v>
      </c>
      <c r="R1675" s="6">
        <v>64</v>
      </c>
    </row>
    <row r="1676" spans="1:18" x14ac:dyDescent="0.3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  <c r="K1676" s="6" t="s">
        <v>1707</v>
      </c>
      <c r="L1676" s="23">
        <v>29771</v>
      </c>
      <c r="M1676" s="6">
        <v>1</v>
      </c>
      <c r="N1676" s="21">
        <v>14908</v>
      </c>
      <c r="O1676" s="6" t="s">
        <v>11</v>
      </c>
      <c r="P1676" s="6" t="s">
        <v>16</v>
      </c>
      <c r="Q1676" s="6" t="s">
        <v>42</v>
      </c>
      <c r="R1676" s="6">
        <v>41</v>
      </c>
    </row>
    <row r="1677" spans="1:18" x14ac:dyDescent="0.3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  <c r="K1677" s="6" t="s">
        <v>1708</v>
      </c>
      <c r="L1677" s="23">
        <v>25150</v>
      </c>
      <c r="M1677" s="6">
        <v>0</v>
      </c>
      <c r="N1677" s="21">
        <v>14927</v>
      </c>
      <c r="O1677" s="6" t="s">
        <v>11</v>
      </c>
      <c r="P1677" s="6" t="s">
        <v>11</v>
      </c>
      <c r="Q1677" s="6" t="s">
        <v>23</v>
      </c>
      <c r="R1677" s="6">
        <v>54</v>
      </c>
    </row>
    <row r="1678" spans="1:18" x14ac:dyDescent="0.3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  <c r="K1678" s="6" t="s">
        <v>1709</v>
      </c>
      <c r="L1678" s="23">
        <v>22979</v>
      </c>
      <c r="M1678" s="6">
        <v>0</v>
      </c>
      <c r="N1678" s="21">
        <v>14945</v>
      </c>
      <c r="O1678" s="6" t="s">
        <v>11</v>
      </c>
      <c r="P1678" s="6" t="s">
        <v>16</v>
      </c>
      <c r="Q1678" s="6" t="s">
        <v>300</v>
      </c>
      <c r="R1678" s="6">
        <v>60</v>
      </c>
    </row>
    <row r="1679" spans="1:18" x14ac:dyDescent="0.3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  <c r="K1679" s="6" t="s">
        <v>1710</v>
      </c>
      <c r="L1679" s="23">
        <v>21395</v>
      </c>
      <c r="M1679" s="6">
        <v>2</v>
      </c>
      <c r="N1679" s="21">
        <v>14988</v>
      </c>
      <c r="O1679" s="6" t="s">
        <v>11</v>
      </c>
      <c r="P1679" s="6" t="s">
        <v>12</v>
      </c>
      <c r="Q1679" s="6" t="s">
        <v>42</v>
      </c>
      <c r="R1679" s="6">
        <v>64</v>
      </c>
    </row>
    <row r="1680" spans="1:18" x14ac:dyDescent="0.3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  <c r="K1680" s="6" t="s">
        <v>1711</v>
      </c>
      <c r="L1680" s="23">
        <v>34913</v>
      </c>
      <c r="M1680" s="6">
        <v>2</v>
      </c>
      <c r="N1680" s="21">
        <v>15007</v>
      </c>
      <c r="O1680" s="6" t="s">
        <v>11</v>
      </c>
      <c r="P1680" s="6" t="s">
        <v>11</v>
      </c>
      <c r="Q1680" s="6" t="s">
        <v>247</v>
      </c>
      <c r="R1680" s="6">
        <v>27</v>
      </c>
    </row>
    <row r="1681" spans="1:18" x14ac:dyDescent="0.3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  <c r="K1681" s="6" t="s">
        <v>1712</v>
      </c>
      <c r="L1681" s="23">
        <v>22136</v>
      </c>
      <c r="M1681" s="6">
        <v>2</v>
      </c>
      <c r="N1681" s="21">
        <v>15020</v>
      </c>
      <c r="O1681" s="6" t="s">
        <v>11</v>
      </c>
      <c r="P1681" s="6" t="s">
        <v>11</v>
      </c>
      <c r="Q1681" s="6" t="s">
        <v>23</v>
      </c>
      <c r="R1681" s="6">
        <v>62</v>
      </c>
    </row>
    <row r="1682" spans="1:18" x14ac:dyDescent="0.3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  <c r="K1682" s="6" t="s">
        <v>1713</v>
      </c>
      <c r="L1682" s="23">
        <v>29184</v>
      </c>
      <c r="M1682" s="6">
        <v>2</v>
      </c>
      <c r="N1682" s="21">
        <v>15026</v>
      </c>
      <c r="O1682" s="6" t="s">
        <v>11</v>
      </c>
      <c r="P1682" s="6" t="s">
        <v>16</v>
      </c>
      <c r="Q1682" s="6" t="s">
        <v>42</v>
      </c>
      <c r="R1682" s="6">
        <v>43</v>
      </c>
    </row>
    <row r="1683" spans="1:18" x14ac:dyDescent="0.3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  <c r="K1683" s="6" t="s">
        <v>1714</v>
      </c>
      <c r="L1683" s="23">
        <v>25822</v>
      </c>
      <c r="M1683" s="6">
        <v>0</v>
      </c>
      <c r="N1683" s="21">
        <v>15026</v>
      </c>
      <c r="O1683" s="6" t="s">
        <v>11</v>
      </c>
      <c r="P1683" s="6" t="s">
        <v>12</v>
      </c>
      <c r="Q1683" s="6" t="s">
        <v>42</v>
      </c>
      <c r="R1683" s="6">
        <v>52</v>
      </c>
    </row>
    <row r="1684" spans="1:18" x14ac:dyDescent="0.3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  <c r="K1684" s="6" t="s">
        <v>1715</v>
      </c>
      <c r="L1684" s="23">
        <v>26160</v>
      </c>
      <c r="M1684" s="6">
        <v>0</v>
      </c>
      <c r="N1684" s="21">
        <v>15039</v>
      </c>
      <c r="O1684" s="6" t="s">
        <v>11</v>
      </c>
      <c r="P1684" s="6" t="s">
        <v>12</v>
      </c>
      <c r="Q1684" s="6" t="s">
        <v>249</v>
      </c>
      <c r="R1684" s="6">
        <v>51</v>
      </c>
    </row>
    <row r="1685" spans="1:18" x14ac:dyDescent="0.3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  <c r="K1685" s="6" t="s">
        <v>1716</v>
      </c>
      <c r="L1685" s="23">
        <v>25001</v>
      </c>
      <c r="M1685" s="6">
        <v>0</v>
      </c>
      <c r="N1685" s="21">
        <v>15053</v>
      </c>
      <c r="O1685" s="6" t="s">
        <v>11</v>
      </c>
      <c r="P1685" s="6" t="s">
        <v>11</v>
      </c>
      <c r="Q1685" s="6" t="s">
        <v>632</v>
      </c>
      <c r="R1685" s="6">
        <v>54</v>
      </c>
    </row>
    <row r="1686" spans="1:18" x14ac:dyDescent="0.3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  <c r="K1686" s="6" t="s">
        <v>1717</v>
      </c>
      <c r="L1686" s="23">
        <v>27693</v>
      </c>
      <c r="M1686" s="6">
        <v>1</v>
      </c>
      <c r="N1686" s="21">
        <v>15090</v>
      </c>
      <c r="O1686" s="6" t="s">
        <v>11</v>
      </c>
      <c r="P1686" s="6" t="s">
        <v>16</v>
      </c>
      <c r="Q1686" s="6" t="s">
        <v>249</v>
      </c>
      <c r="R1686" s="6">
        <v>47</v>
      </c>
    </row>
    <row r="1687" spans="1:18" x14ac:dyDescent="0.3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  <c r="K1687" s="6" t="s">
        <v>1718</v>
      </c>
      <c r="L1687" s="23">
        <v>26610</v>
      </c>
      <c r="M1687" s="6">
        <v>0</v>
      </c>
      <c r="N1687" s="21">
        <v>15104</v>
      </c>
      <c r="O1687" s="6" t="s">
        <v>11</v>
      </c>
      <c r="P1687" s="6" t="s">
        <v>16</v>
      </c>
      <c r="Q1687" s="6" t="s">
        <v>23</v>
      </c>
      <c r="R1687" s="6">
        <v>50</v>
      </c>
    </row>
    <row r="1688" spans="1:18" x14ac:dyDescent="0.3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  <c r="K1688" s="6" t="s">
        <v>1719</v>
      </c>
      <c r="L1688" s="23">
        <v>28738</v>
      </c>
      <c r="M1688" s="6">
        <v>2</v>
      </c>
      <c r="N1688" s="21">
        <v>15123</v>
      </c>
      <c r="O1688" s="6" t="s">
        <v>11</v>
      </c>
      <c r="P1688" s="6" t="s">
        <v>16</v>
      </c>
      <c r="Q1688" s="6" t="s">
        <v>42</v>
      </c>
      <c r="R1688" s="6">
        <v>44</v>
      </c>
    </row>
    <row r="1689" spans="1:18" x14ac:dyDescent="0.3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  <c r="K1689" s="6" t="s">
        <v>1720</v>
      </c>
      <c r="L1689" s="23">
        <v>26262</v>
      </c>
      <c r="M1689" s="6">
        <v>0</v>
      </c>
      <c r="N1689" s="21">
        <v>15150</v>
      </c>
      <c r="O1689" s="6" t="s">
        <v>11</v>
      </c>
      <c r="P1689" s="6" t="s">
        <v>16</v>
      </c>
      <c r="Q1689" s="6" t="s">
        <v>249</v>
      </c>
      <c r="R1689" s="6">
        <v>51</v>
      </c>
    </row>
    <row r="1690" spans="1:18" x14ac:dyDescent="0.3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  <c r="K1690" s="6" t="s">
        <v>1721</v>
      </c>
      <c r="L1690" s="23">
        <v>22944</v>
      </c>
      <c r="M1690" s="6">
        <v>0</v>
      </c>
      <c r="N1690" s="21">
        <v>15161</v>
      </c>
      <c r="O1690" s="6" t="s">
        <v>11</v>
      </c>
      <c r="P1690" s="6" t="s">
        <v>11</v>
      </c>
      <c r="Q1690" s="6" t="s">
        <v>23</v>
      </c>
      <c r="R1690" s="6">
        <v>60</v>
      </c>
    </row>
    <row r="1691" spans="1:18" x14ac:dyDescent="0.3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  <c r="K1691" s="6" t="s">
        <v>1722</v>
      </c>
      <c r="L1691" s="23">
        <v>21705</v>
      </c>
      <c r="M1691" s="6">
        <v>3</v>
      </c>
      <c r="N1691" s="21">
        <v>15162</v>
      </c>
      <c r="O1691" s="6" t="s">
        <v>11</v>
      </c>
      <c r="P1691" s="6" t="s">
        <v>16</v>
      </c>
      <c r="Q1691" s="6" t="s">
        <v>13</v>
      </c>
      <c r="R1691" s="6">
        <v>64</v>
      </c>
    </row>
    <row r="1692" spans="1:18" x14ac:dyDescent="0.3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  <c r="K1692" s="6" t="s">
        <v>1723</v>
      </c>
      <c r="L1692" s="23">
        <v>21887</v>
      </c>
      <c r="M1692" s="6">
        <v>3</v>
      </c>
      <c r="N1692" s="21">
        <v>15170</v>
      </c>
      <c r="O1692" s="6" t="s">
        <v>11</v>
      </c>
      <c r="P1692" s="6" t="s">
        <v>12</v>
      </c>
      <c r="Q1692" s="6" t="s">
        <v>42</v>
      </c>
      <c r="R1692" s="6">
        <v>63</v>
      </c>
    </row>
    <row r="1693" spans="1:18" x14ac:dyDescent="0.3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  <c r="K1693" s="6" t="s">
        <v>1724</v>
      </c>
      <c r="L1693" s="23">
        <v>22814</v>
      </c>
      <c r="M1693" s="6">
        <v>0</v>
      </c>
      <c r="N1693" s="21">
        <v>15175</v>
      </c>
      <c r="O1693" s="6" t="s">
        <v>11</v>
      </c>
      <c r="P1693" s="6" t="s">
        <v>16</v>
      </c>
      <c r="Q1693" s="6" t="s">
        <v>23</v>
      </c>
      <c r="R1693" s="6">
        <v>60</v>
      </c>
    </row>
    <row r="1694" spans="1:18" x14ac:dyDescent="0.3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  <c r="K1694" s="6" t="s">
        <v>1725</v>
      </c>
      <c r="L1694" s="23">
        <v>28817</v>
      </c>
      <c r="M1694" s="6">
        <v>2</v>
      </c>
      <c r="N1694" s="21">
        <v>15208</v>
      </c>
      <c r="O1694" s="6" t="s">
        <v>11</v>
      </c>
      <c r="P1694" s="6" t="s">
        <v>16</v>
      </c>
      <c r="Q1694" s="6" t="s">
        <v>23</v>
      </c>
      <c r="R1694" s="6">
        <v>44</v>
      </c>
    </row>
    <row r="1695" spans="1:18" x14ac:dyDescent="0.3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  <c r="K1695" s="6" t="s">
        <v>1726</v>
      </c>
      <c r="L1695" s="23">
        <v>22122</v>
      </c>
      <c r="M1695" s="6">
        <v>2</v>
      </c>
      <c r="N1695" s="21">
        <v>15230</v>
      </c>
      <c r="O1695" s="6" t="s">
        <v>11</v>
      </c>
      <c r="P1695" s="6" t="s">
        <v>11</v>
      </c>
      <c r="Q1695" s="6" t="s">
        <v>247</v>
      </c>
      <c r="R1695" s="6">
        <v>62</v>
      </c>
    </row>
    <row r="1696" spans="1:18" x14ac:dyDescent="0.3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  <c r="K1696" s="6" t="s">
        <v>1727</v>
      </c>
      <c r="L1696" s="23">
        <v>25462</v>
      </c>
      <c r="M1696" s="6">
        <v>0</v>
      </c>
      <c r="N1696" s="21">
        <v>15261</v>
      </c>
      <c r="O1696" s="6" t="s">
        <v>11</v>
      </c>
      <c r="P1696" s="6" t="s">
        <v>11</v>
      </c>
      <c r="Q1696" s="6" t="s">
        <v>249</v>
      </c>
      <c r="R1696" s="6">
        <v>53</v>
      </c>
    </row>
    <row r="1697" spans="1:18" x14ac:dyDescent="0.3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  <c r="K1697" s="6" t="s">
        <v>1728</v>
      </c>
      <c r="L1697" s="23">
        <v>23358</v>
      </c>
      <c r="M1697" s="6">
        <v>0</v>
      </c>
      <c r="N1697" s="21">
        <v>15323</v>
      </c>
      <c r="O1697" s="6" t="s">
        <v>11</v>
      </c>
      <c r="P1697" s="6" t="s">
        <v>12</v>
      </c>
      <c r="Q1697" s="6" t="s">
        <v>300</v>
      </c>
      <c r="R1697" s="6">
        <v>59</v>
      </c>
    </row>
    <row r="1698" spans="1:18" x14ac:dyDescent="0.3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  <c r="K1698" s="6" t="s">
        <v>1729</v>
      </c>
      <c r="L1698" s="23">
        <v>37086</v>
      </c>
      <c r="M1698" s="6">
        <v>1</v>
      </c>
      <c r="N1698" s="21">
        <v>15359</v>
      </c>
      <c r="O1698" s="6" t="s">
        <v>11</v>
      </c>
      <c r="P1698" s="6" t="s">
        <v>12</v>
      </c>
      <c r="Q1698" s="6" t="s">
        <v>247</v>
      </c>
      <c r="R1698" s="6">
        <v>21</v>
      </c>
    </row>
    <row r="1699" spans="1:18" x14ac:dyDescent="0.3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  <c r="K1699" s="6" t="s">
        <v>1730</v>
      </c>
      <c r="L1699" s="23">
        <v>32494</v>
      </c>
      <c r="M1699" s="6">
        <v>3</v>
      </c>
      <c r="N1699" s="21">
        <v>15362</v>
      </c>
      <c r="O1699" s="6" t="s">
        <v>11</v>
      </c>
      <c r="P1699" s="6" t="s">
        <v>12</v>
      </c>
      <c r="Q1699" s="6" t="s">
        <v>249</v>
      </c>
      <c r="R1699" s="6">
        <v>34</v>
      </c>
    </row>
    <row r="1700" spans="1:18" x14ac:dyDescent="0.3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  <c r="K1700" s="6" t="s">
        <v>1731</v>
      </c>
      <c r="L1700" s="23">
        <v>25037</v>
      </c>
      <c r="M1700" s="6">
        <v>0</v>
      </c>
      <c r="N1700" s="21">
        <v>15364</v>
      </c>
      <c r="O1700" s="6" t="s">
        <v>11</v>
      </c>
      <c r="P1700" s="6" t="s">
        <v>16</v>
      </c>
      <c r="Q1700" s="6" t="s">
        <v>535</v>
      </c>
      <c r="R1700" s="6">
        <v>54</v>
      </c>
    </row>
    <row r="1701" spans="1:18" x14ac:dyDescent="0.3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  <c r="K1701" s="6" t="s">
        <v>1732</v>
      </c>
      <c r="L1701" s="23">
        <v>22895</v>
      </c>
      <c r="M1701" s="6">
        <v>0</v>
      </c>
      <c r="N1701" s="21">
        <v>15368</v>
      </c>
      <c r="O1701" s="6" t="s">
        <v>11</v>
      </c>
      <c r="P1701" s="6" t="s">
        <v>11</v>
      </c>
      <c r="Q1701" s="6" t="s">
        <v>42</v>
      </c>
      <c r="R1701" s="6">
        <v>60</v>
      </c>
    </row>
    <row r="1702" spans="1:18" x14ac:dyDescent="0.3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  <c r="K1702" s="6" t="s">
        <v>1733</v>
      </c>
      <c r="L1702" s="23">
        <v>23624</v>
      </c>
      <c r="M1702" s="6">
        <v>0</v>
      </c>
      <c r="N1702" s="21">
        <v>15378</v>
      </c>
      <c r="O1702" s="6" t="s">
        <v>11</v>
      </c>
      <c r="P1702" s="6" t="s">
        <v>11</v>
      </c>
      <c r="Q1702" s="6" t="s">
        <v>23</v>
      </c>
      <c r="R1702" s="6">
        <v>58</v>
      </c>
    </row>
    <row r="1703" spans="1:18" x14ac:dyDescent="0.3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  <c r="K1703" s="6" t="s">
        <v>1734</v>
      </c>
      <c r="L1703" s="23">
        <v>33171</v>
      </c>
      <c r="M1703" s="6">
        <v>3</v>
      </c>
      <c r="N1703" s="21">
        <v>15440</v>
      </c>
      <c r="O1703" s="6" t="s">
        <v>11</v>
      </c>
      <c r="P1703" s="6" t="s">
        <v>16</v>
      </c>
      <c r="Q1703" s="6" t="s">
        <v>23</v>
      </c>
      <c r="R1703" s="6">
        <v>32</v>
      </c>
    </row>
    <row r="1704" spans="1:18" x14ac:dyDescent="0.3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  <c r="K1704" s="6" t="s">
        <v>1735</v>
      </c>
      <c r="L1704" s="23">
        <v>27961</v>
      </c>
      <c r="M1704" s="6">
        <v>2</v>
      </c>
      <c r="N1704" s="21">
        <v>15450</v>
      </c>
      <c r="O1704" s="6" t="s">
        <v>11</v>
      </c>
      <c r="P1704" s="6" t="s">
        <v>16</v>
      </c>
      <c r="Q1704" s="6" t="s">
        <v>535</v>
      </c>
      <c r="R1704" s="6">
        <v>46</v>
      </c>
    </row>
    <row r="1705" spans="1:18" x14ac:dyDescent="0.3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  <c r="K1705" s="6" t="s">
        <v>1736</v>
      </c>
      <c r="L1705" s="23">
        <v>38185</v>
      </c>
      <c r="M1705" s="6">
        <v>0</v>
      </c>
      <c r="N1705" s="21">
        <v>15518</v>
      </c>
      <c r="O1705" s="6" t="s">
        <v>11</v>
      </c>
      <c r="P1705" s="6" t="s">
        <v>12</v>
      </c>
      <c r="Q1705" s="6" t="s">
        <v>164</v>
      </c>
      <c r="R1705" s="6">
        <v>18</v>
      </c>
    </row>
    <row r="1706" spans="1:18" x14ac:dyDescent="0.3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  <c r="K1706" s="6" t="s">
        <v>1737</v>
      </c>
      <c r="L1706" s="23">
        <v>27208</v>
      </c>
      <c r="M1706" s="6">
        <v>0</v>
      </c>
      <c r="N1706" s="21">
        <v>15532</v>
      </c>
      <c r="O1706" s="6" t="s">
        <v>11</v>
      </c>
      <c r="P1706" s="6" t="s">
        <v>11</v>
      </c>
      <c r="Q1706" s="6" t="s">
        <v>535</v>
      </c>
      <c r="R1706" s="6">
        <v>48</v>
      </c>
    </row>
    <row r="1707" spans="1:18" x14ac:dyDescent="0.3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  <c r="K1707" s="6" t="s">
        <v>1738</v>
      </c>
      <c r="L1707" s="23">
        <v>21825</v>
      </c>
      <c r="M1707" s="6">
        <v>3</v>
      </c>
      <c r="N1707" s="21">
        <v>15555</v>
      </c>
      <c r="O1707" s="6" t="s">
        <v>11</v>
      </c>
      <c r="P1707" s="6" t="s">
        <v>12</v>
      </c>
      <c r="Q1707" s="6" t="s">
        <v>23</v>
      </c>
      <c r="R1707" s="6">
        <v>63</v>
      </c>
    </row>
    <row r="1708" spans="1:18" x14ac:dyDescent="0.3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  <c r="K1708" s="6" t="s">
        <v>1739</v>
      </c>
      <c r="L1708" s="23">
        <v>27240</v>
      </c>
      <c r="M1708" s="6">
        <v>0</v>
      </c>
      <c r="N1708" s="21">
        <v>15557</v>
      </c>
      <c r="O1708" s="6" t="s">
        <v>11</v>
      </c>
      <c r="P1708" s="6" t="s">
        <v>11</v>
      </c>
      <c r="Q1708" s="6" t="s">
        <v>23</v>
      </c>
      <c r="R1708" s="6">
        <v>48</v>
      </c>
    </row>
    <row r="1709" spans="1:18" x14ac:dyDescent="0.3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  <c r="K1709" s="6" t="s">
        <v>1740</v>
      </c>
      <c r="L1709" s="23">
        <v>24043</v>
      </c>
      <c r="M1709" s="6">
        <v>0</v>
      </c>
      <c r="N1709" s="21">
        <v>15609</v>
      </c>
      <c r="O1709" s="6" t="s">
        <v>11</v>
      </c>
      <c r="P1709" s="6" t="s">
        <v>11</v>
      </c>
      <c r="Q1709" s="6" t="s">
        <v>535</v>
      </c>
      <c r="R1709" s="6">
        <v>57</v>
      </c>
    </row>
    <row r="1710" spans="1:18" x14ac:dyDescent="0.3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  <c r="K1710" s="6" t="s">
        <v>1741</v>
      </c>
      <c r="L1710" s="23">
        <v>22073</v>
      </c>
      <c r="M1710" s="6">
        <v>3</v>
      </c>
      <c r="N1710" s="21">
        <v>15612</v>
      </c>
      <c r="O1710" s="6" t="s">
        <v>11</v>
      </c>
      <c r="P1710" s="6" t="s">
        <v>11</v>
      </c>
      <c r="Q1710" s="6" t="s">
        <v>23</v>
      </c>
      <c r="R1710" s="6">
        <v>63</v>
      </c>
    </row>
    <row r="1711" spans="1:18" x14ac:dyDescent="0.3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  <c r="K1711" s="6" t="s">
        <v>1742</v>
      </c>
      <c r="L1711" s="23">
        <v>32499</v>
      </c>
      <c r="M1711" s="6">
        <v>3</v>
      </c>
      <c r="N1711" s="21">
        <v>15646</v>
      </c>
      <c r="O1711" s="6" t="s">
        <v>11</v>
      </c>
      <c r="P1711" s="6" t="s">
        <v>11</v>
      </c>
      <c r="Q1711" s="6" t="s">
        <v>42</v>
      </c>
      <c r="R1711" s="6">
        <v>34</v>
      </c>
    </row>
    <row r="1712" spans="1:18" x14ac:dyDescent="0.3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  <c r="K1712" s="6" t="s">
        <v>1743</v>
      </c>
      <c r="L1712" s="23">
        <v>26841</v>
      </c>
      <c r="M1712" s="6">
        <v>0</v>
      </c>
      <c r="N1712" s="21">
        <v>15670</v>
      </c>
      <c r="O1712" s="6" t="s">
        <v>11</v>
      </c>
      <c r="P1712" s="6" t="s">
        <v>11</v>
      </c>
      <c r="Q1712" s="6" t="s">
        <v>535</v>
      </c>
      <c r="R1712" s="6">
        <v>49</v>
      </c>
    </row>
    <row r="1713" spans="1:18" x14ac:dyDescent="0.3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  <c r="K1713" s="6" t="s">
        <v>1744</v>
      </c>
      <c r="L1713" s="23">
        <v>28023</v>
      </c>
      <c r="M1713" s="6">
        <v>2</v>
      </c>
      <c r="N1713" s="21">
        <v>15699</v>
      </c>
      <c r="O1713" s="6" t="s">
        <v>11</v>
      </c>
      <c r="P1713" s="6" t="s">
        <v>11</v>
      </c>
      <c r="Q1713" s="6" t="s">
        <v>23</v>
      </c>
      <c r="R1713" s="6">
        <v>46</v>
      </c>
    </row>
    <row r="1714" spans="1:18" x14ac:dyDescent="0.3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  <c r="K1714" s="6" t="s">
        <v>1745</v>
      </c>
      <c r="L1714" s="23">
        <v>27270</v>
      </c>
      <c r="M1714" s="6">
        <v>0</v>
      </c>
      <c r="N1714" s="21">
        <v>15747</v>
      </c>
      <c r="O1714" s="6" t="s">
        <v>11</v>
      </c>
      <c r="P1714" s="6" t="s">
        <v>16</v>
      </c>
      <c r="Q1714" s="6" t="s">
        <v>23</v>
      </c>
      <c r="R1714" s="6">
        <v>48</v>
      </c>
    </row>
    <row r="1715" spans="1:18" x14ac:dyDescent="0.3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  <c r="K1715" s="6" t="s">
        <v>1746</v>
      </c>
      <c r="L1715" s="23">
        <v>35712</v>
      </c>
      <c r="M1715" s="6">
        <v>0</v>
      </c>
      <c r="N1715" s="21">
        <v>15818</v>
      </c>
      <c r="O1715" s="6" t="s">
        <v>11</v>
      </c>
      <c r="P1715" s="6" t="s">
        <v>11</v>
      </c>
      <c r="Q1715" s="6" t="s">
        <v>23</v>
      </c>
      <c r="R1715" s="6">
        <v>25</v>
      </c>
    </row>
    <row r="1716" spans="1:18" x14ac:dyDescent="0.3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  <c r="K1716" s="6" t="s">
        <v>1747</v>
      </c>
      <c r="L1716" s="23">
        <v>30859</v>
      </c>
      <c r="M1716" s="6">
        <v>0</v>
      </c>
      <c r="N1716" s="21">
        <v>15821</v>
      </c>
      <c r="O1716" s="6" t="s">
        <v>11</v>
      </c>
      <c r="P1716" s="6" t="s">
        <v>12</v>
      </c>
      <c r="Q1716" s="6" t="s">
        <v>42</v>
      </c>
      <c r="R1716" s="6">
        <v>38</v>
      </c>
    </row>
    <row r="1717" spans="1:18" x14ac:dyDescent="0.3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  <c r="K1717" s="6" t="s">
        <v>1748</v>
      </c>
      <c r="L1717" s="23">
        <v>30266</v>
      </c>
      <c r="M1717" s="6">
        <v>4</v>
      </c>
      <c r="N1717" s="21">
        <v>15829</v>
      </c>
      <c r="O1717" s="6" t="s">
        <v>11</v>
      </c>
      <c r="P1717" s="6" t="s">
        <v>12</v>
      </c>
      <c r="Q1717" s="6" t="s">
        <v>42</v>
      </c>
      <c r="R1717" s="6">
        <v>40</v>
      </c>
    </row>
    <row r="1718" spans="1:18" x14ac:dyDescent="0.3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  <c r="K1718" s="6" t="s">
        <v>1749</v>
      </c>
      <c r="L1718" s="23">
        <v>23005</v>
      </c>
      <c r="M1718" s="6">
        <v>0</v>
      </c>
      <c r="N1718" s="21">
        <v>15841</v>
      </c>
      <c r="O1718" s="6" t="s">
        <v>11</v>
      </c>
      <c r="P1718" s="6" t="s">
        <v>16</v>
      </c>
      <c r="Q1718" s="6" t="s">
        <v>632</v>
      </c>
      <c r="R1718" s="6">
        <v>60</v>
      </c>
    </row>
    <row r="1719" spans="1:18" x14ac:dyDescent="0.3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  <c r="K1719" s="6" t="s">
        <v>1750</v>
      </c>
      <c r="L1719" s="23">
        <v>29506</v>
      </c>
      <c r="M1719" s="6">
        <v>2</v>
      </c>
      <c r="N1719" s="21">
        <v>15922</v>
      </c>
      <c r="O1719" s="6" t="s">
        <v>11</v>
      </c>
      <c r="P1719" s="6" t="s">
        <v>12</v>
      </c>
      <c r="Q1719" s="6" t="s">
        <v>535</v>
      </c>
      <c r="R1719" s="6">
        <v>42</v>
      </c>
    </row>
    <row r="1720" spans="1:18" x14ac:dyDescent="0.3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  <c r="K1720" s="6" t="s">
        <v>1751</v>
      </c>
      <c r="L1720" s="23">
        <v>30156</v>
      </c>
      <c r="M1720" s="6">
        <v>3</v>
      </c>
      <c r="N1720" s="21">
        <v>15965</v>
      </c>
      <c r="O1720" s="6" t="s">
        <v>11</v>
      </c>
      <c r="P1720" s="6" t="s">
        <v>16</v>
      </c>
      <c r="Q1720" s="6" t="s">
        <v>23</v>
      </c>
      <c r="R1720" s="6">
        <v>40</v>
      </c>
    </row>
    <row r="1721" spans="1:18" x14ac:dyDescent="0.3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  <c r="K1721" s="6" t="s">
        <v>1752</v>
      </c>
      <c r="L1721" s="23">
        <v>29483</v>
      </c>
      <c r="M1721" s="6">
        <v>2</v>
      </c>
      <c r="N1721" s="21">
        <v>15966</v>
      </c>
      <c r="O1721" s="6" t="s">
        <v>11</v>
      </c>
      <c r="P1721" s="6" t="s">
        <v>11</v>
      </c>
      <c r="Q1721" s="6" t="s">
        <v>23</v>
      </c>
      <c r="R1721" s="6">
        <v>42</v>
      </c>
    </row>
    <row r="1722" spans="1:18" x14ac:dyDescent="0.3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  <c r="K1722" s="6" t="s">
        <v>1753</v>
      </c>
      <c r="L1722" s="23">
        <v>32482</v>
      </c>
      <c r="M1722" s="6">
        <v>3</v>
      </c>
      <c r="N1722" s="21">
        <v>16059</v>
      </c>
      <c r="O1722" s="6" t="s">
        <v>11</v>
      </c>
      <c r="P1722" s="6" t="s">
        <v>12</v>
      </c>
      <c r="Q1722" s="6" t="s">
        <v>23</v>
      </c>
      <c r="R1722" s="6">
        <v>34</v>
      </c>
    </row>
    <row r="1723" spans="1:18" x14ac:dyDescent="0.3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  <c r="K1723" s="6" t="s">
        <v>1754</v>
      </c>
      <c r="L1723" s="23">
        <v>28749</v>
      </c>
      <c r="M1723" s="6">
        <v>2</v>
      </c>
      <c r="N1723" s="21">
        <v>16063</v>
      </c>
      <c r="O1723" s="6" t="s">
        <v>11</v>
      </c>
      <c r="P1723" s="6" t="s">
        <v>11</v>
      </c>
      <c r="Q1723" s="6" t="s">
        <v>535</v>
      </c>
      <c r="R1723" s="6">
        <v>44</v>
      </c>
    </row>
    <row r="1724" spans="1:18" x14ac:dyDescent="0.3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  <c r="K1724" s="6" t="s">
        <v>1755</v>
      </c>
      <c r="L1724" s="23">
        <v>21480</v>
      </c>
      <c r="M1724" s="6">
        <v>2</v>
      </c>
      <c r="N1724" s="21">
        <v>16069</v>
      </c>
      <c r="O1724" s="6" t="s">
        <v>11</v>
      </c>
      <c r="P1724" s="6" t="s">
        <v>11</v>
      </c>
      <c r="Q1724" s="6" t="s">
        <v>247</v>
      </c>
      <c r="R1724" s="6">
        <v>64</v>
      </c>
    </row>
    <row r="1725" spans="1:18" x14ac:dyDescent="0.3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  <c r="K1725" s="6" t="s">
        <v>1756</v>
      </c>
      <c r="L1725" s="23">
        <v>21357</v>
      </c>
      <c r="M1725" s="6">
        <v>3</v>
      </c>
      <c r="N1725" s="21">
        <v>16085</v>
      </c>
      <c r="O1725" s="6" t="s">
        <v>11</v>
      </c>
      <c r="P1725" s="6" t="s">
        <v>11</v>
      </c>
      <c r="Q1725" s="6" t="s">
        <v>13</v>
      </c>
      <c r="R1725" s="6">
        <v>64</v>
      </c>
    </row>
    <row r="1726" spans="1:18" x14ac:dyDescent="0.3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  <c r="K1726" s="6" t="s">
        <v>1757</v>
      </c>
      <c r="L1726" s="23">
        <v>31286</v>
      </c>
      <c r="M1726" s="6">
        <v>3</v>
      </c>
      <c r="N1726" s="21">
        <v>16098</v>
      </c>
      <c r="O1726" s="6" t="s">
        <v>11</v>
      </c>
      <c r="P1726" s="6" t="s">
        <v>12</v>
      </c>
      <c r="Q1726" s="6" t="s">
        <v>23</v>
      </c>
      <c r="R1726" s="6">
        <v>37</v>
      </c>
    </row>
    <row r="1727" spans="1:18" x14ac:dyDescent="0.3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  <c r="K1727" s="6" t="s">
        <v>1758</v>
      </c>
      <c r="L1727" s="23">
        <v>34189</v>
      </c>
      <c r="M1727" s="6">
        <v>0</v>
      </c>
      <c r="N1727" s="21">
        <v>16115</v>
      </c>
      <c r="O1727" s="6" t="s">
        <v>11</v>
      </c>
      <c r="P1727" s="6" t="s">
        <v>16</v>
      </c>
      <c r="Q1727" s="6" t="s">
        <v>247</v>
      </c>
      <c r="R1727" s="6">
        <v>29</v>
      </c>
    </row>
    <row r="1728" spans="1:18" x14ac:dyDescent="0.3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  <c r="K1728" s="6" t="s">
        <v>1759</v>
      </c>
      <c r="L1728" s="23">
        <v>32056</v>
      </c>
      <c r="M1728" s="6">
        <v>3</v>
      </c>
      <c r="N1728" s="21">
        <v>16123</v>
      </c>
      <c r="O1728" s="6" t="s">
        <v>11</v>
      </c>
      <c r="P1728" s="6" t="s">
        <v>16</v>
      </c>
      <c r="Q1728" s="6" t="s">
        <v>42</v>
      </c>
      <c r="R1728" s="6">
        <v>35</v>
      </c>
    </row>
    <row r="1729" spans="1:18" x14ac:dyDescent="0.3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  <c r="K1729" s="6" t="s">
        <v>1760</v>
      </c>
      <c r="L1729" s="23">
        <v>34315</v>
      </c>
      <c r="M1729" s="6">
        <v>0</v>
      </c>
      <c r="N1729" s="21">
        <v>16139</v>
      </c>
      <c r="O1729" s="6" t="s">
        <v>11</v>
      </c>
      <c r="P1729" s="6" t="s">
        <v>12</v>
      </c>
      <c r="Q1729" s="6" t="s">
        <v>356</v>
      </c>
      <c r="R1729" s="6">
        <v>29</v>
      </c>
    </row>
    <row r="1730" spans="1:18" x14ac:dyDescent="0.3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  <c r="K1730" s="6" t="s">
        <v>1761</v>
      </c>
      <c r="L1730" s="23">
        <v>30138</v>
      </c>
      <c r="M1730" s="6">
        <v>3</v>
      </c>
      <c r="N1730" s="21">
        <v>16152</v>
      </c>
      <c r="O1730" s="6" t="s">
        <v>11</v>
      </c>
      <c r="P1730" s="6" t="s">
        <v>16</v>
      </c>
      <c r="Q1730" s="6" t="s">
        <v>535</v>
      </c>
      <c r="R1730" s="6">
        <v>40</v>
      </c>
    </row>
    <row r="1731" spans="1:18" x14ac:dyDescent="0.3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  <c r="K1731" s="6" t="s">
        <v>1762</v>
      </c>
      <c r="L1731" s="23">
        <v>27283</v>
      </c>
      <c r="M1731" s="6">
        <v>0</v>
      </c>
      <c r="N1731" s="21">
        <v>16191</v>
      </c>
      <c r="O1731" s="6" t="s">
        <v>11</v>
      </c>
      <c r="P1731" s="6" t="s">
        <v>12</v>
      </c>
      <c r="Q1731" s="6" t="s">
        <v>23</v>
      </c>
      <c r="R1731" s="6">
        <v>48</v>
      </c>
    </row>
    <row r="1732" spans="1:18" x14ac:dyDescent="0.3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  <c r="K1732" s="6" t="s">
        <v>1763</v>
      </c>
      <c r="L1732" s="23">
        <v>32361</v>
      </c>
      <c r="M1732" s="6">
        <v>3</v>
      </c>
      <c r="N1732" s="21">
        <v>16199</v>
      </c>
      <c r="O1732" s="6" t="s">
        <v>11</v>
      </c>
      <c r="P1732" s="6" t="s">
        <v>11</v>
      </c>
      <c r="Q1732" s="6" t="s">
        <v>23</v>
      </c>
      <c r="R1732" s="6">
        <v>34</v>
      </c>
    </row>
    <row r="1733" spans="1:18" x14ac:dyDescent="0.3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  <c r="K1733" s="6" t="s">
        <v>1764</v>
      </c>
      <c r="L1733" s="23">
        <v>32376</v>
      </c>
      <c r="M1733" s="6">
        <v>3</v>
      </c>
      <c r="N1733" s="21">
        <v>16206</v>
      </c>
      <c r="O1733" s="6" t="s">
        <v>11</v>
      </c>
      <c r="P1733" s="6" t="s">
        <v>16</v>
      </c>
      <c r="Q1733" s="6" t="s">
        <v>23</v>
      </c>
      <c r="R1733" s="6">
        <v>34</v>
      </c>
    </row>
    <row r="1734" spans="1:18" x14ac:dyDescent="0.3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  <c r="K1734" s="6" t="s">
        <v>1765</v>
      </c>
      <c r="L1734" s="23">
        <v>37507</v>
      </c>
      <c r="M1734" s="6">
        <v>0</v>
      </c>
      <c r="N1734" s="21">
        <v>16233</v>
      </c>
      <c r="O1734" s="6" t="s">
        <v>11</v>
      </c>
      <c r="P1734" s="6" t="s">
        <v>16</v>
      </c>
      <c r="Q1734" s="6" t="s">
        <v>42</v>
      </c>
      <c r="R1734" s="6">
        <v>20</v>
      </c>
    </row>
    <row r="1735" spans="1:18" x14ac:dyDescent="0.3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  <c r="K1735" s="6" t="s">
        <v>1766</v>
      </c>
      <c r="L1735" s="23">
        <v>26510</v>
      </c>
      <c r="M1735" s="6">
        <v>0</v>
      </c>
      <c r="N1735" s="21">
        <v>16267</v>
      </c>
      <c r="O1735" s="6" t="s">
        <v>11</v>
      </c>
      <c r="P1735" s="6" t="s">
        <v>11</v>
      </c>
      <c r="Q1735" s="6" t="s">
        <v>249</v>
      </c>
      <c r="R1735" s="6">
        <v>50</v>
      </c>
    </row>
    <row r="1736" spans="1:18" x14ac:dyDescent="0.3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  <c r="K1736" s="6" t="s">
        <v>1767</v>
      </c>
      <c r="L1736" s="23">
        <v>37857</v>
      </c>
      <c r="M1736" s="6">
        <v>0</v>
      </c>
      <c r="N1736" s="21">
        <v>16298</v>
      </c>
      <c r="O1736" s="6" t="s">
        <v>11</v>
      </c>
      <c r="P1736" s="6" t="s">
        <v>12</v>
      </c>
      <c r="Q1736" s="6" t="s">
        <v>42</v>
      </c>
      <c r="R1736" s="6">
        <v>19</v>
      </c>
    </row>
    <row r="1737" spans="1:18" x14ac:dyDescent="0.3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  <c r="K1737" s="6" t="s">
        <v>1768</v>
      </c>
      <c r="L1737" s="23">
        <v>25423</v>
      </c>
      <c r="M1737" s="6">
        <v>0</v>
      </c>
      <c r="N1737" s="21">
        <v>16311</v>
      </c>
      <c r="O1737" s="6" t="s">
        <v>11</v>
      </c>
      <c r="P1737" s="6" t="s">
        <v>12</v>
      </c>
      <c r="Q1737" s="6" t="s">
        <v>535</v>
      </c>
      <c r="R1737" s="6">
        <v>53</v>
      </c>
    </row>
    <row r="1738" spans="1:18" x14ac:dyDescent="0.3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  <c r="K1738" s="6" t="s">
        <v>1769</v>
      </c>
      <c r="L1738" s="23">
        <v>24081</v>
      </c>
      <c r="M1738" s="6">
        <v>0</v>
      </c>
      <c r="N1738" s="21">
        <v>16351</v>
      </c>
      <c r="O1738" s="6" t="s">
        <v>11</v>
      </c>
      <c r="P1738" s="6" t="s">
        <v>12</v>
      </c>
      <c r="Q1738" s="6" t="s">
        <v>535</v>
      </c>
      <c r="R1738" s="6">
        <v>57</v>
      </c>
    </row>
    <row r="1739" spans="1:18" x14ac:dyDescent="0.3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  <c r="K1739" s="6" t="s">
        <v>1770</v>
      </c>
      <c r="L1739" s="23">
        <v>34970</v>
      </c>
      <c r="M1739" s="6">
        <v>3</v>
      </c>
      <c r="N1739" s="21">
        <v>16420</v>
      </c>
      <c r="O1739" s="6" t="s">
        <v>11</v>
      </c>
      <c r="P1739" s="6" t="s">
        <v>12</v>
      </c>
      <c r="Q1739" s="6" t="s">
        <v>23</v>
      </c>
      <c r="R1739" s="6">
        <v>27</v>
      </c>
    </row>
    <row r="1740" spans="1:18" x14ac:dyDescent="0.3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  <c r="K1740" s="6" t="s">
        <v>1771</v>
      </c>
      <c r="L1740" s="23">
        <v>37975</v>
      </c>
      <c r="M1740" s="6">
        <v>1</v>
      </c>
      <c r="N1740" s="21">
        <v>16451</v>
      </c>
      <c r="O1740" s="6" t="s">
        <v>11</v>
      </c>
      <c r="P1740" s="6" t="s">
        <v>16</v>
      </c>
      <c r="Q1740" s="6" t="s">
        <v>23</v>
      </c>
      <c r="R1740" s="6">
        <v>19</v>
      </c>
    </row>
    <row r="1741" spans="1:18" x14ac:dyDescent="0.3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  <c r="K1741" s="6" t="s">
        <v>1772</v>
      </c>
      <c r="L1741" s="23">
        <v>21468</v>
      </c>
      <c r="M1741" s="6">
        <v>3</v>
      </c>
      <c r="N1741" s="21">
        <v>16456</v>
      </c>
      <c r="O1741" s="6" t="s">
        <v>11</v>
      </c>
      <c r="P1741" s="6" t="s">
        <v>11</v>
      </c>
      <c r="Q1741" s="6" t="s">
        <v>23</v>
      </c>
      <c r="R1741" s="6">
        <v>64</v>
      </c>
    </row>
    <row r="1742" spans="1:18" x14ac:dyDescent="0.3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  <c r="K1742" s="6" t="s">
        <v>1773</v>
      </c>
      <c r="L1742" s="23">
        <v>35056</v>
      </c>
      <c r="M1742" s="6">
        <v>0</v>
      </c>
      <c r="N1742" s="21">
        <v>16578</v>
      </c>
      <c r="O1742" s="6" t="s">
        <v>11</v>
      </c>
      <c r="P1742" s="6" t="s">
        <v>16</v>
      </c>
      <c r="Q1742" s="6" t="s">
        <v>13</v>
      </c>
      <c r="R1742" s="6">
        <v>27</v>
      </c>
    </row>
    <row r="1743" spans="1:18" x14ac:dyDescent="0.3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  <c r="K1743" s="6" t="s">
        <v>1774</v>
      </c>
      <c r="L1743" s="23">
        <v>37067</v>
      </c>
      <c r="M1743" s="6">
        <v>0</v>
      </c>
      <c r="N1743" s="21">
        <v>16587</v>
      </c>
      <c r="O1743" s="6" t="s">
        <v>11</v>
      </c>
      <c r="P1743" s="6" t="s">
        <v>16</v>
      </c>
      <c r="Q1743" s="6" t="s">
        <v>13</v>
      </c>
      <c r="R1743" s="6">
        <v>21</v>
      </c>
    </row>
    <row r="1744" spans="1:18" x14ac:dyDescent="0.3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  <c r="K1744" s="6" t="s">
        <v>1775</v>
      </c>
      <c r="L1744" s="23">
        <v>23187</v>
      </c>
      <c r="M1744" s="6">
        <v>0</v>
      </c>
      <c r="N1744" s="21">
        <v>16588</v>
      </c>
      <c r="O1744" s="6" t="s">
        <v>11</v>
      </c>
      <c r="P1744" s="6" t="s">
        <v>11</v>
      </c>
      <c r="Q1744" s="6" t="s">
        <v>249</v>
      </c>
      <c r="R1744" s="6">
        <v>59</v>
      </c>
    </row>
    <row r="1745" spans="1:18" x14ac:dyDescent="0.3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  <c r="K1745" s="6" t="s">
        <v>1776</v>
      </c>
      <c r="L1745" s="23">
        <v>25759</v>
      </c>
      <c r="M1745" s="6">
        <v>0</v>
      </c>
      <c r="N1745" s="21">
        <v>16600</v>
      </c>
      <c r="O1745" s="6" t="s">
        <v>11</v>
      </c>
      <c r="P1745" s="6" t="s">
        <v>11</v>
      </c>
      <c r="Q1745" s="6" t="s">
        <v>42</v>
      </c>
      <c r="R1745" s="6">
        <v>52</v>
      </c>
    </row>
    <row r="1746" spans="1:18" x14ac:dyDescent="0.3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  <c r="K1746" s="6" t="s">
        <v>1777</v>
      </c>
      <c r="L1746" s="23">
        <v>27599</v>
      </c>
      <c r="M1746" s="6">
        <v>1</v>
      </c>
      <c r="N1746" s="21">
        <v>16602</v>
      </c>
      <c r="O1746" s="6" t="s">
        <v>11</v>
      </c>
      <c r="P1746" s="6" t="s">
        <v>16</v>
      </c>
      <c r="Q1746" s="6" t="s">
        <v>535</v>
      </c>
      <c r="R1746" s="6">
        <v>47</v>
      </c>
    </row>
    <row r="1747" spans="1:18" x14ac:dyDescent="0.3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  <c r="K1747" s="6" t="s">
        <v>1778</v>
      </c>
      <c r="L1747" s="23">
        <v>28393</v>
      </c>
      <c r="M1747" s="6">
        <v>2</v>
      </c>
      <c r="N1747" s="21">
        <v>16632</v>
      </c>
      <c r="O1747" s="6" t="s">
        <v>11</v>
      </c>
      <c r="P1747" s="6" t="s">
        <v>16</v>
      </c>
      <c r="Q1747" s="6" t="s">
        <v>23</v>
      </c>
      <c r="R1747" s="6">
        <v>45</v>
      </c>
    </row>
    <row r="1748" spans="1:18" x14ac:dyDescent="0.3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  <c r="K1748" s="6" t="s">
        <v>1779</v>
      </c>
      <c r="L1748" s="23">
        <v>34278</v>
      </c>
      <c r="M1748" s="6">
        <v>1</v>
      </c>
      <c r="N1748" s="21">
        <v>16658</v>
      </c>
      <c r="O1748" s="6" t="s">
        <v>11</v>
      </c>
      <c r="P1748" s="6" t="s">
        <v>16</v>
      </c>
      <c r="Q1748" s="6" t="s">
        <v>247</v>
      </c>
      <c r="R1748" s="6">
        <v>29</v>
      </c>
    </row>
    <row r="1749" spans="1:18" x14ac:dyDescent="0.3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  <c r="K1749" s="6" t="s">
        <v>1780</v>
      </c>
      <c r="L1749" s="23">
        <v>27269</v>
      </c>
      <c r="M1749" s="6">
        <v>0</v>
      </c>
      <c r="N1749" s="21">
        <v>16771</v>
      </c>
      <c r="O1749" s="6" t="s">
        <v>11</v>
      </c>
      <c r="P1749" s="6" t="s">
        <v>16</v>
      </c>
      <c r="Q1749" s="6" t="s">
        <v>23</v>
      </c>
      <c r="R1749" s="6">
        <v>48</v>
      </c>
    </row>
    <row r="1750" spans="1:18" x14ac:dyDescent="0.3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  <c r="K1750" s="6" t="s">
        <v>1781</v>
      </c>
      <c r="L1750" s="23">
        <v>32774</v>
      </c>
      <c r="M1750" s="6">
        <v>2</v>
      </c>
      <c r="N1750" s="21">
        <v>16776</v>
      </c>
      <c r="O1750" s="6" t="s">
        <v>11</v>
      </c>
      <c r="P1750" s="6" t="s">
        <v>11</v>
      </c>
      <c r="Q1750" s="6" t="s">
        <v>247</v>
      </c>
      <c r="R1750" s="6">
        <v>33</v>
      </c>
    </row>
    <row r="1751" spans="1:18" x14ac:dyDescent="0.3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  <c r="K1751" s="6" t="s">
        <v>1782</v>
      </c>
      <c r="L1751" s="23">
        <v>22856</v>
      </c>
      <c r="M1751" s="6">
        <v>0</v>
      </c>
      <c r="N1751" s="21">
        <v>16779</v>
      </c>
      <c r="O1751" s="6" t="s">
        <v>11</v>
      </c>
      <c r="P1751" s="6" t="s">
        <v>11</v>
      </c>
      <c r="Q1751" s="6" t="s">
        <v>535</v>
      </c>
      <c r="R1751" s="6">
        <v>60</v>
      </c>
    </row>
    <row r="1752" spans="1:18" x14ac:dyDescent="0.3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  <c r="K1752" s="6" t="s">
        <v>1783</v>
      </c>
      <c r="L1752" s="23">
        <v>34991</v>
      </c>
      <c r="M1752" s="6">
        <v>1</v>
      </c>
      <c r="N1752" s="21">
        <v>16796</v>
      </c>
      <c r="O1752" s="6" t="s">
        <v>11</v>
      </c>
      <c r="P1752" s="6" t="s">
        <v>12</v>
      </c>
      <c r="Q1752" s="6" t="s">
        <v>247</v>
      </c>
      <c r="R1752" s="6">
        <v>27</v>
      </c>
    </row>
    <row r="1753" spans="1:18" x14ac:dyDescent="0.3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  <c r="K1753" s="6" t="s">
        <v>1784</v>
      </c>
      <c r="L1753" s="23">
        <v>27249</v>
      </c>
      <c r="M1753" s="6">
        <v>0</v>
      </c>
      <c r="N1753" s="21">
        <v>16841</v>
      </c>
      <c r="O1753" s="6" t="s">
        <v>11</v>
      </c>
      <c r="P1753" s="6" t="s">
        <v>12</v>
      </c>
      <c r="Q1753" s="6" t="s">
        <v>42</v>
      </c>
      <c r="R1753" s="6">
        <v>48</v>
      </c>
    </row>
    <row r="1754" spans="1:18" x14ac:dyDescent="0.3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  <c r="K1754" s="6" t="s">
        <v>1785</v>
      </c>
      <c r="L1754" s="23">
        <v>37874</v>
      </c>
      <c r="M1754" s="6">
        <v>0</v>
      </c>
      <c r="N1754" s="21">
        <v>16885</v>
      </c>
      <c r="O1754" s="6" t="s">
        <v>11</v>
      </c>
      <c r="P1754" s="6" t="s">
        <v>11</v>
      </c>
      <c r="Q1754" s="6" t="s">
        <v>42</v>
      </c>
      <c r="R1754" s="6">
        <v>19</v>
      </c>
    </row>
    <row r="1755" spans="1:18" x14ac:dyDescent="0.3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  <c r="K1755" s="6" t="s">
        <v>1786</v>
      </c>
      <c r="L1755" s="23">
        <v>25132</v>
      </c>
      <c r="M1755" s="6">
        <v>0</v>
      </c>
      <c r="N1755" s="21">
        <v>16904</v>
      </c>
      <c r="O1755" s="6" t="s">
        <v>11</v>
      </c>
      <c r="P1755" s="6" t="s">
        <v>12</v>
      </c>
      <c r="Q1755" s="6" t="s">
        <v>23</v>
      </c>
      <c r="R1755" s="6">
        <v>54</v>
      </c>
    </row>
    <row r="1756" spans="1:18" x14ac:dyDescent="0.3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  <c r="K1756" s="6" t="s">
        <v>1787</v>
      </c>
      <c r="L1756" s="23">
        <v>28362</v>
      </c>
      <c r="M1756" s="6">
        <v>2</v>
      </c>
      <c r="N1756" s="21">
        <v>16921</v>
      </c>
      <c r="O1756" s="6" t="s">
        <v>11</v>
      </c>
      <c r="P1756" s="6" t="s">
        <v>12</v>
      </c>
      <c r="Q1756" s="6" t="s">
        <v>249</v>
      </c>
      <c r="R1756" s="6">
        <v>45</v>
      </c>
    </row>
    <row r="1757" spans="1:18" x14ac:dyDescent="0.3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  <c r="K1757" s="6" t="s">
        <v>1788</v>
      </c>
      <c r="L1757" s="23">
        <v>29418</v>
      </c>
      <c r="M1757" s="6">
        <v>2</v>
      </c>
      <c r="N1757" s="21">
        <v>16991</v>
      </c>
      <c r="O1757" s="6" t="s">
        <v>11</v>
      </c>
      <c r="P1757" s="6" t="s">
        <v>12</v>
      </c>
      <c r="Q1757" s="6" t="s">
        <v>23</v>
      </c>
      <c r="R1757" s="6">
        <v>42</v>
      </c>
    </row>
    <row r="1758" spans="1:18" x14ac:dyDescent="0.3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  <c r="K1758" s="6" t="s">
        <v>1789</v>
      </c>
      <c r="L1758" s="23">
        <v>26167</v>
      </c>
      <c r="M1758" s="6">
        <v>0</v>
      </c>
      <c r="N1758" s="21">
        <v>17016</v>
      </c>
      <c r="O1758" s="6" t="s">
        <v>11</v>
      </c>
      <c r="P1758" s="6" t="s">
        <v>11</v>
      </c>
      <c r="Q1758" s="6" t="s">
        <v>249</v>
      </c>
      <c r="R1758" s="6">
        <v>51</v>
      </c>
    </row>
    <row r="1759" spans="1:18" x14ac:dyDescent="0.3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  <c r="K1759" s="6" t="s">
        <v>1790</v>
      </c>
      <c r="L1759" s="23">
        <v>35226</v>
      </c>
      <c r="M1759" s="6">
        <v>0</v>
      </c>
      <c r="N1759" s="21">
        <v>17043</v>
      </c>
      <c r="O1759" s="6" t="s">
        <v>11</v>
      </c>
      <c r="P1759" s="6" t="s">
        <v>12</v>
      </c>
      <c r="Q1759" s="6" t="s">
        <v>13</v>
      </c>
      <c r="R1759" s="6">
        <v>26</v>
      </c>
    </row>
    <row r="1760" spans="1:18" x14ac:dyDescent="0.3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  <c r="K1760" s="6" t="s">
        <v>1791</v>
      </c>
      <c r="L1760" s="23">
        <v>37981</v>
      </c>
      <c r="M1760" s="6">
        <v>0</v>
      </c>
      <c r="N1760" s="21">
        <v>17081</v>
      </c>
      <c r="O1760" s="6" t="s">
        <v>11</v>
      </c>
      <c r="P1760" s="6" t="s">
        <v>11</v>
      </c>
      <c r="Q1760" s="6" t="s">
        <v>42</v>
      </c>
      <c r="R1760" s="6">
        <v>19</v>
      </c>
    </row>
    <row r="1761" spans="1:18" x14ac:dyDescent="0.3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  <c r="K1761" s="6" t="s">
        <v>1792</v>
      </c>
      <c r="L1761" s="23">
        <v>37435</v>
      </c>
      <c r="M1761" s="6">
        <v>1</v>
      </c>
      <c r="N1761" s="21">
        <v>17085</v>
      </c>
      <c r="O1761" s="6" t="s">
        <v>11</v>
      </c>
      <c r="P1761" s="6" t="s">
        <v>12</v>
      </c>
      <c r="Q1761" s="6" t="s">
        <v>13</v>
      </c>
      <c r="R1761" s="6">
        <v>20</v>
      </c>
    </row>
    <row r="1762" spans="1:18" x14ac:dyDescent="0.3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  <c r="K1762" s="6" t="s">
        <v>1793</v>
      </c>
      <c r="L1762" s="23">
        <v>35949</v>
      </c>
      <c r="M1762" s="6">
        <v>4</v>
      </c>
      <c r="N1762" s="21">
        <v>17128</v>
      </c>
      <c r="O1762" s="6" t="s">
        <v>11</v>
      </c>
      <c r="P1762" s="6" t="s">
        <v>12</v>
      </c>
      <c r="Q1762" s="6" t="s">
        <v>168</v>
      </c>
      <c r="R1762" s="6">
        <v>25</v>
      </c>
    </row>
    <row r="1763" spans="1:18" x14ac:dyDescent="0.3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  <c r="K1763" s="6" t="s">
        <v>1794</v>
      </c>
      <c r="L1763" s="23">
        <v>24001</v>
      </c>
      <c r="M1763" s="6">
        <v>0</v>
      </c>
      <c r="N1763" s="21">
        <v>17172</v>
      </c>
      <c r="O1763" s="6" t="s">
        <v>11</v>
      </c>
      <c r="P1763" s="6" t="s">
        <v>11</v>
      </c>
      <c r="Q1763" s="6" t="s">
        <v>535</v>
      </c>
      <c r="R1763" s="6">
        <v>57</v>
      </c>
    </row>
    <row r="1764" spans="1:18" x14ac:dyDescent="0.3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  <c r="K1764" s="6" t="s">
        <v>1795</v>
      </c>
      <c r="L1764" s="23">
        <v>23535</v>
      </c>
      <c r="M1764" s="6">
        <v>0</v>
      </c>
      <c r="N1764" s="21">
        <v>17175</v>
      </c>
      <c r="O1764" s="6" t="s">
        <v>11</v>
      </c>
      <c r="P1764" s="6" t="s">
        <v>11</v>
      </c>
      <c r="Q1764" s="6" t="s">
        <v>23</v>
      </c>
      <c r="R1764" s="6">
        <v>59</v>
      </c>
    </row>
    <row r="1765" spans="1:18" x14ac:dyDescent="0.3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  <c r="K1765" s="6" t="s">
        <v>1796</v>
      </c>
      <c r="L1765" s="23">
        <v>38217</v>
      </c>
      <c r="M1765" s="6">
        <v>1</v>
      </c>
      <c r="N1765" s="21">
        <v>17179</v>
      </c>
      <c r="O1765" s="6" t="s">
        <v>11</v>
      </c>
      <c r="P1765" s="6" t="s">
        <v>11</v>
      </c>
      <c r="Q1765" s="6" t="s">
        <v>166</v>
      </c>
      <c r="R1765" s="6">
        <v>18</v>
      </c>
    </row>
    <row r="1766" spans="1:18" x14ac:dyDescent="0.3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  <c r="K1766" s="6" t="s">
        <v>1797</v>
      </c>
      <c r="L1766" s="23">
        <v>30246</v>
      </c>
      <c r="M1766" s="6">
        <v>1</v>
      </c>
      <c r="N1766" s="21">
        <v>17180</v>
      </c>
      <c r="O1766" s="6" t="s">
        <v>11</v>
      </c>
      <c r="P1766" s="6" t="s">
        <v>16</v>
      </c>
      <c r="Q1766" s="6" t="s">
        <v>13</v>
      </c>
      <c r="R1766" s="6">
        <v>40</v>
      </c>
    </row>
    <row r="1767" spans="1:18" x14ac:dyDescent="0.3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  <c r="K1767" s="6" t="s">
        <v>1798</v>
      </c>
      <c r="L1767" s="23">
        <v>27631</v>
      </c>
      <c r="M1767" s="6">
        <v>1</v>
      </c>
      <c r="N1767" s="21">
        <v>17253</v>
      </c>
      <c r="O1767" s="6" t="s">
        <v>11</v>
      </c>
      <c r="P1767" s="6" t="s">
        <v>12</v>
      </c>
      <c r="Q1767" s="6" t="s">
        <v>535</v>
      </c>
      <c r="R1767" s="6">
        <v>47</v>
      </c>
    </row>
    <row r="1768" spans="1:18" x14ac:dyDescent="0.3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  <c r="K1768" s="6" t="s">
        <v>1799</v>
      </c>
      <c r="L1768" s="23">
        <v>23204</v>
      </c>
      <c r="M1768" s="6">
        <v>0</v>
      </c>
      <c r="N1768" s="21">
        <v>17338</v>
      </c>
      <c r="O1768" s="6" t="s">
        <v>11</v>
      </c>
      <c r="P1768" s="6" t="s">
        <v>12</v>
      </c>
      <c r="Q1768" s="6" t="s">
        <v>249</v>
      </c>
      <c r="R1768" s="6">
        <v>59</v>
      </c>
    </row>
    <row r="1769" spans="1:18" x14ac:dyDescent="0.3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  <c r="K1769" s="6" t="s">
        <v>1800</v>
      </c>
      <c r="L1769" s="23">
        <v>37926</v>
      </c>
      <c r="M1769" s="6">
        <v>0</v>
      </c>
      <c r="N1769" s="21">
        <v>17353</v>
      </c>
      <c r="O1769" s="6" t="s">
        <v>11</v>
      </c>
      <c r="P1769" s="6" t="s">
        <v>12</v>
      </c>
      <c r="Q1769" s="6" t="s">
        <v>23</v>
      </c>
      <c r="R1769" s="6">
        <v>19</v>
      </c>
    </row>
    <row r="1770" spans="1:18" x14ac:dyDescent="0.3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  <c r="K1770" s="6" t="s">
        <v>1801</v>
      </c>
      <c r="L1770" s="23">
        <v>33895</v>
      </c>
      <c r="M1770" s="6">
        <v>2</v>
      </c>
      <c r="N1770" s="21">
        <v>17362</v>
      </c>
      <c r="O1770" s="6" t="s">
        <v>11</v>
      </c>
      <c r="P1770" s="6" t="s">
        <v>16</v>
      </c>
      <c r="Q1770" s="6" t="s">
        <v>23</v>
      </c>
      <c r="R1770" s="6">
        <v>30</v>
      </c>
    </row>
    <row r="1771" spans="1:18" x14ac:dyDescent="0.3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  <c r="K1771" s="6" t="s">
        <v>1802</v>
      </c>
      <c r="L1771" s="23">
        <v>37927</v>
      </c>
      <c r="M1771" s="6">
        <v>0</v>
      </c>
      <c r="N1771" s="21">
        <v>17469</v>
      </c>
      <c r="O1771" s="6" t="s">
        <v>11</v>
      </c>
      <c r="P1771" s="6" t="s">
        <v>16</v>
      </c>
      <c r="Q1771" s="6" t="s">
        <v>23</v>
      </c>
      <c r="R1771" s="6">
        <v>19</v>
      </c>
    </row>
    <row r="1772" spans="1:18" x14ac:dyDescent="0.3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  <c r="K1772" s="6" t="s">
        <v>1803</v>
      </c>
      <c r="L1772" s="23">
        <v>26092</v>
      </c>
      <c r="M1772" s="6">
        <v>0</v>
      </c>
      <c r="N1772" s="21">
        <v>17480</v>
      </c>
      <c r="O1772" s="6" t="s">
        <v>16</v>
      </c>
      <c r="P1772" s="6" t="s">
        <v>16</v>
      </c>
      <c r="Q1772" s="6" t="s">
        <v>23</v>
      </c>
      <c r="R1772" s="6">
        <v>52</v>
      </c>
    </row>
    <row r="1773" spans="1:18" x14ac:dyDescent="0.3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  <c r="K1773" s="6" t="s">
        <v>1804</v>
      </c>
      <c r="L1773" s="23">
        <v>33236</v>
      </c>
      <c r="M1773" s="6">
        <v>0</v>
      </c>
      <c r="N1773" s="21">
        <v>17496</v>
      </c>
      <c r="O1773" s="6" t="s">
        <v>16</v>
      </c>
      <c r="P1773" s="6" t="s">
        <v>11</v>
      </c>
      <c r="Q1773" s="6" t="s">
        <v>42</v>
      </c>
      <c r="R1773" s="6">
        <v>32</v>
      </c>
    </row>
    <row r="1774" spans="1:18" x14ac:dyDescent="0.3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  <c r="K1774" s="6" t="s">
        <v>1805</v>
      </c>
      <c r="L1774" s="23">
        <v>23909</v>
      </c>
      <c r="M1774" s="6">
        <v>0</v>
      </c>
      <c r="N1774" s="21">
        <v>17506</v>
      </c>
      <c r="O1774" s="6" t="s">
        <v>16</v>
      </c>
      <c r="P1774" s="6" t="s">
        <v>11</v>
      </c>
      <c r="Q1774" s="6" t="s">
        <v>249</v>
      </c>
      <c r="R1774" s="6">
        <v>57</v>
      </c>
    </row>
    <row r="1775" spans="1:18" x14ac:dyDescent="0.3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  <c r="K1775" s="6" t="s">
        <v>1806</v>
      </c>
      <c r="L1775" s="23">
        <v>25031</v>
      </c>
      <c r="M1775" s="6">
        <v>0</v>
      </c>
      <c r="N1775" s="21">
        <v>17507</v>
      </c>
      <c r="O1775" s="6" t="s">
        <v>16</v>
      </c>
      <c r="P1775" s="6" t="s">
        <v>16</v>
      </c>
      <c r="Q1775" s="6" t="s">
        <v>535</v>
      </c>
      <c r="R1775" s="6">
        <v>54</v>
      </c>
    </row>
    <row r="1776" spans="1:18" x14ac:dyDescent="0.3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  <c r="K1776" s="6" t="s">
        <v>1807</v>
      </c>
      <c r="L1776" s="23">
        <v>23331</v>
      </c>
      <c r="M1776" s="6">
        <v>0</v>
      </c>
      <c r="N1776" s="21">
        <v>17557</v>
      </c>
      <c r="O1776" s="6" t="s">
        <v>16</v>
      </c>
      <c r="P1776" s="6" t="s">
        <v>11</v>
      </c>
      <c r="Q1776" s="6" t="s">
        <v>23</v>
      </c>
      <c r="R1776" s="6">
        <v>59</v>
      </c>
    </row>
    <row r="1777" spans="1:18" x14ac:dyDescent="0.3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  <c r="K1777" s="6" t="s">
        <v>1808</v>
      </c>
      <c r="L1777" s="23">
        <v>37493</v>
      </c>
      <c r="M1777" s="6">
        <v>1</v>
      </c>
      <c r="N1777" s="21">
        <v>17560</v>
      </c>
      <c r="O1777" s="6" t="s">
        <v>16</v>
      </c>
      <c r="P1777" s="6" t="s">
        <v>16</v>
      </c>
      <c r="Q1777" s="6" t="s">
        <v>23</v>
      </c>
      <c r="R1777" s="6">
        <v>20</v>
      </c>
    </row>
    <row r="1778" spans="1:18" x14ac:dyDescent="0.3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  <c r="K1778" s="6" t="s">
        <v>1809</v>
      </c>
      <c r="L1778" s="23">
        <v>25775</v>
      </c>
      <c r="M1778" s="6">
        <v>0</v>
      </c>
      <c r="N1778" s="21">
        <v>17585</v>
      </c>
      <c r="O1778" s="6" t="s">
        <v>16</v>
      </c>
      <c r="P1778" s="6" t="s">
        <v>12</v>
      </c>
      <c r="Q1778" s="6" t="s">
        <v>23</v>
      </c>
      <c r="R1778" s="6">
        <v>52</v>
      </c>
    </row>
    <row r="1779" spans="1:18" x14ac:dyDescent="0.3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  <c r="K1779" s="6" t="s">
        <v>1810</v>
      </c>
      <c r="L1779" s="23">
        <v>33171</v>
      </c>
      <c r="M1779" s="6">
        <v>1</v>
      </c>
      <c r="N1779" s="21">
        <v>17626</v>
      </c>
      <c r="O1779" s="6" t="s">
        <v>16</v>
      </c>
      <c r="P1779" s="6" t="s">
        <v>12</v>
      </c>
      <c r="Q1779" s="6" t="s">
        <v>13</v>
      </c>
      <c r="R1779" s="6">
        <v>32</v>
      </c>
    </row>
    <row r="1780" spans="1:18" x14ac:dyDescent="0.3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  <c r="K1780" s="6" t="s">
        <v>1811</v>
      </c>
      <c r="L1780" s="23">
        <v>34516</v>
      </c>
      <c r="M1780" s="6">
        <v>3</v>
      </c>
      <c r="N1780" s="21">
        <v>17663</v>
      </c>
      <c r="O1780" s="6" t="s">
        <v>16</v>
      </c>
      <c r="P1780" s="6" t="s">
        <v>12</v>
      </c>
      <c r="Q1780" s="6" t="s">
        <v>13</v>
      </c>
      <c r="R1780" s="6">
        <v>28</v>
      </c>
    </row>
    <row r="1781" spans="1:18" x14ac:dyDescent="0.3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  <c r="K1781" s="6" t="s">
        <v>1812</v>
      </c>
      <c r="L1781" s="23">
        <v>37816</v>
      </c>
      <c r="M1781" s="6">
        <v>0</v>
      </c>
      <c r="N1781" s="21">
        <v>17749</v>
      </c>
      <c r="O1781" s="6" t="s">
        <v>16</v>
      </c>
      <c r="P1781" s="6" t="s">
        <v>16</v>
      </c>
      <c r="Q1781" s="6" t="s">
        <v>23</v>
      </c>
      <c r="R1781" s="6">
        <v>19</v>
      </c>
    </row>
    <row r="1782" spans="1:18" x14ac:dyDescent="0.3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  <c r="K1782" s="6" t="s">
        <v>1813</v>
      </c>
      <c r="L1782" s="23">
        <v>24279</v>
      </c>
      <c r="M1782" s="6">
        <v>0</v>
      </c>
      <c r="N1782" s="21">
        <v>17778</v>
      </c>
      <c r="O1782" s="6" t="s">
        <v>16</v>
      </c>
      <c r="P1782" s="6" t="s">
        <v>12</v>
      </c>
      <c r="Q1782" s="6" t="s">
        <v>23</v>
      </c>
      <c r="R1782" s="6">
        <v>56</v>
      </c>
    </row>
    <row r="1783" spans="1:18" x14ac:dyDescent="0.3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  <c r="K1783" s="6" t="s">
        <v>1814</v>
      </c>
      <c r="L1783" s="23">
        <v>29138</v>
      </c>
      <c r="M1783" s="6">
        <v>2</v>
      </c>
      <c r="N1783" s="21">
        <v>17780</v>
      </c>
      <c r="O1783" s="6" t="s">
        <v>16</v>
      </c>
      <c r="P1783" s="6" t="s">
        <v>11</v>
      </c>
      <c r="Q1783" s="6" t="s">
        <v>23</v>
      </c>
      <c r="R1783" s="6">
        <v>43</v>
      </c>
    </row>
    <row r="1784" spans="1:18" x14ac:dyDescent="0.3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  <c r="K1784" s="6" t="s">
        <v>1815</v>
      </c>
      <c r="L1784" s="23">
        <v>23353</v>
      </c>
      <c r="M1784" s="6">
        <v>0</v>
      </c>
      <c r="N1784" s="21">
        <v>17833</v>
      </c>
      <c r="O1784" s="6" t="s">
        <v>16</v>
      </c>
      <c r="P1784" s="6" t="s">
        <v>11</v>
      </c>
      <c r="Q1784" s="6" t="s">
        <v>23</v>
      </c>
      <c r="R1784" s="6">
        <v>59</v>
      </c>
    </row>
    <row r="1785" spans="1:18" x14ac:dyDescent="0.3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  <c r="K1785" s="6" t="s">
        <v>1816</v>
      </c>
      <c r="L1785" s="23">
        <v>28106</v>
      </c>
      <c r="M1785" s="6">
        <v>2</v>
      </c>
      <c r="N1785" s="21">
        <v>17863</v>
      </c>
      <c r="O1785" s="6" t="s">
        <v>16</v>
      </c>
      <c r="P1785" s="6" t="s">
        <v>11</v>
      </c>
      <c r="Q1785" s="6" t="s">
        <v>23</v>
      </c>
      <c r="R1785" s="6">
        <v>46</v>
      </c>
    </row>
    <row r="1786" spans="1:18" x14ac:dyDescent="0.3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  <c r="K1786" s="6" t="s">
        <v>1817</v>
      </c>
      <c r="L1786" s="23">
        <v>35668</v>
      </c>
      <c r="M1786" s="6">
        <v>0</v>
      </c>
      <c r="N1786" s="21">
        <v>17879</v>
      </c>
      <c r="O1786" s="6" t="s">
        <v>16</v>
      </c>
      <c r="P1786" s="6" t="s">
        <v>11</v>
      </c>
      <c r="Q1786" s="6" t="s">
        <v>247</v>
      </c>
      <c r="R1786" s="6">
        <v>25</v>
      </c>
    </row>
    <row r="1787" spans="1:18" x14ac:dyDescent="0.3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  <c r="K1787" s="6" t="s">
        <v>1818</v>
      </c>
      <c r="L1787" s="23">
        <v>29171</v>
      </c>
      <c r="M1787" s="6">
        <v>2</v>
      </c>
      <c r="N1787" s="21">
        <v>17883</v>
      </c>
      <c r="O1787" s="6" t="s">
        <v>16</v>
      </c>
      <c r="P1787" s="6" t="s">
        <v>12</v>
      </c>
      <c r="Q1787" s="6" t="s">
        <v>23</v>
      </c>
      <c r="R1787" s="6">
        <v>43</v>
      </c>
    </row>
    <row r="1788" spans="1:18" x14ac:dyDescent="0.3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  <c r="K1788" s="6" t="s">
        <v>1819</v>
      </c>
      <c r="L1788" s="23">
        <v>32846</v>
      </c>
      <c r="M1788" s="6">
        <v>0</v>
      </c>
      <c r="N1788" s="21">
        <v>17905</v>
      </c>
      <c r="O1788" s="6" t="s">
        <v>16</v>
      </c>
      <c r="P1788" s="6" t="s">
        <v>11</v>
      </c>
      <c r="Q1788" s="6" t="s">
        <v>356</v>
      </c>
      <c r="R1788" s="6">
        <v>33</v>
      </c>
    </row>
    <row r="1789" spans="1:18" x14ac:dyDescent="0.3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  <c r="K1789" s="6" t="s">
        <v>1820</v>
      </c>
      <c r="L1789" s="23">
        <v>28415</v>
      </c>
      <c r="M1789" s="6">
        <v>0</v>
      </c>
      <c r="N1789" s="21">
        <v>17929</v>
      </c>
      <c r="O1789" s="6" t="s">
        <v>16</v>
      </c>
      <c r="P1789" s="6" t="s">
        <v>11</v>
      </c>
      <c r="Q1789" s="6" t="s">
        <v>13</v>
      </c>
      <c r="R1789" s="6">
        <v>45</v>
      </c>
    </row>
    <row r="1790" spans="1:18" x14ac:dyDescent="0.3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  <c r="K1790" s="6" t="s">
        <v>1821</v>
      </c>
      <c r="L1790" s="23">
        <v>37162</v>
      </c>
      <c r="M1790" s="6">
        <v>4</v>
      </c>
      <c r="N1790" s="21">
        <v>17942</v>
      </c>
      <c r="O1790" s="6" t="s">
        <v>16</v>
      </c>
      <c r="P1790" s="6" t="s">
        <v>11</v>
      </c>
      <c r="Q1790" s="6" t="s">
        <v>42</v>
      </c>
      <c r="R1790" s="6">
        <v>21</v>
      </c>
    </row>
    <row r="1791" spans="1:18" x14ac:dyDescent="0.3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  <c r="K1791" s="6" t="s">
        <v>1822</v>
      </c>
      <c r="L1791" s="23">
        <v>27572</v>
      </c>
      <c r="M1791" s="6">
        <v>1</v>
      </c>
      <c r="N1791" s="21">
        <v>18031</v>
      </c>
      <c r="O1791" s="6" t="s">
        <v>16</v>
      </c>
      <c r="P1791" s="6" t="s">
        <v>12</v>
      </c>
      <c r="Q1791" s="6" t="s">
        <v>249</v>
      </c>
      <c r="R1791" s="6">
        <v>47</v>
      </c>
    </row>
    <row r="1792" spans="1:18" x14ac:dyDescent="0.3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  <c r="K1792" s="6" t="s">
        <v>1823</v>
      </c>
      <c r="L1792" s="23">
        <v>24032</v>
      </c>
      <c r="M1792" s="6">
        <v>0</v>
      </c>
      <c r="N1792" s="21">
        <v>18031</v>
      </c>
      <c r="O1792" s="6" t="s">
        <v>16</v>
      </c>
      <c r="P1792" s="6" t="s">
        <v>11</v>
      </c>
      <c r="Q1792" s="6" t="s">
        <v>23</v>
      </c>
      <c r="R1792" s="6">
        <v>57</v>
      </c>
    </row>
    <row r="1793" spans="1:18" x14ac:dyDescent="0.3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  <c r="K1793" s="6" t="s">
        <v>1824</v>
      </c>
      <c r="L1793" s="23">
        <v>36457</v>
      </c>
      <c r="M1793" s="6">
        <v>0</v>
      </c>
      <c r="N1793" s="21">
        <v>18034</v>
      </c>
      <c r="O1793" s="6" t="s">
        <v>16</v>
      </c>
      <c r="P1793" s="6" t="s">
        <v>16</v>
      </c>
      <c r="Q1793" s="6" t="s">
        <v>23</v>
      </c>
      <c r="R1793" s="6">
        <v>23</v>
      </c>
    </row>
    <row r="1794" spans="1:18" x14ac:dyDescent="0.3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  <c r="K1794" s="6" t="s">
        <v>1825</v>
      </c>
      <c r="L1794" s="23">
        <v>34162</v>
      </c>
      <c r="M1794" s="6">
        <v>2</v>
      </c>
      <c r="N1794" s="21">
        <v>18158</v>
      </c>
      <c r="O1794" s="6" t="s">
        <v>16</v>
      </c>
      <c r="P1794" s="6" t="s">
        <v>16</v>
      </c>
      <c r="Q1794" s="6" t="s">
        <v>23</v>
      </c>
      <c r="R1794" s="6">
        <v>29</v>
      </c>
    </row>
    <row r="1795" spans="1:18" x14ac:dyDescent="0.3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  <c r="K1795" s="6" t="s">
        <v>1826</v>
      </c>
      <c r="L1795" s="23">
        <v>23196</v>
      </c>
      <c r="M1795" s="6">
        <v>0</v>
      </c>
      <c r="N1795" s="21">
        <v>18208</v>
      </c>
      <c r="O1795" s="6" t="s">
        <v>16</v>
      </c>
      <c r="P1795" s="6" t="s">
        <v>11</v>
      </c>
      <c r="Q1795" s="6" t="s">
        <v>535</v>
      </c>
      <c r="R1795" s="6">
        <v>59</v>
      </c>
    </row>
    <row r="1796" spans="1:18" x14ac:dyDescent="0.3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  <c r="K1796" s="6" t="s">
        <v>1827</v>
      </c>
      <c r="L1796" s="23">
        <v>35596</v>
      </c>
      <c r="M1796" s="6">
        <v>1</v>
      </c>
      <c r="N1796" s="21">
        <v>18218</v>
      </c>
      <c r="O1796" s="6" t="s">
        <v>16</v>
      </c>
      <c r="P1796" s="6" t="s">
        <v>16</v>
      </c>
      <c r="Q1796" s="6" t="s">
        <v>13</v>
      </c>
      <c r="R1796" s="6">
        <v>25</v>
      </c>
    </row>
    <row r="1797" spans="1:18" x14ac:dyDescent="0.3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  <c r="K1797" s="6" t="s">
        <v>1828</v>
      </c>
      <c r="L1797" s="23">
        <v>38240</v>
      </c>
      <c r="M1797" s="6">
        <v>3</v>
      </c>
      <c r="N1797" s="21">
        <v>18223</v>
      </c>
      <c r="O1797" s="6" t="s">
        <v>16</v>
      </c>
      <c r="P1797" s="6" t="s">
        <v>12</v>
      </c>
      <c r="Q1797" s="6" t="s">
        <v>13</v>
      </c>
      <c r="R1797" s="6">
        <v>18</v>
      </c>
    </row>
    <row r="1798" spans="1:18" x14ac:dyDescent="0.3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  <c r="K1798" s="6" t="s">
        <v>1829</v>
      </c>
      <c r="L1798" s="23">
        <v>34914</v>
      </c>
      <c r="M1798" s="6">
        <v>0</v>
      </c>
      <c r="N1798" s="21">
        <v>18247</v>
      </c>
      <c r="O1798" s="6" t="s">
        <v>16</v>
      </c>
      <c r="P1798" s="6" t="s">
        <v>16</v>
      </c>
      <c r="Q1798" s="6" t="s">
        <v>13</v>
      </c>
      <c r="R1798" s="6">
        <v>27</v>
      </c>
    </row>
    <row r="1799" spans="1:18" x14ac:dyDescent="0.3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  <c r="K1799" s="6" t="s">
        <v>1830</v>
      </c>
      <c r="L1799" s="23">
        <v>33963</v>
      </c>
      <c r="M1799" s="6">
        <v>3</v>
      </c>
      <c r="N1799" s="21">
        <v>18259</v>
      </c>
      <c r="O1799" s="6" t="s">
        <v>16</v>
      </c>
      <c r="P1799" s="6" t="s">
        <v>12</v>
      </c>
      <c r="Q1799" s="6" t="s">
        <v>42</v>
      </c>
      <c r="R1799" s="6">
        <v>30</v>
      </c>
    </row>
    <row r="1800" spans="1:18" x14ac:dyDescent="0.3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  <c r="K1800" s="6" t="s">
        <v>1831</v>
      </c>
      <c r="L1800" s="23">
        <v>34884</v>
      </c>
      <c r="M1800" s="6">
        <v>0</v>
      </c>
      <c r="N1800" s="21">
        <v>18311</v>
      </c>
      <c r="O1800" s="6" t="s">
        <v>16</v>
      </c>
      <c r="P1800" s="6" t="s">
        <v>12</v>
      </c>
      <c r="Q1800" s="6" t="s">
        <v>23</v>
      </c>
      <c r="R1800" s="6">
        <v>27</v>
      </c>
    </row>
    <row r="1801" spans="1:18" x14ac:dyDescent="0.3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  <c r="K1801" s="6" t="s">
        <v>1832</v>
      </c>
      <c r="L1801" s="23">
        <v>36509</v>
      </c>
      <c r="M1801" s="6">
        <v>1</v>
      </c>
      <c r="N1801" s="21">
        <v>18328</v>
      </c>
      <c r="O1801" s="6" t="s">
        <v>16</v>
      </c>
      <c r="P1801" s="6" t="s">
        <v>11</v>
      </c>
      <c r="Q1801" s="6" t="s">
        <v>13</v>
      </c>
      <c r="R1801" s="6">
        <v>23</v>
      </c>
    </row>
    <row r="1802" spans="1:18" x14ac:dyDescent="0.3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  <c r="K1802" s="6" t="s">
        <v>1833</v>
      </c>
      <c r="L1802" s="23">
        <v>23646</v>
      </c>
      <c r="M1802" s="6">
        <v>0</v>
      </c>
      <c r="N1802" s="21">
        <v>18443</v>
      </c>
      <c r="O1802" s="6" t="s">
        <v>16</v>
      </c>
      <c r="P1802" s="6" t="s">
        <v>11</v>
      </c>
      <c r="Q1802" s="6" t="s">
        <v>23</v>
      </c>
      <c r="R1802" s="6">
        <v>58</v>
      </c>
    </row>
    <row r="1803" spans="1:18" x14ac:dyDescent="0.3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  <c r="K1803" s="6" t="s">
        <v>1834</v>
      </c>
      <c r="L1803" s="23">
        <v>31636</v>
      </c>
      <c r="M1803" s="6">
        <v>2</v>
      </c>
      <c r="N1803" s="21">
        <v>18608</v>
      </c>
      <c r="O1803" s="6" t="s">
        <v>16</v>
      </c>
      <c r="P1803" s="6" t="s">
        <v>12</v>
      </c>
      <c r="Q1803" s="6" t="s">
        <v>42</v>
      </c>
      <c r="R1803" s="6">
        <v>36</v>
      </c>
    </row>
    <row r="1804" spans="1:18" x14ac:dyDescent="0.3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  <c r="K1804" s="6" t="s">
        <v>1835</v>
      </c>
      <c r="L1804" s="23">
        <v>36061</v>
      </c>
      <c r="M1804" s="6">
        <v>0</v>
      </c>
      <c r="N1804" s="21">
        <v>18648</v>
      </c>
      <c r="O1804" s="6" t="s">
        <v>16</v>
      </c>
      <c r="P1804" s="6" t="s">
        <v>16</v>
      </c>
      <c r="Q1804" s="6" t="s">
        <v>166</v>
      </c>
      <c r="R1804" s="6">
        <v>24</v>
      </c>
    </row>
    <row r="1805" spans="1:18" x14ac:dyDescent="0.3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  <c r="K1805" s="6" t="s">
        <v>1836</v>
      </c>
      <c r="L1805" s="23">
        <v>25858</v>
      </c>
      <c r="M1805" s="6">
        <v>0</v>
      </c>
      <c r="N1805" s="21">
        <v>18683</v>
      </c>
      <c r="O1805" s="6" t="s">
        <v>16</v>
      </c>
      <c r="P1805" s="6" t="s">
        <v>12</v>
      </c>
      <c r="Q1805" s="6" t="s">
        <v>23</v>
      </c>
      <c r="R1805" s="6">
        <v>52</v>
      </c>
    </row>
    <row r="1806" spans="1:18" x14ac:dyDescent="0.3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  <c r="K1806" s="6" t="s">
        <v>1837</v>
      </c>
      <c r="L1806" s="23">
        <v>24714</v>
      </c>
      <c r="M1806" s="6">
        <v>0</v>
      </c>
      <c r="N1806" s="21">
        <v>18695</v>
      </c>
      <c r="O1806" s="6" t="s">
        <v>16</v>
      </c>
      <c r="P1806" s="6" t="s">
        <v>16</v>
      </c>
      <c r="Q1806" s="6" t="s">
        <v>249</v>
      </c>
      <c r="R1806" s="6">
        <v>55</v>
      </c>
    </row>
    <row r="1807" spans="1:18" x14ac:dyDescent="0.3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  <c r="K1807" s="6" t="s">
        <v>1838</v>
      </c>
      <c r="L1807" s="23">
        <v>33965</v>
      </c>
      <c r="M1807" s="6">
        <v>3</v>
      </c>
      <c r="N1807" s="21">
        <v>18766</v>
      </c>
      <c r="O1807" s="6" t="s">
        <v>16</v>
      </c>
      <c r="P1807" s="6" t="s">
        <v>11</v>
      </c>
      <c r="Q1807" s="6" t="s">
        <v>23</v>
      </c>
      <c r="R1807" s="6">
        <v>30</v>
      </c>
    </row>
    <row r="1808" spans="1:18" x14ac:dyDescent="0.3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  <c r="K1808" s="6" t="s">
        <v>1839</v>
      </c>
      <c r="L1808" s="23">
        <v>29178</v>
      </c>
      <c r="M1808" s="6">
        <v>2</v>
      </c>
      <c r="N1808" s="21">
        <v>18768</v>
      </c>
      <c r="O1808" s="6" t="s">
        <v>16</v>
      </c>
      <c r="P1808" s="6" t="s">
        <v>16</v>
      </c>
      <c r="Q1808" s="6" t="s">
        <v>13</v>
      </c>
      <c r="R1808" s="6">
        <v>43</v>
      </c>
    </row>
    <row r="1809" spans="1:18" x14ac:dyDescent="0.3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  <c r="K1809" s="6" t="s">
        <v>1840</v>
      </c>
      <c r="L1809" s="23">
        <v>35031</v>
      </c>
      <c r="M1809" s="6">
        <v>3</v>
      </c>
      <c r="N1809" s="21">
        <v>18805</v>
      </c>
      <c r="O1809" s="6" t="s">
        <v>16</v>
      </c>
      <c r="P1809" s="6" t="s">
        <v>16</v>
      </c>
      <c r="Q1809" s="6" t="s">
        <v>23</v>
      </c>
      <c r="R1809" s="6">
        <v>27</v>
      </c>
    </row>
    <row r="1810" spans="1:18" x14ac:dyDescent="0.3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  <c r="K1810" s="6" t="s">
        <v>1841</v>
      </c>
      <c r="L1810" s="23">
        <v>29143</v>
      </c>
      <c r="M1810" s="6">
        <v>2</v>
      </c>
      <c r="N1810" s="21">
        <v>18806</v>
      </c>
      <c r="O1810" s="6" t="s">
        <v>16</v>
      </c>
      <c r="P1810" s="6" t="s">
        <v>11</v>
      </c>
      <c r="Q1810" s="6" t="s">
        <v>13</v>
      </c>
      <c r="R1810" s="6">
        <v>43</v>
      </c>
    </row>
    <row r="1811" spans="1:18" x14ac:dyDescent="0.3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  <c r="K1811" s="6" t="s">
        <v>1842</v>
      </c>
      <c r="L1811" s="23">
        <v>22998</v>
      </c>
      <c r="M1811" s="6">
        <v>0</v>
      </c>
      <c r="N1811" s="21">
        <v>18816</v>
      </c>
      <c r="O1811" s="6" t="s">
        <v>16</v>
      </c>
      <c r="P1811" s="6" t="s">
        <v>16</v>
      </c>
      <c r="Q1811" s="6" t="s">
        <v>249</v>
      </c>
      <c r="R1811" s="6">
        <v>60</v>
      </c>
    </row>
    <row r="1812" spans="1:18" x14ac:dyDescent="0.3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  <c r="K1812" s="6" t="s">
        <v>1843</v>
      </c>
      <c r="L1812" s="23">
        <v>37826</v>
      </c>
      <c r="M1812" s="6">
        <v>3</v>
      </c>
      <c r="N1812" s="21">
        <v>18839</v>
      </c>
      <c r="O1812" s="6" t="s">
        <v>16</v>
      </c>
      <c r="P1812" s="6" t="s">
        <v>12</v>
      </c>
      <c r="Q1812" s="6" t="s">
        <v>23</v>
      </c>
      <c r="R1812" s="6">
        <v>19</v>
      </c>
    </row>
    <row r="1813" spans="1:18" x14ac:dyDescent="0.3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  <c r="K1813" s="6" t="s">
        <v>1844</v>
      </c>
      <c r="L1813" s="23">
        <v>23351</v>
      </c>
      <c r="M1813" s="6">
        <v>0</v>
      </c>
      <c r="N1813" s="21">
        <v>18883</v>
      </c>
      <c r="O1813" s="6" t="s">
        <v>16</v>
      </c>
      <c r="P1813" s="6" t="s">
        <v>16</v>
      </c>
      <c r="Q1813" s="6" t="s">
        <v>535</v>
      </c>
      <c r="R1813" s="6">
        <v>59</v>
      </c>
    </row>
    <row r="1814" spans="1:18" x14ac:dyDescent="0.3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  <c r="K1814" s="6" t="s">
        <v>1845</v>
      </c>
      <c r="L1814" s="23">
        <v>34969</v>
      </c>
      <c r="M1814" s="6">
        <v>1</v>
      </c>
      <c r="N1814" s="21">
        <v>18903</v>
      </c>
      <c r="O1814" s="6" t="s">
        <v>16</v>
      </c>
      <c r="P1814" s="6" t="s">
        <v>11</v>
      </c>
      <c r="Q1814" s="6" t="s">
        <v>247</v>
      </c>
      <c r="R1814" s="6">
        <v>27</v>
      </c>
    </row>
    <row r="1815" spans="1:18" x14ac:dyDescent="0.3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  <c r="K1815" s="6" t="s">
        <v>1846</v>
      </c>
      <c r="L1815" s="23">
        <v>25418</v>
      </c>
      <c r="M1815" s="6">
        <v>0</v>
      </c>
      <c r="N1815" s="21">
        <v>18933</v>
      </c>
      <c r="O1815" s="6" t="s">
        <v>16</v>
      </c>
      <c r="P1815" s="6" t="s">
        <v>12</v>
      </c>
      <c r="Q1815" s="6" t="s">
        <v>23</v>
      </c>
      <c r="R1815" s="6">
        <v>53</v>
      </c>
    </row>
    <row r="1816" spans="1:18" x14ac:dyDescent="0.3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  <c r="K1816" s="6" t="s">
        <v>1847</v>
      </c>
      <c r="L1816" s="23">
        <v>23304</v>
      </c>
      <c r="M1816" s="6">
        <v>0</v>
      </c>
      <c r="N1816" s="21">
        <v>18955</v>
      </c>
      <c r="O1816" s="6" t="s">
        <v>16</v>
      </c>
      <c r="P1816" s="6" t="s">
        <v>16</v>
      </c>
      <c r="Q1816" s="6" t="s">
        <v>535</v>
      </c>
      <c r="R1816" s="6">
        <v>59</v>
      </c>
    </row>
    <row r="1817" spans="1:18" x14ac:dyDescent="0.3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  <c r="K1817" s="6" t="s">
        <v>1848</v>
      </c>
      <c r="L1817" s="23">
        <v>36013</v>
      </c>
      <c r="M1817" s="6">
        <v>0</v>
      </c>
      <c r="N1817" s="21">
        <v>18955</v>
      </c>
      <c r="O1817" s="6" t="s">
        <v>16</v>
      </c>
      <c r="P1817" s="6" t="s">
        <v>12</v>
      </c>
      <c r="Q1817" s="6" t="s">
        <v>42</v>
      </c>
      <c r="R1817" s="6">
        <v>24</v>
      </c>
    </row>
    <row r="1818" spans="1:18" x14ac:dyDescent="0.3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  <c r="K1818" s="6" t="s">
        <v>1849</v>
      </c>
      <c r="L1818" s="23">
        <v>33938</v>
      </c>
      <c r="M1818" s="6">
        <v>1</v>
      </c>
      <c r="N1818" s="21">
        <v>18963</v>
      </c>
      <c r="O1818" s="6" t="s">
        <v>16</v>
      </c>
      <c r="P1818" s="6" t="s">
        <v>16</v>
      </c>
      <c r="Q1818" s="6" t="s">
        <v>13</v>
      </c>
      <c r="R1818" s="6">
        <v>30</v>
      </c>
    </row>
    <row r="1819" spans="1:18" x14ac:dyDescent="0.3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  <c r="K1819" s="6" t="s">
        <v>1850</v>
      </c>
      <c r="L1819" s="23">
        <v>32440</v>
      </c>
      <c r="M1819" s="6">
        <v>2</v>
      </c>
      <c r="N1819" s="21">
        <v>18973</v>
      </c>
      <c r="O1819" s="6" t="s">
        <v>16</v>
      </c>
      <c r="P1819" s="6" t="s">
        <v>12</v>
      </c>
      <c r="Q1819" s="6" t="s">
        <v>13</v>
      </c>
      <c r="R1819" s="6">
        <v>34</v>
      </c>
    </row>
    <row r="1820" spans="1:18" x14ac:dyDescent="0.3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  <c r="K1820" s="6" t="s">
        <v>1851</v>
      </c>
      <c r="L1820" s="23">
        <v>30669</v>
      </c>
      <c r="M1820" s="6">
        <v>5</v>
      </c>
      <c r="N1820" s="21">
        <v>19023</v>
      </c>
      <c r="O1820" s="6" t="s">
        <v>16</v>
      </c>
      <c r="P1820" s="6" t="s">
        <v>12</v>
      </c>
      <c r="Q1820" s="6" t="s">
        <v>42</v>
      </c>
      <c r="R1820" s="6">
        <v>39</v>
      </c>
    </row>
    <row r="1821" spans="1:18" x14ac:dyDescent="0.3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  <c r="K1821" s="6" t="s">
        <v>1852</v>
      </c>
      <c r="L1821" s="23">
        <v>32664</v>
      </c>
      <c r="M1821" s="6">
        <v>1</v>
      </c>
      <c r="N1821" s="21">
        <v>19041</v>
      </c>
      <c r="O1821" s="6" t="s">
        <v>16</v>
      </c>
      <c r="P1821" s="6" t="s">
        <v>12</v>
      </c>
      <c r="Q1821" s="6" t="s">
        <v>42</v>
      </c>
      <c r="R1821" s="6">
        <v>34</v>
      </c>
    </row>
    <row r="1822" spans="1:18" x14ac:dyDescent="0.3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  <c r="K1822" s="6" t="s">
        <v>1853</v>
      </c>
      <c r="L1822" s="23">
        <v>34240</v>
      </c>
      <c r="M1822" s="6">
        <v>1</v>
      </c>
      <c r="N1822" s="21">
        <v>19108</v>
      </c>
      <c r="O1822" s="6" t="s">
        <v>16</v>
      </c>
      <c r="P1822" s="6" t="s">
        <v>11</v>
      </c>
      <c r="Q1822" s="6" t="s">
        <v>13</v>
      </c>
      <c r="R1822" s="6">
        <v>29</v>
      </c>
    </row>
    <row r="1823" spans="1:18" x14ac:dyDescent="0.3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  <c r="K1823" s="6" t="s">
        <v>1854</v>
      </c>
      <c r="L1823" s="23">
        <v>29038</v>
      </c>
      <c r="M1823" s="6">
        <v>2</v>
      </c>
      <c r="N1823" s="21">
        <v>19145</v>
      </c>
      <c r="O1823" s="6" t="s">
        <v>16</v>
      </c>
      <c r="P1823" s="6" t="s">
        <v>16</v>
      </c>
      <c r="Q1823" s="6" t="s">
        <v>247</v>
      </c>
      <c r="R1823" s="6">
        <v>43</v>
      </c>
    </row>
    <row r="1824" spans="1:18" x14ac:dyDescent="0.3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  <c r="K1824" s="6" t="s">
        <v>1855</v>
      </c>
      <c r="L1824" s="23">
        <v>33497</v>
      </c>
      <c r="M1824" s="6">
        <v>3</v>
      </c>
      <c r="N1824" s="21">
        <v>19200</v>
      </c>
      <c r="O1824" s="6" t="s">
        <v>16</v>
      </c>
      <c r="P1824" s="6" t="s">
        <v>12</v>
      </c>
      <c r="Q1824" s="6" t="s">
        <v>42</v>
      </c>
      <c r="R1824" s="6">
        <v>31</v>
      </c>
    </row>
    <row r="1825" spans="1:18" x14ac:dyDescent="0.3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  <c r="K1825" s="6" t="s">
        <v>1856</v>
      </c>
      <c r="L1825" s="23">
        <v>31409</v>
      </c>
      <c r="M1825" s="6">
        <v>0</v>
      </c>
      <c r="N1825" s="21">
        <v>19215</v>
      </c>
      <c r="O1825" s="6" t="s">
        <v>16</v>
      </c>
      <c r="P1825" s="6" t="s">
        <v>12</v>
      </c>
      <c r="Q1825" s="6" t="s">
        <v>13</v>
      </c>
      <c r="R1825" s="6">
        <v>37</v>
      </c>
    </row>
    <row r="1826" spans="1:18" x14ac:dyDescent="0.3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  <c r="K1826" s="6" t="s">
        <v>1857</v>
      </c>
      <c r="L1826" s="23">
        <v>24682</v>
      </c>
      <c r="M1826" s="6">
        <v>0</v>
      </c>
      <c r="N1826" s="21">
        <v>19260</v>
      </c>
      <c r="O1826" s="6" t="s">
        <v>16</v>
      </c>
      <c r="P1826" s="6" t="s">
        <v>16</v>
      </c>
      <c r="Q1826" s="6" t="s">
        <v>23</v>
      </c>
      <c r="R1826" s="6">
        <v>55</v>
      </c>
    </row>
    <row r="1827" spans="1:18" x14ac:dyDescent="0.3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  <c r="K1827" s="6" t="s">
        <v>1858</v>
      </c>
      <c r="L1827" s="23">
        <v>24426</v>
      </c>
      <c r="M1827" s="6">
        <v>0</v>
      </c>
      <c r="N1827" s="21">
        <v>19321</v>
      </c>
      <c r="O1827" s="6" t="s">
        <v>16</v>
      </c>
      <c r="P1827" s="6" t="s">
        <v>16</v>
      </c>
      <c r="Q1827" s="6" t="s">
        <v>23</v>
      </c>
      <c r="R1827" s="6">
        <v>56</v>
      </c>
    </row>
    <row r="1828" spans="1:18" x14ac:dyDescent="0.3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  <c r="K1828" s="6" t="s">
        <v>1859</v>
      </c>
      <c r="L1828" s="23">
        <v>33474</v>
      </c>
      <c r="M1828" s="6">
        <v>0</v>
      </c>
      <c r="N1828" s="21">
        <v>19350</v>
      </c>
      <c r="O1828" s="6" t="s">
        <v>16</v>
      </c>
      <c r="P1828" s="6" t="s">
        <v>12</v>
      </c>
      <c r="Q1828" s="6" t="s">
        <v>13</v>
      </c>
      <c r="R1828" s="6">
        <v>31</v>
      </c>
    </row>
    <row r="1829" spans="1:18" x14ac:dyDescent="0.3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  <c r="K1829" s="6" t="s">
        <v>1860</v>
      </c>
      <c r="L1829" s="23">
        <v>31958</v>
      </c>
      <c r="M1829" s="6">
        <v>3</v>
      </c>
      <c r="N1829" s="21">
        <v>19362</v>
      </c>
      <c r="O1829" s="6" t="s">
        <v>16</v>
      </c>
      <c r="P1829" s="6" t="s">
        <v>12</v>
      </c>
      <c r="Q1829" s="6" t="s">
        <v>13</v>
      </c>
      <c r="R1829" s="6">
        <v>35</v>
      </c>
    </row>
    <row r="1830" spans="1:18" x14ac:dyDescent="0.3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  <c r="K1830" s="6" t="s">
        <v>1861</v>
      </c>
      <c r="L1830" s="23">
        <v>34218</v>
      </c>
      <c r="M1830" s="6">
        <v>2</v>
      </c>
      <c r="N1830" s="21">
        <v>19442</v>
      </c>
      <c r="O1830" s="6" t="s">
        <v>16</v>
      </c>
      <c r="P1830" s="6" t="s">
        <v>12</v>
      </c>
      <c r="Q1830" s="6" t="s">
        <v>23</v>
      </c>
      <c r="R1830" s="6">
        <v>29</v>
      </c>
    </row>
    <row r="1831" spans="1:18" x14ac:dyDescent="0.3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  <c r="K1831" s="6" t="s">
        <v>1862</v>
      </c>
      <c r="L1831" s="23">
        <v>30300</v>
      </c>
      <c r="M1831" s="6">
        <v>2</v>
      </c>
      <c r="N1831" s="21">
        <v>19444</v>
      </c>
      <c r="O1831" s="6" t="s">
        <v>16</v>
      </c>
      <c r="P1831" s="6" t="s">
        <v>16</v>
      </c>
      <c r="Q1831" s="6" t="s">
        <v>13</v>
      </c>
      <c r="R1831" s="6">
        <v>40</v>
      </c>
    </row>
    <row r="1832" spans="1:18" x14ac:dyDescent="0.3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  <c r="K1832" s="6" t="s">
        <v>1863</v>
      </c>
      <c r="L1832" s="23">
        <v>32111</v>
      </c>
      <c r="M1832" s="6">
        <v>4</v>
      </c>
      <c r="N1832" s="21">
        <v>19497</v>
      </c>
      <c r="O1832" s="6" t="s">
        <v>16</v>
      </c>
      <c r="P1832" s="6" t="s">
        <v>12</v>
      </c>
      <c r="Q1832" s="6" t="s">
        <v>166</v>
      </c>
      <c r="R1832" s="6">
        <v>35</v>
      </c>
    </row>
    <row r="1833" spans="1:18" x14ac:dyDescent="0.3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  <c r="K1833" s="6" t="s">
        <v>1864</v>
      </c>
      <c r="L1833" s="23">
        <v>29533</v>
      </c>
      <c r="M1833" s="6">
        <v>0</v>
      </c>
      <c r="N1833" s="21">
        <v>19516</v>
      </c>
      <c r="O1833" s="6" t="s">
        <v>16</v>
      </c>
      <c r="P1833" s="6" t="s">
        <v>16</v>
      </c>
      <c r="Q1833" s="6" t="s">
        <v>13</v>
      </c>
      <c r="R1833" s="6">
        <v>42</v>
      </c>
    </row>
    <row r="1834" spans="1:18" x14ac:dyDescent="0.3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  <c r="K1834" s="6" t="s">
        <v>1865</v>
      </c>
      <c r="L1834" s="23">
        <v>33835</v>
      </c>
      <c r="M1834" s="6">
        <v>1</v>
      </c>
      <c r="N1834" s="21">
        <v>19522</v>
      </c>
      <c r="O1834" s="6" t="s">
        <v>16</v>
      </c>
      <c r="P1834" s="6" t="s">
        <v>11</v>
      </c>
      <c r="Q1834" s="6" t="s">
        <v>13</v>
      </c>
      <c r="R1834" s="6">
        <v>30</v>
      </c>
    </row>
    <row r="1835" spans="1:18" x14ac:dyDescent="0.3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  <c r="K1835" s="6" t="s">
        <v>1866</v>
      </c>
      <c r="L1835" s="23">
        <v>31307</v>
      </c>
      <c r="M1835" s="6">
        <v>0</v>
      </c>
      <c r="N1835" s="21">
        <v>19539</v>
      </c>
      <c r="O1835" s="6" t="s">
        <v>16</v>
      </c>
      <c r="P1835" s="6" t="s">
        <v>16</v>
      </c>
      <c r="Q1835" s="6" t="s">
        <v>13</v>
      </c>
      <c r="R1835" s="6">
        <v>37</v>
      </c>
    </row>
    <row r="1836" spans="1:18" x14ac:dyDescent="0.3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  <c r="K1836" s="6" t="s">
        <v>1867</v>
      </c>
      <c r="L1836" s="23">
        <v>23206</v>
      </c>
      <c r="M1836" s="6">
        <v>0</v>
      </c>
      <c r="N1836" s="21">
        <v>19551</v>
      </c>
      <c r="O1836" s="6" t="s">
        <v>16</v>
      </c>
      <c r="P1836" s="6" t="s">
        <v>12</v>
      </c>
      <c r="Q1836" s="6" t="s">
        <v>23</v>
      </c>
      <c r="R1836" s="6">
        <v>59</v>
      </c>
    </row>
    <row r="1837" spans="1:18" x14ac:dyDescent="0.3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  <c r="K1837" s="6" t="s">
        <v>1868</v>
      </c>
      <c r="L1837" s="23">
        <v>28757</v>
      </c>
      <c r="M1837" s="6">
        <v>1</v>
      </c>
      <c r="N1837" s="21">
        <v>19595</v>
      </c>
      <c r="O1837" s="6" t="s">
        <v>16</v>
      </c>
      <c r="P1837" s="6" t="s">
        <v>16</v>
      </c>
      <c r="Q1837" s="6" t="s">
        <v>247</v>
      </c>
      <c r="R1837" s="6">
        <v>44</v>
      </c>
    </row>
    <row r="1838" spans="1:18" x14ac:dyDescent="0.3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  <c r="K1838" s="6" t="s">
        <v>1869</v>
      </c>
      <c r="L1838" s="23">
        <v>34573</v>
      </c>
      <c r="M1838" s="6">
        <v>0</v>
      </c>
      <c r="N1838" s="21">
        <v>19673</v>
      </c>
      <c r="O1838" s="6" t="s">
        <v>16</v>
      </c>
      <c r="P1838" s="6" t="s">
        <v>11</v>
      </c>
      <c r="Q1838" s="6" t="s">
        <v>23</v>
      </c>
      <c r="R1838" s="6">
        <v>28</v>
      </c>
    </row>
    <row r="1839" spans="1:18" x14ac:dyDescent="0.3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  <c r="K1839" s="6" t="s">
        <v>1870</v>
      </c>
      <c r="L1839" s="23">
        <v>33093</v>
      </c>
      <c r="M1839" s="6">
        <v>1</v>
      </c>
      <c r="N1839" s="21">
        <v>19720</v>
      </c>
      <c r="O1839" s="6" t="s">
        <v>16</v>
      </c>
      <c r="P1839" s="6" t="s">
        <v>11</v>
      </c>
      <c r="Q1839" s="6" t="s">
        <v>13</v>
      </c>
      <c r="R1839" s="6">
        <v>32</v>
      </c>
    </row>
    <row r="1840" spans="1:18" x14ac:dyDescent="0.3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  <c r="K1840" s="6" t="s">
        <v>1871</v>
      </c>
      <c r="L1840" s="23">
        <v>26464</v>
      </c>
      <c r="M1840" s="6">
        <v>3</v>
      </c>
      <c r="N1840" s="21">
        <v>19749</v>
      </c>
      <c r="O1840" s="6" t="s">
        <v>16</v>
      </c>
      <c r="P1840" s="6" t="s">
        <v>12</v>
      </c>
      <c r="Q1840" s="6" t="s">
        <v>13</v>
      </c>
      <c r="R1840" s="6">
        <v>50</v>
      </c>
    </row>
    <row r="1841" spans="1:18" x14ac:dyDescent="0.3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  <c r="K1841" s="6" t="s">
        <v>1872</v>
      </c>
      <c r="L1841" s="23">
        <v>29158</v>
      </c>
      <c r="M1841" s="6">
        <v>2</v>
      </c>
      <c r="N1841" s="21">
        <v>19798</v>
      </c>
      <c r="O1841" s="6" t="s">
        <v>16</v>
      </c>
      <c r="P1841" s="6" t="s">
        <v>16</v>
      </c>
      <c r="Q1841" s="6" t="s">
        <v>247</v>
      </c>
      <c r="R1841" s="6">
        <v>43</v>
      </c>
    </row>
    <row r="1842" spans="1:18" x14ac:dyDescent="0.3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  <c r="K1842" s="6" t="s">
        <v>1873</v>
      </c>
      <c r="L1842" s="23">
        <v>35721</v>
      </c>
      <c r="M1842" s="6">
        <v>3</v>
      </c>
      <c r="N1842" s="21">
        <v>19933</v>
      </c>
      <c r="O1842" s="6" t="s">
        <v>16</v>
      </c>
      <c r="P1842" s="6" t="s">
        <v>12</v>
      </c>
      <c r="Q1842" s="6" t="s">
        <v>42</v>
      </c>
      <c r="R1842" s="6">
        <v>25</v>
      </c>
    </row>
    <row r="1843" spans="1:18" x14ac:dyDescent="0.3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  <c r="K1843" s="6" t="s">
        <v>1874</v>
      </c>
      <c r="L1843" s="23">
        <v>29503</v>
      </c>
      <c r="M1843" s="6">
        <v>0</v>
      </c>
      <c r="N1843" s="21">
        <v>19965</v>
      </c>
      <c r="O1843" s="6" t="s">
        <v>16</v>
      </c>
      <c r="P1843" s="6" t="s">
        <v>11</v>
      </c>
      <c r="Q1843" s="6" t="s">
        <v>247</v>
      </c>
      <c r="R1843" s="6">
        <v>42</v>
      </c>
    </row>
    <row r="1844" spans="1:18" x14ac:dyDescent="0.3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  <c r="K1844" s="6" t="s">
        <v>1875</v>
      </c>
      <c r="L1844" s="23">
        <v>24329</v>
      </c>
      <c r="M1844" s="6">
        <v>0</v>
      </c>
      <c r="N1844" s="21">
        <v>19995</v>
      </c>
      <c r="O1844" s="6" t="s">
        <v>16</v>
      </c>
      <c r="P1844" s="6" t="s">
        <v>12</v>
      </c>
      <c r="Q1844" s="6" t="s">
        <v>535</v>
      </c>
      <c r="R1844" s="6">
        <v>56</v>
      </c>
    </row>
    <row r="1845" spans="1:18" x14ac:dyDescent="0.3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  <c r="K1845" s="6" t="s">
        <v>1876</v>
      </c>
      <c r="L1845" s="23">
        <v>32349</v>
      </c>
      <c r="M1845" s="6">
        <v>1</v>
      </c>
      <c r="N1845" s="21">
        <v>20010</v>
      </c>
      <c r="O1845" s="6" t="s">
        <v>11</v>
      </c>
      <c r="P1845" s="6" t="s">
        <v>16</v>
      </c>
      <c r="Q1845" s="6" t="s">
        <v>23</v>
      </c>
      <c r="R1845" s="6">
        <v>34</v>
      </c>
    </row>
    <row r="1846" spans="1:18" x14ac:dyDescent="0.3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  <c r="K1846" s="6" t="s">
        <v>1877</v>
      </c>
      <c r="L1846" s="23">
        <v>30595</v>
      </c>
      <c r="M1846" s="6">
        <v>0</v>
      </c>
      <c r="N1846" s="21">
        <v>20149</v>
      </c>
      <c r="O1846" s="6" t="s">
        <v>11</v>
      </c>
      <c r="P1846" s="6" t="s">
        <v>16</v>
      </c>
      <c r="Q1846" s="6" t="s">
        <v>168</v>
      </c>
      <c r="R1846" s="6">
        <v>39</v>
      </c>
    </row>
    <row r="1847" spans="1:18" x14ac:dyDescent="0.3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  <c r="K1847" s="6" t="s">
        <v>1878</v>
      </c>
      <c r="L1847" s="23">
        <v>37446</v>
      </c>
      <c r="M1847" s="6">
        <v>0</v>
      </c>
      <c r="N1847" s="21">
        <v>20167</v>
      </c>
      <c r="O1847" s="6" t="s">
        <v>12</v>
      </c>
      <c r="P1847" s="6" t="s">
        <v>12</v>
      </c>
      <c r="Q1847" s="6" t="s">
        <v>42</v>
      </c>
      <c r="R1847" s="6">
        <v>20</v>
      </c>
    </row>
    <row r="1848" spans="1:18" x14ac:dyDescent="0.3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  <c r="K1848" s="6" t="s">
        <v>1879</v>
      </c>
      <c r="L1848" s="23">
        <v>34493</v>
      </c>
      <c r="M1848" s="6">
        <v>2</v>
      </c>
      <c r="N1848" s="21">
        <v>20178</v>
      </c>
      <c r="O1848" s="6" t="s">
        <v>11</v>
      </c>
      <c r="P1848" s="6" t="s">
        <v>16</v>
      </c>
      <c r="Q1848" s="6" t="s">
        <v>42</v>
      </c>
      <c r="R1848" s="6">
        <v>28</v>
      </c>
    </row>
    <row r="1849" spans="1:18" x14ac:dyDescent="0.3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  <c r="K1849" s="6" t="s">
        <v>1880</v>
      </c>
      <c r="L1849" s="23">
        <v>32067</v>
      </c>
      <c r="M1849" s="6">
        <v>0</v>
      </c>
      <c r="N1849" s="21">
        <v>20235</v>
      </c>
      <c r="O1849" s="6" t="s">
        <v>11</v>
      </c>
      <c r="P1849" s="6" t="s">
        <v>12</v>
      </c>
      <c r="Q1849" s="6" t="s">
        <v>23</v>
      </c>
      <c r="R1849" s="6">
        <v>35</v>
      </c>
    </row>
    <row r="1850" spans="1:18" x14ac:dyDescent="0.3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  <c r="K1850" s="6" t="s">
        <v>1881</v>
      </c>
      <c r="L1850" s="23">
        <v>24341</v>
      </c>
      <c r="M1850" s="6">
        <v>0</v>
      </c>
      <c r="N1850" s="21">
        <v>20254</v>
      </c>
      <c r="O1850" s="6" t="s">
        <v>11</v>
      </c>
      <c r="P1850" s="6" t="s">
        <v>12</v>
      </c>
      <c r="Q1850" s="6" t="s">
        <v>23</v>
      </c>
      <c r="R1850" s="6">
        <v>56</v>
      </c>
    </row>
    <row r="1851" spans="1:18" x14ac:dyDescent="0.3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  <c r="K1851" s="6" t="s">
        <v>1882</v>
      </c>
      <c r="L1851" s="23">
        <v>34219</v>
      </c>
      <c r="M1851" s="6">
        <v>1</v>
      </c>
      <c r="N1851" s="21">
        <v>20278</v>
      </c>
      <c r="O1851" s="6" t="s">
        <v>12</v>
      </c>
      <c r="P1851" s="6" t="s">
        <v>12</v>
      </c>
      <c r="Q1851" s="6" t="s">
        <v>168</v>
      </c>
      <c r="R1851" s="6">
        <v>29</v>
      </c>
    </row>
    <row r="1852" spans="1:18" x14ac:dyDescent="0.3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  <c r="K1852" s="6" t="s">
        <v>1883</v>
      </c>
      <c r="L1852" s="23">
        <v>31307</v>
      </c>
      <c r="M1852" s="6">
        <v>1</v>
      </c>
      <c r="N1852" s="21">
        <v>20297</v>
      </c>
      <c r="O1852" s="6" t="s">
        <v>12</v>
      </c>
      <c r="P1852" s="6" t="s">
        <v>16</v>
      </c>
      <c r="Q1852" s="6" t="s">
        <v>247</v>
      </c>
      <c r="R1852" s="6">
        <v>37</v>
      </c>
    </row>
    <row r="1853" spans="1:18" x14ac:dyDescent="0.3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  <c r="K1853" s="6" t="s">
        <v>1884</v>
      </c>
      <c r="L1853" s="23">
        <v>22829</v>
      </c>
      <c r="M1853" s="6">
        <v>0</v>
      </c>
      <c r="N1853" s="21">
        <v>20355</v>
      </c>
      <c r="O1853" s="6" t="s">
        <v>12</v>
      </c>
      <c r="P1853" s="6" t="s">
        <v>11</v>
      </c>
      <c r="Q1853" s="6" t="s">
        <v>535</v>
      </c>
      <c r="R1853" s="6">
        <v>60</v>
      </c>
    </row>
    <row r="1854" spans="1:18" x14ac:dyDescent="0.3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  <c r="K1854" s="6" t="s">
        <v>1885</v>
      </c>
      <c r="L1854" s="23">
        <v>31240</v>
      </c>
      <c r="M1854" s="6">
        <v>0</v>
      </c>
      <c r="N1854" s="21">
        <v>20421</v>
      </c>
      <c r="O1854" s="6" t="s">
        <v>12</v>
      </c>
      <c r="P1854" s="6" t="s">
        <v>11</v>
      </c>
      <c r="Q1854" s="6" t="s">
        <v>42</v>
      </c>
      <c r="R1854" s="6">
        <v>37</v>
      </c>
    </row>
    <row r="1855" spans="1:18" x14ac:dyDescent="0.3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  <c r="K1855" s="6" t="s">
        <v>1886</v>
      </c>
      <c r="L1855" s="23">
        <v>22937</v>
      </c>
      <c r="M1855" s="6">
        <v>0</v>
      </c>
      <c r="N1855" s="21">
        <v>20447</v>
      </c>
      <c r="O1855" s="6" t="s">
        <v>11</v>
      </c>
      <c r="P1855" s="6" t="s">
        <v>16</v>
      </c>
      <c r="Q1855" s="6" t="s">
        <v>23</v>
      </c>
      <c r="R1855" s="6">
        <v>60</v>
      </c>
    </row>
    <row r="1856" spans="1:18" x14ac:dyDescent="0.3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  <c r="K1856" s="6" t="s">
        <v>1887</v>
      </c>
      <c r="L1856" s="23">
        <v>25489</v>
      </c>
      <c r="M1856" s="6">
        <v>3</v>
      </c>
      <c r="N1856" s="21">
        <v>20463</v>
      </c>
      <c r="O1856" s="6" t="s">
        <v>11</v>
      </c>
      <c r="P1856" s="6" t="s">
        <v>11</v>
      </c>
      <c r="Q1856" s="6" t="s">
        <v>13</v>
      </c>
      <c r="R1856" s="6">
        <v>53</v>
      </c>
    </row>
    <row r="1857" spans="1:18" x14ac:dyDescent="0.3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  <c r="K1857" s="6" t="s">
        <v>1888</v>
      </c>
      <c r="L1857" s="23">
        <v>24297</v>
      </c>
      <c r="M1857" s="6">
        <v>0</v>
      </c>
      <c r="N1857" s="21">
        <v>20568</v>
      </c>
      <c r="O1857" s="6" t="s">
        <v>12</v>
      </c>
      <c r="P1857" s="6" t="s">
        <v>11</v>
      </c>
      <c r="Q1857" s="6" t="s">
        <v>23</v>
      </c>
      <c r="R1857" s="6">
        <v>56</v>
      </c>
    </row>
    <row r="1858" spans="1:18" x14ac:dyDescent="0.3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  <c r="K1858" s="6" t="s">
        <v>1889</v>
      </c>
      <c r="L1858" s="23">
        <v>24823</v>
      </c>
      <c r="M1858" s="6">
        <v>0</v>
      </c>
      <c r="N1858" s="21">
        <v>20630</v>
      </c>
      <c r="O1858" s="6" t="s">
        <v>11</v>
      </c>
      <c r="P1858" s="6" t="s">
        <v>12</v>
      </c>
      <c r="Q1858" s="6" t="s">
        <v>42</v>
      </c>
      <c r="R1858" s="6">
        <v>55</v>
      </c>
    </row>
    <row r="1859" spans="1:18" x14ac:dyDescent="0.3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  <c r="K1859" s="6" t="s">
        <v>1890</v>
      </c>
      <c r="L1859" s="23">
        <v>23955</v>
      </c>
      <c r="M1859" s="6">
        <v>0</v>
      </c>
      <c r="N1859" s="21">
        <v>20709</v>
      </c>
      <c r="O1859" s="6" t="s">
        <v>12</v>
      </c>
      <c r="P1859" s="6" t="s">
        <v>11</v>
      </c>
      <c r="Q1859" s="6" t="s">
        <v>166</v>
      </c>
      <c r="R1859" s="6">
        <v>57</v>
      </c>
    </row>
    <row r="1860" spans="1:18" x14ac:dyDescent="0.3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  <c r="K1860" s="6" t="s">
        <v>1891</v>
      </c>
      <c r="L1860" s="23">
        <v>33861</v>
      </c>
      <c r="M1860" s="6">
        <v>3</v>
      </c>
      <c r="N1860" s="21">
        <v>20746</v>
      </c>
      <c r="O1860" s="6" t="s">
        <v>12</v>
      </c>
      <c r="P1860" s="6" t="s">
        <v>16</v>
      </c>
      <c r="Q1860" s="6" t="s">
        <v>23</v>
      </c>
      <c r="R1860" s="6">
        <v>30</v>
      </c>
    </row>
    <row r="1861" spans="1:18" x14ac:dyDescent="0.3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  <c r="K1861" s="6" t="s">
        <v>1892</v>
      </c>
      <c r="L1861" s="23">
        <v>31628</v>
      </c>
      <c r="M1861" s="6">
        <v>1</v>
      </c>
      <c r="N1861" s="21">
        <v>20774</v>
      </c>
      <c r="O1861" s="6" t="s">
        <v>11</v>
      </c>
      <c r="P1861" s="6" t="s">
        <v>12</v>
      </c>
      <c r="Q1861" s="6" t="s">
        <v>356</v>
      </c>
      <c r="R1861" s="6">
        <v>36</v>
      </c>
    </row>
    <row r="1862" spans="1:18" x14ac:dyDescent="0.3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  <c r="K1862" s="6" t="s">
        <v>1893</v>
      </c>
      <c r="L1862" s="23">
        <v>24723</v>
      </c>
      <c r="M1862" s="6">
        <v>0</v>
      </c>
      <c r="N1862" s="21">
        <v>20781</v>
      </c>
      <c r="O1862" s="6" t="s">
        <v>11</v>
      </c>
      <c r="P1862" s="6" t="s">
        <v>12</v>
      </c>
      <c r="Q1862" s="6" t="s">
        <v>13</v>
      </c>
      <c r="R1862" s="6">
        <v>55</v>
      </c>
    </row>
    <row r="1863" spans="1:18" x14ac:dyDescent="0.3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  <c r="K1863" s="6" t="s">
        <v>1894</v>
      </c>
      <c r="L1863" s="23">
        <v>27736</v>
      </c>
      <c r="M1863" s="6">
        <v>0</v>
      </c>
      <c r="N1863" s="21">
        <v>20879</v>
      </c>
      <c r="O1863" s="6" t="s">
        <v>11</v>
      </c>
      <c r="P1863" s="6" t="s">
        <v>16</v>
      </c>
      <c r="Q1863" s="6" t="s">
        <v>247</v>
      </c>
      <c r="R1863" s="6">
        <v>47</v>
      </c>
    </row>
    <row r="1864" spans="1:18" x14ac:dyDescent="0.3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  <c r="K1864" s="6" t="s">
        <v>1895</v>
      </c>
      <c r="L1864" s="23">
        <v>23700</v>
      </c>
      <c r="M1864" s="6">
        <v>0</v>
      </c>
      <c r="N1864" s="21">
        <v>20893</v>
      </c>
      <c r="O1864" s="6" t="s">
        <v>11</v>
      </c>
      <c r="P1864" s="6" t="s">
        <v>12</v>
      </c>
      <c r="Q1864" s="6" t="s">
        <v>23</v>
      </c>
      <c r="R1864" s="6">
        <v>58</v>
      </c>
    </row>
    <row r="1865" spans="1:18" x14ac:dyDescent="0.3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  <c r="K1865" s="6" t="s">
        <v>1896</v>
      </c>
      <c r="L1865" s="23">
        <v>32108</v>
      </c>
      <c r="M1865" s="6">
        <v>2</v>
      </c>
      <c r="N1865" s="21">
        <v>20984</v>
      </c>
      <c r="O1865" s="6" t="s">
        <v>11</v>
      </c>
      <c r="P1865" s="6" t="s">
        <v>11</v>
      </c>
      <c r="Q1865" s="6" t="s">
        <v>164</v>
      </c>
      <c r="R1865" s="6">
        <v>35</v>
      </c>
    </row>
    <row r="1866" spans="1:18" x14ac:dyDescent="0.3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  <c r="K1866" s="6" t="s">
        <v>1897</v>
      </c>
      <c r="L1866" s="23">
        <v>30499</v>
      </c>
      <c r="M1866" s="6">
        <v>1</v>
      </c>
      <c r="N1866" s="21">
        <v>21082</v>
      </c>
      <c r="O1866" s="6" t="s">
        <v>12</v>
      </c>
      <c r="P1866" s="6" t="s">
        <v>11</v>
      </c>
      <c r="Q1866" s="6" t="s">
        <v>42</v>
      </c>
      <c r="R1866" s="6">
        <v>39</v>
      </c>
    </row>
    <row r="1867" spans="1:18" x14ac:dyDescent="0.3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  <c r="K1867" s="6" t="s">
        <v>1898</v>
      </c>
      <c r="L1867" s="23">
        <v>28452</v>
      </c>
      <c r="M1867" s="6">
        <v>2</v>
      </c>
      <c r="N1867" s="21">
        <v>21099</v>
      </c>
      <c r="O1867" s="6" t="s">
        <v>12</v>
      </c>
      <c r="P1867" s="6" t="s">
        <v>12</v>
      </c>
      <c r="Q1867" s="6" t="s">
        <v>23</v>
      </c>
      <c r="R1867" s="6">
        <v>45</v>
      </c>
    </row>
    <row r="1868" spans="1:18" x14ac:dyDescent="0.3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  <c r="K1868" s="6" t="s">
        <v>1899</v>
      </c>
      <c r="L1868" s="23">
        <v>25441</v>
      </c>
      <c r="M1868" s="6">
        <v>0</v>
      </c>
      <c r="N1868" s="21">
        <v>21196</v>
      </c>
      <c r="O1868" s="6" t="s">
        <v>12</v>
      </c>
      <c r="P1868" s="6" t="s">
        <v>16</v>
      </c>
      <c r="Q1868" s="6" t="s">
        <v>13</v>
      </c>
      <c r="R1868" s="6">
        <v>53</v>
      </c>
    </row>
    <row r="1869" spans="1:18" x14ac:dyDescent="0.3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  <c r="K1869" s="6" t="s">
        <v>1900</v>
      </c>
      <c r="L1869" s="23">
        <v>27316</v>
      </c>
      <c r="M1869" s="6">
        <v>0</v>
      </c>
      <c r="N1869" s="21">
        <v>21224</v>
      </c>
      <c r="O1869" s="6" t="s">
        <v>12</v>
      </c>
      <c r="P1869" s="6" t="s">
        <v>11</v>
      </c>
      <c r="Q1869" s="6" t="s">
        <v>13</v>
      </c>
      <c r="R1869" s="6">
        <v>48</v>
      </c>
    </row>
    <row r="1870" spans="1:18" x14ac:dyDescent="0.3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  <c r="K1870" s="6" t="s">
        <v>1901</v>
      </c>
      <c r="L1870" s="23">
        <v>27275</v>
      </c>
      <c r="M1870" s="6">
        <v>0</v>
      </c>
      <c r="N1870" s="21">
        <v>21232</v>
      </c>
      <c r="O1870" s="6" t="s">
        <v>12</v>
      </c>
      <c r="P1870" s="6" t="s">
        <v>11</v>
      </c>
      <c r="Q1870" s="6" t="s">
        <v>42</v>
      </c>
      <c r="R1870" s="6">
        <v>48</v>
      </c>
    </row>
    <row r="1871" spans="1:18" x14ac:dyDescent="0.3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  <c r="K1871" s="6" t="s">
        <v>1902</v>
      </c>
      <c r="L1871" s="23">
        <v>29565</v>
      </c>
      <c r="M1871" s="6">
        <v>2</v>
      </c>
      <c r="N1871" s="21">
        <v>21259</v>
      </c>
      <c r="O1871" s="6" t="s">
        <v>12</v>
      </c>
      <c r="P1871" s="6" t="s">
        <v>12</v>
      </c>
      <c r="Q1871" s="6" t="s">
        <v>166</v>
      </c>
      <c r="R1871" s="6">
        <v>42</v>
      </c>
    </row>
    <row r="1872" spans="1:18" x14ac:dyDescent="0.3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  <c r="K1872" s="6" t="s">
        <v>1903</v>
      </c>
      <c r="L1872" s="23">
        <v>38203</v>
      </c>
      <c r="M1872" s="6">
        <v>0</v>
      </c>
      <c r="N1872" s="21">
        <v>21345</v>
      </c>
      <c r="O1872" s="6" t="s">
        <v>12</v>
      </c>
      <c r="P1872" s="6" t="s">
        <v>16</v>
      </c>
      <c r="Q1872" s="6" t="s">
        <v>247</v>
      </c>
      <c r="R1872" s="6">
        <v>18</v>
      </c>
    </row>
    <row r="1873" spans="1:18" x14ac:dyDescent="0.3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  <c r="K1873" s="6" t="s">
        <v>1904</v>
      </c>
      <c r="L1873" s="23">
        <v>29468</v>
      </c>
      <c r="M1873" s="6">
        <v>0</v>
      </c>
      <c r="N1873" s="21">
        <v>21349</v>
      </c>
      <c r="O1873" s="6" t="s">
        <v>11</v>
      </c>
      <c r="P1873" s="6" t="s">
        <v>16</v>
      </c>
      <c r="Q1873" s="6" t="s">
        <v>23</v>
      </c>
      <c r="R1873" s="6">
        <v>42</v>
      </c>
    </row>
    <row r="1874" spans="1:18" x14ac:dyDescent="0.3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  <c r="K1874" s="6" t="s">
        <v>1905</v>
      </c>
      <c r="L1874" s="23">
        <v>33198</v>
      </c>
      <c r="M1874" s="6">
        <v>4</v>
      </c>
      <c r="N1874" s="21">
        <v>21472</v>
      </c>
      <c r="O1874" s="6" t="s">
        <v>11</v>
      </c>
      <c r="P1874" s="6" t="s">
        <v>11</v>
      </c>
      <c r="Q1874" s="6" t="s">
        <v>23</v>
      </c>
      <c r="R1874" s="6">
        <v>32</v>
      </c>
    </row>
    <row r="1875" spans="1:18" x14ac:dyDescent="0.3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  <c r="K1875" s="6" t="s">
        <v>1906</v>
      </c>
      <c r="L1875" s="23">
        <v>36323</v>
      </c>
      <c r="M1875" s="6">
        <v>0</v>
      </c>
      <c r="N1875" s="21">
        <v>21595</v>
      </c>
      <c r="O1875" s="6" t="s">
        <v>11</v>
      </c>
      <c r="P1875" s="6" t="s">
        <v>12</v>
      </c>
      <c r="Q1875" s="6" t="s">
        <v>23</v>
      </c>
      <c r="R1875" s="6">
        <v>23</v>
      </c>
    </row>
    <row r="1876" spans="1:18" x14ac:dyDescent="0.3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  <c r="K1876" s="6" t="s">
        <v>1907</v>
      </c>
      <c r="L1876" s="23">
        <v>30675</v>
      </c>
      <c r="M1876" s="6">
        <v>3</v>
      </c>
      <c r="N1876" s="21">
        <v>21660</v>
      </c>
      <c r="O1876" s="6" t="s">
        <v>12</v>
      </c>
      <c r="P1876" s="6" t="s">
        <v>12</v>
      </c>
      <c r="Q1876" s="6" t="s">
        <v>247</v>
      </c>
      <c r="R1876" s="6">
        <v>39</v>
      </c>
    </row>
    <row r="1877" spans="1:18" x14ac:dyDescent="0.3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  <c r="K1877" s="6" t="s">
        <v>1908</v>
      </c>
      <c r="L1877" s="23">
        <v>22966</v>
      </c>
      <c r="M1877" s="6">
        <v>0</v>
      </c>
      <c r="N1877" s="21">
        <v>21661</v>
      </c>
      <c r="O1877" s="6" t="s">
        <v>11</v>
      </c>
      <c r="P1877" s="6" t="s">
        <v>11</v>
      </c>
      <c r="Q1877" s="6" t="s">
        <v>23</v>
      </c>
      <c r="R1877" s="6">
        <v>60</v>
      </c>
    </row>
    <row r="1878" spans="1:18" x14ac:dyDescent="0.3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  <c r="K1878" s="6" t="s">
        <v>1909</v>
      </c>
      <c r="L1878" s="23">
        <v>27959</v>
      </c>
      <c r="M1878" s="6">
        <v>1</v>
      </c>
      <c r="N1878" s="21">
        <v>21677</v>
      </c>
      <c r="O1878" s="6" t="s">
        <v>12</v>
      </c>
      <c r="P1878" s="6" t="s">
        <v>16</v>
      </c>
      <c r="Q1878" s="6" t="s">
        <v>23</v>
      </c>
      <c r="R1878" s="6">
        <v>46</v>
      </c>
    </row>
    <row r="1879" spans="1:18" x14ac:dyDescent="0.3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  <c r="K1879" s="6" t="s">
        <v>1910</v>
      </c>
      <c r="L1879" s="23">
        <v>29118</v>
      </c>
      <c r="M1879" s="6">
        <v>1</v>
      </c>
      <c r="N1879" s="21">
        <v>21771</v>
      </c>
      <c r="O1879" s="6" t="s">
        <v>12</v>
      </c>
      <c r="P1879" s="6" t="s">
        <v>16</v>
      </c>
      <c r="Q1879" s="6" t="s">
        <v>247</v>
      </c>
      <c r="R1879" s="6">
        <v>43</v>
      </c>
    </row>
    <row r="1880" spans="1:18" x14ac:dyDescent="0.3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  <c r="K1880" s="6" t="s">
        <v>1911</v>
      </c>
      <c r="L1880" s="23">
        <v>29126</v>
      </c>
      <c r="M1880" s="6">
        <v>0</v>
      </c>
      <c r="N1880" s="21">
        <v>21774</v>
      </c>
      <c r="O1880" s="6" t="s">
        <v>12</v>
      </c>
      <c r="P1880" s="6" t="s">
        <v>11</v>
      </c>
      <c r="Q1880" s="6" t="s">
        <v>23</v>
      </c>
      <c r="R1880" s="6">
        <v>43</v>
      </c>
    </row>
    <row r="1881" spans="1:18" x14ac:dyDescent="0.3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  <c r="K1881" s="6" t="s">
        <v>1912</v>
      </c>
      <c r="L1881" s="23">
        <v>23250</v>
      </c>
      <c r="M1881" s="6">
        <v>0</v>
      </c>
      <c r="N1881" s="21">
        <v>21797</v>
      </c>
      <c r="O1881" s="6" t="s">
        <v>12</v>
      </c>
      <c r="P1881" s="6" t="s">
        <v>16</v>
      </c>
      <c r="Q1881" s="6" t="s">
        <v>42</v>
      </c>
      <c r="R1881" s="6">
        <v>59</v>
      </c>
    </row>
    <row r="1882" spans="1:18" x14ac:dyDescent="0.3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  <c r="K1882" s="6" t="s">
        <v>1913</v>
      </c>
      <c r="L1882" s="23">
        <v>29084</v>
      </c>
      <c r="M1882" s="6">
        <v>2</v>
      </c>
      <c r="N1882" s="21">
        <v>21881</v>
      </c>
      <c r="O1882" s="6" t="s">
        <v>12</v>
      </c>
      <c r="P1882" s="6" t="s">
        <v>16</v>
      </c>
      <c r="Q1882" s="6" t="s">
        <v>23</v>
      </c>
      <c r="R1882" s="6">
        <v>43</v>
      </c>
    </row>
    <row r="1883" spans="1:18" x14ac:dyDescent="0.3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  <c r="K1883" s="6" t="s">
        <v>1914</v>
      </c>
      <c r="L1883" s="23">
        <v>37892</v>
      </c>
      <c r="M1883" s="6">
        <v>0</v>
      </c>
      <c r="N1883" s="21">
        <v>21882</v>
      </c>
      <c r="O1883" s="6" t="s">
        <v>11</v>
      </c>
      <c r="P1883" s="6" t="s">
        <v>16</v>
      </c>
      <c r="Q1883" s="6" t="s">
        <v>42</v>
      </c>
      <c r="R1883" s="6">
        <v>19</v>
      </c>
    </row>
    <row r="1884" spans="1:18" x14ac:dyDescent="0.3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  <c r="K1884" s="6" t="s">
        <v>1915</v>
      </c>
      <c r="L1884" s="23">
        <v>27747</v>
      </c>
      <c r="M1884" s="6">
        <v>1</v>
      </c>
      <c r="N1884" s="21">
        <v>21979</v>
      </c>
      <c r="O1884" s="6" t="s">
        <v>12</v>
      </c>
      <c r="P1884" s="6" t="s">
        <v>12</v>
      </c>
      <c r="Q1884" s="6" t="s">
        <v>13</v>
      </c>
      <c r="R1884" s="6">
        <v>47</v>
      </c>
    </row>
    <row r="1885" spans="1:18" x14ac:dyDescent="0.3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  <c r="K1885" s="6" t="s">
        <v>1916</v>
      </c>
      <c r="L1885" s="23">
        <v>32795</v>
      </c>
      <c r="M1885" s="6">
        <v>0</v>
      </c>
      <c r="N1885" s="21">
        <v>21984</v>
      </c>
      <c r="O1885" s="6" t="s">
        <v>12</v>
      </c>
      <c r="P1885" s="6" t="s">
        <v>16</v>
      </c>
      <c r="Q1885" s="6" t="s">
        <v>23</v>
      </c>
      <c r="R1885" s="6">
        <v>33</v>
      </c>
    </row>
    <row r="1886" spans="1:18" x14ac:dyDescent="0.3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  <c r="K1886" s="6" t="s">
        <v>1917</v>
      </c>
      <c r="L1886" s="23">
        <v>37131</v>
      </c>
      <c r="M1886" s="6">
        <v>0</v>
      </c>
      <c r="N1886" s="21">
        <v>22098</v>
      </c>
      <c r="O1886" s="6" t="s">
        <v>12</v>
      </c>
      <c r="P1886" s="6" t="s">
        <v>16</v>
      </c>
      <c r="Q1886" s="6" t="s">
        <v>42</v>
      </c>
      <c r="R1886" s="6">
        <v>21</v>
      </c>
    </row>
    <row r="1887" spans="1:18" x14ac:dyDescent="0.3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  <c r="K1887" s="6" t="s">
        <v>1918</v>
      </c>
      <c r="L1887" s="23">
        <v>29476</v>
      </c>
      <c r="M1887" s="6">
        <v>0</v>
      </c>
      <c r="N1887" s="21">
        <v>22144</v>
      </c>
      <c r="O1887" s="6" t="s">
        <v>11</v>
      </c>
      <c r="P1887" s="6" t="s">
        <v>11</v>
      </c>
      <c r="Q1887" s="6" t="s">
        <v>42</v>
      </c>
      <c r="R1887" s="6">
        <v>42</v>
      </c>
    </row>
    <row r="1888" spans="1:18" x14ac:dyDescent="0.3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  <c r="K1888" s="6" t="s">
        <v>1919</v>
      </c>
      <c r="L1888" s="23">
        <v>23978</v>
      </c>
      <c r="M1888" s="6">
        <v>1</v>
      </c>
      <c r="N1888" s="21">
        <v>22192</v>
      </c>
      <c r="O1888" s="6" t="s">
        <v>12</v>
      </c>
      <c r="P1888" s="6" t="s">
        <v>16</v>
      </c>
      <c r="Q1888" s="6" t="s">
        <v>13</v>
      </c>
      <c r="R1888" s="6">
        <v>57</v>
      </c>
    </row>
    <row r="1889" spans="1:18" x14ac:dyDescent="0.3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  <c r="K1889" s="6" t="s">
        <v>1920</v>
      </c>
      <c r="L1889" s="23">
        <v>26100</v>
      </c>
      <c r="M1889" s="6">
        <v>1</v>
      </c>
      <c r="N1889" s="21">
        <v>22218</v>
      </c>
      <c r="O1889" s="6" t="s">
        <v>11</v>
      </c>
      <c r="P1889" s="6" t="s">
        <v>12</v>
      </c>
      <c r="Q1889" s="6" t="s">
        <v>13</v>
      </c>
      <c r="R1889" s="6">
        <v>51</v>
      </c>
    </row>
    <row r="1890" spans="1:18" x14ac:dyDescent="0.3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  <c r="K1890" s="6" t="s">
        <v>1921</v>
      </c>
      <c r="L1890" s="23">
        <v>30312</v>
      </c>
      <c r="M1890" s="6">
        <v>1</v>
      </c>
      <c r="N1890" s="21">
        <v>22332</v>
      </c>
      <c r="O1890" s="6" t="s">
        <v>11</v>
      </c>
      <c r="P1890" s="6" t="s">
        <v>12</v>
      </c>
      <c r="Q1890" s="6" t="s">
        <v>247</v>
      </c>
      <c r="R1890" s="6">
        <v>40</v>
      </c>
    </row>
    <row r="1891" spans="1:18" x14ac:dyDescent="0.3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  <c r="K1891" s="6" t="s">
        <v>1922</v>
      </c>
      <c r="L1891" s="23">
        <v>36398</v>
      </c>
      <c r="M1891" s="6">
        <v>2</v>
      </c>
      <c r="N1891" s="21">
        <v>22396</v>
      </c>
      <c r="O1891" s="6" t="s">
        <v>12</v>
      </c>
      <c r="P1891" s="6" t="s">
        <v>11</v>
      </c>
      <c r="Q1891" s="6" t="s">
        <v>247</v>
      </c>
      <c r="R1891" s="6">
        <v>23</v>
      </c>
    </row>
    <row r="1892" spans="1:18" x14ac:dyDescent="0.3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  <c r="K1892" s="6" t="s">
        <v>1923</v>
      </c>
      <c r="L1892" s="23">
        <v>24337</v>
      </c>
      <c r="M1892" s="6">
        <v>0</v>
      </c>
      <c r="N1892" s="21">
        <v>22413</v>
      </c>
      <c r="O1892" s="6" t="s">
        <v>12</v>
      </c>
      <c r="P1892" s="6" t="s">
        <v>12</v>
      </c>
      <c r="Q1892" s="6" t="s">
        <v>276</v>
      </c>
      <c r="R1892" s="6">
        <v>56</v>
      </c>
    </row>
    <row r="1893" spans="1:18" x14ac:dyDescent="0.3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  <c r="K1893" s="6" t="s">
        <v>1924</v>
      </c>
      <c r="L1893" s="23">
        <v>30671</v>
      </c>
      <c r="M1893" s="6">
        <v>1</v>
      </c>
      <c r="N1893" s="21">
        <v>22462</v>
      </c>
      <c r="O1893" s="6" t="s">
        <v>12</v>
      </c>
      <c r="P1893" s="6" t="s">
        <v>16</v>
      </c>
      <c r="Q1893" s="6" t="s">
        <v>166</v>
      </c>
      <c r="R1893" s="6">
        <v>39</v>
      </c>
    </row>
    <row r="1894" spans="1:18" x14ac:dyDescent="0.3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  <c r="K1894" s="6" t="s">
        <v>1925</v>
      </c>
      <c r="L1894" s="23">
        <v>29173</v>
      </c>
      <c r="M1894" s="6">
        <v>2</v>
      </c>
      <c r="N1894" s="21">
        <v>22479</v>
      </c>
      <c r="O1894" s="6" t="s">
        <v>12</v>
      </c>
      <c r="P1894" s="6" t="s">
        <v>11</v>
      </c>
      <c r="Q1894" s="6" t="s">
        <v>42</v>
      </c>
      <c r="R1894" s="6">
        <v>43</v>
      </c>
    </row>
    <row r="1895" spans="1:18" x14ac:dyDescent="0.3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  <c r="K1895" s="6" t="s">
        <v>1926</v>
      </c>
      <c r="L1895" s="23">
        <v>37827</v>
      </c>
      <c r="M1895" s="6">
        <v>2</v>
      </c>
      <c r="N1895" s="21">
        <v>22494</v>
      </c>
      <c r="O1895" s="6" t="s">
        <v>11</v>
      </c>
      <c r="P1895" s="6" t="s">
        <v>16</v>
      </c>
      <c r="Q1895" s="6" t="s">
        <v>23</v>
      </c>
      <c r="R1895" s="6">
        <v>19</v>
      </c>
    </row>
    <row r="1896" spans="1:18" x14ac:dyDescent="0.3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  <c r="K1896" s="6" t="s">
        <v>1927</v>
      </c>
      <c r="L1896" s="23">
        <v>25881</v>
      </c>
      <c r="M1896" s="6">
        <v>0</v>
      </c>
      <c r="N1896" s="21">
        <v>23046</v>
      </c>
      <c r="O1896" s="6" t="s">
        <v>11</v>
      </c>
      <c r="P1896" s="6" t="s">
        <v>11</v>
      </c>
      <c r="Q1896" s="6" t="s">
        <v>247</v>
      </c>
      <c r="R1896" s="6">
        <v>52</v>
      </c>
    </row>
    <row r="1897" spans="1:18" x14ac:dyDescent="0.3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  <c r="K1897" s="6" t="s">
        <v>1928</v>
      </c>
      <c r="L1897" s="23">
        <v>27646</v>
      </c>
      <c r="M1897" s="6">
        <v>0</v>
      </c>
      <c r="N1897" s="21">
        <v>23065</v>
      </c>
      <c r="O1897" s="6" t="s">
        <v>11</v>
      </c>
      <c r="P1897" s="6" t="s">
        <v>11</v>
      </c>
      <c r="Q1897" s="6" t="s">
        <v>13</v>
      </c>
      <c r="R1897" s="6">
        <v>47</v>
      </c>
    </row>
    <row r="1898" spans="1:18" x14ac:dyDescent="0.3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  <c r="K1898" s="6" t="s">
        <v>1929</v>
      </c>
      <c r="L1898" s="23">
        <v>37969</v>
      </c>
      <c r="M1898" s="6">
        <v>0</v>
      </c>
      <c r="N1898" s="21">
        <v>23083</v>
      </c>
      <c r="O1898" s="6" t="s">
        <v>11</v>
      </c>
      <c r="P1898" s="6" t="s">
        <v>11</v>
      </c>
      <c r="Q1898" s="6" t="s">
        <v>42</v>
      </c>
      <c r="R1898" s="6">
        <v>19</v>
      </c>
    </row>
    <row r="1899" spans="1:18" x14ac:dyDescent="0.3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  <c r="K1899" s="6" t="s">
        <v>1930</v>
      </c>
      <c r="L1899" s="23">
        <v>35649</v>
      </c>
      <c r="M1899" s="6">
        <v>2</v>
      </c>
      <c r="N1899" s="21">
        <v>23241</v>
      </c>
      <c r="O1899" s="6" t="s">
        <v>11</v>
      </c>
      <c r="P1899" s="6" t="s">
        <v>12</v>
      </c>
      <c r="Q1899" s="6" t="s">
        <v>170</v>
      </c>
      <c r="R1899" s="6">
        <v>25</v>
      </c>
    </row>
    <row r="1900" spans="1:18" x14ac:dyDescent="0.3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  <c r="K1900" s="6" t="s">
        <v>1931</v>
      </c>
      <c r="L1900" s="23">
        <v>25521</v>
      </c>
      <c r="M1900" s="6">
        <v>1</v>
      </c>
      <c r="N1900" s="21">
        <v>23245</v>
      </c>
      <c r="O1900" s="6" t="s">
        <v>11</v>
      </c>
      <c r="P1900" s="6" t="s">
        <v>12</v>
      </c>
      <c r="Q1900" s="6" t="s">
        <v>13</v>
      </c>
      <c r="R1900" s="6">
        <v>53</v>
      </c>
    </row>
    <row r="1901" spans="1:18" x14ac:dyDescent="0.3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  <c r="K1901" s="6" t="s">
        <v>1932</v>
      </c>
      <c r="L1901" s="23">
        <v>34610</v>
      </c>
      <c r="M1901" s="6">
        <v>1</v>
      </c>
      <c r="N1901" s="21">
        <v>23289</v>
      </c>
      <c r="O1901" s="6" t="s">
        <v>11</v>
      </c>
      <c r="P1901" s="6" t="s">
        <v>12</v>
      </c>
      <c r="Q1901" s="6" t="s">
        <v>247</v>
      </c>
      <c r="R1901" s="6">
        <v>28</v>
      </c>
    </row>
    <row r="1902" spans="1:18" x14ac:dyDescent="0.3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  <c r="K1902" s="6" t="s">
        <v>1933</v>
      </c>
      <c r="L1902" s="23">
        <v>26959</v>
      </c>
      <c r="M1902" s="6">
        <v>2</v>
      </c>
      <c r="N1902" s="21">
        <v>23307</v>
      </c>
      <c r="O1902" s="6" t="s">
        <v>11</v>
      </c>
      <c r="P1902" s="6" t="s">
        <v>11</v>
      </c>
      <c r="Q1902" s="6" t="s">
        <v>42</v>
      </c>
      <c r="R1902" s="6">
        <v>49</v>
      </c>
    </row>
    <row r="1903" spans="1:18" x14ac:dyDescent="0.3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  <c r="K1903" s="6" t="s">
        <v>1934</v>
      </c>
      <c r="L1903" s="23">
        <v>27711</v>
      </c>
      <c r="M1903" s="6">
        <v>1</v>
      </c>
      <c r="N1903" s="21">
        <v>23401</v>
      </c>
      <c r="O1903" s="6" t="s">
        <v>11</v>
      </c>
      <c r="P1903" s="6" t="s">
        <v>12</v>
      </c>
      <c r="Q1903" s="6" t="s">
        <v>247</v>
      </c>
      <c r="R1903" s="6">
        <v>47</v>
      </c>
    </row>
    <row r="1904" spans="1:18" x14ac:dyDescent="0.3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  <c r="K1904" s="6" t="s">
        <v>1935</v>
      </c>
      <c r="L1904" s="23">
        <v>30554</v>
      </c>
      <c r="M1904" s="6">
        <v>2</v>
      </c>
      <c r="N1904" s="21">
        <v>23563</v>
      </c>
      <c r="O1904" s="6" t="s">
        <v>11</v>
      </c>
      <c r="P1904" s="6" t="s">
        <v>11</v>
      </c>
      <c r="Q1904" s="6" t="s">
        <v>13</v>
      </c>
      <c r="R1904" s="6">
        <v>39</v>
      </c>
    </row>
    <row r="1905" spans="1:18" x14ac:dyDescent="0.3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  <c r="K1905" s="6" t="s">
        <v>1936</v>
      </c>
      <c r="L1905" s="23">
        <v>27182</v>
      </c>
      <c r="M1905" s="6">
        <v>1</v>
      </c>
      <c r="N1905" s="21">
        <v>23568</v>
      </c>
      <c r="O1905" s="6" t="s">
        <v>11</v>
      </c>
      <c r="P1905" s="6" t="s">
        <v>11</v>
      </c>
      <c r="Q1905" s="6" t="s">
        <v>42</v>
      </c>
      <c r="R1905" s="6">
        <v>49</v>
      </c>
    </row>
    <row r="1906" spans="1:18" x14ac:dyDescent="0.3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  <c r="K1906" s="6" t="s">
        <v>1937</v>
      </c>
      <c r="L1906" s="23">
        <v>26842</v>
      </c>
      <c r="M1906" s="6">
        <v>2</v>
      </c>
      <c r="N1906" s="21">
        <v>23807</v>
      </c>
      <c r="O1906" s="6" t="s">
        <v>11</v>
      </c>
      <c r="P1906" s="6" t="s">
        <v>12</v>
      </c>
      <c r="Q1906" s="6" t="s">
        <v>23</v>
      </c>
      <c r="R1906" s="6">
        <v>49</v>
      </c>
    </row>
    <row r="1907" spans="1:18" x14ac:dyDescent="0.3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  <c r="K1907" s="6" t="s">
        <v>1938</v>
      </c>
      <c r="L1907" s="23">
        <v>25788</v>
      </c>
      <c r="M1907" s="6">
        <v>1</v>
      </c>
      <c r="N1907" s="21">
        <v>23888</v>
      </c>
      <c r="O1907" s="6" t="s">
        <v>11</v>
      </c>
      <c r="P1907" s="6" t="s">
        <v>12</v>
      </c>
      <c r="Q1907" s="6" t="s">
        <v>23</v>
      </c>
      <c r="R1907" s="6">
        <v>52</v>
      </c>
    </row>
    <row r="1908" spans="1:18" x14ac:dyDescent="0.3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  <c r="K1908" s="6" t="s">
        <v>1939</v>
      </c>
      <c r="L1908" s="23">
        <v>26124</v>
      </c>
      <c r="M1908" s="6">
        <v>2</v>
      </c>
      <c r="N1908" s="21">
        <v>23967</v>
      </c>
      <c r="O1908" s="6" t="s">
        <v>11</v>
      </c>
      <c r="P1908" s="6" t="s">
        <v>11</v>
      </c>
      <c r="Q1908" s="6" t="s">
        <v>23</v>
      </c>
      <c r="R1908" s="6">
        <v>51</v>
      </c>
    </row>
    <row r="1909" spans="1:18" x14ac:dyDescent="0.3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  <c r="K1909" s="6" t="s">
        <v>1940</v>
      </c>
      <c r="L1909" s="23">
        <v>37985</v>
      </c>
      <c r="M1909" s="6">
        <v>2</v>
      </c>
      <c r="N1909" s="21">
        <v>24060</v>
      </c>
      <c r="O1909" s="6" t="s">
        <v>11</v>
      </c>
      <c r="P1909" s="6" t="s">
        <v>11</v>
      </c>
      <c r="Q1909" s="6" t="s">
        <v>23</v>
      </c>
      <c r="R1909" s="6">
        <v>19</v>
      </c>
    </row>
    <row r="1910" spans="1:18" x14ac:dyDescent="0.3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  <c r="K1910" s="6" t="s">
        <v>1941</v>
      </c>
      <c r="L1910" s="23">
        <v>26828</v>
      </c>
      <c r="M1910" s="6">
        <v>3</v>
      </c>
      <c r="N1910" s="21">
        <v>24107</v>
      </c>
      <c r="O1910" s="6" t="s">
        <v>11</v>
      </c>
      <c r="P1910" s="6" t="s">
        <v>11</v>
      </c>
      <c r="Q1910" s="6" t="s">
        <v>247</v>
      </c>
      <c r="R1910" s="6">
        <v>49</v>
      </c>
    </row>
    <row r="1911" spans="1:18" x14ac:dyDescent="0.3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  <c r="K1911" s="6" t="s">
        <v>1942</v>
      </c>
      <c r="L1911" s="23">
        <v>27282</v>
      </c>
      <c r="M1911" s="6">
        <v>3</v>
      </c>
      <c r="N1911" s="21">
        <v>24181</v>
      </c>
      <c r="O1911" s="6" t="s">
        <v>11</v>
      </c>
      <c r="P1911" s="6" t="s">
        <v>16</v>
      </c>
      <c r="Q1911" s="6" t="s">
        <v>13</v>
      </c>
      <c r="R1911" s="6">
        <v>48</v>
      </c>
    </row>
    <row r="1912" spans="1:18" x14ac:dyDescent="0.3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  <c r="K1912" s="6" t="s">
        <v>1943</v>
      </c>
      <c r="L1912" s="23">
        <v>23727</v>
      </c>
      <c r="M1912" s="6">
        <v>0</v>
      </c>
      <c r="N1912" s="21">
        <v>24227</v>
      </c>
      <c r="O1912" s="6" t="s">
        <v>11</v>
      </c>
      <c r="P1912" s="6" t="s">
        <v>16</v>
      </c>
      <c r="Q1912" s="6" t="s">
        <v>13</v>
      </c>
      <c r="R1912" s="6">
        <v>58</v>
      </c>
    </row>
    <row r="1913" spans="1:18" x14ac:dyDescent="0.3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  <c r="K1913" s="6" t="s">
        <v>1944</v>
      </c>
      <c r="L1913" s="23">
        <v>38202</v>
      </c>
      <c r="M1913" s="6">
        <v>0</v>
      </c>
      <c r="N1913" s="21">
        <v>24294</v>
      </c>
      <c r="O1913" s="6" t="s">
        <v>11</v>
      </c>
      <c r="P1913" s="6" t="s">
        <v>16</v>
      </c>
      <c r="Q1913" s="6" t="s">
        <v>42</v>
      </c>
      <c r="R1913" s="6">
        <v>18</v>
      </c>
    </row>
    <row r="1914" spans="1:18" x14ac:dyDescent="0.3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  <c r="K1914" s="6" t="s">
        <v>1945</v>
      </c>
      <c r="L1914" s="23">
        <v>36440</v>
      </c>
      <c r="M1914" s="6">
        <v>0</v>
      </c>
      <c r="N1914" s="21">
        <v>24388</v>
      </c>
      <c r="O1914" s="6" t="s">
        <v>11</v>
      </c>
      <c r="P1914" s="6" t="s">
        <v>16</v>
      </c>
      <c r="Q1914" s="6" t="s">
        <v>42</v>
      </c>
      <c r="R1914" s="6">
        <v>23</v>
      </c>
    </row>
    <row r="1915" spans="1:18" x14ac:dyDescent="0.3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  <c r="K1915" s="6" t="s">
        <v>1946</v>
      </c>
      <c r="L1915" s="23">
        <v>25902</v>
      </c>
      <c r="M1915" s="6">
        <v>0</v>
      </c>
      <c r="N1915" s="21">
        <v>24394</v>
      </c>
      <c r="O1915" s="6" t="s">
        <v>11</v>
      </c>
      <c r="P1915" s="6" t="s">
        <v>12</v>
      </c>
      <c r="Q1915" s="6" t="s">
        <v>23</v>
      </c>
      <c r="R1915" s="6">
        <v>52</v>
      </c>
    </row>
    <row r="1916" spans="1:18" x14ac:dyDescent="0.3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  <c r="K1916" s="6" t="s">
        <v>1947</v>
      </c>
      <c r="L1916" s="23">
        <v>25025</v>
      </c>
      <c r="M1916" s="6">
        <v>0</v>
      </c>
      <c r="N1916" s="21">
        <v>24476</v>
      </c>
      <c r="O1916" s="6" t="s">
        <v>11</v>
      </c>
      <c r="P1916" s="6" t="s">
        <v>11</v>
      </c>
      <c r="Q1916" s="6" t="s">
        <v>23</v>
      </c>
      <c r="R1916" s="6">
        <v>54</v>
      </c>
    </row>
    <row r="1917" spans="1:18" x14ac:dyDescent="0.3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  <c r="K1917" s="6" t="s">
        <v>1948</v>
      </c>
      <c r="L1917" s="23">
        <v>22575</v>
      </c>
      <c r="M1917" s="6">
        <v>0</v>
      </c>
      <c r="N1917" s="21">
        <v>24513</v>
      </c>
      <c r="O1917" s="6" t="s">
        <v>11</v>
      </c>
      <c r="P1917" s="6" t="s">
        <v>11</v>
      </c>
      <c r="Q1917" s="6" t="s">
        <v>13</v>
      </c>
      <c r="R1917" s="6">
        <v>61</v>
      </c>
    </row>
    <row r="1918" spans="1:18" x14ac:dyDescent="0.3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  <c r="K1918" s="6" t="s">
        <v>1949</v>
      </c>
      <c r="L1918" s="23">
        <v>26556</v>
      </c>
      <c r="M1918" s="6">
        <v>1</v>
      </c>
      <c r="N1918" s="21">
        <v>24520</v>
      </c>
      <c r="O1918" s="6" t="s">
        <v>11</v>
      </c>
      <c r="P1918" s="6" t="s">
        <v>12</v>
      </c>
      <c r="Q1918" s="6" t="s">
        <v>42</v>
      </c>
      <c r="R1918" s="6">
        <v>50</v>
      </c>
    </row>
    <row r="1919" spans="1:18" x14ac:dyDescent="0.3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  <c r="K1919" s="6" t="s">
        <v>1950</v>
      </c>
      <c r="L1919" s="23">
        <v>27558</v>
      </c>
      <c r="M1919" s="6">
        <v>2</v>
      </c>
      <c r="N1919" s="21">
        <v>24536</v>
      </c>
      <c r="O1919" s="6" t="s">
        <v>11</v>
      </c>
      <c r="P1919" s="6" t="s">
        <v>11</v>
      </c>
      <c r="Q1919" s="6" t="s">
        <v>23</v>
      </c>
      <c r="R1919" s="6">
        <v>47</v>
      </c>
    </row>
    <row r="1920" spans="1:18" x14ac:dyDescent="0.3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  <c r="K1920" s="6" t="s">
        <v>1951</v>
      </c>
      <c r="L1920" s="23">
        <v>28045</v>
      </c>
      <c r="M1920" s="6">
        <v>0</v>
      </c>
      <c r="N1920" s="21">
        <v>24603</v>
      </c>
      <c r="O1920" s="6" t="s">
        <v>11</v>
      </c>
      <c r="P1920" s="6" t="s">
        <v>11</v>
      </c>
      <c r="Q1920" s="6" t="s">
        <v>42</v>
      </c>
      <c r="R1920" s="6">
        <v>46</v>
      </c>
    </row>
    <row r="1921" spans="1:18" x14ac:dyDescent="0.3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  <c r="K1921" s="6" t="s">
        <v>1952</v>
      </c>
      <c r="L1921" s="23">
        <v>25731</v>
      </c>
      <c r="M1921" s="6">
        <v>2</v>
      </c>
      <c r="N1921" s="21">
        <v>24667</v>
      </c>
      <c r="O1921" s="6" t="s">
        <v>11</v>
      </c>
      <c r="P1921" s="6" t="s">
        <v>12</v>
      </c>
      <c r="Q1921" s="6" t="s">
        <v>13</v>
      </c>
      <c r="R1921" s="6">
        <v>52</v>
      </c>
    </row>
    <row r="1922" spans="1:18" x14ac:dyDescent="0.3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  <c r="K1922" s="6" t="s">
        <v>1953</v>
      </c>
      <c r="L1922" s="23">
        <v>35305</v>
      </c>
      <c r="M1922" s="6">
        <v>4</v>
      </c>
      <c r="N1922" s="21">
        <v>24672</v>
      </c>
      <c r="O1922" s="6" t="s">
        <v>11</v>
      </c>
      <c r="P1922" s="6" t="s">
        <v>16</v>
      </c>
      <c r="Q1922" s="6" t="s">
        <v>247</v>
      </c>
      <c r="R1922" s="6">
        <v>26</v>
      </c>
    </row>
    <row r="1923" spans="1:18" x14ac:dyDescent="0.3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  <c r="K1923" s="6" t="s">
        <v>1954</v>
      </c>
      <c r="L1923" s="23">
        <v>33888</v>
      </c>
      <c r="M1923" s="6">
        <v>0</v>
      </c>
      <c r="N1923" s="21">
        <v>24795</v>
      </c>
      <c r="O1923" s="6" t="s">
        <v>11</v>
      </c>
      <c r="P1923" s="6" t="s">
        <v>12</v>
      </c>
      <c r="Q1923" s="6" t="s">
        <v>42</v>
      </c>
      <c r="R1923" s="6">
        <v>30</v>
      </c>
    </row>
    <row r="1924" spans="1:18" x14ac:dyDescent="0.3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  <c r="K1924" s="6" t="s">
        <v>1955</v>
      </c>
      <c r="L1924" s="23">
        <v>34586</v>
      </c>
      <c r="M1924" s="6">
        <v>0</v>
      </c>
      <c r="N1924" s="21">
        <v>24817</v>
      </c>
      <c r="O1924" s="6" t="s">
        <v>11</v>
      </c>
      <c r="P1924" s="6" t="s">
        <v>11</v>
      </c>
      <c r="Q1924" s="6" t="s">
        <v>42</v>
      </c>
      <c r="R1924" s="6">
        <v>28</v>
      </c>
    </row>
    <row r="1925" spans="1:18" x14ac:dyDescent="0.3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  <c r="K1925" s="6" t="s">
        <v>1956</v>
      </c>
      <c r="L1925" s="23">
        <v>34860</v>
      </c>
      <c r="M1925" s="6">
        <v>0</v>
      </c>
      <c r="N1925" s="21">
        <v>24863</v>
      </c>
      <c r="O1925" s="6" t="s">
        <v>11</v>
      </c>
      <c r="P1925" s="6" t="s">
        <v>12</v>
      </c>
      <c r="Q1925" s="6" t="s">
        <v>42</v>
      </c>
      <c r="R1925" s="6">
        <v>27</v>
      </c>
    </row>
    <row r="1926" spans="1:18" x14ac:dyDescent="0.3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  <c r="K1926" s="6" t="s">
        <v>1957</v>
      </c>
      <c r="L1926" s="23">
        <v>25898</v>
      </c>
      <c r="M1926" s="6">
        <v>3</v>
      </c>
      <c r="N1926" s="21">
        <v>24870</v>
      </c>
      <c r="O1926" s="6" t="s">
        <v>11</v>
      </c>
      <c r="P1926" s="6" t="s">
        <v>11</v>
      </c>
      <c r="Q1926" s="6" t="s">
        <v>168</v>
      </c>
      <c r="R1926" s="6">
        <v>52</v>
      </c>
    </row>
    <row r="1927" spans="1:18" x14ac:dyDescent="0.3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  <c r="K1927" s="6" t="s">
        <v>1958</v>
      </c>
      <c r="L1927" s="23">
        <v>25407</v>
      </c>
      <c r="M1927" s="6">
        <v>3</v>
      </c>
      <c r="N1927" s="21">
        <v>24873</v>
      </c>
      <c r="O1927" s="6" t="s">
        <v>11</v>
      </c>
      <c r="P1927" s="6" t="s">
        <v>16</v>
      </c>
      <c r="Q1927" s="6" t="s">
        <v>247</v>
      </c>
      <c r="R1927" s="6">
        <v>53</v>
      </c>
    </row>
    <row r="1928" spans="1:18" x14ac:dyDescent="0.3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  <c r="K1928" s="6" t="s">
        <v>1959</v>
      </c>
      <c r="L1928" s="23">
        <v>31942</v>
      </c>
      <c r="M1928" s="6">
        <v>2</v>
      </c>
      <c r="N1928" s="21">
        <v>24915</v>
      </c>
      <c r="O1928" s="6" t="s">
        <v>11</v>
      </c>
      <c r="P1928" s="6" t="s">
        <v>16</v>
      </c>
      <c r="Q1928" s="6" t="s">
        <v>247</v>
      </c>
      <c r="R1928" s="6">
        <v>35</v>
      </c>
    </row>
    <row r="1929" spans="1:18" x14ac:dyDescent="0.3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  <c r="K1929" s="6" t="s">
        <v>1960</v>
      </c>
      <c r="L1929" s="23">
        <v>27712</v>
      </c>
      <c r="M1929" s="6">
        <v>3</v>
      </c>
      <c r="N1929" s="21">
        <v>24915</v>
      </c>
      <c r="O1929" s="6" t="s">
        <v>11</v>
      </c>
      <c r="P1929" s="6" t="s">
        <v>12</v>
      </c>
      <c r="Q1929" s="6" t="s">
        <v>23</v>
      </c>
      <c r="R1929" s="6">
        <v>47</v>
      </c>
    </row>
    <row r="1930" spans="1:18" x14ac:dyDescent="0.3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  <c r="K1930" s="6" t="s">
        <v>1961</v>
      </c>
      <c r="L1930" s="23">
        <v>35037</v>
      </c>
      <c r="M1930" s="6">
        <v>0</v>
      </c>
      <c r="N1930" s="21">
        <v>25076</v>
      </c>
      <c r="O1930" s="6" t="s">
        <v>11</v>
      </c>
      <c r="P1930" s="6" t="s">
        <v>11</v>
      </c>
      <c r="Q1930" s="6" t="s">
        <v>42</v>
      </c>
      <c r="R1930" s="6">
        <v>27</v>
      </c>
    </row>
    <row r="1931" spans="1:18" x14ac:dyDescent="0.3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  <c r="K1931" s="6" t="s">
        <v>1962</v>
      </c>
      <c r="L1931" s="23">
        <v>35960</v>
      </c>
      <c r="M1931" s="6">
        <v>0</v>
      </c>
      <c r="N1931" s="21">
        <v>25082</v>
      </c>
      <c r="O1931" s="6" t="s">
        <v>11</v>
      </c>
      <c r="P1931" s="6" t="s">
        <v>11</v>
      </c>
      <c r="Q1931" s="6" t="s">
        <v>13</v>
      </c>
      <c r="R1931" s="6">
        <v>24</v>
      </c>
    </row>
    <row r="1932" spans="1:18" x14ac:dyDescent="0.3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  <c r="K1932" s="6" t="s">
        <v>1963</v>
      </c>
      <c r="L1932" s="23">
        <v>36123</v>
      </c>
      <c r="M1932" s="6">
        <v>0</v>
      </c>
      <c r="N1932" s="21">
        <v>25127</v>
      </c>
      <c r="O1932" s="6" t="s">
        <v>11</v>
      </c>
      <c r="P1932" s="6" t="s">
        <v>12</v>
      </c>
      <c r="Q1932" s="6" t="s">
        <v>42</v>
      </c>
      <c r="R1932" s="6">
        <v>24</v>
      </c>
    </row>
    <row r="1933" spans="1:18" x14ac:dyDescent="0.3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  <c r="K1933" s="6" t="s">
        <v>1964</v>
      </c>
      <c r="L1933" s="23">
        <v>27742</v>
      </c>
      <c r="M1933" s="6">
        <v>3</v>
      </c>
      <c r="N1933" s="21">
        <v>25309</v>
      </c>
      <c r="O1933" s="6" t="s">
        <v>11</v>
      </c>
      <c r="P1933" s="6" t="s">
        <v>16</v>
      </c>
      <c r="Q1933" s="6" t="s">
        <v>42</v>
      </c>
      <c r="R1933" s="6">
        <v>47</v>
      </c>
    </row>
    <row r="1934" spans="1:18" x14ac:dyDescent="0.3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  <c r="K1934" s="6" t="s">
        <v>1965</v>
      </c>
      <c r="L1934" s="23">
        <v>26568</v>
      </c>
      <c r="M1934" s="6">
        <v>2</v>
      </c>
      <c r="N1934" s="21">
        <v>25333</v>
      </c>
      <c r="O1934" s="6" t="s">
        <v>11</v>
      </c>
      <c r="P1934" s="6" t="s">
        <v>11</v>
      </c>
      <c r="Q1934" s="6" t="s">
        <v>356</v>
      </c>
      <c r="R1934" s="6">
        <v>50</v>
      </c>
    </row>
    <row r="1935" spans="1:18" x14ac:dyDescent="0.3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  <c r="K1935" s="6" t="s">
        <v>1966</v>
      </c>
      <c r="L1935" s="23">
        <v>25072</v>
      </c>
      <c r="M1935" s="6">
        <v>3</v>
      </c>
      <c r="N1935" s="21">
        <v>25382</v>
      </c>
      <c r="O1935" s="6" t="s">
        <v>11</v>
      </c>
      <c r="P1935" s="6" t="s">
        <v>11</v>
      </c>
      <c r="Q1935" s="6" t="s">
        <v>42</v>
      </c>
      <c r="R1935" s="6">
        <v>54</v>
      </c>
    </row>
    <row r="1936" spans="1:18" x14ac:dyDescent="0.3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  <c r="K1936" s="6" t="s">
        <v>1967</v>
      </c>
      <c r="L1936" s="23">
        <v>25183</v>
      </c>
      <c r="M1936" s="6">
        <v>1</v>
      </c>
      <c r="N1936" s="21">
        <v>25517</v>
      </c>
      <c r="O1936" s="6" t="s">
        <v>11</v>
      </c>
      <c r="P1936" s="6" t="s">
        <v>12</v>
      </c>
      <c r="Q1936" s="6" t="s">
        <v>356</v>
      </c>
      <c r="R1936" s="6">
        <v>54</v>
      </c>
    </row>
    <row r="1937" spans="1:18" x14ac:dyDescent="0.3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  <c r="K1937" s="6" t="s">
        <v>1968</v>
      </c>
      <c r="L1937" s="23">
        <v>37105</v>
      </c>
      <c r="M1937" s="6">
        <v>0</v>
      </c>
      <c r="N1937" s="21">
        <v>25649</v>
      </c>
      <c r="O1937" s="6" t="s">
        <v>11</v>
      </c>
      <c r="P1937" s="6" t="s">
        <v>16</v>
      </c>
      <c r="Q1937" s="6" t="s">
        <v>42</v>
      </c>
      <c r="R1937" s="6">
        <v>21</v>
      </c>
    </row>
    <row r="1938" spans="1:18" x14ac:dyDescent="0.3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  <c r="K1938" s="6" t="s">
        <v>1969</v>
      </c>
      <c r="L1938" s="23">
        <v>26497</v>
      </c>
      <c r="M1938" s="6">
        <v>0</v>
      </c>
      <c r="N1938" s="21">
        <v>25657</v>
      </c>
      <c r="O1938" s="6" t="s">
        <v>11</v>
      </c>
      <c r="P1938" s="6" t="s">
        <v>12</v>
      </c>
      <c r="Q1938" s="6" t="s">
        <v>247</v>
      </c>
      <c r="R1938" s="6">
        <v>50</v>
      </c>
    </row>
    <row r="1939" spans="1:18" x14ac:dyDescent="0.3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  <c r="K1939" s="6" t="s">
        <v>1970</v>
      </c>
      <c r="L1939" s="23">
        <v>23244</v>
      </c>
      <c r="M1939" s="6">
        <v>0</v>
      </c>
      <c r="N1939" s="21">
        <v>25679</v>
      </c>
      <c r="O1939" s="6" t="s">
        <v>11</v>
      </c>
      <c r="P1939" s="6" t="s">
        <v>12</v>
      </c>
      <c r="Q1939" s="6" t="s">
        <v>23</v>
      </c>
      <c r="R1939" s="6">
        <v>59</v>
      </c>
    </row>
    <row r="1940" spans="1:18" x14ac:dyDescent="0.3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  <c r="K1940" s="6" t="s">
        <v>1971</v>
      </c>
      <c r="L1940" s="23">
        <v>25905</v>
      </c>
      <c r="M1940" s="6">
        <v>3</v>
      </c>
      <c r="N1940" s="21">
        <v>25993</v>
      </c>
      <c r="O1940" s="6" t="s">
        <v>11</v>
      </c>
      <c r="P1940" s="6" t="s">
        <v>11</v>
      </c>
      <c r="Q1940" s="6" t="s">
        <v>13</v>
      </c>
      <c r="R1940" s="6">
        <v>52</v>
      </c>
    </row>
    <row r="1941" spans="1:18" x14ac:dyDescent="0.3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  <c r="K1941" s="6" t="s">
        <v>1972</v>
      </c>
      <c r="L1941" s="23">
        <v>37047</v>
      </c>
      <c r="M1941" s="6">
        <v>2</v>
      </c>
      <c r="N1941" s="21">
        <v>26019</v>
      </c>
      <c r="O1941" s="6" t="s">
        <v>11</v>
      </c>
      <c r="P1941" s="6" t="s">
        <v>11</v>
      </c>
      <c r="Q1941" s="6" t="s">
        <v>23</v>
      </c>
      <c r="R1941" s="6">
        <v>22</v>
      </c>
    </row>
    <row r="1942" spans="1:18" x14ac:dyDescent="0.3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  <c r="K1942" s="6" t="s">
        <v>1973</v>
      </c>
      <c r="L1942" s="23">
        <v>36886</v>
      </c>
      <c r="M1942" s="6">
        <v>0</v>
      </c>
      <c r="N1942" s="21">
        <v>26027</v>
      </c>
      <c r="O1942" s="6" t="s">
        <v>11</v>
      </c>
      <c r="P1942" s="6" t="s">
        <v>12</v>
      </c>
      <c r="Q1942" s="6" t="s">
        <v>42</v>
      </c>
      <c r="R1942" s="6">
        <v>22</v>
      </c>
    </row>
    <row r="1943" spans="1:18" x14ac:dyDescent="0.3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  <c r="K1943" s="6" t="s">
        <v>1974</v>
      </c>
      <c r="L1943" s="23">
        <v>24297</v>
      </c>
      <c r="M1943" s="6">
        <v>1</v>
      </c>
      <c r="N1943" s="21">
        <v>26109</v>
      </c>
      <c r="O1943" s="6" t="s">
        <v>11</v>
      </c>
      <c r="P1943" s="6" t="s">
        <v>12</v>
      </c>
      <c r="Q1943" s="6" t="s">
        <v>23</v>
      </c>
      <c r="R1943" s="6">
        <v>56</v>
      </c>
    </row>
    <row r="1944" spans="1:18" x14ac:dyDescent="0.3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  <c r="K1944" s="6" t="s">
        <v>1975</v>
      </c>
      <c r="L1944" s="23">
        <v>37540</v>
      </c>
      <c r="M1944" s="6">
        <v>0</v>
      </c>
      <c r="N1944" s="21">
        <v>26126</v>
      </c>
      <c r="O1944" s="6" t="s">
        <v>11</v>
      </c>
      <c r="P1944" s="6" t="s">
        <v>16</v>
      </c>
      <c r="Q1944" s="6" t="s">
        <v>13</v>
      </c>
      <c r="R1944" s="6">
        <v>20</v>
      </c>
    </row>
    <row r="1945" spans="1:18" x14ac:dyDescent="0.3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  <c r="K1945" s="6" t="s">
        <v>1976</v>
      </c>
      <c r="L1945" s="23">
        <v>26852</v>
      </c>
      <c r="M1945" s="6">
        <v>1</v>
      </c>
      <c r="N1945" s="21">
        <v>26140</v>
      </c>
      <c r="O1945" s="6" t="s">
        <v>11</v>
      </c>
      <c r="P1945" s="6" t="s">
        <v>12</v>
      </c>
      <c r="Q1945" s="6" t="s">
        <v>42</v>
      </c>
      <c r="R1945" s="6">
        <v>49</v>
      </c>
    </row>
    <row r="1946" spans="1:18" x14ac:dyDescent="0.3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  <c r="K1946" s="6" t="s">
        <v>1977</v>
      </c>
      <c r="L1946" s="23">
        <v>27549</v>
      </c>
      <c r="M1946" s="6">
        <v>1</v>
      </c>
      <c r="N1946" s="21">
        <v>26237</v>
      </c>
      <c r="O1946" s="6" t="s">
        <v>11</v>
      </c>
      <c r="P1946" s="6" t="s">
        <v>16</v>
      </c>
      <c r="Q1946" s="6" t="s">
        <v>42</v>
      </c>
      <c r="R1946" s="6">
        <v>48</v>
      </c>
    </row>
    <row r="1947" spans="1:18" x14ac:dyDescent="0.3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  <c r="K1947" s="6" t="s">
        <v>1978</v>
      </c>
      <c r="L1947" s="23">
        <v>38326</v>
      </c>
      <c r="M1947" s="6">
        <v>0</v>
      </c>
      <c r="N1947" s="21">
        <v>26317</v>
      </c>
      <c r="O1947" s="6" t="s">
        <v>11</v>
      </c>
      <c r="P1947" s="6" t="s">
        <v>12</v>
      </c>
      <c r="Q1947" s="6" t="s">
        <v>42</v>
      </c>
      <c r="R1947" s="6">
        <v>18</v>
      </c>
    </row>
    <row r="1948" spans="1:18" x14ac:dyDescent="0.3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  <c r="K1948" s="6" t="s">
        <v>1979</v>
      </c>
      <c r="L1948" s="23">
        <v>27293</v>
      </c>
      <c r="M1948" s="6">
        <v>1</v>
      </c>
      <c r="N1948" s="21">
        <v>26392</v>
      </c>
      <c r="O1948" s="6" t="s">
        <v>11</v>
      </c>
      <c r="P1948" s="6" t="s">
        <v>11</v>
      </c>
      <c r="Q1948" s="6" t="s">
        <v>247</v>
      </c>
      <c r="R1948" s="6">
        <v>48</v>
      </c>
    </row>
    <row r="1949" spans="1:18" x14ac:dyDescent="0.3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  <c r="K1949" s="6" t="s">
        <v>1980</v>
      </c>
      <c r="L1949" s="23">
        <v>25807</v>
      </c>
      <c r="M1949" s="6">
        <v>2</v>
      </c>
      <c r="N1949" s="21">
        <v>26467</v>
      </c>
      <c r="O1949" s="6" t="s">
        <v>11</v>
      </c>
      <c r="P1949" s="6" t="s">
        <v>12</v>
      </c>
      <c r="Q1949" s="6" t="s">
        <v>23</v>
      </c>
      <c r="R1949" s="6">
        <v>52</v>
      </c>
    </row>
    <row r="1950" spans="1:18" x14ac:dyDescent="0.3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  <c r="K1950" s="6" t="s">
        <v>1981</v>
      </c>
      <c r="L1950" s="23">
        <v>38235</v>
      </c>
      <c r="M1950" s="6">
        <v>0</v>
      </c>
      <c r="N1950" s="21">
        <v>26479</v>
      </c>
      <c r="O1950" s="6" t="s">
        <v>11</v>
      </c>
      <c r="P1950" s="6" t="s">
        <v>11</v>
      </c>
      <c r="Q1950" s="6" t="s">
        <v>42</v>
      </c>
      <c r="R1950" s="6">
        <v>18</v>
      </c>
    </row>
    <row r="1951" spans="1:18" x14ac:dyDescent="0.3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  <c r="K1951" s="6" t="s">
        <v>1982</v>
      </c>
      <c r="L1951" s="23">
        <v>32346</v>
      </c>
      <c r="M1951" s="6">
        <v>3</v>
      </c>
      <c r="N1951" s="21">
        <v>26608</v>
      </c>
      <c r="O1951" s="6" t="s">
        <v>11</v>
      </c>
      <c r="P1951" s="6" t="s">
        <v>16</v>
      </c>
      <c r="Q1951" s="6" t="s">
        <v>42</v>
      </c>
      <c r="R1951" s="6">
        <v>34</v>
      </c>
    </row>
    <row r="1952" spans="1:18" x14ac:dyDescent="0.3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  <c r="K1952" s="6" t="s">
        <v>1983</v>
      </c>
      <c r="L1952" s="23">
        <v>33472</v>
      </c>
      <c r="M1952" s="6">
        <v>3</v>
      </c>
      <c r="N1952" s="21">
        <v>26913</v>
      </c>
      <c r="O1952" s="6" t="s">
        <v>11</v>
      </c>
      <c r="P1952" s="6" t="s">
        <v>11</v>
      </c>
      <c r="Q1952" s="6" t="s">
        <v>42</v>
      </c>
      <c r="R1952" s="6">
        <v>31</v>
      </c>
    </row>
    <row r="1953" spans="1:18" x14ac:dyDescent="0.3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  <c r="K1953" s="6" t="s">
        <v>1984</v>
      </c>
      <c r="L1953" s="23">
        <v>21544</v>
      </c>
      <c r="M1953" s="6">
        <v>0</v>
      </c>
      <c r="N1953" s="21">
        <v>26927</v>
      </c>
      <c r="O1953" s="6" t="s">
        <v>11</v>
      </c>
      <c r="P1953" s="6" t="s">
        <v>16</v>
      </c>
      <c r="Q1953" s="6" t="s">
        <v>13</v>
      </c>
      <c r="R1953" s="6">
        <v>64</v>
      </c>
    </row>
    <row r="1954" spans="1:18" x14ac:dyDescent="0.3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  <c r="K1954" s="6" t="s">
        <v>1985</v>
      </c>
      <c r="L1954" s="23">
        <v>37424</v>
      </c>
      <c r="M1954" s="6">
        <v>0</v>
      </c>
      <c r="N1954" s="21">
        <v>26928</v>
      </c>
      <c r="O1954" s="6" t="s">
        <v>11</v>
      </c>
      <c r="P1954" s="6" t="s">
        <v>11</v>
      </c>
      <c r="Q1954" s="6" t="s">
        <v>42</v>
      </c>
      <c r="R1954" s="6">
        <v>20</v>
      </c>
    </row>
    <row r="1955" spans="1:18" x14ac:dyDescent="0.3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  <c r="K1955" s="6" t="s">
        <v>1986</v>
      </c>
      <c r="L1955" s="23">
        <v>36839</v>
      </c>
      <c r="M1955" s="6">
        <v>0</v>
      </c>
      <c r="N1955" s="21">
        <v>26937</v>
      </c>
      <c r="O1955" s="6" t="s">
        <v>11</v>
      </c>
      <c r="P1955" s="6" t="s">
        <v>12</v>
      </c>
      <c r="Q1955" s="6" t="s">
        <v>42</v>
      </c>
      <c r="R1955" s="6">
        <v>22</v>
      </c>
    </row>
    <row r="1956" spans="1:18" x14ac:dyDescent="0.3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  <c r="K1956" s="6" t="s">
        <v>1987</v>
      </c>
      <c r="L1956" s="23">
        <v>22106</v>
      </c>
      <c r="M1956" s="6">
        <v>1</v>
      </c>
      <c r="N1956" s="21">
        <v>27001</v>
      </c>
      <c r="O1956" s="6" t="s">
        <v>11</v>
      </c>
      <c r="P1956" s="6" t="s">
        <v>11</v>
      </c>
      <c r="Q1956" s="6" t="s">
        <v>13</v>
      </c>
      <c r="R1956" s="6">
        <v>62</v>
      </c>
    </row>
    <row r="1957" spans="1:18" x14ac:dyDescent="0.3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  <c r="K1957" s="6" t="s">
        <v>1988</v>
      </c>
      <c r="L1957" s="23">
        <v>21366</v>
      </c>
      <c r="M1957" s="6">
        <v>0</v>
      </c>
      <c r="N1957" s="21">
        <v>27038</v>
      </c>
      <c r="O1957" s="6" t="s">
        <v>11</v>
      </c>
      <c r="P1957" s="6" t="s">
        <v>11</v>
      </c>
      <c r="Q1957" s="6" t="s">
        <v>13</v>
      </c>
      <c r="R1957" s="6">
        <v>64</v>
      </c>
    </row>
    <row r="1958" spans="1:18" x14ac:dyDescent="0.3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  <c r="K1958" s="6" t="s">
        <v>1989</v>
      </c>
      <c r="L1958" s="23">
        <v>34517</v>
      </c>
      <c r="M1958" s="6">
        <v>0</v>
      </c>
      <c r="N1958" s="21">
        <v>27081</v>
      </c>
      <c r="O1958" s="6" t="s">
        <v>11</v>
      </c>
      <c r="P1958" s="6" t="s">
        <v>11</v>
      </c>
      <c r="Q1958" s="6" t="s">
        <v>42</v>
      </c>
      <c r="R1958" s="6">
        <v>28</v>
      </c>
    </row>
    <row r="1959" spans="1:18" x14ac:dyDescent="0.3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  <c r="K1959" s="6" t="s">
        <v>1990</v>
      </c>
      <c r="L1959" s="23">
        <v>33220</v>
      </c>
      <c r="M1959" s="6">
        <v>3</v>
      </c>
      <c r="N1959" s="21">
        <v>27092</v>
      </c>
      <c r="O1959" s="6" t="s">
        <v>11</v>
      </c>
      <c r="P1959" s="6" t="s">
        <v>12</v>
      </c>
      <c r="Q1959" s="6" t="s">
        <v>42</v>
      </c>
      <c r="R1959" s="6">
        <v>32</v>
      </c>
    </row>
    <row r="1960" spans="1:18" x14ac:dyDescent="0.3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  <c r="K1960" s="6" t="s">
        <v>1991</v>
      </c>
      <c r="L1960" s="23">
        <v>25843</v>
      </c>
      <c r="M1960" s="6">
        <v>0</v>
      </c>
      <c r="N1960" s="21">
        <v>27118</v>
      </c>
      <c r="O1960" s="6" t="s">
        <v>11</v>
      </c>
      <c r="P1960" s="6" t="s">
        <v>11</v>
      </c>
      <c r="Q1960" s="6" t="s">
        <v>13</v>
      </c>
      <c r="R1960" s="6">
        <v>52</v>
      </c>
    </row>
    <row r="1961" spans="1:18" x14ac:dyDescent="0.3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  <c r="K1961" s="6" t="s">
        <v>1992</v>
      </c>
      <c r="L1961" s="23">
        <v>24097</v>
      </c>
      <c r="M1961" s="6">
        <v>0</v>
      </c>
      <c r="N1961" s="21">
        <v>27218</v>
      </c>
      <c r="O1961" s="6" t="s">
        <v>11</v>
      </c>
      <c r="P1961" s="6" t="s">
        <v>16</v>
      </c>
      <c r="Q1961" s="6" t="s">
        <v>356</v>
      </c>
      <c r="R1961" s="6">
        <v>57</v>
      </c>
    </row>
    <row r="1962" spans="1:18" x14ac:dyDescent="0.3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  <c r="K1962" s="6" t="s">
        <v>1993</v>
      </c>
      <c r="L1962" s="23">
        <v>36496</v>
      </c>
      <c r="M1962" s="6">
        <v>0</v>
      </c>
      <c r="N1962" s="21">
        <v>27237</v>
      </c>
      <c r="O1962" s="6" t="s">
        <v>11</v>
      </c>
      <c r="P1962" s="6" t="s">
        <v>16</v>
      </c>
      <c r="Q1962" s="6" t="s">
        <v>42</v>
      </c>
      <c r="R1962" s="6">
        <v>23</v>
      </c>
    </row>
    <row r="1963" spans="1:18" x14ac:dyDescent="0.3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  <c r="K1963" s="6" t="s">
        <v>1994</v>
      </c>
      <c r="L1963" s="23">
        <v>24995</v>
      </c>
      <c r="M1963" s="6">
        <v>3</v>
      </c>
      <c r="N1963" s="21">
        <v>27323</v>
      </c>
      <c r="O1963" s="6" t="s">
        <v>11</v>
      </c>
      <c r="P1963" s="6" t="s">
        <v>11</v>
      </c>
      <c r="Q1963" s="6" t="s">
        <v>13</v>
      </c>
      <c r="R1963" s="6">
        <v>55</v>
      </c>
    </row>
    <row r="1964" spans="1:18" x14ac:dyDescent="0.3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  <c r="K1964" s="6" t="s">
        <v>1995</v>
      </c>
      <c r="L1964" s="23">
        <v>25492</v>
      </c>
      <c r="M1964" s="6">
        <v>0</v>
      </c>
      <c r="N1964" s="21">
        <v>27346</v>
      </c>
      <c r="O1964" s="6" t="s">
        <v>11</v>
      </c>
      <c r="P1964" s="6" t="s">
        <v>11</v>
      </c>
      <c r="Q1964" s="6" t="s">
        <v>13</v>
      </c>
      <c r="R1964" s="6">
        <v>53</v>
      </c>
    </row>
    <row r="1965" spans="1:18" x14ac:dyDescent="0.3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  <c r="K1965" s="6" t="s">
        <v>1996</v>
      </c>
      <c r="L1965" s="23">
        <v>32401</v>
      </c>
      <c r="M1965" s="6">
        <v>2</v>
      </c>
      <c r="N1965" s="21">
        <v>27376</v>
      </c>
      <c r="O1965" s="6" t="s">
        <v>11</v>
      </c>
      <c r="P1965" s="6" t="s">
        <v>12</v>
      </c>
      <c r="Q1965" s="6" t="s">
        <v>164</v>
      </c>
      <c r="R1965" s="6">
        <v>34</v>
      </c>
    </row>
    <row r="1966" spans="1:18" x14ac:dyDescent="0.3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  <c r="K1966" s="6" t="s">
        <v>1997</v>
      </c>
      <c r="L1966" s="23">
        <v>31386</v>
      </c>
      <c r="M1966" s="6">
        <v>3</v>
      </c>
      <c r="N1966" s="21">
        <v>27433</v>
      </c>
      <c r="O1966" s="6" t="s">
        <v>11</v>
      </c>
      <c r="P1966" s="6" t="s">
        <v>16</v>
      </c>
      <c r="Q1966" s="6" t="s">
        <v>42</v>
      </c>
      <c r="R1966" s="6">
        <v>37</v>
      </c>
    </row>
    <row r="1967" spans="1:18" x14ac:dyDescent="0.3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  <c r="K1967" s="6" t="s">
        <v>1998</v>
      </c>
      <c r="L1967" s="23">
        <v>29862</v>
      </c>
      <c r="M1967" s="6">
        <v>1</v>
      </c>
      <c r="N1967" s="21">
        <v>27496</v>
      </c>
      <c r="O1967" s="6" t="s">
        <v>11</v>
      </c>
      <c r="P1967" s="6" t="s">
        <v>16</v>
      </c>
      <c r="Q1967" s="6" t="s">
        <v>42</v>
      </c>
      <c r="R1967" s="6">
        <v>41</v>
      </c>
    </row>
    <row r="1968" spans="1:18" x14ac:dyDescent="0.3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  <c r="K1968" s="6" t="s">
        <v>1999</v>
      </c>
      <c r="L1968" s="23">
        <v>24034</v>
      </c>
      <c r="M1968" s="6">
        <v>0</v>
      </c>
      <c r="N1968" s="21">
        <v>27534</v>
      </c>
      <c r="O1968" s="6" t="s">
        <v>11</v>
      </c>
      <c r="P1968" s="6" t="s">
        <v>12</v>
      </c>
      <c r="Q1968" s="6" t="s">
        <v>13</v>
      </c>
      <c r="R1968" s="6">
        <v>57</v>
      </c>
    </row>
    <row r="1969" spans="1:18" x14ac:dyDescent="0.3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  <c r="K1969" s="6" t="s">
        <v>2000</v>
      </c>
      <c r="L1969" s="23">
        <v>30885</v>
      </c>
      <c r="M1969" s="6">
        <v>3</v>
      </c>
      <c r="N1969" s="21">
        <v>27535</v>
      </c>
      <c r="O1969" s="6" t="s">
        <v>11</v>
      </c>
      <c r="P1969" s="6" t="s">
        <v>11</v>
      </c>
      <c r="Q1969" s="6" t="s">
        <v>42</v>
      </c>
      <c r="R1969" s="6">
        <v>38</v>
      </c>
    </row>
    <row r="1970" spans="1:18" x14ac:dyDescent="0.3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  <c r="K1970" s="6" t="s">
        <v>2001</v>
      </c>
      <c r="L1970" s="23">
        <v>31357</v>
      </c>
      <c r="M1970" s="6">
        <v>3</v>
      </c>
      <c r="N1970" s="21">
        <v>27599</v>
      </c>
      <c r="O1970" s="6" t="s">
        <v>11</v>
      </c>
      <c r="P1970" s="6" t="s">
        <v>16</v>
      </c>
      <c r="Q1970" s="6" t="s">
        <v>42</v>
      </c>
      <c r="R1970" s="6">
        <v>37</v>
      </c>
    </row>
    <row r="1971" spans="1:18" x14ac:dyDescent="0.3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  <c r="K1971" s="6" t="s">
        <v>2002</v>
      </c>
      <c r="L1971" s="23">
        <v>33766</v>
      </c>
      <c r="M1971" s="6">
        <v>0</v>
      </c>
      <c r="N1971" s="21">
        <v>27615</v>
      </c>
      <c r="O1971" s="6" t="s">
        <v>11</v>
      </c>
      <c r="P1971" s="6" t="s">
        <v>12</v>
      </c>
      <c r="Q1971" s="6" t="s">
        <v>42</v>
      </c>
      <c r="R1971" s="6">
        <v>30</v>
      </c>
    </row>
    <row r="1972" spans="1:18" x14ac:dyDescent="0.3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  <c r="K1972" s="6" t="s">
        <v>2003</v>
      </c>
      <c r="L1972" s="23">
        <v>35682</v>
      </c>
      <c r="M1972" s="6">
        <v>0</v>
      </c>
      <c r="N1972" s="21">
        <v>27619</v>
      </c>
      <c r="O1972" s="6" t="s">
        <v>11</v>
      </c>
      <c r="P1972" s="6" t="s">
        <v>12</v>
      </c>
      <c r="Q1972" s="6" t="s">
        <v>42</v>
      </c>
      <c r="R1972" s="6">
        <v>25</v>
      </c>
    </row>
    <row r="1973" spans="1:18" x14ac:dyDescent="0.3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  <c r="K1973" s="6" t="s">
        <v>2004</v>
      </c>
      <c r="L1973" s="23">
        <v>35710</v>
      </c>
      <c r="M1973" s="6">
        <v>0</v>
      </c>
      <c r="N1973" s="21">
        <v>27625</v>
      </c>
      <c r="O1973" s="6" t="s">
        <v>16</v>
      </c>
      <c r="P1973" s="6" t="s">
        <v>16</v>
      </c>
      <c r="Q1973" s="6" t="s">
        <v>42</v>
      </c>
      <c r="R1973" s="6">
        <v>25</v>
      </c>
    </row>
    <row r="1974" spans="1:18" x14ac:dyDescent="0.3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  <c r="K1974" s="6" t="s">
        <v>2005</v>
      </c>
      <c r="L1974" s="23">
        <v>33788</v>
      </c>
      <c r="M1974" s="6">
        <v>0</v>
      </c>
      <c r="N1974" s="21">
        <v>27696</v>
      </c>
      <c r="O1974" s="6" t="s">
        <v>16</v>
      </c>
      <c r="P1974" s="6" t="s">
        <v>11</v>
      </c>
      <c r="Q1974" s="6" t="s">
        <v>42</v>
      </c>
      <c r="R1974" s="6">
        <v>30</v>
      </c>
    </row>
    <row r="1975" spans="1:18" x14ac:dyDescent="0.3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  <c r="K1975" s="6" t="s">
        <v>2006</v>
      </c>
      <c r="L1975" s="23">
        <v>37596</v>
      </c>
      <c r="M1975" s="6">
        <v>1</v>
      </c>
      <c r="N1975" s="21">
        <v>27724</v>
      </c>
      <c r="O1975" s="6" t="s">
        <v>16</v>
      </c>
      <c r="P1975" s="6" t="s">
        <v>12</v>
      </c>
      <c r="Q1975" s="6" t="s">
        <v>13</v>
      </c>
      <c r="R1975" s="6">
        <v>20</v>
      </c>
    </row>
    <row r="1976" spans="1:18" x14ac:dyDescent="0.3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  <c r="K1976" s="6" t="s">
        <v>2007</v>
      </c>
      <c r="L1976" s="23">
        <v>22103</v>
      </c>
      <c r="M1976" s="6">
        <v>0</v>
      </c>
      <c r="N1976" s="21">
        <v>27809</v>
      </c>
      <c r="O1976" s="6" t="s">
        <v>16</v>
      </c>
      <c r="P1976" s="6" t="s">
        <v>16</v>
      </c>
      <c r="Q1976" s="6" t="s">
        <v>13</v>
      </c>
      <c r="R1976" s="6">
        <v>62</v>
      </c>
    </row>
    <row r="1977" spans="1:18" x14ac:dyDescent="0.3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  <c r="K1977" s="6" t="s">
        <v>2008</v>
      </c>
      <c r="L1977" s="23">
        <v>31385</v>
      </c>
      <c r="M1977" s="6">
        <v>3</v>
      </c>
      <c r="N1977" s="21">
        <v>27850</v>
      </c>
      <c r="O1977" s="6" t="s">
        <v>16</v>
      </c>
      <c r="P1977" s="6" t="s">
        <v>16</v>
      </c>
      <c r="Q1977" s="6" t="s">
        <v>42</v>
      </c>
      <c r="R1977" s="6">
        <v>37</v>
      </c>
    </row>
    <row r="1978" spans="1:18" x14ac:dyDescent="0.3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  <c r="K1978" s="6" t="s">
        <v>2009</v>
      </c>
      <c r="L1978" s="23">
        <v>32833</v>
      </c>
      <c r="M1978" s="6">
        <v>3</v>
      </c>
      <c r="N1978" s="21">
        <v>27926</v>
      </c>
      <c r="O1978" s="6" t="s">
        <v>16</v>
      </c>
      <c r="P1978" s="6" t="s">
        <v>11</v>
      </c>
      <c r="Q1978" s="6" t="s">
        <v>42</v>
      </c>
      <c r="R1978" s="6">
        <v>33</v>
      </c>
    </row>
    <row r="1979" spans="1:18" x14ac:dyDescent="0.3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  <c r="K1979" s="6" t="s">
        <v>2010</v>
      </c>
      <c r="L1979" s="23">
        <v>33393</v>
      </c>
      <c r="M1979" s="6">
        <v>3</v>
      </c>
      <c r="N1979" s="21">
        <v>27931</v>
      </c>
      <c r="O1979" s="6" t="s">
        <v>16</v>
      </c>
      <c r="P1979" s="6" t="s">
        <v>12</v>
      </c>
      <c r="Q1979" s="6" t="s">
        <v>42</v>
      </c>
      <c r="R1979" s="6">
        <v>32</v>
      </c>
    </row>
    <row r="1980" spans="1:18" x14ac:dyDescent="0.3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  <c r="K1980" s="6" t="s">
        <v>2011</v>
      </c>
      <c r="L1980" s="23">
        <v>22490</v>
      </c>
      <c r="M1980" s="6">
        <v>3</v>
      </c>
      <c r="N1980" s="21">
        <v>27941</v>
      </c>
      <c r="O1980" s="6" t="s">
        <v>16</v>
      </c>
      <c r="P1980" s="6" t="s">
        <v>12</v>
      </c>
      <c r="Q1980" s="6" t="s">
        <v>42</v>
      </c>
      <c r="R1980" s="6">
        <v>61</v>
      </c>
    </row>
    <row r="1981" spans="1:18" x14ac:dyDescent="0.3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  <c r="K1981" s="6" t="s">
        <v>2012</v>
      </c>
      <c r="L1981" s="23">
        <v>36515</v>
      </c>
      <c r="M1981" s="6">
        <v>0</v>
      </c>
      <c r="N1981" s="21">
        <v>27981</v>
      </c>
      <c r="O1981" s="6" t="s">
        <v>16</v>
      </c>
      <c r="P1981" s="6" t="s">
        <v>16</v>
      </c>
      <c r="Q1981" s="6" t="s">
        <v>42</v>
      </c>
      <c r="R1981" s="6">
        <v>23</v>
      </c>
    </row>
    <row r="1982" spans="1:18" x14ac:dyDescent="0.3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  <c r="K1982" s="6" t="s">
        <v>2013</v>
      </c>
      <c r="L1982" s="23">
        <v>31380</v>
      </c>
      <c r="M1982" s="6">
        <v>3</v>
      </c>
      <c r="N1982" s="21">
        <v>28007</v>
      </c>
      <c r="O1982" s="6" t="s">
        <v>16</v>
      </c>
      <c r="P1982" s="6" t="s">
        <v>11</v>
      </c>
      <c r="Q1982" s="6" t="s">
        <v>42</v>
      </c>
      <c r="R1982" s="6">
        <v>37</v>
      </c>
    </row>
    <row r="1983" spans="1:18" x14ac:dyDescent="0.3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  <c r="K1983" s="6" t="s">
        <v>2014</v>
      </c>
      <c r="L1983" s="23">
        <v>22242</v>
      </c>
      <c r="M1983" s="6">
        <v>0</v>
      </c>
      <c r="N1983" s="21">
        <v>28101</v>
      </c>
      <c r="O1983" s="6" t="s">
        <v>16</v>
      </c>
      <c r="P1983" s="6" t="s">
        <v>11</v>
      </c>
      <c r="Q1983" s="6" t="s">
        <v>166</v>
      </c>
      <c r="R1983" s="6">
        <v>62</v>
      </c>
    </row>
    <row r="1984" spans="1:18" x14ac:dyDescent="0.3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  <c r="K1984" s="6" t="s">
        <v>2015</v>
      </c>
      <c r="L1984" s="23">
        <v>36409</v>
      </c>
      <c r="M1984" s="6">
        <v>0</v>
      </c>
      <c r="N1984" s="21">
        <v>28245</v>
      </c>
      <c r="O1984" s="6" t="s">
        <v>16</v>
      </c>
      <c r="P1984" s="6" t="s">
        <v>12</v>
      </c>
      <c r="Q1984" s="6" t="s">
        <v>42</v>
      </c>
      <c r="R1984" s="6">
        <v>23</v>
      </c>
    </row>
    <row r="1985" spans="1:18" x14ac:dyDescent="0.3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  <c r="K1985" s="6" t="s">
        <v>2016</v>
      </c>
      <c r="L1985" s="23">
        <v>23340</v>
      </c>
      <c r="M1985" s="6">
        <v>1</v>
      </c>
      <c r="N1985" s="21">
        <v>28288</v>
      </c>
      <c r="O1985" s="6" t="s">
        <v>16</v>
      </c>
      <c r="P1985" s="6" t="s">
        <v>16</v>
      </c>
      <c r="Q1985" s="6" t="s">
        <v>13</v>
      </c>
      <c r="R1985" s="6">
        <v>59</v>
      </c>
    </row>
    <row r="1986" spans="1:18" x14ac:dyDescent="0.3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  <c r="K1986" s="6" t="s">
        <v>2017</v>
      </c>
      <c r="L1986" s="23">
        <v>33231</v>
      </c>
      <c r="M1986" s="6">
        <v>3</v>
      </c>
      <c r="N1986" s="21">
        <v>28302</v>
      </c>
      <c r="O1986" s="6" t="s">
        <v>16</v>
      </c>
      <c r="P1986" s="6" t="s">
        <v>11</v>
      </c>
      <c r="Q1986" s="6" t="s">
        <v>42</v>
      </c>
      <c r="R1986" s="6">
        <v>32</v>
      </c>
    </row>
    <row r="1987" spans="1:18" x14ac:dyDescent="0.3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  <c r="K1987" s="6" t="s">
        <v>2018</v>
      </c>
      <c r="L1987" s="23">
        <v>28461</v>
      </c>
      <c r="M1987" s="6">
        <v>1</v>
      </c>
      <c r="N1987" s="21">
        <v>28340</v>
      </c>
      <c r="O1987" s="6" t="s">
        <v>16</v>
      </c>
      <c r="P1987" s="6" t="s">
        <v>11</v>
      </c>
      <c r="Q1987" s="6" t="s">
        <v>23</v>
      </c>
      <c r="R1987" s="6">
        <v>45</v>
      </c>
    </row>
    <row r="1988" spans="1:18" x14ac:dyDescent="0.3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  <c r="K1988" s="6" t="s">
        <v>2019</v>
      </c>
      <c r="L1988" s="23">
        <v>27288</v>
      </c>
      <c r="M1988" s="6">
        <v>1</v>
      </c>
      <c r="N1988" s="21">
        <v>28469</v>
      </c>
      <c r="O1988" s="6" t="s">
        <v>16</v>
      </c>
      <c r="P1988" s="6" t="s">
        <v>16</v>
      </c>
      <c r="Q1988" s="6" t="s">
        <v>23</v>
      </c>
      <c r="R1988" s="6">
        <v>48</v>
      </c>
    </row>
    <row r="1989" spans="1:18" x14ac:dyDescent="0.3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  <c r="K1989" s="6" t="s">
        <v>2020</v>
      </c>
      <c r="L1989" s="23">
        <v>30296</v>
      </c>
      <c r="M1989" s="6">
        <v>1</v>
      </c>
      <c r="N1989" s="21">
        <v>28477</v>
      </c>
      <c r="O1989" s="6" t="s">
        <v>16</v>
      </c>
      <c r="P1989" s="6" t="s">
        <v>11</v>
      </c>
      <c r="Q1989" s="6" t="s">
        <v>23</v>
      </c>
      <c r="R1989" s="6">
        <v>40</v>
      </c>
    </row>
    <row r="1990" spans="1:18" x14ac:dyDescent="0.3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  <c r="K1990" s="6" t="s">
        <v>2021</v>
      </c>
      <c r="L1990" s="23">
        <v>31317</v>
      </c>
      <c r="M1990" s="6">
        <v>3</v>
      </c>
      <c r="N1990" s="21">
        <v>28543</v>
      </c>
      <c r="O1990" s="6" t="s">
        <v>16</v>
      </c>
      <c r="P1990" s="6" t="s">
        <v>12</v>
      </c>
      <c r="Q1990" s="6" t="s">
        <v>42</v>
      </c>
      <c r="R1990" s="6">
        <v>37</v>
      </c>
    </row>
    <row r="1991" spans="1:18" x14ac:dyDescent="0.3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  <c r="K1991" s="6" t="s">
        <v>2022</v>
      </c>
      <c r="L1991" s="23">
        <v>33212</v>
      </c>
      <c r="M1991" s="6">
        <v>3</v>
      </c>
      <c r="N1991" s="21">
        <v>28716</v>
      </c>
      <c r="O1991" s="6" t="s">
        <v>16</v>
      </c>
      <c r="P1991" s="6" t="s">
        <v>12</v>
      </c>
      <c r="Q1991" s="6" t="s">
        <v>42</v>
      </c>
      <c r="R1991" s="6">
        <v>32</v>
      </c>
    </row>
    <row r="1992" spans="1:18" x14ac:dyDescent="0.3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  <c r="K1992" s="6" t="s">
        <v>2023</v>
      </c>
      <c r="L1992" s="23">
        <v>22496</v>
      </c>
      <c r="M1992" s="6">
        <v>1</v>
      </c>
      <c r="N1992" s="21">
        <v>28869</v>
      </c>
      <c r="O1992" s="6" t="s">
        <v>16</v>
      </c>
      <c r="P1992" s="6" t="s">
        <v>11</v>
      </c>
      <c r="Q1992" s="6" t="s">
        <v>23</v>
      </c>
      <c r="R1992" s="6">
        <v>61</v>
      </c>
    </row>
    <row r="1993" spans="1:18" x14ac:dyDescent="0.3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  <c r="K1993" s="6" t="s">
        <v>2024</v>
      </c>
      <c r="L1993" s="23">
        <v>22852</v>
      </c>
      <c r="M1993" s="6">
        <v>0</v>
      </c>
      <c r="N1993" s="21">
        <v>28923</v>
      </c>
      <c r="O1993" s="6" t="s">
        <v>16</v>
      </c>
      <c r="P1993" s="6" t="s">
        <v>16</v>
      </c>
      <c r="Q1993" s="6" t="s">
        <v>23</v>
      </c>
      <c r="R1993" s="6">
        <v>60</v>
      </c>
    </row>
    <row r="1994" spans="1:18" x14ac:dyDescent="0.3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  <c r="K1994" s="6" t="s">
        <v>2025</v>
      </c>
      <c r="L1994" s="23">
        <v>21889</v>
      </c>
      <c r="M1994" s="6">
        <v>0</v>
      </c>
      <c r="N1994" s="21">
        <v>28950</v>
      </c>
      <c r="O1994" s="6" t="s">
        <v>16</v>
      </c>
      <c r="P1994" s="6" t="s">
        <v>16</v>
      </c>
      <c r="Q1994" s="6" t="s">
        <v>23</v>
      </c>
      <c r="R1994" s="6">
        <v>63</v>
      </c>
    </row>
    <row r="1995" spans="1:18" x14ac:dyDescent="0.3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  <c r="K1995" s="6" t="s">
        <v>2026</v>
      </c>
      <c r="L1995" s="23">
        <v>37865</v>
      </c>
      <c r="M1995" s="6">
        <v>0</v>
      </c>
      <c r="N1995" s="21">
        <v>28999</v>
      </c>
      <c r="O1995" s="6" t="s">
        <v>16</v>
      </c>
      <c r="P1995" s="6" t="s">
        <v>12</v>
      </c>
      <c r="Q1995" s="6" t="s">
        <v>42</v>
      </c>
      <c r="R1995" s="6">
        <v>19</v>
      </c>
    </row>
    <row r="1996" spans="1:18" x14ac:dyDescent="0.3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  <c r="K1996" s="6" t="s">
        <v>2027</v>
      </c>
      <c r="L1996" s="23">
        <v>33792</v>
      </c>
      <c r="M1996" s="6">
        <v>0</v>
      </c>
      <c r="N1996" s="21">
        <v>29008</v>
      </c>
      <c r="O1996" s="6" t="s">
        <v>16</v>
      </c>
      <c r="P1996" s="6" t="s">
        <v>12</v>
      </c>
      <c r="Q1996" s="6" t="s">
        <v>42</v>
      </c>
      <c r="R1996" s="6">
        <v>30</v>
      </c>
    </row>
    <row r="1997" spans="1:18" x14ac:dyDescent="0.3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  <c r="K1997" s="6" t="s">
        <v>2028</v>
      </c>
      <c r="L1997" s="23">
        <v>29416</v>
      </c>
      <c r="M1997" s="6">
        <v>2</v>
      </c>
      <c r="N1997" s="21">
        <v>29114</v>
      </c>
      <c r="O1997" s="6" t="s">
        <v>16</v>
      </c>
      <c r="P1997" s="6" t="s">
        <v>12</v>
      </c>
      <c r="Q1997" s="6" t="s">
        <v>42</v>
      </c>
      <c r="R1997" s="6">
        <v>42</v>
      </c>
    </row>
    <row r="1998" spans="1:18" x14ac:dyDescent="0.3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  <c r="K1998" s="6" t="s">
        <v>2029</v>
      </c>
      <c r="L1998" s="23">
        <v>28823</v>
      </c>
      <c r="M1998" s="6">
        <v>2</v>
      </c>
      <c r="N1998" s="21">
        <v>29115</v>
      </c>
      <c r="O1998" s="6" t="s">
        <v>16</v>
      </c>
      <c r="P1998" s="6" t="s">
        <v>16</v>
      </c>
      <c r="Q1998" s="6" t="s">
        <v>42</v>
      </c>
      <c r="R1998" s="6">
        <v>44</v>
      </c>
    </row>
    <row r="1999" spans="1:18" x14ac:dyDescent="0.3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  <c r="K1999" s="6" t="s">
        <v>2030</v>
      </c>
      <c r="L1999" s="23">
        <v>22639</v>
      </c>
      <c r="M1999" s="6">
        <v>0</v>
      </c>
      <c r="N1999" s="21">
        <v>29141</v>
      </c>
      <c r="O1999" s="6" t="s">
        <v>16</v>
      </c>
      <c r="P1999" s="6" t="s">
        <v>12</v>
      </c>
      <c r="Q1999" s="6" t="s">
        <v>23</v>
      </c>
      <c r="R1999" s="6">
        <v>61</v>
      </c>
    </row>
    <row r="2000" spans="1:18" x14ac:dyDescent="0.3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  <c r="K2000" s="6" t="s">
        <v>2031</v>
      </c>
      <c r="L2000" s="23">
        <v>28072</v>
      </c>
      <c r="M2000" s="6">
        <v>2</v>
      </c>
      <c r="N2000" s="21">
        <v>29160</v>
      </c>
      <c r="O2000" s="6" t="s">
        <v>16</v>
      </c>
      <c r="P2000" s="6" t="s">
        <v>11</v>
      </c>
      <c r="Q2000" s="6" t="s">
        <v>42</v>
      </c>
      <c r="R2000" s="6">
        <v>46</v>
      </c>
    </row>
    <row r="2001" spans="1:18" x14ac:dyDescent="0.3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  <c r="K2001" s="6" t="s">
        <v>2032</v>
      </c>
      <c r="L2001" s="23">
        <v>25393</v>
      </c>
      <c r="M2001" s="6">
        <v>2</v>
      </c>
      <c r="N2001" s="21">
        <v>29186</v>
      </c>
      <c r="O2001" s="6" t="s">
        <v>16</v>
      </c>
      <c r="P2001" s="6" t="s">
        <v>12</v>
      </c>
      <c r="Q2001" s="6" t="s">
        <v>247</v>
      </c>
      <c r="R2001" s="6">
        <v>53</v>
      </c>
    </row>
    <row r="2002" spans="1:18" x14ac:dyDescent="0.3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  <c r="K2002" s="6" t="s">
        <v>2033</v>
      </c>
      <c r="L2002" s="23">
        <v>28692</v>
      </c>
      <c r="M2002" s="6">
        <v>2</v>
      </c>
      <c r="N2002" s="21">
        <v>29228</v>
      </c>
      <c r="O2002" s="6" t="s">
        <v>16</v>
      </c>
      <c r="P2002" s="6" t="s">
        <v>12</v>
      </c>
      <c r="Q2002" s="6" t="s">
        <v>23</v>
      </c>
      <c r="R2002" s="6">
        <v>44</v>
      </c>
    </row>
    <row r="2003" spans="1:18" x14ac:dyDescent="0.3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  <c r="K2003" s="6" t="s">
        <v>2034</v>
      </c>
      <c r="L2003" s="23">
        <v>21341</v>
      </c>
      <c r="M2003" s="6">
        <v>0</v>
      </c>
      <c r="N2003" s="21">
        <v>29331</v>
      </c>
      <c r="O2003" s="6" t="s">
        <v>16</v>
      </c>
      <c r="P2003" s="6" t="s">
        <v>11</v>
      </c>
      <c r="Q2003" s="6" t="s">
        <v>23</v>
      </c>
      <c r="R2003" s="6">
        <v>65</v>
      </c>
    </row>
    <row r="2004" spans="1:18" x14ac:dyDescent="0.3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  <c r="K2004" s="6" t="s">
        <v>2035</v>
      </c>
      <c r="L2004" s="23">
        <v>31358</v>
      </c>
      <c r="M2004" s="6">
        <v>3</v>
      </c>
      <c r="N2004" s="21">
        <v>29353</v>
      </c>
      <c r="O2004" s="6" t="s">
        <v>16</v>
      </c>
      <c r="P2004" s="6" t="s">
        <v>16</v>
      </c>
      <c r="Q2004" s="6" t="s">
        <v>42</v>
      </c>
      <c r="R2004" s="6">
        <v>37</v>
      </c>
    </row>
    <row r="2005" spans="1:18" x14ac:dyDescent="0.3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  <c r="K2005" s="6" t="s">
        <v>2036</v>
      </c>
      <c r="L2005" s="23">
        <v>31974</v>
      </c>
      <c r="M2005" s="6">
        <v>3</v>
      </c>
      <c r="N2005" s="21">
        <v>29444</v>
      </c>
      <c r="O2005" s="6" t="s">
        <v>16</v>
      </c>
      <c r="P2005" s="6" t="s">
        <v>16</v>
      </c>
      <c r="Q2005" s="6" t="s">
        <v>42</v>
      </c>
      <c r="R2005" s="6">
        <v>35</v>
      </c>
    </row>
    <row r="2006" spans="1:18" x14ac:dyDescent="0.3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  <c r="K2006" s="6" t="s">
        <v>2037</v>
      </c>
      <c r="L2006" s="23">
        <v>21843</v>
      </c>
      <c r="M2006" s="6">
        <v>0</v>
      </c>
      <c r="N2006" s="21">
        <v>29523</v>
      </c>
      <c r="O2006" s="6" t="s">
        <v>16</v>
      </c>
      <c r="P2006" s="6" t="s">
        <v>11</v>
      </c>
      <c r="Q2006" s="6" t="s">
        <v>247</v>
      </c>
      <c r="R2006" s="6">
        <v>63</v>
      </c>
    </row>
    <row r="2007" spans="1:18" x14ac:dyDescent="0.3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  <c r="K2007" s="6" t="s">
        <v>2038</v>
      </c>
      <c r="L2007" s="23">
        <v>27701</v>
      </c>
      <c r="M2007" s="6">
        <v>1</v>
      </c>
      <c r="N2007" s="21">
        <v>29584</v>
      </c>
      <c r="O2007" s="6" t="s">
        <v>16</v>
      </c>
      <c r="P2007" s="6" t="s">
        <v>16</v>
      </c>
      <c r="Q2007" s="6" t="s">
        <v>42</v>
      </c>
      <c r="R2007" s="6">
        <v>47</v>
      </c>
    </row>
    <row r="2008" spans="1:18" x14ac:dyDescent="0.3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  <c r="K2008" s="6" t="s">
        <v>2039</v>
      </c>
      <c r="L2008" s="23">
        <v>34177</v>
      </c>
      <c r="M2008" s="6">
        <v>0</v>
      </c>
      <c r="N2008" s="21">
        <v>29623</v>
      </c>
      <c r="O2008" s="6" t="s">
        <v>16</v>
      </c>
      <c r="P2008" s="6" t="s">
        <v>16</v>
      </c>
      <c r="Q2008" s="6" t="s">
        <v>42</v>
      </c>
      <c r="R2008" s="6">
        <v>29</v>
      </c>
    </row>
    <row r="2009" spans="1:18" x14ac:dyDescent="0.3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  <c r="K2009" s="6" t="s">
        <v>2040</v>
      </c>
      <c r="L2009" s="23">
        <v>26899</v>
      </c>
      <c r="M2009" s="6">
        <v>0</v>
      </c>
      <c r="N2009" s="21">
        <v>29758</v>
      </c>
      <c r="O2009" s="6" t="s">
        <v>16</v>
      </c>
      <c r="P2009" s="6" t="s">
        <v>12</v>
      </c>
      <c r="Q2009" s="6" t="s">
        <v>42</v>
      </c>
      <c r="R2009" s="6">
        <v>49</v>
      </c>
    </row>
    <row r="2010" spans="1:18" x14ac:dyDescent="0.3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  <c r="K2010" s="6" t="s">
        <v>2041</v>
      </c>
      <c r="L2010" s="23">
        <v>35966</v>
      </c>
      <c r="M2010" s="6">
        <v>0</v>
      </c>
      <c r="N2010" s="21">
        <v>29761</v>
      </c>
      <c r="O2010" s="6" t="s">
        <v>16</v>
      </c>
      <c r="P2010" s="6" t="s">
        <v>11</v>
      </c>
      <c r="Q2010" s="6" t="s">
        <v>42</v>
      </c>
      <c r="R2010" s="6">
        <v>24</v>
      </c>
    </row>
    <row r="2011" spans="1:18" x14ac:dyDescent="0.3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  <c r="K2011" s="6" t="s">
        <v>2042</v>
      </c>
      <c r="L2011" s="23">
        <v>29811</v>
      </c>
      <c r="M2011" s="6">
        <v>1</v>
      </c>
      <c r="N2011" s="21">
        <v>29817</v>
      </c>
      <c r="O2011" s="6" t="s">
        <v>16</v>
      </c>
      <c r="P2011" s="6" t="s">
        <v>11</v>
      </c>
      <c r="Q2011" s="6" t="s">
        <v>42</v>
      </c>
      <c r="R2011" s="6">
        <v>41</v>
      </c>
    </row>
    <row r="2012" spans="1:18" x14ac:dyDescent="0.3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  <c r="K2012" s="6" t="s">
        <v>2043</v>
      </c>
      <c r="L2012" s="23">
        <v>30253</v>
      </c>
      <c r="M2012" s="6">
        <v>3</v>
      </c>
      <c r="N2012" s="21">
        <v>29819</v>
      </c>
      <c r="O2012" s="6" t="s">
        <v>16</v>
      </c>
      <c r="P2012" s="6" t="s">
        <v>16</v>
      </c>
      <c r="Q2012" s="6" t="s">
        <v>23</v>
      </c>
      <c r="R2012" s="6">
        <v>40</v>
      </c>
    </row>
    <row r="2013" spans="1:18" x14ac:dyDescent="0.3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  <c r="K2013" s="6" t="s">
        <v>2044</v>
      </c>
      <c r="L2013" s="23">
        <v>32872</v>
      </c>
      <c r="M2013" s="6">
        <v>3</v>
      </c>
      <c r="N2013" s="21">
        <v>29852</v>
      </c>
      <c r="O2013" s="6" t="s">
        <v>16</v>
      </c>
      <c r="P2013" s="6" t="s">
        <v>12</v>
      </c>
      <c r="Q2013" s="6" t="s">
        <v>42</v>
      </c>
      <c r="R2013" s="6">
        <v>33</v>
      </c>
    </row>
    <row r="2014" spans="1:18" x14ac:dyDescent="0.3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  <c r="K2014" s="6" t="s">
        <v>2045</v>
      </c>
      <c r="L2014" s="23">
        <v>27625</v>
      </c>
      <c r="M2014" s="6">
        <v>1</v>
      </c>
      <c r="N2014" s="21">
        <v>29899</v>
      </c>
      <c r="O2014" s="6" t="s">
        <v>16</v>
      </c>
      <c r="P2014" s="6" t="s">
        <v>12</v>
      </c>
      <c r="Q2014" s="6" t="s">
        <v>42</v>
      </c>
      <c r="R2014" s="6">
        <v>47</v>
      </c>
    </row>
    <row r="2015" spans="1:18" x14ac:dyDescent="0.3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  <c r="K2015" s="6" t="s">
        <v>2046</v>
      </c>
      <c r="L2015" s="23">
        <v>32507</v>
      </c>
      <c r="M2015" s="6">
        <v>3</v>
      </c>
      <c r="N2015" s="21">
        <v>29930</v>
      </c>
      <c r="O2015" s="6" t="s">
        <v>16</v>
      </c>
      <c r="P2015" s="6" t="s">
        <v>16</v>
      </c>
      <c r="Q2015" s="6" t="s">
        <v>42</v>
      </c>
      <c r="R2015" s="6">
        <v>34</v>
      </c>
    </row>
    <row r="2016" spans="1:18" x14ac:dyDescent="0.3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  <c r="K2016" s="6" t="s">
        <v>2047</v>
      </c>
      <c r="L2016" s="23">
        <v>27923</v>
      </c>
      <c r="M2016" s="6">
        <v>2</v>
      </c>
      <c r="N2016" s="21">
        <v>29934</v>
      </c>
      <c r="O2016" s="6" t="s">
        <v>16</v>
      </c>
      <c r="P2016" s="6" t="s">
        <v>16</v>
      </c>
      <c r="Q2016" s="6" t="s">
        <v>42</v>
      </c>
      <c r="R2016" s="6">
        <v>46</v>
      </c>
    </row>
    <row r="2017" spans="1:18" x14ac:dyDescent="0.3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  <c r="K2017" s="6" t="s">
        <v>2048</v>
      </c>
      <c r="L2017" s="23">
        <v>33516</v>
      </c>
      <c r="M2017" s="6">
        <v>3</v>
      </c>
      <c r="N2017" s="21">
        <v>29970</v>
      </c>
      <c r="O2017" s="6" t="s">
        <v>16</v>
      </c>
      <c r="P2017" s="6" t="s">
        <v>16</v>
      </c>
      <c r="Q2017" s="6" t="s">
        <v>42</v>
      </c>
      <c r="R2017" s="6">
        <v>31</v>
      </c>
    </row>
    <row r="2018" spans="1:18" x14ac:dyDescent="0.3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  <c r="K2018" s="6" t="s">
        <v>2049</v>
      </c>
      <c r="L2018" s="23">
        <v>29802</v>
      </c>
      <c r="M2018" s="6">
        <v>1</v>
      </c>
      <c r="N2018" s="21">
        <v>30027</v>
      </c>
      <c r="O2018" s="6" t="s">
        <v>11</v>
      </c>
      <c r="P2018" s="6" t="s">
        <v>12</v>
      </c>
      <c r="Q2018" s="6" t="s">
        <v>23</v>
      </c>
      <c r="R2018" s="6">
        <v>41</v>
      </c>
    </row>
    <row r="2019" spans="1:18" x14ac:dyDescent="0.3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  <c r="K2019" s="6" t="s">
        <v>2050</v>
      </c>
      <c r="L2019" s="23">
        <v>24639</v>
      </c>
      <c r="M2019" s="6">
        <v>3</v>
      </c>
      <c r="N2019" s="21">
        <v>30064</v>
      </c>
      <c r="O2019" s="6" t="s">
        <v>16</v>
      </c>
      <c r="P2019" s="6" t="s">
        <v>16</v>
      </c>
      <c r="Q2019" s="6" t="s">
        <v>23</v>
      </c>
      <c r="R2019" s="6">
        <v>55</v>
      </c>
    </row>
    <row r="2020" spans="1:18" x14ac:dyDescent="0.3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  <c r="K2020" s="6" t="s">
        <v>2051</v>
      </c>
      <c r="L2020" s="23">
        <v>29100</v>
      </c>
      <c r="M2020" s="6">
        <v>2</v>
      </c>
      <c r="N2020" s="21">
        <v>30096</v>
      </c>
      <c r="O2020" s="6" t="s">
        <v>11</v>
      </c>
      <c r="P2020" s="6" t="s">
        <v>12</v>
      </c>
      <c r="Q2020" s="6" t="s">
        <v>42</v>
      </c>
      <c r="R2020" s="6">
        <v>43</v>
      </c>
    </row>
    <row r="2021" spans="1:18" x14ac:dyDescent="0.3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  <c r="K2021" s="6" t="s">
        <v>2052</v>
      </c>
      <c r="L2021" s="23">
        <v>26292</v>
      </c>
      <c r="M2021" s="6">
        <v>0</v>
      </c>
      <c r="N2021" s="21">
        <v>30135</v>
      </c>
      <c r="O2021" s="6" t="s">
        <v>11</v>
      </c>
      <c r="P2021" s="6" t="s">
        <v>12</v>
      </c>
      <c r="Q2021" s="6" t="s">
        <v>42</v>
      </c>
      <c r="R2021" s="6">
        <v>51</v>
      </c>
    </row>
    <row r="2022" spans="1:18" x14ac:dyDescent="0.3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  <c r="K2022" s="6" t="s">
        <v>2053</v>
      </c>
      <c r="L2022" s="23">
        <v>21408</v>
      </c>
      <c r="M2022" s="6">
        <v>1</v>
      </c>
      <c r="N2022" s="21">
        <v>30167</v>
      </c>
      <c r="O2022" s="6" t="s">
        <v>16</v>
      </c>
      <c r="P2022" s="6" t="s">
        <v>12</v>
      </c>
      <c r="Q2022" s="6" t="s">
        <v>23</v>
      </c>
      <c r="R2022" s="6">
        <v>64</v>
      </c>
    </row>
    <row r="2023" spans="1:18" x14ac:dyDescent="0.3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  <c r="K2023" s="6" t="s">
        <v>2054</v>
      </c>
      <c r="L2023" s="23">
        <v>23267</v>
      </c>
      <c r="M2023" s="6">
        <v>3</v>
      </c>
      <c r="N2023" s="21">
        <v>30185</v>
      </c>
      <c r="O2023" s="6" t="s">
        <v>16</v>
      </c>
      <c r="P2023" s="6" t="s">
        <v>16</v>
      </c>
      <c r="Q2023" s="6" t="s">
        <v>276</v>
      </c>
      <c r="R2023" s="6">
        <v>59</v>
      </c>
    </row>
    <row r="2024" spans="1:18" x14ac:dyDescent="0.3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  <c r="K2024" s="6" t="s">
        <v>2055</v>
      </c>
      <c r="L2024" s="23">
        <v>22904</v>
      </c>
      <c r="M2024" s="6">
        <v>0</v>
      </c>
      <c r="N2024" s="21">
        <v>30260</v>
      </c>
      <c r="O2024" s="6" t="s">
        <v>16</v>
      </c>
      <c r="P2024" s="6" t="s">
        <v>16</v>
      </c>
      <c r="Q2024" s="6" t="s">
        <v>276</v>
      </c>
      <c r="R2024" s="6">
        <v>60</v>
      </c>
    </row>
    <row r="2025" spans="1:18" x14ac:dyDescent="0.3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  <c r="K2025" s="6" t="s">
        <v>2056</v>
      </c>
      <c r="L2025" s="23">
        <v>26504</v>
      </c>
      <c r="M2025" s="6">
        <v>2</v>
      </c>
      <c r="N2025" s="21">
        <v>30285</v>
      </c>
      <c r="O2025" s="6" t="s">
        <v>16</v>
      </c>
      <c r="P2025" s="6" t="s">
        <v>16</v>
      </c>
      <c r="Q2025" s="6" t="s">
        <v>23</v>
      </c>
      <c r="R2025" s="6">
        <v>50</v>
      </c>
    </row>
    <row r="2026" spans="1:18" x14ac:dyDescent="0.3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  <c r="K2026" s="6" t="s">
        <v>2057</v>
      </c>
      <c r="L2026" s="23">
        <v>38139</v>
      </c>
      <c r="M2026" s="6">
        <v>0</v>
      </c>
      <c r="N2026" s="21">
        <v>30328</v>
      </c>
      <c r="O2026" s="6" t="s">
        <v>11</v>
      </c>
      <c r="P2026" s="6" t="s">
        <v>11</v>
      </c>
      <c r="Q2026" s="6" t="s">
        <v>42</v>
      </c>
      <c r="R2026" s="6">
        <v>19</v>
      </c>
    </row>
    <row r="2027" spans="1:18" x14ac:dyDescent="0.3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  <c r="K2027" s="6" t="s">
        <v>2058</v>
      </c>
      <c r="L2027" s="23">
        <v>25414</v>
      </c>
      <c r="M2027" s="6">
        <v>0</v>
      </c>
      <c r="N2027" s="21">
        <v>30367</v>
      </c>
      <c r="O2027" s="6" t="s">
        <v>11</v>
      </c>
      <c r="P2027" s="6" t="s">
        <v>11</v>
      </c>
      <c r="Q2027" s="6" t="s">
        <v>42</v>
      </c>
      <c r="R2027" s="6">
        <v>53</v>
      </c>
    </row>
    <row r="2028" spans="1:18" x14ac:dyDescent="0.3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  <c r="K2028" s="6" t="s">
        <v>2059</v>
      </c>
      <c r="L2028" s="23">
        <v>28006</v>
      </c>
      <c r="M2028" s="6">
        <v>2</v>
      </c>
      <c r="N2028" s="21">
        <v>30410</v>
      </c>
      <c r="O2028" s="6" t="s">
        <v>11</v>
      </c>
      <c r="P2028" s="6" t="s">
        <v>12</v>
      </c>
      <c r="Q2028" s="6" t="s">
        <v>23</v>
      </c>
      <c r="R2028" s="6">
        <v>46</v>
      </c>
    </row>
    <row r="2029" spans="1:18" x14ac:dyDescent="0.3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  <c r="K2029" s="6" t="s">
        <v>2060</v>
      </c>
      <c r="L2029" s="23">
        <v>36096</v>
      </c>
      <c r="M2029" s="6">
        <v>0</v>
      </c>
      <c r="N2029" s="21">
        <v>30422</v>
      </c>
      <c r="O2029" s="6" t="s">
        <v>11</v>
      </c>
      <c r="P2029" s="6" t="s">
        <v>12</v>
      </c>
      <c r="Q2029" s="6" t="s">
        <v>42</v>
      </c>
      <c r="R2029" s="6">
        <v>24</v>
      </c>
    </row>
    <row r="2030" spans="1:18" x14ac:dyDescent="0.3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  <c r="K2030" s="6" t="s">
        <v>2061</v>
      </c>
      <c r="L2030" s="23">
        <v>30562</v>
      </c>
      <c r="M2030" s="6">
        <v>3</v>
      </c>
      <c r="N2030" s="21">
        <v>30457</v>
      </c>
      <c r="O2030" s="6" t="s">
        <v>11</v>
      </c>
      <c r="P2030" s="6" t="s">
        <v>16</v>
      </c>
      <c r="Q2030" s="6" t="s">
        <v>23</v>
      </c>
      <c r="R2030" s="6">
        <v>39</v>
      </c>
    </row>
    <row r="2031" spans="1:18" x14ac:dyDescent="0.3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  <c r="K2031" s="6" t="s">
        <v>2062</v>
      </c>
      <c r="L2031" s="23">
        <v>31634</v>
      </c>
      <c r="M2031" s="6">
        <v>3</v>
      </c>
      <c r="N2031" s="21">
        <v>30531</v>
      </c>
      <c r="O2031" s="6" t="s">
        <v>11</v>
      </c>
      <c r="P2031" s="6" t="s">
        <v>16</v>
      </c>
      <c r="Q2031" s="6" t="s">
        <v>42</v>
      </c>
      <c r="R2031" s="6">
        <v>36</v>
      </c>
    </row>
    <row r="2032" spans="1:18" x14ac:dyDescent="0.3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  <c r="K2032" s="6" t="s">
        <v>2063</v>
      </c>
      <c r="L2032" s="23">
        <v>25883</v>
      </c>
      <c r="M2032" s="6">
        <v>0</v>
      </c>
      <c r="N2032" s="21">
        <v>30626</v>
      </c>
      <c r="O2032" s="6" t="s">
        <v>11</v>
      </c>
      <c r="P2032" s="6" t="s">
        <v>12</v>
      </c>
      <c r="Q2032" s="6" t="s">
        <v>42</v>
      </c>
      <c r="R2032" s="6">
        <v>52</v>
      </c>
    </row>
    <row r="2033" spans="1:18" x14ac:dyDescent="0.3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  <c r="K2033" s="6" t="s">
        <v>2064</v>
      </c>
      <c r="L2033" s="23">
        <v>36424</v>
      </c>
      <c r="M2033" s="6">
        <v>0</v>
      </c>
      <c r="N2033" s="21">
        <v>30698</v>
      </c>
      <c r="O2033" s="6" t="s">
        <v>16</v>
      </c>
      <c r="P2033" s="6" t="s">
        <v>11</v>
      </c>
      <c r="Q2033" s="6" t="s">
        <v>42</v>
      </c>
      <c r="R2033" s="6">
        <v>23</v>
      </c>
    </row>
    <row r="2034" spans="1:18" x14ac:dyDescent="0.3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  <c r="K2034" s="6" t="s">
        <v>2065</v>
      </c>
      <c r="L2034" s="23">
        <v>30671</v>
      </c>
      <c r="M2034" s="6">
        <v>3</v>
      </c>
      <c r="N2034" s="21">
        <v>30724</v>
      </c>
      <c r="O2034" s="6" t="s">
        <v>11</v>
      </c>
      <c r="P2034" s="6" t="s">
        <v>12</v>
      </c>
      <c r="Q2034" s="6" t="s">
        <v>42</v>
      </c>
      <c r="R2034" s="6">
        <v>39</v>
      </c>
    </row>
    <row r="2035" spans="1:18" x14ac:dyDescent="0.3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  <c r="K2035" s="6" t="s">
        <v>2066</v>
      </c>
      <c r="L2035" s="23">
        <v>32391</v>
      </c>
      <c r="M2035" s="6">
        <v>3</v>
      </c>
      <c r="N2035" s="21">
        <v>30763</v>
      </c>
      <c r="O2035" s="6" t="s">
        <v>11</v>
      </c>
      <c r="P2035" s="6" t="s">
        <v>16</v>
      </c>
      <c r="Q2035" s="6" t="s">
        <v>42</v>
      </c>
      <c r="R2035" s="6">
        <v>34</v>
      </c>
    </row>
    <row r="2036" spans="1:18" x14ac:dyDescent="0.3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  <c r="K2036" s="6" t="s">
        <v>2067</v>
      </c>
      <c r="L2036" s="23">
        <v>22533</v>
      </c>
      <c r="M2036" s="6">
        <v>3</v>
      </c>
      <c r="N2036" s="21">
        <v>30942</v>
      </c>
      <c r="O2036" s="6" t="s">
        <v>11</v>
      </c>
      <c r="P2036" s="6" t="s">
        <v>11</v>
      </c>
      <c r="Q2036" s="6" t="s">
        <v>13</v>
      </c>
      <c r="R2036" s="6">
        <v>61</v>
      </c>
    </row>
    <row r="2037" spans="1:18" x14ac:dyDescent="0.3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  <c r="K2037" s="6" t="s">
        <v>2068</v>
      </c>
      <c r="L2037" s="23">
        <v>38300</v>
      </c>
      <c r="M2037" s="6">
        <v>0</v>
      </c>
      <c r="N2037" s="21">
        <v>31197</v>
      </c>
      <c r="O2037" s="6" t="s">
        <v>11</v>
      </c>
      <c r="P2037" s="6" t="s">
        <v>16</v>
      </c>
      <c r="Q2037" s="6" t="s">
        <v>42</v>
      </c>
      <c r="R2037" s="6">
        <v>18</v>
      </c>
    </row>
    <row r="2038" spans="1:18" x14ac:dyDescent="0.3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  <c r="K2038" s="6" t="s">
        <v>2069</v>
      </c>
      <c r="L2038" s="23">
        <v>36729</v>
      </c>
      <c r="M2038" s="6">
        <v>0</v>
      </c>
      <c r="N2038" s="21">
        <v>31235</v>
      </c>
      <c r="O2038" s="6" t="s">
        <v>16</v>
      </c>
      <c r="P2038" s="6" t="s">
        <v>16</v>
      </c>
      <c r="Q2038" s="6" t="s">
        <v>42</v>
      </c>
      <c r="R2038" s="6">
        <v>22</v>
      </c>
    </row>
    <row r="2039" spans="1:18" x14ac:dyDescent="0.3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  <c r="K2039" s="6" t="s">
        <v>2070</v>
      </c>
      <c r="L2039" s="23">
        <v>25028</v>
      </c>
      <c r="M2039" s="6">
        <v>0</v>
      </c>
      <c r="N2039" s="21">
        <v>31323</v>
      </c>
      <c r="O2039" s="6" t="s">
        <v>11</v>
      </c>
      <c r="P2039" s="6" t="s">
        <v>16</v>
      </c>
      <c r="Q2039" s="6" t="s">
        <v>42</v>
      </c>
      <c r="R2039" s="6">
        <v>54</v>
      </c>
    </row>
    <row r="2040" spans="1:18" x14ac:dyDescent="0.3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  <c r="K2040" s="6" t="s">
        <v>2071</v>
      </c>
      <c r="L2040" s="23">
        <v>34969</v>
      </c>
      <c r="M2040" s="6">
        <v>0</v>
      </c>
      <c r="N2040" s="21">
        <v>31328</v>
      </c>
      <c r="O2040" s="6" t="s">
        <v>11</v>
      </c>
      <c r="P2040" s="6" t="s">
        <v>11</v>
      </c>
      <c r="Q2040" s="6" t="s">
        <v>42</v>
      </c>
      <c r="R2040" s="6">
        <v>27</v>
      </c>
    </row>
    <row r="2041" spans="1:18" x14ac:dyDescent="0.3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  <c r="K2041" s="6" t="s">
        <v>2072</v>
      </c>
      <c r="L2041" s="23">
        <v>27310</v>
      </c>
      <c r="M2041" s="6">
        <v>0</v>
      </c>
      <c r="N2041" s="21">
        <v>31369</v>
      </c>
      <c r="O2041" s="6" t="s">
        <v>11</v>
      </c>
      <c r="P2041" s="6" t="s">
        <v>12</v>
      </c>
      <c r="Q2041" s="6" t="s">
        <v>42</v>
      </c>
      <c r="R2041" s="6">
        <v>48</v>
      </c>
    </row>
    <row r="2042" spans="1:18" x14ac:dyDescent="0.3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  <c r="K2042" s="6" t="s">
        <v>2073</v>
      </c>
      <c r="L2042" s="23">
        <v>27696</v>
      </c>
      <c r="M2042" s="6">
        <v>1</v>
      </c>
      <c r="N2042" s="21">
        <v>31592</v>
      </c>
      <c r="O2042" s="6" t="s">
        <v>11</v>
      </c>
      <c r="P2042" s="6" t="s">
        <v>16</v>
      </c>
      <c r="Q2042" s="6" t="s">
        <v>42</v>
      </c>
      <c r="R2042" s="6">
        <v>47</v>
      </c>
    </row>
    <row r="2043" spans="1:18" x14ac:dyDescent="0.3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  <c r="K2043" s="6" t="s">
        <v>2074</v>
      </c>
      <c r="L2043" s="23">
        <v>22263</v>
      </c>
      <c r="M2043" s="6">
        <v>1</v>
      </c>
      <c r="N2043" s="21">
        <v>31620</v>
      </c>
      <c r="O2043" s="6" t="s">
        <v>11</v>
      </c>
      <c r="P2043" s="6" t="s">
        <v>16</v>
      </c>
      <c r="Q2043" s="6" t="s">
        <v>247</v>
      </c>
      <c r="R2043" s="6">
        <v>62</v>
      </c>
    </row>
    <row r="2044" spans="1:18" x14ac:dyDescent="0.3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  <c r="K2044" s="6" t="s">
        <v>2075</v>
      </c>
      <c r="L2044" s="23">
        <v>28412</v>
      </c>
      <c r="M2044" s="6">
        <v>2</v>
      </c>
      <c r="N2044" s="21">
        <v>31737</v>
      </c>
      <c r="O2044" s="6" t="s">
        <v>11</v>
      </c>
      <c r="P2044" s="6" t="s">
        <v>11</v>
      </c>
      <c r="Q2044" s="6" t="s">
        <v>23</v>
      </c>
      <c r="R2044" s="6">
        <v>45</v>
      </c>
    </row>
    <row r="2045" spans="1:18" x14ac:dyDescent="0.3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  <c r="K2045" s="6" t="s">
        <v>2076</v>
      </c>
      <c r="L2045" s="23">
        <v>30935</v>
      </c>
      <c r="M2045" s="6">
        <v>3</v>
      </c>
      <c r="N2045" s="21">
        <v>31744</v>
      </c>
      <c r="O2045" s="6" t="s">
        <v>11</v>
      </c>
      <c r="P2045" s="6" t="s">
        <v>16</v>
      </c>
      <c r="Q2045" s="6" t="s">
        <v>42</v>
      </c>
      <c r="R2045" s="6">
        <v>38</v>
      </c>
    </row>
    <row r="2046" spans="1:18" x14ac:dyDescent="0.3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  <c r="K2046" s="6" t="s">
        <v>2077</v>
      </c>
      <c r="L2046" s="23">
        <v>27662</v>
      </c>
      <c r="M2046" s="6">
        <v>1</v>
      </c>
      <c r="N2046" s="21">
        <v>31897</v>
      </c>
      <c r="O2046" s="6" t="s">
        <v>11</v>
      </c>
      <c r="P2046" s="6" t="s">
        <v>12</v>
      </c>
      <c r="Q2046" s="6" t="s">
        <v>42</v>
      </c>
      <c r="R2046" s="6">
        <v>47</v>
      </c>
    </row>
    <row r="2047" spans="1:18" x14ac:dyDescent="0.3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  <c r="K2047" s="6" t="s">
        <v>2078</v>
      </c>
      <c r="L2047" s="23">
        <v>26563</v>
      </c>
      <c r="M2047" s="6">
        <v>0</v>
      </c>
      <c r="N2047" s="21">
        <v>31981</v>
      </c>
      <c r="O2047" s="6" t="s">
        <v>11</v>
      </c>
      <c r="P2047" s="6" t="s">
        <v>16</v>
      </c>
      <c r="Q2047" s="6" t="s">
        <v>42</v>
      </c>
      <c r="R2047" s="6">
        <v>50</v>
      </c>
    </row>
    <row r="2048" spans="1:18" x14ac:dyDescent="0.3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  <c r="K2048" s="6" t="s">
        <v>2079</v>
      </c>
      <c r="L2048" s="23">
        <v>34225</v>
      </c>
      <c r="M2048" s="6">
        <v>0</v>
      </c>
      <c r="N2048" s="21">
        <v>32086</v>
      </c>
      <c r="O2048" s="6" t="s">
        <v>16</v>
      </c>
      <c r="P2048" s="6" t="s">
        <v>12</v>
      </c>
      <c r="Q2048" s="6" t="s">
        <v>42</v>
      </c>
      <c r="R2048" s="6">
        <v>29</v>
      </c>
    </row>
    <row r="2049" spans="1:18" x14ac:dyDescent="0.3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  <c r="K2049" s="6" t="s">
        <v>2080</v>
      </c>
      <c r="L2049" s="23">
        <v>28804</v>
      </c>
      <c r="M2049" s="6">
        <v>2</v>
      </c>
      <c r="N2049" s="21">
        <v>32109</v>
      </c>
      <c r="O2049" s="6" t="s">
        <v>16</v>
      </c>
      <c r="P2049" s="6" t="s">
        <v>12</v>
      </c>
      <c r="Q2049" s="6" t="s">
        <v>356</v>
      </c>
      <c r="R2049" s="6">
        <v>44</v>
      </c>
    </row>
    <row r="2050" spans="1:18" x14ac:dyDescent="0.3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  <c r="K2050" s="6" t="s">
        <v>2081</v>
      </c>
      <c r="L2050" s="23">
        <v>25457</v>
      </c>
      <c r="M2050" s="6">
        <v>0</v>
      </c>
      <c r="N2050" s="21">
        <v>32193</v>
      </c>
      <c r="O2050" s="6" t="s">
        <v>16</v>
      </c>
      <c r="P2050" s="6" t="s">
        <v>11</v>
      </c>
      <c r="Q2050" s="6" t="s">
        <v>42</v>
      </c>
      <c r="R2050" s="6">
        <v>53</v>
      </c>
    </row>
    <row r="2051" spans="1:18" x14ac:dyDescent="0.3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  <c r="K2051" s="6" t="s">
        <v>2082</v>
      </c>
      <c r="L2051" s="23">
        <v>34585</v>
      </c>
      <c r="M2051" s="6">
        <v>0</v>
      </c>
      <c r="N2051" s="21">
        <v>32223</v>
      </c>
      <c r="O2051" s="6" t="s">
        <v>11</v>
      </c>
      <c r="P2051" s="6" t="s">
        <v>16</v>
      </c>
      <c r="Q2051" s="6" t="s">
        <v>42</v>
      </c>
      <c r="R2051" s="6">
        <v>28</v>
      </c>
    </row>
    <row r="2052" spans="1:18" x14ac:dyDescent="0.3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  <c r="K2052" s="6" t="s">
        <v>2083</v>
      </c>
      <c r="L2052" s="23">
        <v>27745</v>
      </c>
      <c r="M2052" s="6">
        <v>1</v>
      </c>
      <c r="N2052" s="21">
        <v>32260</v>
      </c>
      <c r="O2052" s="6" t="s">
        <v>11</v>
      </c>
      <c r="P2052" s="6" t="s">
        <v>12</v>
      </c>
      <c r="Q2052" s="6" t="s">
        <v>23</v>
      </c>
      <c r="R2052" s="6">
        <v>47</v>
      </c>
    </row>
    <row r="2053" spans="1:18" x14ac:dyDescent="0.3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  <c r="K2053" s="6" t="s">
        <v>2084</v>
      </c>
      <c r="L2053" s="23">
        <v>31748</v>
      </c>
      <c r="M2053" s="6">
        <v>3</v>
      </c>
      <c r="N2053" s="21">
        <v>32288</v>
      </c>
      <c r="O2053" s="6" t="s">
        <v>11</v>
      </c>
      <c r="P2053" s="6" t="s">
        <v>11</v>
      </c>
      <c r="Q2053" s="6" t="s">
        <v>42</v>
      </c>
      <c r="R2053" s="6">
        <v>36</v>
      </c>
    </row>
    <row r="2054" spans="1:18" x14ac:dyDescent="0.3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  <c r="K2054" s="6" t="s">
        <v>2085</v>
      </c>
      <c r="L2054" s="23">
        <v>26591</v>
      </c>
      <c r="M2054" s="6">
        <v>0</v>
      </c>
      <c r="N2054" s="21">
        <v>32429</v>
      </c>
      <c r="O2054" s="6" t="s">
        <v>11</v>
      </c>
      <c r="P2054" s="6" t="s">
        <v>11</v>
      </c>
      <c r="Q2054" s="6" t="s">
        <v>42</v>
      </c>
      <c r="R2054" s="6">
        <v>50</v>
      </c>
    </row>
    <row r="2055" spans="1:18" x14ac:dyDescent="0.3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  <c r="K2055" s="6" t="s">
        <v>2086</v>
      </c>
      <c r="L2055" s="23">
        <v>27981</v>
      </c>
      <c r="M2055" s="6">
        <v>2</v>
      </c>
      <c r="N2055" s="21">
        <v>32430</v>
      </c>
      <c r="O2055" s="6" t="s">
        <v>11</v>
      </c>
      <c r="P2055" s="6" t="s">
        <v>12</v>
      </c>
      <c r="Q2055" s="6" t="s">
        <v>42</v>
      </c>
      <c r="R2055" s="6">
        <v>46</v>
      </c>
    </row>
    <row r="2056" spans="1:18" x14ac:dyDescent="0.3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  <c r="K2056" s="6" t="s">
        <v>2087</v>
      </c>
      <c r="L2056" s="23">
        <v>29856</v>
      </c>
      <c r="M2056" s="6">
        <v>1</v>
      </c>
      <c r="N2056" s="21">
        <v>32462</v>
      </c>
      <c r="O2056" s="6" t="s">
        <v>11</v>
      </c>
      <c r="P2056" s="6" t="s">
        <v>11</v>
      </c>
      <c r="Q2056" s="6" t="s">
        <v>42</v>
      </c>
      <c r="R2056" s="6">
        <v>41</v>
      </c>
    </row>
    <row r="2057" spans="1:18" x14ac:dyDescent="0.3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  <c r="K2057" s="6" t="s">
        <v>2088</v>
      </c>
      <c r="L2057" s="23">
        <v>28022</v>
      </c>
      <c r="M2057" s="6">
        <v>2</v>
      </c>
      <c r="N2057" s="21">
        <v>32485</v>
      </c>
      <c r="O2057" s="6" t="s">
        <v>11</v>
      </c>
      <c r="P2057" s="6" t="s">
        <v>16</v>
      </c>
      <c r="Q2057" s="6" t="s">
        <v>42</v>
      </c>
      <c r="R2057" s="6">
        <v>46</v>
      </c>
    </row>
    <row r="2058" spans="1:18" x14ac:dyDescent="0.3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  <c r="K2058" s="6" t="s">
        <v>2089</v>
      </c>
      <c r="L2058" s="23">
        <v>37902</v>
      </c>
      <c r="M2058" s="6">
        <v>0</v>
      </c>
      <c r="N2058" s="21">
        <v>32548</v>
      </c>
      <c r="O2058" s="6" t="s">
        <v>16</v>
      </c>
      <c r="P2058" s="6" t="s">
        <v>11</v>
      </c>
      <c r="Q2058" s="6" t="s">
        <v>13</v>
      </c>
      <c r="R2058" s="6">
        <v>19</v>
      </c>
    </row>
    <row r="2059" spans="1:18" x14ac:dyDescent="0.3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  <c r="K2059" s="6" t="s">
        <v>2090</v>
      </c>
      <c r="L2059" s="23">
        <v>33067</v>
      </c>
      <c r="M2059" s="6">
        <v>3</v>
      </c>
      <c r="N2059" s="21">
        <v>32672</v>
      </c>
      <c r="O2059" s="6" t="s">
        <v>16</v>
      </c>
      <c r="P2059" s="6" t="s">
        <v>16</v>
      </c>
      <c r="Q2059" s="6" t="s">
        <v>42</v>
      </c>
      <c r="R2059" s="6">
        <v>32</v>
      </c>
    </row>
    <row r="2060" spans="1:18" x14ac:dyDescent="0.3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  <c r="K2060" s="6" t="s">
        <v>2091</v>
      </c>
      <c r="L2060" s="23">
        <v>25143</v>
      </c>
      <c r="M2060" s="6">
        <v>0</v>
      </c>
      <c r="N2060" s="21">
        <v>32686</v>
      </c>
      <c r="O2060" s="6" t="s">
        <v>11</v>
      </c>
      <c r="P2060" s="6" t="s">
        <v>12</v>
      </c>
      <c r="Q2060" s="6" t="s">
        <v>42</v>
      </c>
      <c r="R2060" s="6">
        <v>54</v>
      </c>
    </row>
    <row r="2061" spans="1:18" x14ac:dyDescent="0.3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  <c r="K2061" s="6" t="s">
        <v>2092</v>
      </c>
      <c r="L2061" s="23">
        <v>33146</v>
      </c>
      <c r="M2061" s="6">
        <v>3</v>
      </c>
      <c r="N2061" s="21">
        <v>32716</v>
      </c>
      <c r="O2061" s="6" t="s">
        <v>16</v>
      </c>
      <c r="P2061" s="6" t="s">
        <v>11</v>
      </c>
      <c r="Q2061" s="6" t="s">
        <v>42</v>
      </c>
      <c r="R2061" s="6">
        <v>32</v>
      </c>
    </row>
    <row r="2062" spans="1:18" x14ac:dyDescent="0.3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  <c r="K2062" s="6" t="s">
        <v>2093</v>
      </c>
      <c r="L2062" s="23">
        <v>33063</v>
      </c>
      <c r="M2062" s="6">
        <v>2</v>
      </c>
      <c r="N2062" s="21">
        <v>32734</v>
      </c>
      <c r="O2062" s="6" t="s">
        <v>11</v>
      </c>
      <c r="P2062" s="6" t="s">
        <v>16</v>
      </c>
      <c r="Q2062" s="6" t="s">
        <v>23</v>
      </c>
      <c r="R2062" s="6">
        <v>32</v>
      </c>
    </row>
    <row r="2063" spans="1:18" x14ac:dyDescent="0.3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  <c r="K2063" s="6" t="s">
        <v>2094</v>
      </c>
      <c r="L2063" s="23">
        <v>27369</v>
      </c>
      <c r="M2063" s="6">
        <v>0</v>
      </c>
      <c r="N2063" s="21">
        <v>32760</v>
      </c>
      <c r="O2063" s="6" t="s">
        <v>16</v>
      </c>
      <c r="P2063" s="6" t="s">
        <v>16</v>
      </c>
      <c r="Q2063" s="6" t="s">
        <v>42</v>
      </c>
      <c r="R2063" s="6">
        <v>48</v>
      </c>
    </row>
    <row r="2064" spans="1:18" x14ac:dyDescent="0.3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  <c r="K2064" s="6" t="s">
        <v>2095</v>
      </c>
      <c r="L2064" s="23">
        <v>26610</v>
      </c>
      <c r="M2064" s="6">
        <v>0</v>
      </c>
      <c r="N2064" s="21">
        <v>32765</v>
      </c>
      <c r="O2064" s="6" t="s">
        <v>11</v>
      </c>
      <c r="P2064" s="6" t="s">
        <v>11</v>
      </c>
      <c r="Q2064" s="6" t="s">
        <v>23</v>
      </c>
      <c r="R2064" s="6">
        <v>50</v>
      </c>
    </row>
    <row r="2065" spans="1:18" x14ac:dyDescent="0.3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  <c r="K2065" s="6" t="s">
        <v>2096</v>
      </c>
      <c r="L2065" s="23">
        <v>29567</v>
      </c>
      <c r="M2065" s="6">
        <v>3</v>
      </c>
      <c r="N2065" s="21">
        <v>32787</v>
      </c>
      <c r="O2065" s="6" t="s">
        <v>16</v>
      </c>
      <c r="P2065" s="6" t="s">
        <v>12</v>
      </c>
      <c r="Q2065" s="6" t="s">
        <v>23</v>
      </c>
      <c r="R2065" s="6">
        <v>42</v>
      </c>
    </row>
    <row r="2066" spans="1:18" x14ac:dyDescent="0.3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  <c r="K2066" s="6" t="s">
        <v>2097</v>
      </c>
      <c r="L2066" s="23">
        <v>35037</v>
      </c>
      <c r="M2066" s="6">
        <v>0</v>
      </c>
      <c r="N2066" s="21">
        <v>32828</v>
      </c>
      <c r="O2066" s="6" t="s">
        <v>16</v>
      </c>
      <c r="P2066" s="6" t="s">
        <v>11</v>
      </c>
      <c r="Q2066" s="6" t="s">
        <v>42</v>
      </c>
      <c r="R2066" s="6">
        <v>27</v>
      </c>
    </row>
    <row r="2067" spans="1:18" x14ac:dyDescent="0.3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  <c r="K2067" s="6" t="s">
        <v>2098</v>
      </c>
      <c r="L2067" s="23">
        <v>29907</v>
      </c>
      <c r="M2067" s="6">
        <v>1</v>
      </c>
      <c r="N2067" s="21">
        <v>32907</v>
      </c>
      <c r="O2067" s="6" t="s">
        <v>11</v>
      </c>
      <c r="P2067" s="6" t="s">
        <v>12</v>
      </c>
      <c r="Q2067" s="6" t="s">
        <v>42</v>
      </c>
      <c r="R2067" s="6">
        <v>41</v>
      </c>
    </row>
    <row r="2068" spans="1:18" x14ac:dyDescent="0.3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  <c r="K2068" s="6" t="s">
        <v>2099</v>
      </c>
      <c r="L2068" s="23">
        <v>26169</v>
      </c>
      <c r="M2068" s="6">
        <v>0</v>
      </c>
      <c r="N2068" s="21">
        <v>32948</v>
      </c>
      <c r="O2068" s="6" t="s">
        <v>11</v>
      </c>
      <c r="P2068" s="6" t="s">
        <v>16</v>
      </c>
      <c r="Q2068" s="6" t="s">
        <v>42</v>
      </c>
      <c r="R2068" s="6">
        <v>51</v>
      </c>
    </row>
    <row r="2069" spans="1:18" x14ac:dyDescent="0.3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  <c r="K2069" s="6" t="s">
        <v>2100</v>
      </c>
      <c r="L2069" s="23">
        <v>34888</v>
      </c>
      <c r="M2069" s="6">
        <v>0</v>
      </c>
      <c r="N2069" s="21">
        <v>33017</v>
      </c>
      <c r="O2069" s="6" t="s">
        <v>16</v>
      </c>
      <c r="P2069" s="6" t="s">
        <v>16</v>
      </c>
      <c r="Q2069" s="6" t="s">
        <v>42</v>
      </c>
      <c r="R2069" s="6">
        <v>27</v>
      </c>
    </row>
    <row r="2070" spans="1:18" x14ac:dyDescent="0.3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  <c r="K2070" s="6" t="s">
        <v>2101</v>
      </c>
      <c r="L2070" s="23">
        <v>24663</v>
      </c>
      <c r="M2070" s="6">
        <v>0</v>
      </c>
      <c r="N2070" s="21">
        <v>33025</v>
      </c>
      <c r="O2070" s="6" t="s">
        <v>11</v>
      </c>
      <c r="P2070" s="6" t="s">
        <v>12</v>
      </c>
      <c r="Q2070" s="6" t="s">
        <v>42</v>
      </c>
      <c r="R2070" s="6">
        <v>55</v>
      </c>
    </row>
    <row r="2071" spans="1:18" x14ac:dyDescent="0.3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  <c r="K2071" s="6" t="s">
        <v>2102</v>
      </c>
      <c r="L2071" s="23">
        <v>34543</v>
      </c>
      <c r="M2071" s="6">
        <v>0</v>
      </c>
      <c r="N2071" s="21">
        <v>33057</v>
      </c>
      <c r="O2071" s="6" t="s">
        <v>16</v>
      </c>
      <c r="P2071" s="6" t="s">
        <v>11</v>
      </c>
      <c r="Q2071" s="6" t="s">
        <v>42</v>
      </c>
      <c r="R2071" s="6">
        <v>28</v>
      </c>
    </row>
    <row r="2072" spans="1:18" x14ac:dyDescent="0.3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  <c r="K2072" s="6" t="s">
        <v>2103</v>
      </c>
      <c r="L2072" s="23">
        <v>22828</v>
      </c>
      <c r="M2072" s="6">
        <v>0</v>
      </c>
      <c r="N2072" s="21">
        <v>33075</v>
      </c>
      <c r="O2072" s="6" t="s">
        <v>16</v>
      </c>
      <c r="P2072" s="6" t="s">
        <v>11</v>
      </c>
      <c r="Q2072" s="6" t="s">
        <v>42</v>
      </c>
      <c r="R2072" s="6">
        <v>60</v>
      </c>
    </row>
    <row r="2073" spans="1:18" x14ac:dyDescent="0.3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  <c r="K2073" s="6" t="s">
        <v>2104</v>
      </c>
      <c r="L2073" s="23">
        <v>25506</v>
      </c>
      <c r="M2073" s="6">
        <v>0</v>
      </c>
      <c r="N2073" s="21">
        <v>33091</v>
      </c>
      <c r="O2073" s="6" t="s">
        <v>11</v>
      </c>
      <c r="P2073" s="6" t="s">
        <v>11</v>
      </c>
      <c r="Q2073" s="6" t="s">
        <v>42</v>
      </c>
      <c r="R2073" s="6">
        <v>53</v>
      </c>
    </row>
    <row r="2074" spans="1:18" x14ac:dyDescent="0.3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  <c r="K2074" s="6" t="s">
        <v>2105</v>
      </c>
      <c r="L2074" s="23">
        <v>31243</v>
      </c>
      <c r="M2074" s="6">
        <v>3</v>
      </c>
      <c r="N2074" s="21">
        <v>33121</v>
      </c>
      <c r="O2074" s="6" t="s">
        <v>11</v>
      </c>
      <c r="P2074" s="6" t="s">
        <v>16</v>
      </c>
      <c r="Q2074" s="6" t="s">
        <v>42</v>
      </c>
      <c r="R2074" s="6">
        <v>37</v>
      </c>
    </row>
    <row r="2075" spans="1:18" x14ac:dyDescent="0.3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  <c r="K2075" s="6" t="s">
        <v>2106</v>
      </c>
      <c r="L2075" s="23">
        <v>33158</v>
      </c>
      <c r="M2075" s="6">
        <v>3</v>
      </c>
      <c r="N2075" s="21">
        <v>33293</v>
      </c>
      <c r="O2075" s="6" t="s">
        <v>11</v>
      </c>
      <c r="P2075" s="6" t="s">
        <v>16</v>
      </c>
      <c r="Q2075" s="6" t="s">
        <v>42</v>
      </c>
      <c r="R2075" s="6">
        <v>32</v>
      </c>
    </row>
    <row r="2076" spans="1:18" x14ac:dyDescent="0.3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  <c r="K2076" s="6" t="s">
        <v>2107</v>
      </c>
      <c r="L2076" s="23">
        <v>37953</v>
      </c>
      <c r="M2076" s="6">
        <v>0</v>
      </c>
      <c r="N2076" s="21">
        <v>33308</v>
      </c>
      <c r="O2076" s="6" t="s">
        <v>11</v>
      </c>
      <c r="P2076" s="6" t="s">
        <v>12</v>
      </c>
      <c r="Q2076" s="6" t="s">
        <v>23</v>
      </c>
      <c r="R2076" s="6">
        <v>19</v>
      </c>
    </row>
    <row r="2077" spans="1:18" x14ac:dyDescent="0.3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  <c r="K2077" s="6" t="s">
        <v>2108</v>
      </c>
      <c r="L2077" s="23">
        <v>26547</v>
      </c>
      <c r="M2077" s="6">
        <v>0</v>
      </c>
      <c r="N2077" s="21">
        <v>33344</v>
      </c>
      <c r="O2077" s="6" t="s">
        <v>11</v>
      </c>
      <c r="P2077" s="6" t="s">
        <v>12</v>
      </c>
      <c r="Q2077" s="6" t="s">
        <v>42</v>
      </c>
      <c r="R2077" s="6">
        <v>50</v>
      </c>
    </row>
    <row r="2078" spans="1:18" x14ac:dyDescent="0.3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  <c r="K2078" s="6" t="s">
        <v>2109</v>
      </c>
      <c r="L2078" s="23">
        <v>31388</v>
      </c>
      <c r="M2078" s="6">
        <v>3</v>
      </c>
      <c r="N2078" s="21">
        <v>33451</v>
      </c>
      <c r="O2078" s="6" t="s">
        <v>11</v>
      </c>
      <c r="P2078" s="6" t="s">
        <v>11</v>
      </c>
      <c r="Q2078" s="6" t="s">
        <v>42</v>
      </c>
      <c r="R2078" s="6">
        <v>37</v>
      </c>
    </row>
    <row r="2079" spans="1:18" x14ac:dyDescent="0.3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  <c r="K2079" s="6" t="s">
        <v>2110</v>
      </c>
      <c r="L2079" s="23">
        <v>25737</v>
      </c>
      <c r="M2079" s="6">
        <v>2</v>
      </c>
      <c r="N2079" s="21">
        <v>33472</v>
      </c>
      <c r="O2079" s="6" t="s">
        <v>11</v>
      </c>
      <c r="P2079" s="6" t="s">
        <v>11</v>
      </c>
      <c r="Q2079" s="6" t="s">
        <v>23</v>
      </c>
      <c r="R2079" s="6">
        <v>52</v>
      </c>
    </row>
    <row r="2080" spans="1:18" x14ac:dyDescent="0.3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  <c r="K2080" s="6" t="s">
        <v>2111</v>
      </c>
      <c r="L2080" s="23">
        <v>37493</v>
      </c>
      <c r="M2080" s="6">
        <v>0</v>
      </c>
      <c r="N2080" s="21">
        <v>33476</v>
      </c>
      <c r="O2080" s="6" t="s">
        <v>16</v>
      </c>
      <c r="P2080" s="6" t="s">
        <v>16</v>
      </c>
      <c r="Q2080" s="6" t="s">
        <v>170</v>
      </c>
      <c r="R2080" s="6">
        <v>20</v>
      </c>
    </row>
    <row r="2081" spans="1:18" x14ac:dyDescent="0.3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  <c r="K2081" s="6" t="s">
        <v>2112</v>
      </c>
      <c r="L2081" s="23">
        <v>30885</v>
      </c>
      <c r="M2081" s="6">
        <v>3</v>
      </c>
      <c r="N2081" s="21">
        <v>33527</v>
      </c>
      <c r="O2081" s="6" t="s">
        <v>11</v>
      </c>
      <c r="P2081" s="6" t="s">
        <v>12</v>
      </c>
      <c r="Q2081" s="6" t="s">
        <v>42</v>
      </c>
      <c r="R2081" s="6">
        <v>38</v>
      </c>
    </row>
    <row r="2082" spans="1:18" x14ac:dyDescent="0.3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  <c r="K2082" s="6" t="s">
        <v>2113</v>
      </c>
      <c r="L2082" s="23">
        <v>37873</v>
      </c>
      <c r="M2082" s="6">
        <v>0</v>
      </c>
      <c r="N2082" s="21">
        <v>33612</v>
      </c>
      <c r="O2082" s="6" t="s">
        <v>16</v>
      </c>
      <c r="P2082" s="6" t="s">
        <v>11</v>
      </c>
      <c r="Q2082" s="6" t="s">
        <v>42</v>
      </c>
      <c r="R2082" s="6">
        <v>19</v>
      </c>
    </row>
    <row r="2083" spans="1:18" x14ac:dyDescent="0.3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  <c r="K2083" s="6" t="s">
        <v>2114</v>
      </c>
      <c r="L2083" s="23">
        <v>34301</v>
      </c>
      <c r="M2083" s="6">
        <v>0</v>
      </c>
      <c r="N2083" s="21">
        <v>33708</v>
      </c>
      <c r="O2083" s="6" t="s">
        <v>11</v>
      </c>
      <c r="P2083" s="6" t="s">
        <v>11</v>
      </c>
      <c r="Q2083" s="6" t="s">
        <v>42</v>
      </c>
      <c r="R2083" s="6">
        <v>29</v>
      </c>
    </row>
    <row r="2084" spans="1:18" x14ac:dyDescent="0.3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  <c r="K2084" s="6" t="s">
        <v>2115</v>
      </c>
      <c r="L2084" s="23">
        <v>38292</v>
      </c>
      <c r="M2084" s="6">
        <v>0</v>
      </c>
      <c r="N2084" s="21">
        <v>33733</v>
      </c>
      <c r="O2084" s="6" t="s">
        <v>16</v>
      </c>
      <c r="P2084" s="6" t="s">
        <v>16</v>
      </c>
      <c r="Q2084" s="6" t="s">
        <v>356</v>
      </c>
      <c r="R2084" s="6">
        <v>18</v>
      </c>
    </row>
    <row r="2085" spans="1:18" x14ac:dyDescent="0.3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  <c r="K2085" s="6" t="s">
        <v>2116</v>
      </c>
      <c r="L2085" s="23">
        <v>37876</v>
      </c>
      <c r="M2085" s="6">
        <v>0</v>
      </c>
      <c r="N2085" s="21">
        <v>33750</v>
      </c>
      <c r="O2085" s="6" t="s">
        <v>16</v>
      </c>
      <c r="P2085" s="6" t="s">
        <v>12</v>
      </c>
      <c r="Q2085" s="6" t="s">
        <v>23</v>
      </c>
      <c r="R2085" s="6">
        <v>19</v>
      </c>
    </row>
    <row r="2086" spans="1:18" x14ac:dyDescent="0.3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  <c r="K2086" s="6" t="s">
        <v>2117</v>
      </c>
      <c r="L2086" s="23">
        <v>22991</v>
      </c>
      <c r="M2086" s="6">
        <v>0</v>
      </c>
      <c r="N2086" s="21">
        <v>33753</v>
      </c>
      <c r="O2086" s="6" t="s">
        <v>16</v>
      </c>
      <c r="P2086" s="6" t="s">
        <v>12</v>
      </c>
      <c r="Q2086" s="6" t="s">
        <v>42</v>
      </c>
      <c r="R2086" s="6">
        <v>60</v>
      </c>
    </row>
    <row r="2087" spans="1:18" x14ac:dyDescent="0.3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  <c r="K2087" s="6" t="s">
        <v>2118</v>
      </c>
      <c r="L2087" s="23">
        <v>36825</v>
      </c>
      <c r="M2087" s="6">
        <v>0</v>
      </c>
      <c r="N2087" s="21">
        <v>33829</v>
      </c>
      <c r="O2087" s="6" t="s">
        <v>11</v>
      </c>
      <c r="P2087" s="6" t="s">
        <v>12</v>
      </c>
      <c r="Q2087" s="6" t="s">
        <v>42</v>
      </c>
      <c r="R2087" s="6">
        <v>22</v>
      </c>
    </row>
    <row r="2088" spans="1:18" x14ac:dyDescent="0.3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  <c r="K2088" s="6" t="s">
        <v>2119</v>
      </c>
      <c r="L2088" s="23">
        <v>35651</v>
      </c>
      <c r="M2088" s="6">
        <v>0</v>
      </c>
      <c r="N2088" s="21">
        <v>33901</v>
      </c>
      <c r="O2088" s="6" t="s">
        <v>11</v>
      </c>
      <c r="P2088" s="6" t="s">
        <v>12</v>
      </c>
      <c r="Q2088" s="6" t="s">
        <v>42</v>
      </c>
      <c r="R2088" s="6">
        <v>25</v>
      </c>
    </row>
    <row r="2089" spans="1:18" x14ac:dyDescent="0.3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  <c r="K2089" s="6" t="s">
        <v>2120</v>
      </c>
      <c r="L2089" s="23">
        <v>36887</v>
      </c>
      <c r="M2089" s="6">
        <v>0</v>
      </c>
      <c r="N2089" s="21">
        <v>33908</v>
      </c>
      <c r="O2089" s="6" t="s">
        <v>11</v>
      </c>
      <c r="P2089" s="6" t="s">
        <v>11</v>
      </c>
      <c r="Q2089" s="6" t="s">
        <v>23</v>
      </c>
      <c r="R2089" s="6">
        <v>22</v>
      </c>
    </row>
    <row r="2090" spans="1:18" x14ac:dyDescent="0.3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  <c r="K2090" s="6" t="s">
        <v>2121</v>
      </c>
      <c r="L2090" s="23">
        <v>34602</v>
      </c>
      <c r="M2090" s="6">
        <v>0</v>
      </c>
      <c r="N2090" s="21">
        <v>33975</v>
      </c>
      <c r="O2090" s="6" t="s">
        <v>11</v>
      </c>
      <c r="P2090" s="6" t="s">
        <v>11</v>
      </c>
      <c r="Q2090" s="6" t="s">
        <v>42</v>
      </c>
      <c r="R2090" s="6">
        <v>28</v>
      </c>
    </row>
    <row r="2091" spans="1:18" x14ac:dyDescent="0.3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  <c r="K2091" s="6" t="s">
        <v>2122</v>
      </c>
      <c r="L2091" s="23">
        <v>26506</v>
      </c>
      <c r="M2091" s="6">
        <v>0</v>
      </c>
      <c r="N2091" s="21">
        <v>34053</v>
      </c>
      <c r="O2091" s="6" t="s">
        <v>11</v>
      </c>
      <c r="P2091" s="6" t="s">
        <v>11</v>
      </c>
      <c r="Q2091" s="6" t="s">
        <v>42</v>
      </c>
      <c r="R2091" s="6">
        <v>50</v>
      </c>
    </row>
    <row r="2092" spans="1:18" x14ac:dyDescent="0.3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  <c r="K2092" s="6" t="s">
        <v>2123</v>
      </c>
      <c r="L2092" s="23">
        <v>37616</v>
      </c>
      <c r="M2092" s="6">
        <v>0</v>
      </c>
      <c r="N2092" s="21">
        <v>34085</v>
      </c>
      <c r="O2092" s="6" t="s">
        <v>11</v>
      </c>
      <c r="P2092" s="6" t="s">
        <v>12</v>
      </c>
      <c r="Q2092" s="6" t="s">
        <v>42</v>
      </c>
      <c r="R2092" s="6">
        <v>20</v>
      </c>
    </row>
    <row r="2093" spans="1:18" x14ac:dyDescent="0.3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  <c r="K2093" s="6" t="s">
        <v>2124</v>
      </c>
      <c r="L2093" s="23">
        <v>36470</v>
      </c>
      <c r="M2093" s="6">
        <v>0</v>
      </c>
      <c r="N2093" s="21">
        <v>34166</v>
      </c>
      <c r="O2093" s="6" t="s">
        <v>11</v>
      </c>
      <c r="P2093" s="6" t="s">
        <v>12</v>
      </c>
      <c r="Q2093" s="6" t="s">
        <v>42</v>
      </c>
      <c r="R2093" s="6">
        <v>23</v>
      </c>
    </row>
    <row r="2094" spans="1:18" x14ac:dyDescent="0.3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  <c r="K2094" s="6" t="s">
        <v>2125</v>
      </c>
      <c r="L2094" s="23">
        <v>26170</v>
      </c>
      <c r="M2094" s="6">
        <v>0</v>
      </c>
      <c r="N2094" s="21">
        <v>34205</v>
      </c>
      <c r="O2094" s="6" t="s">
        <v>11</v>
      </c>
      <c r="P2094" s="6" t="s">
        <v>11</v>
      </c>
      <c r="Q2094" s="6" t="s">
        <v>42</v>
      </c>
      <c r="R2094" s="6">
        <v>51</v>
      </c>
    </row>
    <row r="2095" spans="1:18" x14ac:dyDescent="0.3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  <c r="K2095" s="6" t="s">
        <v>2126</v>
      </c>
      <c r="L2095" s="23">
        <v>27596</v>
      </c>
      <c r="M2095" s="6">
        <v>1</v>
      </c>
      <c r="N2095" s="21">
        <v>34210</v>
      </c>
      <c r="O2095" s="6" t="s">
        <v>11</v>
      </c>
      <c r="P2095" s="6" t="s">
        <v>16</v>
      </c>
      <c r="Q2095" s="6" t="s">
        <v>23</v>
      </c>
      <c r="R2095" s="6">
        <v>47</v>
      </c>
    </row>
    <row r="2096" spans="1:18" x14ac:dyDescent="0.3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  <c r="K2096" s="6" t="s">
        <v>2127</v>
      </c>
      <c r="L2096" s="23">
        <v>22832</v>
      </c>
      <c r="M2096" s="6">
        <v>0</v>
      </c>
      <c r="N2096" s="21">
        <v>34218</v>
      </c>
      <c r="O2096" s="6" t="s">
        <v>16</v>
      </c>
      <c r="P2096" s="6" t="s">
        <v>16</v>
      </c>
      <c r="Q2096" s="6" t="s">
        <v>42</v>
      </c>
      <c r="R2096" s="6">
        <v>60</v>
      </c>
    </row>
    <row r="2097" spans="1:18" x14ac:dyDescent="0.3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  <c r="K2097" s="6" t="s">
        <v>2128</v>
      </c>
      <c r="L2097" s="23">
        <v>35957</v>
      </c>
      <c r="M2097" s="6">
        <v>0</v>
      </c>
      <c r="N2097" s="21">
        <v>34254</v>
      </c>
      <c r="O2097" s="6" t="s">
        <v>16</v>
      </c>
      <c r="P2097" s="6" t="s">
        <v>12</v>
      </c>
      <c r="Q2097" s="6" t="s">
        <v>166</v>
      </c>
      <c r="R2097" s="6">
        <v>24</v>
      </c>
    </row>
    <row r="2098" spans="1:18" x14ac:dyDescent="0.3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  <c r="K2098" s="6" t="s">
        <v>2129</v>
      </c>
      <c r="L2098" s="23">
        <v>35002</v>
      </c>
      <c r="M2098" s="6">
        <v>0</v>
      </c>
      <c r="N2098" s="21">
        <v>34289</v>
      </c>
      <c r="O2098" s="6" t="s">
        <v>16</v>
      </c>
      <c r="P2098" s="6" t="s">
        <v>16</v>
      </c>
      <c r="Q2098" s="6" t="s">
        <v>42</v>
      </c>
      <c r="R2098" s="6">
        <v>27</v>
      </c>
    </row>
    <row r="2099" spans="1:18" x14ac:dyDescent="0.3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  <c r="K2099" s="6" t="s">
        <v>2130</v>
      </c>
      <c r="L2099" s="23">
        <v>31696</v>
      </c>
      <c r="M2099" s="6">
        <v>3</v>
      </c>
      <c r="N2099" s="21">
        <v>34293</v>
      </c>
      <c r="O2099" s="6" t="s">
        <v>16</v>
      </c>
      <c r="P2099" s="6" t="s">
        <v>11</v>
      </c>
      <c r="Q2099" s="6" t="s">
        <v>42</v>
      </c>
      <c r="R2099" s="6">
        <v>36</v>
      </c>
    </row>
    <row r="2100" spans="1:18" x14ac:dyDescent="0.3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  <c r="K2100" s="6" t="s">
        <v>2131</v>
      </c>
      <c r="L2100" s="23">
        <v>38292</v>
      </c>
      <c r="M2100" s="6">
        <v>2</v>
      </c>
      <c r="N2100" s="21">
        <v>34303</v>
      </c>
      <c r="O2100" s="6" t="s">
        <v>16</v>
      </c>
      <c r="P2100" s="6" t="s">
        <v>12</v>
      </c>
      <c r="Q2100" s="6" t="s">
        <v>13</v>
      </c>
      <c r="R2100" s="6">
        <v>18</v>
      </c>
    </row>
    <row r="2101" spans="1:18" x14ac:dyDescent="0.3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  <c r="K2101" s="6" t="s">
        <v>2132</v>
      </c>
      <c r="L2101" s="23">
        <v>30591</v>
      </c>
      <c r="M2101" s="6">
        <v>3</v>
      </c>
      <c r="N2101" s="21">
        <v>34307</v>
      </c>
      <c r="O2101" s="6" t="s">
        <v>11</v>
      </c>
      <c r="P2101" s="6" t="s">
        <v>11</v>
      </c>
      <c r="Q2101" s="6" t="s">
        <v>23</v>
      </c>
      <c r="R2101" s="6">
        <v>39</v>
      </c>
    </row>
    <row r="2102" spans="1:18" x14ac:dyDescent="0.3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  <c r="K2102" s="6" t="s">
        <v>2133</v>
      </c>
      <c r="L2102" s="23">
        <v>30956</v>
      </c>
      <c r="M2102" s="6">
        <v>3</v>
      </c>
      <c r="N2102" s="21">
        <v>34402</v>
      </c>
      <c r="O2102" s="6" t="s">
        <v>11</v>
      </c>
      <c r="P2102" s="6" t="s">
        <v>12</v>
      </c>
      <c r="Q2102" s="6" t="s">
        <v>42</v>
      </c>
      <c r="R2102" s="6">
        <v>38</v>
      </c>
    </row>
    <row r="2103" spans="1:18" x14ac:dyDescent="0.3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  <c r="K2103" s="6" t="s">
        <v>2134</v>
      </c>
      <c r="L2103" s="23">
        <v>37899</v>
      </c>
      <c r="M2103" s="6">
        <v>0</v>
      </c>
      <c r="N2103" s="21">
        <v>34440</v>
      </c>
      <c r="O2103" s="6" t="s">
        <v>11</v>
      </c>
      <c r="P2103" s="6" t="s">
        <v>16</v>
      </c>
      <c r="Q2103" s="6" t="s">
        <v>13</v>
      </c>
      <c r="R2103" s="6">
        <v>19</v>
      </c>
    </row>
    <row r="2104" spans="1:18" x14ac:dyDescent="0.3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  <c r="K2104" s="6" t="s">
        <v>2135</v>
      </c>
      <c r="L2104" s="23">
        <v>33140</v>
      </c>
      <c r="M2104" s="6">
        <v>3</v>
      </c>
      <c r="N2104" s="21">
        <v>34456</v>
      </c>
      <c r="O2104" s="6" t="s">
        <v>16</v>
      </c>
      <c r="P2104" s="6" t="s">
        <v>11</v>
      </c>
      <c r="Q2104" s="6" t="s">
        <v>42</v>
      </c>
      <c r="R2104" s="6">
        <v>32</v>
      </c>
    </row>
    <row r="2105" spans="1:18" x14ac:dyDescent="0.3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  <c r="K2105" s="6" t="s">
        <v>2136</v>
      </c>
      <c r="L2105" s="23">
        <v>35970</v>
      </c>
      <c r="M2105" s="6">
        <v>0</v>
      </c>
      <c r="N2105" s="21">
        <v>34473</v>
      </c>
      <c r="O2105" s="6" t="s">
        <v>16</v>
      </c>
      <c r="P2105" s="6" t="s">
        <v>12</v>
      </c>
      <c r="Q2105" s="6" t="s">
        <v>42</v>
      </c>
      <c r="R2105" s="6">
        <v>24</v>
      </c>
    </row>
    <row r="2106" spans="1:18" x14ac:dyDescent="0.3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  <c r="K2106" s="6" t="s">
        <v>2137</v>
      </c>
      <c r="L2106" s="23">
        <v>28089</v>
      </c>
      <c r="M2106" s="6">
        <v>2</v>
      </c>
      <c r="N2106" s="21">
        <v>34543</v>
      </c>
      <c r="O2106" s="6" t="s">
        <v>11</v>
      </c>
      <c r="P2106" s="6" t="s">
        <v>12</v>
      </c>
      <c r="Q2106" s="6" t="s">
        <v>42</v>
      </c>
      <c r="R2106" s="6">
        <v>46</v>
      </c>
    </row>
    <row r="2107" spans="1:18" x14ac:dyDescent="0.3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  <c r="K2107" s="6" t="s">
        <v>2138</v>
      </c>
      <c r="L2107" s="23">
        <v>38269</v>
      </c>
      <c r="M2107" s="6">
        <v>0</v>
      </c>
      <c r="N2107" s="21">
        <v>34618</v>
      </c>
      <c r="O2107" s="6" t="s">
        <v>16</v>
      </c>
      <c r="P2107" s="6" t="s">
        <v>12</v>
      </c>
      <c r="Q2107" s="6" t="s">
        <v>168</v>
      </c>
      <c r="R2107" s="6">
        <v>18</v>
      </c>
    </row>
    <row r="2108" spans="1:18" x14ac:dyDescent="0.3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  <c r="K2108" s="6" t="s">
        <v>2139</v>
      </c>
      <c r="L2108" s="23">
        <v>34522</v>
      </c>
      <c r="M2108" s="6">
        <v>0</v>
      </c>
      <c r="N2108" s="21">
        <v>34672</v>
      </c>
      <c r="O2108" s="6" t="s">
        <v>16</v>
      </c>
      <c r="P2108" s="6" t="s">
        <v>12</v>
      </c>
      <c r="Q2108" s="6" t="s">
        <v>13</v>
      </c>
      <c r="R2108" s="6">
        <v>28</v>
      </c>
    </row>
    <row r="2109" spans="1:18" x14ac:dyDescent="0.3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  <c r="K2109" s="6" t="s">
        <v>2140</v>
      </c>
      <c r="L2109" s="23">
        <v>37805</v>
      </c>
      <c r="M2109" s="6">
        <v>0</v>
      </c>
      <c r="N2109" s="21">
        <v>34780</v>
      </c>
      <c r="O2109" s="6" t="s">
        <v>16</v>
      </c>
      <c r="P2109" s="6" t="s">
        <v>11</v>
      </c>
      <c r="Q2109" s="6" t="s">
        <v>42</v>
      </c>
      <c r="R2109" s="6">
        <v>19</v>
      </c>
    </row>
    <row r="2110" spans="1:18" x14ac:dyDescent="0.3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  <c r="K2110" s="6" t="s">
        <v>2141</v>
      </c>
      <c r="L2110" s="23">
        <v>35060</v>
      </c>
      <c r="M2110" s="6">
        <v>1</v>
      </c>
      <c r="N2110" s="21">
        <v>34806</v>
      </c>
      <c r="O2110" s="6" t="s">
        <v>16</v>
      </c>
      <c r="P2110" s="6" t="s">
        <v>11</v>
      </c>
      <c r="Q2110" s="6" t="s">
        <v>13</v>
      </c>
      <c r="R2110" s="6">
        <v>27</v>
      </c>
    </row>
    <row r="2111" spans="1:18" x14ac:dyDescent="0.3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  <c r="K2111" s="6" t="s">
        <v>2142</v>
      </c>
      <c r="L2111" s="23">
        <v>37881</v>
      </c>
      <c r="M2111" s="6">
        <v>0</v>
      </c>
      <c r="N2111" s="21">
        <v>34829</v>
      </c>
      <c r="O2111" s="6" t="s">
        <v>16</v>
      </c>
      <c r="P2111" s="6" t="s">
        <v>12</v>
      </c>
      <c r="Q2111" s="6" t="s">
        <v>42</v>
      </c>
      <c r="R2111" s="6">
        <v>19</v>
      </c>
    </row>
    <row r="2112" spans="1:18" x14ac:dyDescent="0.3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  <c r="K2112" s="6" t="s">
        <v>2143</v>
      </c>
      <c r="L2112" s="23">
        <v>34989</v>
      </c>
      <c r="M2112" s="6">
        <v>0</v>
      </c>
      <c r="N2112" s="21">
        <v>34839</v>
      </c>
      <c r="O2112" s="6" t="s">
        <v>11</v>
      </c>
      <c r="P2112" s="6" t="s">
        <v>12</v>
      </c>
      <c r="Q2112" s="6" t="s">
        <v>42</v>
      </c>
      <c r="R2112" s="6">
        <v>27</v>
      </c>
    </row>
    <row r="2113" spans="1:18" x14ac:dyDescent="0.3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  <c r="K2113" s="6" t="s">
        <v>2144</v>
      </c>
      <c r="L2113" s="23">
        <v>30526</v>
      </c>
      <c r="M2113" s="6">
        <v>3</v>
      </c>
      <c r="N2113" s="21">
        <v>34941</v>
      </c>
      <c r="O2113" s="6" t="s">
        <v>11</v>
      </c>
      <c r="P2113" s="6" t="s">
        <v>12</v>
      </c>
      <c r="Q2113" s="6" t="s">
        <v>42</v>
      </c>
      <c r="R2113" s="6">
        <v>39</v>
      </c>
    </row>
    <row r="2114" spans="1:18" x14ac:dyDescent="0.3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  <c r="K2114" s="6" t="s">
        <v>2145</v>
      </c>
      <c r="L2114" s="23">
        <v>24752</v>
      </c>
      <c r="M2114" s="6">
        <v>0</v>
      </c>
      <c r="N2114" s="21">
        <v>34976</v>
      </c>
      <c r="O2114" s="6" t="s">
        <v>11</v>
      </c>
      <c r="P2114" s="6" t="s">
        <v>11</v>
      </c>
      <c r="Q2114" s="6" t="s">
        <v>42</v>
      </c>
      <c r="R2114" s="6">
        <v>55</v>
      </c>
    </row>
    <row r="2115" spans="1:18" x14ac:dyDescent="0.3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  <c r="K2115" s="6" t="s">
        <v>2146</v>
      </c>
      <c r="L2115" s="23">
        <v>36029</v>
      </c>
      <c r="M2115" s="6">
        <v>0</v>
      </c>
      <c r="N2115" s="21">
        <v>34976</v>
      </c>
      <c r="O2115" s="6" t="s">
        <v>11</v>
      </c>
      <c r="P2115" s="6" t="s">
        <v>16</v>
      </c>
      <c r="Q2115" s="6" t="s">
        <v>42</v>
      </c>
      <c r="R2115" s="6">
        <v>24</v>
      </c>
    </row>
    <row r="2116" spans="1:18" x14ac:dyDescent="0.3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  <c r="K2116" s="6" t="s">
        <v>2147</v>
      </c>
      <c r="L2116" s="23">
        <v>35664</v>
      </c>
      <c r="M2116" s="6">
        <v>0</v>
      </c>
      <c r="N2116" s="21">
        <v>34980</v>
      </c>
      <c r="O2116" s="6" t="s">
        <v>11</v>
      </c>
      <c r="P2116" s="6" t="s">
        <v>11</v>
      </c>
      <c r="Q2116" s="6" t="s">
        <v>42</v>
      </c>
      <c r="R2116" s="6">
        <v>25</v>
      </c>
    </row>
    <row r="2117" spans="1:18" x14ac:dyDescent="0.3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  <c r="K2117" s="6" t="s">
        <v>2148</v>
      </c>
      <c r="L2117" s="23">
        <v>30137</v>
      </c>
      <c r="M2117" s="6">
        <v>3</v>
      </c>
      <c r="N2117" s="21">
        <v>35001</v>
      </c>
      <c r="O2117" s="6" t="s">
        <v>11</v>
      </c>
      <c r="P2117" s="6" t="s">
        <v>12</v>
      </c>
      <c r="Q2117" s="6" t="s">
        <v>42</v>
      </c>
      <c r="R2117" s="6">
        <v>40</v>
      </c>
    </row>
    <row r="2118" spans="1:18" x14ac:dyDescent="0.3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  <c r="K2118" s="6" t="s">
        <v>2149</v>
      </c>
      <c r="L2118" s="23">
        <v>27635</v>
      </c>
      <c r="M2118" s="6">
        <v>1</v>
      </c>
      <c r="N2118" s="21">
        <v>35051</v>
      </c>
      <c r="O2118" s="6" t="s">
        <v>11</v>
      </c>
      <c r="P2118" s="6" t="s">
        <v>16</v>
      </c>
      <c r="Q2118" s="6" t="s">
        <v>42</v>
      </c>
      <c r="R2118" s="6">
        <v>47</v>
      </c>
    </row>
    <row r="2119" spans="1:18" x14ac:dyDescent="0.3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  <c r="K2119" s="6" t="s">
        <v>2150</v>
      </c>
      <c r="L2119" s="23">
        <v>28305</v>
      </c>
      <c r="M2119" s="6">
        <v>0</v>
      </c>
      <c r="N2119" s="21">
        <v>35069</v>
      </c>
      <c r="O2119" s="6" t="s">
        <v>16</v>
      </c>
      <c r="P2119" s="6" t="s">
        <v>16</v>
      </c>
      <c r="Q2119" s="6" t="s">
        <v>356</v>
      </c>
      <c r="R2119" s="6">
        <v>45</v>
      </c>
    </row>
    <row r="2120" spans="1:18" x14ac:dyDescent="0.3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  <c r="K2120" s="6" t="s">
        <v>2151</v>
      </c>
      <c r="L2120" s="23">
        <v>36151</v>
      </c>
      <c r="M2120" s="6">
        <v>0</v>
      </c>
      <c r="N2120" s="21">
        <v>35148</v>
      </c>
      <c r="O2120" s="6" t="s">
        <v>16</v>
      </c>
      <c r="P2120" s="6" t="s">
        <v>16</v>
      </c>
      <c r="Q2120" s="6" t="s">
        <v>168</v>
      </c>
      <c r="R2120" s="6">
        <v>24</v>
      </c>
    </row>
    <row r="2121" spans="1:18" x14ac:dyDescent="0.3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  <c r="K2121" s="6" t="s">
        <v>2152</v>
      </c>
      <c r="L2121" s="23">
        <v>24836</v>
      </c>
      <c r="M2121" s="6">
        <v>1</v>
      </c>
      <c r="N2121" s="21">
        <v>35160</v>
      </c>
      <c r="O2121" s="6" t="s">
        <v>11</v>
      </c>
      <c r="P2121" s="6" t="s">
        <v>11</v>
      </c>
      <c r="Q2121" s="6" t="s">
        <v>42</v>
      </c>
      <c r="R2121" s="6">
        <v>55</v>
      </c>
    </row>
    <row r="2122" spans="1:18" x14ac:dyDescent="0.3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  <c r="K2122" s="6" t="s">
        <v>2153</v>
      </c>
      <c r="L2122" s="23">
        <v>35620</v>
      </c>
      <c r="M2122" s="6">
        <v>0</v>
      </c>
      <c r="N2122" s="21">
        <v>35302</v>
      </c>
      <c r="O2122" s="6" t="s">
        <v>16</v>
      </c>
      <c r="P2122" s="6" t="s">
        <v>11</v>
      </c>
      <c r="Q2122" s="6" t="s">
        <v>42</v>
      </c>
      <c r="R2122" s="6">
        <v>25</v>
      </c>
    </row>
    <row r="2123" spans="1:18" x14ac:dyDescent="0.3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  <c r="K2123" s="6" t="s">
        <v>2154</v>
      </c>
      <c r="L2123" s="23">
        <v>32405</v>
      </c>
      <c r="M2123" s="6">
        <v>3</v>
      </c>
      <c r="N2123" s="21">
        <v>35316</v>
      </c>
      <c r="O2123" s="6" t="s">
        <v>11</v>
      </c>
      <c r="P2123" s="6" t="s">
        <v>16</v>
      </c>
      <c r="Q2123" s="6" t="s">
        <v>42</v>
      </c>
      <c r="R2123" s="6">
        <v>34</v>
      </c>
    </row>
    <row r="2124" spans="1:18" x14ac:dyDescent="0.3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  <c r="K2124" s="6" t="s">
        <v>2155</v>
      </c>
      <c r="L2124" s="23">
        <v>26198</v>
      </c>
      <c r="M2124" s="6">
        <v>0</v>
      </c>
      <c r="N2124" s="21">
        <v>35346</v>
      </c>
      <c r="O2124" s="6" t="s">
        <v>11</v>
      </c>
      <c r="P2124" s="6" t="s">
        <v>12</v>
      </c>
      <c r="Q2124" s="6" t="s">
        <v>42</v>
      </c>
      <c r="R2124" s="6">
        <v>51</v>
      </c>
    </row>
    <row r="2125" spans="1:18" x14ac:dyDescent="0.3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  <c r="K2125" s="6" t="s">
        <v>2156</v>
      </c>
      <c r="L2125" s="23">
        <v>32467</v>
      </c>
      <c r="M2125" s="6">
        <v>0</v>
      </c>
      <c r="N2125" s="21">
        <v>35492</v>
      </c>
      <c r="O2125" s="6" t="s">
        <v>16</v>
      </c>
      <c r="P2125" s="6" t="s">
        <v>11</v>
      </c>
      <c r="Q2125" s="6" t="s">
        <v>42</v>
      </c>
      <c r="R2125" s="6">
        <v>34</v>
      </c>
    </row>
    <row r="2126" spans="1:18" x14ac:dyDescent="0.3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  <c r="K2126" s="6" t="s">
        <v>2157</v>
      </c>
      <c r="L2126" s="23">
        <v>27014</v>
      </c>
      <c r="M2126" s="6">
        <v>0</v>
      </c>
      <c r="N2126" s="21">
        <v>35517</v>
      </c>
      <c r="O2126" s="6" t="s">
        <v>11</v>
      </c>
      <c r="P2126" s="6" t="s">
        <v>11</v>
      </c>
      <c r="Q2126" s="6" t="s">
        <v>42</v>
      </c>
      <c r="R2126" s="6">
        <v>49</v>
      </c>
    </row>
    <row r="2127" spans="1:18" x14ac:dyDescent="0.3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  <c r="K2127" s="6" t="s">
        <v>2158</v>
      </c>
      <c r="L2127" s="23">
        <v>33860</v>
      </c>
      <c r="M2127" s="6">
        <v>0</v>
      </c>
      <c r="N2127" s="21">
        <v>35547</v>
      </c>
      <c r="O2127" s="6" t="s">
        <v>11</v>
      </c>
      <c r="P2127" s="6" t="s">
        <v>12</v>
      </c>
      <c r="Q2127" s="6" t="s">
        <v>42</v>
      </c>
      <c r="R2127" s="6">
        <v>30</v>
      </c>
    </row>
    <row r="2128" spans="1:18" x14ac:dyDescent="0.3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  <c r="K2128" s="6" t="s">
        <v>2159</v>
      </c>
      <c r="L2128" s="23">
        <v>26964</v>
      </c>
      <c r="M2128" s="6">
        <v>0</v>
      </c>
      <c r="N2128" s="21">
        <v>35548</v>
      </c>
      <c r="O2128" s="6" t="s">
        <v>16</v>
      </c>
      <c r="P2128" s="6" t="s">
        <v>16</v>
      </c>
      <c r="Q2128" s="6" t="s">
        <v>42</v>
      </c>
      <c r="R2128" s="6">
        <v>49</v>
      </c>
    </row>
    <row r="2129" spans="1:18" x14ac:dyDescent="0.3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  <c r="K2129" s="6" t="s">
        <v>2160</v>
      </c>
      <c r="L2129" s="23">
        <v>23618</v>
      </c>
      <c r="M2129" s="6">
        <v>0</v>
      </c>
      <c r="N2129" s="21">
        <v>35573</v>
      </c>
      <c r="O2129" s="6" t="s">
        <v>11</v>
      </c>
      <c r="P2129" s="6" t="s">
        <v>16</v>
      </c>
      <c r="Q2129" s="6" t="s">
        <v>42</v>
      </c>
      <c r="R2129" s="6">
        <v>58</v>
      </c>
    </row>
    <row r="2130" spans="1:18" x14ac:dyDescent="0.3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  <c r="K2130" s="6" t="s">
        <v>2161</v>
      </c>
      <c r="L2130" s="23">
        <v>26155</v>
      </c>
      <c r="M2130" s="6">
        <v>0</v>
      </c>
      <c r="N2130" s="21">
        <v>35583</v>
      </c>
      <c r="O2130" s="6" t="s">
        <v>16</v>
      </c>
      <c r="P2130" s="6" t="s">
        <v>12</v>
      </c>
      <c r="Q2130" s="6" t="s">
        <v>42</v>
      </c>
      <c r="R2130" s="6">
        <v>51</v>
      </c>
    </row>
    <row r="2131" spans="1:18" x14ac:dyDescent="0.3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  <c r="K2131" s="6" t="s">
        <v>31</v>
      </c>
      <c r="L2131" s="23">
        <v>36812</v>
      </c>
      <c r="M2131" s="6">
        <v>0</v>
      </c>
      <c r="N2131" s="21">
        <v>35586</v>
      </c>
      <c r="O2131" s="6" t="s">
        <v>16</v>
      </c>
      <c r="P2131" s="6" t="s">
        <v>11</v>
      </c>
      <c r="Q2131" s="6" t="s">
        <v>42</v>
      </c>
      <c r="R2131" s="6">
        <v>22</v>
      </c>
    </row>
    <row r="2132" spans="1:18" x14ac:dyDescent="0.3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  <c r="K2132" s="6" t="s">
        <v>2162</v>
      </c>
      <c r="L2132" s="23">
        <v>36849</v>
      </c>
      <c r="M2132" s="6">
        <v>0</v>
      </c>
      <c r="N2132" s="21">
        <v>35586</v>
      </c>
      <c r="O2132" s="6" t="s">
        <v>11</v>
      </c>
      <c r="P2132" s="6" t="s">
        <v>12</v>
      </c>
      <c r="Q2132" s="6" t="s">
        <v>42</v>
      </c>
      <c r="R2132" s="6">
        <v>22</v>
      </c>
    </row>
    <row r="2133" spans="1:18" x14ac:dyDescent="0.3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  <c r="K2133" s="6" t="s">
        <v>2163</v>
      </c>
      <c r="L2133" s="23">
        <v>36877</v>
      </c>
      <c r="M2133" s="6">
        <v>3</v>
      </c>
      <c r="N2133" s="21">
        <v>35596</v>
      </c>
      <c r="O2133" s="6" t="s">
        <v>11</v>
      </c>
      <c r="P2133" s="6" t="s">
        <v>12</v>
      </c>
      <c r="Q2133" s="6" t="s">
        <v>13</v>
      </c>
      <c r="R2133" s="6">
        <v>22</v>
      </c>
    </row>
    <row r="2134" spans="1:18" x14ac:dyDescent="0.3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  <c r="K2134" s="6" t="s">
        <v>2164</v>
      </c>
      <c r="L2134" s="23">
        <v>28843</v>
      </c>
      <c r="M2134" s="6">
        <v>2</v>
      </c>
      <c r="N2134" s="21">
        <v>35702</v>
      </c>
      <c r="O2134" s="6" t="s">
        <v>11</v>
      </c>
      <c r="P2134" s="6" t="s">
        <v>16</v>
      </c>
      <c r="Q2134" s="6" t="s">
        <v>42</v>
      </c>
      <c r="R2134" s="6">
        <v>44</v>
      </c>
    </row>
    <row r="2135" spans="1:18" x14ac:dyDescent="0.3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  <c r="K2135" s="6" t="s">
        <v>2165</v>
      </c>
      <c r="L2135" s="23">
        <v>27225</v>
      </c>
      <c r="M2135" s="6">
        <v>0</v>
      </c>
      <c r="N2135" s="21">
        <v>35711</v>
      </c>
      <c r="O2135" s="6" t="s">
        <v>11</v>
      </c>
      <c r="P2135" s="6" t="s">
        <v>12</v>
      </c>
      <c r="Q2135" s="6" t="s">
        <v>23</v>
      </c>
      <c r="R2135" s="6">
        <v>48</v>
      </c>
    </row>
    <row r="2136" spans="1:18" x14ac:dyDescent="0.3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  <c r="K2136" s="6" t="s">
        <v>2166</v>
      </c>
      <c r="L2136" s="23">
        <v>28037</v>
      </c>
      <c r="M2136" s="6">
        <v>2</v>
      </c>
      <c r="N2136" s="21">
        <v>35734</v>
      </c>
      <c r="O2136" s="6" t="s">
        <v>11</v>
      </c>
      <c r="P2136" s="6" t="s">
        <v>11</v>
      </c>
      <c r="Q2136" s="6" t="s">
        <v>42</v>
      </c>
      <c r="R2136" s="6">
        <v>46</v>
      </c>
    </row>
    <row r="2137" spans="1:18" x14ac:dyDescent="0.3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  <c r="K2137" s="6" t="s">
        <v>2167</v>
      </c>
      <c r="L2137" s="23">
        <v>33773</v>
      </c>
      <c r="M2137" s="6">
        <v>0</v>
      </c>
      <c r="N2137" s="21">
        <v>35883</v>
      </c>
      <c r="O2137" s="6" t="s">
        <v>11</v>
      </c>
      <c r="P2137" s="6" t="s">
        <v>16</v>
      </c>
      <c r="Q2137" s="6" t="s">
        <v>42</v>
      </c>
      <c r="R2137" s="6">
        <v>30</v>
      </c>
    </row>
    <row r="2138" spans="1:18" x14ac:dyDescent="0.3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  <c r="K2138" s="6" t="s">
        <v>2168</v>
      </c>
      <c r="L2138" s="23">
        <v>29912</v>
      </c>
      <c r="M2138" s="6">
        <v>1</v>
      </c>
      <c r="N2138" s="21">
        <v>35953</v>
      </c>
      <c r="O2138" s="6" t="s">
        <v>16</v>
      </c>
      <c r="P2138" s="6" t="s">
        <v>12</v>
      </c>
      <c r="Q2138" s="6" t="s">
        <v>42</v>
      </c>
      <c r="R2138" s="6">
        <v>41</v>
      </c>
    </row>
    <row r="2139" spans="1:18" x14ac:dyDescent="0.3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  <c r="K2139" s="6" t="s">
        <v>2169</v>
      </c>
      <c r="L2139" s="23">
        <v>36407</v>
      </c>
      <c r="M2139" s="6">
        <v>2</v>
      </c>
      <c r="N2139" s="21">
        <v>36021</v>
      </c>
      <c r="O2139" s="6" t="s">
        <v>11</v>
      </c>
      <c r="P2139" s="6" t="s">
        <v>12</v>
      </c>
      <c r="Q2139" s="6" t="s">
        <v>13</v>
      </c>
      <c r="R2139" s="6">
        <v>23</v>
      </c>
    </row>
    <row r="2140" spans="1:18" x14ac:dyDescent="0.3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  <c r="K2140" s="6" t="s">
        <v>2170</v>
      </c>
      <c r="L2140" s="23">
        <v>23214</v>
      </c>
      <c r="M2140" s="6">
        <v>0</v>
      </c>
      <c r="N2140" s="21">
        <v>36074</v>
      </c>
      <c r="O2140" s="6" t="s">
        <v>11</v>
      </c>
      <c r="P2140" s="6" t="s">
        <v>16</v>
      </c>
      <c r="Q2140" s="6" t="s">
        <v>42</v>
      </c>
      <c r="R2140" s="6">
        <v>59</v>
      </c>
    </row>
    <row r="2141" spans="1:18" x14ac:dyDescent="0.3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  <c r="K2141" s="6" t="s">
        <v>2171</v>
      </c>
      <c r="L2141" s="23">
        <v>35297</v>
      </c>
      <c r="M2141" s="6">
        <v>2</v>
      </c>
      <c r="N2141" s="21">
        <v>36085</v>
      </c>
      <c r="O2141" s="6" t="s">
        <v>16</v>
      </c>
      <c r="P2141" s="6" t="s">
        <v>16</v>
      </c>
      <c r="Q2141" s="6" t="s">
        <v>42</v>
      </c>
      <c r="R2141" s="6">
        <v>26</v>
      </c>
    </row>
    <row r="2142" spans="1:18" x14ac:dyDescent="0.3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  <c r="K2142" s="6" t="s">
        <v>2172</v>
      </c>
      <c r="L2142" s="23">
        <v>29163</v>
      </c>
      <c r="M2142" s="6">
        <v>2</v>
      </c>
      <c r="N2142" s="21">
        <v>36090</v>
      </c>
      <c r="O2142" s="6" t="s">
        <v>11</v>
      </c>
      <c r="P2142" s="6" t="s">
        <v>11</v>
      </c>
      <c r="Q2142" s="6" t="s">
        <v>42</v>
      </c>
      <c r="R2142" s="6">
        <v>43</v>
      </c>
    </row>
    <row r="2143" spans="1:18" x14ac:dyDescent="0.3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  <c r="K2143" s="6" t="s">
        <v>2173</v>
      </c>
      <c r="L2143" s="23">
        <v>35593</v>
      </c>
      <c r="M2143" s="6">
        <v>2</v>
      </c>
      <c r="N2143" s="21">
        <v>36125</v>
      </c>
      <c r="O2143" s="6" t="s">
        <v>16</v>
      </c>
      <c r="P2143" s="6" t="s">
        <v>12</v>
      </c>
      <c r="Q2143" s="6" t="s">
        <v>13</v>
      </c>
      <c r="R2143" s="6">
        <v>25</v>
      </c>
    </row>
    <row r="2144" spans="1:18" x14ac:dyDescent="0.3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  <c r="K2144" s="6" t="s">
        <v>2174</v>
      </c>
      <c r="L2144" s="23">
        <v>38229</v>
      </c>
      <c r="M2144" s="6">
        <v>0</v>
      </c>
      <c r="N2144" s="21">
        <v>36149</v>
      </c>
      <c r="O2144" s="6" t="s">
        <v>11</v>
      </c>
      <c r="P2144" s="6" t="s">
        <v>11</v>
      </c>
      <c r="Q2144" s="6" t="s">
        <v>13</v>
      </c>
      <c r="R2144" s="6">
        <v>18</v>
      </c>
    </row>
    <row r="2145" spans="1:18" x14ac:dyDescent="0.3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  <c r="K2145" s="6" t="s">
        <v>2175</v>
      </c>
      <c r="L2145" s="23">
        <v>27369</v>
      </c>
      <c r="M2145" s="6">
        <v>0</v>
      </c>
      <c r="N2145" s="21">
        <v>36183</v>
      </c>
      <c r="O2145" s="6" t="s">
        <v>11</v>
      </c>
      <c r="P2145" s="6" t="s">
        <v>12</v>
      </c>
      <c r="Q2145" s="6" t="s">
        <v>23</v>
      </c>
      <c r="R2145" s="6">
        <v>48</v>
      </c>
    </row>
    <row r="2146" spans="1:18" x14ac:dyDescent="0.3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  <c r="K2146" s="6" t="s">
        <v>2176</v>
      </c>
      <c r="L2146" s="23">
        <v>36434</v>
      </c>
      <c r="M2146" s="6">
        <v>3</v>
      </c>
      <c r="N2146" s="21">
        <v>36189</v>
      </c>
      <c r="O2146" s="6" t="s">
        <v>16</v>
      </c>
      <c r="P2146" s="6" t="s">
        <v>12</v>
      </c>
      <c r="Q2146" s="6" t="s">
        <v>168</v>
      </c>
      <c r="R2146" s="6">
        <v>23</v>
      </c>
    </row>
    <row r="2147" spans="1:18" x14ac:dyDescent="0.3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  <c r="K2147" s="6" t="s">
        <v>2177</v>
      </c>
      <c r="L2147" s="23">
        <v>34331</v>
      </c>
      <c r="M2147" s="6">
        <v>0</v>
      </c>
      <c r="N2147" s="21">
        <v>36198</v>
      </c>
      <c r="O2147" s="6" t="s">
        <v>16</v>
      </c>
      <c r="P2147" s="6" t="s">
        <v>12</v>
      </c>
      <c r="Q2147" s="6" t="s">
        <v>42</v>
      </c>
      <c r="R2147" s="6">
        <v>29</v>
      </c>
    </row>
    <row r="2148" spans="1:18" x14ac:dyDescent="0.3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  <c r="K2148" s="6" t="s">
        <v>2178</v>
      </c>
      <c r="L2148" s="23">
        <v>37869</v>
      </c>
      <c r="M2148" s="6">
        <v>0</v>
      </c>
      <c r="N2148" s="21">
        <v>36219</v>
      </c>
      <c r="O2148" s="6" t="s">
        <v>16</v>
      </c>
      <c r="P2148" s="6" t="s">
        <v>16</v>
      </c>
      <c r="Q2148" s="6" t="s">
        <v>23</v>
      </c>
      <c r="R2148" s="6">
        <v>19</v>
      </c>
    </row>
    <row r="2149" spans="1:18" x14ac:dyDescent="0.3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  <c r="K2149" s="6" t="s">
        <v>2179</v>
      </c>
      <c r="L2149" s="23">
        <v>38346</v>
      </c>
      <c r="M2149" s="6">
        <v>0</v>
      </c>
      <c r="N2149" s="21">
        <v>36308</v>
      </c>
      <c r="O2149" s="6" t="s">
        <v>16</v>
      </c>
      <c r="P2149" s="6" t="s">
        <v>11</v>
      </c>
      <c r="Q2149" s="6" t="s">
        <v>13</v>
      </c>
      <c r="R2149" s="6">
        <v>18</v>
      </c>
    </row>
    <row r="2150" spans="1:18" x14ac:dyDescent="0.3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  <c r="K2150" s="6" t="s">
        <v>2180</v>
      </c>
      <c r="L2150" s="23">
        <v>33771</v>
      </c>
      <c r="M2150" s="6">
        <v>0</v>
      </c>
      <c r="N2150" s="21">
        <v>36314</v>
      </c>
      <c r="O2150" s="6" t="s">
        <v>11</v>
      </c>
      <c r="P2150" s="6" t="s">
        <v>11</v>
      </c>
      <c r="Q2150" s="6" t="s">
        <v>42</v>
      </c>
      <c r="R2150" s="6">
        <v>30</v>
      </c>
    </row>
    <row r="2151" spans="1:18" x14ac:dyDescent="0.3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  <c r="K2151" s="6" t="s">
        <v>2181</v>
      </c>
      <c r="L2151" s="23">
        <v>24763</v>
      </c>
      <c r="M2151" s="6">
        <v>0</v>
      </c>
      <c r="N2151" s="21">
        <v>36332</v>
      </c>
      <c r="O2151" s="6" t="s">
        <v>16</v>
      </c>
      <c r="P2151" s="6" t="s">
        <v>12</v>
      </c>
      <c r="Q2151" s="6" t="s">
        <v>42</v>
      </c>
      <c r="R2151" s="6">
        <v>55</v>
      </c>
    </row>
    <row r="2152" spans="1:18" x14ac:dyDescent="0.3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  <c r="K2152" s="6" t="s">
        <v>2182</v>
      </c>
      <c r="L2152" s="23">
        <v>27550</v>
      </c>
      <c r="M2152" s="6">
        <v>1</v>
      </c>
      <c r="N2152" s="21">
        <v>36351</v>
      </c>
      <c r="O2152" s="6" t="s">
        <v>16</v>
      </c>
      <c r="P2152" s="6" t="s">
        <v>11</v>
      </c>
      <c r="Q2152" s="6" t="s">
        <v>42</v>
      </c>
      <c r="R2152" s="6">
        <v>48</v>
      </c>
    </row>
    <row r="2153" spans="1:18" x14ac:dyDescent="0.3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  <c r="K2153" s="6" t="s">
        <v>2183</v>
      </c>
      <c r="L2153" s="23">
        <v>37964</v>
      </c>
      <c r="M2153" s="6">
        <v>2</v>
      </c>
      <c r="N2153" s="21">
        <v>36398</v>
      </c>
      <c r="O2153" s="6" t="s">
        <v>11</v>
      </c>
      <c r="P2153" s="6" t="s">
        <v>12</v>
      </c>
      <c r="Q2153" s="6" t="s">
        <v>42</v>
      </c>
      <c r="R2153" s="6">
        <v>19</v>
      </c>
    </row>
    <row r="2154" spans="1:18" x14ac:dyDescent="0.3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  <c r="K2154" s="6" t="s">
        <v>2184</v>
      </c>
      <c r="L2154" s="23">
        <v>22969</v>
      </c>
      <c r="M2154" s="6">
        <v>0</v>
      </c>
      <c r="N2154" s="21">
        <v>36446</v>
      </c>
      <c r="O2154" s="6" t="s">
        <v>11</v>
      </c>
      <c r="P2154" s="6" t="s">
        <v>11</v>
      </c>
      <c r="Q2154" s="6" t="s">
        <v>42</v>
      </c>
      <c r="R2154" s="6">
        <v>60</v>
      </c>
    </row>
    <row r="2155" spans="1:18" x14ac:dyDescent="0.3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  <c r="K2155" s="6" t="s">
        <v>2185</v>
      </c>
      <c r="L2155" s="23">
        <v>26885</v>
      </c>
      <c r="M2155" s="6">
        <v>0</v>
      </c>
      <c r="N2155" s="21">
        <v>36542</v>
      </c>
      <c r="O2155" s="6" t="s">
        <v>11</v>
      </c>
      <c r="P2155" s="6" t="s">
        <v>12</v>
      </c>
      <c r="Q2155" s="6" t="s">
        <v>42</v>
      </c>
      <c r="R2155" s="6">
        <v>49</v>
      </c>
    </row>
    <row r="2156" spans="1:18" x14ac:dyDescent="0.3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  <c r="K2156" s="6" t="s">
        <v>2186</v>
      </c>
      <c r="L2156" s="23">
        <v>33886</v>
      </c>
      <c r="M2156" s="6">
        <v>0</v>
      </c>
      <c r="N2156" s="21">
        <v>36573</v>
      </c>
      <c r="O2156" s="6" t="s">
        <v>16</v>
      </c>
      <c r="P2156" s="6" t="s">
        <v>11</v>
      </c>
      <c r="Q2156" s="6" t="s">
        <v>42</v>
      </c>
      <c r="R2156" s="6">
        <v>30</v>
      </c>
    </row>
    <row r="2157" spans="1:18" x14ac:dyDescent="0.3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  <c r="K2157" s="6" t="s">
        <v>2187</v>
      </c>
      <c r="L2157" s="23">
        <v>22491</v>
      </c>
      <c r="M2157" s="6">
        <v>4</v>
      </c>
      <c r="N2157" s="21">
        <v>36580</v>
      </c>
      <c r="O2157" s="6" t="s">
        <v>11</v>
      </c>
      <c r="P2157" s="6" t="s">
        <v>11</v>
      </c>
      <c r="Q2157" s="6" t="s">
        <v>13</v>
      </c>
      <c r="R2157" s="6">
        <v>61</v>
      </c>
    </row>
    <row r="2158" spans="1:18" x14ac:dyDescent="0.3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  <c r="K2158" s="6" t="s">
        <v>2188</v>
      </c>
      <c r="L2158" s="23">
        <v>25763</v>
      </c>
      <c r="M2158" s="6">
        <v>0</v>
      </c>
      <c r="N2158" s="21">
        <v>36786</v>
      </c>
      <c r="O2158" s="6" t="s">
        <v>16</v>
      </c>
      <c r="P2158" s="6" t="s">
        <v>16</v>
      </c>
      <c r="Q2158" s="6" t="s">
        <v>42</v>
      </c>
      <c r="R2158" s="6">
        <v>52</v>
      </c>
    </row>
    <row r="2159" spans="1:18" x14ac:dyDescent="0.3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  <c r="K2159" s="6" t="s">
        <v>2189</v>
      </c>
      <c r="L2159" s="23">
        <v>24104</v>
      </c>
      <c r="M2159" s="6">
        <v>0</v>
      </c>
      <c r="N2159" s="21">
        <v>36795</v>
      </c>
      <c r="O2159" s="6" t="s">
        <v>11</v>
      </c>
      <c r="P2159" s="6" t="s">
        <v>16</v>
      </c>
      <c r="Q2159" s="6" t="s">
        <v>42</v>
      </c>
      <c r="R2159" s="6">
        <v>57</v>
      </c>
    </row>
    <row r="2160" spans="1:18" x14ac:dyDescent="0.35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  <c r="K2160" s="6" t="s">
        <v>31</v>
      </c>
      <c r="L2160" s="23">
        <v>33883</v>
      </c>
      <c r="M2160" s="6">
        <v>0</v>
      </c>
      <c r="N2160" s="21">
        <v>36837</v>
      </c>
      <c r="O2160" s="6" t="s">
        <v>16</v>
      </c>
      <c r="P2160" s="6" t="s">
        <v>11</v>
      </c>
      <c r="Q2160" s="6" t="s">
        <v>42</v>
      </c>
      <c r="R2160" s="6">
        <v>30</v>
      </c>
    </row>
    <row r="2161" spans="1:18" x14ac:dyDescent="0.3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  <c r="K2161" s="6" t="s">
        <v>2190</v>
      </c>
      <c r="L2161" s="23">
        <v>33789</v>
      </c>
      <c r="M2161" s="6">
        <v>0</v>
      </c>
      <c r="N2161" s="21">
        <v>36837</v>
      </c>
      <c r="O2161" s="6" t="s">
        <v>11</v>
      </c>
      <c r="P2161" s="6" t="s">
        <v>12</v>
      </c>
      <c r="Q2161" s="6" t="s">
        <v>42</v>
      </c>
      <c r="R2161" s="6">
        <v>30</v>
      </c>
    </row>
    <row r="2162" spans="1:18" x14ac:dyDescent="0.3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  <c r="K2162" s="6" t="s">
        <v>2191</v>
      </c>
      <c r="L2162" s="23">
        <v>26638</v>
      </c>
      <c r="M2162" s="6">
        <v>0</v>
      </c>
      <c r="N2162" s="21">
        <v>36890</v>
      </c>
      <c r="O2162" s="6" t="s">
        <v>16</v>
      </c>
      <c r="P2162" s="6" t="s">
        <v>12</v>
      </c>
      <c r="Q2162" s="6" t="s">
        <v>42</v>
      </c>
      <c r="R2162" s="6">
        <v>50</v>
      </c>
    </row>
    <row r="2163" spans="1:18" x14ac:dyDescent="0.3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  <c r="K2163" s="6" t="s">
        <v>2192</v>
      </c>
      <c r="L2163" s="23">
        <v>37793</v>
      </c>
      <c r="M2163" s="6">
        <v>0</v>
      </c>
      <c r="N2163" s="21">
        <v>36899</v>
      </c>
      <c r="O2163" s="6" t="s">
        <v>11</v>
      </c>
      <c r="P2163" s="6" t="s">
        <v>16</v>
      </c>
      <c r="Q2163" s="6" t="s">
        <v>23</v>
      </c>
      <c r="R2163" s="6">
        <v>19</v>
      </c>
    </row>
    <row r="2164" spans="1:18" x14ac:dyDescent="0.3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  <c r="K2164" s="6" t="s">
        <v>2193</v>
      </c>
      <c r="L2164" s="23">
        <v>23216</v>
      </c>
      <c r="M2164" s="6">
        <v>2</v>
      </c>
      <c r="N2164" s="21">
        <v>36911</v>
      </c>
      <c r="O2164" s="6" t="s">
        <v>11</v>
      </c>
      <c r="P2164" s="6" t="s">
        <v>11</v>
      </c>
      <c r="Q2164" s="6" t="s">
        <v>42</v>
      </c>
      <c r="R2164" s="6">
        <v>59</v>
      </c>
    </row>
    <row r="2165" spans="1:18" x14ac:dyDescent="0.3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  <c r="K2165" s="6" t="s">
        <v>2194</v>
      </c>
      <c r="L2165" s="23">
        <v>33399</v>
      </c>
      <c r="M2165" s="6">
        <v>3</v>
      </c>
      <c r="N2165" s="21">
        <v>36912</v>
      </c>
      <c r="O2165" s="6" t="s">
        <v>11</v>
      </c>
      <c r="P2165" s="6" t="s">
        <v>11</v>
      </c>
      <c r="Q2165" s="6" t="s">
        <v>42</v>
      </c>
      <c r="R2165" s="6">
        <v>31</v>
      </c>
    </row>
    <row r="2166" spans="1:18" x14ac:dyDescent="0.3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  <c r="K2166" s="6" t="s">
        <v>2195</v>
      </c>
      <c r="L2166" s="23">
        <v>25133</v>
      </c>
      <c r="M2166" s="6">
        <v>0</v>
      </c>
      <c r="N2166" s="21">
        <v>36923</v>
      </c>
      <c r="O2166" s="6" t="s">
        <v>11</v>
      </c>
      <c r="P2166" s="6" t="s">
        <v>16</v>
      </c>
      <c r="Q2166" s="6" t="s">
        <v>42</v>
      </c>
      <c r="R2166" s="6">
        <v>54</v>
      </c>
    </row>
    <row r="2167" spans="1:18" x14ac:dyDescent="0.3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  <c r="K2167" s="6" t="s">
        <v>2196</v>
      </c>
      <c r="L2167" s="23">
        <v>28350</v>
      </c>
      <c r="M2167" s="6">
        <v>2</v>
      </c>
      <c r="N2167" s="21">
        <v>36936</v>
      </c>
      <c r="O2167" s="6" t="s">
        <v>11</v>
      </c>
      <c r="P2167" s="6" t="s">
        <v>16</v>
      </c>
      <c r="Q2167" s="6" t="s">
        <v>42</v>
      </c>
      <c r="R2167" s="6">
        <v>45</v>
      </c>
    </row>
    <row r="2168" spans="1:18" x14ac:dyDescent="0.3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  <c r="K2168" s="6" t="s">
        <v>2197</v>
      </c>
      <c r="L2168" s="23">
        <v>33841</v>
      </c>
      <c r="M2168" s="6">
        <v>0</v>
      </c>
      <c r="N2168" s="21">
        <v>36950</v>
      </c>
      <c r="O2168" s="6" t="s">
        <v>16</v>
      </c>
      <c r="P2168" s="6" t="s">
        <v>16</v>
      </c>
      <c r="Q2168" s="6" t="s">
        <v>13</v>
      </c>
      <c r="R2168" s="6">
        <v>30</v>
      </c>
    </row>
    <row r="2169" spans="1:18" x14ac:dyDescent="0.3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  <c r="K2169" s="6" t="s">
        <v>2198</v>
      </c>
      <c r="L2169" s="23">
        <v>33860</v>
      </c>
      <c r="M2169" s="6">
        <v>0</v>
      </c>
      <c r="N2169" s="21">
        <v>36976</v>
      </c>
      <c r="O2169" s="6" t="s">
        <v>11</v>
      </c>
      <c r="P2169" s="6" t="s">
        <v>12</v>
      </c>
      <c r="Q2169" s="6" t="s">
        <v>42</v>
      </c>
      <c r="R2169" s="6">
        <v>30</v>
      </c>
    </row>
    <row r="2170" spans="1:18" x14ac:dyDescent="0.3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  <c r="K2170" s="6" t="s">
        <v>2199</v>
      </c>
      <c r="L2170" s="23">
        <v>33543</v>
      </c>
      <c r="M2170" s="6">
        <v>3</v>
      </c>
      <c r="N2170" s="21">
        <v>37041</v>
      </c>
      <c r="O2170" s="6" t="s">
        <v>11</v>
      </c>
      <c r="P2170" s="6" t="s">
        <v>11</v>
      </c>
      <c r="Q2170" s="6" t="s">
        <v>42</v>
      </c>
      <c r="R2170" s="6">
        <v>31</v>
      </c>
    </row>
    <row r="2171" spans="1:18" x14ac:dyDescent="0.3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  <c r="K2171" s="6" t="s">
        <v>2200</v>
      </c>
      <c r="L2171" s="23">
        <v>32494</v>
      </c>
      <c r="M2171" s="6">
        <v>3</v>
      </c>
      <c r="N2171" s="21">
        <v>37076</v>
      </c>
      <c r="O2171" s="6" t="s">
        <v>11</v>
      </c>
      <c r="P2171" s="6" t="s">
        <v>16</v>
      </c>
      <c r="Q2171" s="6" t="s">
        <v>42</v>
      </c>
      <c r="R2171" s="6">
        <v>34</v>
      </c>
    </row>
    <row r="2172" spans="1:18" x14ac:dyDescent="0.3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  <c r="K2172" s="6" t="s">
        <v>2201</v>
      </c>
      <c r="L2172" s="23">
        <v>32669</v>
      </c>
      <c r="M2172" s="6">
        <v>0</v>
      </c>
      <c r="N2172" s="21">
        <v>37079</v>
      </c>
      <c r="O2172" s="6" t="s">
        <v>11</v>
      </c>
      <c r="P2172" s="6" t="s">
        <v>12</v>
      </c>
      <c r="Q2172" s="6" t="s">
        <v>42</v>
      </c>
      <c r="R2172" s="6">
        <v>33</v>
      </c>
    </row>
    <row r="2173" spans="1:18" x14ac:dyDescent="0.3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  <c r="K2173" s="6" t="s">
        <v>2202</v>
      </c>
      <c r="L2173" s="23">
        <v>35002</v>
      </c>
      <c r="M2173" s="6">
        <v>0</v>
      </c>
      <c r="N2173" s="21">
        <v>37134</v>
      </c>
      <c r="O2173" s="6" t="s">
        <v>11</v>
      </c>
      <c r="P2173" s="6" t="s">
        <v>11</v>
      </c>
      <c r="Q2173" s="6" t="s">
        <v>13</v>
      </c>
      <c r="R2173" s="6">
        <v>27</v>
      </c>
    </row>
    <row r="2174" spans="1:18" x14ac:dyDescent="0.3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  <c r="K2174" s="6" t="s">
        <v>2203</v>
      </c>
      <c r="L2174" s="23">
        <v>36774</v>
      </c>
      <c r="M2174" s="6">
        <v>1</v>
      </c>
      <c r="N2174" s="21">
        <v>37165</v>
      </c>
      <c r="O2174" s="6" t="s">
        <v>16</v>
      </c>
      <c r="P2174" s="6" t="s">
        <v>12</v>
      </c>
      <c r="Q2174" s="6" t="s">
        <v>7055</v>
      </c>
      <c r="R2174" s="6">
        <v>22</v>
      </c>
    </row>
    <row r="2175" spans="1:18" x14ac:dyDescent="0.3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  <c r="K2175" s="6" t="s">
        <v>2204</v>
      </c>
      <c r="L2175" s="23">
        <v>33163</v>
      </c>
      <c r="M2175" s="6">
        <v>3</v>
      </c>
      <c r="N2175" s="21">
        <v>37251</v>
      </c>
      <c r="O2175" s="6" t="s">
        <v>11</v>
      </c>
      <c r="P2175" s="6" t="s">
        <v>11</v>
      </c>
      <c r="Q2175" s="6" t="s">
        <v>42</v>
      </c>
      <c r="R2175" s="6">
        <v>32</v>
      </c>
    </row>
    <row r="2176" spans="1:18" x14ac:dyDescent="0.3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  <c r="K2176" s="6" t="s">
        <v>2205</v>
      </c>
      <c r="L2176" s="23">
        <v>31368</v>
      </c>
      <c r="M2176" s="6">
        <v>0</v>
      </c>
      <c r="N2176" s="21">
        <v>37270</v>
      </c>
      <c r="O2176" s="6" t="s">
        <v>11</v>
      </c>
      <c r="P2176" s="6" t="s">
        <v>16</v>
      </c>
      <c r="Q2176" s="6" t="s">
        <v>247</v>
      </c>
      <c r="R2176" s="6">
        <v>37</v>
      </c>
    </row>
    <row r="2177" spans="1:18" x14ac:dyDescent="0.3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  <c r="K2177" s="6" t="s">
        <v>2206</v>
      </c>
      <c r="L2177" s="23">
        <v>27707</v>
      </c>
      <c r="M2177" s="6">
        <v>1</v>
      </c>
      <c r="N2177" s="21">
        <v>37272</v>
      </c>
      <c r="O2177" s="6" t="s">
        <v>11</v>
      </c>
      <c r="P2177" s="6" t="s">
        <v>12</v>
      </c>
      <c r="Q2177" s="6" t="s">
        <v>42</v>
      </c>
      <c r="R2177" s="6">
        <v>47</v>
      </c>
    </row>
    <row r="2178" spans="1:18" x14ac:dyDescent="0.3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  <c r="K2178" s="6" t="s">
        <v>2207</v>
      </c>
      <c r="L2178" s="23">
        <v>25506</v>
      </c>
      <c r="M2178" s="6">
        <v>0</v>
      </c>
      <c r="N2178" s="21">
        <v>37277</v>
      </c>
      <c r="O2178" s="6" t="s">
        <v>16</v>
      </c>
      <c r="P2178" s="6" t="s">
        <v>12</v>
      </c>
      <c r="Q2178" s="6" t="s">
        <v>42</v>
      </c>
      <c r="R2178" s="6">
        <v>53</v>
      </c>
    </row>
    <row r="2179" spans="1:18" x14ac:dyDescent="0.3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  <c r="K2179" s="6" t="s">
        <v>2208</v>
      </c>
      <c r="L2179" s="23">
        <v>29070</v>
      </c>
      <c r="M2179" s="6">
        <v>2</v>
      </c>
      <c r="N2179" s="21">
        <v>37426</v>
      </c>
      <c r="O2179" s="6" t="s">
        <v>11</v>
      </c>
      <c r="P2179" s="6" t="s">
        <v>16</v>
      </c>
      <c r="Q2179" s="6" t="s">
        <v>42</v>
      </c>
      <c r="R2179" s="6">
        <v>43</v>
      </c>
    </row>
    <row r="2180" spans="1:18" x14ac:dyDescent="0.3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  <c r="K2180" s="6" t="s">
        <v>2209</v>
      </c>
      <c r="L2180" s="23">
        <v>37526</v>
      </c>
      <c r="M2180" s="6">
        <v>3</v>
      </c>
      <c r="N2180" s="21">
        <v>37465</v>
      </c>
      <c r="O2180" s="6" t="s">
        <v>16</v>
      </c>
      <c r="P2180" s="6" t="s">
        <v>11</v>
      </c>
      <c r="Q2180" s="6" t="s">
        <v>23</v>
      </c>
      <c r="R2180" s="6">
        <v>20</v>
      </c>
    </row>
    <row r="2181" spans="1:18" x14ac:dyDescent="0.3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  <c r="K2181" s="6" t="s">
        <v>2210</v>
      </c>
      <c r="L2181" s="23">
        <v>36811</v>
      </c>
      <c r="M2181" s="6">
        <v>2</v>
      </c>
      <c r="N2181" s="21">
        <v>37484</v>
      </c>
      <c r="O2181" s="6" t="s">
        <v>16</v>
      </c>
      <c r="P2181" s="6" t="s">
        <v>16</v>
      </c>
      <c r="Q2181" s="6" t="s">
        <v>13</v>
      </c>
      <c r="R2181" s="6">
        <v>22</v>
      </c>
    </row>
    <row r="2182" spans="1:18" x14ac:dyDescent="0.3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  <c r="K2182" s="6" t="s">
        <v>2211</v>
      </c>
      <c r="L2182" s="23">
        <v>33193</v>
      </c>
      <c r="M2182" s="6">
        <v>1</v>
      </c>
      <c r="N2182" s="21">
        <v>37608</v>
      </c>
      <c r="O2182" s="6" t="s">
        <v>16</v>
      </c>
      <c r="P2182" s="6" t="s">
        <v>11</v>
      </c>
      <c r="Q2182" s="6" t="s">
        <v>166</v>
      </c>
      <c r="R2182" s="6">
        <v>32</v>
      </c>
    </row>
    <row r="2183" spans="1:18" x14ac:dyDescent="0.3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  <c r="K2183" s="6" t="s">
        <v>2212</v>
      </c>
      <c r="L2183" s="23">
        <v>30122</v>
      </c>
      <c r="M2183" s="6">
        <v>3</v>
      </c>
      <c r="N2183" s="21">
        <v>37651</v>
      </c>
      <c r="O2183" s="6" t="s">
        <v>11</v>
      </c>
      <c r="P2183" s="6" t="s">
        <v>11</v>
      </c>
      <c r="Q2183" s="6" t="s">
        <v>23</v>
      </c>
      <c r="R2183" s="6">
        <v>40</v>
      </c>
    </row>
    <row r="2184" spans="1:18" x14ac:dyDescent="0.3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  <c r="K2184" s="6" t="s">
        <v>2213</v>
      </c>
      <c r="L2184" s="23">
        <v>25869</v>
      </c>
      <c r="M2184" s="6">
        <v>0</v>
      </c>
      <c r="N2184" s="21">
        <v>37675</v>
      </c>
      <c r="O2184" s="6" t="s">
        <v>11</v>
      </c>
      <c r="P2184" s="6" t="s">
        <v>12</v>
      </c>
      <c r="Q2184" s="6" t="s">
        <v>42</v>
      </c>
      <c r="R2184" s="6">
        <v>52</v>
      </c>
    </row>
    <row r="2185" spans="1:18" x14ac:dyDescent="0.3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  <c r="K2185" s="6" t="s">
        <v>2214</v>
      </c>
      <c r="L2185" s="23">
        <v>32426</v>
      </c>
      <c r="M2185" s="6">
        <v>1</v>
      </c>
      <c r="N2185" s="21">
        <v>37702</v>
      </c>
      <c r="O2185" s="6" t="s">
        <v>11</v>
      </c>
      <c r="P2185" s="6" t="s">
        <v>12</v>
      </c>
      <c r="Q2185" s="6" t="s">
        <v>249</v>
      </c>
      <c r="R2185" s="6">
        <v>34</v>
      </c>
    </row>
    <row r="2186" spans="1:18" x14ac:dyDescent="0.3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  <c r="K2186" s="6" t="s">
        <v>2215</v>
      </c>
      <c r="L2186" s="23">
        <v>28021</v>
      </c>
      <c r="M2186" s="6">
        <v>2</v>
      </c>
      <c r="N2186" s="21">
        <v>37735</v>
      </c>
      <c r="O2186" s="6" t="s">
        <v>11</v>
      </c>
      <c r="P2186" s="6" t="s">
        <v>11</v>
      </c>
      <c r="Q2186" s="6" t="s">
        <v>42</v>
      </c>
      <c r="R2186" s="6">
        <v>46</v>
      </c>
    </row>
    <row r="2187" spans="1:18" x14ac:dyDescent="0.3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  <c r="K2187" s="6" t="s">
        <v>2216</v>
      </c>
      <c r="L2187" s="23">
        <v>31639</v>
      </c>
      <c r="M2187" s="6">
        <v>0</v>
      </c>
      <c r="N2187" s="21">
        <v>37743</v>
      </c>
      <c r="O2187" s="6" t="s">
        <v>16</v>
      </c>
      <c r="P2187" s="6" t="s">
        <v>16</v>
      </c>
      <c r="Q2187" s="6" t="s">
        <v>13</v>
      </c>
      <c r="R2187" s="6">
        <v>36</v>
      </c>
    </row>
    <row r="2188" spans="1:18" x14ac:dyDescent="0.3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  <c r="K2188" s="6" t="s">
        <v>2217</v>
      </c>
      <c r="L2188" s="23">
        <v>30523</v>
      </c>
      <c r="M2188" s="6">
        <v>3</v>
      </c>
      <c r="N2188" s="21">
        <v>37801</v>
      </c>
      <c r="O2188" s="6" t="s">
        <v>11</v>
      </c>
      <c r="P2188" s="6" t="s">
        <v>11</v>
      </c>
      <c r="Q2188" s="6" t="s">
        <v>42</v>
      </c>
      <c r="R2188" s="6">
        <v>39</v>
      </c>
    </row>
    <row r="2189" spans="1:18" x14ac:dyDescent="0.3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  <c r="K2189" s="6" t="s">
        <v>2218</v>
      </c>
      <c r="L2189" s="23">
        <v>29107</v>
      </c>
      <c r="M2189" s="6">
        <v>0</v>
      </c>
      <c r="N2189" s="21">
        <v>37830</v>
      </c>
      <c r="O2189" s="6" t="s">
        <v>16</v>
      </c>
      <c r="P2189" s="6" t="s">
        <v>11</v>
      </c>
      <c r="Q2189" s="6" t="s">
        <v>42</v>
      </c>
      <c r="R2189" s="6">
        <v>43</v>
      </c>
    </row>
    <row r="2190" spans="1:18" x14ac:dyDescent="0.3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  <c r="K2190" s="6" t="s">
        <v>2219</v>
      </c>
      <c r="L2190" s="23">
        <v>36005</v>
      </c>
      <c r="M2190" s="6">
        <v>0</v>
      </c>
      <c r="N2190" s="21">
        <v>38126</v>
      </c>
      <c r="O2190" s="6" t="s">
        <v>16</v>
      </c>
      <c r="P2190" s="6" t="s">
        <v>12</v>
      </c>
      <c r="Q2190" s="6" t="s">
        <v>13</v>
      </c>
      <c r="R2190" s="6">
        <v>24</v>
      </c>
    </row>
    <row r="2191" spans="1:18" x14ac:dyDescent="0.3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  <c r="K2191" s="6" t="s">
        <v>2220</v>
      </c>
      <c r="L2191" s="23">
        <v>26622</v>
      </c>
      <c r="M2191" s="6">
        <v>0</v>
      </c>
      <c r="N2191" s="21">
        <v>38189</v>
      </c>
      <c r="O2191" s="6" t="s">
        <v>11</v>
      </c>
      <c r="P2191" s="6" t="s">
        <v>11</v>
      </c>
      <c r="Q2191" s="6" t="s">
        <v>42</v>
      </c>
      <c r="R2191" s="6">
        <v>50</v>
      </c>
    </row>
    <row r="2192" spans="1:18" x14ac:dyDescent="0.3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  <c r="K2192" s="6" t="s">
        <v>2221</v>
      </c>
      <c r="L2192" s="23">
        <v>32759</v>
      </c>
      <c r="M2192" s="6">
        <v>3</v>
      </c>
      <c r="N2192" s="21">
        <v>38237</v>
      </c>
      <c r="O2192" s="6" t="s">
        <v>11</v>
      </c>
      <c r="P2192" s="6" t="s">
        <v>12</v>
      </c>
      <c r="Q2192" s="6" t="s">
        <v>42</v>
      </c>
      <c r="R2192" s="6">
        <v>33</v>
      </c>
    </row>
    <row r="2193" spans="1:18" x14ac:dyDescent="0.3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  <c r="K2193" s="6" t="s">
        <v>2222</v>
      </c>
      <c r="L2193" s="23">
        <v>23544</v>
      </c>
      <c r="M2193" s="6">
        <v>0</v>
      </c>
      <c r="N2193" s="21">
        <v>38242</v>
      </c>
      <c r="O2193" s="6" t="s">
        <v>11</v>
      </c>
      <c r="P2193" s="6" t="s">
        <v>12</v>
      </c>
      <c r="Q2193" s="6" t="s">
        <v>42</v>
      </c>
      <c r="R2193" s="6">
        <v>58</v>
      </c>
    </row>
    <row r="2194" spans="1:18" x14ac:dyDescent="0.3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  <c r="K2194" s="6" t="s">
        <v>2223</v>
      </c>
      <c r="L2194" s="23">
        <v>29449</v>
      </c>
      <c r="M2194" s="6">
        <v>1</v>
      </c>
      <c r="N2194" s="21">
        <v>38246</v>
      </c>
      <c r="O2194" s="6" t="s">
        <v>16</v>
      </c>
      <c r="P2194" s="6" t="s">
        <v>11</v>
      </c>
      <c r="Q2194" s="6" t="s">
        <v>13</v>
      </c>
      <c r="R2194" s="6">
        <v>42</v>
      </c>
    </row>
    <row r="2195" spans="1:18" x14ac:dyDescent="0.3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  <c r="K2195" s="6" t="s">
        <v>2224</v>
      </c>
      <c r="L2195" s="23">
        <v>32811</v>
      </c>
      <c r="M2195" s="6">
        <v>1</v>
      </c>
      <c r="N2195" s="21">
        <v>38283</v>
      </c>
      <c r="O2195" s="6" t="s">
        <v>16</v>
      </c>
      <c r="P2195" s="6" t="s">
        <v>11</v>
      </c>
      <c r="Q2195" s="6" t="s">
        <v>13</v>
      </c>
      <c r="R2195" s="6">
        <v>33</v>
      </c>
    </row>
    <row r="2196" spans="1:18" x14ac:dyDescent="0.3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  <c r="K2196" s="6" t="s">
        <v>2225</v>
      </c>
      <c r="L2196" s="23">
        <v>29384</v>
      </c>
      <c r="M2196" s="6">
        <v>2</v>
      </c>
      <c r="N2196" s="21">
        <v>38313</v>
      </c>
      <c r="O2196" s="6" t="s">
        <v>16</v>
      </c>
      <c r="P2196" s="6" t="s">
        <v>12</v>
      </c>
      <c r="Q2196" s="6" t="s">
        <v>42</v>
      </c>
      <c r="R2196" s="6">
        <v>42</v>
      </c>
    </row>
    <row r="2197" spans="1:18" x14ac:dyDescent="0.3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  <c r="K2197" s="6" t="s">
        <v>2226</v>
      </c>
      <c r="L2197" s="23">
        <v>37516</v>
      </c>
      <c r="M2197" s="6">
        <v>2</v>
      </c>
      <c r="N2197" s="21">
        <v>38345</v>
      </c>
      <c r="O2197" s="6" t="s">
        <v>16</v>
      </c>
      <c r="P2197" s="6" t="s">
        <v>12</v>
      </c>
      <c r="Q2197" s="6" t="s">
        <v>42</v>
      </c>
      <c r="R2197" s="6">
        <v>20</v>
      </c>
    </row>
    <row r="2198" spans="1:18" x14ac:dyDescent="0.3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  <c r="K2198" s="6" t="s">
        <v>2227</v>
      </c>
      <c r="L2198" s="23">
        <v>25802</v>
      </c>
      <c r="M2198" s="6">
        <v>0</v>
      </c>
      <c r="N2198" s="21">
        <v>38390</v>
      </c>
      <c r="O2198" s="6" t="s">
        <v>11</v>
      </c>
      <c r="P2198" s="6" t="s">
        <v>12</v>
      </c>
      <c r="Q2198" s="6" t="s">
        <v>42</v>
      </c>
      <c r="R2198" s="6">
        <v>52</v>
      </c>
    </row>
    <row r="2199" spans="1:18" x14ac:dyDescent="0.3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  <c r="K2199" s="6" t="s">
        <v>2228</v>
      </c>
      <c r="L2199" s="23">
        <v>26290</v>
      </c>
      <c r="M2199" s="6">
        <v>0</v>
      </c>
      <c r="N2199" s="21">
        <v>38405</v>
      </c>
      <c r="O2199" s="6" t="s">
        <v>11</v>
      </c>
      <c r="P2199" s="6" t="s">
        <v>16</v>
      </c>
      <c r="Q2199" s="6" t="s">
        <v>42</v>
      </c>
      <c r="R2199" s="6">
        <v>51</v>
      </c>
    </row>
    <row r="2200" spans="1:18" x14ac:dyDescent="0.3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  <c r="K2200" s="6" t="s">
        <v>2229</v>
      </c>
      <c r="L2200" s="23">
        <v>31584</v>
      </c>
      <c r="M2200" s="6">
        <v>2</v>
      </c>
      <c r="N2200" s="21">
        <v>38415</v>
      </c>
      <c r="O2200" s="6" t="s">
        <v>16</v>
      </c>
      <c r="P2200" s="6" t="s">
        <v>11</v>
      </c>
      <c r="Q2200" s="6" t="s">
        <v>42</v>
      </c>
      <c r="R2200" s="6">
        <v>36</v>
      </c>
    </row>
    <row r="2201" spans="1:18" x14ac:dyDescent="0.3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  <c r="K2201" s="6" t="s">
        <v>2230</v>
      </c>
      <c r="L2201" s="23">
        <v>36476</v>
      </c>
      <c r="M2201" s="6">
        <v>2</v>
      </c>
      <c r="N2201" s="21">
        <v>38512</v>
      </c>
      <c r="O2201" s="6" t="s">
        <v>11</v>
      </c>
      <c r="P2201" s="6" t="s">
        <v>11</v>
      </c>
      <c r="Q2201" s="6" t="s">
        <v>247</v>
      </c>
      <c r="R2201" s="6">
        <v>23</v>
      </c>
    </row>
    <row r="2202" spans="1:18" x14ac:dyDescent="0.3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  <c r="K2202" s="6" t="s">
        <v>2231</v>
      </c>
      <c r="L2202" s="23">
        <v>33067</v>
      </c>
      <c r="M2202" s="6">
        <v>3</v>
      </c>
      <c r="N2202" s="21">
        <v>38652</v>
      </c>
      <c r="O2202" s="6" t="s">
        <v>11</v>
      </c>
      <c r="P2202" s="6" t="s">
        <v>11</v>
      </c>
      <c r="Q2202" s="6" t="s">
        <v>42</v>
      </c>
      <c r="R2202" s="6">
        <v>32</v>
      </c>
    </row>
    <row r="2203" spans="1:18" x14ac:dyDescent="0.3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  <c r="K2203" s="6" t="s">
        <v>2232</v>
      </c>
      <c r="L2203" s="23">
        <v>31613</v>
      </c>
      <c r="M2203" s="6">
        <v>1</v>
      </c>
      <c r="N2203" s="21">
        <v>38709</v>
      </c>
      <c r="O2203" s="6" t="s">
        <v>16</v>
      </c>
      <c r="P2203" s="6" t="s">
        <v>12</v>
      </c>
      <c r="Q2203" s="6" t="s">
        <v>13</v>
      </c>
      <c r="R2203" s="6">
        <v>36</v>
      </c>
    </row>
    <row r="2204" spans="1:18" x14ac:dyDescent="0.3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  <c r="K2204" s="6" t="s">
        <v>31</v>
      </c>
      <c r="L2204" s="23">
        <v>33564</v>
      </c>
      <c r="M2204" s="6">
        <v>2</v>
      </c>
      <c r="N2204" s="21">
        <v>38711</v>
      </c>
      <c r="O2204" s="6" t="s">
        <v>16</v>
      </c>
      <c r="P2204" s="6" t="s">
        <v>12</v>
      </c>
      <c r="Q2204" s="6" t="s">
        <v>42</v>
      </c>
      <c r="R2204" s="6">
        <v>31</v>
      </c>
    </row>
    <row r="2205" spans="1:18" x14ac:dyDescent="0.3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  <c r="K2205" s="6" t="s">
        <v>2233</v>
      </c>
      <c r="L2205" s="23">
        <v>33544</v>
      </c>
      <c r="M2205" s="6">
        <v>2</v>
      </c>
      <c r="N2205" s="21">
        <v>38711</v>
      </c>
      <c r="O2205" s="6" t="s">
        <v>11</v>
      </c>
      <c r="P2205" s="6" t="s">
        <v>11</v>
      </c>
      <c r="Q2205" s="6" t="s">
        <v>42</v>
      </c>
      <c r="R2205" s="6">
        <v>31</v>
      </c>
    </row>
    <row r="2206" spans="1:18" x14ac:dyDescent="0.3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  <c r="K2206" s="6" t="s">
        <v>2234</v>
      </c>
      <c r="L2206" s="23">
        <v>27926</v>
      </c>
      <c r="M2206" s="6">
        <v>2</v>
      </c>
      <c r="N2206" s="21">
        <v>38740</v>
      </c>
      <c r="O2206" s="6" t="s">
        <v>11</v>
      </c>
      <c r="P2206" s="6" t="s">
        <v>11</v>
      </c>
      <c r="Q2206" s="6" t="s">
        <v>23</v>
      </c>
      <c r="R2206" s="6">
        <v>46</v>
      </c>
    </row>
    <row r="2207" spans="1:18" x14ac:dyDescent="0.3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  <c r="K2207" s="6" t="s">
        <v>2235</v>
      </c>
      <c r="L2207" s="23">
        <v>33550</v>
      </c>
      <c r="M2207" s="6">
        <v>3</v>
      </c>
      <c r="N2207" s="21">
        <v>38746</v>
      </c>
      <c r="O2207" s="6" t="s">
        <v>16</v>
      </c>
      <c r="P2207" s="6" t="s">
        <v>11</v>
      </c>
      <c r="Q2207" s="6" t="s">
        <v>23</v>
      </c>
      <c r="R2207" s="6">
        <v>31</v>
      </c>
    </row>
    <row r="2208" spans="1:18" x14ac:dyDescent="0.3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  <c r="K2208" s="6" t="s">
        <v>2236</v>
      </c>
      <c r="L2208" s="23">
        <v>38326</v>
      </c>
      <c r="M2208" s="6">
        <v>0</v>
      </c>
      <c r="N2208" s="21">
        <v>38793</v>
      </c>
      <c r="O2208" s="6" t="s">
        <v>11</v>
      </c>
      <c r="P2208" s="6" t="s">
        <v>11</v>
      </c>
      <c r="Q2208" s="6" t="s">
        <v>13</v>
      </c>
      <c r="R2208" s="6">
        <v>18</v>
      </c>
    </row>
    <row r="2209" spans="1:18" x14ac:dyDescent="0.3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  <c r="K2209" s="6" t="s">
        <v>2237</v>
      </c>
      <c r="L2209" s="23">
        <v>29192</v>
      </c>
      <c r="M2209" s="6">
        <v>2</v>
      </c>
      <c r="N2209" s="21">
        <v>38837</v>
      </c>
      <c r="O2209" s="6" t="s">
        <v>11</v>
      </c>
      <c r="P2209" s="6" t="s">
        <v>16</v>
      </c>
      <c r="Q2209" s="6" t="s">
        <v>42</v>
      </c>
      <c r="R2209" s="6">
        <v>43</v>
      </c>
    </row>
    <row r="2210" spans="1:18" x14ac:dyDescent="0.3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  <c r="K2210" s="6" t="s">
        <v>2238</v>
      </c>
      <c r="L2210" s="23">
        <v>23534</v>
      </c>
      <c r="M2210" s="6">
        <v>0</v>
      </c>
      <c r="N2210" s="21">
        <v>38869</v>
      </c>
      <c r="O2210" s="6" t="s">
        <v>11</v>
      </c>
      <c r="P2210" s="6" t="s">
        <v>11</v>
      </c>
      <c r="Q2210" s="6" t="s">
        <v>42</v>
      </c>
      <c r="R2210" s="6">
        <v>59</v>
      </c>
    </row>
    <row r="2211" spans="1:18" x14ac:dyDescent="0.3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  <c r="K2211" s="6" t="s">
        <v>2239</v>
      </c>
      <c r="L2211" s="23">
        <v>24683</v>
      </c>
      <c r="M2211" s="6">
        <v>0</v>
      </c>
      <c r="N2211" s="21">
        <v>38893</v>
      </c>
      <c r="O2211" s="6" t="s">
        <v>16</v>
      </c>
      <c r="P2211" s="6" t="s">
        <v>11</v>
      </c>
      <c r="Q2211" s="6" t="s">
        <v>42</v>
      </c>
      <c r="R2211" s="6">
        <v>55</v>
      </c>
    </row>
    <row r="2212" spans="1:18" x14ac:dyDescent="0.3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  <c r="K2212" s="6" t="s">
        <v>2240</v>
      </c>
      <c r="L2212" s="23">
        <v>31944</v>
      </c>
      <c r="M2212" s="6">
        <v>3</v>
      </c>
      <c r="N2212" s="21">
        <v>38924</v>
      </c>
      <c r="O2212" s="6" t="s">
        <v>11</v>
      </c>
      <c r="P2212" s="6" t="s">
        <v>11</v>
      </c>
      <c r="Q2212" s="6" t="s">
        <v>42</v>
      </c>
      <c r="R2212" s="6">
        <v>35</v>
      </c>
    </row>
    <row r="2213" spans="1:18" x14ac:dyDescent="0.3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  <c r="K2213" s="6" t="s">
        <v>2241</v>
      </c>
      <c r="L2213" s="23">
        <v>28109</v>
      </c>
      <c r="M2213" s="6">
        <v>2</v>
      </c>
      <c r="N2213" s="21">
        <v>38933</v>
      </c>
      <c r="O2213" s="6" t="s">
        <v>11</v>
      </c>
      <c r="P2213" s="6" t="s">
        <v>12</v>
      </c>
      <c r="Q2213" s="6" t="s">
        <v>42</v>
      </c>
      <c r="R2213" s="6">
        <v>46</v>
      </c>
    </row>
    <row r="2214" spans="1:18" x14ac:dyDescent="0.3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  <c r="K2214" s="6" t="s">
        <v>2242</v>
      </c>
      <c r="L2214" s="23">
        <v>29488</v>
      </c>
      <c r="M2214" s="6">
        <v>2</v>
      </c>
      <c r="N2214" s="21">
        <v>38947</v>
      </c>
      <c r="O2214" s="6" t="s">
        <v>11</v>
      </c>
      <c r="P2214" s="6" t="s">
        <v>12</v>
      </c>
      <c r="Q2214" s="6" t="s">
        <v>42</v>
      </c>
      <c r="R2214" s="6">
        <v>42</v>
      </c>
    </row>
    <row r="2215" spans="1:18" x14ac:dyDescent="0.3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  <c r="K2215" s="6" t="s">
        <v>2243</v>
      </c>
      <c r="L2215" s="23">
        <v>28775</v>
      </c>
      <c r="M2215" s="6">
        <v>2</v>
      </c>
      <c r="N2215" s="21">
        <v>38999</v>
      </c>
      <c r="O2215" s="6" t="s">
        <v>16</v>
      </c>
      <c r="P2215" s="6" t="s">
        <v>16</v>
      </c>
      <c r="Q2215" s="6" t="s">
        <v>42</v>
      </c>
      <c r="R2215" s="6">
        <v>44</v>
      </c>
    </row>
    <row r="2216" spans="1:18" x14ac:dyDescent="0.3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  <c r="K2216" s="6" t="s">
        <v>2244</v>
      </c>
      <c r="L2216" s="23">
        <v>31310</v>
      </c>
      <c r="M2216" s="6">
        <v>1</v>
      </c>
      <c r="N2216" s="21">
        <v>39047</v>
      </c>
      <c r="O2216" s="6" t="s">
        <v>16</v>
      </c>
      <c r="P2216" s="6" t="s">
        <v>12</v>
      </c>
      <c r="Q2216" s="6" t="s">
        <v>356</v>
      </c>
      <c r="R2216" s="6">
        <v>37</v>
      </c>
    </row>
    <row r="2217" spans="1:18" x14ac:dyDescent="0.3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  <c r="K2217" s="6" t="s">
        <v>2245</v>
      </c>
      <c r="L2217" s="23">
        <v>30167</v>
      </c>
      <c r="M2217" s="6">
        <v>1</v>
      </c>
      <c r="N2217" s="21">
        <v>39125</v>
      </c>
      <c r="O2217" s="6" t="s">
        <v>16</v>
      </c>
      <c r="P2217" s="6" t="s">
        <v>16</v>
      </c>
      <c r="Q2217" s="6" t="s">
        <v>168</v>
      </c>
      <c r="R2217" s="6">
        <v>40</v>
      </c>
    </row>
    <row r="2218" spans="1:18" x14ac:dyDescent="0.3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  <c r="K2218" s="6" t="s">
        <v>2246</v>
      </c>
      <c r="L2218" s="23">
        <v>22834</v>
      </c>
      <c r="M2218" s="6">
        <v>0</v>
      </c>
      <c r="N2218" s="21">
        <v>39221</v>
      </c>
      <c r="O2218" s="6" t="s">
        <v>11</v>
      </c>
      <c r="P2218" s="6" t="s">
        <v>16</v>
      </c>
      <c r="Q2218" s="6" t="s">
        <v>42</v>
      </c>
      <c r="R2218" s="6">
        <v>60</v>
      </c>
    </row>
    <row r="2219" spans="1:18" x14ac:dyDescent="0.3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  <c r="K2219" s="6" t="s">
        <v>2247</v>
      </c>
      <c r="L2219" s="23">
        <v>33938</v>
      </c>
      <c r="M2219" s="6">
        <v>2</v>
      </c>
      <c r="N2219" s="21">
        <v>39241</v>
      </c>
      <c r="O2219" s="6" t="s">
        <v>16</v>
      </c>
      <c r="P2219" s="6" t="s">
        <v>12</v>
      </c>
      <c r="Q2219" s="6" t="s">
        <v>42</v>
      </c>
      <c r="R2219" s="6">
        <v>30</v>
      </c>
    </row>
    <row r="2220" spans="1:18" x14ac:dyDescent="0.3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  <c r="K2220" s="6" t="s">
        <v>2248</v>
      </c>
      <c r="L2220" s="23">
        <v>30179</v>
      </c>
      <c r="M2220" s="6">
        <v>3</v>
      </c>
      <c r="N2220" s="21">
        <v>39315</v>
      </c>
      <c r="O2220" s="6" t="s">
        <v>11</v>
      </c>
      <c r="P2220" s="6" t="s">
        <v>12</v>
      </c>
      <c r="Q2220" s="6" t="s">
        <v>42</v>
      </c>
      <c r="R2220" s="6">
        <v>40</v>
      </c>
    </row>
    <row r="2221" spans="1:18" x14ac:dyDescent="0.3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  <c r="K2221" s="6" t="s">
        <v>2249</v>
      </c>
      <c r="L2221" s="23">
        <v>28707</v>
      </c>
      <c r="M2221" s="6">
        <v>2</v>
      </c>
      <c r="N2221" s="21">
        <v>39353</v>
      </c>
      <c r="O2221" s="6" t="s">
        <v>11</v>
      </c>
      <c r="P2221" s="6" t="s">
        <v>12</v>
      </c>
      <c r="Q2221" s="6" t="s">
        <v>42</v>
      </c>
      <c r="R2221" s="6">
        <v>44</v>
      </c>
    </row>
    <row r="2222" spans="1:18" x14ac:dyDescent="0.3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  <c r="K2222" s="6" t="s">
        <v>2250</v>
      </c>
      <c r="L2222" s="23">
        <v>24282</v>
      </c>
      <c r="M2222" s="6">
        <v>0</v>
      </c>
      <c r="N2222" s="21">
        <v>39397</v>
      </c>
      <c r="O2222" s="6" t="s">
        <v>11</v>
      </c>
      <c r="P2222" s="6" t="s">
        <v>11</v>
      </c>
      <c r="Q2222" s="6" t="s">
        <v>42</v>
      </c>
      <c r="R2222" s="6">
        <v>56</v>
      </c>
    </row>
    <row r="2223" spans="1:18" x14ac:dyDescent="0.3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  <c r="K2223" s="6" t="s">
        <v>2251</v>
      </c>
      <c r="L2223" s="23">
        <v>28683</v>
      </c>
      <c r="M2223" s="6">
        <v>1</v>
      </c>
      <c r="N2223" s="21">
        <v>39556</v>
      </c>
      <c r="O2223" s="6" t="s">
        <v>16</v>
      </c>
      <c r="P2223" s="6" t="s">
        <v>11</v>
      </c>
      <c r="Q2223" s="6" t="s">
        <v>164</v>
      </c>
      <c r="R2223" s="6">
        <v>44</v>
      </c>
    </row>
    <row r="2224" spans="1:18" x14ac:dyDescent="0.3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  <c r="K2224" s="6" t="s">
        <v>2252</v>
      </c>
      <c r="L2224" s="23">
        <v>29772</v>
      </c>
      <c r="M2224" s="6">
        <v>3</v>
      </c>
      <c r="N2224" s="21">
        <v>39597</v>
      </c>
      <c r="O2224" s="6" t="s">
        <v>16</v>
      </c>
      <c r="P2224" s="6" t="s">
        <v>11</v>
      </c>
      <c r="Q2224" s="6" t="s">
        <v>356</v>
      </c>
      <c r="R2224" s="6">
        <v>41</v>
      </c>
    </row>
    <row r="2225" spans="1:18" x14ac:dyDescent="0.3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  <c r="K2225" s="6" t="s">
        <v>2253</v>
      </c>
      <c r="L2225" s="23">
        <v>34918</v>
      </c>
      <c r="M2225" s="6">
        <v>0</v>
      </c>
      <c r="N2225" s="21">
        <v>39612</v>
      </c>
      <c r="O2225" s="6" t="s">
        <v>16</v>
      </c>
      <c r="P2225" s="6" t="s">
        <v>12</v>
      </c>
      <c r="Q2225" s="6" t="s">
        <v>13</v>
      </c>
      <c r="R2225" s="6">
        <v>27</v>
      </c>
    </row>
    <row r="2226" spans="1:18" x14ac:dyDescent="0.3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  <c r="K2226" s="6" t="s">
        <v>2254</v>
      </c>
      <c r="L2226" s="23">
        <v>28476</v>
      </c>
      <c r="M2226" s="6">
        <v>2</v>
      </c>
      <c r="N2226" s="21">
        <v>39670</v>
      </c>
      <c r="O2226" s="6" t="s">
        <v>11</v>
      </c>
      <c r="P2226" s="6" t="s">
        <v>16</v>
      </c>
      <c r="Q2226" s="6" t="s">
        <v>23</v>
      </c>
      <c r="R2226" s="6">
        <v>45</v>
      </c>
    </row>
    <row r="2227" spans="1:18" x14ac:dyDescent="0.3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  <c r="K2227" s="6" t="s">
        <v>2255</v>
      </c>
      <c r="L2227" s="23">
        <v>25110</v>
      </c>
      <c r="M2227" s="6">
        <v>0</v>
      </c>
      <c r="N2227" s="21">
        <v>39722</v>
      </c>
      <c r="O2227" s="6" t="s">
        <v>11</v>
      </c>
      <c r="P2227" s="6" t="s">
        <v>11</v>
      </c>
      <c r="Q2227" s="6" t="s">
        <v>42</v>
      </c>
      <c r="R2227" s="6">
        <v>54</v>
      </c>
    </row>
    <row r="2228" spans="1:18" x14ac:dyDescent="0.3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  <c r="K2228" s="6" t="s">
        <v>2256</v>
      </c>
      <c r="L2228" s="23">
        <v>37818</v>
      </c>
      <c r="M2228" s="6">
        <v>0</v>
      </c>
      <c r="N2228" s="21">
        <v>39723</v>
      </c>
      <c r="O2228" s="6" t="s">
        <v>16</v>
      </c>
      <c r="P2228" s="6" t="s">
        <v>16</v>
      </c>
      <c r="Q2228" s="6" t="s">
        <v>13</v>
      </c>
      <c r="R2228" s="6">
        <v>19</v>
      </c>
    </row>
    <row r="2229" spans="1:18" x14ac:dyDescent="0.3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  <c r="K2229" s="6" t="s">
        <v>2257</v>
      </c>
      <c r="L2229" s="23">
        <v>28349</v>
      </c>
      <c r="M2229" s="6">
        <v>1</v>
      </c>
      <c r="N2229" s="21">
        <v>39726</v>
      </c>
      <c r="O2229" s="6" t="s">
        <v>11</v>
      </c>
      <c r="P2229" s="6" t="s">
        <v>16</v>
      </c>
      <c r="Q2229" s="6" t="s">
        <v>23</v>
      </c>
      <c r="R2229" s="6">
        <v>45</v>
      </c>
    </row>
    <row r="2230" spans="1:18" x14ac:dyDescent="0.3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  <c r="K2230" s="6" t="s">
        <v>2258</v>
      </c>
      <c r="L2230" s="23">
        <v>27015</v>
      </c>
      <c r="M2230" s="6">
        <v>0</v>
      </c>
      <c r="N2230" s="21">
        <v>39728</v>
      </c>
      <c r="O2230" s="6" t="s">
        <v>16</v>
      </c>
      <c r="P2230" s="6" t="s">
        <v>11</v>
      </c>
      <c r="Q2230" s="6" t="s">
        <v>42</v>
      </c>
      <c r="R2230" s="6">
        <v>49</v>
      </c>
    </row>
    <row r="2231" spans="1:18" x14ac:dyDescent="0.3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  <c r="K2231" s="6" t="s">
        <v>2259</v>
      </c>
      <c r="L2231" s="23">
        <v>31982</v>
      </c>
      <c r="M2231" s="6">
        <v>1</v>
      </c>
      <c r="N2231" s="21">
        <v>39774</v>
      </c>
      <c r="O2231" s="6" t="s">
        <v>16</v>
      </c>
      <c r="P2231" s="6" t="s">
        <v>16</v>
      </c>
      <c r="Q2231" s="6" t="s">
        <v>276</v>
      </c>
      <c r="R2231" s="6">
        <v>35</v>
      </c>
    </row>
    <row r="2232" spans="1:18" x14ac:dyDescent="0.3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  <c r="K2232" s="6" t="s">
        <v>2260</v>
      </c>
      <c r="L2232" s="23">
        <v>31245</v>
      </c>
      <c r="M2232" s="6">
        <v>2</v>
      </c>
      <c r="N2232" s="21">
        <v>39837</v>
      </c>
      <c r="O2232" s="6" t="s">
        <v>11</v>
      </c>
      <c r="P2232" s="6" t="s">
        <v>16</v>
      </c>
      <c r="Q2232" s="6" t="s">
        <v>42</v>
      </c>
      <c r="R2232" s="6">
        <v>37</v>
      </c>
    </row>
    <row r="2233" spans="1:18" x14ac:dyDescent="0.3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  <c r="K2233" s="6" t="s">
        <v>2261</v>
      </c>
      <c r="L2233" s="23">
        <v>30468</v>
      </c>
      <c r="M2233" s="6">
        <v>3</v>
      </c>
      <c r="N2233" s="21">
        <v>39866</v>
      </c>
      <c r="O2233" s="6" t="s">
        <v>11</v>
      </c>
      <c r="P2233" s="6" t="s">
        <v>11</v>
      </c>
      <c r="Q2233" s="6" t="s">
        <v>42</v>
      </c>
      <c r="R2233" s="6">
        <v>40</v>
      </c>
    </row>
    <row r="2234" spans="1:18" x14ac:dyDescent="0.3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  <c r="K2234" s="6" t="s">
        <v>2262</v>
      </c>
      <c r="L2234" s="23">
        <v>31281</v>
      </c>
      <c r="M2234" s="6">
        <v>1</v>
      </c>
      <c r="N2234" s="21">
        <v>39872</v>
      </c>
      <c r="O2234" s="6" t="s">
        <v>16</v>
      </c>
      <c r="P2234" s="6" t="s">
        <v>11</v>
      </c>
      <c r="Q2234" s="6" t="s">
        <v>13</v>
      </c>
      <c r="R2234" s="6">
        <v>37</v>
      </c>
    </row>
    <row r="2235" spans="1:18" x14ac:dyDescent="0.3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  <c r="K2235" s="6" t="s">
        <v>2263</v>
      </c>
      <c r="L2235" s="23">
        <v>27730</v>
      </c>
      <c r="M2235" s="6">
        <v>1</v>
      </c>
      <c r="N2235" s="21">
        <v>39963</v>
      </c>
      <c r="O2235" s="6" t="s">
        <v>11</v>
      </c>
      <c r="P2235" s="6" t="s">
        <v>11</v>
      </c>
      <c r="Q2235" s="6" t="s">
        <v>42</v>
      </c>
      <c r="R2235" s="6">
        <v>47</v>
      </c>
    </row>
    <row r="2236" spans="1:18" x14ac:dyDescent="0.3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  <c r="K2236" s="6" t="s">
        <v>2264</v>
      </c>
      <c r="L2236" s="23">
        <v>31997</v>
      </c>
      <c r="M2236" s="6">
        <v>3</v>
      </c>
      <c r="N2236" s="21">
        <v>39983</v>
      </c>
      <c r="O2236" s="6" t="s">
        <v>11</v>
      </c>
      <c r="P2236" s="6" t="s">
        <v>12</v>
      </c>
      <c r="Q2236" s="6" t="s">
        <v>23</v>
      </c>
      <c r="R2236" s="6">
        <v>35</v>
      </c>
    </row>
    <row r="2237" spans="1:18" x14ac:dyDescent="0.3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  <c r="K2237" s="6" t="s">
        <v>2265</v>
      </c>
      <c r="L2237" s="23">
        <v>30310</v>
      </c>
      <c r="M2237" s="6">
        <v>2</v>
      </c>
      <c r="N2237" s="21">
        <v>40003</v>
      </c>
      <c r="O2237" s="6" t="s">
        <v>16</v>
      </c>
      <c r="P2237" s="6" t="s">
        <v>16</v>
      </c>
      <c r="Q2237" s="6" t="s">
        <v>23</v>
      </c>
      <c r="R2237" s="6">
        <v>40</v>
      </c>
    </row>
    <row r="2238" spans="1:18" x14ac:dyDescent="0.3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  <c r="K2238" s="6" t="s">
        <v>2266</v>
      </c>
      <c r="L2238" s="23">
        <v>28844</v>
      </c>
      <c r="M2238" s="6">
        <v>2</v>
      </c>
      <c r="N2238" s="21">
        <v>40055</v>
      </c>
      <c r="O2238" s="6" t="s">
        <v>16</v>
      </c>
      <c r="P2238" s="6" t="s">
        <v>12</v>
      </c>
      <c r="Q2238" s="6" t="s">
        <v>42</v>
      </c>
      <c r="R2238" s="6">
        <v>44</v>
      </c>
    </row>
    <row r="2239" spans="1:18" x14ac:dyDescent="0.3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  <c r="K2239" s="6" t="s">
        <v>2267</v>
      </c>
      <c r="L2239" s="23">
        <v>24331</v>
      </c>
      <c r="M2239" s="6">
        <v>0</v>
      </c>
      <c r="N2239" s="21">
        <v>40069</v>
      </c>
      <c r="O2239" s="6" t="s">
        <v>16</v>
      </c>
      <c r="P2239" s="6" t="s">
        <v>12</v>
      </c>
      <c r="Q2239" s="6" t="s">
        <v>42</v>
      </c>
      <c r="R2239" s="6">
        <v>56</v>
      </c>
    </row>
    <row r="2240" spans="1:18" x14ac:dyDescent="0.3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  <c r="K2240" s="6" t="s">
        <v>2268</v>
      </c>
      <c r="L2240" s="23">
        <v>30603</v>
      </c>
      <c r="M2240" s="6">
        <v>2</v>
      </c>
      <c r="N2240" s="21">
        <v>40104</v>
      </c>
      <c r="O2240" s="6" t="s">
        <v>16</v>
      </c>
      <c r="P2240" s="6" t="s">
        <v>11</v>
      </c>
      <c r="Q2240" s="6" t="s">
        <v>42</v>
      </c>
      <c r="R2240" s="6">
        <v>39</v>
      </c>
    </row>
    <row r="2241" spans="1:18" x14ac:dyDescent="0.3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  <c r="K2241" s="6" t="s">
        <v>2269</v>
      </c>
      <c r="L2241" s="23">
        <v>31341</v>
      </c>
      <c r="M2241" s="6">
        <v>4</v>
      </c>
      <c r="N2241" s="21">
        <v>40182</v>
      </c>
      <c r="O2241" s="6" t="s">
        <v>16</v>
      </c>
      <c r="P2241" s="6" t="s">
        <v>11</v>
      </c>
      <c r="Q2241" s="6" t="s">
        <v>42</v>
      </c>
      <c r="R2241" s="6">
        <v>37</v>
      </c>
    </row>
    <row r="2242" spans="1:18" x14ac:dyDescent="0.3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  <c r="K2242" s="6" t="s">
        <v>2270</v>
      </c>
      <c r="L2242" s="23">
        <v>29085</v>
      </c>
      <c r="M2242" s="6">
        <v>2</v>
      </c>
      <c r="N2242" s="21">
        <v>40205</v>
      </c>
      <c r="O2242" s="6" t="s">
        <v>16</v>
      </c>
      <c r="P2242" s="6" t="s">
        <v>12</v>
      </c>
      <c r="Q2242" s="6" t="s">
        <v>23</v>
      </c>
      <c r="R2242" s="6">
        <v>43</v>
      </c>
    </row>
    <row r="2243" spans="1:18" x14ac:dyDescent="0.3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  <c r="K2243" s="6" t="s">
        <v>2271</v>
      </c>
      <c r="L2243" s="23">
        <v>29795</v>
      </c>
      <c r="M2243" s="6">
        <v>1</v>
      </c>
      <c r="N2243" s="21">
        <v>40209</v>
      </c>
      <c r="O2243" s="6" t="s">
        <v>16</v>
      </c>
      <c r="P2243" s="6" t="s">
        <v>11</v>
      </c>
      <c r="Q2243" s="6" t="s">
        <v>42</v>
      </c>
      <c r="R2243" s="6">
        <v>41</v>
      </c>
    </row>
    <row r="2244" spans="1:18" x14ac:dyDescent="0.3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  <c r="K2244" s="6" t="s">
        <v>2272</v>
      </c>
      <c r="L2244" s="23">
        <v>29863</v>
      </c>
      <c r="M2244" s="6">
        <v>1</v>
      </c>
      <c r="N2244" s="21">
        <v>40274</v>
      </c>
      <c r="O2244" s="6" t="s">
        <v>16</v>
      </c>
      <c r="P2244" s="6" t="s">
        <v>12</v>
      </c>
      <c r="Q2244" s="6" t="s">
        <v>13</v>
      </c>
      <c r="R2244" s="6">
        <v>41</v>
      </c>
    </row>
    <row r="2245" spans="1:18" x14ac:dyDescent="0.3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  <c r="K2245" s="6" t="s">
        <v>2273</v>
      </c>
      <c r="L2245" s="23">
        <v>28303</v>
      </c>
      <c r="M2245" s="6">
        <v>2</v>
      </c>
      <c r="N2245" s="21">
        <v>40284</v>
      </c>
      <c r="O2245" s="6" t="s">
        <v>16</v>
      </c>
      <c r="P2245" s="6" t="s">
        <v>12</v>
      </c>
      <c r="Q2245" s="6" t="s">
        <v>23</v>
      </c>
      <c r="R2245" s="6">
        <v>45</v>
      </c>
    </row>
    <row r="2246" spans="1:18" x14ac:dyDescent="0.3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  <c r="K2246" s="6" t="s">
        <v>2274</v>
      </c>
      <c r="L2246" s="23">
        <v>22893</v>
      </c>
      <c r="M2246" s="6">
        <v>0</v>
      </c>
      <c r="N2246" s="21">
        <v>40310</v>
      </c>
      <c r="O2246" s="6" t="s">
        <v>16</v>
      </c>
      <c r="P2246" s="6" t="s">
        <v>12</v>
      </c>
      <c r="Q2246" s="6" t="s">
        <v>42</v>
      </c>
      <c r="R2246" s="6">
        <v>60</v>
      </c>
    </row>
    <row r="2247" spans="1:18" x14ac:dyDescent="0.3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  <c r="K2247" s="6" t="s">
        <v>2275</v>
      </c>
      <c r="L2247" s="23">
        <v>24331</v>
      </c>
      <c r="M2247" s="6">
        <v>0</v>
      </c>
      <c r="N2247" s="21">
        <v>40374</v>
      </c>
      <c r="O2247" s="6" t="s">
        <v>16</v>
      </c>
      <c r="P2247" s="6" t="s">
        <v>12</v>
      </c>
      <c r="Q2247" s="6" t="s">
        <v>42</v>
      </c>
      <c r="R2247" s="6">
        <v>56</v>
      </c>
    </row>
    <row r="2248" spans="1:18" x14ac:dyDescent="0.3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  <c r="K2248" s="6" t="s">
        <v>2276</v>
      </c>
      <c r="L2248" s="23">
        <v>31354</v>
      </c>
      <c r="M2248" s="6">
        <v>0</v>
      </c>
      <c r="N2248" s="21">
        <v>40419</v>
      </c>
      <c r="O2248" s="6" t="s">
        <v>16</v>
      </c>
      <c r="P2248" s="6" t="s">
        <v>11</v>
      </c>
      <c r="Q2248" s="6" t="s">
        <v>13</v>
      </c>
      <c r="R2248" s="6">
        <v>37</v>
      </c>
    </row>
    <row r="2249" spans="1:18" x14ac:dyDescent="0.3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  <c r="K2249" s="6" t="s">
        <v>2277</v>
      </c>
      <c r="L2249" s="23">
        <v>27585</v>
      </c>
      <c r="M2249" s="6">
        <v>1</v>
      </c>
      <c r="N2249" s="21">
        <v>40591</v>
      </c>
      <c r="O2249" s="6" t="s">
        <v>16</v>
      </c>
      <c r="P2249" s="6" t="s">
        <v>12</v>
      </c>
      <c r="Q2249" s="6" t="s">
        <v>23</v>
      </c>
      <c r="R2249" s="6">
        <v>47</v>
      </c>
    </row>
    <row r="2250" spans="1:18" x14ac:dyDescent="0.3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  <c r="K2250" s="6" t="s">
        <v>2278</v>
      </c>
      <c r="L2250" s="23">
        <v>25836</v>
      </c>
      <c r="M2250" s="6">
        <v>0</v>
      </c>
      <c r="N2250" s="21">
        <v>40693</v>
      </c>
      <c r="O2250" s="6" t="s">
        <v>16</v>
      </c>
      <c r="P2250" s="6" t="s">
        <v>16</v>
      </c>
      <c r="Q2250" s="6" t="s">
        <v>42</v>
      </c>
      <c r="R2250" s="6">
        <v>52</v>
      </c>
    </row>
    <row r="2251" spans="1:18" x14ac:dyDescent="0.3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  <c r="K2251" s="6" t="s">
        <v>2279</v>
      </c>
      <c r="L2251" s="23">
        <v>28120</v>
      </c>
      <c r="M2251" s="6">
        <v>3</v>
      </c>
      <c r="N2251" s="21">
        <v>40721</v>
      </c>
      <c r="O2251" s="6" t="s">
        <v>16</v>
      </c>
      <c r="P2251" s="6" t="s">
        <v>12</v>
      </c>
      <c r="Q2251" s="6" t="s">
        <v>23</v>
      </c>
      <c r="R2251" s="6">
        <v>46</v>
      </c>
    </row>
    <row r="2252" spans="1:18" x14ac:dyDescent="0.3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  <c r="K2252" s="6" t="s">
        <v>2280</v>
      </c>
      <c r="L2252" s="23">
        <v>26460</v>
      </c>
      <c r="M2252" s="6">
        <v>0</v>
      </c>
      <c r="N2252" s="21">
        <v>40818</v>
      </c>
      <c r="O2252" s="6" t="s">
        <v>16</v>
      </c>
      <c r="P2252" s="6" t="s">
        <v>12</v>
      </c>
      <c r="Q2252" s="6" t="s">
        <v>42</v>
      </c>
      <c r="R2252" s="6">
        <v>50</v>
      </c>
    </row>
    <row r="2253" spans="1:18" x14ac:dyDescent="0.3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  <c r="K2253" s="6" t="s">
        <v>2281</v>
      </c>
      <c r="L2253" s="23">
        <v>36343</v>
      </c>
      <c r="M2253" s="6">
        <v>1</v>
      </c>
      <c r="N2253" s="21">
        <v>40904</v>
      </c>
      <c r="O2253" s="6" t="s">
        <v>16</v>
      </c>
      <c r="P2253" s="6" t="s">
        <v>16</v>
      </c>
      <c r="Q2253" s="6" t="s">
        <v>247</v>
      </c>
      <c r="R2253" s="6">
        <v>23</v>
      </c>
    </row>
    <row r="2254" spans="1:18" x14ac:dyDescent="0.3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  <c r="K2254" s="6" t="s">
        <v>2282</v>
      </c>
      <c r="L2254" s="23">
        <v>33820</v>
      </c>
      <c r="M2254" s="6">
        <v>3</v>
      </c>
      <c r="N2254" s="21">
        <v>40932</v>
      </c>
      <c r="O2254" s="6" t="s">
        <v>16</v>
      </c>
      <c r="P2254" s="6" t="s">
        <v>11</v>
      </c>
      <c r="Q2254" s="6" t="s">
        <v>13</v>
      </c>
      <c r="R2254" s="6">
        <v>30</v>
      </c>
    </row>
    <row r="2255" spans="1:18" x14ac:dyDescent="0.3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  <c r="K2255" s="6" t="s">
        <v>2283</v>
      </c>
      <c r="L2255" s="23">
        <v>29114</v>
      </c>
      <c r="M2255" s="6">
        <v>3</v>
      </c>
      <c r="N2255" s="21">
        <v>40941</v>
      </c>
      <c r="O2255" s="6" t="s">
        <v>16</v>
      </c>
      <c r="P2255" s="6" t="s">
        <v>11</v>
      </c>
      <c r="Q2255" s="6" t="s">
        <v>13</v>
      </c>
      <c r="R2255" s="6">
        <v>43</v>
      </c>
    </row>
    <row r="2256" spans="1:18" x14ac:dyDescent="0.3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  <c r="K2256" s="6" t="s">
        <v>2284</v>
      </c>
      <c r="L2256" s="23">
        <v>30567</v>
      </c>
      <c r="M2256" s="6">
        <v>3</v>
      </c>
      <c r="N2256" s="21">
        <v>40961</v>
      </c>
      <c r="O2256" s="6" t="s">
        <v>16</v>
      </c>
      <c r="P2256" s="6" t="s">
        <v>11</v>
      </c>
      <c r="Q2256" s="6" t="s">
        <v>42</v>
      </c>
      <c r="R2256" s="6">
        <v>39</v>
      </c>
    </row>
    <row r="2257" spans="1:18" x14ac:dyDescent="0.3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  <c r="K2257" s="6" t="s">
        <v>2285</v>
      </c>
      <c r="L2257" s="23">
        <v>27185</v>
      </c>
      <c r="M2257" s="6">
        <v>0</v>
      </c>
      <c r="N2257" s="21">
        <v>40974</v>
      </c>
      <c r="O2257" s="6" t="s">
        <v>16</v>
      </c>
      <c r="P2257" s="6" t="s">
        <v>11</v>
      </c>
      <c r="Q2257" s="6" t="s">
        <v>13</v>
      </c>
      <c r="R2257" s="6">
        <v>49</v>
      </c>
    </row>
    <row r="2258" spans="1:18" x14ac:dyDescent="0.3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  <c r="K2258" s="6" t="s">
        <v>2286</v>
      </c>
      <c r="L2258" s="23">
        <v>29139</v>
      </c>
      <c r="M2258" s="6">
        <v>1</v>
      </c>
      <c r="N2258" s="21">
        <v>41034</v>
      </c>
      <c r="O2258" s="6" t="s">
        <v>16</v>
      </c>
      <c r="P2258" s="6" t="s">
        <v>12</v>
      </c>
      <c r="Q2258" s="6" t="s">
        <v>356</v>
      </c>
      <c r="R2258" s="6">
        <v>43</v>
      </c>
    </row>
    <row r="2259" spans="1:18" x14ac:dyDescent="0.3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  <c r="K2259" s="6" t="s">
        <v>2287</v>
      </c>
      <c r="L2259" s="23">
        <v>26523</v>
      </c>
      <c r="M2259" s="6">
        <v>0</v>
      </c>
      <c r="N2259" s="21">
        <v>41055</v>
      </c>
      <c r="O2259" s="6" t="s">
        <v>16</v>
      </c>
      <c r="P2259" s="6" t="s">
        <v>11</v>
      </c>
      <c r="Q2259" s="6" t="s">
        <v>42</v>
      </c>
      <c r="R2259" s="6">
        <v>50</v>
      </c>
    </row>
    <row r="2260" spans="1:18" x14ac:dyDescent="0.3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  <c r="K2260" s="6" t="s">
        <v>2288</v>
      </c>
      <c r="L2260" s="23">
        <v>26548</v>
      </c>
      <c r="M2260" s="6">
        <v>0</v>
      </c>
      <c r="N2260" s="21">
        <v>41097</v>
      </c>
      <c r="O2260" s="6" t="s">
        <v>16</v>
      </c>
      <c r="P2260" s="6" t="s">
        <v>12</v>
      </c>
      <c r="Q2260" s="6" t="s">
        <v>168</v>
      </c>
      <c r="R2260" s="6">
        <v>50</v>
      </c>
    </row>
    <row r="2261" spans="1:18" x14ac:dyDescent="0.3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  <c r="K2261" s="6" t="s">
        <v>2289</v>
      </c>
      <c r="L2261" s="23">
        <v>25423</v>
      </c>
      <c r="M2261" s="6">
        <v>0</v>
      </c>
      <c r="N2261" s="21">
        <v>41192</v>
      </c>
      <c r="O2261" s="6" t="s">
        <v>16</v>
      </c>
      <c r="P2261" s="6" t="s">
        <v>11</v>
      </c>
      <c r="Q2261" s="6" t="s">
        <v>42</v>
      </c>
      <c r="R2261" s="6">
        <v>53</v>
      </c>
    </row>
    <row r="2262" spans="1:18" x14ac:dyDescent="0.3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  <c r="K2262" s="6" t="s">
        <v>2290</v>
      </c>
      <c r="L2262" s="23">
        <v>23534</v>
      </c>
      <c r="M2262" s="6">
        <v>0</v>
      </c>
      <c r="N2262" s="21">
        <v>41250</v>
      </c>
      <c r="O2262" s="6" t="s">
        <v>16</v>
      </c>
      <c r="P2262" s="6" t="s">
        <v>12</v>
      </c>
      <c r="Q2262" s="6" t="s">
        <v>42</v>
      </c>
      <c r="R2262" s="6">
        <v>59</v>
      </c>
    </row>
    <row r="2263" spans="1:18" x14ac:dyDescent="0.3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  <c r="K2263" s="6" t="s">
        <v>2291</v>
      </c>
      <c r="L2263" s="23">
        <v>28364</v>
      </c>
      <c r="M2263" s="6">
        <v>2</v>
      </c>
      <c r="N2263" s="21">
        <v>41272</v>
      </c>
      <c r="O2263" s="6" t="s">
        <v>16</v>
      </c>
      <c r="P2263" s="6" t="s">
        <v>11</v>
      </c>
      <c r="Q2263" s="6" t="s">
        <v>42</v>
      </c>
      <c r="R2263" s="6">
        <v>45</v>
      </c>
    </row>
    <row r="2264" spans="1:18" x14ac:dyDescent="0.3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  <c r="K2264" s="6" t="s">
        <v>2292</v>
      </c>
      <c r="L2264" s="23">
        <v>23657</v>
      </c>
      <c r="M2264" s="6">
        <v>0</v>
      </c>
      <c r="N2264" s="21">
        <v>41332</v>
      </c>
      <c r="O2264" s="6" t="s">
        <v>16</v>
      </c>
      <c r="P2264" s="6" t="s">
        <v>11</v>
      </c>
      <c r="Q2264" s="6" t="s">
        <v>42</v>
      </c>
      <c r="R2264" s="6">
        <v>58</v>
      </c>
    </row>
    <row r="2265" spans="1:18" x14ac:dyDescent="0.3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  <c r="K2265" s="6" t="s">
        <v>2293</v>
      </c>
      <c r="L2265" s="23">
        <v>26222</v>
      </c>
      <c r="M2265" s="6">
        <v>0</v>
      </c>
      <c r="N2265" s="21">
        <v>41352</v>
      </c>
      <c r="O2265" s="6" t="s">
        <v>16</v>
      </c>
      <c r="P2265" s="6" t="s">
        <v>11</v>
      </c>
      <c r="Q2265" s="6" t="s">
        <v>42</v>
      </c>
      <c r="R2265" s="6">
        <v>51</v>
      </c>
    </row>
    <row r="2266" spans="1:18" x14ac:dyDescent="0.3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  <c r="K2266" s="6" t="s">
        <v>2294</v>
      </c>
      <c r="L2266" s="23">
        <v>24828</v>
      </c>
      <c r="M2266" s="6">
        <v>0</v>
      </c>
      <c r="N2266" s="21">
        <v>41505</v>
      </c>
      <c r="O2266" s="6" t="s">
        <v>16</v>
      </c>
      <c r="P2266" s="6" t="s">
        <v>11</v>
      </c>
      <c r="Q2266" s="6" t="s">
        <v>42</v>
      </c>
      <c r="R2266" s="6">
        <v>55</v>
      </c>
    </row>
    <row r="2267" spans="1:18" x14ac:dyDescent="0.3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  <c r="K2267" s="6" t="s">
        <v>2295</v>
      </c>
      <c r="L2267" s="23">
        <v>27357</v>
      </c>
      <c r="M2267" s="6">
        <v>0</v>
      </c>
      <c r="N2267" s="21">
        <v>41636</v>
      </c>
      <c r="O2267" s="6" t="s">
        <v>16</v>
      </c>
      <c r="P2267" s="6" t="s">
        <v>16</v>
      </c>
      <c r="Q2267" s="6" t="s">
        <v>42</v>
      </c>
      <c r="R2267" s="6">
        <v>48</v>
      </c>
    </row>
    <row r="2268" spans="1:18" x14ac:dyDescent="0.3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  <c r="K2268" s="6" t="s">
        <v>2296</v>
      </c>
      <c r="L2268" s="23">
        <v>28062</v>
      </c>
      <c r="M2268" s="6">
        <v>1</v>
      </c>
      <c r="N2268" s="21">
        <v>41662</v>
      </c>
      <c r="O2268" s="6" t="s">
        <v>16</v>
      </c>
      <c r="P2268" s="6" t="s">
        <v>12</v>
      </c>
      <c r="Q2268" s="6" t="s">
        <v>42</v>
      </c>
      <c r="R2268" s="6">
        <v>46</v>
      </c>
    </row>
    <row r="2269" spans="1:18" x14ac:dyDescent="0.3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  <c r="K2269" s="6" t="s">
        <v>2297</v>
      </c>
      <c r="L2269" s="23">
        <v>27712</v>
      </c>
      <c r="M2269" s="6">
        <v>0</v>
      </c>
      <c r="N2269" s="21">
        <v>41676</v>
      </c>
      <c r="O2269" s="6" t="s">
        <v>16</v>
      </c>
      <c r="P2269" s="6" t="s">
        <v>11</v>
      </c>
      <c r="Q2269" s="6" t="s">
        <v>13</v>
      </c>
      <c r="R2269" s="6">
        <v>47</v>
      </c>
    </row>
    <row r="2270" spans="1:18" x14ac:dyDescent="0.3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  <c r="K2270" s="6" t="s">
        <v>2298</v>
      </c>
      <c r="L2270" s="23">
        <v>27666</v>
      </c>
      <c r="M2270" s="6">
        <v>1</v>
      </c>
      <c r="N2270" s="21">
        <v>41682</v>
      </c>
      <c r="O2270" s="6" t="s">
        <v>16</v>
      </c>
      <c r="P2270" s="6" t="s">
        <v>16</v>
      </c>
      <c r="Q2270" s="6" t="s">
        <v>42</v>
      </c>
      <c r="R2270" s="6">
        <v>47</v>
      </c>
    </row>
    <row r="2271" spans="1:18" x14ac:dyDescent="0.3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  <c r="K2271" s="6" t="s">
        <v>2299</v>
      </c>
      <c r="L2271" s="23">
        <v>22911</v>
      </c>
      <c r="M2271" s="6">
        <v>0</v>
      </c>
      <c r="N2271" s="21">
        <v>41795</v>
      </c>
      <c r="O2271" s="6" t="s">
        <v>16</v>
      </c>
      <c r="P2271" s="6" t="s">
        <v>12</v>
      </c>
      <c r="Q2271" s="6" t="s">
        <v>42</v>
      </c>
      <c r="R2271" s="6">
        <v>60</v>
      </c>
    </row>
    <row r="2272" spans="1:18" x14ac:dyDescent="0.3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  <c r="K2272" s="6" t="s">
        <v>2300</v>
      </c>
      <c r="L2272" s="23">
        <v>24371</v>
      </c>
      <c r="M2272" s="6">
        <v>0</v>
      </c>
      <c r="N2272" s="21">
        <v>41887</v>
      </c>
      <c r="O2272" s="6" t="s">
        <v>16</v>
      </c>
      <c r="P2272" s="6" t="s">
        <v>12</v>
      </c>
      <c r="Q2272" s="6" t="s">
        <v>42</v>
      </c>
      <c r="R2272" s="6">
        <v>56</v>
      </c>
    </row>
    <row r="2273" spans="1:18" x14ac:dyDescent="0.3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  <c r="K2273" s="6" t="s">
        <v>2301</v>
      </c>
      <c r="L2273" s="23">
        <v>26458</v>
      </c>
      <c r="M2273" s="6">
        <v>1</v>
      </c>
      <c r="N2273" s="21">
        <v>41919</v>
      </c>
      <c r="O2273" s="6" t="s">
        <v>16</v>
      </c>
      <c r="P2273" s="6" t="s">
        <v>16</v>
      </c>
      <c r="Q2273" s="6" t="s">
        <v>168</v>
      </c>
      <c r="R2273" s="6">
        <v>50</v>
      </c>
    </row>
    <row r="2274" spans="1:18" x14ac:dyDescent="0.3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  <c r="K2274" s="6" t="s">
        <v>2302</v>
      </c>
      <c r="L2274" s="23">
        <v>30996</v>
      </c>
      <c r="M2274" s="6">
        <v>3</v>
      </c>
      <c r="N2274" s="21">
        <v>41949</v>
      </c>
      <c r="O2274" s="6" t="s">
        <v>16</v>
      </c>
      <c r="P2274" s="6" t="s">
        <v>16</v>
      </c>
      <c r="Q2274" s="6" t="s">
        <v>13</v>
      </c>
      <c r="R2274" s="6">
        <v>38</v>
      </c>
    </row>
    <row r="2275" spans="1:18" x14ac:dyDescent="0.3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  <c r="K2275" s="6" t="s">
        <v>2303</v>
      </c>
      <c r="L2275" s="23">
        <v>25191</v>
      </c>
      <c r="M2275" s="6">
        <v>1</v>
      </c>
      <c r="N2275" s="21">
        <v>42000</v>
      </c>
      <c r="O2275" s="6" t="s">
        <v>16</v>
      </c>
      <c r="P2275" s="6" t="s">
        <v>12</v>
      </c>
      <c r="Q2275" s="6" t="s">
        <v>13</v>
      </c>
      <c r="R2275" s="6">
        <v>54</v>
      </c>
    </row>
    <row r="2276" spans="1:18" x14ac:dyDescent="0.3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  <c r="K2276" s="6" t="s">
        <v>2304</v>
      </c>
      <c r="L2276" s="23">
        <v>28092</v>
      </c>
      <c r="M2276" s="6">
        <v>0</v>
      </c>
      <c r="N2276" s="21">
        <v>42112</v>
      </c>
      <c r="O2276" s="6" t="s">
        <v>16</v>
      </c>
      <c r="P2276" s="6" t="s">
        <v>16</v>
      </c>
      <c r="Q2276" s="6" t="s">
        <v>247</v>
      </c>
      <c r="R2276" s="6">
        <v>46</v>
      </c>
    </row>
    <row r="2277" spans="1:18" x14ac:dyDescent="0.3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  <c r="K2277" s="6" t="s">
        <v>2305</v>
      </c>
      <c r="L2277" s="23">
        <v>35773</v>
      </c>
      <c r="M2277" s="6">
        <v>2</v>
      </c>
      <c r="N2277" s="21">
        <v>42112</v>
      </c>
      <c r="O2277" s="6" t="s">
        <v>16</v>
      </c>
      <c r="P2277" s="6" t="s">
        <v>12</v>
      </c>
      <c r="Q2277" s="6" t="s">
        <v>13</v>
      </c>
      <c r="R2277" s="6">
        <v>25</v>
      </c>
    </row>
    <row r="2278" spans="1:18" x14ac:dyDescent="0.3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  <c r="K2278" s="6" t="s">
        <v>2306</v>
      </c>
      <c r="L2278" s="23">
        <v>29039</v>
      </c>
      <c r="M2278" s="6">
        <v>3</v>
      </c>
      <c r="N2278" s="21">
        <v>42125</v>
      </c>
      <c r="O2278" s="6" t="s">
        <v>16</v>
      </c>
      <c r="P2278" s="6" t="s">
        <v>16</v>
      </c>
      <c r="Q2278" s="6" t="s">
        <v>13</v>
      </c>
      <c r="R2278" s="6">
        <v>43</v>
      </c>
    </row>
    <row r="2279" spans="1:18" x14ac:dyDescent="0.3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  <c r="K2279" s="6" t="s">
        <v>2307</v>
      </c>
      <c r="L2279" s="23">
        <v>26925</v>
      </c>
      <c r="M2279" s="6">
        <v>0</v>
      </c>
      <c r="N2279" s="21">
        <v>42188</v>
      </c>
      <c r="O2279" s="6" t="s">
        <v>16</v>
      </c>
      <c r="P2279" s="6" t="s">
        <v>16</v>
      </c>
      <c r="Q2279" s="6" t="s">
        <v>42</v>
      </c>
      <c r="R2279" s="6">
        <v>49</v>
      </c>
    </row>
    <row r="2280" spans="1:18" x14ac:dyDescent="0.3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  <c r="K2280" s="6" t="s">
        <v>2308</v>
      </c>
      <c r="L2280" s="23">
        <v>27621</v>
      </c>
      <c r="M2280" s="6">
        <v>1</v>
      </c>
      <c r="N2280" s="21">
        <v>42211</v>
      </c>
      <c r="O2280" s="6" t="s">
        <v>16</v>
      </c>
      <c r="P2280" s="6" t="s">
        <v>12</v>
      </c>
      <c r="Q2280" s="6" t="s">
        <v>13</v>
      </c>
      <c r="R2280" s="6">
        <v>47</v>
      </c>
    </row>
    <row r="2281" spans="1:18" x14ac:dyDescent="0.3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  <c r="K2281" s="6" t="s">
        <v>2309</v>
      </c>
      <c r="L2281" s="23">
        <v>24651</v>
      </c>
      <c r="M2281" s="6">
        <v>0</v>
      </c>
      <c r="N2281" s="21">
        <v>42304</v>
      </c>
      <c r="O2281" s="6" t="s">
        <v>16</v>
      </c>
      <c r="P2281" s="6" t="s">
        <v>11</v>
      </c>
      <c r="Q2281" s="6" t="s">
        <v>168</v>
      </c>
      <c r="R2281" s="6">
        <v>55</v>
      </c>
    </row>
    <row r="2282" spans="1:18" x14ac:dyDescent="0.3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  <c r="K2282" s="6" t="s">
        <v>2310</v>
      </c>
      <c r="L2282" s="23">
        <v>25053</v>
      </c>
      <c r="M2282" s="6">
        <v>0</v>
      </c>
      <c r="N2282" s="21">
        <v>42479</v>
      </c>
      <c r="O2282" s="6" t="s">
        <v>16</v>
      </c>
      <c r="P2282" s="6" t="s">
        <v>11</v>
      </c>
      <c r="Q2282" s="6" t="s">
        <v>42</v>
      </c>
      <c r="R2282" s="6">
        <v>54</v>
      </c>
    </row>
    <row r="2283" spans="1:18" x14ac:dyDescent="0.3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  <c r="K2283" s="6" t="s">
        <v>2311</v>
      </c>
      <c r="L2283" s="23">
        <v>24650</v>
      </c>
      <c r="M2283" s="6">
        <v>0</v>
      </c>
      <c r="N2283" s="21">
        <v>42539</v>
      </c>
      <c r="O2283" s="6" t="s">
        <v>16</v>
      </c>
      <c r="P2283" s="6" t="s">
        <v>12</v>
      </c>
      <c r="Q2283" s="6" t="s">
        <v>42</v>
      </c>
      <c r="R2283" s="6">
        <v>55</v>
      </c>
    </row>
    <row r="2284" spans="1:18" x14ac:dyDescent="0.3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  <c r="K2284" s="6" t="s">
        <v>2312</v>
      </c>
      <c r="L2284" s="23">
        <v>29216</v>
      </c>
      <c r="M2284" s="6">
        <v>2</v>
      </c>
      <c r="N2284" s="21">
        <v>42560</v>
      </c>
      <c r="O2284" s="6" t="s">
        <v>16</v>
      </c>
      <c r="P2284" s="6" t="s">
        <v>12</v>
      </c>
      <c r="Q2284" s="6" t="s">
        <v>13</v>
      </c>
      <c r="R2284" s="6">
        <v>43</v>
      </c>
    </row>
    <row r="2285" spans="1:18" x14ac:dyDescent="0.3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  <c r="K2285" s="6" t="s">
        <v>2313</v>
      </c>
      <c r="L2285" s="23">
        <v>26240</v>
      </c>
      <c r="M2285" s="6">
        <v>0</v>
      </c>
      <c r="N2285" s="21">
        <v>42644</v>
      </c>
      <c r="O2285" s="6" t="s">
        <v>16</v>
      </c>
      <c r="P2285" s="6" t="s">
        <v>12</v>
      </c>
      <c r="Q2285" s="6" t="s">
        <v>42</v>
      </c>
      <c r="R2285" s="6">
        <v>51</v>
      </c>
    </row>
    <row r="2286" spans="1:18" x14ac:dyDescent="0.3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  <c r="K2286" s="6" t="s">
        <v>2314</v>
      </c>
      <c r="L2286" s="23">
        <v>28419</v>
      </c>
      <c r="M2286" s="6">
        <v>2</v>
      </c>
      <c r="N2286" s="21">
        <v>42761</v>
      </c>
      <c r="O2286" s="6" t="s">
        <v>16</v>
      </c>
      <c r="P2286" s="6" t="s">
        <v>11</v>
      </c>
      <c r="Q2286" s="6" t="s">
        <v>23</v>
      </c>
      <c r="R2286" s="6">
        <v>45</v>
      </c>
    </row>
    <row r="2287" spans="1:18" x14ac:dyDescent="0.3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  <c r="K2287" s="6" t="s">
        <v>2315</v>
      </c>
      <c r="L2287" s="23">
        <v>24044</v>
      </c>
      <c r="M2287" s="6">
        <v>0</v>
      </c>
      <c r="N2287" s="21">
        <v>42764</v>
      </c>
      <c r="O2287" s="6" t="s">
        <v>16</v>
      </c>
      <c r="P2287" s="6" t="s">
        <v>11</v>
      </c>
      <c r="Q2287" s="6" t="s">
        <v>42</v>
      </c>
      <c r="R2287" s="6">
        <v>57</v>
      </c>
    </row>
    <row r="2288" spans="1:18" x14ac:dyDescent="0.3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  <c r="K2288" s="6" t="s">
        <v>2316</v>
      </c>
      <c r="L2288" s="23">
        <v>26552</v>
      </c>
      <c r="M2288" s="6">
        <v>2</v>
      </c>
      <c r="N2288" s="21">
        <v>42857</v>
      </c>
      <c r="O2288" s="6" t="s">
        <v>16</v>
      </c>
      <c r="P2288" s="6" t="s">
        <v>16</v>
      </c>
      <c r="Q2288" s="6" t="s">
        <v>42</v>
      </c>
      <c r="R2288" s="6">
        <v>50</v>
      </c>
    </row>
    <row r="2289" spans="1:18" x14ac:dyDescent="0.3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  <c r="K2289" s="6" t="s">
        <v>2317</v>
      </c>
      <c r="L2289" s="23">
        <v>27690</v>
      </c>
      <c r="M2289" s="6">
        <v>1</v>
      </c>
      <c r="N2289" s="21">
        <v>42970</v>
      </c>
      <c r="O2289" s="6" t="s">
        <v>16</v>
      </c>
      <c r="P2289" s="6" t="s">
        <v>12</v>
      </c>
      <c r="Q2289" s="6" t="s">
        <v>13</v>
      </c>
      <c r="R2289" s="6">
        <v>47</v>
      </c>
    </row>
    <row r="2290" spans="1:18" x14ac:dyDescent="0.3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  <c r="K2290" s="6" t="s">
        <v>2318</v>
      </c>
      <c r="L2290" s="23">
        <v>28798</v>
      </c>
      <c r="M2290" s="6">
        <v>0</v>
      </c>
      <c r="N2290" s="21">
        <v>42983</v>
      </c>
      <c r="O2290" s="6" t="s">
        <v>16</v>
      </c>
      <c r="P2290" s="6" t="s">
        <v>11</v>
      </c>
      <c r="Q2290" s="6" t="s">
        <v>23</v>
      </c>
      <c r="R2290" s="6">
        <v>44</v>
      </c>
    </row>
    <row r="2291" spans="1:18" x14ac:dyDescent="0.3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  <c r="K2291" s="6" t="s">
        <v>2319</v>
      </c>
      <c r="L2291" s="23">
        <v>24075</v>
      </c>
      <c r="M2291" s="6">
        <v>0</v>
      </c>
      <c r="N2291" s="21">
        <v>43074</v>
      </c>
      <c r="O2291" s="6" t="s">
        <v>11</v>
      </c>
      <c r="P2291" s="6" t="s">
        <v>11</v>
      </c>
      <c r="Q2291" s="6" t="s">
        <v>42</v>
      </c>
      <c r="R2291" s="6">
        <v>57</v>
      </c>
    </row>
    <row r="2292" spans="1:18" x14ac:dyDescent="0.3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  <c r="K2292" s="6" t="s">
        <v>2320</v>
      </c>
      <c r="L2292" s="23">
        <v>25540</v>
      </c>
      <c r="M2292" s="6">
        <v>0</v>
      </c>
      <c r="N2292" s="21">
        <v>43254</v>
      </c>
      <c r="O2292" s="6" t="s">
        <v>11</v>
      </c>
      <c r="P2292" s="6" t="s">
        <v>11</v>
      </c>
      <c r="Q2292" s="6" t="s">
        <v>168</v>
      </c>
      <c r="R2292" s="6">
        <v>53</v>
      </c>
    </row>
    <row r="2293" spans="1:18" x14ac:dyDescent="0.3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  <c r="K2293" s="6" t="s">
        <v>2321</v>
      </c>
      <c r="L2293" s="23">
        <v>23976</v>
      </c>
      <c r="M2293" s="6">
        <v>0</v>
      </c>
      <c r="N2293" s="21">
        <v>43579</v>
      </c>
      <c r="O2293" s="6" t="s">
        <v>11</v>
      </c>
      <c r="P2293" s="6" t="s">
        <v>11</v>
      </c>
      <c r="Q2293" s="6" t="s">
        <v>23</v>
      </c>
      <c r="R2293" s="6">
        <v>57</v>
      </c>
    </row>
    <row r="2294" spans="1:18" x14ac:dyDescent="0.3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  <c r="K2294" s="6" t="s">
        <v>2322</v>
      </c>
      <c r="L2294" s="23">
        <v>31775</v>
      </c>
      <c r="M2294" s="6">
        <v>3</v>
      </c>
      <c r="N2294" s="21">
        <v>43753</v>
      </c>
      <c r="O2294" s="6" t="s">
        <v>11</v>
      </c>
      <c r="P2294" s="6" t="s">
        <v>16</v>
      </c>
      <c r="Q2294" s="6" t="s">
        <v>164</v>
      </c>
      <c r="R2294" s="6">
        <v>36</v>
      </c>
    </row>
    <row r="2295" spans="1:18" x14ac:dyDescent="0.3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  <c r="K2295" s="6" t="s">
        <v>2323</v>
      </c>
      <c r="L2295" s="23">
        <v>24405</v>
      </c>
      <c r="M2295" s="6">
        <v>2</v>
      </c>
      <c r="N2295" s="21">
        <v>43814</v>
      </c>
      <c r="O2295" s="6" t="s">
        <v>11</v>
      </c>
      <c r="P2295" s="6" t="s">
        <v>11</v>
      </c>
      <c r="Q2295" s="6" t="s">
        <v>13</v>
      </c>
      <c r="R2295" s="6">
        <v>56</v>
      </c>
    </row>
    <row r="2296" spans="1:18" x14ac:dyDescent="0.3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  <c r="K2296" s="6" t="s">
        <v>2324</v>
      </c>
      <c r="L2296" s="23">
        <v>24290</v>
      </c>
      <c r="M2296" s="6">
        <v>0</v>
      </c>
      <c r="N2296" s="21">
        <v>43817</v>
      </c>
      <c r="O2296" s="6" t="s">
        <v>11</v>
      </c>
      <c r="P2296" s="6" t="s">
        <v>12</v>
      </c>
      <c r="Q2296" s="6" t="s">
        <v>23</v>
      </c>
      <c r="R2296" s="6">
        <v>56</v>
      </c>
    </row>
    <row r="2297" spans="1:18" x14ac:dyDescent="0.3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  <c r="K2297" s="6" t="s">
        <v>2325</v>
      </c>
      <c r="L2297" s="23">
        <v>29535</v>
      </c>
      <c r="M2297" s="6">
        <v>2</v>
      </c>
      <c r="N2297" s="21">
        <v>43896</v>
      </c>
      <c r="O2297" s="6" t="s">
        <v>11</v>
      </c>
      <c r="P2297" s="6" t="s">
        <v>16</v>
      </c>
      <c r="Q2297" s="6" t="s">
        <v>13</v>
      </c>
      <c r="R2297" s="6">
        <v>42</v>
      </c>
    </row>
    <row r="2298" spans="1:18" x14ac:dyDescent="0.3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  <c r="K2298" s="6" t="s">
        <v>2326</v>
      </c>
      <c r="L2298" s="23">
        <v>24385</v>
      </c>
      <c r="M2298" s="6">
        <v>0</v>
      </c>
      <c r="N2298" s="21">
        <v>43921</v>
      </c>
      <c r="O2298" s="6" t="s">
        <v>11</v>
      </c>
      <c r="P2298" s="6" t="s">
        <v>11</v>
      </c>
      <c r="Q2298" s="6" t="s">
        <v>23</v>
      </c>
      <c r="R2298" s="6">
        <v>56</v>
      </c>
    </row>
    <row r="2299" spans="1:18" x14ac:dyDescent="0.3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  <c r="K2299" s="6" t="s">
        <v>2327</v>
      </c>
      <c r="L2299" s="23">
        <v>32340</v>
      </c>
      <c r="M2299" s="6">
        <v>1</v>
      </c>
      <c r="N2299" s="21">
        <v>43944</v>
      </c>
      <c r="O2299" s="6" t="s">
        <v>11</v>
      </c>
      <c r="P2299" s="6" t="s">
        <v>16</v>
      </c>
      <c r="Q2299" s="6" t="s">
        <v>23</v>
      </c>
      <c r="R2299" s="6">
        <v>34</v>
      </c>
    </row>
    <row r="2300" spans="1:18" x14ac:dyDescent="0.3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  <c r="K2300" s="6" t="s">
        <v>2328</v>
      </c>
      <c r="L2300" s="23">
        <v>27546</v>
      </c>
      <c r="M2300" s="6">
        <v>2</v>
      </c>
      <c r="N2300" s="21">
        <v>44203</v>
      </c>
      <c r="O2300" s="6" t="s">
        <v>11</v>
      </c>
      <c r="P2300" s="6" t="s">
        <v>11</v>
      </c>
      <c r="Q2300" s="6" t="s">
        <v>13</v>
      </c>
      <c r="R2300" s="6">
        <v>48</v>
      </c>
    </row>
    <row r="2301" spans="1:18" x14ac:dyDescent="0.3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  <c r="K2301" s="6" t="s">
        <v>2329</v>
      </c>
      <c r="L2301" s="23">
        <v>25166</v>
      </c>
      <c r="M2301" s="6">
        <v>2</v>
      </c>
      <c r="N2301" s="21">
        <v>44261</v>
      </c>
      <c r="O2301" s="6" t="s">
        <v>11</v>
      </c>
      <c r="P2301" s="6" t="s">
        <v>16</v>
      </c>
      <c r="Q2301" s="6" t="s">
        <v>13</v>
      </c>
      <c r="R2301" s="6">
        <v>54</v>
      </c>
    </row>
    <row r="2302" spans="1:18" x14ac:dyDescent="0.3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  <c r="K2302" s="6" t="s">
        <v>2330</v>
      </c>
      <c r="L2302" s="23">
        <v>26235</v>
      </c>
      <c r="M2302" s="6">
        <v>0</v>
      </c>
      <c r="N2302" s="21">
        <v>44400</v>
      </c>
      <c r="O2302" s="6" t="s">
        <v>11</v>
      </c>
      <c r="P2302" s="6" t="s">
        <v>11</v>
      </c>
      <c r="Q2302" s="6" t="s">
        <v>13</v>
      </c>
      <c r="R2302" s="6">
        <v>51</v>
      </c>
    </row>
    <row r="2303" spans="1:18" x14ac:dyDescent="0.3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  <c r="K2303" s="6" t="s">
        <v>2331</v>
      </c>
      <c r="L2303" s="23">
        <v>24729</v>
      </c>
      <c r="M2303" s="6">
        <v>0</v>
      </c>
      <c r="N2303" s="21">
        <v>44424</v>
      </c>
      <c r="O2303" s="6" t="s">
        <v>11</v>
      </c>
      <c r="P2303" s="6" t="s">
        <v>12</v>
      </c>
      <c r="Q2303" s="6" t="s">
        <v>13</v>
      </c>
      <c r="R2303" s="6">
        <v>55</v>
      </c>
    </row>
    <row r="2304" spans="1:18" x14ac:dyDescent="0.3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  <c r="K2304" s="6" t="s">
        <v>2332</v>
      </c>
      <c r="L2304" s="23">
        <v>36740</v>
      </c>
      <c r="M2304" s="6">
        <v>1</v>
      </c>
      <c r="N2304" s="21">
        <v>44501</v>
      </c>
      <c r="O2304" s="6" t="s">
        <v>11</v>
      </c>
      <c r="P2304" s="6" t="s">
        <v>12</v>
      </c>
      <c r="Q2304" s="6" t="s">
        <v>13</v>
      </c>
      <c r="R2304" s="6">
        <v>22</v>
      </c>
    </row>
    <row r="2305" spans="1:18" x14ac:dyDescent="0.3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  <c r="K2305" s="6" t="s">
        <v>2333</v>
      </c>
      <c r="L2305" s="23">
        <v>34253</v>
      </c>
      <c r="M2305" s="6">
        <v>2</v>
      </c>
      <c r="N2305" s="21">
        <v>44585</v>
      </c>
      <c r="O2305" s="6" t="s">
        <v>11</v>
      </c>
      <c r="P2305" s="6" t="s">
        <v>11</v>
      </c>
      <c r="Q2305" s="6" t="s">
        <v>42</v>
      </c>
      <c r="R2305" s="6">
        <v>29</v>
      </c>
    </row>
    <row r="2306" spans="1:18" x14ac:dyDescent="0.3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  <c r="K2306" s="6" t="s">
        <v>2334</v>
      </c>
      <c r="L2306" s="23">
        <v>26158</v>
      </c>
      <c r="M2306" s="6">
        <v>2</v>
      </c>
      <c r="N2306" s="21">
        <v>44641</v>
      </c>
      <c r="O2306" s="6" t="s">
        <v>11</v>
      </c>
      <c r="P2306" s="6" t="s">
        <v>12</v>
      </c>
      <c r="Q2306" s="6" t="s">
        <v>247</v>
      </c>
      <c r="R2306" s="6">
        <v>51</v>
      </c>
    </row>
    <row r="2307" spans="1:18" x14ac:dyDescent="0.3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  <c r="K2307" s="6" t="s">
        <v>2335</v>
      </c>
      <c r="L2307" s="23">
        <v>22997</v>
      </c>
      <c r="M2307" s="6">
        <v>0</v>
      </c>
      <c r="N2307" s="21">
        <v>45009</v>
      </c>
      <c r="O2307" s="6" t="s">
        <v>11</v>
      </c>
      <c r="P2307" s="6" t="s">
        <v>11</v>
      </c>
      <c r="Q2307" s="6" t="s">
        <v>13</v>
      </c>
      <c r="R2307" s="6">
        <v>60</v>
      </c>
    </row>
    <row r="2308" spans="1:18" x14ac:dyDescent="0.3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  <c r="K2308" s="6" t="s">
        <v>2336</v>
      </c>
      <c r="L2308" s="23">
        <v>27250</v>
      </c>
      <c r="M2308" s="6">
        <v>2</v>
      </c>
      <c r="N2308" s="21">
        <v>45702</v>
      </c>
      <c r="O2308" s="6" t="s">
        <v>11</v>
      </c>
      <c r="P2308" s="6" t="s">
        <v>11</v>
      </c>
      <c r="Q2308" s="6" t="s">
        <v>23</v>
      </c>
      <c r="R2308" s="6">
        <v>48</v>
      </c>
    </row>
    <row r="2309" spans="1:18" x14ac:dyDescent="0.3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  <c r="K2309" s="6" t="s">
        <v>2337</v>
      </c>
      <c r="L2309" s="23">
        <v>22271</v>
      </c>
      <c r="M2309" s="6">
        <v>0</v>
      </c>
      <c r="N2309" s="21">
        <v>45710</v>
      </c>
      <c r="O2309" s="6" t="s">
        <v>11</v>
      </c>
      <c r="P2309" s="6" t="s">
        <v>11</v>
      </c>
      <c r="Q2309" s="6" t="s">
        <v>168</v>
      </c>
      <c r="R2309" s="6">
        <v>62</v>
      </c>
    </row>
    <row r="2310" spans="1:18" x14ac:dyDescent="0.3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  <c r="K2310" s="6" t="s">
        <v>2338</v>
      </c>
      <c r="L2310" s="23">
        <v>29079</v>
      </c>
      <c r="M2310" s="6">
        <v>0</v>
      </c>
      <c r="N2310" s="21">
        <v>45863</v>
      </c>
      <c r="O2310" s="6" t="s">
        <v>11</v>
      </c>
      <c r="P2310" s="6" t="s">
        <v>16</v>
      </c>
      <c r="Q2310" s="6" t="s">
        <v>13</v>
      </c>
      <c r="R2310" s="6">
        <v>43</v>
      </c>
    </row>
    <row r="2311" spans="1:18" x14ac:dyDescent="0.3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  <c r="K2311" s="6" t="s">
        <v>2339</v>
      </c>
      <c r="L2311" s="23">
        <v>31320</v>
      </c>
      <c r="M2311" s="6">
        <v>2</v>
      </c>
      <c r="N2311" s="21">
        <v>46114</v>
      </c>
      <c r="O2311" s="6" t="s">
        <v>11</v>
      </c>
      <c r="P2311" s="6" t="s">
        <v>12</v>
      </c>
      <c r="Q2311" s="6" t="s">
        <v>42</v>
      </c>
      <c r="R2311" s="6">
        <v>37</v>
      </c>
    </row>
    <row r="2312" spans="1:18" x14ac:dyDescent="0.3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  <c r="K2312" s="6" t="s">
        <v>2340</v>
      </c>
      <c r="L2312" s="23">
        <v>22984</v>
      </c>
      <c r="M2312" s="6">
        <v>3</v>
      </c>
      <c r="N2312" s="21">
        <v>46131</v>
      </c>
      <c r="O2312" s="6" t="s">
        <v>16</v>
      </c>
      <c r="P2312" s="6" t="s">
        <v>16</v>
      </c>
      <c r="Q2312" s="6" t="s">
        <v>23</v>
      </c>
      <c r="R2312" s="6">
        <v>60</v>
      </c>
    </row>
    <row r="2313" spans="1:18" x14ac:dyDescent="0.3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  <c r="K2313" s="6" t="s">
        <v>2341</v>
      </c>
      <c r="L2313" s="23">
        <v>28096</v>
      </c>
      <c r="M2313" s="6">
        <v>3</v>
      </c>
      <c r="N2313" s="21">
        <v>46151</v>
      </c>
      <c r="O2313" s="6" t="s">
        <v>16</v>
      </c>
      <c r="P2313" s="6" t="s">
        <v>12</v>
      </c>
      <c r="Q2313" s="6" t="s">
        <v>13</v>
      </c>
      <c r="R2313" s="6">
        <v>46</v>
      </c>
    </row>
    <row r="2314" spans="1:18" x14ac:dyDescent="0.3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  <c r="K2314" s="6" t="s">
        <v>2342</v>
      </c>
      <c r="L2314" s="23">
        <v>28719</v>
      </c>
      <c r="M2314" s="6">
        <v>2</v>
      </c>
      <c r="N2314" s="21">
        <v>46201</v>
      </c>
      <c r="O2314" s="6" t="s">
        <v>16</v>
      </c>
      <c r="P2314" s="6" t="s">
        <v>16</v>
      </c>
      <c r="Q2314" s="6" t="s">
        <v>13</v>
      </c>
      <c r="R2314" s="6">
        <v>44</v>
      </c>
    </row>
    <row r="2315" spans="1:18" x14ac:dyDescent="0.3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  <c r="K2315" s="6" t="s">
        <v>2343</v>
      </c>
      <c r="L2315" s="23">
        <v>26273</v>
      </c>
      <c r="M2315" s="6">
        <v>3</v>
      </c>
      <c r="N2315" s="21">
        <v>46255</v>
      </c>
      <c r="O2315" s="6" t="s">
        <v>16</v>
      </c>
      <c r="P2315" s="6" t="s">
        <v>12</v>
      </c>
      <c r="Q2315" s="6" t="s">
        <v>247</v>
      </c>
      <c r="R2315" s="6">
        <v>51</v>
      </c>
    </row>
    <row r="2316" spans="1:18" x14ac:dyDescent="0.3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  <c r="K2316" s="6" t="s">
        <v>2344</v>
      </c>
      <c r="L2316" s="23">
        <v>22501</v>
      </c>
      <c r="M2316" s="6">
        <v>0</v>
      </c>
      <c r="N2316" s="21">
        <v>46599</v>
      </c>
      <c r="O2316" s="6" t="s">
        <v>16</v>
      </c>
      <c r="P2316" s="6" t="s">
        <v>16</v>
      </c>
      <c r="Q2316" s="6" t="s">
        <v>13</v>
      </c>
      <c r="R2316" s="6">
        <v>61</v>
      </c>
    </row>
    <row r="2317" spans="1:18" x14ac:dyDescent="0.3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  <c r="K2317" s="6" t="s">
        <v>2345</v>
      </c>
      <c r="L2317" s="23">
        <v>25377</v>
      </c>
      <c r="M2317" s="6">
        <v>3</v>
      </c>
      <c r="N2317" s="21">
        <v>46661</v>
      </c>
      <c r="O2317" s="6" t="s">
        <v>16</v>
      </c>
      <c r="P2317" s="6" t="s">
        <v>12</v>
      </c>
      <c r="Q2317" s="6" t="s">
        <v>23</v>
      </c>
      <c r="R2317" s="6">
        <v>53</v>
      </c>
    </row>
    <row r="2318" spans="1:18" x14ac:dyDescent="0.3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  <c r="K2318" s="6" t="s">
        <v>2346</v>
      </c>
      <c r="L2318" s="23">
        <v>22237</v>
      </c>
      <c r="M2318" s="6">
        <v>3</v>
      </c>
      <c r="N2318" s="21">
        <v>46718</v>
      </c>
      <c r="O2318" s="6" t="s">
        <v>16</v>
      </c>
      <c r="P2318" s="6" t="s">
        <v>16</v>
      </c>
      <c r="Q2318" s="6" t="s">
        <v>23</v>
      </c>
      <c r="R2318" s="6">
        <v>62</v>
      </c>
    </row>
    <row r="2319" spans="1:18" x14ac:dyDescent="0.3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  <c r="K2319" s="6" t="s">
        <v>2347</v>
      </c>
      <c r="L2319" s="23">
        <v>21443</v>
      </c>
      <c r="M2319" s="6">
        <v>0</v>
      </c>
      <c r="N2319" s="21">
        <v>46889</v>
      </c>
      <c r="O2319" s="6" t="s">
        <v>11</v>
      </c>
      <c r="P2319" s="6" t="s">
        <v>12</v>
      </c>
      <c r="Q2319" s="6" t="s">
        <v>13</v>
      </c>
      <c r="R2319" s="6">
        <v>64</v>
      </c>
    </row>
    <row r="2320" spans="1:18" x14ac:dyDescent="0.3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  <c r="K2320" s="6" t="s">
        <v>2348</v>
      </c>
      <c r="L2320" s="23">
        <v>21745</v>
      </c>
      <c r="M2320" s="6">
        <v>0</v>
      </c>
      <c r="N2320" s="21">
        <v>47056</v>
      </c>
      <c r="O2320" s="6" t="s">
        <v>11</v>
      </c>
      <c r="P2320" s="6" t="s">
        <v>16</v>
      </c>
      <c r="Q2320" s="6" t="s">
        <v>13</v>
      </c>
      <c r="R2320" s="6">
        <v>63</v>
      </c>
    </row>
    <row r="2321" spans="1:18" x14ac:dyDescent="0.3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  <c r="K2321" s="6" t="s">
        <v>2349</v>
      </c>
      <c r="L2321" s="23">
        <v>25930</v>
      </c>
      <c r="M2321" s="6">
        <v>2</v>
      </c>
      <c r="N2321" s="21">
        <v>47270</v>
      </c>
      <c r="O2321" s="6" t="s">
        <v>16</v>
      </c>
      <c r="P2321" s="6" t="s">
        <v>11</v>
      </c>
      <c r="Q2321" s="6" t="s">
        <v>13</v>
      </c>
      <c r="R2321" s="6">
        <v>52</v>
      </c>
    </row>
    <row r="2322" spans="1:18" x14ac:dyDescent="0.3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  <c r="K2322" s="6" t="s">
        <v>2350</v>
      </c>
      <c r="L2322" s="23">
        <v>21431</v>
      </c>
      <c r="M2322" s="6">
        <v>2</v>
      </c>
      <c r="N2322" s="21">
        <v>47291</v>
      </c>
      <c r="O2322" s="6" t="s">
        <v>11</v>
      </c>
      <c r="P2322" s="6" t="s">
        <v>16</v>
      </c>
      <c r="Q2322" s="6" t="s">
        <v>42</v>
      </c>
      <c r="R2322" s="6">
        <v>64</v>
      </c>
    </row>
    <row r="2323" spans="1:18" x14ac:dyDescent="0.3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  <c r="K2323" s="6" t="s">
        <v>2351</v>
      </c>
      <c r="L2323" s="23">
        <v>21827</v>
      </c>
      <c r="M2323" s="6">
        <v>2</v>
      </c>
      <c r="N2323" s="21">
        <v>47305</v>
      </c>
      <c r="O2323" s="6" t="s">
        <v>11</v>
      </c>
      <c r="P2323" s="6" t="s">
        <v>16</v>
      </c>
      <c r="Q2323" s="6" t="s">
        <v>42</v>
      </c>
      <c r="R2323" s="6">
        <v>63</v>
      </c>
    </row>
    <row r="2324" spans="1:18" x14ac:dyDescent="0.3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  <c r="K2324" s="6" t="s">
        <v>2352</v>
      </c>
      <c r="L2324" s="23">
        <v>22445</v>
      </c>
      <c r="M2324" s="6">
        <v>1</v>
      </c>
      <c r="N2324" s="21">
        <v>47404</v>
      </c>
      <c r="O2324" s="6" t="s">
        <v>16</v>
      </c>
      <c r="P2324" s="6" t="s">
        <v>12</v>
      </c>
      <c r="Q2324" s="6" t="s">
        <v>42</v>
      </c>
      <c r="R2324" s="6">
        <v>61</v>
      </c>
    </row>
    <row r="2325" spans="1:18" x14ac:dyDescent="0.3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  <c r="K2325" s="6" t="s">
        <v>2353</v>
      </c>
      <c r="L2325" s="23">
        <v>26203</v>
      </c>
      <c r="M2325" s="6">
        <v>2</v>
      </c>
      <c r="N2325" s="21">
        <v>47463</v>
      </c>
      <c r="O2325" s="6" t="s">
        <v>16</v>
      </c>
      <c r="P2325" s="6" t="s">
        <v>11</v>
      </c>
      <c r="Q2325" s="6" t="s">
        <v>13</v>
      </c>
      <c r="R2325" s="6">
        <v>51</v>
      </c>
    </row>
    <row r="2326" spans="1:18" x14ac:dyDescent="0.3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  <c r="K2326" s="6" t="s">
        <v>2354</v>
      </c>
      <c r="L2326" s="23">
        <v>23688</v>
      </c>
      <c r="M2326" s="6">
        <v>2</v>
      </c>
      <c r="N2326" s="21">
        <v>47496</v>
      </c>
      <c r="O2326" s="6" t="s">
        <v>16</v>
      </c>
      <c r="P2326" s="6" t="s">
        <v>12</v>
      </c>
      <c r="Q2326" s="6" t="s">
        <v>23</v>
      </c>
      <c r="R2326" s="6">
        <v>58</v>
      </c>
    </row>
    <row r="2327" spans="1:18" x14ac:dyDescent="0.3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  <c r="K2327" s="6" t="s">
        <v>2355</v>
      </c>
      <c r="L2327" s="23">
        <v>23228</v>
      </c>
      <c r="M2327" s="6">
        <v>1</v>
      </c>
      <c r="N2327" s="21">
        <v>47897</v>
      </c>
      <c r="O2327" s="6" t="s">
        <v>16</v>
      </c>
      <c r="P2327" s="6" t="s">
        <v>12</v>
      </c>
      <c r="Q2327" s="6" t="s">
        <v>247</v>
      </c>
      <c r="R2327" s="6">
        <v>59</v>
      </c>
    </row>
    <row r="2328" spans="1:18" x14ac:dyDescent="0.3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  <c r="K2328" s="6" t="s">
        <v>2356</v>
      </c>
      <c r="L2328" s="23">
        <v>21505</v>
      </c>
      <c r="M2328" s="6">
        <v>1</v>
      </c>
      <c r="N2328" s="21">
        <v>47928</v>
      </c>
      <c r="O2328" s="6" t="s">
        <v>11</v>
      </c>
      <c r="P2328" s="6" t="s">
        <v>12</v>
      </c>
      <c r="Q2328" s="6" t="s">
        <v>42</v>
      </c>
      <c r="R2328" s="6">
        <v>64</v>
      </c>
    </row>
    <row r="2329" spans="1:18" x14ac:dyDescent="0.3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  <c r="K2329" s="6" t="s">
        <v>2357</v>
      </c>
      <c r="L2329" s="23">
        <v>22885</v>
      </c>
      <c r="M2329" s="6">
        <v>0</v>
      </c>
      <c r="N2329" s="21">
        <v>48173</v>
      </c>
      <c r="O2329" s="6" t="s">
        <v>16</v>
      </c>
      <c r="P2329" s="6" t="s">
        <v>12</v>
      </c>
      <c r="Q2329" s="6" t="s">
        <v>42</v>
      </c>
      <c r="R2329" s="6">
        <v>60</v>
      </c>
    </row>
    <row r="2330" spans="1:18" x14ac:dyDescent="0.3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  <c r="K2330" s="6" t="s">
        <v>2358</v>
      </c>
      <c r="L2330" s="23">
        <v>22636</v>
      </c>
      <c r="M2330" s="6">
        <v>1</v>
      </c>
      <c r="N2330" s="21">
        <v>48518</v>
      </c>
      <c r="O2330" s="6" t="s">
        <v>16</v>
      </c>
      <c r="P2330" s="6" t="s">
        <v>12</v>
      </c>
      <c r="Q2330" s="6" t="s">
        <v>247</v>
      </c>
      <c r="R2330" s="6">
        <v>61</v>
      </c>
    </row>
    <row r="2331" spans="1:18" x14ac:dyDescent="0.3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  <c r="K2331" s="6" t="s">
        <v>2359</v>
      </c>
      <c r="L2331" s="23">
        <v>25173</v>
      </c>
      <c r="M2331" s="6">
        <v>3</v>
      </c>
      <c r="N2331" s="21">
        <v>48549</v>
      </c>
      <c r="O2331" s="6" t="s">
        <v>16</v>
      </c>
      <c r="P2331" s="6" t="s">
        <v>12</v>
      </c>
      <c r="Q2331" s="6" t="s">
        <v>168</v>
      </c>
      <c r="R2331" s="6">
        <v>54</v>
      </c>
    </row>
    <row r="2332" spans="1:18" x14ac:dyDescent="0.3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  <c r="K2332" s="6" t="s">
        <v>2360</v>
      </c>
      <c r="L2332" s="23">
        <v>22930</v>
      </c>
      <c r="M2332" s="6">
        <v>0</v>
      </c>
      <c r="N2332" s="21">
        <v>48674</v>
      </c>
      <c r="O2332" s="6" t="s">
        <v>16</v>
      </c>
      <c r="P2332" s="6" t="s">
        <v>11</v>
      </c>
      <c r="Q2332" s="6" t="s">
        <v>13</v>
      </c>
      <c r="R2332" s="6">
        <v>60</v>
      </c>
    </row>
    <row r="2333" spans="1:18" x14ac:dyDescent="0.3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  <c r="K2333" s="6" t="s">
        <v>2361</v>
      </c>
      <c r="L2333" s="23">
        <v>24042</v>
      </c>
      <c r="M2333" s="6">
        <v>1</v>
      </c>
      <c r="N2333" s="21">
        <v>48676</v>
      </c>
      <c r="O2333" s="6" t="s">
        <v>16</v>
      </c>
      <c r="P2333" s="6" t="s">
        <v>11</v>
      </c>
      <c r="Q2333" s="6" t="s">
        <v>13</v>
      </c>
      <c r="R2333" s="6">
        <v>57</v>
      </c>
    </row>
    <row r="2334" spans="1:18" x14ac:dyDescent="0.3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  <c r="K2334" s="6" t="s">
        <v>2362</v>
      </c>
      <c r="L2334" s="23">
        <v>21753</v>
      </c>
      <c r="M2334" s="6">
        <v>0</v>
      </c>
      <c r="N2334" s="21">
        <v>48824</v>
      </c>
      <c r="O2334" s="6" t="s">
        <v>11</v>
      </c>
      <c r="P2334" s="6" t="s">
        <v>16</v>
      </c>
      <c r="Q2334" s="6" t="s">
        <v>42</v>
      </c>
      <c r="R2334" s="6">
        <v>63</v>
      </c>
    </row>
    <row r="2335" spans="1:18" x14ac:dyDescent="0.3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  <c r="K2335" s="6" t="s">
        <v>2363</v>
      </c>
      <c r="L2335" s="23">
        <v>28853</v>
      </c>
      <c r="M2335" s="6">
        <v>0</v>
      </c>
      <c r="N2335" s="21">
        <v>48885</v>
      </c>
      <c r="O2335" s="6" t="s">
        <v>16</v>
      </c>
      <c r="P2335" s="6" t="s">
        <v>11</v>
      </c>
      <c r="Q2335" s="6" t="s">
        <v>13</v>
      </c>
      <c r="R2335" s="6">
        <v>44</v>
      </c>
    </row>
    <row r="2336" spans="1:18" x14ac:dyDescent="0.3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  <c r="K2336" s="6" t="s">
        <v>2364</v>
      </c>
      <c r="L2336" s="23">
        <v>23258</v>
      </c>
      <c r="M2336" s="6">
        <v>1</v>
      </c>
      <c r="N2336" s="21">
        <v>48970</v>
      </c>
      <c r="O2336" s="6" t="s">
        <v>16</v>
      </c>
      <c r="P2336" s="6" t="s">
        <v>11</v>
      </c>
      <c r="Q2336" s="6" t="s">
        <v>13</v>
      </c>
      <c r="R2336" s="6">
        <v>59</v>
      </c>
    </row>
    <row r="2337" spans="1:18" x14ac:dyDescent="0.3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  <c r="K2337" s="6" t="s">
        <v>2365</v>
      </c>
      <c r="L2337" s="23">
        <v>21363</v>
      </c>
      <c r="M2337" s="6">
        <v>2</v>
      </c>
      <c r="N2337" s="21">
        <v>49578</v>
      </c>
      <c r="O2337" s="6" t="s">
        <v>11</v>
      </c>
      <c r="P2337" s="6" t="s">
        <v>11</v>
      </c>
      <c r="Q2337" s="6" t="s">
        <v>13</v>
      </c>
      <c r="R2337" s="6">
        <v>64</v>
      </c>
    </row>
    <row r="2338" spans="1:18" x14ac:dyDescent="0.3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  <c r="K2338" s="6" t="s">
        <v>2366</v>
      </c>
      <c r="L2338" s="23">
        <v>34634</v>
      </c>
      <c r="M2338" s="6">
        <v>1</v>
      </c>
      <c r="N2338" s="21">
        <v>51195</v>
      </c>
      <c r="O2338" s="6" t="s">
        <v>16</v>
      </c>
      <c r="P2338" s="6" t="s">
        <v>12</v>
      </c>
      <c r="Q2338" s="6" t="s">
        <v>42</v>
      </c>
      <c r="R2338" s="6">
        <v>28</v>
      </c>
    </row>
    <row r="2339" spans="1:18" x14ac:dyDescent="0.3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  <c r="K2339" s="6" t="s">
        <v>2367</v>
      </c>
      <c r="L2339" s="23">
        <v>22862</v>
      </c>
      <c r="M2339" s="6">
        <v>0</v>
      </c>
      <c r="N2339" s="21">
        <v>52591</v>
      </c>
      <c r="O2339" s="6" t="s">
        <v>16</v>
      </c>
      <c r="P2339" s="6" t="s">
        <v>12</v>
      </c>
      <c r="Q2339" s="6" t="s">
        <v>42</v>
      </c>
      <c r="R2339" s="6">
        <v>60</v>
      </c>
    </row>
    <row r="2340" spans="1:18" x14ac:dyDescent="0.3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  <c r="K2340" s="6" t="s">
        <v>2368</v>
      </c>
      <c r="L2340" s="23">
        <v>32678</v>
      </c>
      <c r="M2340" s="6">
        <v>0</v>
      </c>
      <c r="N2340" s="21">
        <v>55135</v>
      </c>
      <c r="O2340" s="6" t="s">
        <v>16</v>
      </c>
      <c r="P2340" s="6" t="s">
        <v>11</v>
      </c>
      <c r="Q2340" s="6" t="s">
        <v>23</v>
      </c>
      <c r="R2340" s="6">
        <v>33</v>
      </c>
    </row>
    <row r="2341" spans="1:18" x14ac:dyDescent="0.3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  <c r="K2341" s="6" t="s">
        <v>2369</v>
      </c>
      <c r="L2341" s="23">
        <v>33395</v>
      </c>
      <c r="M2341" s="6">
        <v>1</v>
      </c>
      <c r="N2341" s="21">
        <v>58571</v>
      </c>
      <c r="O2341" s="6" t="s">
        <v>16</v>
      </c>
      <c r="P2341" s="6" t="s">
        <v>12</v>
      </c>
      <c r="Q2341" s="6" t="s">
        <v>247</v>
      </c>
      <c r="R2341" s="6">
        <v>32</v>
      </c>
    </row>
    <row r="2342" spans="1:18" x14ac:dyDescent="0.35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  <c r="K2342" s="6" t="s">
        <v>2370</v>
      </c>
      <c r="L2342" s="23">
        <v>25822</v>
      </c>
      <c r="M2342" s="6">
        <v>3</v>
      </c>
      <c r="N2342" s="21">
        <v>60021</v>
      </c>
      <c r="O2342" s="6" t="s">
        <v>16</v>
      </c>
      <c r="P2342" s="6" t="s">
        <v>16</v>
      </c>
      <c r="Q2342" s="6" t="s">
        <v>23</v>
      </c>
      <c r="R2342" s="6">
        <v>52</v>
      </c>
    </row>
    <row r="2343" spans="1:18" x14ac:dyDescent="0.3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  <c r="K2343" s="6" t="s">
        <v>2371</v>
      </c>
      <c r="L2343" s="23">
        <v>28284</v>
      </c>
      <c r="M2343" s="6">
        <v>0</v>
      </c>
      <c r="N2343" s="21">
        <v>62593</v>
      </c>
      <c r="O2343" s="6" t="s">
        <v>11</v>
      </c>
      <c r="P2343" s="6" t="s">
        <v>12</v>
      </c>
      <c r="Q2343" s="6" t="s">
        <v>13</v>
      </c>
      <c r="R2343" s="6">
        <v>45</v>
      </c>
    </row>
    <row r="2344" spans="1:18" x14ac:dyDescent="0.3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  <c r="K2344" s="6" t="s">
        <v>2372</v>
      </c>
      <c r="L2344" s="23">
        <v>25123</v>
      </c>
      <c r="M2344" s="6">
        <v>0</v>
      </c>
      <c r="N2344" s="21">
        <v>63770</v>
      </c>
      <c r="O2344" s="6" t="s">
        <v>16</v>
      </c>
      <c r="P2344" s="6" t="s">
        <v>12</v>
      </c>
      <c r="Q2344" s="6" t="s">
        <v>13</v>
      </c>
      <c r="R2344" s="6">
        <v>54</v>
      </c>
    </row>
  </sheetData>
  <autoFilter ref="K1:Q2344" xr:uid="{00000000-0001-0000-0200-000000000000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BEB4-DBD8-441D-9A5E-09B90B8EEEC6}">
  <dimension ref="A1:S2339"/>
  <sheetViews>
    <sheetView tabSelected="1" topLeftCell="M1" workbookViewId="0">
      <selection activeCell="W12" sqref="W12"/>
    </sheetView>
  </sheetViews>
  <sheetFormatPr defaultRowHeight="14.5" x14ac:dyDescent="0.35"/>
  <cols>
    <col min="1" max="1" width="13.453125" bestFit="1" customWidth="1"/>
    <col min="2" max="2" width="17.26953125" bestFit="1" customWidth="1"/>
    <col min="5" max="5" width="13.26953125" bestFit="1" customWidth="1"/>
    <col min="6" max="6" width="16.54296875" bestFit="1" customWidth="1"/>
    <col min="8" max="8" width="22.54296875" bestFit="1" customWidth="1"/>
    <col min="9" max="9" width="9.26953125" bestFit="1" customWidth="1"/>
    <col min="10" max="10" width="11.7265625" customWidth="1"/>
    <col min="11" max="11" width="9.81640625" bestFit="1" customWidth="1"/>
    <col min="12" max="12" width="12" style="22" customWidth="1"/>
    <col min="13" max="13" width="14.453125" style="20" customWidth="1"/>
    <col min="18" max="18" width="23.54296875" bestFit="1" customWidth="1"/>
    <col min="19" max="19" width="14.26953125" bestFit="1" customWidth="1"/>
  </cols>
  <sheetData>
    <row r="1" spans="1:19" x14ac:dyDescent="0.35">
      <c r="A1" s="37" t="s">
        <v>0</v>
      </c>
      <c r="B1" s="37" t="s">
        <v>7056</v>
      </c>
      <c r="C1" s="37" t="s">
        <v>2373</v>
      </c>
      <c r="D1" s="37" t="s">
        <v>2374</v>
      </c>
      <c r="E1" s="37" t="s">
        <v>2375</v>
      </c>
      <c r="F1" s="37" t="s">
        <v>2376</v>
      </c>
      <c r="G1" s="37" t="s">
        <v>2377</v>
      </c>
      <c r="H1" s="37" t="s">
        <v>2378</v>
      </c>
      <c r="I1" s="37" t="s">
        <v>2379</v>
      </c>
      <c r="J1" s="37" t="s">
        <v>10370</v>
      </c>
      <c r="K1" s="37" t="s">
        <v>4</v>
      </c>
      <c r="L1" s="39" t="s">
        <v>10362</v>
      </c>
      <c r="M1" s="38" t="s">
        <v>5</v>
      </c>
      <c r="N1" s="37" t="s">
        <v>6</v>
      </c>
      <c r="O1" s="37" t="s">
        <v>7</v>
      </c>
      <c r="P1" s="37" t="s">
        <v>8</v>
      </c>
      <c r="Q1" s="37" t="s">
        <v>10363</v>
      </c>
      <c r="R1" s="47" t="s">
        <v>10384</v>
      </c>
      <c r="S1" s="48">
        <v>2335</v>
      </c>
    </row>
    <row r="2" spans="1:19" x14ac:dyDescent="0.35">
      <c r="A2" s="6" t="s">
        <v>2372</v>
      </c>
      <c r="B2" s="6" t="s">
        <v>7058</v>
      </c>
      <c r="C2" s="6">
        <v>47.41</v>
      </c>
      <c r="D2" s="6">
        <v>7.47</v>
      </c>
      <c r="E2" s="6" t="s">
        <v>2380</v>
      </c>
      <c r="F2" s="6" t="s">
        <v>2380</v>
      </c>
      <c r="G2" s="6" t="s">
        <v>2380</v>
      </c>
      <c r="H2" s="6">
        <v>0</v>
      </c>
      <c r="I2" s="6" t="s">
        <v>2382</v>
      </c>
      <c r="J2" s="6" t="s">
        <v>10358</v>
      </c>
      <c r="K2" s="6">
        <v>0</v>
      </c>
      <c r="L2" s="23">
        <v>25123</v>
      </c>
      <c r="M2" s="21">
        <v>63770.43</v>
      </c>
      <c r="N2" s="6" t="s">
        <v>16</v>
      </c>
      <c r="O2" s="6" t="s">
        <v>12</v>
      </c>
      <c r="P2" s="6" t="s">
        <v>13</v>
      </c>
      <c r="Q2" s="6">
        <v>54</v>
      </c>
      <c r="R2" s="47" t="s">
        <v>10385</v>
      </c>
      <c r="S2" s="49">
        <f>SUM(M2:M2336)</f>
        <v>31592358.610000048</v>
      </c>
    </row>
    <row r="3" spans="1:19" x14ac:dyDescent="0.35">
      <c r="A3" s="6" t="s">
        <v>2371</v>
      </c>
      <c r="B3" s="6" t="s">
        <v>7059</v>
      </c>
      <c r="C3" s="6">
        <v>30.36</v>
      </c>
      <c r="D3" s="6">
        <v>5.77</v>
      </c>
      <c r="E3" s="6" t="s">
        <v>2380</v>
      </c>
      <c r="F3" s="6" t="s">
        <v>2380</v>
      </c>
      <c r="G3" s="6" t="s">
        <v>2380</v>
      </c>
      <c r="H3" s="6">
        <v>0</v>
      </c>
      <c r="I3" s="6" t="s">
        <v>2382</v>
      </c>
      <c r="J3" s="6" t="s">
        <v>10358</v>
      </c>
      <c r="K3" s="6">
        <v>0</v>
      </c>
      <c r="L3" s="23">
        <v>28284</v>
      </c>
      <c r="M3" s="21">
        <v>62592.87</v>
      </c>
      <c r="N3" s="6" t="s">
        <v>11</v>
      </c>
      <c r="O3" s="6" t="s">
        <v>12</v>
      </c>
      <c r="P3" s="6" t="s">
        <v>13</v>
      </c>
      <c r="Q3" s="6">
        <v>45</v>
      </c>
      <c r="R3" s="47" t="s">
        <v>10386</v>
      </c>
      <c r="S3" s="47">
        <f>AVERAGE(D1:D2335)</f>
        <v>6.5798843187660747</v>
      </c>
    </row>
    <row r="4" spans="1:19" x14ac:dyDescent="0.35">
      <c r="A4" s="6" t="s">
        <v>2370</v>
      </c>
      <c r="B4" s="6" t="s">
        <v>7060</v>
      </c>
      <c r="C4" s="6">
        <v>34.484999999999999</v>
      </c>
      <c r="D4" s="6">
        <v>11.87</v>
      </c>
      <c r="E4" s="6" t="s">
        <v>2382</v>
      </c>
      <c r="F4" s="6" t="s">
        <v>2380</v>
      </c>
      <c r="G4" s="6" t="s">
        <v>2380</v>
      </c>
      <c r="H4" s="6">
        <v>2</v>
      </c>
      <c r="I4" s="6" t="s">
        <v>2382</v>
      </c>
      <c r="J4" s="6" t="s">
        <v>10358</v>
      </c>
      <c r="K4" s="6">
        <v>3</v>
      </c>
      <c r="L4" s="23">
        <v>25822</v>
      </c>
      <c r="M4" s="21">
        <v>60021.4</v>
      </c>
      <c r="N4" s="6" t="s">
        <v>16</v>
      </c>
      <c r="O4" s="6" t="s">
        <v>16</v>
      </c>
      <c r="P4" s="6" t="s">
        <v>23</v>
      </c>
      <c r="Q4" s="6">
        <v>52</v>
      </c>
      <c r="R4" s="47" t="s">
        <v>10387</v>
      </c>
      <c r="S4" s="47">
        <f>AVERAGE(C1:C2335)</f>
        <v>30.97838688946025</v>
      </c>
    </row>
    <row r="5" spans="1:19" x14ac:dyDescent="0.35">
      <c r="A5" s="6" t="s">
        <v>2369</v>
      </c>
      <c r="B5" s="6" t="s">
        <v>7061</v>
      </c>
      <c r="C5" s="6">
        <v>38.094999999999999</v>
      </c>
      <c r="D5" s="6">
        <v>6.05</v>
      </c>
      <c r="E5" s="6" t="s">
        <v>2380</v>
      </c>
      <c r="F5" s="6" t="s">
        <v>2380</v>
      </c>
      <c r="G5" s="6" t="s">
        <v>2380</v>
      </c>
      <c r="H5" s="6">
        <v>0</v>
      </c>
      <c r="I5" s="6" t="s">
        <v>2382</v>
      </c>
      <c r="J5" s="6" t="s">
        <v>10358</v>
      </c>
      <c r="K5" s="6">
        <v>1</v>
      </c>
      <c r="L5" s="23">
        <v>33395</v>
      </c>
      <c r="M5" s="21">
        <v>58571.07</v>
      </c>
      <c r="N5" s="6" t="s">
        <v>16</v>
      </c>
      <c r="O5" s="6" t="s">
        <v>12</v>
      </c>
      <c r="P5" s="6" t="s">
        <v>247</v>
      </c>
      <c r="Q5" s="6">
        <v>32</v>
      </c>
    </row>
    <row r="6" spans="1:19" x14ac:dyDescent="0.35">
      <c r="A6" s="6" t="s">
        <v>2368</v>
      </c>
      <c r="B6" s="6" t="s">
        <v>7062</v>
      </c>
      <c r="C6" s="6">
        <v>35.53</v>
      </c>
      <c r="D6" s="6">
        <v>5.45</v>
      </c>
      <c r="E6" s="6" t="s">
        <v>2380</v>
      </c>
      <c r="F6" s="6" t="s">
        <v>2380</v>
      </c>
      <c r="G6" s="6" t="s">
        <v>2380</v>
      </c>
      <c r="H6" s="6">
        <v>0</v>
      </c>
      <c r="I6" s="6" t="s">
        <v>2382</v>
      </c>
      <c r="J6" s="6" t="s">
        <v>10358</v>
      </c>
      <c r="K6" s="6">
        <v>0</v>
      </c>
      <c r="L6" s="23">
        <v>32678</v>
      </c>
      <c r="M6" s="21">
        <v>55135.4</v>
      </c>
      <c r="N6" s="6" t="s">
        <v>16</v>
      </c>
      <c r="O6" s="6" t="s">
        <v>11</v>
      </c>
      <c r="P6" s="6" t="s">
        <v>23</v>
      </c>
      <c r="Q6" s="6">
        <v>33</v>
      </c>
      <c r="S6" s="6"/>
    </row>
    <row r="7" spans="1:19" x14ac:dyDescent="0.35">
      <c r="A7" s="6" t="s">
        <v>2367</v>
      </c>
      <c r="B7" s="6" t="s">
        <v>7063</v>
      </c>
      <c r="C7" s="6">
        <v>32.799999999999997</v>
      </c>
      <c r="D7" s="6">
        <v>6.59</v>
      </c>
      <c r="E7" s="6" t="s">
        <v>2380</v>
      </c>
      <c r="F7" s="6" t="s">
        <v>2380</v>
      </c>
      <c r="G7" s="6" t="s">
        <v>2380</v>
      </c>
      <c r="H7" s="6">
        <v>0</v>
      </c>
      <c r="I7" s="6" t="s">
        <v>2382</v>
      </c>
      <c r="J7" s="6" t="s">
        <v>10358</v>
      </c>
      <c r="K7" s="6">
        <v>0</v>
      </c>
      <c r="L7" s="23">
        <v>22862</v>
      </c>
      <c r="M7" s="21">
        <v>52590.83</v>
      </c>
      <c r="N7" s="6" t="s">
        <v>16</v>
      </c>
      <c r="O7" s="6" t="s">
        <v>12</v>
      </c>
      <c r="P7" s="6" t="s">
        <v>42</v>
      </c>
      <c r="Q7" s="6">
        <v>60</v>
      </c>
    </row>
    <row r="8" spans="1:19" x14ac:dyDescent="0.35">
      <c r="A8" s="6" t="s">
        <v>2366</v>
      </c>
      <c r="B8" s="6" t="s">
        <v>7064</v>
      </c>
      <c r="C8" s="6">
        <v>36.4</v>
      </c>
      <c r="D8" s="6">
        <v>6.07</v>
      </c>
      <c r="E8" s="6" t="s">
        <v>2380</v>
      </c>
      <c r="F8" s="6" t="s">
        <v>2380</v>
      </c>
      <c r="G8" s="6" t="s">
        <v>2380</v>
      </c>
      <c r="H8" s="6">
        <v>0</v>
      </c>
      <c r="I8" s="6" t="s">
        <v>2382</v>
      </c>
      <c r="J8" s="6" t="s">
        <v>10358</v>
      </c>
      <c r="K8" s="6">
        <v>1</v>
      </c>
      <c r="L8" s="23">
        <v>34634</v>
      </c>
      <c r="M8" s="21">
        <v>51194.559999999998</v>
      </c>
      <c r="N8" s="6" t="s">
        <v>16</v>
      </c>
      <c r="O8" s="6" t="s">
        <v>12</v>
      </c>
      <c r="P8" s="6" t="s">
        <v>42</v>
      </c>
      <c r="Q8" s="6">
        <v>28</v>
      </c>
    </row>
    <row r="9" spans="1:19" x14ac:dyDescent="0.35">
      <c r="A9" s="6" t="s">
        <v>2365</v>
      </c>
      <c r="B9" s="6" t="s">
        <v>7065</v>
      </c>
      <c r="C9" s="6">
        <v>36.96</v>
      </c>
      <c r="D9" s="6">
        <v>7.93</v>
      </c>
      <c r="E9" s="6" t="s">
        <v>2380</v>
      </c>
      <c r="F9" s="6" t="s">
        <v>2380</v>
      </c>
      <c r="G9" s="6" t="s">
        <v>2380</v>
      </c>
      <c r="H9" s="6">
        <v>3</v>
      </c>
      <c r="I9" s="6" t="s">
        <v>2382</v>
      </c>
      <c r="J9" s="6" t="s">
        <v>10358</v>
      </c>
      <c r="K9" s="6">
        <v>2</v>
      </c>
      <c r="L9" s="23">
        <v>21363</v>
      </c>
      <c r="M9" s="21">
        <v>49577.66</v>
      </c>
      <c r="N9" s="6" t="s">
        <v>11</v>
      </c>
      <c r="O9" s="6" t="s">
        <v>11</v>
      </c>
      <c r="P9" s="6" t="s">
        <v>13</v>
      </c>
      <c r="Q9" s="6">
        <v>64</v>
      </c>
    </row>
    <row r="10" spans="1:19" x14ac:dyDescent="0.35">
      <c r="A10" s="6" t="s">
        <v>2364</v>
      </c>
      <c r="B10" s="6" t="s">
        <v>7066</v>
      </c>
      <c r="C10" s="6">
        <v>41.14</v>
      </c>
      <c r="D10" s="6">
        <v>9.58</v>
      </c>
      <c r="E10" s="6" t="s">
        <v>2382</v>
      </c>
      <c r="F10" s="6" t="s">
        <v>2380</v>
      </c>
      <c r="G10" s="6" t="s">
        <v>2383</v>
      </c>
      <c r="H10" s="6">
        <v>1</v>
      </c>
      <c r="I10" s="6" t="s">
        <v>2382</v>
      </c>
      <c r="J10" s="6" t="s">
        <v>10358</v>
      </c>
      <c r="K10" s="6">
        <v>1</v>
      </c>
      <c r="L10" s="23">
        <v>23258</v>
      </c>
      <c r="M10" s="21">
        <v>48970.25</v>
      </c>
      <c r="N10" s="6" t="s">
        <v>16</v>
      </c>
      <c r="O10" s="6" t="s">
        <v>11</v>
      </c>
      <c r="P10" s="6" t="s">
        <v>13</v>
      </c>
      <c r="Q10" s="6">
        <v>59</v>
      </c>
    </row>
    <row r="11" spans="1:19" x14ac:dyDescent="0.35">
      <c r="A11" s="6" t="s">
        <v>2363</v>
      </c>
      <c r="B11" s="6" t="s">
        <v>7067</v>
      </c>
      <c r="C11" s="6">
        <v>38.06</v>
      </c>
      <c r="D11" s="6">
        <v>10.79</v>
      </c>
      <c r="E11" s="6" t="s">
        <v>2380</v>
      </c>
      <c r="F11" s="6" t="s">
        <v>2380</v>
      </c>
      <c r="G11" s="6" t="s">
        <v>2380</v>
      </c>
      <c r="H11" s="6">
        <v>0</v>
      </c>
      <c r="I11" s="6" t="s">
        <v>2382</v>
      </c>
      <c r="J11" s="6" t="s">
        <v>10358</v>
      </c>
      <c r="K11" s="6">
        <v>0</v>
      </c>
      <c r="L11" s="23">
        <v>28853</v>
      </c>
      <c r="M11" s="21">
        <v>48885.14</v>
      </c>
      <c r="N11" s="6" t="s">
        <v>16</v>
      </c>
      <c r="O11" s="6" t="s">
        <v>11</v>
      </c>
      <c r="P11" s="6" t="s">
        <v>13</v>
      </c>
      <c r="Q11" s="6">
        <v>44</v>
      </c>
    </row>
    <row r="12" spans="1:19" x14ac:dyDescent="0.35">
      <c r="A12" s="6" t="s">
        <v>2362</v>
      </c>
      <c r="B12" s="6" t="s">
        <v>7068</v>
      </c>
      <c r="C12" s="6">
        <v>37.700000000000003</v>
      </c>
      <c r="D12" s="6">
        <v>5.96</v>
      </c>
      <c r="E12" s="6" t="s">
        <v>2382</v>
      </c>
      <c r="F12" s="6" t="s">
        <v>2380</v>
      </c>
      <c r="G12" s="6" t="s">
        <v>2380</v>
      </c>
      <c r="H12" s="6">
        <v>2</v>
      </c>
      <c r="I12" s="6" t="s">
        <v>2382</v>
      </c>
      <c r="J12" s="6" t="s">
        <v>10358</v>
      </c>
      <c r="K12" s="6">
        <v>0</v>
      </c>
      <c r="L12" s="23">
        <v>21753</v>
      </c>
      <c r="M12" s="21">
        <v>48824.45</v>
      </c>
      <c r="N12" s="6" t="s">
        <v>11</v>
      </c>
      <c r="O12" s="6" t="s">
        <v>16</v>
      </c>
      <c r="P12" s="6" t="s">
        <v>42</v>
      </c>
      <c r="Q12" s="6">
        <v>63</v>
      </c>
    </row>
    <row r="13" spans="1:19" x14ac:dyDescent="0.35">
      <c r="A13" s="6" t="s">
        <v>2361</v>
      </c>
      <c r="B13" s="6" t="s">
        <v>7069</v>
      </c>
      <c r="C13" s="6">
        <v>42.13</v>
      </c>
      <c r="D13" s="6">
        <v>11.9</v>
      </c>
      <c r="E13" s="6" t="s">
        <v>2380</v>
      </c>
      <c r="F13" s="6" t="s">
        <v>2380</v>
      </c>
      <c r="G13" s="6" t="s">
        <v>2380</v>
      </c>
      <c r="H13" s="6">
        <v>0</v>
      </c>
      <c r="I13" s="6" t="s">
        <v>2382</v>
      </c>
      <c r="J13" s="6" t="s">
        <v>10358</v>
      </c>
      <c r="K13" s="6">
        <v>1</v>
      </c>
      <c r="L13" s="23">
        <v>24042</v>
      </c>
      <c r="M13" s="21">
        <v>48675.519999999997</v>
      </c>
      <c r="N13" s="6" t="s">
        <v>16</v>
      </c>
      <c r="O13" s="6" t="s">
        <v>11</v>
      </c>
      <c r="P13" s="6" t="s">
        <v>13</v>
      </c>
      <c r="Q13" s="6">
        <v>57</v>
      </c>
    </row>
    <row r="14" spans="1:19" x14ac:dyDescent="0.35">
      <c r="A14" s="6" t="s">
        <v>2360</v>
      </c>
      <c r="B14" s="6" t="s">
        <v>7070</v>
      </c>
      <c r="C14" s="6">
        <v>40.92</v>
      </c>
      <c r="D14" s="6">
        <v>8.41</v>
      </c>
      <c r="E14" s="6" t="s">
        <v>2380</v>
      </c>
      <c r="F14" s="6" t="s">
        <v>2380</v>
      </c>
      <c r="G14" s="6" t="s">
        <v>2380</v>
      </c>
      <c r="H14" s="6">
        <v>0</v>
      </c>
      <c r="I14" s="6" t="s">
        <v>2382</v>
      </c>
      <c r="J14" s="6" t="s">
        <v>10358</v>
      </c>
      <c r="K14" s="6">
        <v>0</v>
      </c>
      <c r="L14" s="23">
        <v>22930</v>
      </c>
      <c r="M14" s="21">
        <v>48673.56</v>
      </c>
      <c r="N14" s="6" t="s">
        <v>16</v>
      </c>
      <c r="O14" s="6" t="s">
        <v>11</v>
      </c>
      <c r="P14" s="6" t="s">
        <v>13</v>
      </c>
      <c r="Q14" s="6">
        <v>60</v>
      </c>
    </row>
    <row r="15" spans="1:19" x14ac:dyDescent="0.35">
      <c r="A15" s="6" t="s">
        <v>2359</v>
      </c>
      <c r="B15" s="6" t="s">
        <v>7071</v>
      </c>
      <c r="C15" s="6">
        <v>40.564999999999998</v>
      </c>
      <c r="D15" s="6">
        <v>7.02</v>
      </c>
      <c r="E15" s="6" t="s">
        <v>2380</v>
      </c>
      <c r="F15" s="6" t="s">
        <v>2380</v>
      </c>
      <c r="G15" s="6" t="s">
        <v>2380</v>
      </c>
      <c r="H15" s="6">
        <v>0</v>
      </c>
      <c r="I15" s="6" t="s">
        <v>2382</v>
      </c>
      <c r="J15" s="6" t="s">
        <v>10358</v>
      </c>
      <c r="K15" s="6">
        <v>3</v>
      </c>
      <c r="L15" s="23">
        <v>25173</v>
      </c>
      <c r="M15" s="21">
        <v>48549.18</v>
      </c>
      <c r="N15" s="6" t="s">
        <v>16</v>
      </c>
      <c r="O15" s="6" t="s">
        <v>12</v>
      </c>
      <c r="P15" s="6" t="s">
        <v>168</v>
      </c>
      <c r="Q15" s="6">
        <v>54</v>
      </c>
    </row>
    <row r="16" spans="1:19" x14ac:dyDescent="0.35">
      <c r="A16" s="6" t="s">
        <v>2358</v>
      </c>
      <c r="B16" s="6" t="s">
        <v>7072</v>
      </c>
      <c r="C16" s="6">
        <v>36.384999999999998</v>
      </c>
      <c r="D16" s="6">
        <v>7.59</v>
      </c>
      <c r="E16" s="6" t="s">
        <v>2382</v>
      </c>
      <c r="F16" s="6" t="s">
        <v>2380</v>
      </c>
      <c r="G16" s="6" t="s">
        <v>2380</v>
      </c>
      <c r="H16" s="6">
        <v>2</v>
      </c>
      <c r="I16" s="6" t="s">
        <v>2382</v>
      </c>
      <c r="J16" s="6" t="s">
        <v>10358</v>
      </c>
      <c r="K16" s="6">
        <v>1</v>
      </c>
      <c r="L16" s="23">
        <v>22636</v>
      </c>
      <c r="M16" s="21">
        <v>48517.56</v>
      </c>
      <c r="N16" s="6" t="s">
        <v>16</v>
      </c>
      <c r="O16" s="6" t="s">
        <v>12</v>
      </c>
      <c r="P16" s="6" t="s">
        <v>247</v>
      </c>
      <c r="Q16" s="6">
        <v>61</v>
      </c>
    </row>
    <row r="17" spans="1:17" x14ac:dyDescent="0.35">
      <c r="A17" s="6" t="s">
        <v>2357</v>
      </c>
      <c r="B17" s="6" t="s">
        <v>7073</v>
      </c>
      <c r="C17" s="6">
        <v>39.9</v>
      </c>
      <c r="D17" s="6">
        <v>11.32</v>
      </c>
      <c r="E17" s="6" t="s">
        <v>2380</v>
      </c>
      <c r="F17" s="6" t="s">
        <v>2380</v>
      </c>
      <c r="G17" s="6" t="s">
        <v>2380</v>
      </c>
      <c r="H17" s="6">
        <v>0</v>
      </c>
      <c r="I17" s="6" t="s">
        <v>2382</v>
      </c>
      <c r="J17" s="6" t="s">
        <v>10358</v>
      </c>
      <c r="K17" s="6">
        <v>0</v>
      </c>
      <c r="L17" s="23">
        <v>22885</v>
      </c>
      <c r="M17" s="21">
        <v>48173.36</v>
      </c>
      <c r="N17" s="6" t="s">
        <v>16</v>
      </c>
      <c r="O17" s="6" t="s">
        <v>12</v>
      </c>
      <c r="P17" s="6" t="s">
        <v>42</v>
      </c>
      <c r="Q17" s="6">
        <v>60</v>
      </c>
    </row>
    <row r="18" spans="1:17" x14ac:dyDescent="0.35">
      <c r="A18" s="6" t="s">
        <v>2356</v>
      </c>
      <c r="B18" s="6" t="s">
        <v>7074</v>
      </c>
      <c r="C18" s="6">
        <v>33.799999999999997</v>
      </c>
      <c r="D18" s="6">
        <v>7.67</v>
      </c>
      <c r="E18" s="6" t="s">
        <v>2380</v>
      </c>
      <c r="F18" s="6" t="s">
        <v>2380</v>
      </c>
      <c r="G18" s="6" t="s">
        <v>2380</v>
      </c>
      <c r="H18" s="6">
        <v>3</v>
      </c>
      <c r="I18" s="6" t="s">
        <v>2382</v>
      </c>
      <c r="J18" s="6" t="s">
        <v>10358</v>
      </c>
      <c r="K18" s="6">
        <v>1</v>
      </c>
      <c r="L18" s="23">
        <v>21505</v>
      </c>
      <c r="M18" s="21">
        <v>47928.03</v>
      </c>
      <c r="N18" s="6" t="s">
        <v>11</v>
      </c>
      <c r="O18" s="6" t="s">
        <v>12</v>
      </c>
      <c r="P18" s="6" t="s">
        <v>42</v>
      </c>
      <c r="Q18" s="6">
        <v>64</v>
      </c>
    </row>
    <row r="19" spans="1:17" x14ac:dyDescent="0.35">
      <c r="A19" s="6" t="s">
        <v>2355</v>
      </c>
      <c r="B19" s="6" t="s">
        <v>7075</v>
      </c>
      <c r="C19" s="6">
        <v>36.765000000000001</v>
      </c>
      <c r="D19" s="6">
        <v>7.29</v>
      </c>
      <c r="E19" s="6" t="s">
        <v>2382</v>
      </c>
      <c r="F19" s="6" t="s">
        <v>2380</v>
      </c>
      <c r="G19" s="6" t="s">
        <v>2383</v>
      </c>
      <c r="H19" s="6">
        <v>1</v>
      </c>
      <c r="I19" s="6" t="s">
        <v>2382</v>
      </c>
      <c r="J19" s="6" t="s">
        <v>10358</v>
      </c>
      <c r="K19" s="6">
        <v>1</v>
      </c>
      <c r="L19" s="23">
        <v>23228</v>
      </c>
      <c r="M19" s="21">
        <v>47896.79</v>
      </c>
      <c r="N19" s="6" t="s">
        <v>16</v>
      </c>
      <c r="O19" s="6" t="s">
        <v>12</v>
      </c>
      <c r="P19" s="6" t="s">
        <v>247</v>
      </c>
      <c r="Q19" s="6">
        <v>59</v>
      </c>
    </row>
    <row r="20" spans="1:17" x14ac:dyDescent="0.35">
      <c r="A20" s="6" t="s">
        <v>2354</v>
      </c>
      <c r="B20" s="6" t="s">
        <v>7076</v>
      </c>
      <c r="C20" s="6">
        <v>36.954999999999998</v>
      </c>
      <c r="D20" s="6">
        <v>4.72</v>
      </c>
      <c r="E20" s="6" t="s">
        <v>2382</v>
      </c>
      <c r="F20" s="6" t="s">
        <v>2380</v>
      </c>
      <c r="G20" s="6" t="s">
        <v>2380</v>
      </c>
      <c r="H20" s="6">
        <v>1</v>
      </c>
      <c r="I20" s="6" t="s">
        <v>2382</v>
      </c>
      <c r="J20" s="6" t="s">
        <v>10358</v>
      </c>
      <c r="K20" s="6">
        <v>2</v>
      </c>
      <c r="L20" s="23">
        <v>23688</v>
      </c>
      <c r="M20" s="21">
        <v>47496.49</v>
      </c>
      <c r="N20" s="6" t="s">
        <v>16</v>
      </c>
      <c r="O20" s="6" t="s">
        <v>12</v>
      </c>
      <c r="P20" s="6" t="s">
        <v>23</v>
      </c>
      <c r="Q20" s="6">
        <v>58</v>
      </c>
    </row>
    <row r="21" spans="1:17" x14ac:dyDescent="0.35">
      <c r="A21" s="6" t="s">
        <v>2353</v>
      </c>
      <c r="B21" s="6" t="s">
        <v>7077</v>
      </c>
      <c r="C21" s="6">
        <v>42.9</v>
      </c>
      <c r="D21" s="6">
        <v>11.41</v>
      </c>
      <c r="E21" s="6" t="s">
        <v>2380</v>
      </c>
      <c r="F21" s="6" t="s">
        <v>2380</v>
      </c>
      <c r="G21" s="6" t="s">
        <v>2380</v>
      </c>
      <c r="H21" s="6">
        <v>0</v>
      </c>
      <c r="I21" s="6" t="s">
        <v>2382</v>
      </c>
      <c r="J21" s="6" t="s">
        <v>10358</v>
      </c>
      <c r="K21" s="6">
        <v>2</v>
      </c>
      <c r="L21" s="23">
        <v>26203</v>
      </c>
      <c r="M21" s="21">
        <v>47462.89</v>
      </c>
      <c r="N21" s="6" t="s">
        <v>16</v>
      </c>
      <c r="O21" s="6" t="s">
        <v>11</v>
      </c>
      <c r="P21" s="6" t="s">
        <v>13</v>
      </c>
      <c r="Q21" s="6">
        <v>51</v>
      </c>
    </row>
    <row r="22" spans="1:17" x14ac:dyDescent="0.35">
      <c r="A22" s="6" t="s">
        <v>2352</v>
      </c>
      <c r="B22" s="6" t="s">
        <v>7078</v>
      </c>
      <c r="C22" s="6">
        <v>36.299999999999997</v>
      </c>
      <c r="D22" s="6">
        <v>11.5</v>
      </c>
      <c r="E22" s="6" t="s">
        <v>2382</v>
      </c>
      <c r="F22" s="6" t="s">
        <v>2380</v>
      </c>
      <c r="G22" s="6" t="s">
        <v>2380</v>
      </c>
      <c r="H22" s="6">
        <v>2</v>
      </c>
      <c r="I22" s="6" t="s">
        <v>2382</v>
      </c>
      <c r="J22" s="6" t="s">
        <v>10358</v>
      </c>
      <c r="K22" s="6">
        <v>1</v>
      </c>
      <c r="L22" s="23">
        <v>22445</v>
      </c>
      <c r="M22" s="21">
        <v>47403.88</v>
      </c>
      <c r="N22" s="6" t="s">
        <v>16</v>
      </c>
      <c r="O22" s="6" t="s">
        <v>12</v>
      </c>
      <c r="P22" s="6" t="s">
        <v>42</v>
      </c>
      <c r="Q22" s="6">
        <v>61</v>
      </c>
    </row>
    <row r="23" spans="1:17" x14ac:dyDescent="0.35">
      <c r="A23" s="6" t="s">
        <v>2351</v>
      </c>
      <c r="B23" s="6" t="s">
        <v>7079</v>
      </c>
      <c r="C23" s="6">
        <v>32.200000000000003</v>
      </c>
      <c r="D23" s="6">
        <v>6.22</v>
      </c>
      <c r="E23" s="6" t="s">
        <v>2382</v>
      </c>
      <c r="F23" s="6" t="s">
        <v>2380</v>
      </c>
      <c r="G23" s="6" t="s">
        <v>2380</v>
      </c>
      <c r="H23" s="6">
        <v>2</v>
      </c>
      <c r="I23" s="6" t="s">
        <v>2382</v>
      </c>
      <c r="J23" s="6" t="s">
        <v>10358</v>
      </c>
      <c r="K23" s="6">
        <v>2</v>
      </c>
      <c r="L23" s="23">
        <v>21827</v>
      </c>
      <c r="M23" s="21">
        <v>47305.31</v>
      </c>
      <c r="N23" s="6" t="s">
        <v>11</v>
      </c>
      <c r="O23" s="6" t="s">
        <v>16</v>
      </c>
      <c r="P23" s="6" t="s">
        <v>42</v>
      </c>
      <c r="Q23" s="6">
        <v>63</v>
      </c>
    </row>
    <row r="24" spans="1:17" x14ac:dyDescent="0.35">
      <c r="A24" s="6" t="s">
        <v>2350</v>
      </c>
      <c r="B24" s="6" t="s">
        <v>7080</v>
      </c>
      <c r="C24" s="6">
        <v>31.3</v>
      </c>
      <c r="D24" s="6">
        <v>11.38</v>
      </c>
      <c r="E24" s="6" t="s">
        <v>2380</v>
      </c>
      <c r="F24" s="6" t="s">
        <v>2380</v>
      </c>
      <c r="G24" s="6" t="s">
        <v>2380</v>
      </c>
      <c r="H24" s="6">
        <v>3</v>
      </c>
      <c r="I24" s="6" t="s">
        <v>2382</v>
      </c>
      <c r="J24" s="6" t="s">
        <v>10358</v>
      </c>
      <c r="K24" s="6">
        <v>2</v>
      </c>
      <c r="L24" s="23">
        <v>21431</v>
      </c>
      <c r="M24" s="21">
        <v>47291.06</v>
      </c>
      <c r="N24" s="6" t="s">
        <v>11</v>
      </c>
      <c r="O24" s="6" t="s">
        <v>16</v>
      </c>
      <c r="P24" s="6" t="s">
        <v>42</v>
      </c>
      <c r="Q24" s="6">
        <v>64</v>
      </c>
    </row>
    <row r="25" spans="1:17" x14ac:dyDescent="0.35">
      <c r="A25" s="6" t="s">
        <v>2349</v>
      </c>
      <c r="B25" s="6" t="s">
        <v>7081</v>
      </c>
      <c r="C25" s="6">
        <v>41.8</v>
      </c>
      <c r="D25" s="6">
        <v>7.89</v>
      </c>
      <c r="E25" s="6" t="s">
        <v>2382</v>
      </c>
      <c r="F25" s="6" t="s">
        <v>2380</v>
      </c>
      <c r="G25" s="6" t="s">
        <v>2380</v>
      </c>
      <c r="H25" s="6">
        <v>2</v>
      </c>
      <c r="I25" s="6" t="s">
        <v>2382</v>
      </c>
      <c r="J25" s="6" t="s">
        <v>10358</v>
      </c>
      <c r="K25" s="6">
        <v>2</v>
      </c>
      <c r="L25" s="23">
        <v>25930</v>
      </c>
      <c r="M25" s="21">
        <v>47269.85</v>
      </c>
      <c r="N25" s="6" t="s">
        <v>16</v>
      </c>
      <c r="O25" s="6" t="s">
        <v>11</v>
      </c>
      <c r="P25" s="6" t="s">
        <v>13</v>
      </c>
      <c r="Q25" s="6">
        <v>52</v>
      </c>
    </row>
    <row r="26" spans="1:17" x14ac:dyDescent="0.35">
      <c r="A26" s="6" t="s">
        <v>2348</v>
      </c>
      <c r="B26" s="6" t="s">
        <v>7082</v>
      </c>
      <c r="C26" s="6">
        <v>35.090000000000003</v>
      </c>
      <c r="D26" s="6">
        <v>4.38</v>
      </c>
      <c r="E26" s="6" t="s">
        <v>2382</v>
      </c>
      <c r="F26" s="6" t="s">
        <v>2380</v>
      </c>
      <c r="G26" s="6" t="s">
        <v>2380</v>
      </c>
      <c r="H26" s="6">
        <v>2</v>
      </c>
      <c r="I26" s="6" t="s">
        <v>2382</v>
      </c>
      <c r="J26" s="6" t="s">
        <v>10358</v>
      </c>
      <c r="K26" s="6">
        <v>0</v>
      </c>
      <c r="L26" s="23">
        <v>21745</v>
      </c>
      <c r="M26" s="21">
        <v>47055.53</v>
      </c>
      <c r="N26" s="6" t="s">
        <v>11</v>
      </c>
      <c r="O26" s="6" t="s">
        <v>16</v>
      </c>
      <c r="P26" s="6" t="s">
        <v>13</v>
      </c>
      <c r="Q26" s="6">
        <v>63</v>
      </c>
    </row>
    <row r="27" spans="1:17" x14ac:dyDescent="0.35">
      <c r="A27" s="6" t="s">
        <v>2347</v>
      </c>
      <c r="B27" s="6" t="s">
        <v>7083</v>
      </c>
      <c r="C27" s="6">
        <v>33.880000000000003</v>
      </c>
      <c r="D27" s="6">
        <v>7.01</v>
      </c>
      <c r="E27" s="6" t="s">
        <v>2380</v>
      </c>
      <c r="F27" s="6" t="s">
        <v>2380</v>
      </c>
      <c r="G27" s="6" t="s">
        <v>2380</v>
      </c>
      <c r="H27" s="6">
        <v>3</v>
      </c>
      <c r="I27" s="6" t="s">
        <v>2382</v>
      </c>
      <c r="J27" s="6" t="s">
        <v>10358</v>
      </c>
      <c r="K27" s="6">
        <v>0</v>
      </c>
      <c r="L27" s="23">
        <v>21443</v>
      </c>
      <c r="M27" s="21">
        <v>46889.26</v>
      </c>
      <c r="N27" s="6" t="s">
        <v>11</v>
      </c>
      <c r="O27" s="6" t="s">
        <v>12</v>
      </c>
      <c r="P27" s="6" t="s">
        <v>13</v>
      </c>
      <c r="Q27" s="6">
        <v>64</v>
      </c>
    </row>
    <row r="28" spans="1:17" x14ac:dyDescent="0.35">
      <c r="A28" s="6" t="s">
        <v>2346</v>
      </c>
      <c r="B28" s="6" t="s">
        <v>7084</v>
      </c>
      <c r="C28" s="6">
        <v>30.875</v>
      </c>
      <c r="D28" s="6">
        <v>11.88</v>
      </c>
      <c r="E28" s="6" t="s">
        <v>2380</v>
      </c>
      <c r="F28" s="6" t="s">
        <v>2380</v>
      </c>
      <c r="G28" s="6" t="s">
        <v>2380</v>
      </c>
      <c r="H28" s="6">
        <v>0</v>
      </c>
      <c r="I28" s="6" t="s">
        <v>2382</v>
      </c>
      <c r="J28" s="6" t="s">
        <v>10358</v>
      </c>
      <c r="K28" s="6">
        <v>3</v>
      </c>
      <c r="L28" s="23">
        <v>22237</v>
      </c>
      <c r="M28" s="21">
        <v>46718.16</v>
      </c>
      <c r="N28" s="6" t="s">
        <v>16</v>
      </c>
      <c r="O28" s="6" t="s">
        <v>16</v>
      </c>
      <c r="P28" s="6" t="s">
        <v>23</v>
      </c>
      <c r="Q28" s="6">
        <v>62</v>
      </c>
    </row>
    <row r="29" spans="1:17" x14ac:dyDescent="0.35">
      <c r="A29" s="6" t="s">
        <v>2345</v>
      </c>
      <c r="B29" s="6" t="s">
        <v>7085</v>
      </c>
      <c r="C29" s="6">
        <v>36.86</v>
      </c>
      <c r="D29" s="6">
        <v>5.19</v>
      </c>
      <c r="E29" s="6" t="s">
        <v>2382</v>
      </c>
      <c r="F29" s="6" t="s">
        <v>2380</v>
      </c>
      <c r="G29" s="6" t="s">
        <v>2383</v>
      </c>
      <c r="H29" s="6">
        <v>1</v>
      </c>
      <c r="I29" s="6" t="s">
        <v>2382</v>
      </c>
      <c r="J29" s="6" t="s">
        <v>10358</v>
      </c>
      <c r="K29" s="6">
        <v>3</v>
      </c>
      <c r="L29" s="23">
        <v>25377</v>
      </c>
      <c r="M29" s="21">
        <v>46661.440000000002</v>
      </c>
      <c r="N29" s="6" t="s">
        <v>16</v>
      </c>
      <c r="O29" s="6" t="s">
        <v>12</v>
      </c>
      <c r="P29" s="6" t="s">
        <v>23</v>
      </c>
      <c r="Q29" s="6">
        <v>53</v>
      </c>
    </row>
    <row r="30" spans="1:17" x14ac:dyDescent="0.35">
      <c r="A30" s="6" t="s">
        <v>2344</v>
      </c>
      <c r="B30" s="6" t="s">
        <v>7086</v>
      </c>
      <c r="C30" s="6">
        <v>35.86</v>
      </c>
      <c r="D30" s="6">
        <v>6.74</v>
      </c>
      <c r="E30" s="6" t="s">
        <v>2382</v>
      </c>
      <c r="F30" s="6" t="s">
        <v>2380</v>
      </c>
      <c r="G30" s="6" t="s">
        <v>2380</v>
      </c>
      <c r="H30" s="6">
        <v>2</v>
      </c>
      <c r="I30" s="6" t="s">
        <v>2382</v>
      </c>
      <c r="J30" s="6" t="s">
        <v>10358</v>
      </c>
      <c r="K30" s="6">
        <v>0</v>
      </c>
      <c r="L30" s="23">
        <v>22501</v>
      </c>
      <c r="M30" s="21">
        <v>46599.11</v>
      </c>
      <c r="N30" s="6" t="s">
        <v>16</v>
      </c>
      <c r="O30" s="6" t="s">
        <v>16</v>
      </c>
      <c r="P30" s="6" t="s">
        <v>13</v>
      </c>
      <c r="Q30" s="6">
        <v>61</v>
      </c>
    </row>
    <row r="31" spans="1:17" x14ac:dyDescent="0.35">
      <c r="A31" s="6" t="s">
        <v>2343</v>
      </c>
      <c r="B31" s="6" t="s">
        <v>7087</v>
      </c>
      <c r="C31" s="6">
        <v>37.049999999999997</v>
      </c>
      <c r="D31" s="6">
        <v>8.44</v>
      </c>
      <c r="E31" s="6" t="s">
        <v>2380</v>
      </c>
      <c r="F31" s="6" t="s">
        <v>2380</v>
      </c>
      <c r="G31" s="6" t="s">
        <v>2380</v>
      </c>
      <c r="H31" s="6">
        <v>0</v>
      </c>
      <c r="I31" s="6" t="s">
        <v>2382</v>
      </c>
      <c r="J31" s="6" t="s">
        <v>10358</v>
      </c>
      <c r="K31" s="6">
        <v>3</v>
      </c>
      <c r="L31" s="23">
        <v>26273</v>
      </c>
      <c r="M31" s="21">
        <v>46255.11</v>
      </c>
      <c r="N31" s="6" t="s">
        <v>16</v>
      </c>
      <c r="O31" s="6" t="s">
        <v>12</v>
      </c>
      <c r="P31" s="6" t="s">
        <v>247</v>
      </c>
      <c r="Q31" s="6">
        <v>51</v>
      </c>
    </row>
    <row r="32" spans="1:17" x14ac:dyDescent="0.35">
      <c r="A32" s="6" t="s">
        <v>2342</v>
      </c>
      <c r="B32" s="6" t="s">
        <v>7088</v>
      </c>
      <c r="C32" s="6">
        <v>43.89</v>
      </c>
      <c r="D32" s="6">
        <v>8.7100000000000009</v>
      </c>
      <c r="E32" s="6" t="s">
        <v>2380</v>
      </c>
      <c r="F32" s="6" t="s">
        <v>2380</v>
      </c>
      <c r="G32" s="6" t="s">
        <v>2380</v>
      </c>
      <c r="H32" s="6">
        <v>0</v>
      </c>
      <c r="I32" s="6" t="s">
        <v>2382</v>
      </c>
      <c r="J32" s="6" t="s">
        <v>10358</v>
      </c>
      <c r="K32" s="6">
        <v>2</v>
      </c>
      <c r="L32" s="23">
        <v>28719</v>
      </c>
      <c r="M32" s="21">
        <v>46200.99</v>
      </c>
      <c r="N32" s="6" t="s">
        <v>16</v>
      </c>
      <c r="O32" s="6" t="s">
        <v>16</v>
      </c>
      <c r="P32" s="6" t="s">
        <v>13</v>
      </c>
      <c r="Q32" s="6">
        <v>44</v>
      </c>
    </row>
    <row r="33" spans="1:17" x14ac:dyDescent="0.35">
      <c r="A33" s="6" t="s">
        <v>2341</v>
      </c>
      <c r="B33" s="6" t="s">
        <v>7089</v>
      </c>
      <c r="C33" s="6">
        <v>42.35</v>
      </c>
      <c r="D33" s="6">
        <v>5.08</v>
      </c>
      <c r="E33" s="6" t="s">
        <v>2382</v>
      </c>
      <c r="F33" s="6" t="s">
        <v>2380</v>
      </c>
      <c r="G33" s="6" t="s">
        <v>2380</v>
      </c>
      <c r="H33" s="6">
        <v>0</v>
      </c>
      <c r="I33" s="6" t="s">
        <v>2382</v>
      </c>
      <c r="J33" s="6" t="s">
        <v>10358</v>
      </c>
      <c r="K33" s="6">
        <v>3</v>
      </c>
      <c r="L33" s="23">
        <v>28096</v>
      </c>
      <c r="M33" s="21">
        <v>46151.12</v>
      </c>
      <c r="N33" s="6" t="s">
        <v>16</v>
      </c>
      <c r="O33" s="6" t="s">
        <v>12</v>
      </c>
      <c r="P33" s="6" t="s">
        <v>13</v>
      </c>
      <c r="Q33" s="6">
        <v>46</v>
      </c>
    </row>
    <row r="34" spans="1:17" x14ac:dyDescent="0.35">
      <c r="A34" s="6" t="s">
        <v>2340</v>
      </c>
      <c r="B34" s="6" t="s">
        <v>7090</v>
      </c>
      <c r="C34" s="6">
        <v>31.35</v>
      </c>
      <c r="D34" s="6">
        <v>6.86</v>
      </c>
      <c r="E34" s="6" t="s">
        <v>2380</v>
      </c>
      <c r="F34" s="6" t="s">
        <v>2380</v>
      </c>
      <c r="G34" s="6" t="s">
        <v>2380</v>
      </c>
      <c r="H34" s="6">
        <v>0</v>
      </c>
      <c r="I34" s="6" t="s">
        <v>2382</v>
      </c>
      <c r="J34" s="6" t="s">
        <v>10358</v>
      </c>
      <c r="K34" s="6">
        <v>3</v>
      </c>
      <c r="L34" s="23">
        <v>22984</v>
      </c>
      <c r="M34" s="21">
        <v>46130.53</v>
      </c>
      <c r="N34" s="6" t="s">
        <v>16</v>
      </c>
      <c r="O34" s="6" t="s">
        <v>16</v>
      </c>
      <c r="P34" s="6" t="s">
        <v>23</v>
      </c>
      <c r="Q34" s="6">
        <v>60</v>
      </c>
    </row>
    <row r="35" spans="1:17" x14ac:dyDescent="0.35">
      <c r="A35" s="6" t="s">
        <v>2339</v>
      </c>
      <c r="B35" s="6" t="s">
        <v>7091</v>
      </c>
      <c r="C35" s="6">
        <v>47.6</v>
      </c>
      <c r="D35" s="6">
        <v>5.95</v>
      </c>
      <c r="E35" s="6" t="s">
        <v>2382</v>
      </c>
      <c r="F35" s="6" t="s">
        <v>2380</v>
      </c>
      <c r="G35" s="6" t="s">
        <v>2380</v>
      </c>
      <c r="H35" s="6">
        <v>0</v>
      </c>
      <c r="I35" s="6" t="s">
        <v>2382</v>
      </c>
      <c r="J35" s="6" t="s">
        <v>10358</v>
      </c>
      <c r="K35" s="6">
        <v>2</v>
      </c>
      <c r="L35" s="23">
        <v>31320</v>
      </c>
      <c r="M35" s="21">
        <v>46113.51</v>
      </c>
      <c r="N35" s="6" t="s">
        <v>11</v>
      </c>
      <c r="O35" s="6" t="s">
        <v>12</v>
      </c>
      <c r="P35" s="6" t="s">
        <v>42</v>
      </c>
      <c r="Q35" s="6">
        <v>37</v>
      </c>
    </row>
    <row r="36" spans="1:17" x14ac:dyDescent="0.35">
      <c r="A36" s="6" t="s">
        <v>2338</v>
      </c>
      <c r="B36" s="6" t="s">
        <v>7092</v>
      </c>
      <c r="C36" s="6">
        <v>46.2</v>
      </c>
      <c r="D36" s="6">
        <v>6.09</v>
      </c>
      <c r="E36" s="6" t="s">
        <v>2380</v>
      </c>
      <c r="F36" s="6" t="s">
        <v>2380</v>
      </c>
      <c r="G36" s="6" t="s">
        <v>2383</v>
      </c>
      <c r="H36" s="6">
        <v>1</v>
      </c>
      <c r="I36" s="6" t="s">
        <v>2382</v>
      </c>
      <c r="J36" s="6" t="s">
        <v>10358</v>
      </c>
      <c r="K36" s="6">
        <v>0</v>
      </c>
      <c r="L36" s="23">
        <v>29079</v>
      </c>
      <c r="M36" s="21">
        <v>45863.21</v>
      </c>
      <c r="N36" s="6" t="s">
        <v>11</v>
      </c>
      <c r="O36" s="6" t="s">
        <v>16</v>
      </c>
      <c r="P36" s="6" t="s">
        <v>13</v>
      </c>
      <c r="Q36" s="6">
        <v>43</v>
      </c>
    </row>
    <row r="37" spans="1:17" x14ac:dyDescent="0.35">
      <c r="A37" s="6" t="s">
        <v>2337</v>
      </c>
      <c r="B37" s="6" t="s">
        <v>7093</v>
      </c>
      <c r="C37" s="6">
        <v>32.015000000000001</v>
      </c>
      <c r="D37" s="6">
        <v>11.75</v>
      </c>
      <c r="E37" s="6" t="s">
        <v>2380</v>
      </c>
      <c r="F37" s="6" t="s">
        <v>2380</v>
      </c>
      <c r="G37" s="6" t="s">
        <v>2380</v>
      </c>
      <c r="H37" s="6">
        <v>0</v>
      </c>
      <c r="I37" s="6" t="s">
        <v>2382</v>
      </c>
      <c r="J37" s="6" t="s">
        <v>10358</v>
      </c>
      <c r="K37" s="6">
        <v>0</v>
      </c>
      <c r="L37" s="23">
        <v>22271</v>
      </c>
      <c r="M37" s="21">
        <v>45710.21</v>
      </c>
      <c r="N37" s="6" t="s">
        <v>11</v>
      </c>
      <c r="O37" s="6" t="s">
        <v>11</v>
      </c>
      <c r="P37" s="6" t="s">
        <v>168</v>
      </c>
      <c r="Q37" s="6">
        <v>62</v>
      </c>
    </row>
    <row r="38" spans="1:17" x14ac:dyDescent="0.35">
      <c r="A38" s="6" t="s">
        <v>2336</v>
      </c>
      <c r="B38" s="6" t="s">
        <v>7094</v>
      </c>
      <c r="C38" s="6">
        <v>40.564999999999998</v>
      </c>
      <c r="D38" s="6">
        <v>7.37</v>
      </c>
      <c r="E38" s="6" t="s">
        <v>2380</v>
      </c>
      <c r="F38" s="6" t="s">
        <v>2380</v>
      </c>
      <c r="G38" s="6" t="s">
        <v>2380</v>
      </c>
      <c r="H38" s="6">
        <v>0</v>
      </c>
      <c r="I38" s="6" t="s">
        <v>2382</v>
      </c>
      <c r="J38" s="6" t="s">
        <v>10358</v>
      </c>
      <c r="K38" s="6">
        <v>2</v>
      </c>
      <c r="L38" s="23">
        <v>27250</v>
      </c>
      <c r="M38" s="21">
        <v>45702.02</v>
      </c>
      <c r="N38" s="6" t="s">
        <v>11</v>
      </c>
      <c r="O38" s="6" t="s">
        <v>11</v>
      </c>
      <c r="P38" s="6" t="s">
        <v>23</v>
      </c>
      <c r="Q38" s="6">
        <v>48</v>
      </c>
    </row>
    <row r="39" spans="1:17" x14ac:dyDescent="0.35">
      <c r="A39" s="6" t="s">
        <v>2335</v>
      </c>
      <c r="B39" s="6" t="s">
        <v>7095</v>
      </c>
      <c r="C39" s="6">
        <v>32.450000000000003</v>
      </c>
      <c r="D39" s="6">
        <v>11.91</v>
      </c>
      <c r="E39" s="6" t="s">
        <v>2380</v>
      </c>
      <c r="F39" s="6" t="s">
        <v>2380</v>
      </c>
      <c r="G39" s="6" t="s">
        <v>2380</v>
      </c>
      <c r="H39" s="6">
        <v>0</v>
      </c>
      <c r="I39" s="6" t="s">
        <v>2382</v>
      </c>
      <c r="J39" s="6" t="s">
        <v>10358</v>
      </c>
      <c r="K39" s="6">
        <v>0</v>
      </c>
      <c r="L39" s="23">
        <v>22997</v>
      </c>
      <c r="M39" s="21">
        <v>45008.959999999999</v>
      </c>
      <c r="N39" s="6" t="s">
        <v>11</v>
      </c>
      <c r="O39" s="6" t="s">
        <v>11</v>
      </c>
      <c r="P39" s="6" t="s">
        <v>13</v>
      </c>
      <c r="Q39" s="6">
        <v>60</v>
      </c>
    </row>
    <row r="40" spans="1:17" x14ac:dyDescent="0.35">
      <c r="A40" s="6" t="s">
        <v>2334</v>
      </c>
      <c r="B40" s="6" t="s">
        <v>7096</v>
      </c>
      <c r="C40" s="6">
        <v>34.96</v>
      </c>
      <c r="D40" s="6">
        <v>6.52</v>
      </c>
      <c r="E40" s="6" t="s">
        <v>2380</v>
      </c>
      <c r="F40" s="6" t="s">
        <v>2380</v>
      </c>
      <c r="G40" s="6" t="s">
        <v>2380</v>
      </c>
      <c r="H40" s="6">
        <v>0</v>
      </c>
      <c r="I40" s="6" t="s">
        <v>2382</v>
      </c>
      <c r="J40" s="6" t="s">
        <v>10358</v>
      </c>
      <c r="K40" s="6">
        <v>2</v>
      </c>
      <c r="L40" s="23">
        <v>26158</v>
      </c>
      <c r="M40" s="21">
        <v>44641.2</v>
      </c>
      <c r="N40" s="6" t="s">
        <v>11</v>
      </c>
      <c r="O40" s="6" t="s">
        <v>12</v>
      </c>
      <c r="P40" s="6" t="s">
        <v>247</v>
      </c>
      <c r="Q40" s="6">
        <v>51</v>
      </c>
    </row>
    <row r="41" spans="1:17" x14ac:dyDescent="0.35">
      <c r="A41" s="6" t="s">
        <v>2333</v>
      </c>
      <c r="B41" s="6" t="s">
        <v>7097</v>
      </c>
      <c r="C41" s="6">
        <v>35.5</v>
      </c>
      <c r="D41" s="6">
        <v>5.14</v>
      </c>
      <c r="E41" s="6" t="s">
        <v>2380</v>
      </c>
      <c r="F41" s="6" t="s">
        <v>2380</v>
      </c>
      <c r="G41" s="6" t="s">
        <v>2383</v>
      </c>
      <c r="H41" s="6">
        <v>1</v>
      </c>
      <c r="I41" s="6" t="s">
        <v>2382</v>
      </c>
      <c r="J41" s="6" t="s">
        <v>10358</v>
      </c>
      <c r="K41" s="6">
        <v>2</v>
      </c>
      <c r="L41" s="23">
        <v>34253</v>
      </c>
      <c r="M41" s="21">
        <v>44585.46</v>
      </c>
      <c r="N41" s="6" t="s">
        <v>11</v>
      </c>
      <c r="O41" s="6" t="s">
        <v>11</v>
      </c>
      <c r="P41" s="6" t="s">
        <v>42</v>
      </c>
      <c r="Q41" s="6">
        <v>29</v>
      </c>
    </row>
    <row r="42" spans="1:17" x14ac:dyDescent="0.35">
      <c r="A42" s="6" t="s">
        <v>2332</v>
      </c>
      <c r="B42" s="6" t="s">
        <v>7098</v>
      </c>
      <c r="C42" s="6">
        <v>52.58</v>
      </c>
      <c r="D42" s="6">
        <v>4.1900000000000004</v>
      </c>
      <c r="E42" s="6" t="s">
        <v>2380</v>
      </c>
      <c r="F42" s="6" t="s">
        <v>2382</v>
      </c>
      <c r="G42" s="6" t="s">
        <v>2380</v>
      </c>
      <c r="H42" s="6">
        <v>1</v>
      </c>
      <c r="I42" s="6" t="s">
        <v>2382</v>
      </c>
      <c r="J42" s="6" t="s">
        <v>10358</v>
      </c>
      <c r="K42" s="6">
        <v>1</v>
      </c>
      <c r="L42" s="23">
        <v>36740</v>
      </c>
      <c r="M42" s="21">
        <v>44501.4</v>
      </c>
      <c r="N42" s="6" t="s">
        <v>11</v>
      </c>
      <c r="O42" s="6" t="s">
        <v>12</v>
      </c>
      <c r="P42" s="6" t="s">
        <v>13</v>
      </c>
      <c r="Q42" s="6">
        <v>22</v>
      </c>
    </row>
    <row r="43" spans="1:17" x14ac:dyDescent="0.35">
      <c r="A43" s="6" t="s">
        <v>2331</v>
      </c>
      <c r="B43" s="6" t="s">
        <v>7099</v>
      </c>
      <c r="C43" s="6">
        <v>35.200000000000003</v>
      </c>
      <c r="D43" s="6">
        <v>11.68</v>
      </c>
      <c r="E43" s="6" t="s">
        <v>2382</v>
      </c>
      <c r="F43" s="6" t="s">
        <v>2380</v>
      </c>
      <c r="G43" s="6" t="s">
        <v>2380</v>
      </c>
      <c r="H43" s="6">
        <v>0</v>
      </c>
      <c r="I43" s="6" t="s">
        <v>2382</v>
      </c>
      <c r="J43" s="6" t="s">
        <v>10358</v>
      </c>
      <c r="K43" s="6">
        <v>0</v>
      </c>
      <c r="L43" s="23">
        <v>24729</v>
      </c>
      <c r="M43" s="21">
        <v>44423.8</v>
      </c>
      <c r="N43" s="6" t="s">
        <v>11</v>
      </c>
      <c r="O43" s="6" t="s">
        <v>12</v>
      </c>
      <c r="P43" s="6" t="s">
        <v>13</v>
      </c>
      <c r="Q43" s="6">
        <v>55</v>
      </c>
    </row>
    <row r="44" spans="1:17" x14ac:dyDescent="0.35">
      <c r="A44" s="6" t="s">
        <v>2330</v>
      </c>
      <c r="B44" s="6" t="s">
        <v>7100</v>
      </c>
      <c r="C44" s="6">
        <v>38.06</v>
      </c>
      <c r="D44" s="6">
        <v>6.98</v>
      </c>
      <c r="E44" s="6" t="s">
        <v>2380</v>
      </c>
      <c r="F44" s="6" t="s">
        <v>2380</v>
      </c>
      <c r="G44" s="6" t="s">
        <v>2380</v>
      </c>
      <c r="H44" s="6">
        <v>0</v>
      </c>
      <c r="I44" s="6" t="s">
        <v>2382</v>
      </c>
      <c r="J44" s="6" t="s">
        <v>10358</v>
      </c>
      <c r="K44" s="6">
        <v>0</v>
      </c>
      <c r="L44" s="23">
        <v>26235</v>
      </c>
      <c r="M44" s="21">
        <v>44400.41</v>
      </c>
      <c r="N44" s="6" t="s">
        <v>11</v>
      </c>
      <c r="O44" s="6" t="s">
        <v>11</v>
      </c>
      <c r="P44" s="6" t="s">
        <v>13</v>
      </c>
      <c r="Q44" s="6">
        <v>51</v>
      </c>
    </row>
    <row r="45" spans="1:17" x14ac:dyDescent="0.35">
      <c r="A45" s="6" t="s">
        <v>2329</v>
      </c>
      <c r="B45" s="6" t="s">
        <v>7101</v>
      </c>
      <c r="C45" s="6">
        <v>34.21</v>
      </c>
      <c r="D45" s="6">
        <v>8.34</v>
      </c>
      <c r="E45" s="6" t="s">
        <v>2380</v>
      </c>
      <c r="F45" s="6" t="s">
        <v>2380</v>
      </c>
      <c r="G45" s="6" t="s">
        <v>2380</v>
      </c>
      <c r="H45" s="6">
        <v>0</v>
      </c>
      <c r="I45" s="6" t="s">
        <v>2382</v>
      </c>
      <c r="J45" s="6" t="s">
        <v>10358</v>
      </c>
      <c r="K45" s="6">
        <v>2</v>
      </c>
      <c r="L45" s="23">
        <v>25166</v>
      </c>
      <c r="M45" s="21">
        <v>44260.75</v>
      </c>
      <c r="N45" s="6" t="s">
        <v>11</v>
      </c>
      <c r="O45" s="6" t="s">
        <v>16</v>
      </c>
      <c r="P45" s="6" t="s">
        <v>13</v>
      </c>
      <c r="Q45" s="6">
        <v>54</v>
      </c>
    </row>
    <row r="46" spans="1:17" x14ac:dyDescent="0.35">
      <c r="A46" s="6" t="s">
        <v>2328</v>
      </c>
      <c r="B46" s="6" t="s">
        <v>7102</v>
      </c>
      <c r="C46" s="6">
        <v>38.94</v>
      </c>
      <c r="D46" s="6">
        <v>8.49</v>
      </c>
      <c r="E46" s="6" t="s">
        <v>2382</v>
      </c>
      <c r="F46" s="6" t="s">
        <v>2380</v>
      </c>
      <c r="G46" s="6" t="s">
        <v>2380</v>
      </c>
      <c r="H46" s="6">
        <v>1</v>
      </c>
      <c r="I46" s="6" t="s">
        <v>2382</v>
      </c>
      <c r="J46" s="6" t="s">
        <v>10358</v>
      </c>
      <c r="K46" s="6">
        <v>2</v>
      </c>
      <c r="L46" s="23">
        <v>27546</v>
      </c>
      <c r="M46" s="21">
        <v>44202.65</v>
      </c>
      <c r="N46" s="6" t="s">
        <v>11</v>
      </c>
      <c r="O46" s="6" t="s">
        <v>11</v>
      </c>
      <c r="P46" s="6" t="s">
        <v>13</v>
      </c>
      <c r="Q46" s="6">
        <v>48</v>
      </c>
    </row>
    <row r="47" spans="1:17" x14ac:dyDescent="0.35">
      <c r="A47" s="6" t="s">
        <v>2327</v>
      </c>
      <c r="B47" s="6" t="s">
        <v>7103</v>
      </c>
      <c r="C47" s="6">
        <v>30.21</v>
      </c>
      <c r="D47" s="6">
        <v>5.34</v>
      </c>
      <c r="E47" s="6" t="s">
        <v>2382</v>
      </c>
      <c r="F47" s="6" t="s">
        <v>2380</v>
      </c>
      <c r="G47" s="6" t="s">
        <v>2380</v>
      </c>
      <c r="H47" s="6">
        <v>1</v>
      </c>
      <c r="I47" s="6" t="s">
        <v>2382</v>
      </c>
      <c r="J47" s="6" t="s">
        <v>10358</v>
      </c>
      <c r="K47" s="6">
        <v>1</v>
      </c>
      <c r="L47" s="23">
        <v>32340</v>
      </c>
      <c r="M47" s="21">
        <v>43943.88</v>
      </c>
      <c r="N47" s="6" t="s">
        <v>11</v>
      </c>
      <c r="O47" s="6" t="s">
        <v>16</v>
      </c>
      <c r="P47" s="6" t="s">
        <v>23</v>
      </c>
      <c r="Q47" s="6">
        <v>34</v>
      </c>
    </row>
    <row r="48" spans="1:17" x14ac:dyDescent="0.35">
      <c r="A48" s="6" t="s">
        <v>2326</v>
      </c>
      <c r="B48" s="6" t="s">
        <v>7104</v>
      </c>
      <c r="C48" s="6">
        <v>33.630000000000003</v>
      </c>
      <c r="D48" s="6">
        <v>4.43</v>
      </c>
      <c r="E48" s="6" t="s">
        <v>2382</v>
      </c>
      <c r="F48" s="6" t="s">
        <v>2380</v>
      </c>
      <c r="G48" s="6" t="s">
        <v>2380</v>
      </c>
      <c r="H48" s="6">
        <v>2</v>
      </c>
      <c r="I48" s="6" t="s">
        <v>2382</v>
      </c>
      <c r="J48" s="6" t="s">
        <v>10358</v>
      </c>
      <c r="K48" s="6">
        <v>0</v>
      </c>
      <c r="L48" s="23">
        <v>24385</v>
      </c>
      <c r="M48" s="21">
        <v>43921.18</v>
      </c>
      <c r="N48" s="6" t="s">
        <v>11</v>
      </c>
      <c r="O48" s="6" t="s">
        <v>11</v>
      </c>
      <c r="P48" s="6" t="s">
        <v>23</v>
      </c>
      <c r="Q48" s="6">
        <v>56</v>
      </c>
    </row>
    <row r="49" spans="1:17" x14ac:dyDescent="0.35">
      <c r="A49" s="6" t="s">
        <v>2325</v>
      </c>
      <c r="B49" s="6" t="s">
        <v>7099</v>
      </c>
      <c r="C49" s="6">
        <v>40.369999999999997</v>
      </c>
      <c r="D49" s="6">
        <v>4.47</v>
      </c>
      <c r="E49" s="6" t="s">
        <v>2380</v>
      </c>
      <c r="F49" s="6" t="s">
        <v>2380</v>
      </c>
      <c r="G49" s="6" t="s">
        <v>2380</v>
      </c>
      <c r="H49" s="6">
        <v>0</v>
      </c>
      <c r="I49" s="6" t="s">
        <v>2382</v>
      </c>
      <c r="J49" s="6" t="s">
        <v>10358</v>
      </c>
      <c r="K49" s="6">
        <v>2</v>
      </c>
      <c r="L49" s="23">
        <v>29535</v>
      </c>
      <c r="M49" s="21">
        <v>43896.38</v>
      </c>
      <c r="N49" s="6" t="s">
        <v>11</v>
      </c>
      <c r="O49" s="6" t="s">
        <v>16</v>
      </c>
      <c r="P49" s="6" t="s">
        <v>13</v>
      </c>
      <c r="Q49" s="6">
        <v>42</v>
      </c>
    </row>
    <row r="50" spans="1:17" x14ac:dyDescent="0.35">
      <c r="A50" s="6" t="s">
        <v>2324</v>
      </c>
      <c r="B50" s="6" t="s">
        <v>7105</v>
      </c>
      <c r="C50" s="6">
        <v>53.09</v>
      </c>
      <c r="D50" s="6">
        <v>4.82</v>
      </c>
      <c r="E50" s="6" t="s">
        <v>2382</v>
      </c>
      <c r="F50" s="6" t="s">
        <v>2380</v>
      </c>
      <c r="G50" s="6" t="s">
        <v>2380</v>
      </c>
      <c r="H50" s="6">
        <v>2</v>
      </c>
      <c r="I50" s="6" t="s">
        <v>2382</v>
      </c>
      <c r="J50" s="6" t="s">
        <v>10358</v>
      </c>
      <c r="K50" s="6">
        <v>0</v>
      </c>
      <c r="L50" s="23">
        <v>24290</v>
      </c>
      <c r="M50" s="21">
        <v>43817.45</v>
      </c>
      <c r="N50" s="6" t="s">
        <v>11</v>
      </c>
      <c r="O50" s="6" t="s">
        <v>12</v>
      </c>
      <c r="P50" s="6" t="s">
        <v>23</v>
      </c>
      <c r="Q50" s="6">
        <v>56</v>
      </c>
    </row>
    <row r="51" spans="1:17" x14ac:dyDescent="0.35">
      <c r="A51" s="6" t="s">
        <v>2323</v>
      </c>
      <c r="B51" s="6" t="s">
        <v>7106</v>
      </c>
      <c r="C51" s="6">
        <v>31.79</v>
      </c>
      <c r="D51" s="6">
        <v>5.51</v>
      </c>
      <c r="E51" s="6" t="s">
        <v>2382</v>
      </c>
      <c r="F51" s="6" t="s">
        <v>2380</v>
      </c>
      <c r="G51" s="6" t="s">
        <v>2380</v>
      </c>
      <c r="H51" s="6">
        <v>2</v>
      </c>
      <c r="I51" s="6" t="s">
        <v>2382</v>
      </c>
      <c r="J51" s="6" t="s">
        <v>10358</v>
      </c>
      <c r="K51" s="6">
        <v>2</v>
      </c>
      <c r="L51" s="23">
        <v>24405</v>
      </c>
      <c r="M51" s="21">
        <v>43813.87</v>
      </c>
      <c r="N51" s="6" t="s">
        <v>11</v>
      </c>
      <c r="O51" s="6" t="s">
        <v>11</v>
      </c>
      <c r="P51" s="6" t="s">
        <v>13</v>
      </c>
      <c r="Q51" s="6">
        <v>56</v>
      </c>
    </row>
    <row r="52" spans="1:17" x14ac:dyDescent="0.35">
      <c r="A52" s="6" t="s">
        <v>2322</v>
      </c>
      <c r="B52" s="6" t="s">
        <v>7107</v>
      </c>
      <c r="C52" s="6">
        <v>41.895000000000003</v>
      </c>
      <c r="D52" s="6">
        <v>10.87</v>
      </c>
      <c r="E52" s="6" t="s">
        <v>2382</v>
      </c>
      <c r="F52" s="6" t="s">
        <v>2380</v>
      </c>
      <c r="G52" s="6" t="s">
        <v>2380</v>
      </c>
      <c r="H52" s="6">
        <v>1</v>
      </c>
      <c r="I52" s="6" t="s">
        <v>2382</v>
      </c>
      <c r="J52" s="6" t="s">
        <v>10358</v>
      </c>
      <c r="K52" s="6">
        <v>3</v>
      </c>
      <c r="L52" s="23">
        <v>31775</v>
      </c>
      <c r="M52" s="21">
        <v>43753.34</v>
      </c>
      <c r="N52" s="6" t="s">
        <v>11</v>
      </c>
      <c r="O52" s="6" t="s">
        <v>16</v>
      </c>
      <c r="P52" s="6" t="s">
        <v>164</v>
      </c>
      <c r="Q52" s="6">
        <v>36</v>
      </c>
    </row>
    <row r="53" spans="1:17" x14ac:dyDescent="0.35">
      <c r="A53" s="6" t="s">
        <v>2321</v>
      </c>
      <c r="B53" s="6" t="s">
        <v>7108</v>
      </c>
      <c r="C53" s="6">
        <v>31.16</v>
      </c>
      <c r="D53" s="6">
        <v>9.34</v>
      </c>
      <c r="E53" s="6" t="s">
        <v>2380</v>
      </c>
      <c r="F53" s="6" t="s">
        <v>2380</v>
      </c>
      <c r="G53" s="6" t="s">
        <v>2380</v>
      </c>
      <c r="H53" s="6">
        <v>0</v>
      </c>
      <c r="I53" s="6" t="s">
        <v>2382</v>
      </c>
      <c r="J53" s="6" t="s">
        <v>10358</v>
      </c>
      <c r="K53" s="6">
        <v>0</v>
      </c>
      <c r="L53" s="23">
        <v>23976</v>
      </c>
      <c r="M53" s="21">
        <v>43578.94</v>
      </c>
      <c r="N53" s="6" t="s">
        <v>11</v>
      </c>
      <c r="O53" s="6" t="s">
        <v>11</v>
      </c>
      <c r="P53" s="6" t="s">
        <v>23</v>
      </c>
      <c r="Q53" s="6">
        <v>57</v>
      </c>
    </row>
    <row r="54" spans="1:17" x14ac:dyDescent="0.35">
      <c r="A54" s="6" t="s">
        <v>2320</v>
      </c>
      <c r="B54" s="6" t="s">
        <v>7109</v>
      </c>
      <c r="C54" s="6">
        <v>34.104999999999997</v>
      </c>
      <c r="D54" s="6">
        <v>5.03</v>
      </c>
      <c r="E54" s="6" t="s">
        <v>2382</v>
      </c>
      <c r="F54" s="6" t="s">
        <v>2380</v>
      </c>
      <c r="G54" s="6" t="s">
        <v>2383</v>
      </c>
      <c r="H54" s="6">
        <v>1</v>
      </c>
      <c r="I54" s="6" t="s">
        <v>2382</v>
      </c>
      <c r="J54" s="6" t="s">
        <v>10358</v>
      </c>
      <c r="K54" s="6">
        <v>0</v>
      </c>
      <c r="L54" s="23">
        <v>25540</v>
      </c>
      <c r="M54" s="21">
        <v>43254.42</v>
      </c>
      <c r="N54" s="6" t="s">
        <v>11</v>
      </c>
      <c r="O54" s="6" t="s">
        <v>11</v>
      </c>
      <c r="P54" s="6" t="s">
        <v>168</v>
      </c>
      <c r="Q54" s="6">
        <v>53</v>
      </c>
    </row>
    <row r="55" spans="1:17" x14ac:dyDescent="0.35">
      <c r="A55" s="6" t="s">
        <v>2319</v>
      </c>
      <c r="B55" s="6" t="s">
        <v>7110</v>
      </c>
      <c r="C55" s="6">
        <v>51.93</v>
      </c>
      <c r="D55" s="6">
        <v>11.05</v>
      </c>
      <c r="E55" s="6" t="s">
        <v>2380</v>
      </c>
      <c r="F55" s="6" t="s">
        <v>2380</v>
      </c>
      <c r="G55" s="6" t="s">
        <v>2380</v>
      </c>
      <c r="H55" s="6">
        <v>0</v>
      </c>
      <c r="I55" s="6" t="s">
        <v>2382</v>
      </c>
      <c r="J55" s="6" t="s">
        <v>10358</v>
      </c>
      <c r="K55" s="6">
        <v>0</v>
      </c>
      <c r="L55" s="23">
        <v>24075</v>
      </c>
      <c r="M55" s="21">
        <v>43073.760000000002</v>
      </c>
      <c r="N55" s="6" t="s">
        <v>11</v>
      </c>
      <c r="O55" s="6" t="s">
        <v>11</v>
      </c>
      <c r="P55" s="6" t="s">
        <v>42</v>
      </c>
      <c r="Q55" s="6">
        <v>57</v>
      </c>
    </row>
    <row r="56" spans="1:17" x14ac:dyDescent="0.35">
      <c r="A56" s="6" t="s">
        <v>2318</v>
      </c>
      <c r="B56" s="6" t="s">
        <v>7111</v>
      </c>
      <c r="C56" s="6">
        <v>38.950000000000003</v>
      </c>
      <c r="D56" s="6">
        <v>11.95</v>
      </c>
      <c r="E56" s="6" t="s">
        <v>2380</v>
      </c>
      <c r="F56" s="6" t="s">
        <v>2380</v>
      </c>
      <c r="G56" s="6" t="s">
        <v>2380</v>
      </c>
      <c r="H56" s="6">
        <v>0</v>
      </c>
      <c r="I56" s="6" t="s">
        <v>2382</v>
      </c>
      <c r="J56" s="6" t="s">
        <v>10358</v>
      </c>
      <c r="K56" s="6">
        <v>0</v>
      </c>
      <c r="L56" s="23">
        <v>28798</v>
      </c>
      <c r="M56" s="21">
        <v>42983.46</v>
      </c>
      <c r="N56" s="6" t="s">
        <v>16</v>
      </c>
      <c r="O56" s="6" t="s">
        <v>11</v>
      </c>
      <c r="P56" s="6" t="s">
        <v>23</v>
      </c>
      <c r="Q56" s="6">
        <v>44</v>
      </c>
    </row>
    <row r="57" spans="1:17" x14ac:dyDescent="0.35">
      <c r="A57" s="6" t="s">
        <v>2317</v>
      </c>
      <c r="B57" s="6" t="s">
        <v>7112</v>
      </c>
      <c r="C57" s="6">
        <v>36.630000000000003</v>
      </c>
      <c r="D57" s="6">
        <v>7.72</v>
      </c>
      <c r="E57" s="6" t="s">
        <v>2382</v>
      </c>
      <c r="F57" s="6" t="s">
        <v>2380</v>
      </c>
      <c r="G57" s="6" t="s">
        <v>2380</v>
      </c>
      <c r="H57" s="6">
        <v>1</v>
      </c>
      <c r="I57" s="6" t="s">
        <v>2382</v>
      </c>
      <c r="J57" s="6" t="s">
        <v>10358</v>
      </c>
      <c r="K57" s="6">
        <v>1</v>
      </c>
      <c r="L57" s="23">
        <v>27690</v>
      </c>
      <c r="M57" s="21">
        <v>42969.85</v>
      </c>
      <c r="N57" s="6" t="s">
        <v>16</v>
      </c>
      <c r="O57" s="6" t="s">
        <v>12</v>
      </c>
      <c r="P57" s="6" t="s">
        <v>13</v>
      </c>
      <c r="Q57" s="6">
        <v>47</v>
      </c>
    </row>
    <row r="58" spans="1:17" x14ac:dyDescent="0.35">
      <c r="A58" s="6" t="s">
        <v>2316</v>
      </c>
      <c r="B58" s="6" t="s">
        <v>7113</v>
      </c>
      <c r="C58" s="6">
        <v>34.200000000000003</v>
      </c>
      <c r="D58" s="6">
        <v>5.75</v>
      </c>
      <c r="E58" s="6" t="s">
        <v>2380</v>
      </c>
      <c r="F58" s="6" t="s">
        <v>2380</v>
      </c>
      <c r="G58" s="6" t="s">
        <v>2380</v>
      </c>
      <c r="H58" s="6">
        <v>2</v>
      </c>
      <c r="I58" s="6" t="s">
        <v>2382</v>
      </c>
      <c r="J58" s="6" t="s">
        <v>10358</v>
      </c>
      <c r="K58" s="6">
        <v>2</v>
      </c>
      <c r="L58" s="23">
        <v>26552</v>
      </c>
      <c r="M58" s="21">
        <v>42856.84</v>
      </c>
      <c r="N58" s="6" t="s">
        <v>16</v>
      </c>
      <c r="O58" s="6" t="s">
        <v>16</v>
      </c>
      <c r="P58" s="6" t="s">
        <v>42</v>
      </c>
      <c r="Q58" s="6">
        <v>50</v>
      </c>
    </row>
    <row r="59" spans="1:17" x14ac:dyDescent="0.35">
      <c r="A59" s="6" t="s">
        <v>2315</v>
      </c>
      <c r="B59" s="6" t="s">
        <v>7114</v>
      </c>
      <c r="C59" s="6">
        <v>50.63</v>
      </c>
      <c r="D59" s="6">
        <v>11.89</v>
      </c>
      <c r="E59" s="6" t="s">
        <v>2380</v>
      </c>
      <c r="F59" s="6" t="s">
        <v>2380</v>
      </c>
      <c r="G59" s="6" t="s">
        <v>2380</v>
      </c>
      <c r="H59" s="6">
        <v>0</v>
      </c>
      <c r="I59" s="6" t="s">
        <v>2382</v>
      </c>
      <c r="J59" s="6" t="s">
        <v>10358</v>
      </c>
      <c r="K59" s="6">
        <v>0</v>
      </c>
      <c r="L59" s="23">
        <v>24044</v>
      </c>
      <c r="M59" s="21">
        <v>42764.12</v>
      </c>
      <c r="N59" s="6" t="s">
        <v>16</v>
      </c>
      <c r="O59" s="6" t="s">
        <v>11</v>
      </c>
      <c r="P59" s="6" t="s">
        <v>42</v>
      </c>
      <c r="Q59" s="6">
        <v>57</v>
      </c>
    </row>
    <row r="60" spans="1:17" x14ac:dyDescent="0.35">
      <c r="A60" s="6" t="s">
        <v>2314</v>
      </c>
      <c r="B60" s="6" t="s">
        <v>7115</v>
      </c>
      <c r="C60" s="6">
        <v>36.479999999999997</v>
      </c>
      <c r="D60" s="6">
        <v>6.2</v>
      </c>
      <c r="E60" s="6" t="s">
        <v>2380</v>
      </c>
      <c r="F60" s="6" t="s">
        <v>2380</v>
      </c>
      <c r="G60" s="6" t="s">
        <v>2380</v>
      </c>
      <c r="H60" s="6">
        <v>0</v>
      </c>
      <c r="I60" s="6" t="s">
        <v>2382</v>
      </c>
      <c r="J60" s="6" t="s">
        <v>10358</v>
      </c>
      <c r="K60" s="6">
        <v>2</v>
      </c>
      <c r="L60" s="23">
        <v>28419</v>
      </c>
      <c r="M60" s="21">
        <v>42760.5</v>
      </c>
      <c r="N60" s="6" t="s">
        <v>16</v>
      </c>
      <c r="O60" s="6" t="s">
        <v>11</v>
      </c>
      <c r="P60" s="6" t="s">
        <v>23</v>
      </c>
      <c r="Q60" s="6">
        <v>45</v>
      </c>
    </row>
    <row r="61" spans="1:17" x14ac:dyDescent="0.35">
      <c r="A61" s="6" t="s">
        <v>2313</v>
      </c>
      <c r="B61" s="6" t="s">
        <v>7116</v>
      </c>
      <c r="C61" s="6">
        <v>54.82</v>
      </c>
      <c r="D61" s="6">
        <v>10.61</v>
      </c>
      <c r="E61" s="6" t="s">
        <v>2380</v>
      </c>
      <c r="F61" s="6" t="s">
        <v>2380</v>
      </c>
      <c r="G61" s="6" t="s">
        <v>2380</v>
      </c>
      <c r="H61" s="6">
        <v>0</v>
      </c>
      <c r="I61" s="6" t="s">
        <v>2382</v>
      </c>
      <c r="J61" s="6" t="s">
        <v>10358</v>
      </c>
      <c r="K61" s="6">
        <v>0</v>
      </c>
      <c r="L61" s="23">
        <v>26240</v>
      </c>
      <c r="M61" s="21">
        <v>42644.2</v>
      </c>
      <c r="N61" s="6" t="s">
        <v>16</v>
      </c>
      <c r="O61" s="6" t="s">
        <v>12</v>
      </c>
      <c r="P61" s="6" t="s">
        <v>42</v>
      </c>
      <c r="Q61" s="6">
        <v>51</v>
      </c>
    </row>
    <row r="62" spans="1:17" x14ac:dyDescent="0.35">
      <c r="A62" s="6" t="s">
        <v>2312</v>
      </c>
      <c r="B62" s="6" t="s">
        <v>7117</v>
      </c>
      <c r="C62" s="6">
        <v>38.06</v>
      </c>
      <c r="D62" s="6">
        <v>6.04</v>
      </c>
      <c r="E62" s="6" t="s">
        <v>2380</v>
      </c>
      <c r="F62" s="6" t="s">
        <v>2380</v>
      </c>
      <c r="G62" s="6" t="s">
        <v>2383</v>
      </c>
      <c r="H62" s="6">
        <v>1</v>
      </c>
      <c r="I62" s="6" t="s">
        <v>2382</v>
      </c>
      <c r="J62" s="6" t="s">
        <v>10358</v>
      </c>
      <c r="K62" s="6">
        <v>2</v>
      </c>
      <c r="L62" s="23">
        <v>29216</v>
      </c>
      <c r="M62" s="21">
        <v>42560.43</v>
      </c>
      <c r="N62" s="6" t="s">
        <v>16</v>
      </c>
      <c r="O62" s="6" t="s">
        <v>12</v>
      </c>
      <c r="P62" s="6" t="s">
        <v>13</v>
      </c>
      <c r="Q62" s="6">
        <v>43</v>
      </c>
    </row>
    <row r="63" spans="1:17" x14ac:dyDescent="0.35">
      <c r="A63" s="6" t="s">
        <v>2311</v>
      </c>
      <c r="B63" s="6" t="s">
        <v>7118</v>
      </c>
      <c r="C63" s="6">
        <v>51.48</v>
      </c>
      <c r="D63" s="6">
        <v>9.33</v>
      </c>
      <c r="E63" s="6" t="s">
        <v>2382</v>
      </c>
      <c r="F63" s="6" t="s">
        <v>2380</v>
      </c>
      <c r="G63" s="6" t="s">
        <v>2380</v>
      </c>
      <c r="H63" s="6">
        <v>0</v>
      </c>
      <c r="I63" s="6" t="s">
        <v>2382</v>
      </c>
      <c r="J63" s="6" t="s">
        <v>10358</v>
      </c>
      <c r="K63" s="6">
        <v>0</v>
      </c>
      <c r="L63" s="23">
        <v>24650</v>
      </c>
      <c r="M63" s="21">
        <v>42538.720000000001</v>
      </c>
      <c r="N63" s="6" t="s">
        <v>16</v>
      </c>
      <c r="O63" s="6" t="s">
        <v>12</v>
      </c>
      <c r="P63" s="6" t="s">
        <v>42</v>
      </c>
      <c r="Q63" s="6">
        <v>55</v>
      </c>
    </row>
    <row r="64" spans="1:17" x14ac:dyDescent="0.35">
      <c r="A64" s="6" t="s">
        <v>2310</v>
      </c>
      <c r="B64" s="6" t="s">
        <v>7119</v>
      </c>
      <c r="C64" s="6">
        <v>52.06</v>
      </c>
      <c r="D64" s="6">
        <v>11.47</v>
      </c>
      <c r="E64" s="6" t="s">
        <v>2380</v>
      </c>
      <c r="F64" s="6" t="s">
        <v>2380</v>
      </c>
      <c r="G64" s="6" t="s">
        <v>2380</v>
      </c>
      <c r="H64" s="6">
        <v>0</v>
      </c>
      <c r="I64" s="6" t="s">
        <v>2382</v>
      </c>
      <c r="J64" s="6" t="s">
        <v>10358</v>
      </c>
      <c r="K64" s="6">
        <v>0</v>
      </c>
      <c r="L64" s="23">
        <v>25053</v>
      </c>
      <c r="M64" s="21">
        <v>42478.6</v>
      </c>
      <c r="N64" s="6" t="s">
        <v>16</v>
      </c>
      <c r="O64" s="6" t="s">
        <v>11</v>
      </c>
      <c r="P64" s="6" t="s">
        <v>42</v>
      </c>
      <c r="Q64" s="6">
        <v>54</v>
      </c>
    </row>
    <row r="65" spans="1:17" x14ac:dyDescent="0.35">
      <c r="A65" s="6" t="s">
        <v>2309</v>
      </c>
      <c r="B65" s="6" t="s">
        <v>7120</v>
      </c>
      <c r="C65" s="6">
        <v>30.684999999999999</v>
      </c>
      <c r="D65" s="6">
        <v>7.02</v>
      </c>
      <c r="E65" s="6" t="s">
        <v>2382</v>
      </c>
      <c r="F65" s="6" t="s">
        <v>2380</v>
      </c>
      <c r="G65" s="6" t="s">
        <v>2380</v>
      </c>
      <c r="H65" s="6">
        <v>0</v>
      </c>
      <c r="I65" s="6" t="s">
        <v>2382</v>
      </c>
      <c r="J65" s="6" t="s">
        <v>10358</v>
      </c>
      <c r="K65" s="6">
        <v>0</v>
      </c>
      <c r="L65" s="23">
        <v>24651</v>
      </c>
      <c r="M65" s="21">
        <v>42303.69</v>
      </c>
      <c r="N65" s="6" t="s">
        <v>16</v>
      </c>
      <c r="O65" s="6" t="s">
        <v>11</v>
      </c>
      <c r="P65" s="6" t="s">
        <v>168</v>
      </c>
      <c r="Q65" s="6">
        <v>55</v>
      </c>
    </row>
    <row r="66" spans="1:17" x14ac:dyDescent="0.35">
      <c r="A66" s="6" t="s">
        <v>2308</v>
      </c>
      <c r="B66" s="6" t="s">
        <v>7121</v>
      </c>
      <c r="C66" s="6">
        <v>36.08</v>
      </c>
      <c r="D66" s="6">
        <v>8.8000000000000007</v>
      </c>
      <c r="E66" s="6" t="s">
        <v>2382</v>
      </c>
      <c r="F66" s="6" t="s">
        <v>2380</v>
      </c>
      <c r="G66" s="6" t="s">
        <v>2380</v>
      </c>
      <c r="H66" s="6">
        <v>1</v>
      </c>
      <c r="I66" s="6" t="s">
        <v>2382</v>
      </c>
      <c r="J66" s="6" t="s">
        <v>10358</v>
      </c>
      <c r="K66" s="6">
        <v>1</v>
      </c>
      <c r="L66" s="23">
        <v>27621</v>
      </c>
      <c r="M66" s="21">
        <v>42211.14</v>
      </c>
      <c r="N66" s="6" t="s">
        <v>16</v>
      </c>
      <c r="O66" s="6" t="s">
        <v>12</v>
      </c>
      <c r="P66" s="6" t="s">
        <v>13</v>
      </c>
      <c r="Q66" s="6">
        <v>47</v>
      </c>
    </row>
    <row r="67" spans="1:17" x14ac:dyDescent="0.35">
      <c r="A67" s="6" t="s">
        <v>2307</v>
      </c>
      <c r="B67" s="6" t="s">
        <v>7122</v>
      </c>
      <c r="C67" s="6">
        <v>54.99</v>
      </c>
      <c r="D67" s="6">
        <v>8.68</v>
      </c>
      <c r="E67" s="6" t="s">
        <v>2380</v>
      </c>
      <c r="F67" s="6" t="s">
        <v>2380</v>
      </c>
      <c r="G67" s="6" t="s">
        <v>2380</v>
      </c>
      <c r="H67" s="6">
        <v>2</v>
      </c>
      <c r="I67" s="6" t="s">
        <v>2382</v>
      </c>
      <c r="J67" s="6" t="s">
        <v>10358</v>
      </c>
      <c r="K67" s="6">
        <v>0</v>
      </c>
      <c r="L67" s="23">
        <v>26925</v>
      </c>
      <c r="M67" s="21">
        <v>42188.15</v>
      </c>
      <c r="N67" s="6" t="s">
        <v>16</v>
      </c>
      <c r="O67" s="6" t="s">
        <v>16</v>
      </c>
      <c r="P67" s="6" t="s">
        <v>42</v>
      </c>
      <c r="Q67" s="6">
        <v>49</v>
      </c>
    </row>
    <row r="68" spans="1:17" x14ac:dyDescent="0.35">
      <c r="A68" s="6" t="s">
        <v>2306</v>
      </c>
      <c r="B68" s="6" t="s">
        <v>7123</v>
      </c>
      <c r="C68" s="6">
        <v>35.97</v>
      </c>
      <c r="D68" s="6">
        <v>6.12</v>
      </c>
      <c r="E68" s="6" t="s">
        <v>2380</v>
      </c>
      <c r="F68" s="6" t="s">
        <v>2380</v>
      </c>
      <c r="G68" s="6" t="s">
        <v>2383</v>
      </c>
      <c r="H68" s="6">
        <v>1</v>
      </c>
      <c r="I68" s="6" t="s">
        <v>2382</v>
      </c>
      <c r="J68" s="6" t="s">
        <v>10358</v>
      </c>
      <c r="K68" s="6">
        <v>3</v>
      </c>
      <c r="L68" s="23">
        <v>29039</v>
      </c>
      <c r="M68" s="21">
        <v>42124.52</v>
      </c>
      <c r="N68" s="6" t="s">
        <v>16</v>
      </c>
      <c r="O68" s="6" t="s">
        <v>16</v>
      </c>
      <c r="P68" s="6" t="s">
        <v>13</v>
      </c>
      <c r="Q68" s="6">
        <v>43</v>
      </c>
    </row>
    <row r="69" spans="1:17" x14ac:dyDescent="0.35">
      <c r="A69" s="6" t="s">
        <v>2305</v>
      </c>
      <c r="B69" s="6" t="s">
        <v>7124</v>
      </c>
      <c r="C69" s="6">
        <v>45.54</v>
      </c>
      <c r="D69" s="6">
        <v>5.4</v>
      </c>
      <c r="E69" s="6" t="s">
        <v>2382</v>
      </c>
      <c r="F69" s="6" t="s">
        <v>2380</v>
      </c>
      <c r="G69" s="6" t="s">
        <v>2383</v>
      </c>
      <c r="H69" s="6">
        <v>1</v>
      </c>
      <c r="I69" s="6" t="s">
        <v>2382</v>
      </c>
      <c r="J69" s="6" t="s">
        <v>10358</v>
      </c>
      <c r="K69" s="6">
        <v>2</v>
      </c>
      <c r="L69" s="23">
        <v>35773</v>
      </c>
      <c r="M69" s="21">
        <v>42112.24</v>
      </c>
      <c r="N69" s="6" t="s">
        <v>16</v>
      </c>
      <c r="O69" s="6" t="s">
        <v>12</v>
      </c>
      <c r="P69" s="6" t="s">
        <v>13</v>
      </c>
      <c r="Q69" s="6">
        <v>25</v>
      </c>
    </row>
    <row r="70" spans="1:17" x14ac:dyDescent="0.35">
      <c r="A70" s="6" t="s">
        <v>2304</v>
      </c>
      <c r="B70" s="6" t="s">
        <v>7125</v>
      </c>
      <c r="C70" s="6">
        <v>35.53</v>
      </c>
      <c r="D70" s="6">
        <v>4.3600000000000003</v>
      </c>
      <c r="E70" s="6" t="s">
        <v>2382</v>
      </c>
      <c r="F70" s="6" t="s">
        <v>2380</v>
      </c>
      <c r="G70" s="6" t="s">
        <v>2380</v>
      </c>
      <c r="H70" s="6">
        <v>0</v>
      </c>
      <c r="I70" s="6" t="s">
        <v>2382</v>
      </c>
      <c r="J70" s="6" t="s">
        <v>10358</v>
      </c>
      <c r="K70" s="6">
        <v>0</v>
      </c>
      <c r="L70" s="23">
        <v>28092</v>
      </c>
      <c r="M70" s="21">
        <v>42111.66</v>
      </c>
      <c r="N70" s="6" t="s">
        <v>16</v>
      </c>
      <c r="O70" s="6" t="s">
        <v>16</v>
      </c>
      <c r="P70" s="6" t="s">
        <v>247</v>
      </c>
      <c r="Q70" s="6">
        <v>46</v>
      </c>
    </row>
    <row r="71" spans="1:17" x14ac:dyDescent="0.35">
      <c r="A71" s="6" t="s">
        <v>2303</v>
      </c>
      <c r="B71" s="6" t="s">
        <v>7126</v>
      </c>
      <c r="C71" s="6">
        <v>30.8</v>
      </c>
      <c r="D71" s="6">
        <v>9.77</v>
      </c>
      <c r="E71" s="6" t="s">
        <v>2380</v>
      </c>
      <c r="F71" s="6" t="s">
        <v>2380</v>
      </c>
      <c r="G71" s="6" t="s">
        <v>2380</v>
      </c>
      <c r="H71" s="6">
        <v>0</v>
      </c>
      <c r="I71" s="6" t="s">
        <v>2382</v>
      </c>
      <c r="J71" s="6" t="s">
        <v>10358</v>
      </c>
      <c r="K71" s="6">
        <v>1</v>
      </c>
      <c r="L71" s="23">
        <v>25191</v>
      </c>
      <c r="M71" s="21">
        <v>41999.519999999997</v>
      </c>
      <c r="N71" s="6" t="s">
        <v>16</v>
      </c>
      <c r="O71" s="6" t="s">
        <v>12</v>
      </c>
      <c r="P71" s="6" t="s">
        <v>13</v>
      </c>
      <c r="Q71" s="6">
        <v>54</v>
      </c>
    </row>
    <row r="72" spans="1:17" x14ac:dyDescent="0.35">
      <c r="A72" s="6" t="s">
        <v>2302</v>
      </c>
      <c r="B72" s="6" t="s">
        <v>7127</v>
      </c>
      <c r="C72" s="6">
        <v>38.39</v>
      </c>
      <c r="D72" s="6">
        <v>4.25</v>
      </c>
      <c r="E72" s="6" t="s">
        <v>2380</v>
      </c>
      <c r="F72" s="6" t="s">
        <v>2380</v>
      </c>
      <c r="G72" s="6" t="s">
        <v>2380</v>
      </c>
      <c r="H72" s="6">
        <v>1</v>
      </c>
      <c r="I72" s="6" t="s">
        <v>2382</v>
      </c>
      <c r="J72" s="6" t="s">
        <v>10358</v>
      </c>
      <c r="K72" s="6">
        <v>3</v>
      </c>
      <c r="L72" s="23">
        <v>30996</v>
      </c>
      <c r="M72" s="21">
        <v>41949.24</v>
      </c>
      <c r="N72" s="6" t="s">
        <v>16</v>
      </c>
      <c r="O72" s="6" t="s">
        <v>16</v>
      </c>
      <c r="P72" s="6" t="s">
        <v>13</v>
      </c>
      <c r="Q72" s="6">
        <v>38</v>
      </c>
    </row>
    <row r="73" spans="1:17" x14ac:dyDescent="0.35">
      <c r="A73" s="6" t="s">
        <v>2301</v>
      </c>
      <c r="B73" s="6" t="s">
        <v>7128</v>
      </c>
      <c r="C73" s="6">
        <v>32.299999999999997</v>
      </c>
      <c r="D73" s="6">
        <v>4.76</v>
      </c>
      <c r="E73" s="6" t="s">
        <v>2380</v>
      </c>
      <c r="F73" s="6" t="s">
        <v>2380</v>
      </c>
      <c r="G73" s="6" t="s">
        <v>2380</v>
      </c>
      <c r="H73" s="6">
        <v>2</v>
      </c>
      <c r="I73" s="6" t="s">
        <v>2382</v>
      </c>
      <c r="J73" s="6" t="s">
        <v>10358</v>
      </c>
      <c r="K73" s="6">
        <v>1</v>
      </c>
      <c r="L73" s="23">
        <v>26458</v>
      </c>
      <c r="M73" s="21">
        <v>41919.1</v>
      </c>
      <c r="N73" s="6" t="s">
        <v>16</v>
      </c>
      <c r="O73" s="6" t="s">
        <v>16</v>
      </c>
      <c r="P73" s="6" t="s">
        <v>168</v>
      </c>
      <c r="Q73" s="6">
        <v>50</v>
      </c>
    </row>
    <row r="74" spans="1:17" x14ac:dyDescent="0.35">
      <c r="A74" s="6" t="s">
        <v>2300</v>
      </c>
      <c r="B74" s="6" t="s">
        <v>7129</v>
      </c>
      <c r="C74" s="6">
        <v>48.8</v>
      </c>
      <c r="D74" s="6">
        <v>6.22</v>
      </c>
      <c r="E74" s="6" t="s">
        <v>2382</v>
      </c>
      <c r="F74" s="6" t="s">
        <v>2380</v>
      </c>
      <c r="G74" s="6" t="s">
        <v>2380</v>
      </c>
      <c r="H74" s="6">
        <v>2</v>
      </c>
      <c r="I74" s="6" t="s">
        <v>2382</v>
      </c>
      <c r="J74" s="6" t="s">
        <v>10358</v>
      </c>
      <c r="K74" s="6">
        <v>0</v>
      </c>
      <c r="L74" s="23">
        <v>24371</v>
      </c>
      <c r="M74" s="21">
        <v>41886.54</v>
      </c>
      <c r="N74" s="6" t="s">
        <v>16</v>
      </c>
      <c r="O74" s="6" t="s">
        <v>12</v>
      </c>
      <c r="P74" s="6" t="s">
        <v>42</v>
      </c>
      <c r="Q74" s="6">
        <v>56</v>
      </c>
    </row>
    <row r="75" spans="1:17" x14ac:dyDescent="0.35">
      <c r="A75" s="6" t="s">
        <v>2299</v>
      </c>
      <c r="B75" s="6" t="s">
        <v>7130</v>
      </c>
      <c r="C75" s="6">
        <v>45.5</v>
      </c>
      <c r="D75" s="6">
        <v>7.96</v>
      </c>
      <c r="E75" s="6" t="s">
        <v>2380</v>
      </c>
      <c r="F75" s="6" t="s">
        <v>2380</v>
      </c>
      <c r="G75" s="6" t="s">
        <v>2380</v>
      </c>
      <c r="H75" s="6">
        <v>0</v>
      </c>
      <c r="I75" s="6" t="s">
        <v>2382</v>
      </c>
      <c r="J75" s="6" t="s">
        <v>10358</v>
      </c>
      <c r="K75" s="6">
        <v>0</v>
      </c>
      <c r="L75" s="23">
        <v>22911</v>
      </c>
      <c r="M75" s="21">
        <v>41794.629999999997</v>
      </c>
      <c r="N75" s="6" t="s">
        <v>16</v>
      </c>
      <c r="O75" s="6" t="s">
        <v>12</v>
      </c>
      <c r="P75" s="6" t="s">
        <v>42</v>
      </c>
      <c r="Q75" s="6">
        <v>60</v>
      </c>
    </row>
    <row r="76" spans="1:17" x14ac:dyDescent="0.35">
      <c r="A76" s="6" t="s">
        <v>2298</v>
      </c>
      <c r="B76" s="6" t="s">
        <v>7131</v>
      </c>
      <c r="C76" s="6">
        <v>53.61</v>
      </c>
      <c r="D76" s="6">
        <v>10.92</v>
      </c>
      <c r="E76" s="6" t="s">
        <v>2382</v>
      </c>
      <c r="F76" s="6" t="s">
        <v>2380</v>
      </c>
      <c r="G76" s="6" t="s">
        <v>2380</v>
      </c>
      <c r="H76" s="6">
        <v>1</v>
      </c>
      <c r="I76" s="6" t="s">
        <v>2382</v>
      </c>
      <c r="J76" s="6" t="s">
        <v>10358</v>
      </c>
      <c r="K76" s="6">
        <v>1</v>
      </c>
      <c r="L76" s="23">
        <v>27666</v>
      </c>
      <c r="M76" s="21">
        <v>41681.86</v>
      </c>
      <c r="N76" s="6" t="s">
        <v>16</v>
      </c>
      <c r="O76" s="6" t="s">
        <v>16</v>
      </c>
      <c r="P76" s="6" t="s">
        <v>42</v>
      </c>
      <c r="Q76" s="6">
        <v>47</v>
      </c>
    </row>
    <row r="77" spans="1:17" x14ac:dyDescent="0.35">
      <c r="A77" s="6" t="s">
        <v>2297</v>
      </c>
      <c r="B77" s="6" t="s">
        <v>7132</v>
      </c>
      <c r="C77" s="6">
        <v>36.19</v>
      </c>
      <c r="D77" s="6">
        <v>11.51</v>
      </c>
      <c r="E77" s="6" t="s">
        <v>2382</v>
      </c>
      <c r="F77" s="6" t="s">
        <v>2380</v>
      </c>
      <c r="G77" s="6" t="s">
        <v>2380</v>
      </c>
      <c r="H77" s="6">
        <v>1</v>
      </c>
      <c r="I77" s="6" t="s">
        <v>2382</v>
      </c>
      <c r="J77" s="6" t="s">
        <v>10358</v>
      </c>
      <c r="K77" s="6">
        <v>0</v>
      </c>
      <c r="L77" s="23">
        <v>27712</v>
      </c>
      <c r="M77" s="21">
        <v>41676.080000000002</v>
      </c>
      <c r="N77" s="6" t="s">
        <v>16</v>
      </c>
      <c r="O77" s="6" t="s">
        <v>11</v>
      </c>
      <c r="P77" s="6" t="s">
        <v>13</v>
      </c>
      <c r="Q77" s="6">
        <v>47</v>
      </c>
    </row>
    <row r="78" spans="1:17" x14ac:dyDescent="0.35">
      <c r="A78" s="6" t="s">
        <v>2296</v>
      </c>
      <c r="B78" s="6" t="s">
        <v>7133</v>
      </c>
      <c r="C78" s="6">
        <v>34.6</v>
      </c>
      <c r="D78" s="6">
        <v>5.99</v>
      </c>
      <c r="E78" s="6" t="s">
        <v>2382</v>
      </c>
      <c r="F78" s="6" t="s">
        <v>2380</v>
      </c>
      <c r="G78" s="6" t="s">
        <v>2380</v>
      </c>
      <c r="H78" s="6">
        <v>0</v>
      </c>
      <c r="I78" s="6" t="s">
        <v>2382</v>
      </c>
      <c r="J78" s="6" t="s">
        <v>10358</v>
      </c>
      <c r="K78" s="6">
        <v>1</v>
      </c>
      <c r="L78" s="23">
        <v>28062</v>
      </c>
      <c r="M78" s="21">
        <v>41661.599999999999</v>
      </c>
      <c r="N78" s="6" t="s">
        <v>16</v>
      </c>
      <c r="O78" s="6" t="s">
        <v>12</v>
      </c>
      <c r="P78" s="6" t="s">
        <v>42</v>
      </c>
      <c r="Q78" s="6">
        <v>46</v>
      </c>
    </row>
    <row r="79" spans="1:17" x14ac:dyDescent="0.35">
      <c r="A79" s="6" t="s">
        <v>2295</v>
      </c>
      <c r="B79" s="6" t="s">
        <v>7134</v>
      </c>
      <c r="C79" s="6">
        <v>54.12</v>
      </c>
      <c r="D79" s="6">
        <v>11.57</v>
      </c>
      <c r="E79" s="6" t="s">
        <v>2380</v>
      </c>
      <c r="F79" s="6" t="s">
        <v>2380</v>
      </c>
      <c r="G79" s="6" t="s">
        <v>2380</v>
      </c>
      <c r="H79" s="6">
        <v>0</v>
      </c>
      <c r="I79" s="6" t="s">
        <v>2382</v>
      </c>
      <c r="J79" s="6" t="s">
        <v>10358</v>
      </c>
      <c r="K79" s="6">
        <v>0</v>
      </c>
      <c r="L79" s="23">
        <v>27357</v>
      </c>
      <c r="M79" s="21">
        <v>41636.199999999997</v>
      </c>
      <c r="N79" s="6" t="s">
        <v>16</v>
      </c>
      <c r="O79" s="6" t="s">
        <v>16</v>
      </c>
      <c r="P79" s="6" t="s">
        <v>42</v>
      </c>
      <c r="Q79" s="6">
        <v>48</v>
      </c>
    </row>
    <row r="80" spans="1:17" x14ac:dyDescent="0.35">
      <c r="A80" s="6" t="s">
        <v>2294</v>
      </c>
      <c r="B80" s="6" t="s">
        <v>7135</v>
      </c>
      <c r="C80" s="6">
        <v>48.82</v>
      </c>
      <c r="D80" s="6">
        <v>6.67</v>
      </c>
      <c r="E80" s="6" t="s">
        <v>2382</v>
      </c>
      <c r="F80" s="6" t="s">
        <v>2380</v>
      </c>
      <c r="G80" s="6" t="s">
        <v>2380</v>
      </c>
      <c r="H80" s="6">
        <v>0</v>
      </c>
      <c r="I80" s="6" t="s">
        <v>2382</v>
      </c>
      <c r="J80" s="6" t="s">
        <v>10358</v>
      </c>
      <c r="K80" s="6">
        <v>0</v>
      </c>
      <c r="L80" s="23">
        <v>24828</v>
      </c>
      <c r="M80" s="21">
        <v>41505.15</v>
      </c>
      <c r="N80" s="6" t="s">
        <v>16</v>
      </c>
      <c r="O80" s="6" t="s">
        <v>11</v>
      </c>
      <c r="P80" s="6" t="s">
        <v>42</v>
      </c>
      <c r="Q80" s="6">
        <v>55</v>
      </c>
    </row>
    <row r="81" spans="1:17" x14ac:dyDescent="0.35">
      <c r="A81" s="6" t="s">
        <v>2293</v>
      </c>
      <c r="B81" s="6" t="s">
        <v>7136</v>
      </c>
      <c r="C81" s="6">
        <v>51.01</v>
      </c>
      <c r="D81" s="6">
        <v>9.1999999999999993</v>
      </c>
      <c r="E81" s="6" t="s">
        <v>2380</v>
      </c>
      <c r="F81" s="6" t="s">
        <v>2380</v>
      </c>
      <c r="G81" s="6" t="s">
        <v>2380</v>
      </c>
      <c r="H81" s="6">
        <v>0</v>
      </c>
      <c r="I81" s="6" t="s">
        <v>2382</v>
      </c>
      <c r="J81" s="6" t="s">
        <v>10358</v>
      </c>
      <c r="K81" s="6">
        <v>0</v>
      </c>
      <c r="L81" s="23">
        <v>26222</v>
      </c>
      <c r="M81" s="21">
        <v>41351.879999999997</v>
      </c>
      <c r="N81" s="6" t="s">
        <v>16</v>
      </c>
      <c r="O81" s="6" t="s">
        <v>11</v>
      </c>
      <c r="P81" s="6" t="s">
        <v>42</v>
      </c>
      <c r="Q81" s="6">
        <v>51</v>
      </c>
    </row>
    <row r="82" spans="1:17" x14ac:dyDescent="0.35">
      <c r="A82" s="6" t="s">
        <v>2292</v>
      </c>
      <c r="B82" s="6" t="s">
        <v>7137</v>
      </c>
      <c r="C82" s="6">
        <v>45.65</v>
      </c>
      <c r="D82" s="6">
        <v>5.1100000000000003</v>
      </c>
      <c r="E82" s="6" t="s">
        <v>2382</v>
      </c>
      <c r="F82" s="6" t="s">
        <v>2380</v>
      </c>
      <c r="G82" s="6" t="s">
        <v>2380</v>
      </c>
      <c r="H82" s="6">
        <v>1</v>
      </c>
      <c r="I82" s="6" t="s">
        <v>2382</v>
      </c>
      <c r="J82" s="6" t="s">
        <v>10358</v>
      </c>
      <c r="K82" s="6">
        <v>0</v>
      </c>
      <c r="L82" s="23">
        <v>23657</v>
      </c>
      <c r="M82" s="21">
        <v>41331.79</v>
      </c>
      <c r="N82" s="6" t="s">
        <v>16</v>
      </c>
      <c r="O82" s="6" t="s">
        <v>11</v>
      </c>
      <c r="P82" s="6" t="s">
        <v>42</v>
      </c>
      <c r="Q82" s="6">
        <v>58</v>
      </c>
    </row>
    <row r="83" spans="1:17" x14ac:dyDescent="0.35">
      <c r="A83" s="6" t="s">
        <v>2291</v>
      </c>
      <c r="B83" s="6" t="s">
        <v>7138</v>
      </c>
      <c r="C83" s="6">
        <v>52.9</v>
      </c>
      <c r="D83" s="6">
        <v>5.34</v>
      </c>
      <c r="E83" s="6" t="s">
        <v>2380</v>
      </c>
      <c r="F83" s="6" t="s">
        <v>2380</v>
      </c>
      <c r="G83" s="6" t="s">
        <v>2380</v>
      </c>
      <c r="H83" s="6">
        <v>0</v>
      </c>
      <c r="I83" s="6" t="s">
        <v>2382</v>
      </c>
      <c r="J83" s="6" t="s">
        <v>10358</v>
      </c>
      <c r="K83" s="6">
        <v>2</v>
      </c>
      <c r="L83" s="23">
        <v>28364</v>
      </c>
      <c r="M83" s="21">
        <v>41271.5</v>
      </c>
      <c r="N83" s="6" t="s">
        <v>16</v>
      </c>
      <c r="O83" s="6" t="s">
        <v>11</v>
      </c>
      <c r="P83" s="6" t="s">
        <v>42</v>
      </c>
      <c r="Q83" s="6">
        <v>45</v>
      </c>
    </row>
    <row r="84" spans="1:17" x14ac:dyDescent="0.35">
      <c r="A84" s="6" t="s">
        <v>2290</v>
      </c>
      <c r="B84" s="6" t="s">
        <v>7139</v>
      </c>
      <c r="C84" s="6">
        <v>45.41</v>
      </c>
      <c r="D84" s="6">
        <v>4.03</v>
      </c>
      <c r="E84" s="6" t="s">
        <v>2382</v>
      </c>
      <c r="F84" s="6" t="s">
        <v>2380</v>
      </c>
      <c r="G84" s="6" t="s">
        <v>2380</v>
      </c>
      <c r="H84" s="6">
        <v>1</v>
      </c>
      <c r="I84" s="6" t="s">
        <v>2382</v>
      </c>
      <c r="J84" s="6" t="s">
        <v>10358</v>
      </c>
      <c r="K84" s="6">
        <v>0</v>
      </c>
      <c r="L84" s="23">
        <v>23534</v>
      </c>
      <c r="M84" s="21">
        <v>41250.39</v>
      </c>
      <c r="N84" s="6" t="s">
        <v>16</v>
      </c>
      <c r="O84" s="6" t="s">
        <v>12</v>
      </c>
      <c r="P84" s="6" t="s">
        <v>42</v>
      </c>
      <c r="Q84" s="6">
        <v>59</v>
      </c>
    </row>
    <row r="85" spans="1:17" x14ac:dyDescent="0.35">
      <c r="A85" s="6" t="s">
        <v>2289</v>
      </c>
      <c r="B85" s="6" t="s">
        <v>7140</v>
      </c>
      <c r="C85" s="6">
        <v>49.41</v>
      </c>
      <c r="D85" s="6">
        <v>4.2300000000000004</v>
      </c>
      <c r="E85" s="6" t="s">
        <v>2382</v>
      </c>
      <c r="F85" s="6" t="s">
        <v>2380</v>
      </c>
      <c r="G85" s="6" t="s">
        <v>2383</v>
      </c>
      <c r="H85" s="6">
        <v>1</v>
      </c>
      <c r="I85" s="6" t="s">
        <v>2382</v>
      </c>
      <c r="J85" s="6" t="s">
        <v>10358</v>
      </c>
      <c r="K85" s="6">
        <v>0</v>
      </c>
      <c r="L85" s="23">
        <v>25423</v>
      </c>
      <c r="M85" s="21">
        <v>41191.57</v>
      </c>
      <c r="N85" s="6" t="s">
        <v>16</v>
      </c>
      <c r="O85" s="6" t="s">
        <v>11</v>
      </c>
      <c r="P85" s="6" t="s">
        <v>42</v>
      </c>
      <c r="Q85" s="6">
        <v>53</v>
      </c>
    </row>
    <row r="86" spans="1:17" x14ac:dyDescent="0.35">
      <c r="A86" s="6" t="s">
        <v>2288</v>
      </c>
      <c r="B86" s="6" t="s">
        <v>7141</v>
      </c>
      <c r="C86" s="6">
        <v>31.824999999999999</v>
      </c>
      <c r="D86" s="6">
        <v>4.0599999999999996</v>
      </c>
      <c r="E86" s="6" t="s">
        <v>2380</v>
      </c>
      <c r="F86" s="6" t="s">
        <v>2380</v>
      </c>
      <c r="G86" s="6" t="s">
        <v>2380</v>
      </c>
      <c r="H86" s="6">
        <v>2</v>
      </c>
      <c r="I86" s="6" t="s">
        <v>2382</v>
      </c>
      <c r="J86" s="6" t="s">
        <v>10358</v>
      </c>
      <c r="K86" s="6">
        <v>0</v>
      </c>
      <c r="L86" s="23">
        <v>26548</v>
      </c>
      <c r="M86" s="21">
        <v>41097.160000000003</v>
      </c>
      <c r="N86" s="6" t="s">
        <v>16</v>
      </c>
      <c r="O86" s="6" t="s">
        <v>12</v>
      </c>
      <c r="P86" s="6" t="s">
        <v>168</v>
      </c>
      <c r="Q86" s="6">
        <v>50</v>
      </c>
    </row>
    <row r="87" spans="1:17" x14ac:dyDescent="0.35">
      <c r="A87" s="6" t="s">
        <v>2287</v>
      </c>
      <c r="B87" s="6" t="s">
        <v>7142</v>
      </c>
      <c r="C87" s="6">
        <v>51.28</v>
      </c>
      <c r="D87" s="6">
        <v>4.68</v>
      </c>
      <c r="E87" s="6" t="s">
        <v>2380</v>
      </c>
      <c r="F87" s="6" t="s">
        <v>2380</v>
      </c>
      <c r="G87" s="6" t="s">
        <v>2380</v>
      </c>
      <c r="H87" s="6">
        <v>2</v>
      </c>
      <c r="I87" s="6" t="s">
        <v>2382</v>
      </c>
      <c r="J87" s="6" t="s">
        <v>10358</v>
      </c>
      <c r="K87" s="6">
        <v>0</v>
      </c>
      <c r="L87" s="23">
        <v>26523</v>
      </c>
      <c r="M87" s="21">
        <v>41055.29</v>
      </c>
      <c r="N87" s="6" t="s">
        <v>16</v>
      </c>
      <c r="O87" s="6" t="s">
        <v>11</v>
      </c>
      <c r="P87" s="6" t="s">
        <v>42</v>
      </c>
      <c r="Q87" s="6">
        <v>50</v>
      </c>
    </row>
    <row r="88" spans="1:17" x14ac:dyDescent="0.35">
      <c r="A88" s="6" t="s">
        <v>2286</v>
      </c>
      <c r="B88" s="6" t="s">
        <v>7143</v>
      </c>
      <c r="C88" s="6">
        <v>34.96</v>
      </c>
      <c r="D88" s="6">
        <v>4.34</v>
      </c>
      <c r="E88" s="6" t="s">
        <v>2380</v>
      </c>
      <c r="F88" s="6" t="s">
        <v>2380</v>
      </c>
      <c r="G88" s="6" t="s">
        <v>2383</v>
      </c>
      <c r="H88" s="6">
        <v>1</v>
      </c>
      <c r="I88" s="6" t="s">
        <v>2382</v>
      </c>
      <c r="J88" s="6" t="s">
        <v>10358</v>
      </c>
      <c r="K88" s="6">
        <v>1</v>
      </c>
      <c r="L88" s="23">
        <v>29139</v>
      </c>
      <c r="M88" s="21">
        <v>41034.22</v>
      </c>
      <c r="N88" s="6" t="s">
        <v>16</v>
      </c>
      <c r="O88" s="6" t="s">
        <v>12</v>
      </c>
      <c r="P88" s="6" t="s">
        <v>356</v>
      </c>
      <c r="Q88" s="6">
        <v>43</v>
      </c>
    </row>
    <row r="89" spans="1:17" x14ac:dyDescent="0.35">
      <c r="A89" s="6" t="s">
        <v>2285</v>
      </c>
      <c r="B89" s="6" t="s">
        <v>7144</v>
      </c>
      <c r="C89" s="6">
        <v>33.11</v>
      </c>
      <c r="D89" s="6">
        <v>10.51</v>
      </c>
      <c r="E89" s="6" t="s">
        <v>2380</v>
      </c>
      <c r="F89" s="6" t="s">
        <v>2380</v>
      </c>
      <c r="G89" s="6" t="s">
        <v>2380</v>
      </c>
      <c r="H89" s="6">
        <v>0</v>
      </c>
      <c r="I89" s="6" t="s">
        <v>2382</v>
      </c>
      <c r="J89" s="6" t="s">
        <v>10358</v>
      </c>
      <c r="K89" s="6">
        <v>0</v>
      </c>
      <c r="L89" s="23">
        <v>27185</v>
      </c>
      <c r="M89" s="21">
        <v>40974.160000000003</v>
      </c>
      <c r="N89" s="6" t="s">
        <v>16</v>
      </c>
      <c r="O89" s="6" t="s">
        <v>11</v>
      </c>
      <c r="P89" s="6" t="s">
        <v>13</v>
      </c>
      <c r="Q89" s="6">
        <v>49</v>
      </c>
    </row>
    <row r="90" spans="1:17" x14ac:dyDescent="0.35">
      <c r="A90" s="6" t="s">
        <v>2284</v>
      </c>
      <c r="B90" s="6" t="s">
        <v>7145</v>
      </c>
      <c r="C90" s="6">
        <v>54.74</v>
      </c>
      <c r="D90" s="6">
        <v>5.84</v>
      </c>
      <c r="E90" s="6" t="s">
        <v>2382</v>
      </c>
      <c r="F90" s="6" t="s">
        <v>2380</v>
      </c>
      <c r="G90" s="6" t="s">
        <v>2383</v>
      </c>
      <c r="H90" s="6">
        <v>1</v>
      </c>
      <c r="I90" s="6" t="s">
        <v>2382</v>
      </c>
      <c r="J90" s="6" t="s">
        <v>10358</v>
      </c>
      <c r="K90" s="6">
        <v>3</v>
      </c>
      <c r="L90" s="23">
        <v>30567</v>
      </c>
      <c r="M90" s="21">
        <v>40961.29</v>
      </c>
      <c r="N90" s="6" t="s">
        <v>16</v>
      </c>
      <c r="O90" s="6" t="s">
        <v>11</v>
      </c>
      <c r="P90" s="6" t="s">
        <v>42</v>
      </c>
      <c r="Q90" s="6">
        <v>39</v>
      </c>
    </row>
    <row r="91" spans="1:17" x14ac:dyDescent="0.35">
      <c r="A91" s="6" t="s">
        <v>2283</v>
      </c>
      <c r="B91" s="6" t="s">
        <v>7146</v>
      </c>
      <c r="C91" s="6">
        <v>32.56</v>
      </c>
      <c r="D91" s="6">
        <v>5.41</v>
      </c>
      <c r="E91" s="6" t="s">
        <v>2380</v>
      </c>
      <c r="F91" s="6" t="s">
        <v>2380</v>
      </c>
      <c r="G91" s="6" t="s">
        <v>2383</v>
      </c>
      <c r="H91" s="6">
        <v>1</v>
      </c>
      <c r="I91" s="6" t="s">
        <v>2382</v>
      </c>
      <c r="J91" s="6" t="s">
        <v>10358</v>
      </c>
      <c r="K91" s="6">
        <v>3</v>
      </c>
      <c r="L91" s="23">
        <v>29114</v>
      </c>
      <c r="M91" s="21">
        <v>40941.29</v>
      </c>
      <c r="N91" s="6" t="s">
        <v>16</v>
      </c>
      <c r="O91" s="6" t="s">
        <v>11</v>
      </c>
      <c r="P91" s="6" t="s">
        <v>13</v>
      </c>
      <c r="Q91" s="6">
        <v>43</v>
      </c>
    </row>
    <row r="92" spans="1:17" x14ac:dyDescent="0.35">
      <c r="A92" s="6" t="s">
        <v>2282</v>
      </c>
      <c r="B92" s="6" t="s">
        <v>7147</v>
      </c>
      <c r="C92" s="6">
        <v>39.049999999999997</v>
      </c>
      <c r="D92" s="6">
        <v>6.06</v>
      </c>
      <c r="E92" s="6" t="s">
        <v>2380</v>
      </c>
      <c r="F92" s="6" t="s">
        <v>2380</v>
      </c>
      <c r="G92" s="6" t="s">
        <v>2380</v>
      </c>
      <c r="H92" s="6">
        <v>1</v>
      </c>
      <c r="I92" s="6" t="s">
        <v>2382</v>
      </c>
      <c r="J92" s="6" t="s">
        <v>10358</v>
      </c>
      <c r="K92" s="6">
        <v>3</v>
      </c>
      <c r="L92" s="23">
        <v>33820</v>
      </c>
      <c r="M92" s="21">
        <v>40932.43</v>
      </c>
      <c r="N92" s="6" t="s">
        <v>16</v>
      </c>
      <c r="O92" s="6" t="s">
        <v>11</v>
      </c>
      <c r="P92" s="6" t="s">
        <v>13</v>
      </c>
      <c r="Q92" s="6">
        <v>30</v>
      </c>
    </row>
    <row r="93" spans="1:17" x14ac:dyDescent="0.35">
      <c r="A93" s="6" t="s">
        <v>2281</v>
      </c>
      <c r="B93" s="6" t="s">
        <v>7148</v>
      </c>
      <c r="C93" s="6">
        <v>42.75</v>
      </c>
      <c r="D93" s="6">
        <v>4.22</v>
      </c>
      <c r="E93" s="6" t="s">
        <v>2380</v>
      </c>
      <c r="F93" s="6" t="s">
        <v>2380</v>
      </c>
      <c r="G93" s="6" t="s">
        <v>2380</v>
      </c>
      <c r="H93" s="6">
        <v>0</v>
      </c>
      <c r="I93" s="6" t="s">
        <v>2382</v>
      </c>
      <c r="J93" s="6" t="s">
        <v>10358</v>
      </c>
      <c r="K93" s="6">
        <v>1</v>
      </c>
      <c r="L93" s="23">
        <v>36343</v>
      </c>
      <c r="M93" s="21">
        <v>40904.199999999997</v>
      </c>
      <c r="N93" s="6" t="s">
        <v>16</v>
      </c>
      <c r="O93" s="6" t="s">
        <v>16</v>
      </c>
      <c r="P93" s="6" t="s">
        <v>247</v>
      </c>
      <c r="Q93" s="6">
        <v>23</v>
      </c>
    </row>
    <row r="94" spans="1:17" x14ac:dyDescent="0.35">
      <c r="A94" s="6" t="s">
        <v>2280</v>
      </c>
      <c r="B94" s="6" t="s">
        <v>7149</v>
      </c>
      <c r="C94" s="6">
        <v>50.58</v>
      </c>
      <c r="D94" s="6">
        <v>5.12</v>
      </c>
      <c r="E94" s="6" t="s">
        <v>2380</v>
      </c>
      <c r="F94" s="6" t="s">
        <v>2380</v>
      </c>
      <c r="G94" s="6" t="s">
        <v>2380</v>
      </c>
      <c r="H94" s="6">
        <v>2</v>
      </c>
      <c r="I94" s="6" t="s">
        <v>2382</v>
      </c>
      <c r="J94" s="6" t="s">
        <v>10358</v>
      </c>
      <c r="K94" s="6">
        <v>0</v>
      </c>
      <c r="L94" s="23">
        <v>26460</v>
      </c>
      <c r="M94" s="21">
        <v>40817.85</v>
      </c>
      <c r="N94" s="6" t="s">
        <v>16</v>
      </c>
      <c r="O94" s="6" t="s">
        <v>12</v>
      </c>
      <c r="P94" s="6" t="s">
        <v>42</v>
      </c>
      <c r="Q94" s="6">
        <v>50</v>
      </c>
    </row>
    <row r="95" spans="1:17" x14ac:dyDescent="0.35">
      <c r="A95" s="6" t="s">
        <v>2279</v>
      </c>
      <c r="B95" s="6" t="s">
        <v>7150</v>
      </c>
      <c r="C95" s="6">
        <v>30.495000000000001</v>
      </c>
      <c r="D95" s="6">
        <v>4.57</v>
      </c>
      <c r="E95" s="6" t="s">
        <v>2382</v>
      </c>
      <c r="F95" s="6" t="s">
        <v>2380</v>
      </c>
      <c r="G95" s="6" t="s">
        <v>2380</v>
      </c>
      <c r="H95" s="6">
        <v>0</v>
      </c>
      <c r="I95" s="6" t="s">
        <v>2382</v>
      </c>
      <c r="J95" s="6" t="s">
        <v>10358</v>
      </c>
      <c r="K95" s="6">
        <v>3</v>
      </c>
      <c r="L95" s="23">
        <v>28120</v>
      </c>
      <c r="M95" s="21">
        <v>40720.550000000003</v>
      </c>
      <c r="N95" s="6" t="s">
        <v>16</v>
      </c>
      <c r="O95" s="6" t="s">
        <v>12</v>
      </c>
      <c r="P95" s="6" t="s">
        <v>23</v>
      </c>
      <c r="Q95" s="6">
        <v>46</v>
      </c>
    </row>
    <row r="96" spans="1:17" x14ac:dyDescent="0.35">
      <c r="A96" s="6" t="s">
        <v>2278</v>
      </c>
      <c r="B96" s="6" t="s">
        <v>7151</v>
      </c>
      <c r="C96" s="6">
        <v>48.31</v>
      </c>
      <c r="D96" s="6">
        <v>9.58</v>
      </c>
      <c r="E96" s="6" t="s">
        <v>2382</v>
      </c>
      <c r="F96" s="6" t="s">
        <v>2380</v>
      </c>
      <c r="G96" s="6" t="s">
        <v>2380</v>
      </c>
      <c r="H96" s="6">
        <v>2</v>
      </c>
      <c r="I96" s="6" t="s">
        <v>2382</v>
      </c>
      <c r="J96" s="6" t="s">
        <v>10358</v>
      </c>
      <c r="K96" s="6">
        <v>0</v>
      </c>
      <c r="L96" s="23">
        <v>25836</v>
      </c>
      <c r="M96" s="21">
        <v>40692.910000000003</v>
      </c>
      <c r="N96" s="6" t="s">
        <v>16</v>
      </c>
      <c r="O96" s="6" t="s">
        <v>16</v>
      </c>
      <c r="P96" s="6" t="s">
        <v>42</v>
      </c>
      <c r="Q96" s="6">
        <v>52</v>
      </c>
    </row>
    <row r="97" spans="1:17" x14ac:dyDescent="0.35">
      <c r="A97" s="6" t="s">
        <v>2277</v>
      </c>
      <c r="B97" s="6" t="s">
        <v>7152</v>
      </c>
      <c r="C97" s="6">
        <v>48.99</v>
      </c>
      <c r="D97" s="6">
        <v>9.7799999999999994</v>
      </c>
      <c r="E97" s="6" t="s">
        <v>2382</v>
      </c>
      <c r="F97" s="6" t="s">
        <v>2380</v>
      </c>
      <c r="G97" s="6" t="s">
        <v>2380</v>
      </c>
      <c r="H97" s="6">
        <v>1</v>
      </c>
      <c r="I97" s="6" t="s">
        <v>2382</v>
      </c>
      <c r="J97" s="6" t="s">
        <v>10358</v>
      </c>
      <c r="K97" s="6">
        <v>1</v>
      </c>
      <c r="L97" s="23">
        <v>27585</v>
      </c>
      <c r="M97" s="21">
        <v>40590.550000000003</v>
      </c>
      <c r="N97" s="6" t="s">
        <v>16</v>
      </c>
      <c r="O97" s="6" t="s">
        <v>12</v>
      </c>
      <c r="P97" s="6" t="s">
        <v>23</v>
      </c>
      <c r="Q97" s="6">
        <v>47</v>
      </c>
    </row>
    <row r="98" spans="1:17" x14ac:dyDescent="0.35">
      <c r="A98" s="6" t="s">
        <v>2276</v>
      </c>
      <c r="B98" s="6" t="s">
        <v>7153</v>
      </c>
      <c r="C98" s="6">
        <v>38.39</v>
      </c>
      <c r="D98" s="6">
        <v>4.1100000000000003</v>
      </c>
      <c r="E98" s="6" t="s">
        <v>2382</v>
      </c>
      <c r="F98" s="6" t="s">
        <v>2380</v>
      </c>
      <c r="G98" s="6" t="s">
        <v>2380</v>
      </c>
      <c r="H98" s="6">
        <v>0</v>
      </c>
      <c r="I98" s="6" t="s">
        <v>2382</v>
      </c>
      <c r="J98" s="6" t="s">
        <v>10358</v>
      </c>
      <c r="K98" s="6">
        <v>0</v>
      </c>
      <c r="L98" s="23">
        <v>31354</v>
      </c>
      <c r="M98" s="21">
        <v>40419.019999999997</v>
      </c>
      <c r="N98" s="6" t="s">
        <v>16</v>
      </c>
      <c r="O98" s="6" t="s">
        <v>11</v>
      </c>
      <c r="P98" s="6" t="s">
        <v>13</v>
      </c>
      <c r="Q98" s="6">
        <v>37</v>
      </c>
    </row>
    <row r="99" spans="1:17" x14ac:dyDescent="0.35">
      <c r="A99" s="6" t="s">
        <v>2275</v>
      </c>
      <c r="B99" s="6" t="s">
        <v>7154</v>
      </c>
      <c r="C99" s="6">
        <v>44.34</v>
      </c>
      <c r="D99" s="6">
        <v>4.0199999999999996</v>
      </c>
      <c r="E99" s="6" t="s">
        <v>2382</v>
      </c>
      <c r="F99" s="6" t="s">
        <v>2380</v>
      </c>
      <c r="G99" s="6" t="s">
        <v>2380</v>
      </c>
      <c r="H99" s="6">
        <v>2</v>
      </c>
      <c r="I99" s="6" t="s">
        <v>2382</v>
      </c>
      <c r="J99" s="6" t="s">
        <v>10358</v>
      </c>
      <c r="K99" s="6">
        <v>0</v>
      </c>
      <c r="L99" s="23">
        <v>24331</v>
      </c>
      <c r="M99" s="21">
        <v>40373.74</v>
      </c>
      <c r="N99" s="6" t="s">
        <v>16</v>
      </c>
      <c r="O99" s="6" t="s">
        <v>12</v>
      </c>
      <c r="P99" s="6" t="s">
        <v>42</v>
      </c>
      <c r="Q99" s="6">
        <v>56</v>
      </c>
    </row>
    <row r="100" spans="1:17" x14ac:dyDescent="0.35">
      <c r="A100" s="6" t="s">
        <v>2274</v>
      </c>
      <c r="B100" s="6" t="s">
        <v>7155</v>
      </c>
      <c r="C100" s="6">
        <v>41.51</v>
      </c>
      <c r="D100" s="6">
        <v>6.92</v>
      </c>
      <c r="E100" s="6" t="s">
        <v>2380</v>
      </c>
      <c r="F100" s="6" t="s">
        <v>2380</v>
      </c>
      <c r="G100" s="6" t="s">
        <v>2380</v>
      </c>
      <c r="H100" s="6">
        <v>0</v>
      </c>
      <c r="I100" s="6" t="s">
        <v>2382</v>
      </c>
      <c r="J100" s="6" t="s">
        <v>10358</v>
      </c>
      <c r="K100" s="6">
        <v>0</v>
      </c>
      <c r="L100" s="23">
        <v>22893</v>
      </c>
      <c r="M100" s="21">
        <v>40309.93</v>
      </c>
      <c r="N100" s="6" t="s">
        <v>16</v>
      </c>
      <c r="O100" s="6" t="s">
        <v>12</v>
      </c>
      <c r="P100" s="6" t="s">
        <v>42</v>
      </c>
      <c r="Q100" s="6">
        <v>60</v>
      </c>
    </row>
    <row r="101" spans="1:17" x14ac:dyDescent="0.35">
      <c r="A101" s="6" t="s">
        <v>2273</v>
      </c>
      <c r="B101" s="6" t="s">
        <v>7156</v>
      </c>
      <c r="C101" s="6">
        <v>48.2</v>
      </c>
      <c r="D101" s="6">
        <v>4.84</v>
      </c>
      <c r="E101" s="6" t="s">
        <v>2380</v>
      </c>
      <c r="F101" s="6" t="s">
        <v>2380</v>
      </c>
      <c r="G101" s="6" t="s">
        <v>2380</v>
      </c>
      <c r="H101" s="6">
        <v>0</v>
      </c>
      <c r="I101" s="6" t="s">
        <v>2382</v>
      </c>
      <c r="J101" s="6" t="s">
        <v>10358</v>
      </c>
      <c r="K101" s="6">
        <v>2</v>
      </c>
      <c r="L101" s="23">
        <v>28303</v>
      </c>
      <c r="M101" s="21">
        <v>40284.379999999997</v>
      </c>
      <c r="N101" s="6" t="s">
        <v>16</v>
      </c>
      <c r="O101" s="6" t="s">
        <v>12</v>
      </c>
      <c r="P101" s="6" t="s">
        <v>23</v>
      </c>
      <c r="Q101" s="6">
        <v>45</v>
      </c>
    </row>
    <row r="102" spans="1:17" x14ac:dyDescent="0.35">
      <c r="A102" s="6" t="s">
        <v>2272</v>
      </c>
      <c r="B102" s="6" t="s">
        <v>7157</v>
      </c>
      <c r="C102" s="6">
        <v>35.75</v>
      </c>
      <c r="D102" s="6">
        <v>8</v>
      </c>
      <c r="E102" s="6" t="s">
        <v>2382</v>
      </c>
      <c r="F102" s="6" t="s">
        <v>2380</v>
      </c>
      <c r="G102" s="6" t="s">
        <v>2380</v>
      </c>
      <c r="H102" s="6">
        <v>0</v>
      </c>
      <c r="I102" s="6" t="s">
        <v>2382</v>
      </c>
      <c r="J102" s="6" t="s">
        <v>10358</v>
      </c>
      <c r="K102" s="6">
        <v>1</v>
      </c>
      <c r="L102" s="23">
        <v>29863</v>
      </c>
      <c r="M102" s="21">
        <v>40273.65</v>
      </c>
      <c r="N102" s="6" t="s">
        <v>16</v>
      </c>
      <c r="O102" s="6" t="s">
        <v>12</v>
      </c>
      <c r="P102" s="6" t="s">
        <v>13</v>
      </c>
      <c r="Q102" s="6">
        <v>41</v>
      </c>
    </row>
    <row r="103" spans="1:17" x14ac:dyDescent="0.35">
      <c r="A103" s="6" t="s">
        <v>2271</v>
      </c>
      <c r="B103" s="6" t="s">
        <v>7158</v>
      </c>
      <c r="C103" s="6">
        <v>53.81</v>
      </c>
      <c r="D103" s="6">
        <v>8.77</v>
      </c>
      <c r="E103" s="6" t="s">
        <v>2382</v>
      </c>
      <c r="F103" s="6" t="s">
        <v>2380</v>
      </c>
      <c r="G103" s="6" t="s">
        <v>2380</v>
      </c>
      <c r="H103" s="6">
        <v>0</v>
      </c>
      <c r="I103" s="6" t="s">
        <v>2382</v>
      </c>
      <c r="J103" s="6" t="s">
        <v>10358</v>
      </c>
      <c r="K103" s="6">
        <v>1</v>
      </c>
      <c r="L103" s="23">
        <v>29795</v>
      </c>
      <c r="M103" s="21">
        <v>40208.559999999998</v>
      </c>
      <c r="N103" s="6" t="s">
        <v>16</v>
      </c>
      <c r="O103" s="6" t="s">
        <v>11</v>
      </c>
      <c r="P103" s="6" t="s">
        <v>42</v>
      </c>
      <c r="Q103" s="6">
        <v>41</v>
      </c>
    </row>
    <row r="104" spans="1:17" x14ac:dyDescent="0.35">
      <c r="A104" s="6" t="s">
        <v>2270</v>
      </c>
      <c r="B104" s="6" t="s">
        <v>7159</v>
      </c>
      <c r="C104" s="6">
        <v>49.48</v>
      </c>
      <c r="D104" s="6">
        <v>4.96</v>
      </c>
      <c r="E104" s="6" t="s">
        <v>2380</v>
      </c>
      <c r="F104" s="6" t="s">
        <v>2380</v>
      </c>
      <c r="G104" s="6" t="s">
        <v>2383</v>
      </c>
      <c r="H104" s="6">
        <v>1</v>
      </c>
      <c r="I104" s="6" t="s">
        <v>2382</v>
      </c>
      <c r="J104" s="6" t="s">
        <v>10358</v>
      </c>
      <c r="K104" s="6">
        <v>2</v>
      </c>
      <c r="L104" s="23">
        <v>29085</v>
      </c>
      <c r="M104" s="21">
        <v>40204.83</v>
      </c>
      <c r="N104" s="6" t="s">
        <v>16</v>
      </c>
      <c r="O104" s="6" t="s">
        <v>12</v>
      </c>
      <c r="P104" s="6" t="s">
        <v>23</v>
      </c>
      <c r="Q104" s="6">
        <v>43</v>
      </c>
    </row>
    <row r="105" spans="1:17" x14ac:dyDescent="0.35">
      <c r="A105" s="6" t="s">
        <v>2269</v>
      </c>
      <c r="B105" s="6" t="s">
        <v>7160</v>
      </c>
      <c r="C105" s="6">
        <v>34.1</v>
      </c>
      <c r="D105" s="6">
        <v>4.43</v>
      </c>
      <c r="E105" s="6" t="s">
        <v>2382</v>
      </c>
      <c r="F105" s="6" t="s">
        <v>2380</v>
      </c>
      <c r="G105" s="6" t="s">
        <v>2380</v>
      </c>
      <c r="H105" s="6">
        <v>0</v>
      </c>
      <c r="I105" s="6" t="s">
        <v>2382</v>
      </c>
      <c r="J105" s="6" t="s">
        <v>10358</v>
      </c>
      <c r="K105" s="6">
        <v>4</v>
      </c>
      <c r="L105" s="23">
        <v>31341</v>
      </c>
      <c r="M105" s="21">
        <v>40182.25</v>
      </c>
      <c r="N105" s="6" t="s">
        <v>16</v>
      </c>
      <c r="O105" s="6" t="s">
        <v>11</v>
      </c>
      <c r="P105" s="6" t="s">
        <v>42</v>
      </c>
      <c r="Q105" s="6">
        <v>37</v>
      </c>
    </row>
    <row r="106" spans="1:17" x14ac:dyDescent="0.35">
      <c r="A106" s="6" t="s">
        <v>2268</v>
      </c>
      <c r="B106" s="6" t="s">
        <v>7161</v>
      </c>
      <c r="C106" s="6">
        <v>35.299999999999997</v>
      </c>
      <c r="D106" s="6">
        <v>5.82</v>
      </c>
      <c r="E106" s="6" t="s">
        <v>2382</v>
      </c>
      <c r="F106" s="6" t="s">
        <v>2380</v>
      </c>
      <c r="G106" s="6" t="s">
        <v>2383</v>
      </c>
      <c r="H106" s="6">
        <v>1</v>
      </c>
      <c r="I106" s="6" t="s">
        <v>2382</v>
      </c>
      <c r="J106" s="6" t="s">
        <v>10358</v>
      </c>
      <c r="K106" s="6">
        <v>2</v>
      </c>
      <c r="L106" s="23">
        <v>30603</v>
      </c>
      <c r="M106" s="21">
        <v>40103.89</v>
      </c>
      <c r="N106" s="6" t="s">
        <v>16</v>
      </c>
      <c r="O106" s="6" t="s">
        <v>11</v>
      </c>
      <c r="P106" s="6" t="s">
        <v>42</v>
      </c>
      <c r="Q106" s="6">
        <v>39</v>
      </c>
    </row>
    <row r="107" spans="1:17" x14ac:dyDescent="0.35">
      <c r="A107" s="6" t="s">
        <v>2267</v>
      </c>
      <c r="B107" s="6" t="s">
        <v>7162</v>
      </c>
      <c r="C107" s="6">
        <v>43.83</v>
      </c>
      <c r="D107" s="6">
        <v>6.03</v>
      </c>
      <c r="E107" s="6" t="s">
        <v>2382</v>
      </c>
      <c r="F107" s="6" t="s">
        <v>2380</v>
      </c>
      <c r="G107" s="6" t="s">
        <v>2380</v>
      </c>
      <c r="H107" s="6">
        <v>2</v>
      </c>
      <c r="I107" s="6" t="s">
        <v>2382</v>
      </c>
      <c r="J107" s="6" t="s">
        <v>10358</v>
      </c>
      <c r="K107" s="6">
        <v>0</v>
      </c>
      <c r="L107" s="23">
        <v>24331</v>
      </c>
      <c r="M107" s="21">
        <v>40069.440000000002</v>
      </c>
      <c r="N107" s="6" t="s">
        <v>16</v>
      </c>
      <c r="O107" s="6" t="s">
        <v>12</v>
      </c>
      <c r="P107" s="6" t="s">
        <v>42</v>
      </c>
      <c r="Q107" s="6">
        <v>56</v>
      </c>
    </row>
    <row r="108" spans="1:17" x14ac:dyDescent="0.35">
      <c r="A108" s="6" t="s">
        <v>2266</v>
      </c>
      <c r="B108" s="6" t="s">
        <v>7163</v>
      </c>
      <c r="C108" s="6">
        <v>50.07</v>
      </c>
      <c r="D108" s="6">
        <v>9.27</v>
      </c>
      <c r="E108" s="6" t="s">
        <v>2380</v>
      </c>
      <c r="F108" s="6" t="s">
        <v>2380</v>
      </c>
      <c r="G108" s="6" t="s">
        <v>2380</v>
      </c>
      <c r="H108" s="6">
        <v>0</v>
      </c>
      <c r="I108" s="6" t="s">
        <v>2382</v>
      </c>
      <c r="J108" s="6" t="s">
        <v>10358</v>
      </c>
      <c r="K108" s="6">
        <v>2</v>
      </c>
      <c r="L108" s="23">
        <v>28844</v>
      </c>
      <c r="M108" s="21">
        <v>40054.730000000003</v>
      </c>
      <c r="N108" s="6" t="s">
        <v>16</v>
      </c>
      <c r="O108" s="6" t="s">
        <v>12</v>
      </c>
      <c r="P108" s="6" t="s">
        <v>42</v>
      </c>
      <c r="Q108" s="6">
        <v>44</v>
      </c>
    </row>
    <row r="109" spans="1:17" x14ac:dyDescent="0.35">
      <c r="A109" s="6" t="s">
        <v>2265</v>
      </c>
      <c r="B109" s="6" t="s">
        <v>7164</v>
      </c>
      <c r="C109" s="6">
        <v>32.774999999999999</v>
      </c>
      <c r="D109" s="6">
        <v>5.53</v>
      </c>
      <c r="E109" s="6" t="s">
        <v>2380</v>
      </c>
      <c r="F109" s="6" t="s">
        <v>2380</v>
      </c>
      <c r="G109" s="6" t="s">
        <v>2380</v>
      </c>
      <c r="H109" s="6">
        <v>0</v>
      </c>
      <c r="I109" s="6" t="s">
        <v>2382</v>
      </c>
      <c r="J109" s="6" t="s">
        <v>10358</v>
      </c>
      <c r="K109" s="6">
        <v>2</v>
      </c>
      <c r="L109" s="23">
        <v>30310</v>
      </c>
      <c r="M109" s="21">
        <v>40003.33</v>
      </c>
      <c r="N109" s="6" t="s">
        <v>16</v>
      </c>
      <c r="O109" s="6" t="s">
        <v>16</v>
      </c>
      <c r="P109" s="6" t="s">
        <v>23</v>
      </c>
      <c r="Q109" s="6">
        <v>40</v>
      </c>
    </row>
    <row r="110" spans="1:17" x14ac:dyDescent="0.35">
      <c r="A110" s="6" t="s">
        <v>2264</v>
      </c>
      <c r="B110" s="6" t="s">
        <v>7165</v>
      </c>
      <c r="C110" s="6">
        <v>34.104999999999997</v>
      </c>
      <c r="D110" s="6">
        <v>5.07</v>
      </c>
      <c r="E110" s="6" t="s">
        <v>2380</v>
      </c>
      <c r="F110" s="6" t="s">
        <v>2380</v>
      </c>
      <c r="G110" s="6" t="s">
        <v>2380</v>
      </c>
      <c r="H110" s="6">
        <v>1</v>
      </c>
      <c r="I110" s="6" t="s">
        <v>2382</v>
      </c>
      <c r="J110" s="6" t="s">
        <v>10358</v>
      </c>
      <c r="K110" s="6">
        <v>3</v>
      </c>
      <c r="L110" s="23">
        <v>31997</v>
      </c>
      <c r="M110" s="21">
        <v>39983.43</v>
      </c>
      <c r="N110" s="6" t="s">
        <v>11</v>
      </c>
      <c r="O110" s="6" t="s">
        <v>12</v>
      </c>
      <c r="P110" s="6" t="s">
        <v>23</v>
      </c>
      <c r="Q110" s="6">
        <v>35</v>
      </c>
    </row>
    <row r="111" spans="1:17" x14ac:dyDescent="0.35">
      <c r="A111" s="6" t="s">
        <v>2263</v>
      </c>
      <c r="B111" s="6" t="s">
        <v>7166</v>
      </c>
      <c r="C111" s="6">
        <v>48.93</v>
      </c>
      <c r="D111" s="6">
        <v>11.17</v>
      </c>
      <c r="E111" s="6" t="s">
        <v>2382</v>
      </c>
      <c r="F111" s="6" t="s">
        <v>2380</v>
      </c>
      <c r="G111" s="6" t="s">
        <v>2380</v>
      </c>
      <c r="H111" s="6">
        <v>1</v>
      </c>
      <c r="I111" s="6" t="s">
        <v>2382</v>
      </c>
      <c r="J111" s="6" t="s">
        <v>10358</v>
      </c>
      <c r="K111" s="6">
        <v>1</v>
      </c>
      <c r="L111" s="23">
        <v>27730</v>
      </c>
      <c r="M111" s="21">
        <v>39963.120000000003</v>
      </c>
      <c r="N111" s="6" t="s">
        <v>11</v>
      </c>
      <c r="O111" s="6" t="s">
        <v>11</v>
      </c>
      <c r="P111" s="6" t="s">
        <v>42</v>
      </c>
      <c r="Q111" s="6">
        <v>47</v>
      </c>
    </row>
    <row r="112" spans="1:17" x14ac:dyDescent="0.35">
      <c r="A112" s="6" t="s">
        <v>2262</v>
      </c>
      <c r="B112" s="6" t="s">
        <v>7167</v>
      </c>
      <c r="C112" s="6">
        <v>37.07</v>
      </c>
      <c r="D112" s="6">
        <v>6.14</v>
      </c>
      <c r="E112" s="6" t="s">
        <v>2382</v>
      </c>
      <c r="F112" s="6" t="s">
        <v>2380</v>
      </c>
      <c r="G112" s="6" t="s">
        <v>2380</v>
      </c>
      <c r="H112" s="6">
        <v>0</v>
      </c>
      <c r="I112" s="6" t="s">
        <v>2382</v>
      </c>
      <c r="J112" s="6" t="s">
        <v>10358</v>
      </c>
      <c r="K112" s="6">
        <v>1</v>
      </c>
      <c r="L112" s="23">
        <v>31281</v>
      </c>
      <c r="M112" s="21">
        <v>39871.699999999997</v>
      </c>
      <c r="N112" s="6" t="s">
        <v>16</v>
      </c>
      <c r="O112" s="6" t="s">
        <v>11</v>
      </c>
      <c r="P112" s="6" t="s">
        <v>13</v>
      </c>
      <c r="Q112" s="6">
        <v>37</v>
      </c>
    </row>
    <row r="113" spans="1:17" x14ac:dyDescent="0.35">
      <c r="A113" s="6" t="s">
        <v>2261</v>
      </c>
      <c r="B113" s="6" t="s">
        <v>7168</v>
      </c>
      <c r="C113" s="6">
        <v>51.51</v>
      </c>
      <c r="D113" s="6">
        <v>6.26</v>
      </c>
      <c r="E113" s="6" t="s">
        <v>2382</v>
      </c>
      <c r="F113" s="6" t="s">
        <v>2380</v>
      </c>
      <c r="G113" s="6" t="s">
        <v>2383</v>
      </c>
      <c r="H113" s="6">
        <v>1</v>
      </c>
      <c r="I113" s="6" t="s">
        <v>2382</v>
      </c>
      <c r="J113" s="6" t="s">
        <v>10358</v>
      </c>
      <c r="K113" s="6">
        <v>3</v>
      </c>
      <c r="L113" s="23">
        <v>30468</v>
      </c>
      <c r="M113" s="21">
        <v>39865.699999999997</v>
      </c>
      <c r="N113" s="6" t="s">
        <v>11</v>
      </c>
      <c r="O113" s="6" t="s">
        <v>11</v>
      </c>
      <c r="P113" s="6" t="s">
        <v>42</v>
      </c>
      <c r="Q113" s="6">
        <v>40</v>
      </c>
    </row>
    <row r="114" spans="1:17" x14ac:dyDescent="0.35">
      <c r="A114" s="6" t="s">
        <v>2260</v>
      </c>
      <c r="B114" s="6" t="s">
        <v>7169</v>
      </c>
      <c r="C114" s="6">
        <v>34.799999999999997</v>
      </c>
      <c r="D114" s="6">
        <v>4.72</v>
      </c>
      <c r="E114" s="6" t="s">
        <v>2382</v>
      </c>
      <c r="F114" s="6" t="s">
        <v>2380</v>
      </c>
      <c r="G114" s="6" t="s">
        <v>2380</v>
      </c>
      <c r="H114" s="6">
        <v>0</v>
      </c>
      <c r="I114" s="6" t="s">
        <v>2382</v>
      </c>
      <c r="J114" s="6" t="s">
        <v>10358</v>
      </c>
      <c r="K114" s="6">
        <v>2</v>
      </c>
      <c r="L114" s="23">
        <v>31245</v>
      </c>
      <c r="M114" s="21">
        <v>39836.519999999997</v>
      </c>
      <c r="N114" s="6" t="s">
        <v>11</v>
      </c>
      <c r="O114" s="6" t="s">
        <v>16</v>
      </c>
      <c r="P114" s="6" t="s">
        <v>42</v>
      </c>
      <c r="Q114" s="6">
        <v>37</v>
      </c>
    </row>
    <row r="115" spans="1:17" x14ac:dyDescent="0.35">
      <c r="A115" s="6" t="s">
        <v>2259</v>
      </c>
      <c r="B115" s="6" t="s">
        <v>7170</v>
      </c>
      <c r="C115" s="6">
        <v>36.67</v>
      </c>
      <c r="D115" s="6">
        <v>5.18</v>
      </c>
      <c r="E115" s="6" t="s">
        <v>2380</v>
      </c>
      <c r="F115" s="6" t="s">
        <v>2380</v>
      </c>
      <c r="G115" s="6" t="s">
        <v>2380</v>
      </c>
      <c r="H115" s="6">
        <v>1</v>
      </c>
      <c r="I115" s="6" t="s">
        <v>2382</v>
      </c>
      <c r="J115" s="6" t="s">
        <v>10358</v>
      </c>
      <c r="K115" s="6">
        <v>1</v>
      </c>
      <c r="L115" s="23">
        <v>31982</v>
      </c>
      <c r="M115" s="21">
        <v>39774.28</v>
      </c>
      <c r="N115" s="6" t="s">
        <v>16</v>
      </c>
      <c r="O115" s="6" t="s">
        <v>16</v>
      </c>
      <c r="P115" s="6" t="s">
        <v>276</v>
      </c>
      <c r="Q115" s="6">
        <v>35</v>
      </c>
    </row>
    <row r="116" spans="1:17" x14ac:dyDescent="0.35">
      <c r="A116" s="6" t="s">
        <v>2258</v>
      </c>
      <c r="B116" s="6" t="s">
        <v>7171</v>
      </c>
      <c r="C116" s="6">
        <v>30.9</v>
      </c>
      <c r="D116" s="6">
        <v>9.4</v>
      </c>
      <c r="E116" s="6" t="s">
        <v>2380</v>
      </c>
      <c r="F116" s="6" t="s">
        <v>2380</v>
      </c>
      <c r="G116" s="6" t="s">
        <v>2380</v>
      </c>
      <c r="H116" s="6">
        <v>2</v>
      </c>
      <c r="I116" s="6" t="s">
        <v>2382</v>
      </c>
      <c r="J116" s="6" t="s">
        <v>10358</v>
      </c>
      <c r="K116" s="6">
        <v>0</v>
      </c>
      <c r="L116" s="23">
        <v>27015</v>
      </c>
      <c r="M116" s="21">
        <v>39727.61</v>
      </c>
      <c r="N116" s="6" t="s">
        <v>16</v>
      </c>
      <c r="O116" s="6" t="s">
        <v>11</v>
      </c>
      <c r="P116" s="6" t="s">
        <v>42</v>
      </c>
      <c r="Q116" s="6">
        <v>49</v>
      </c>
    </row>
    <row r="117" spans="1:17" x14ac:dyDescent="0.35">
      <c r="A117" s="6" t="s">
        <v>2257</v>
      </c>
      <c r="B117" s="6" t="s">
        <v>7172</v>
      </c>
      <c r="C117" s="6">
        <v>30.495000000000001</v>
      </c>
      <c r="D117" s="6">
        <v>6.29</v>
      </c>
      <c r="E117" s="6" t="s">
        <v>2380</v>
      </c>
      <c r="F117" s="6" t="s">
        <v>2380</v>
      </c>
      <c r="G117" s="6" t="s">
        <v>2380</v>
      </c>
      <c r="H117" s="6">
        <v>0</v>
      </c>
      <c r="I117" s="6" t="s">
        <v>2382</v>
      </c>
      <c r="J117" s="6" t="s">
        <v>10358</v>
      </c>
      <c r="K117" s="6">
        <v>1</v>
      </c>
      <c r="L117" s="23">
        <v>28349</v>
      </c>
      <c r="M117" s="21">
        <v>39725.519999999997</v>
      </c>
      <c r="N117" s="6" t="s">
        <v>11</v>
      </c>
      <c r="O117" s="6" t="s">
        <v>16</v>
      </c>
      <c r="P117" s="6" t="s">
        <v>23</v>
      </c>
      <c r="Q117" s="6">
        <v>45</v>
      </c>
    </row>
    <row r="118" spans="1:17" x14ac:dyDescent="0.35">
      <c r="A118" s="6" t="s">
        <v>2256</v>
      </c>
      <c r="B118" s="6" t="s">
        <v>7173</v>
      </c>
      <c r="C118" s="6">
        <v>44.88</v>
      </c>
      <c r="D118" s="6">
        <v>6.04</v>
      </c>
      <c r="E118" s="6" t="s">
        <v>2380</v>
      </c>
      <c r="F118" s="6" t="s">
        <v>2380</v>
      </c>
      <c r="G118" s="6" t="s">
        <v>2383</v>
      </c>
      <c r="H118" s="6">
        <v>1</v>
      </c>
      <c r="I118" s="6" t="s">
        <v>2382</v>
      </c>
      <c r="J118" s="6" t="s">
        <v>10358</v>
      </c>
      <c r="K118" s="6">
        <v>0</v>
      </c>
      <c r="L118" s="23">
        <v>37818</v>
      </c>
      <c r="M118" s="21">
        <v>39722.75</v>
      </c>
      <c r="N118" s="6" t="s">
        <v>16</v>
      </c>
      <c r="O118" s="6" t="s">
        <v>16</v>
      </c>
      <c r="P118" s="6" t="s">
        <v>13</v>
      </c>
      <c r="Q118" s="6">
        <v>19</v>
      </c>
    </row>
    <row r="119" spans="1:17" x14ac:dyDescent="0.35">
      <c r="A119" s="6" t="s">
        <v>2255</v>
      </c>
      <c r="B119" s="6" t="s">
        <v>7174</v>
      </c>
      <c r="C119" s="6">
        <v>44.32</v>
      </c>
      <c r="D119" s="6">
        <v>10.55</v>
      </c>
      <c r="E119" s="6" t="s">
        <v>2380</v>
      </c>
      <c r="F119" s="6" t="s">
        <v>2380</v>
      </c>
      <c r="G119" s="6" t="s">
        <v>2380</v>
      </c>
      <c r="H119" s="6">
        <v>0</v>
      </c>
      <c r="I119" s="6" t="s">
        <v>2382</v>
      </c>
      <c r="J119" s="6" t="s">
        <v>10358</v>
      </c>
      <c r="K119" s="6">
        <v>0</v>
      </c>
      <c r="L119" s="23">
        <v>25110</v>
      </c>
      <c r="M119" s="21">
        <v>39721.93</v>
      </c>
      <c r="N119" s="6" t="s">
        <v>11</v>
      </c>
      <c r="O119" s="6" t="s">
        <v>11</v>
      </c>
      <c r="P119" s="6" t="s">
        <v>42</v>
      </c>
      <c r="Q119" s="6">
        <v>54</v>
      </c>
    </row>
    <row r="120" spans="1:17" x14ac:dyDescent="0.35">
      <c r="A120" s="6" t="s">
        <v>2254</v>
      </c>
      <c r="B120" s="6" t="s">
        <v>7175</v>
      </c>
      <c r="C120" s="6">
        <v>46.39</v>
      </c>
      <c r="D120" s="6">
        <v>5.09</v>
      </c>
      <c r="E120" s="6" t="s">
        <v>2380</v>
      </c>
      <c r="F120" s="6" t="s">
        <v>2380</v>
      </c>
      <c r="G120" s="6" t="s">
        <v>2380</v>
      </c>
      <c r="H120" s="6">
        <v>0</v>
      </c>
      <c r="I120" s="6" t="s">
        <v>2382</v>
      </c>
      <c r="J120" s="6" t="s">
        <v>10358</v>
      </c>
      <c r="K120" s="6">
        <v>2</v>
      </c>
      <c r="L120" s="23">
        <v>28476</v>
      </c>
      <c r="M120" s="21">
        <v>39670.44</v>
      </c>
      <c r="N120" s="6" t="s">
        <v>11</v>
      </c>
      <c r="O120" s="6" t="s">
        <v>16</v>
      </c>
      <c r="P120" s="6" t="s">
        <v>23</v>
      </c>
      <c r="Q120" s="6">
        <v>45</v>
      </c>
    </row>
    <row r="121" spans="1:17" x14ac:dyDescent="0.35">
      <c r="A121" s="6" t="s">
        <v>2253</v>
      </c>
      <c r="B121" s="6" t="s">
        <v>7176</v>
      </c>
      <c r="C121" s="6">
        <v>42.13</v>
      </c>
      <c r="D121" s="6">
        <v>5.2</v>
      </c>
      <c r="E121" s="6" t="s">
        <v>2382</v>
      </c>
      <c r="F121" s="6" t="s">
        <v>2380</v>
      </c>
      <c r="G121" s="6" t="s">
        <v>2380</v>
      </c>
      <c r="H121" s="6">
        <v>1</v>
      </c>
      <c r="I121" s="6" t="s">
        <v>2382</v>
      </c>
      <c r="J121" s="6" t="s">
        <v>10358</v>
      </c>
      <c r="K121" s="6">
        <v>0</v>
      </c>
      <c r="L121" s="23">
        <v>34918</v>
      </c>
      <c r="M121" s="21">
        <v>39611.760000000002</v>
      </c>
      <c r="N121" s="6" t="s">
        <v>16</v>
      </c>
      <c r="O121" s="6" t="s">
        <v>12</v>
      </c>
      <c r="P121" s="6" t="s">
        <v>13</v>
      </c>
      <c r="Q121" s="6">
        <v>27</v>
      </c>
    </row>
    <row r="122" spans="1:17" x14ac:dyDescent="0.35">
      <c r="A122" s="6" t="s">
        <v>2252</v>
      </c>
      <c r="B122" s="6" t="s">
        <v>7177</v>
      </c>
      <c r="C122" s="6">
        <v>30.78</v>
      </c>
      <c r="D122" s="6">
        <v>8.4499999999999993</v>
      </c>
      <c r="E122" s="6" t="s">
        <v>2382</v>
      </c>
      <c r="F122" s="6" t="s">
        <v>2380</v>
      </c>
      <c r="G122" s="6" t="s">
        <v>2380</v>
      </c>
      <c r="H122" s="6">
        <v>0</v>
      </c>
      <c r="I122" s="6" t="s">
        <v>2382</v>
      </c>
      <c r="J122" s="6" t="s">
        <v>10358</v>
      </c>
      <c r="K122" s="6">
        <v>3</v>
      </c>
      <c r="L122" s="23">
        <v>29772</v>
      </c>
      <c r="M122" s="21">
        <v>39597.410000000003</v>
      </c>
      <c r="N122" s="6" t="s">
        <v>16</v>
      </c>
      <c r="O122" s="6" t="s">
        <v>11</v>
      </c>
      <c r="P122" s="6" t="s">
        <v>356</v>
      </c>
      <c r="Q122" s="6">
        <v>41</v>
      </c>
    </row>
    <row r="123" spans="1:17" x14ac:dyDescent="0.35">
      <c r="A123" s="6" t="s">
        <v>2251</v>
      </c>
      <c r="B123" s="6" t="s">
        <v>7178</v>
      </c>
      <c r="C123" s="6">
        <v>31.35</v>
      </c>
      <c r="D123" s="6">
        <v>9.5399999999999991</v>
      </c>
      <c r="E123" s="6" t="s">
        <v>2380</v>
      </c>
      <c r="F123" s="6" t="s">
        <v>2380</v>
      </c>
      <c r="G123" s="6" t="s">
        <v>2380</v>
      </c>
      <c r="H123" s="6">
        <v>0</v>
      </c>
      <c r="I123" s="6" t="s">
        <v>2382</v>
      </c>
      <c r="J123" s="6" t="s">
        <v>10358</v>
      </c>
      <c r="K123" s="6">
        <v>1</v>
      </c>
      <c r="L123" s="23">
        <v>28683</v>
      </c>
      <c r="M123" s="21">
        <v>39556.49</v>
      </c>
      <c r="N123" s="6" t="s">
        <v>16</v>
      </c>
      <c r="O123" s="6" t="s">
        <v>11</v>
      </c>
      <c r="P123" s="6" t="s">
        <v>164</v>
      </c>
      <c r="Q123" s="6">
        <v>44</v>
      </c>
    </row>
    <row r="124" spans="1:17" x14ac:dyDescent="0.35">
      <c r="A124" s="6" t="s">
        <v>2250</v>
      </c>
      <c r="B124" s="6" t="s">
        <v>7179</v>
      </c>
      <c r="C124" s="6">
        <v>41.46</v>
      </c>
      <c r="D124" s="6">
        <v>4.99</v>
      </c>
      <c r="E124" s="6" t="s">
        <v>2382</v>
      </c>
      <c r="F124" s="6" t="s">
        <v>2380</v>
      </c>
      <c r="G124" s="6" t="s">
        <v>2380</v>
      </c>
      <c r="H124" s="6">
        <v>2</v>
      </c>
      <c r="I124" s="6" t="s">
        <v>2382</v>
      </c>
      <c r="J124" s="6" t="s">
        <v>10358</v>
      </c>
      <c r="K124" s="6">
        <v>0</v>
      </c>
      <c r="L124" s="23">
        <v>24282</v>
      </c>
      <c r="M124" s="21">
        <v>39396.86</v>
      </c>
      <c r="N124" s="6" t="s">
        <v>11</v>
      </c>
      <c r="O124" s="6" t="s">
        <v>11</v>
      </c>
      <c r="P124" s="6" t="s">
        <v>42</v>
      </c>
      <c r="Q124" s="6">
        <v>56</v>
      </c>
    </row>
    <row r="125" spans="1:17" x14ac:dyDescent="0.35">
      <c r="A125" s="6" t="s">
        <v>2249</v>
      </c>
      <c r="B125" s="6" t="s">
        <v>7180</v>
      </c>
      <c r="C125" s="6">
        <v>48</v>
      </c>
      <c r="D125" s="6">
        <v>10.54</v>
      </c>
      <c r="E125" s="6" t="s">
        <v>2380</v>
      </c>
      <c r="F125" s="6" t="s">
        <v>2380</v>
      </c>
      <c r="G125" s="6" t="s">
        <v>2380</v>
      </c>
      <c r="H125" s="6">
        <v>0</v>
      </c>
      <c r="I125" s="6" t="s">
        <v>2382</v>
      </c>
      <c r="J125" s="6" t="s">
        <v>10358</v>
      </c>
      <c r="K125" s="6">
        <v>2</v>
      </c>
      <c r="L125" s="23">
        <v>28707</v>
      </c>
      <c r="M125" s="21">
        <v>39352.6</v>
      </c>
      <c r="N125" s="6" t="s">
        <v>11</v>
      </c>
      <c r="O125" s="6" t="s">
        <v>12</v>
      </c>
      <c r="P125" s="6" t="s">
        <v>42</v>
      </c>
      <c r="Q125" s="6">
        <v>44</v>
      </c>
    </row>
    <row r="126" spans="1:17" x14ac:dyDescent="0.35">
      <c r="A126" s="6" t="s">
        <v>2248</v>
      </c>
      <c r="B126" s="6" t="s">
        <v>7181</v>
      </c>
      <c r="C126" s="6">
        <v>49.13</v>
      </c>
      <c r="D126" s="6">
        <v>4.54</v>
      </c>
      <c r="E126" s="6" t="s">
        <v>2380</v>
      </c>
      <c r="F126" s="6" t="s">
        <v>2380</v>
      </c>
      <c r="G126" s="6" t="s">
        <v>2380</v>
      </c>
      <c r="H126" s="6">
        <v>0</v>
      </c>
      <c r="I126" s="6" t="s">
        <v>2382</v>
      </c>
      <c r="J126" s="6" t="s">
        <v>10358</v>
      </c>
      <c r="K126" s="6">
        <v>3</v>
      </c>
      <c r="L126" s="23">
        <v>30179</v>
      </c>
      <c r="M126" s="21">
        <v>39315.279999999999</v>
      </c>
      <c r="N126" s="6" t="s">
        <v>11</v>
      </c>
      <c r="O126" s="6" t="s">
        <v>12</v>
      </c>
      <c r="P126" s="6" t="s">
        <v>42</v>
      </c>
      <c r="Q126" s="6">
        <v>40</v>
      </c>
    </row>
    <row r="127" spans="1:17" x14ac:dyDescent="0.35">
      <c r="A127" s="6" t="s">
        <v>2247</v>
      </c>
      <c r="B127" s="6" t="s">
        <v>7182</v>
      </c>
      <c r="C127" s="6">
        <v>37.799999999999997</v>
      </c>
      <c r="D127" s="6">
        <v>6.29</v>
      </c>
      <c r="E127" s="6" t="s">
        <v>2380</v>
      </c>
      <c r="F127" s="6" t="s">
        <v>2380</v>
      </c>
      <c r="G127" s="6" t="s">
        <v>2380</v>
      </c>
      <c r="H127" s="6">
        <v>1</v>
      </c>
      <c r="I127" s="6" t="s">
        <v>2382</v>
      </c>
      <c r="J127" s="6" t="s">
        <v>10358</v>
      </c>
      <c r="K127" s="6">
        <v>2</v>
      </c>
      <c r="L127" s="23">
        <v>33938</v>
      </c>
      <c r="M127" s="21">
        <v>39241.440000000002</v>
      </c>
      <c r="N127" s="6" t="s">
        <v>16</v>
      </c>
      <c r="O127" s="6" t="s">
        <v>12</v>
      </c>
      <c r="P127" s="6" t="s">
        <v>42</v>
      </c>
      <c r="Q127" s="6">
        <v>30</v>
      </c>
    </row>
    <row r="128" spans="1:17" x14ac:dyDescent="0.35">
      <c r="A128" s="6" t="s">
        <v>2246</v>
      </c>
      <c r="B128" s="6" t="s">
        <v>7183</v>
      </c>
      <c r="C128" s="6">
        <v>38.299999999999997</v>
      </c>
      <c r="D128" s="6">
        <v>9.51</v>
      </c>
      <c r="E128" s="6" t="s">
        <v>2380</v>
      </c>
      <c r="F128" s="6" t="s">
        <v>2380</v>
      </c>
      <c r="G128" s="6" t="s">
        <v>2380</v>
      </c>
      <c r="H128" s="6">
        <v>0</v>
      </c>
      <c r="I128" s="6" t="s">
        <v>2382</v>
      </c>
      <c r="J128" s="6" t="s">
        <v>10358</v>
      </c>
      <c r="K128" s="6">
        <v>0</v>
      </c>
      <c r="L128" s="23">
        <v>22834</v>
      </c>
      <c r="M128" s="21">
        <v>39221.120000000003</v>
      </c>
      <c r="N128" s="6" t="s">
        <v>11</v>
      </c>
      <c r="O128" s="6" t="s">
        <v>16</v>
      </c>
      <c r="P128" s="6" t="s">
        <v>42</v>
      </c>
      <c r="Q128" s="6">
        <v>60</v>
      </c>
    </row>
    <row r="129" spans="1:17" x14ac:dyDescent="0.35">
      <c r="A129" s="6" t="s">
        <v>2245</v>
      </c>
      <c r="B129" s="6" t="s">
        <v>7184</v>
      </c>
      <c r="C129" s="6">
        <v>32.774999999999999</v>
      </c>
      <c r="D129" s="6">
        <v>4.72</v>
      </c>
      <c r="E129" s="6" t="s">
        <v>2380</v>
      </c>
      <c r="F129" s="6" t="s">
        <v>2380</v>
      </c>
      <c r="G129" s="6" t="s">
        <v>2380</v>
      </c>
      <c r="H129" s="6">
        <v>0</v>
      </c>
      <c r="I129" s="6" t="s">
        <v>2382</v>
      </c>
      <c r="J129" s="6" t="s">
        <v>10358</v>
      </c>
      <c r="K129" s="6">
        <v>1</v>
      </c>
      <c r="L129" s="23">
        <v>30167</v>
      </c>
      <c r="M129" s="21">
        <v>39125.33</v>
      </c>
      <c r="N129" s="6" t="s">
        <v>16</v>
      </c>
      <c r="O129" s="6" t="s">
        <v>16</v>
      </c>
      <c r="P129" s="6" t="s">
        <v>168</v>
      </c>
      <c r="Q129" s="6">
        <v>40</v>
      </c>
    </row>
    <row r="130" spans="1:17" x14ac:dyDescent="0.35">
      <c r="A130" s="6" t="s">
        <v>2244</v>
      </c>
      <c r="B130" s="6" t="s">
        <v>7185</v>
      </c>
      <c r="C130" s="6">
        <v>34.200000000000003</v>
      </c>
      <c r="D130" s="6">
        <v>5.91</v>
      </c>
      <c r="E130" s="6" t="s">
        <v>2382</v>
      </c>
      <c r="F130" s="6" t="s">
        <v>2380</v>
      </c>
      <c r="G130" s="6" t="s">
        <v>2380</v>
      </c>
      <c r="H130" s="6">
        <v>0</v>
      </c>
      <c r="I130" s="6" t="s">
        <v>2382</v>
      </c>
      <c r="J130" s="6" t="s">
        <v>10358</v>
      </c>
      <c r="K130" s="6">
        <v>1</v>
      </c>
      <c r="L130" s="23">
        <v>31310</v>
      </c>
      <c r="M130" s="21">
        <v>39047.29</v>
      </c>
      <c r="N130" s="6" t="s">
        <v>16</v>
      </c>
      <c r="O130" s="6" t="s">
        <v>12</v>
      </c>
      <c r="P130" s="6" t="s">
        <v>356</v>
      </c>
      <c r="Q130" s="6">
        <v>37</v>
      </c>
    </row>
    <row r="131" spans="1:17" x14ac:dyDescent="0.35">
      <c r="A131" s="6" t="s">
        <v>2243</v>
      </c>
      <c r="B131" s="6" t="s">
        <v>7186</v>
      </c>
      <c r="C131" s="6">
        <v>30.2</v>
      </c>
      <c r="D131" s="6">
        <v>9.58</v>
      </c>
      <c r="E131" s="6" t="s">
        <v>2380</v>
      </c>
      <c r="F131" s="6" t="s">
        <v>2380</v>
      </c>
      <c r="G131" s="6" t="s">
        <v>2380</v>
      </c>
      <c r="H131" s="6">
        <v>0</v>
      </c>
      <c r="I131" s="6" t="s">
        <v>2382</v>
      </c>
      <c r="J131" s="6" t="s">
        <v>10358</v>
      </c>
      <c r="K131" s="6">
        <v>2</v>
      </c>
      <c r="L131" s="23">
        <v>28775</v>
      </c>
      <c r="M131" s="21">
        <v>38998.550000000003</v>
      </c>
      <c r="N131" s="6" t="s">
        <v>16</v>
      </c>
      <c r="O131" s="6" t="s">
        <v>16</v>
      </c>
      <c r="P131" s="6" t="s">
        <v>42</v>
      </c>
      <c r="Q131" s="6">
        <v>44</v>
      </c>
    </row>
    <row r="132" spans="1:17" x14ac:dyDescent="0.35">
      <c r="A132" s="6" t="s">
        <v>2242</v>
      </c>
      <c r="B132" s="6" t="s">
        <v>7187</v>
      </c>
      <c r="C132" s="6">
        <v>48.32</v>
      </c>
      <c r="D132" s="6">
        <v>5.77</v>
      </c>
      <c r="E132" s="6" t="s">
        <v>2380</v>
      </c>
      <c r="F132" s="6" t="s">
        <v>2380</v>
      </c>
      <c r="G132" s="6" t="s">
        <v>2380</v>
      </c>
      <c r="H132" s="6">
        <v>0</v>
      </c>
      <c r="I132" s="6" t="s">
        <v>2382</v>
      </c>
      <c r="J132" s="6" t="s">
        <v>10358</v>
      </c>
      <c r="K132" s="6">
        <v>2</v>
      </c>
      <c r="L132" s="23">
        <v>29488</v>
      </c>
      <c r="M132" s="21">
        <v>38947.43</v>
      </c>
      <c r="N132" s="6" t="s">
        <v>11</v>
      </c>
      <c r="O132" s="6" t="s">
        <v>12</v>
      </c>
      <c r="P132" s="6" t="s">
        <v>42</v>
      </c>
      <c r="Q132" s="6">
        <v>42</v>
      </c>
    </row>
    <row r="133" spans="1:17" x14ac:dyDescent="0.35">
      <c r="A133" s="6" t="s">
        <v>2241</v>
      </c>
      <c r="B133" s="6" t="s">
        <v>7188</v>
      </c>
      <c r="C133" s="6">
        <v>44.86</v>
      </c>
      <c r="D133" s="6">
        <v>4.38</v>
      </c>
      <c r="E133" s="6" t="s">
        <v>2382</v>
      </c>
      <c r="F133" s="6" t="s">
        <v>2380</v>
      </c>
      <c r="G133" s="6" t="s">
        <v>2380</v>
      </c>
      <c r="H133" s="6">
        <v>0</v>
      </c>
      <c r="I133" s="6" t="s">
        <v>2382</v>
      </c>
      <c r="J133" s="6" t="s">
        <v>10358</v>
      </c>
      <c r="K133" s="6">
        <v>2</v>
      </c>
      <c r="L133" s="23">
        <v>28109</v>
      </c>
      <c r="M133" s="21">
        <v>38932.559999999998</v>
      </c>
      <c r="N133" s="6" t="s">
        <v>11</v>
      </c>
      <c r="O133" s="6" t="s">
        <v>12</v>
      </c>
      <c r="P133" s="6" t="s">
        <v>42</v>
      </c>
      <c r="Q133" s="6">
        <v>46</v>
      </c>
    </row>
    <row r="134" spans="1:17" x14ac:dyDescent="0.35">
      <c r="A134" s="6" t="s">
        <v>2240</v>
      </c>
      <c r="B134" s="6" t="s">
        <v>7189</v>
      </c>
      <c r="C134" s="6">
        <v>52.15</v>
      </c>
      <c r="D134" s="6">
        <v>5.65</v>
      </c>
      <c r="E134" s="6" t="s">
        <v>2380</v>
      </c>
      <c r="F134" s="6" t="s">
        <v>2380</v>
      </c>
      <c r="G134" s="6" t="s">
        <v>2380</v>
      </c>
      <c r="H134" s="6">
        <v>1</v>
      </c>
      <c r="I134" s="6" t="s">
        <v>2382</v>
      </c>
      <c r="J134" s="6" t="s">
        <v>10358</v>
      </c>
      <c r="K134" s="6">
        <v>3</v>
      </c>
      <c r="L134" s="23">
        <v>31944</v>
      </c>
      <c r="M134" s="21">
        <v>38924.04</v>
      </c>
      <c r="N134" s="6" t="s">
        <v>11</v>
      </c>
      <c r="O134" s="6" t="s">
        <v>11</v>
      </c>
      <c r="P134" s="6" t="s">
        <v>42</v>
      </c>
      <c r="Q134" s="6">
        <v>35</v>
      </c>
    </row>
    <row r="135" spans="1:17" x14ac:dyDescent="0.35">
      <c r="A135" s="6" t="s">
        <v>2239</v>
      </c>
      <c r="B135" s="6" t="s">
        <v>7190</v>
      </c>
      <c r="C135" s="6">
        <v>41.12</v>
      </c>
      <c r="D135" s="6">
        <v>7.54</v>
      </c>
      <c r="E135" s="6" t="s">
        <v>2382</v>
      </c>
      <c r="F135" s="6" t="s">
        <v>2380</v>
      </c>
      <c r="G135" s="6" t="s">
        <v>2380</v>
      </c>
      <c r="H135" s="6">
        <v>0</v>
      </c>
      <c r="I135" s="6" t="s">
        <v>2382</v>
      </c>
      <c r="J135" s="6" t="s">
        <v>10358</v>
      </c>
      <c r="K135" s="6">
        <v>0</v>
      </c>
      <c r="L135" s="23">
        <v>24683</v>
      </c>
      <c r="M135" s="21">
        <v>38893.360000000001</v>
      </c>
      <c r="N135" s="6" t="s">
        <v>16</v>
      </c>
      <c r="O135" s="6" t="s">
        <v>11</v>
      </c>
      <c r="P135" s="6" t="s">
        <v>42</v>
      </c>
      <c r="Q135" s="6">
        <v>55</v>
      </c>
    </row>
    <row r="136" spans="1:17" x14ac:dyDescent="0.35">
      <c r="A136" s="6" t="s">
        <v>2238</v>
      </c>
      <c r="B136" s="6" t="s">
        <v>7191</v>
      </c>
      <c r="C136" s="6">
        <v>38.39</v>
      </c>
      <c r="D136" s="6">
        <v>5.1100000000000003</v>
      </c>
      <c r="E136" s="6" t="s">
        <v>2382</v>
      </c>
      <c r="F136" s="6" t="s">
        <v>2380</v>
      </c>
      <c r="G136" s="6" t="s">
        <v>2380</v>
      </c>
      <c r="H136" s="6">
        <v>1</v>
      </c>
      <c r="I136" s="6" t="s">
        <v>2382</v>
      </c>
      <c r="J136" s="6" t="s">
        <v>10358</v>
      </c>
      <c r="K136" s="6">
        <v>0</v>
      </c>
      <c r="L136" s="23">
        <v>23534</v>
      </c>
      <c r="M136" s="21">
        <v>38869.25</v>
      </c>
      <c r="N136" s="6" t="s">
        <v>11</v>
      </c>
      <c r="O136" s="6" t="s">
        <v>11</v>
      </c>
      <c r="P136" s="6" t="s">
        <v>42</v>
      </c>
      <c r="Q136" s="6">
        <v>59</v>
      </c>
    </row>
    <row r="137" spans="1:17" x14ac:dyDescent="0.35">
      <c r="A137" s="6" t="s">
        <v>2237</v>
      </c>
      <c r="B137" s="6" t="s">
        <v>7192</v>
      </c>
      <c r="C137" s="6">
        <v>46.85</v>
      </c>
      <c r="D137" s="6">
        <v>4.25</v>
      </c>
      <c r="E137" s="6" t="s">
        <v>2380</v>
      </c>
      <c r="F137" s="6" t="s">
        <v>2380</v>
      </c>
      <c r="G137" s="6" t="s">
        <v>2383</v>
      </c>
      <c r="H137" s="6">
        <v>1</v>
      </c>
      <c r="I137" s="6" t="s">
        <v>2382</v>
      </c>
      <c r="J137" s="6" t="s">
        <v>10358</v>
      </c>
      <c r="K137" s="6">
        <v>2</v>
      </c>
      <c r="L137" s="23">
        <v>29192</v>
      </c>
      <c r="M137" s="21">
        <v>38836.980000000003</v>
      </c>
      <c r="N137" s="6" t="s">
        <v>11</v>
      </c>
      <c r="O137" s="6" t="s">
        <v>16</v>
      </c>
      <c r="P137" s="6" t="s">
        <v>42</v>
      </c>
      <c r="Q137" s="6">
        <v>43</v>
      </c>
    </row>
    <row r="138" spans="1:17" x14ac:dyDescent="0.35">
      <c r="A138" s="6" t="s">
        <v>2236</v>
      </c>
      <c r="B138" s="6" t="s">
        <v>7193</v>
      </c>
      <c r="C138" s="6">
        <v>42.24</v>
      </c>
      <c r="D138" s="6">
        <v>5.55</v>
      </c>
      <c r="E138" s="6" t="s">
        <v>2380</v>
      </c>
      <c r="F138" s="6" t="s">
        <v>2382</v>
      </c>
      <c r="G138" s="6" t="s">
        <v>2380</v>
      </c>
      <c r="H138" s="6">
        <v>1</v>
      </c>
      <c r="I138" s="6" t="s">
        <v>2382</v>
      </c>
      <c r="J138" s="6" t="s">
        <v>10358</v>
      </c>
      <c r="K138" s="6">
        <v>0</v>
      </c>
      <c r="L138" s="23">
        <v>38326</v>
      </c>
      <c r="M138" s="21">
        <v>38792.69</v>
      </c>
      <c r="N138" s="6" t="s">
        <v>11</v>
      </c>
      <c r="O138" s="6" t="s">
        <v>11</v>
      </c>
      <c r="P138" s="6" t="s">
        <v>13</v>
      </c>
      <c r="Q138" s="6">
        <v>18</v>
      </c>
    </row>
    <row r="139" spans="1:17" x14ac:dyDescent="0.35">
      <c r="A139" s="6" t="s">
        <v>2235</v>
      </c>
      <c r="B139" s="6" t="s">
        <v>7194</v>
      </c>
      <c r="C139" s="6">
        <v>34.39</v>
      </c>
      <c r="D139" s="6">
        <v>5.78</v>
      </c>
      <c r="E139" s="6" t="s">
        <v>2380</v>
      </c>
      <c r="F139" s="6" t="s">
        <v>2380</v>
      </c>
      <c r="G139" s="6" t="s">
        <v>2380</v>
      </c>
      <c r="H139" s="6">
        <v>0</v>
      </c>
      <c r="I139" s="6" t="s">
        <v>2382</v>
      </c>
      <c r="J139" s="6" t="s">
        <v>10358</v>
      </c>
      <c r="K139" s="6">
        <v>3</v>
      </c>
      <c r="L139" s="23">
        <v>33550</v>
      </c>
      <c r="M139" s="21">
        <v>38746.36</v>
      </c>
      <c r="N139" s="6" t="s">
        <v>16</v>
      </c>
      <c r="O139" s="6" t="s">
        <v>11</v>
      </c>
      <c r="P139" s="6" t="s">
        <v>23</v>
      </c>
      <c r="Q139" s="6">
        <v>31</v>
      </c>
    </row>
    <row r="140" spans="1:17" x14ac:dyDescent="0.35">
      <c r="A140" s="6" t="s">
        <v>2234</v>
      </c>
      <c r="B140" s="6" t="s">
        <v>7195</v>
      </c>
      <c r="C140" s="6">
        <v>42.89</v>
      </c>
      <c r="D140" s="6">
        <v>5.28</v>
      </c>
      <c r="E140" s="6" t="s">
        <v>2382</v>
      </c>
      <c r="F140" s="6" t="s">
        <v>2380</v>
      </c>
      <c r="G140" s="6" t="s">
        <v>2380</v>
      </c>
      <c r="H140" s="6">
        <v>0</v>
      </c>
      <c r="I140" s="6" t="s">
        <v>2382</v>
      </c>
      <c r="J140" s="6" t="s">
        <v>10358</v>
      </c>
      <c r="K140" s="6">
        <v>2</v>
      </c>
      <c r="L140" s="23">
        <v>27926</v>
      </c>
      <c r="M140" s="21">
        <v>38740.120000000003</v>
      </c>
      <c r="N140" s="6" t="s">
        <v>11</v>
      </c>
      <c r="O140" s="6" t="s">
        <v>11</v>
      </c>
      <c r="P140" s="6" t="s">
        <v>23</v>
      </c>
      <c r="Q140" s="6">
        <v>46</v>
      </c>
    </row>
    <row r="141" spans="1:17" x14ac:dyDescent="0.35">
      <c r="A141" s="6" t="s">
        <v>2233</v>
      </c>
      <c r="B141" s="6" t="s">
        <v>7196</v>
      </c>
      <c r="C141" s="6">
        <v>36.299999999999997</v>
      </c>
      <c r="D141" s="6">
        <v>5.39</v>
      </c>
      <c r="E141" s="6" t="s">
        <v>2380</v>
      </c>
      <c r="F141" s="6" t="s">
        <v>2380</v>
      </c>
      <c r="G141" s="6" t="s">
        <v>2380</v>
      </c>
      <c r="H141" s="6">
        <v>0</v>
      </c>
      <c r="I141" s="6" t="s">
        <v>2382</v>
      </c>
      <c r="J141" s="6" t="s">
        <v>10358</v>
      </c>
      <c r="K141" s="6">
        <v>2</v>
      </c>
      <c r="L141" s="23">
        <v>33544</v>
      </c>
      <c r="M141" s="21">
        <v>38711</v>
      </c>
      <c r="N141" s="6" t="s">
        <v>11</v>
      </c>
      <c r="O141" s="6" t="s">
        <v>11</v>
      </c>
      <c r="P141" s="6" t="s">
        <v>42</v>
      </c>
      <c r="Q141" s="6">
        <v>31</v>
      </c>
    </row>
    <row r="142" spans="1:17" x14ac:dyDescent="0.35">
      <c r="A142" s="6" t="s">
        <v>2232</v>
      </c>
      <c r="B142" s="6" t="s">
        <v>7197</v>
      </c>
      <c r="C142" s="6">
        <v>35.200000000000003</v>
      </c>
      <c r="D142" s="6">
        <v>8.01</v>
      </c>
      <c r="E142" s="6" t="s">
        <v>2382</v>
      </c>
      <c r="F142" s="6" t="s">
        <v>2380</v>
      </c>
      <c r="G142" s="6" t="s">
        <v>2380</v>
      </c>
      <c r="H142" s="6">
        <v>1</v>
      </c>
      <c r="I142" s="6" t="s">
        <v>2382</v>
      </c>
      <c r="J142" s="6" t="s">
        <v>10358</v>
      </c>
      <c r="K142" s="6">
        <v>1</v>
      </c>
      <c r="L142" s="23">
        <v>31613</v>
      </c>
      <c r="M142" s="21">
        <v>38709.18</v>
      </c>
      <c r="N142" s="6" t="s">
        <v>16</v>
      </c>
      <c r="O142" s="6" t="s">
        <v>12</v>
      </c>
      <c r="P142" s="6" t="s">
        <v>13</v>
      </c>
      <c r="Q142" s="6">
        <v>36</v>
      </c>
    </row>
    <row r="143" spans="1:17" x14ac:dyDescent="0.35">
      <c r="A143" s="6" t="s">
        <v>2231</v>
      </c>
      <c r="B143" s="6" t="s">
        <v>7198</v>
      </c>
      <c r="C143" s="6">
        <v>53.62</v>
      </c>
      <c r="D143" s="6">
        <v>5.21</v>
      </c>
      <c r="E143" s="6" t="s">
        <v>2380</v>
      </c>
      <c r="F143" s="6" t="s">
        <v>2380</v>
      </c>
      <c r="G143" s="6" t="s">
        <v>2380</v>
      </c>
      <c r="H143" s="6">
        <v>0</v>
      </c>
      <c r="I143" s="6" t="s">
        <v>2382</v>
      </c>
      <c r="J143" s="6" t="s">
        <v>10358</v>
      </c>
      <c r="K143" s="6">
        <v>3</v>
      </c>
      <c r="L143" s="23">
        <v>33067</v>
      </c>
      <c r="M143" s="21">
        <v>38652.089999999997</v>
      </c>
      <c r="N143" s="6" t="s">
        <v>11</v>
      </c>
      <c r="O143" s="6" t="s">
        <v>11</v>
      </c>
      <c r="P143" s="6" t="s">
        <v>42</v>
      </c>
      <c r="Q143" s="6">
        <v>32</v>
      </c>
    </row>
    <row r="144" spans="1:17" x14ac:dyDescent="0.35">
      <c r="A144" s="6" t="s">
        <v>2230</v>
      </c>
      <c r="B144" s="6" t="s">
        <v>7199</v>
      </c>
      <c r="C144" s="6">
        <v>36.67</v>
      </c>
      <c r="D144" s="6">
        <v>6.27</v>
      </c>
      <c r="E144" s="6" t="s">
        <v>2380</v>
      </c>
      <c r="F144" s="6" t="s">
        <v>2380</v>
      </c>
      <c r="G144" s="6" t="s">
        <v>2380</v>
      </c>
      <c r="H144" s="6">
        <v>0</v>
      </c>
      <c r="I144" s="6" t="s">
        <v>2382</v>
      </c>
      <c r="J144" s="6" t="s">
        <v>10358</v>
      </c>
      <c r="K144" s="6">
        <v>2</v>
      </c>
      <c r="L144" s="23">
        <v>36476</v>
      </c>
      <c r="M144" s="21">
        <v>38511.629999999997</v>
      </c>
      <c r="N144" s="6" t="s">
        <v>11</v>
      </c>
      <c r="O144" s="6" t="s">
        <v>11</v>
      </c>
      <c r="P144" s="6" t="s">
        <v>247</v>
      </c>
      <c r="Q144" s="6">
        <v>23</v>
      </c>
    </row>
    <row r="145" spans="1:17" x14ac:dyDescent="0.35">
      <c r="A145" s="6" t="s">
        <v>2229</v>
      </c>
      <c r="B145" s="6" t="s">
        <v>7200</v>
      </c>
      <c r="C145" s="6">
        <v>33.4</v>
      </c>
      <c r="D145" s="6">
        <v>10.73</v>
      </c>
      <c r="E145" s="6" t="s">
        <v>2382</v>
      </c>
      <c r="F145" s="6" t="s">
        <v>2380</v>
      </c>
      <c r="G145" s="6" t="s">
        <v>2380</v>
      </c>
      <c r="H145" s="6">
        <v>1</v>
      </c>
      <c r="I145" s="6" t="s">
        <v>2382</v>
      </c>
      <c r="J145" s="6" t="s">
        <v>10358</v>
      </c>
      <c r="K145" s="6">
        <v>2</v>
      </c>
      <c r="L145" s="23">
        <v>31584</v>
      </c>
      <c r="M145" s="21">
        <v>38415.47</v>
      </c>
      <c r="N145" s="6" t="s">
        <v>16</v>
      </c>
      <c r="O145" s="6" t="s">
        <v>11</v>
      </c>
      <c r="P145" s="6" t="s">
        <v>42</v>
      </c>
      <c r="Q145" s="6">
        <v>36</v>
      </c>
    </row>
    <row r="146" spans="1:17" x14ac:dyDescent="0.35">
      <c r="A146" s="6" t="s">
        <v>2228</v>
      </c>
      <c r="B146" s="6" t="s">
        <v>7201</v>
      </c>
      <c r="C146" s="6">
        <v>42.71</v>
      </c>
      <c r="D146" s="6">
        <v>10.52</v>
      </c>
      <c r="E146" s="6" t="s">
        <v>2380</v>
      </c>
      <c r="F146" s="6" t="s">
        <v>2380</v>
      </c>
      <c r="G146" s="6" t="s">
        <v>2380</v>
      </c>
      <c r="H146" s="6">
        <v>0</v>
      </c>
      <c r="I146" s="6" t="s">
        <v>2382</v>
      </c>
      <c r="J146" s="6" t="s">
        <v>10358</v>
      </c>
      <c r="K146" s="6">
        <v>0</v>
      </c>
      <c r="L146" s="23">
        <v>26290</v>
      </c>
      <c r="M146" s="21">
        <v>38405.26</v>
      </c>
      <c r="N146" s="6" t="s">
        <v>11</v>
      </c>
      <c r="O146" s="6" t="s">
        <v>16</v>
      </c>
      <c r="P146" s="6" t="s">
        <v>42</v>
      </c>
      <c r="Q146" s="6">
        <v>51</v>
      </c>
    </row>
    <row r="147" spans="1:17" x14ac:dyDescent="0.35">
      <c r="A147" s="6" t="s">
        <v>2227</v>
      </c>
      <c r="B147" s="6" t="s">
        <v>7202</v>
      </c>
      <c r="C147" s="6">
        <v>41.52</v>
      </c>
      <c r="D147" s="6">
        <v>11.82</v>
      </c>
      <c r="E147" s="6" t="s">
        <v>2382</v>
      </c>
      <c r="F147" s="6" t="s">
        <v>2380</v>
      </c>
      <c r="G147" s="6" t="s">
        <v>2380</v>
      </c>
      <c r="H147" s="6">
        <v>2</v>
      </c>
      <c r="I147" s="6" t="s">
        <v>2382</v>
      </c>
      <c r="J147" s="6" t="s">
        <v>10358</v>
      </c>
      <c r="K147" s="6">
        <v>0</v>
      </c>
      <c r="L147" s="23">
        <v>25802</v>
      </c>
      <c r="M147" s="21">
        <v>38389.79</v>
      </c>
      <c r="N147" s="6" t="s">
        <v>11</v>
      </c>
      <c r="O147" s="6" t="s">
        <v>12</v>
      </c>
      <c r="P147" s="6" t="s">
        <v>42</v>
      </c>
      <c r="Q147" s="6">
        <v>52</v>
      </c>
    </row>
    <row r="148" spans="1:17" x14ac:dyDescent="0.35">
      <c r="A148" s="6" t="s">
        <v>2226</v>
      </c>
      <c r="B148" s="6" t="s">
        <v>7137</v>
      </c>
      <c r="C148" s="6">
        <v>39.4</v>
      </c>
      <c r="D148" s="6">
        <v>6.76</v>
      </c>
      <c r="E148" s="6" t="s">
        <v>2380</v>
      </c>
      <c r="F148" s="6" t="s">
        <v>2380</v>
      </c>
      <c r="G148" s="6" t="s">
        <v>2380</v>
      </c>
      <c r="H148" s="6">
        <v>0</v>
      </c>
      <c r="I148" s="6" t="s">
        <v>2382</v>
      </c>
      <c r="J148" s="6" t="s">
        <v>10358</v>
      </c>
      <c r="K148" s="6">
        <v>2</v>
      </c>
      <c r="L148" s="23">
        <v>37516</v>
      </c>
      <c r="M148" s="21">
        <v>38344.57</v>
      </c>
      <c r="N148" s="6" t="s">
        <v>16</v>
      </c>
      <c r="O148" s="6" t="s">
        <v>12</v>
      </c>
      <c r="P148" s="6" t="s">
        <v>42</v>
      </c>
      <c r="Q148" s="6">
        <v>20</v>
      </c>
    </row>
    <row r="149" spans="1:17" x14ac:dyDescent="0.35">
      <c r="A149" s="6" t="s">
        <v>2225</v>
      </c>
      <c r="B149" s="6" t="s">
        <v>7203</v>
      </c>
      <c r="C149" s="6">
        <v>46.45</v>
      </c>
      <c r="D149" s="6">
        <v>5.62</v>
      </c>
      <c r="E149" s="6" t="s">
        <v>2380</v>
      </c>
      <c r="F149" s="6" t="s">
        <v>2380</v>
      </c>
      <c r="G149" s="6" t="s">
        <v>2380</v>
      </c>
      <c r="H149" s="6">
        <v>0</v>
      </c>
      <c r="I149" s="6" t="s">
        <v>2382</v>
      </c>
      <c r="J149" s="6" t="s">
        <v>10358</v>
      </c>
      <c r="K149" s="6">
        <v>2</v>
      </c>
      <c r="L149" s="23">
        <v>29384</v>
      </c>
      <c r="M149" s="21">
        <v>38313.129999999997</v>
      </c>
      <c r="N149" s="6" t="s">
        <v>16</v>
      </c>
      <c r="O149" s="6" t="s">
        <v>12</v>
      </c>
      <c r="P149" s="6" t="s">
        <v>42</v>
      </c>
      <c r="Q149" s="6">
        <v>42</v>
      </c>
    </row>
    <row r="150" spans="1:17" x14ac:dyDescent="0.35">
      <c r="A150" s="6" t="s">
        <v>2224</v>
      </c>
      <c r="B150" s="6" t="s">
        <v>7204</v>
      </c>
      <c r="C150" s="6">
        <v>35.75</v>
      </c>
      <c r="D150" s="6">
        <v>4.1900000000000004</v>
      </c>
      <c r="E150" s="6" t="s">
        <v>2380</v>
      </c>
      <c r="F150" s="6" t="s">
        <v>2380</v>
      </c>
      <c r="G150" s="6" t="s">
        <v>2380</v>
      </c>
      <c r="H150" s="6">
        <v>0</v>
      </c>
      <c r="I150" s="6" t="s">
        <v>2382</v>
      </c>
      <c r="J150" s="6" t="s">
        <v>10358</v>
      </c>
      <c r="K150" s="6">
        <v>1</v>
      </c>
      <c r="L150" s="23">
        <v>32811</v>
      </c>
      <c r="M150" s="21">
        <v>38282.75</v>
      </c>
      <c r="N150" s="6" t="s">
        <v>16</v>
      </c>
      <c r="O150" s="6" t="s">
        <v>11</v>
      </c>
      <c r="P150" s="6" t="s">
        <v>13</v>
      </c>
      <c r="Q150" s="6">
        <v>33</v>
      </c>
    </row>
    <row r="151" spans="1:17" x14ac:dyDescent="0.35">
      <c r="A151" s="6" t="s">
        <v>2223</v>
      </c>
      <c r="B151" s="6" t="s">
        <v>7205</v>
      </c>
      <c r="C151" s="6">
        <v>26.07</v>
      </c>
      <c r="D151" s="6">
        <v>5.32</v>
      </c>
      <c r="E151" s="6" t="s">
        <v>2380</v>
      </c>
      <c r="F151" s="6" t="s">
        <v>2380</v>
      </c>
      <c r="G151" s="6" t="s">
        <v>2380</v>
      </c>
      <c r="H151" s="6">
        <v>0</v>
      </c>
      <c r="I151" s="6" t="s">
        <v>2382</v>
      </c>
      <c r="J151" s="6" t="s">
        <v>10359</v>
      </c>
      <c r="K151" s="6">
        <v>1</v>
      </c>
      <c r="L151" s="23">
        <v>29449</v>
      </c>
      <c r="M151" s="21">
        <v>38245.589999999997</v>
      </c>
      <c r="N151" s="6" t="s">
        <v>16</v>
      </c>
      <c r="O151" s="6" t="s">
        <v>11</v>
      </c>
      <c r="P151" s="6" t="s">
        <v>13</v>
      </c>
      <c r="Q151" s="6">
        <v>42</v>
      </c>
    </row>
    <row r="152" spans="1:17" x14ac:dyDescent="0.35">
      <c r="A152" s="6" t="s">
        <v>2222</v>
      </c>
      <c r="B152" s="6" t="s">
        <v>7206</v>
      </c>
      <c r="C152" s="6">
        <v>36.54</v>
      </c>
      <c r="D152" s="6">
        <v>4.46</v>
      </c>
      <c r="E152" s="6" t="s">
        <v>2382</v>
      </c>
      <c r="F152" s="6" t="s">
        <v>2380</v>
      </c>
      <c r="G152" s="6" t="s">
        <v>2380</v>
      </c>
      <c r="H152" s="6">
        <v>1</v>
      </c>
      <c r="I152" s="6" t="s">
        <v>2382</v>
      </c>
      <c r="J152" s="6" t="s">
        <v>10358</v>
      </c>
      <c r="K152" s="6">
        <v>0</v>
      </c>
      <c r="L152" s="23">
        <v>23544</v>
      </c>
      <c r="M152" s="21">
        <v>38241.74</v>
      </c>
      <c r="N152" s="6" t="s">
        <v>11</v>
      </c>
      <c r="O152" s="6" t="s">
        <v>12</v>
      </c>
      <c r="P152" s="6" t="s">
        <v>42</v>
      </c>
      <c r="Q152" s="6">
        <v>58</v>
      </c>
    </row>
    <row r="153" spans="1:17" x14ac:dyDescent="0.35">
      <c r="A153" s="6" t="s">
        <v>2221</v>
      </c>
      <c r="B153" s="6" t="s">
        <v>7207</v>
      </c>
      <c r="C153" s="6">
        <v>51.64</v>
      </c>
      <c r="D153" s="6">
        <v>5.65</v>
      </c>
      <c r="E153" s="6" t="s">
        <v>2380</v>
      </c>
      <c r="F153" s="6" t="s">
        <v>2380</v>
      </c>
      <c r="G153" s="6" t="s">
        <v>2380</v>
      </c>
      <c r="H153" s="6">
        <v>0</v>
      </c>
      <c r="I153" s="6" t="s">
        <v>2382</v>
      </c>
      <c r="J153" s="6" t="s">
        <v>10358</v>
      </c>
      <c r="K153" s="6">
        <v>3</v>
      </c>
      <c r="L153" s="23">
        <v>32759</v>
      </c>
      <c r="M153" s="21">
        <v>38237.339999999997</v>
      </c>
      <c r="N153" s="6" t="s">
        <v>11</v>
      </c>
      <c r="O153" s="6" t="s">
        <v>12</v>
      </c>
      <c r="P153" s="6" t="s">
        <v>42</v>
      </c>
      <c r="Q153" s="6">
        <v>33</v>
      </c>
    </row>
    <row r="154" spans="1:17" x14ac:dyDescent="0.35">
      <c r="A154" s="6" t="s">
        <v>2220</v>
      </c>
      <c r="B154" s="6" t="s">
        <v>7208</v>
      </c>
      <c r="C154" s="6">
        <v>42.83</v>
      </c>
      <c r="D154" s="6">
        <v>6.04</v>
      </c>
      <c r="E154" s="6" t="s">
        <v>2380</v>
      </c>
      <c r="F154" s="6" t="s">
        <v>2380</v>
      </c>
      <c r="G154" s="6" t="s">
        <v>2380</v>
      </c>
      <c r="H154" s="6">
        <v>2</v>
      </c>
      <c r="I154" s="6" t="s">
        <v>2382</v>
      </c>
      <c r="J154" s="6" t="s">
        <v>10358</v>
      </c>
      <c r="K154" s="6">
        <v>0</v>
      </c>
      <c r="L154" s="23">
        <v>26622</v>
      </c>
      <c r="M154" s="21">
        <v>38189.1</v>
      </c>
      <c r="N154" s="6" t="s">
        <v>11</v>
      </c>
      <c r="O154" s="6" t="s">
        <v>11</v>
      </c>
      <c r="P154" s="6" t="s">
        <v>42</v>
      </c>
      <c r="Q154" s="6">
        <v>50</v>
      </c>
    </row>
    <row r="155" spans="1:17" x14ac:dyDescent="0.35">
      <c r="A155" s="6" t="s">
        <v>2219</v>
      </c>
      <c r="B155" s="6" t="s">
        <v>7209</v>
      </c>
      <c r="C155" s="6">
        <v>40.15</v>
      </c>
      <c r="D155" s="6">
        <v>5.76</v>
      </c>
      <c r="E155" s="6" t="s">
        <v>2380</v>
      </c>
      <c r="F155" s="6" t="s">
        <v>2380</v>
      </c>
      <c r="G155" s="6" t="s">
        <v>2380</v>
      </c>
      <c r="H155" s="6">
        <v>1</v>
      </c>
      <c r="I155" s="6" t="s">
        <v>2382</v>
      </c>
      <c r="J155" s="6" t="s">
        <v>10358</v>
      </c>
      <c r="K155" s="6">
        <v>0</v>
      </c>
      <c r="L155" s="23">
        <v>36005</v>
      </c>
      <c r="M155" s="21">
        <v>38126.25</v>
      </c>
      <c r="N155" s="6" t="s">
        <v>16</v>
      </c>
      <c r="O155" s="6" t="s">
        <v>12</v>
      </c>
      <c r="P155" s="6" t="s">
        <v>13</v>
      </c>
      <c r="Q155" s="6">
        <v>24</v>
      </c>
    </row>
    <row r="156" spans="1:17" x14ac:dyDescent="0.35">
      <c r="A156" s="6" t="s">
        <v>2218</v>
      </c>
      <c r="B156" s="6" t="s">
        <v>7210</v>
      </c>
      <c r="C156" s="6">
        <v>27.8</v>
      </c>
      <c r="D156" s="6">
        <v>4.3600000000000003</v>
      </c>
      <c r="E156" s="6" t="s">
        <v>2380</v>
      </c>
      <c r="F156" s="6" t="s">
        <v>2380</v>
      </c>
      <c r="G156" s="6" t="s">
        <v>2383</v>
      </c>
      <c r="H156" s="6">
        <v>1</v>
      </c>
      <c r="I156" s="6" t="s">
        <v>2382</v>
      </c>
      <c r="J156" s="6" t="s">
        <v>10359</v>
      </c>
      <c r="K156" s="6">
        <v>0</v>
      </c>
      <c r="L156" s="23">
        <v>29107</v>
      </c>
      <c r="M156" s="21">
        <v>37829.72</v>
      </c>
      <c r="N156" s="6" t="s">
        <v>16</v>
      </c>
      <c r="O156" s="6" t="s">
        <v>11</v>
      </c>
      <c r="P156" s="6" t="s">
        <v>42</v>
      </c>
      <c r="Q156" s="6">
        <v>43</v>
      </c>
    </row>
    <row r="157" spans="1:17" x14ac:dyDescent="0.35">
      <c r="A157" s="6" t="s">
        <v>2217</v>
      </c>
      <c r="B157" s="6" t="s">
        <v>7211</v>
      </c>
      <c r="C157" s="6">
        <v>45.81</v>
      </c>
      <c r="D157" s="6">
        <v>4.76</v>
      </c>
      <c r="E157" s="6" t="s">
        <v>2382</v>
      </c>
      <c r="F157" s="6" t="s">
        <v>2380</v>
      </c>
      <c r="G157" s="6" t="s">
        <v>2383</v>
      </c>
      <c r="H157" s="6">
        <v>1</v>
      </c>
      <c r="I157" s="6" t="s">
        <v>2382</v>
      </c>
      <c r="J157" s="6" t="s">
        <v>10358</v>
      </c>
      <c r="K157" s="6">
        <v>3</v>
      </c>
      <c r="L157" s="23">
        <v>30523</v>
      </c>
      <c r="M157" s="21">
        <v>37800.980000000003</v>
      </c>
      <c r="N157" s="6" t="s">
        <v>11</v>
      </c>
      <c r="O157" s="6" t="s">
        <v>11</v>
      </c>
      <c r="P157" s="6" t="s">
        <v>42</v>
      </c>
      <c r="Q157" s="6">
        <v>39</v>
      </c>
    </row>
    <row r="158" spans="1:17" x14ac:dyDescent="0.35">
      <c r="A158" s="6" t="s">
        <v>2216</v>
      </c>
      <c r="B158" s="6" t="s">
        <v>7212</v>
      </c>
      <c r="C158" s="6">
        <v>34.43</v>
      </c>
      <c r="D158" s="6">
        <v>10.82</v>
      </c>
      <c r="E158" s="6" t="s">
        <v>2382</v>
      </c>
      <c r="F158" s="6" t="s">
        <v>2380</v>
      </c>
      <c r="G158" s="6" t="s">
        <v>2380</v>
      </c>
      <c r="H158" s="6">
        <v>1</v>
      </c>
      <c r="I158" s="6" t="s">
        <v>2382</v>
      </c>
      <c r="J158" s="6" t="s">
        <v>10358</v>
      </c>
      <c r="K158" s="6">
        <v>0</v>
      </c>
      <c r="L158" s="23">
        <v>31639</v>
      </c>
      <c r="M158" s="21">
        <v>37742.58</v>
      </c>
      <c r="N158" s="6" t="s">
        <v>16</v>
      </c>
      <c r="O158" s="6" t="s">
        <v>16</v>
      </c>
      <c r="P158" s="6" t="s">
        <v>13</v>
      </c>
      <c r="Q158" s="6">
        <v>36</v>
      </c>
    </row>
    <row r="159" spans="1:17" x14ac:dyDescent="0.35">
      <c r="A159" s="6" t="s">
        <v>2215</v>
      </c>
      <c r="B159" s="6" t="s">
        <v>7213</v>
      </c>
      <c r="C159" s="6">
        <v>41.33</v>
      </c>
      <c r="D159" s="6">
        <v>4.01</v>
      </c>
      <c r="E159" s="6" t="s">
        <v>2382</v>
      </c>
      <c r="F159" s="6" t="s">
        <v>2380</v>
      </c>
      <c r="G159" s="6" t="s">
        <v>2380</v>
      </c>
      <c r="H159" s="6">
        <v>0</v>
      </c>
      <c r="I159" s="6" t="s">
        <v>2382</v>
      </c>
      <c r="J159" s="6" t="s">
        <v>10358</v>
      </c>
      <c r="K159" s="6">
        <v>2</v>
      </c>
      <c r="L159" s="23">
        <v>28021</v>
      </c>
      <c r="M159" s="21">
        <v>37735.199999999997</v>
      </c>
      <c r="N159" s="6" t="s">
        <v>11</v>
      </c>
      <c r="O159" s="6" t="s">
        <v>11</v>
      </c>
      <c r="P159" s="6" t="s">
        <v>42</v>
      </c>
      <c r="Q159" s="6">
        <v>46</v>
      </c>
    </row>
    <row r="160" spans="1:17" x14ac:dyDescent="0.35">
      <c r="A160" s="6" t="s">
        <v>2214</v>
      </c>
      <c r="B160" s="6" t="s">
        <v>7214</v>
      </c>
      <c r="C160" s="6">
        <v>31.92</v>
      </c>
      <c r="D160" s="6">
        <v>5.12</v>
      </c>
      <c r="E160" s="6" t="s">
        <v>2382</v>
      </c>
      <c r="F160" s="6" t="s">
        <v>2380</v>
      </c>
      <c r="G160" s="6" t="s">
        <v>2380</v>
      </c>
      <c r="H160" s="6">
        <v>1</v>
      </c>
      <c r="I160" s="6" t="s">
        <v>2382</v>
      </c>
      <c r="J160" s="6" t="s">
        <v>10358</v>
      </c>
      <c r="K160" s="6">
        <v>1</v>
      </c>
      <c r="L160" s="23">
        <v>32426</v>
      </c>
      <c r="M160" s="21">
        <v>37701.879999999997</v>
      </c>
      <c r="N160" s="6" t="s">
        <v>11</v>
      </c>
      <c r="O160" s="6" t="s">
        <v>12</v>
      </c>
      <c r="P160" s="6" t="s">
        <v>249</v>
      </c>
      <c r="Q160" s="6">
        <v>34</v>
      </c>
    </row>
    <row r="161" spans="1:17" x14ac:dyDescent="0.35">
      <c r="A161" s="6" t="s">
        <v>2213</v>
      </c>
      <c r="B161" s="6" t="s">
        <v>7215</v>
      </c>
      <c r="C161" s="6">
        <v>39.799999999999997</v>
      </c>
      <c r="D161" s="6">
        <v>10.54</v>
      </c>
      <c r="E161" s="6" t="s">
        <v>2382</v>
      </c>
      <c r="F161" s="6" t="s">
        <v>2380</v>
      </c>
      <c r="G161" s="6" t="s">
        <v>2380</v>
      </c>
      <c r="H161" s="6">
        <v>2</v>
      </c>
      <c r="I161" s="6" t="s">
        <v>2382</v>
      </c>
      <c r="J161" s="6" t="s">
        <v>10358</v>
      </c>
      <c r="K161" s="6">
        <v>0</v>
      </c>
      <c r="L161" s="23">
        <v>25869</v>
      </c>
      <c r="M161" s="21">
        <v>37675.06</v>
      </c>
      <c r="N161" s="6" t="s">
        <v>11</v>
      </c>
      <c r="O161" s="6" t="s">
        <v>12</v>
      </c>
      <c r="P161" s="6" t="s">
        <v>42</v>
      </c>
      <c r="Q161" s="6">
        <v>52</v>
      </c>
    </row>
    <row r="162" spans="1:17" x14ac:dyDescent="0.35">
      <c r="A162" s="6" t="s">
        <v>2212</v>
      </c>
      <c r="B162" s="6" t="s">
        <v>7216</v>
      </c>
      <c r="C162" s="6">
        <v>42.82</v>
      </c>
      <c r="D162" s="6">
        <v>4.21</v>
      </c>
      <c r="E162" s="6" t="s">
        <v>2380</v>
      </c>
      <c r="F162" s="6" t="s">
        <v>2380</v>
      </c>
      <c r="G162" s="6" t="s">
        <v>2380</v>
      </c>
      <c r="H162" s="6">
        <v>0</v>
      </c>
      <c r="I162" s="6" t="s">
        <v>2382</v>
      </c>
      <c r="J162" s="6" t="s">
        <v>10358</v>
      </c>
      <c r="K162" s="6">
        <v>3</v>
      </c>
      <c r="L162" s="23">
        <v>30122</v>
      </c>
      <c r="M162" s="21">
        <v>37650.74</v>
      </c>
      <c r="N162" s="6" t="s">
        <v>11</v>
      </c>
      <c r="O162" s="6" t="s">
        <v>11</v>
      </c>
      <c r="P162" s="6" t="s">
        <v>23</v>
      </c>
      <c r="Q162" s="6">
        <v>40</v>
      </c>
    </row>
    <row r="163" spans="1:17" x14ac:dyDescent="0.35">
      <c r="A163" s="6" t="s">
        <v>2211</v>
      </c>
      <c r="B163" s="6" t="s">
        <v>7217</v>
      </c>
      <c r="C163" s="6">
        <v>33.630000000000003</v>
      </c>
      <c r="D163" s="6">
        <v>5.42</v>
      </c>
      <c r="E163" s="6" t="s">
        <v>2380</v>
      </c>
      <c r="F163" s="6" t="s">
        <v>2380</v>
      </c>
      <c r="G163" s="6" t="s">
        <v>2380</v>
      </c>
      <c r="H163" s="6">
        <v>0</v>
      </c>
      <c r="I163" s="6" t="s">
        <v>2382</v>
      </c>
      <c r="J163" s="6" t="s">
        <v>10358</v>
      </c>
      <c r="K163" s="6">
        <v>1</v>
      </c>
      <c r="L163" s="23">
        <v>33193</v>
      </c>
      <c r="M163" s="21">
        <v>37607.53</v>
      </c>
      <c r="N163" s="6" t="s">
        <v>16</v>
      </c>
      <c r="O163" s="6" t="s">
        <v>11</v>
      </c>
      <c r="P163" s="6" t="s">
        <v>166</v>
      </c>
      <c r="Q163" s="6">
        <v>32</v>
      </c>
    </row>
    <row r="164" spans="1:17" x14ac:dyDescent="0.35">
      <c r="A164" s="6" t="s">
        <v>2210</v>
      </c>
      <c r="B164" s="6" t="s">
        <v>7218</v>
      </c>
      <c r="C164" s="6">
        <v>37.07</v>
      </c>
      <c r="D164" s="6">
        <v>4.28</v>
      </c>
      <c r="E164" s="6" t="s">
        <v>2380</v>
      </c>
      <c r="F164" s="6" t="s">
        <v>2382</v>
      </c>
      <c r="G164" s="6" t="s">
        <v>2380</v>
      </c>
      <c r="H164" s="6">
        <v>1</v>
      </c>
      <c r="I164" s="6" t="s">
        <v>2382</v>
      </c>
      <c r="J164" s="6" t="s">
        <v>10358</v>
      </c>
      <c r="K164" s="6">
        <v>2</v>
      </c>
      <c r="L164" s="23">
        <v>36811</v>
      </c>
      <c r="M164" s="21">
        <v>37484.449999999997</v>
      </c>
      <c r="N164" s="6" t="s">
        <v>16</v>
      </c>
      <c r="O164" s="6" t="s">
        <v>16</v>
      </c>
      <c r="P164" s="6" t="s">
        <v>13</v>
      </c>
      <c r="Q164" s="6">
        <v>22</v>
      </c>
    </row>
    <row r="165" spans="1:17" x14ac:dyDescent="0.35">
      <c r="A165" s="6" t="s">
        <v>2209</v>
      </c>
      <c r="B165" s="6" t="s">
        <v>7219</v>
      </c>
      <c r="C165" s="6">
        <v>35.625</v>
      </c>
      <c r="D165" s="6">
        <v>8.9</v>
      </c>
      <c r="E165" s="6" t="s">
        <v>2380</v>
      </c>
      <c r="F165" s="6" t="s">
        <v>2380</v>
      </c>
      <c r="G165" s="6" t="s">
        <v>2380</v>
      </c>
      <c r="H165" s="6">
        <v>0</v>
      </c>
      <c r="I165" s="6" t="s">
        <v>2382</v>
      </c>
      <c r="J165" s="6" t="s">
        <v>10358</v>
      </c>
      <c r="K165" s="6">
        <v>3</v>
      </c>
      <c r="L165" s="23">
        <v>37526</v>
      </c>
      <c r="M165" s="21">
        <v>37465.339999999997</v>
      </c>
      <c r="N165" s="6" t="s">
        <v>16</v>
      </c>
      <c r="O165" s="6" t="s">
        <v>11</v>
      </c>
      <c r="P165" s="6" t="s">
        <v>23</v>
      </c>
      <c r="Q165" s="6">
        <v>20</v>
      </c>
    </row>
    <row r="166" spans="1:17" x14ac:dyDescent="0.35">
      <c r="A166" s="6" t="s">
        <v>2208</v>
      </c>
      <c r="B166" s="6" t="s">
        <v>7220</v>
      </c>
      <c r="C166" s="6">
        <v>42.69</v>
      </c>
      <c r="D166" s="6">
        <v>4.8899999999999997</v>
      </c>
      <c r="E166" s="6" t="s">
        <v>2380</v>
      </c>
      <c r="F166" s="6" t="s">
        <v>2380</v>
      </c>
      <c r="G166" s="6" t="s">
        <v>2383</v>
      </c>
      <c r="H166" s="6">
        <v>1</v>
      </c>
      <c r="I166" s="6" t="s">
        <v>2382</v>
      </c>
      <c r="J166" s="6" t="s">
        <v>10358</v>
      </c>
      <c r="K166" s="6">
        <v>2</v>
      </c>
      <c r="L166" s="23">
        <v>29070</v>
      </c>
      <c r="M166" s="21">
        <v>37425.94</v>
      </c>
      <c r="N166" s="6" t="s">
        <v>11</v>
      </c>
      <c r="O166" s="6" t="s">
        <v>16</v>
      </c>
      <c r="P166" s="6" t="s">
        <v>42</v>
      </c>
      <c r="Q166" s="6">
        <v>43</v>
      </c>
    </row>
    <row r="167" spans="1:17" x14ac:dyDescent="0.35">
      <c r="A167" s="6" t="s">
        <v>2207</v>
      </c>
      <c r="B167" s="6" t="s">
        <v>7221</v>
      </c>
      <c r="C167" s="6">
        <v>37.869999999999997</v>
      </c>
      <c r="D167" s="6">
        <v>4.29</v>
      </c>
      <c r="E167" s="6" t="s">
        <v>2382</v>
      </c>
      <c r="F167" s="6" t="s">
        <v>2380</v>
      </c>
      <c r="G167" s="6" t="s">
        <v>2383</v>
      </c>
      <c r="H167" s="6">
        <v>1</v>
      </c>
      <c r="I167" s="6" t="s">
        <v>2382</v>
      </c>
      <c r="J167" s="6" t="s">
        <v>10358</v>
      </c>
      <c r="K167" s="6">
        <v>0</v>
      </c>
      <c r="L167" s="23">
        <v>25506</v>
      </c>
      <c r="M167" s="21">
        <v>37277.269999999997</v>
      </c>
      <c r="N167" s="6" t="s">
        <v>16</v>
      </c>
      <c r="O167" s="6" t="s">
        <v>12</v>
      </c>
      <c r="P167" s="6" t="s">
        <v>42</v>
      </c>
      <c r="Q167" s="6">
        <v>53</v>
      </c>
    </row>
    <row r="168" spans="1:17" x14ac:dyDescent="0.35">
      <c r="A168" s="6" t="s">
        <v>2206</v>
      </c>
      <c r="B168" s="6" t="s">
        <v>7222</v>
      </c>
      <c r="C168" s="6">
        <v>40.61</v>
      </c>
      <c r="D168" s="6">
        <v>8</v>
      </c>
      <c r="E168" s="6" t="s">
        <v>2382</v>
      </c>
      <c r="F168" s="6" t="s">
        <v>2380</v>
      </c>
      <c r="G168" s="6" t="s">
        <v>2380</v>
      </c>
      <c r="H168" s="6">
        <v>1</v>
      </c>
      <c r="I168" s="6" t="s">
        <v>2382</v>
      </c>
      <c r="J168" s="6" t="s">
        <v>10358</v>
      </c>
      <c r="K168" s="6">
        <v>1</v>
      </c>
      <c r="L168" s="23">
        <v>27707</v>
      </c>
      <c r="M168" s="21">
        <v>37272.339999999997</v>
      </c>
      <c r="N168" s="6" t="s">
        <v>11</v>
      </c>
      <c r="O168" s="6" t="s">
        <v>12</v>
      </c>
      <c r="P168" s="6" t="s">
        <v>42</v>
      </c>
      <c r="Q168" s="6">
        <v>47</v>
      </c>
    </row>
    <row r="169" spans="1:17" x14ac:dyDescent="0.35">
      <c r="A169" s="6" t="s">
        <v>2205</v>
      </c>
      <c r="B169" s="6" t="s">
        <v>7223</v>
      </c>
      <c r="C169" s="6">
        <v>30.78</v>
      </c>
      <c r="D169" s="6">
        <v>4.67</v>
      </c>
      <c r="E169" s="6" t="s">
        <v>2382</v>
      </c>
      <c r="F169" s="6" t="s">
        <v>2380</v>
      </c>
      <c r="G169" s="6" t="s">
        <v>2380</v>
      </c>
      <c r="H169" s="6">
        <v>0</v>
      </c>
      <c r="I169" s="6" t="s">
        <v>2382</v>
      </c>
      <c r="J169" s="6" t="s">
        <v>10358</v>
      </c>
      <c r="K169" s="6">
        <v>0</v>
      </c>
      <c r="L169" s="23">
        <v>31368</v>
      </c>
      <c r="M169" s="21">
        <v>37270.15</v>
      </c>
      <c r="N169" s="6" t="s">
        <v>11</v>
      </c>
      <c r="O169" s="6" t="s">
        <v>16</v>
      </c>
      <c r="P169" s="6" t="s">
        <v>247</v>
      </c>
      <c r="Q169" s="6">
        <v>37</v>
      </c>
    </row>
    <row r="170" spans="1:17" x14ac:dyDescent="0.35">
      <c r="A170" s="6" t="s">
        <v>2204</v>
      </c>
      <c r="B170" s="6" t="s">
        <v>7224</v>
      </c>
      <c r="C170" s="6">
        <v>49.49</v>
      </c>
      <c r="D170" s="6">
        <v>4.5</v>
      </c>
      <c r="E170" s="6" t="s">
        <v>2380</v>
      </c>
      <c r="F170" s="6" t="s">
        <v>2380</v>
      </c>
      <c r="G170" s="6" t="s">
        <v>2380</v>
      </c>
      <c r="H170" s="6">
        <v>0</v>
      </c>
      <c r="I170" s="6" t="s">
        <v>2382</v>
      </c>
      <c r="J170" s="6" t="s">
        <v>10358</v>
      </c>
      <c r="K170" s="6">
        <v>3</v>
      </c>
      <c r="L170" s="23">
        <v>33163</v>
      </c>
      <c r="M170" s="21">
        <v>37251.22</v>
      </c>
      <c r="N170" s="6" t="s">
        <v>11</v>
      </c>
      <c r="O170" s="6" t="s">
        <v>11</v>
      </c>
      <c r="P170" s="6" t="s">
        <v>42</v>
      </c>
      <c r="Q170" s="6">
        <v>32</v>
      </c>
    </row>
    <row r="171" spans="1:17" x14ac:dyDescent="0.35">
      <c r="A171" s="6" t="s">
        <v>2203</v>
      </c>
      <c r="B171" s="6" t="s">
        <v>7225</v>
      </c>
      <c r="C171" s="6">
        <v>37.619999999999997</v>
      </c>
      <c r="D171" s="6">
        <v>6.32</v>
      </c>
      <c r="E171" s="6" t="s">
        <v>2382</v>
      </c>
      <c r="F171" s="6" t="s">
        <v>2382</v>
      </c>
      <c r="G171" s="6" t="s">
        <v>2380</v>
      </c>
      <c r="H171" s="6">
        <v>2</v>
      </c>
      <c r="I171" s="6" t="s">
        <v>2382</v>
      </c>
      <c r="J171" s="6" t="s">
        <v>10358</v>
      </c>
      <c r="K171" s="6">
        <v>1</v>
      </c>
      <c r="L171" s="23">
        <v>36774</v>
      </c>
      <c r="M171" s="21">
        <v>37165.160000000003</v>
      </c>
      <c r="N171" s="6" t="s">
        <v>16</v>
      </c>
      <c r="O171" s="6" t="s">
        <v>12</v>
      </c>
      <c r="P171" s="6" t="s">
        <v>42</v>
      </c>
      <c r="Q171" s="6">
        <v>22</v>
      </c>
    </row>
    <row r="172" spans="1:17" x14ac:dyDescent="0.35">
      <c r="A172" s="6" t="s">
        <v>2202</v>
      </c>
      <c r="B172" s="6" t="s">
        <v>7226</v>
      </c>
      <c r="C172" s="6">
        <v>36.08</v>
      </c>
      <c r="D172" s="6">
        <v>6.1</v>
      </c>
      <c r="E172" s="6" t="s">
        <v>2382</v>
      </c>
      <c r="F172" s="6" t="s">
        <v>2380</v>
      </c>
      <c r="G172" s="6" t="s">
        <v>2380</v>
      </c>
      <c r="H172" s="6">
        <v>1</v>
      </c>
      <c r="I172" s="6" t="s">
        <v>2382</v>
      </c>
      <c r="J172" s="6" t="s">
        <v>10358</v>
      </c>
      <c r="K172" s="6">
        <v>0</v>
      </c>
      <c r="L172" s="23">
        <v>35002</v>
      </c>
      <c r="M172" s="21">
        <v>37133.9</v>
      </c>
      <c r="N172" s="6" t="s">
        <v>11</v>
      </c>
      <c r="O172" s="6" t="s">
        <v>11</v>
      </c>
      <c r="P172" s="6" t="s">
        <v>13</v>
      </c>
      <c r="Q172" s="6">
        <v>27</v>
      </c>
    </row>
    <row r="173" spans="1:17" x14ac:dyDescent="0.35">
      <c r="A173" s="6" t="s">
        <v>2201</v>
      </c>
      <c r="B173" s="6" t="s">
        <v>7227</v>
      </c>
      <c r="C173" s="6">
        <v>33.5</v>
      </c>
      <c r="D173" s="6">
        <v>5.4</v>
      </c>
      <c r="E173" s="6" t="s">
        <v>2380</v>
      </c>
      <c r="F173" s="6" t="s">
        <v>2380</v>
      </c>
      <c r="G173" s="6" t="s">
        <v>2380</v>
      </c>
      <c r="H173" s="6">
        <v>0</v>
      </c>
      <c r="I173" s="6" t="s">
        <v>2382</v>
      </c>
      <c r="J173" s="6" t="s">
        <v>10358</v>
      </c>
      <c r="K173" s="6">
        <v>0</v>
      </c>
      <c r="L173" s="23">
        <v>32669</v>
      </c>
      <c r="M173" s="21">
        <v>37079.370000000003</v>
      </c>
      <c r="N173" s="6" t="s">
        <v>11</v>
      </c>
      <c r="O173" s="6" t="s">
        <v>12</v>
      </c>
      <c r="P173" s="6" t="s">
        <v>42</v>
      </c>
      <c r="Q173" s="6">
        <v>33</v>
      </c>
    </row>
    <row r="174" spans="1:17" x14ac:dyDescent="0.35">
      <c r="A174" s="6" t="s">
        <v>2200</v>
      </c>
      <c r="B174" s="6" t="s">
        <v>7228</v>
      </c>
      <c r="C174" s="6">
        <v>47.46</v>
      </c>
      <c r="D174" s="6">
        <v>6.24</v>
      </c>
      <c r="E174" s="6" t="s">
        <v>2382</v>
      </c>
      <c r="F174" s="6" t="s">
        <v>2380</v>
      </c>
      <c r="G174" s="6" t="s">
        <v>2380</v>
      </c>
      <c r="H174" s="6">
        <v>1</v>
      </c>
      <c r="I174" s="6" t="s">
        <v>2382</v>
      </c>
      <c r="J174" s="6" t="s">
        <v>10358</v>
      </c>
      <c r="K174" s="6">
        <v>3</v>
      </c>
      <c r="L174" s="23">
        <v>32494</v>
      </c>
      <c r="M174" s="21">
        <v>37076.370000000003</v>
      </c>
      <c r="N174" s="6" t="s">
        <v>11</v>
      </c>
      <c r="O174" s="6" t="s">
        <v>16</v>
      </c>
      <c r="P174" s="6" t="s">
        <v>42</v>
      </c>
      <c r="Q174" s="6">
        <v>34</v>
      </c>
    </row>
    <row r="175" spans="1:17" x14ac:dyDescent="0.35">
      <c r="A175" s="6" t="s">
        <v>2199</v>
      </c>
      <c r="B175" s="6" t="s">
        <v>7229</v>
      </c>
      <c r="C175" s="6">
        <v>49.24</v>
      </c>
      <c r="D175" s="6">
        <v>4.45</v>
      </c>
      <c r="E175" s="6" t="s">
        <v>2380</v>
      </c>
      <c r="F175" s="6" t="s">
        <v>2380</v>
      </c>
      <c r="G175" s="6" t="s">
        <v>2380</v>
      </c>
      <c r="H175" s="6">
        <v>0</v>
      </c>
      <c r="I175" s="6" t="s">
        <v>2382</v>
      </c>
      <c r="J175" s="6" t="s">
        <v>10358</v>
      </c>
      <c r="K175" s="6">
        <v>3</v>
      </c>
      <c r="L175" s="23">
        <v>33543</v>
      </c>
      <c r="M175" s="21">
        <v>37040.879999999997</v>
      </c>
      <c r="N175" s="6" t="s">
        <v>11</v>
      </c>
      <c r="O175" s="6" t="s">
        <v>11</v>
      </c>
      <c r="P175" s="6" t="s">
        <v>42</v>
      </c>
      <c r="Q175" s="6">
        <v>31</v>
      </c>
    </row>
    <row r="176" spans="1:17" x14ac:dyDescent="0.35">
      <c r="A176" s="6" t="s">
        <v>2198</v>
      </c>
      <c r="B176" s="6" t="s">
        <v>7230</v>
      </c>
      <c r="C176" s="6">
        <v>54.4</v>
      </c>
      <c r="D176" s="6">
        <v>5.22</v>
      </c>
      <c r="E176" s="6" t="s">
        <v>2380</v>
      </c>
      <c r="F176" s="6" t="s">
        <v>2380</v>
      </c>
      <c r="G176" s="6" t="s">
        <v>2380</v>
      </c>
      <c r="H176" s="6">
        <v>1</v>
      </c>
      <c r="I176" s="6" t="s">
        <v>2382</v>
      </c>
      <c r="J176" s="6" t="s">
        <v>10358</v>
      </c>
      <c r="K176" s="6">
        <v>0</v>
      </c>
      <c r="L176" s="23">
        <v>33860</v>
      </c>
      <c r="M176" s="21">
        <v>36976.449999999997</v>
      </c>
      <c r="N176" s="6" t="s">
        <v>11</v>
      </c>
      <c r="O176" s="6" t="s">
        <v>12</v>
      </c>
      <c r="P176" s="6" t="s">
        <v>42</v>
      </c>
      <c r="Q176" s="6">
        <v>30</v>
      </c>
    </row>
    <row r="177" spans="1:17" x14ac:dyDescent="0.35">
      <c r="A177" s="6" t="s">
        <v>2197</v>
      </c>
      <c r="B177" s="6" t="s">
        <v>7231</v>
      </c>
      <c r="C177" s="6">
        <v>35.53</v>
      </c>
      <c r="D177" s="6">
        <v>4.6100000000000003</v>
      </c>
      <c r="E177" s="6" t="s">
        <v>2380</v>
      </c>
      <c r="F177" s="6" t="s">
        <v>2380</v>
      </c>
      <c r="G177" s="6" t="s">
        <v>2380</v>
      </c>
      <c r="H177" s="6">
        <v>1</v>
      </c>
      <c r="I177" s="6" t="s">
        <v>2382</v>
      </c>
      <c r="J177" s="6" t="s">
        <v>10358</v>
      </c>
      <c r="K177" s="6">
        <v>0</v>
      </c>
      <c r="L177" s="23">
        <v>33841</v>
      </c>
      <c r="M177" s="21">
        <v>36950.26</v>
      </c>
      <c r="N177" s="6" t="s">
        <v>16</v>
      </c>
      <c r="O177" s="6" t="s">
        <v>16</v>
      </c>
      <c r="P177" s="6" t="s">
        <v>13</v>
      </c>
      <c r="Q177" s="6">
        <v>30</v>
      </c>
    </row>
    <row r="178" spans="1:17" x14ac:dyDescent="0.35">
      <c r="A178" s="6" t="s">
        <v>2196</v>
      </c>
      <c r="B178" s="6" t="s">
        <v>7232</v>
      </c>
      <c r="C178" s="6">
        <v>39.729999999999997</v>
      </c>
      <c r="D178" s="6">
        <v>6.24</v>
      </c>
      <c r="E178" s="6" t="s">
        <v>2380</v>
      </c>
      <c r="F178" s="6" t="s">
        <v>2380</v>
      </c>
      <c r="G178" s="6" t="s">
        <v>2380</v>
      </c>
      <c r="H178" s="6">
        <v>0</v>
      </c>
      <c r="I178" s="6" t="s">
        <v>2382</v>
      </c>
      <c r="J178" s="6" t="s">
        <v>10358</v>
      </c>
      <c r="K178" s="6">
        <v>2</v>
      </c>
      <c r="L178" s="23">
        <v>28350</v>
      </c>
      <c r="M178" s="21">
        <v>36935.64</v>
      </c>
      <c r="N178" s="6" t="s">
        <v>11</v>
      </c>
      <c r="O178" s="6" t="s">
        <v>16</v>
      </c>
      <c r="P178" s="6" t="s">
        <v>42</v>
      </c>
      <c r="Q178" s="6">
        <v>45</v>
      </c>
    </row>
    <row r="179" spans="1:17" x14ac:dyDescent="0.35">
      <c r="A179" s="6" t="s">
        <v>2195</v>
      </c>
      <c r="B179" s="6" t="s">
        <v>7233</v>
      </c>
      <c r="C179" s="6">
        <v>35.68</v>
      </c>
      <c r="D179" s="6">
        <v>10.039999999999999</v>
      </c>
      <c r="E179" s="6" t="s">
        <v>2380</v>
      </c>
      <c r="F179" s="6" t="s">
        <v>2380</v>
      </c>
      <c r="G179" s="6" t="s">
        <v>2380</v>
      </c>
      <c r="H179" s="6">
        <v>0</v>
      </c>
      <c r="I179" s="6" t="s">
        <v>2382</v>
      </c>
      <c r="J179" s="6" t="s">
        <v>10358</v>
      </c>
      <c r="K179" s="6">
        <v>0</v>
      </c>
      <c r="L179" s="23">
        <v>25133</v>
      </c>
      <c r="M179" s="21">
        <v>36922.61</v>
      </c>
      <c r="N179" s="6" t="s">
        <v>11</v>
      </c>
      <c r="O179" s="6" t="s">
        <v>16</v>
      </c>
      <c r="P179" s="6" t="s">
        <v>42</v>
      </c>
      <c r="Q179" s="6">
        <v>54</v>
      </c>
    </row>
    <row r="180" spans="1:17" x14ac:dyDescent="0.35">
      <c r="A180" s="6" t="s">
        <v>2194</v>
      </c>
      <c r="B180" s="6" t="s">
        <v>7234</v>
      </c>
      <c r="C180" s="6">
        <v>48.86</v>
      </c>
      <c r="D180" s="6">
        <v>6.09</v>
      </c>
      <c r="E180" s="6" t="s">
        <v>2380</v>
      </c>
      <c r="F180" s="6" t="s">
        <v>2380</v>
      </c>
      <c r="G180" s="6" t="s">
        <v>2380</v>
      </c>
      <c r="H180" s="6">
        <v>0</v>
      </c>
      <c r="I180" s="6" t="s">
        <v>2382</v>
      </c>
      <c r="J180" s="6" t="s">
        <v>10358</v>
      </c>
      <c r="K180" s="6">
        <v>3</v>
      </c>
      <c r="L180" s="23">
        <v>33399</v>
      </c>
      <c r="M180" s="21">
        <v>36911.99</v>
      </c>
      <c r="N180" s="6" t="s">
        <v>11</v>
      </c>
      <c r="O180" s="6" t="s">
        <v>11</v>
      </c>
      <c r="P180" s="6" t="s">
        <v>42</v>
      </c>
      <c r="Q180" s="6">
        <v>31</v>
      </c>
    </row>
    <row r="181" spans="1:17" x14ac:dyDescent="0.35">
      <c r="A181" s="6" t="s">
        <v>2193</v>
      </c>
      <c r="B181" s="6" t="s">
        <v>7235</v>
      </c>
      <c r="C181" s="6">
        <v>34.799999999999997</v>
      </c>
      <c r="D181" s="6">
        <v>11.4</v>
      </c>
      <c r="E181" s="6" t="s">
        <v>2382</v>
      </c>
      <c r="F181" s="6" t="s">
        <v>2380</v>
      </c>
      <c r="G181" s="6" t="s">
        <v>2383</v>
      </c>
      <c r="H181" s="6">
        <v>1</v>
      </c>
      <c r="I181" s="6" t="s">
        <v>2380</v>
      </c>
      <c r="J181" s="6" t="s">
        <v>10358</v>
      </c>
      <c r="K181" s="6">
        <v>2</v>
      </c>
      <c r="L181" s="23">
        <v>23216</v>
      </c>
      <c r="M181" s="21">
        <v>36910.61</v>
      </c>
      <c r="N181" s="6" t="s">
        <v>11</v>
      </c>
      <c r="O181" s="6" t="s">
        <v>11</v>
      </c>
      <c r="P181" s="6" t="s">
        <v>42</v>
      </c>
      <c r="Q181" s="6">
        <v>59</v>
      </c>
    </row>
    <row r="182" spans="1:17" x14ac:dyDescent="0.35">
      <c r="A182" s="6" t="s">
        <v>2192</v>
      </c>
      <c r="B182" s="6" t="s">
        <v>7236</v>
      </c>
      <c r="C182" s="6">
        <v>32.49</v>
      </c>
      <c r="D182" s="6">
        <v>4.29</v>
      </c>
      <c r="E182" s="6" t="s">
        <v>2380</v>
      </c>
      <c r="F182" s="6" t="s">
        <v>2380</v>
      </c>
      <c r="G182" s="6" t="s">
        <v>2383</v>
      </c>
      <c r="H182" s="6">
        <v>1</v>
      </c>
      <c r="I182" s="6" t="s">
        <v>2382</v>
      </c>
      <c r="J182" s="6" t="s">
        <v>10358</v>
      </c>
      <c r="K182" s="6">
        <v>0</v>
      </c>
      <c r="L182" s="23">
        <v>37793</v>
      </c>
      <c r="M182" s="21">
        <v>36898.730000000003</v>
      </c>
      <c r="N182" s="6" t="s">
        <v>11</v>
      </c>
      <c r="O182" s="6" t="s">
        <v>16</v>
      </c>
      <c r="P182" s="6" t="s">
        <v>23</v>
      </c>
      <c r="Q182" s="6">
        <v>19</v>
      </c>
    </row>
    <row r="183" spans="1:17" x14ac:dyDescent="0.35">
      <c r="A183" s="6" t="s">
        <v>2191</v>
      </c>
      <c r="B183" s="6" t="s">
        <v>7237</v>
      </c>
      <c r="C183" s="6">
        <v>39</v>
      </c>
      <c r="D183" s="6">
        <v>5.7</v>
      </c>
      <c r="E183" s="6" t="s">
        <v>2380</v>
      </c>
      <c r="F183" s="6" t="s">
        <v>2380</v>
      </c>
      <c r="G183" s="6" t="s">
        <v>2380</v>
      </c>
      <c r="H183" s="6">
        <v>2</v>
      </c>
      <c r="I183" s="6" t="s">
        <v>2382</v>
      </c>
      <c r="J183" s="6" t="s">
        <v>10358</v>
      </c>
      <c r="K183" s="6">
        <v>0</v>
      </c>
      <c r="L183" s="23">
        <v>26638</v>
      </c>
      <c r="M183" s="21">
        <v>36889.99</v>
      </c>
      <c r="N183" s="6" t="s">
        <v>16</v>
      </c>
      <c r="O183" s="6" t="s">
        <v>12</v>
      </c>
      <c r="P183" s="6" t="s">
        <v>42</v>
      </c>
      <c r="Q183" s="6">
        <v>50</v>
      </c>
    </row>
    <row r="184" spans="1:17" x14ac:dyDescent="0.35">
      <c r="A184" s="6" t="s">
        <v>2190</v>
      </c>
      <c r="B184" s="6" t="s">
        <v>7238</v>
      </c>
      <c r="C184" s="6">
        <v>35.299999999999997</v>
      </c>
      <c r="D184" s="6">
        <v>6.09</v>
      </c>
      <c r="E184" s="6" t="s">
        <v>2380</v>
      </c>
      <c r="F184" s="6" t="s">
        <v>2380</v>
      </c>
      <c r="G184" s="6" t="s">
        <v>2380</v>
      </c>
      <c r="H184" s="6">
        <v>1</v>
      </c>
      <c r="I184" s="6" t="s">
        <v>2382</v>
      </c>
      <c r="J184" s="6" t="s">
        <v>10358</v>
      </c>
      <c r="K184" s="6">
        <v>0</v>
      </c>
      <c r="L184" s="23">
        <v>33789</v>
      </c>
      <c r="M184" s="21">
        <v>36837.47</v>
      </c>
      <c r="N184" s="6" t="s">
        <v>11</v>
      </c>
      <c r="O184" s="6" t="s">
        <v>12</v>
      </c>
      <c r="P184" s="6" t="s">
        <v>42</v>
      </c>
      <c r="Q184" s="6">
        <v>30</v>
      </c>
    </row>
    <row r="185" spans="1:17" x14ac:dyDescent="0.35">
      <c r="A185" s="6" t="s">
        <v>2189</v>
      </c>
      <c r="B185" s="6" t="s">
        <v>7239</v>
      </c>
      <c r="C185" s="6">
        <v>33.42</v>
      </c>
      <c r="D185" s="6">
        <v>10.67</v>
      </c>
      <c r="E185" s="6" t="s">
        <v>2380</v>
      </c>
      <c r="F185" s="6" t="s">
        <v>2380</v>
      </c>
      <c r="G185" s="6" t="s">
        <v>2380</v>
      </c>
      <c r="H185" s="6">
        <v>0</v>
      </c>
      <c r="I185" s="6" t="s">
        <v>2382</v>
      </c>
      <c r="J185" s="6" t="s">
        <v>10358</v>
      </c>
      <c r="K185" s="6">
        <v>0</v>
      </c>
      <c r="L185" s="23">
        <v>24104</v>
      </c>
      <c r="M185" s="21">
        <v>36795.29</v>
      </c>
      <c r="N185" s="6" t="s">
        <v>11</v>
      </c>
      <c r="O185" s="6" t="s">
        <v>16</v>
      </c>
      <c r="P185" s="6" t="s">
        <v>42</v>
      </c>
      <c r="Q185" s="6">
        <v>57</v>
      </c>
    </row>
    <row r="186" spans="1:17" x14ac:dyDescent="0.35">
      <c r="A186" s="6" t="s">
        <v>2188</v>
      </c>
      <c r="B186" s="6" t="s">
        <v>7240</v>
      </c>
      <c r="C186" s="6">
        <v>37.18</v>
      </c>
      <c r="D186" s="6">
        <v>6.75</v>
      </c>
      <c r="E186" s="6" t="s">
        <v>2382</v>
      </c>
      <c r="F186" s="6" t="s">
        <v>2380</v>
      </c>
      <c r="G186" s="6" t="s">
        <v>2380</v>
      </c>
      <c r="H186" s="6">
        <v>2</v>
      </c>
      <c r="I186" s="6" t="s">
        <v>2382</v>
      </c>
      <c r="J186" s="6" t="s">
        <v>10358</v>
      </c>
      <c r="K186" s="6">
        <v>0</v>
      </c>
      <c r="L186" s="23">
        <v>25763</v>
      </c>
      <c r="M186" s="21">
        <v>36786.370000000003</v>
      </c>
      <c r="N186" s="6" t="s">
        <v>16</v>
      </c>
      <c r="O186" s="6" t="s">
        <v>16</v>
      </c>
      <c r="P186" s="6" t="s">
        <v>42</v>
      </c>
      <c r="Q186" s="6">
        <v>52</v>
      </c>
    </row>
    <row r="187" spans="1:17" x14ac:dyDescent="0.35">
      <c r="A187" s="6" t="s">
        <v>2187</v>
      </c>
      <c r="B187" s="6" t="s">
        <v>7241</v>
      </c>
      <c r="C187" s="6">
        <v>33.33</v>
      </c>
      <c r="D187" s="6">
        <v>9.26</v>
      </c>
      <c r="E187" s="6" t="s">
        <v>2382</v>
      </c>
      <c r="F187" s="6" t="s">
        <v>2380</v>
      </c>
      <c r="G187" s="6" t="s">
        <v>2380</v>
      </c>
      <c r="H187" s="6">
        <v>2</v>
      </c>
      <c r="I187" s="6" t="s">
        <v>2380</v>
      </c>
      <c r="J187" s="6" t="s">
        <v>10358</v>
      </c>
      <c r="K187" s="6">
        <v>4</v>
      </c>
      <c r="L187" s="23">
        <v>22491</v>
      </c>
      <c r="M187" s="21">
        <v>36580.28</v>
      </c>
      <c r="N187" s="6" t="s">
        <v>11</v>
      </c>
      <c r="O187" s="6" t="s">
        <v>11</v>
      </c>
      <c r="P187" s="6" t="s">
        <v>13</v>
      </c>
      <c r="Q187" s="6">
        <v>61</v>
      </c>
    </row>
    <row r="188" spans="1:17" x14ac:dyDescent="0.35">
      <c r="A188" s="6" t="s">
        <v>2186</v>
      </c>
      <c r="B188" s="6" t="s">
        <v>7242</v>
      </c>
      <c r="C188" s="6">
        <v>53.21</v>
      </c>
      <c r="D188" s="6">
        <v>4.2699999999999996</v>
      </c>
      <c r="E188" s="6" t="s">
        <v>2380</v>
      </c>
      <c r="F188" s="6" t="s">
        <v>2380</v>
      </c>
      <c r="G188" s="6" t="s">
        <v>2380</v>
      </c>
      <c r="H188" s="6">
        <v>1</v>
      </c>
      <c r="I188" s="6" t="s">
        <v>2382</v>
      </c>
      <c r="J188" s="6" t="s">
        <v>10358</v>
      </c>
      <c r="K188" s="6">
        <v>0</v>
      </c>
      <c r="L188" s="23">
        <v>33886</v>
      </c>
      <c r="M188" s="21">
        <v>36572.800000000003</v>
      </c>
      <c r="N188" s="6" t="s">
        <v>16</v>
      </c>
      <c r="O188" s="6" t="s">
        <v>11</v>
      </c>
      <c r="P188" s="6" t="s">
        <v>42</v>
      </c>
      <c r="Q188" s="6">
        <v>30</v>
      </c>
    </row>
    <row r="189" spans="1:17" x14ac:dyDescent="0.35">
      <c r="A189" s="6" t="s">
        <v>2185</v>
      </c>
      <c r="B189" s="6" t="s">
        <v>7243</v>
      </c>
      <c r="C189" s="6">
        <v>38.729999999999997</v>
      </c>
      <c r="D189" s="6">
        <v>11.51</v>
      </c>
      <c r="E189" s="6" t="s">
        <v>2380</v>
      </c>
      <c r="F189" s="6" t="s">
        <v>2380</v>
      </c>
      <c r="G189" s="6" t="s">
        <v>2380</v>
      </c>
      <c r="H189" s="6">
        <v>2</v>
      </c>
      <c r="I189" s="6" t="s">
        <v>2382</v>
      </c>
      <c r="J189" s="6" t="s">
        <v>10358</v>
      </c>
      <c r="K189" s="6">
        <v>0</v>
      </c>
      <c r="L189" s="23">
        <v>26885</v>
      </c>
      <c r="M189" s="21">
        <v>36541.550000000003</v>
      </c>
      <c r="N189" s="6" t="s">
        <v>11</v>
      </c>
      <c r="O189" s="6" t="s">
        <v>12</v>
      </c>
      <c r="P189" s="6" t="s">
        <v>42</v>
      </c>
      <c r="Q189" s="6">
        <v>49</v>
      </c>
    </row>
    <row r="190" spans="1:17" x14ac:dyDescent="0.35">
      <c r="A190" s="6" t="s">
        <v>2184</v>
      </c>
      <c r="B190" s="6" t="s">
        <v>7244</v>
      </c>
      <c r="C190" s="6">
        <v>29.73</v>
      </c>
      <c r="D190" s="6">
        <v>7.22</v>
      </c>
      <c r="E190" s="6" t="s">
        <v>2380</v>
      </c>
      <c r="F190" s="6" t="s">
        <v>2380</v>
      </c>
      <c r="G190" s="6" t="s">
        <v>2380</v>
      </c>
      <c r="H190" s="6">
        <v>0</v>
      </c>
      <c r="I190" s="6" t="s">
        <v>2382</v>
      </c>
      <c r="J190" s="6" t="s">
        <v>10359</v>
      </c>
      <c r="K190" s="6">
        <v>0</v>
      </c>
      <c r="L190" s="23">
        <v>22969</v>
      </c>
      <c r="M190" s="21">
        <v>36445.550000000003</v>
      </c>
      <c r="N190" s="6" t="s">
        <v>11</v>
      </c>
      <c r="O190" s="6" t="s">
        <v>11</v>
      </c>
      <c r="P190" s="6" t="s">
        <v>42</v>
      </c>
      <c r="Q190" s="6">
        <v>60</v>
      </c>
    </row>
    <row r="191" spans="1:17" x14ac:dyDescent="0.35">
      <c r="A191" s="6" t="s">
        <v>2183</v>
      </c>
      <c r="B191" s="6" t="s">
        <v>7245</v>
      </c>
      <c r="C191" s="6">
        <v>34.700000000000003</v>
      </c>
      <c r="D191" s="6">
        <v>4.37</v>
      </c>
      <c r="E191" s="6" t="s">
        <v>2380</v>
      </c>
      <c r="F191" s="6" t="s">
        <v>2380</v>
      </c>
      <c r="G191" s="6" t="s">
        <v>2383</v>
      </c>
      <c r="H191" s="6">
        <v>1</v>
      </c>
      <c r="I191" s="6" t="s">
        <v>2382</v>
      </c>
      <c r="J191" s="6" t="s">
        <v>10358</v>
      </c>
      <c r="K191" s="6">
        <v>2</v>
      </c>
      <c r="L191" s="23">
        <v>37964</v>
      </c>
      <c r="M191" s="21">
        <v>36397.58</v>
      </c>
      <c r="N191" s="6" t="s">
        <v>11</v>
      </c>
      <c r="O191" s="6" t="s">
        <v>12</v>
      </c>
      <c r="P191" s="6" t="s">
        <v>42</v>
      </c>
      <c r="Q191" s="6">
        <v>19</v>
      </c>
    </row>
    <row r="192" spans="1:17" x14ac:dyDescent="0.35">
      <c r="A192" s="6" t="s">
        <v>2182</v>
      </c>
      <c r="B192" s="6" t="s">
        <v>7246</v>
      </c>
      <c r="C192" s="6">
        <v>38.28</v>
      </c>
      <c r="D192" s="6">
        <v>11.56</v>
      </c>
      <c r="E192" s="6" t="s">
        <v>2382</v>
      </c>
      <c r="F192" s="6" t="s">
        <v>2380</v>
      </c>
      <c r="G192" s="6" t="s">
        <v>2380</v>
      </c>
      <c r="H192" s="6">
        <v>1</v>
      </c>
      <c r="I192" s="6" t="s">
        <v>2382</v>
      </c>
      <c r="J192" s="6" t="s">
        <v>10358</v>
      </c>
      <c r="K192" s="6">
        <v>1</v>
      </c>
      <c r="L192" s="23">
        <v>27550</v>
      </c>
      <c r="M192" s="21">
        <v>36350.71</v>
      </c>
      <c r="N192" s="6" t="s">
        <v>16</v>
      </c>
      <c r="O192" s="6" t="s">
        <v>11</v>
      </c>
      <c r="P192" s="6" t="s">
        <v>42</v>
      </c>
      <c r="Q192" s="6">
        <v>48</v>
      </c>
    </row>
    <row r="193" spans="1:17" x14ac:dyDescent="0.35">
      <c r="A193" s="6" t="s">
        <v>2181</v>
      </c>
      <c r="B193" s="6" t="s">
        <v>7247</v>
      </c>
      <c r="C193" s="6">
        <v>33.57</v>
      </c>
      <c r="D193" s="6">
        <v>8.82</v>
      </c>
      <c r="E193" s="6" t="s">
        <v>2382</v>
      </c>
      <c r="F193" s="6" t="s">
        <v>2380</v>
      </c>
      <c r="G193" s="6" t="s">
        <v>2380</v>
      </c>
      <c r="H193" s="6">
        <v>0</v>
      </c>
      <c r="I193" s="6" t="s">
        <v>2382</v>
      </c>
      <c r="J193" s="6" t="s">
        <v>10358</v>
      </c>
      <c r="K193" s="6">
        <v>0</v>
      </c>
      <c r="L193" s="23">
        <v>24763</v>
      </c>
      <c r="M193" s="21">
        <v>36332.449999999997</v>
      </c>
      <c r="N193" s="6" t="s">
        <v>16</v>
      </c>
      <c r="O193" s="6" t="s">
        <v>12</v>
      </c>
      <c r="P193" s="6" t="s">
        <v>42</v>
      </c>
      <c r="Q193" s="6">
        <v>55</v>
      </c>
    </row>
    <row r="194" spans="1:17" x14ac:dyDescent="0.35">
      <c r="A194" s="6" t="s">
        <v>2180</v>
      </c>
      <c r="B194" s="6" t="s">
        <v>7248</v>
      </c>
      <c r="C194" s="6">
        <v>52.06</v>
      </c>
      <c r="D194" s="6">
        <v>4.6900000000000004</v>
      </c>
      <c r="E194" s="6" t="s">
        <v>2380</v>
      </c>
      <c r="F194" s="6" t="s">
        <v>2380</v>
      </c>
      <c r="G194" s="6" t="s">
        <v>2380</v>
      </c>
      <c r="H194" s="6">
        <v>1</v>
      </c>
      <c r="I194" s="6" t="s">
        <v>2382</v>
      </c>
      <c r="J194" s="6" t="s">
        <v>10358</v>
      </c>
      <c r="K194" s="6">
        <v>0</v>
      </c>
      <c r="L194" s="23">
        <v>33771</v>
      </c>
      <c r="M194" s="21">
        <v>36314.050000000003</v>
      </c>
      <c r="N194" s="6" t="s">
        <v>11</v>
      </c>
      <c r="O194" s="6" t="s">
        <v>11</v>
      </c>
      <c r="P194" s="6" t="s">
        <v>42</v>
      </c>
      <c r="Q194" s="6">
        <v>30</v>
      </c>
    </row>
    <row r="195" spans="1:17" x14ac:dyDescent="0.35">
      <c r="A195" s="6" t="s">
        <v>2179</v>
      </c>
      <c r="B195" s="6" t="s">
        <v>7249</v>
      </c>
      <c r="C195" s="6">
        <v>38.17</v>
      </c>
      <c r="D195" s="6">
        <v>4.53</v>
      </c>
      <c r="E195" s="6" t="s">
        <v>2380</v>
      </c>
      <c r="F195" s="6" t="s">
        <v>2382</v>
      </c>
      <c r="G195" s="6" t="s">
        <v>2380</v>
      </c>
      <c r="H195" s="6">
        <v>1</v>
      </c>
      <c r="I195" s="6" t="s">
        <v>2382</v>
      </c>
      <c r="J195" s="6" t="s">
        <v>10358</v>
      </c>
      <c r="K195" s="6">
        <v>0</v>
      </c>
      <c r="L195" s="23">
        <v>38346</v>
      </c>
      <c r="M195" s="21">
        <v>36307.800000000003</v>
      </c>
      <c r="N195" s="6" t="s">
        <v>16</v>
      </c>
      <c r="O195" s="6" t="s">
        <v>11</v>
      </c>
      <c r="P195" s="6" t="s">
        <v>13</v>
      </c>
      <c r="Q195" s="6">
        <v>18</v>
      </c>
    </row>
    <row r="196" spans="1:17" x14ac:dyDescent="0.35">
      <c r="A196" s="6" t="s">
        <v>2178</v>
      </c>
      <c r="B196" s="6" t="s">
        <v>7250</v>
      </c>
      <c r="C196" s="6">
        <v>36.954999999999998</v>
      </c>
      <c r="D196" s="6">
        <v>5.84</v>
      </c>
      <c r="E196" s="6" t="s">
        <v>2380</v>
      </c>
      <c r="F196" s="6" t="s">
        <v>2380</v>
      </c>
      <c r="G196" s="6" t="s">
        <v>2383</v>
      </c>
      <c r="H196" s="6">
        <v>1</v>
      </c>
      <c r="I196" s="6" t="s">
        <v>2382</v>
      </c>
      <c r="J196" s="6" t="s">
        <v>10358</v>
      </c>
      <c r="K196" s="6">
        <v>0</v>
      </c>
      <c r="L196" s="23">
        <v>37869</v>
      </c>
      <c r="M196" s="21">
        <v>36219.410000000003</v>
      </c>
      <c r="N196" s="6" t="s">
        <v>16</v>
      </c>
      <c r="O196" s="6" t="s">
        <v>16</v>
      </c>
      <c r="P196" s="6" t="s">
        <v>23</v>
      </c>
      <c r="Q196" s="6">
        <v>19</v>
      </c>
    </row>
    <row r="197" spans="1:17" x14ac:dyDescent="0.35">
      <c r="A197" s="6" t="s">
        <v>2177</v>
      </c>
      <c r="B197" s="6" t="s">
        <v>7251</v>
      </c>
      <c r="C197" s="6">
        <v>34.4</v>
      </c>
      <c r="D197" s="6">
        <v>4.9000000000000004</v>
      </c>
      <c r="E197" s="6" t="s">
        <v>2380</v>
      </c>
      <c r="F197" s="6" t="s">
        <v>2380</v>
      </c>
      <c r="G197" s="6" t="s">
        <v>2383</v>
      </c>
      <c r="H197" s="6">
        <v>1</v>
      </c>
      <c r="I197" s="6" t="s">
        <v>2382</v>
      </c>
      <c r="J197" s="6" t="s">
        <v>10358</v>
      </c>
      <c r="K197" s="6">
        <v>0</v>
      </c>
      <c r="L197" s="23">
        <v>34331</v>
      </c>
      <c r="M197" s="21">
        <v>36197.699999999997</v>
      </c>
      <c r="N197" s="6" t="s">
        <v>16</v>
      </c>
      <c r="O197" s="6" t="s">
        <v>12</v>
      </c>
      <c r="P197" s="6" t="s">
        <v>42</v>
      </c>
      <c r="Q197" s="6">
        <v>29</v>
      </c>
    </row>
    <row r="198" spans="1:17" x14ac:dyDescent="0.35">
      <c r="A198" s="6" t="s">
        <v>2176</v>
      </c>
      <c r="B198" s="6" t="s">
        <v>7252</v>
      </c>
      <c r="C198" s="6">
        <v>31.73</v>
      </c>
      <c r="D198" s="6">
        <v>4.3</v>
      </c>
      <c r="E198" s="6" t="s">
        <v>2380</v>
      </c>
      <c r="F198" s="6" t="s">
        <v>2380</v>
      </c>
      <c r="G198" s="6" t="s">
        <v>2380</v>
      </c>
      <c r="H198" s="6">
        <v>0</v>
      </c>
      <c r="I198" s="6" t="s">
        <v>2382</v>
      </c>
      <c r="J198" s="6" t="s">
        <v>10358</v>
      </c>
      <c r="K198" s="6">
        <v>3</v>
      </c>
      <c r="L198" s="23">
        <v>36434</v>
      </c>
      <c r="M198" s="21">
        <v>36189.1</v>
      </c>
      <c r="N198" s="6" t="s">
        <v>16</v>
      </c>
      <c r="O198" s="6" t="s">
        <v>12</v>
      </c>
      <c r="P198" s="6" t="s">
        <v>168</v>
      </c>
      <c r="Q198" s="6">
        <v>23</v>
      </c>
    </row>
    <row r="199" spans="1:17" x14ac:dyDescent="0.35">
      <c r="A199" s="6" t="s">
        <v>2175</v>
      </c>
      <c r="B199" s="6" t="s">
        <v>7253</v>
      </c>
      <c r="C199" s="6">
        <v>36.64</v>
      </c>
      <c r="D199" s="6">
        <v>11.34</v>
      </c>
      <c r="E199" s="6" t="s">
        <v>2380</v>
      </c>
      <c r="F199" s="6" t="s">
        <v>2380</v>
      </c>
      <c r="G199" s="6" t="s">
        <v>2380</v>
      </c>
      <c r="H199" s="6">
        <v>0</v>
      </c>
      <c r="I199" s="6" t="s">
        <v>2382</v>
      </c>
      <c r="J199" s="6" t="s">
        <v>10358</v>
      </c>
      <c r="K199" s="6">
        <v>0</v>
      </c>
      <c r="L199" s="23">
        <v>27369</v>
      </c>
      <c r="M199" s="21">
        <v>36182.870000000003</v>
      </c>
      <c r="N199" s="6" t="s">
        <v>11</v>
      </c>
      <c r="O199" s="6" t="s">
        <v>12</v>
      </c>
      <c r="P199" s="6" t="s">
        <v>23</v>
      </c>
      <c r="Q199" s="6">
        <v>48</v>
      </c>
    </row>
    <row r="200" spans="1:17" x14ac:dyDescent="0.35">
      <c r="A200" s="6" t="s">
        <v>2174</v>
      </c>
      <c r="B200" s="6" t="s">
        <v>7254</v>
      </c>
      <c r="C200" s="6">
        <v>36.85</v>
      </c>
      <c r="D200" s="6">
        <v>5.88</v>
      </c>
      <c r="E200" s="6" t="s">
        <v>2380</v>
      </c>
      <c r="F200" s="6" t="s">
        <v>2382</v>
      </c>
      <c r="G200" s="6" t="s">
        <v>2380</v>
      </c>
      <c r="H200" s="6">
        <v>1</v>
      </c>
      <c r="I200" s="6" t="s">
        <v>2382</v>
      </c>
      <c r="J200" s="6" t="s">
        <v>10358</v>
      </c>
      <c r="K200" s="6">
        <v>0</v>
      </c>
      <c r="L200" s="23">
        <v>38229</v>
      </c>
      <c r="M200" s="21">
        <v>36149.480000000003</v>
      </c>
      <c r="N200" s="6" t="s">
        <v>11</v>
      </c>
      <c r="O200" s="6" t="s">
        <v>11</v>
      </c>
      <c r="P200" s="6" t="s">
        <v>13</v>
      </c>
      <c r="Q200" s="6">
        <v>18</v>
      </c>
    </row>
    <row r="201" spans="1:17" x14ac:dyDescent="0.35">
      <c r="A201" s="6" t="s">
        <v>2173</v>
      </c>
      <c r="B201" s="6" t="s">
        <v>7255</v>
      </c>
      <c r="C201" s="6">
        <v>33.33</v>
      </c>
      <c r="D201" s="6">
        <v>5.01</v>
      </c>
      <c r="E201" s="6" t="s">
        <v>2382</v>
      </c>
      <c r="F201" s="6" t="s">
        <v>2380</v>
      </c>
      <c r="G201" s="6" t="s">
        <v>2383</v>
      </c>
      <c r="H201" s="6">
        <v>1</v>
      </c>
      <c r="I201" s="6" t="s">
        <v>2382</v>
      </c>
      <c r="J201" s="6" t="s">
        <v>10358</v>
      </c>
      <c r="K201" s="6">
        <v>2</v>
      </c>
      <c r="L201" s="23">
        <v>35593</v>
      </c>
      <c r="M201" s="21">
        <v>36124.57</v>
      </c>
      <c r="N201" s="6" t="s">
        <v>16</v>
      </c>
      <c r="O201" s="6" t="s">
        <v>12</v>
      </c>
      <c r="P201" s="6" t="s">
        <v>13</v>
      </c>
      <c r="Q201" s="6">
        <v>25</v>
      </c>
    </row>
    <row r="202" spans="1:17" x14ac:dyDescent="0.35">
      <c r="A202" s="6" t="s">
        <v>2172</v>
      </c>
      <c r="B202" s="6" t="s">
        <v>7256</v>
      </c>
      <c r="C202" s="6">
        <v>39.14</v>
      </c>
      <c r="D202" s="6">
        <v>4.4000000000000004</v>
      </c>
      <c r="E202" s="6" t="s">
        <v>2380</v>
      </c>
      <c r="F202" s="6" t="s">
        <v>2380</v>
      </c>
      <c r="G202" s="6" t="s">
        <v>2383</v>
      </c>
      <c r="H202" s="6">
        <v>1</v>
      </c>
      <c r="I202" s="6" t="s">
        <v>2382</v>
      </c>
      <c r="J202" s="6" t="s">
        <v>10358</v>
      </c>
      <c r="K202" s="6">
        <v>2</v>
      </c>
      <c r="L202" s="23">
        <v>29163</v>
      </c>
      <c r="M202" s="21">
        <v>36090.49</v>
      </c>
      <c r="N202" s="6" t="s">
        <v>11</v>
      </c>
      <c r="O202" s="6" t="s">
        <v>11</v>
      </c>
      <c r="P202" s="6" t="s">
        <v>42</v>
      </c>
      <c r="Q202" s="6">
        <v>43</v>
      </c>
    </row>
    <row r="203" spans="1:17" x14ac:dyDescent="0.35">
      <c r="A203" s="6" t="s">
        <v>2171</v>
      </c>
      <c r="B203" s="6" t="s">
        <v>7257</v>
      </c>
      <c r="C203" s="6">
        <v>32.9</v>
      </c>
      <c r="D203" s="6">
        <v>6.26</v>
      </c>
      <c r="E203" s="6" t="s">
        <v>2382</v>
      </c>
      <c r="F203" s="6" t="s">
        <v>2380</v>
      </c>
      <c r="G203" s="6" t="s">
        <v>2380</v>
      </c>
      <c r="H203" s="6">
        <v>0</v>
      </c>
      <c r="I203" s="6" t="s">
        <v>2382</v>
      </c>
      <c r="J203" s="6" t="s">
        <v>10358</v>
      </c>
      <c r="K203" s="6">
        <v>2</v>
      </c>
      <c r="L203" s="23">
        <v>35297</v>
      </c>
      <c r="M203" s="21">
        <v>36085.22</v>
      </c>
      <c r="N203" s="6" t="s">
        <v>16</v>
      </c>
      <c r="O203" s="6" t="s">
        <v>16</v>
      </c>
      <c r="P203" s="6" t="s">
        <v>42</v>
      </c>
      <c r="Q203" s="6">
        <v>26</v>
      </c>
    </row>
    <row r="204" spans="1:17" x14ac:dyDescent="0.35">
      <c r="A204" s="6" t="s">
        <v>2170</v>
      </c>
      <c r="B204" s="6" t="s">
        <v>7258</v>
      </c>
      <c r="C204" s="6">
        <v>29.78</v>
      </c>
      <c r="D204" s="6">
        <v>10.27</v>
      </c>
      <c r="E204" s="6" t="s">
        <v>2382</v>
      </c>
      <c r="F204" s="6" t="s">
        <v>2380</v>
      </c>
      <c r="G204" s="6" t="s">
        <v>2383</v>
      </c>
      <c r="H204" s="6">
        <v>1</v>
      </c>
      <c r="I204" s="6" t="s">
        <v>2382</v>
      </c>
      <c r="J204" s="6" t="s">
        <v>10359</v>
      </c>
      <c r="K204" s="6">
        <v>0</v>
      </c>
      <c r="L204" s="23">
        <v>23214</v>
      </c>
      <c r="M204" s="21">
        <v>36074.339999999997</v>
      </c>
      <c r="N204" s="6" t="s">
        <v>11</v>
      </c>
      <c r="O204" s="6" t="s">
        <v>16</v>
      </c>
      <c r="P204" s="6" t="s">
        <v>42</v>
      </c>
      <c r="Q204" s="6">
        <v>59</v>
      </c>
    </row>
    <row r="205" spans="1:17" x14ac:dyDescent="0.35">
      <c r="A205" s="6" t="s">
        <v>2169</v>
      </c>
      <c r="B205" s="6" t="s">
        <v>7259</v>
      </c>
      <c r="C205" s="6">
        <v>32.78</v>
      </c>
      <c r="D205" s="6">
        <v>5.27</v>
      </c>
      <c r="E205" s="6" t="s">
        <v>2380</v>
      </c>
      <c r="F205" s="6" t="s">
        <v>2380</v>
      </c>
      <c r="G205" s="6" t="s">
        <v>2380</v>
      </c>
      <c r="H205" s="6">
        <v>0</v>
      </c>
      <c r="I205" s="6" t="s">
        <v>2382</v>
      </c>
      <c r="J205" s="6" t="s">
        <v>10358</v>
      </c>
      <c r="K205" s="6">
        <v>2</v>
      </c>
      <c r="L205" s="23">
        <v>36407</v>
      </c>
      <c r="M205" s="21">
        <v>36021.01</v>
      </c>
      <c r="N205" s="6" t="s">
        <v>11</v>
      </c>
      <c r="O205" s="6" t="s">
        <v>12</v>
      </c>
      <c r="P205" s="6" t="s">
        <v>13</v>
      </c>
      <c r="Q205" s="6">
        <v>23</v>
      </c>
    </row>
    <row r="206" spans="1:17" x14ac:dyDescent="0.35">
      <c r="A206" s="6" t="s">
        <v>2168</v>
      </c>
      <c r="B206" s="6" t="s">
        <v>7260</v>
      </c>
      <c r="C206" s="6">
        <v>41.65</v>
      </c>
      <c r="D206" s="6">
        <v>10.73</v>
      </c>
      <c r="E206" s="6" t="s">
        <v>2382</v>
      </c>
      <c r="F206" s="6" t="s">
        <v>2380</v>
      </c>
      <c r="G206" s="6" t="s">
        <v>2380</v>
      </c>
      <c r="H206" s="6">
        <v>0</v>
      </c>
      <c r="I206" s="6" t="s">
        <v>2382</v>
      </c>
      <c r="J206" s="6" t="s">
        <v>10358</v>
      </c>
      <c r="K206" s="6">
        <v>1</v>
      </c>
      <c r="L206" s="23">
        <v>29912</v>
      </c>
      <c r="M206" s="21">
        <v>35952.65</v>
      </c>
      <c r="N206" s="6" t="s">
        <v>16</v>
      </c>
      <c r="O206" s="6" t="s">
        <v>12</v>
      </c>
      <c r="P206" s="6" t="s">
        <v>42</v>
      </c>
      <c r="Q206" s="6">
        <v>41</v>
      </c>
    </row>
    <row r="207" spans="1:17" x14ac:dyDescent="0.35">
      <c r="A207" s="6" t="s">
        <v>2167</v>
      </c>
      <c r="B207" s="6" t="s">
        <v>7261</v>
      </c>
      <c r="C207" s="6">
        <v>50.79</v>
      </c>
      <c r="D207" s="6">
        <v>4.45</v>
      </c>
      <c r="E207" s="6" t="s">
        <v>2380</v>
      </c>
      <c r="F207" s="6" t="s">
        <v>2380</v>
      </c>
      <c r="G207" s="6" t="s">
        <v>2380</v>
      </c>
      <c r="H207" s="6">
        <v>1</v>
      </c>
      <c r="I207" s="6" t="s">
        <v>2382</v>
      </c>
      <c r="J207" s="6" t="s">
        <v>10358</v>
      </c>
      <c r="K207" s="6">
        <v>0</v>
      </c>
      <c r="L207" s="23">
        <v>33773</v>
      </c>
      <c r="M207" s="21">
        <v>35883.269999999997</v>
      </c>
      <c r="N207" s="6" t="s">
        <v>11</v>
      </c>
      <c r="O207" s="6" t="s">
        <v>16</v>
      </c>
      <c r="P207" s="6" t="s">
        <v>42</v>
      </c>
      <c r="Q207" s="6">
        <v>30</v>
      </c>
    </row>
    <row r="208" spans="1:17" x14ac:dyDescent="0.35">
      <c r="A208" s="6" t="s">
        <v>2166</v>
      </c>
      <c r="B208" s="6" t="s">
        <v>7262</v>
      </c>
      <c r="C208" s="6">
        <v>35.43</v>
      </c>
      <c r="D208" s="6">
        <v>5.25</v>
      </c>
      <c r="E208" s="6" t="s">
        <v>2382</v>
      </c>
      <c r="F208" s="6" t="s">
        <v>2380</v>
      </c>
      <c r="G208" s="6" t="s">
        <v>2380</v>
      </c>
      <c r="H208" s="6">
        <v>0</v>
      </c>
      <c r="I208" s="6" t="s">
        <v>2382</v>
      </c>
      <c r="J208" s="6" t="s">
        <v>10358</v>
      </c>
      <c r="K208" s="6">
        <v>2</v>
      </c>
      <c r="L208" s="23">
        <v>28037</v>
      </c>
      <c r="M208" s="21">
        <v>35733.96</v>
      </c>
      <c r="N208" s="6" t="s">
        <v>11</v>
      </c>
      <c r="O208" s="6" t="s">
        <v>11</v>
      </c>
      <c r="P208" s="6" t="s">
        <v>42</v>
      </c>
      <c r="Q208" s="6">
        <v>46</v>
      </c>
    </row>
    <row r="209" spans="1:17" x14ac:dyDescent="0.35">
      <c r="A209" s="6" t="s">
        <v>2165</v>
      </c>
      <c r="B209" s="6" t="s">
        <v>7263</v>
      </c>
      <c r="C209" s="6">
        <v>35.25</v>
      </c>
      <c r="D209" s="6">
        <v>9.51</v>
      </c>
      <c r="E209" s="6" t="s">
        <v>2380</v>
      </c>
      <c r="F209" s="6" t="s">
        <v>2380</v>
      </c>
      <c r="G209" s="6" t="s">
        <v>2380</v>
      </c>
      <c r="H209" s="6">
        <v>0</v>
      </c>
      <c r="I209" s="6" t="s">
        <v>2382</v>
      </c>
      <c r="J209" s="6" t="s">
        <v>10358</v>
      </c>
      <c r="K209" s="6">
        <v>0</v>
      </c>
      <c r="L209" s="23">
        <v>27225</v>
      </c>
      <c r="M209" s="21">
        <v>35711.39</v>
      </c>
      <c r="N209" s="6" t="s">
        <v>11</v>
      </c>
      <c r="O209" s="6" t="s">
        <v>12</v>
      </c>
      <c r="P209" s="6" t="s">
        <v>23</v>
      </c>
      <c r="Q209" s="6">
        <v>48</v>
      </c>
    </row>
    <row r="210" spans="1:17" x14ac:dyDescent="0.35">
      <c r="A210" s="6" t="s">
        <v>2164</v>
      </c>
      <c r="B210" s="6" t="s">
        <v>7264</v>
      </c>
      <c r="C210" s="6">
        <v>36.85</v>
      </c>
      <c r="D210" s="6">
        <v>11.12</v>
      </c>
      <c r="E210" s="6" t="s">
        <v>2380</v>
      </c>
      <c r="F210" s="6" t="s">
        <v>2380</v>
      </c>
      <c r="G210" s="6" t="s">
        <v>2380</v>
      </c>
      <c r="H210" s="6">
        <v>0</v>
      </c>
      <c r="I210" s="6" t="s">
        <v>2382</v>
      </c>
      <c r="J210" s="6" t="s">
        <v>10358</v>
      </c>
      <c r="K210" s="6">
        <v>2</v>
      </c>
      <c r="L210" s="23">
        <v>28843</v>
      </c>
      <c r="M210" s="21">
        <v>35701.9</v>
      </c>
      <c r="N210" s="6" t="s">
        <v>11</v>
      </c>
      <c r="O210" s="6" t="s">
        <v>16</v>
      </c>
      <c r="P210" s="6" t="s">
        <v>42</v>
      </c>
      <c r="Q210" s="6">
        <v>44</v>
      </c>
    </row>
    <row r="211" spans="1:17" x14ac:dyDescent="0.35">
      <c r="A211" s="6" t="s">
        <v>2163</v>
      </c>
      <c r="B211" s="6" t="s">
        <v>7265</v>
      </c>
      <c r="C211" s="6">
        <v>31.02</v>
      </c>
      <c r="D211" s="6">
        <v>4.5599999999999996</v>
      </c>
      <c r="E211" s="6" t="s">
        <v>2380</v>
      </c>
      <c r="F211" s="6" t="s">
        <v>2382</v>
      </c>
      <c r="G211" s="6" t="s">
        <v>2380</v>
      </c>
      <c r="H211" s="6">
        <v>1</v>
      </c>
      <c r="I211" s="6" t="s">
        <v>2382</v>
      </c>
      <c r="J211" s="6" t="s">
        <v>10358</v>
      </c>
      <c r="K211" s="6">
        <v>3</v>
      </c>
      <c r="L211" s="23">
        <v>36877</v>
      </c>
      <c r="M211" s="21">
        <v>35595.589999999997</v>
      </c>
      <c r="N211" s="6" t="s">
        <v>11</v>
      </c>
      <c r="O211" s="6" t="s">
        <v>12</v>
      </c>
      <c r="P211" s="6" t="s">
        <v>13</v>
      </c>
      <c r="Q211" s="6">
        <v>22</v>
      </c>
    </row>
    <row r="212" spans="1:17" x14ac:dyDescent="0.35">
      <c r="A212" s="6" t="s">
        <v>2162</v>
      </c>
      <c r="B212" s="6" t="s">
        <v>7266</v>
      </c>
      <c r="C212" s="6">
        <v>35.6</v>
      </c>
      <c r="D212" s="6">
        <v>4.0199999999999996</v>
      </c>
      <c r="E212" s="6" t="s">
        <v>2382</v>
      </c>
      <c r="F212" s="6" t="s">
        <v>2382</v>
      </c>
      <c r="G212" s="6" t="s">
        <v>2380</v>
      </c>
      <c r="H212" s="6">
        <v>2</v>
      </c>
      <c r="I212" s="6" t="s">
        <v>2382</v>
      </c>
      <c r="J212" s="6" t="s">
        <v>10358</v>
      </c>
      <c r="K212" s="6">
        <v>0</v>
      </c>
      <c r="L212" s="23">
        <v>36849</v>
      </c>
      <c r="M212" s="21">
        <v>35585.58</v>
      </c>
      <c r="N212" s="6" t="s">
        <v>11</v>
      </c>
      <c r="O212" s="6" t="s">
        <v>12</v>
      </c>
      <c r="P212" s="6" t="s">
        <v>42</v>
      </c>
      <c r="Q212" s="6">
        <v>22</v>
      </c>
    </row>
    <row r="213" spans="1:17" x14ac:dyDescent="0.35">
      <c r="A213" s="6" t="s">
        <v>2161</v>
      </c>
      <c r="B213" s="6" t="s">
        <v>7267</v>
      </c>
      <c r="C213" s="6">
        <v>34.39</v>
      </c>
      <c r="D213" s="6">
        <v>8.7200000000000006</v>
      </c>
      <c r="E213" s="6" t="s">
        <v>2380</v>
      </c>
      <c r="F213" s="6" t="s">
        <v>2380</v>
      </c>
      <c r="G213" s="6" t="s">
        <v>2380</v>
      </c>
      <c r="H213" s="6">
        <v>0</v>
      </c>
      <c r="I213" s="6" t="s">
        <v>2382</v>
      </c>
      <c r="J213" s="6" t="s">
        <v>10358</v>
      </c>
      <c r="K213" s="6">
        <v>0</v>
      </c>
      <c r="L213" s="23">
        <v>26155</v>
      </c>
      <c r="M213" s="21">
        <v>35583.17</v>
      </c>
      <c r="N213" s="6" t="s">
        <v>16</v>
      </c>
      <c r="O213" s="6" t="s">
        <v>12</v>
      </c>
      <c r="P213" s="6" t="s">
        <v>42</v>
      </c>
      <c r="Q213" s="6">
        <v>51</v>
      </c>
    </row>
    <row r="214" spans="1:17" x14ac:dyDescent="0.35">
      <c r="A214" s="6" t="s">
        <v>2160</v>
      </c>
      <c r="B214" s="6" t="s">
        <v>7268</v>
      </c>
      <c r="C214" s="6">
        <v>29.06</v>
      </c>
      <c r="D214" s="6">
        <v>6.25</v>
      </c>
      <c r="E214" s="6" t="s">
        <v>2382</v>
      </c>
      <c r="F214" s="6" t="s">
        <v>2380</v>
      </c>
      <c r="G214" s="6" t="s">
        <v>2380</v>
      </c>
      <c r="H214" s="6">
        <v>1</v>
      </c>
      <c r="I214" s="6" t="s">
        <v>2382</v>
      </c>
      <c r="J214" s="6" t="s">
        <v>10359</v>
      </c>
      <c r="K214" s="6">
        <v>0</v>
      </c>
      <c r="L214" s="23">
        <v>23618</v>
      </c>
      <c r="M214" s="21">
        <v>35573.26</v>
      </c>
      <c r="N214" s="6" t="s">
        <v>11</v>
      </c>
      <c r="O214" s="6" t="s">
        <v>16</v>
      </c>
      <c r="P214" s="6" t="s">
        <v>42</v>
      </c>
      <c r="Q214" s="6">
        <v>58</v>
      </c>
    </row>
    <row r="215" spans="1:17" x14ac:dyDescent="0.35">
      <c r="A215" s="6" t="s">
        <v>2159</v>
      </c>
      <c r="B215" s="6" t="s">
        <v>7269</v>
      </c>
      <c r="C215" s="6">
        <v>35.799999999999997</v>
      </c>
      <c r="D215" s="6">
        <v>7.32</v>
      </c>
      <c r="E215" s="6" t="s">
        <v>2380</v>
      </c>
      <c r="F215" s="6" t="s">
        <v>2380</v>
      </c>
      <c r="G215" s="6" t="s">
        <v>2380</v>
      </c>
      <c r="H215" s="6">
        <v>2</v>
      </c>
      <c r="I215" s="6" t="s">
        <v>2382</v>
      </c>
      <c r="J215" s="6" t="s">
        <v>10358</v>
      </c>
      <c r="K215" s="6">
        <v>0</v>
      </c>
      <c r="L215" s="23">
        <v>26964</v>
      </c>
      <c r="M215" s="21">
        <v>35547.72</v>
      </c>
      <c r="N215" s="6" t="s">
        <v>16</v>
      </c>
      <c r="O215" s="6" t="s">
        <v>16</v>
      </c>
      <c r="P215" s="6" t="s">
        <v>42</v>
      </c>
      <c r="Q215" s="6">
        <v>49</v>
      </c>
    </row>
    <row r="216" spans="1:17" x14ac:dyDescent="0.35">
      <c r="A216" s="6" t="s">
        <v>2158</v>
      </c>
      <c r="B216" s="6" t="s">
        <v>7270</v>
      </c>
      <c r="C216" s="6">
        <v>49.8</v>
      </c>
      <c r="D216" s="6">
        <v>4.24</v>
      </c>
      <c r="E216" s="6" t="s">
        <v>2380</v>
      </c>
      <c r="F216" s="6" t="s">
        <v>2380</v>
      </c>
      <c r="G216" s="6" t="s">
        <v>2380</v>
      </c>
      <c r="H216" s="6">
        <v>1</v>
      </c>
      <c r="I216" s="6" t="s">
        <v>2382</v>
      </c>
      <c r="J216" s="6" t="s">
        <v>10358</v>
      </c>
      <c r="K216" s="6">
        <v>0</v>
      </c>
      <c r="L216" s="23">
        <v>33860</v>
      </c>
      <c r="M216" s="21">
        <v>35547.47</v>
      </c>
      <c r="N216" s="6" t="s">
        <v>11</v>
      </c>
      <c r="O216" s="6" t="s">
        <v>12</v>
      </c>
      <c r="P216" s="6" t="s">
        <v>42</v>
      </c>
      <c r="Q216" s="6">
        <v>30</v>
      </c>
    </row>
    <row r="217" spans="1:17" x14ac:dyDescent="0.35">
      <c r="A217" s="6" t="s">
        <v>2157</v>
      </c>
      <c r="B217" s="6" t="s">
        <v>7271</v>
      </c>
      <c r="C217" s="6">
        <v>35.71</v>
      </c>
      <c r="D217" s="6">
        <v>6.84</v>
      </c>
      <c r="E217" s="6" t="s">
        <v>2380</v>
      </c>
      <c r="F217" s="6" t="s">
        <v>2380</v>
      </c>
      <c r="G217" s="6" t="s">
        <v>2380</v>
      </c>
      <c r="H217" s="6">
        <v>2</v>
      </c>
      <c r="I217" s="6" t="s">
        <v>2382</v>
      </c>
      <c r="J217" s="6" t="s">
        <v>10358</v>
      </c>
      <c r="K217" s="6">
        <v>0</v>
      </c>
      <c r="L217" s="23">
        <v>27014</v>
      </c>
      <c r="M217" s="21">
        <v>35517.19</v>
      </c>
      <c r="N217" s="6" t="s">
        <v>11</v>
      </c>
      <c r="O217" s="6" t="s">
        <v>11</v>
      </c>
      <c r="P217" s="6" t="s">
        <v>42</v>
      </c>
      <c r="Q217" s="6">
        <v>49</v>
      </c>
    </row>
    <row r="218" spans="1:17" x14ac:dyDescent="0.35">
      <c r="A218" s="6" t="s">
        <v>2156</v>
      </c>
      <c r="B218" s="6" t="s">
        <v>7272</v>
      </c>
      <c r="C218" s="6">
        <v>30.8</v>
      </c>
      <c r="D218" s="6">
        <v>5.23</v>
      </c>
      <c r="E218" s="6" t="s">
        <v>2382</v>
      </c>
      <c r="F218" s="6" t="s">
        <v>2380</v>
      </c>
      <c r="G218" s="6" t="s">
        <v>2380</v>
      </c>
      <c r="H218" s="6">
        <v>1</v>
      </c>
      <c r="I218" s="6" t="s">
        <v>2382</v>
      </c>
      <c r="J218" s="6" t="s">
        <v>10358</v>
      </c>
      <c r="K218" s="6">
        <v>0</v>
      </c>
      <c r="L218" s="23">
        <v>32467</v>
      </c>
      <c r="M218" s="21">
        <v>35491.64</v>
      </c>
      <c r="N218" s="6" t="s">
        <v>16</v>
      </c>
      <c r="O218" s="6" t="s">
        <v>11</v>
      </c>
      <c r="P218" s="6" t="s">
        <v>42</v>
      </c>
      <c r="Q218" s="6">
        <v>34</v>
      </c>
    </row>
    <row r="219" spans="1:17" x14ac:dyDescent="0.35">
      <c r="A219" s="6" t="s">
        <v>2155</v>
      </c>
      <c r="B219" s="6" t="s">
        <v>7273</v>
      </c>
      <c r="C219" s="6">
        <v>33.69</v>
      </c>
      <c r="D219" s="6">
        <v>9.68</v>
      </c>
      <c r="E219" s="6" t="s">
        <v>2380</v>
      </c>
      <c r="F219" s="6" t="s">
        <v>2380</v>
      </c>
      <c r="G219" s="6" t="s">
        <v>2380</v>
      </c>
      <c r="H219" s="6">
        <v>0</v>
      </c>
      <c r="I219" s="6" t="s">
        <v>2382</v>
      </c>
      <c r="J219" s="6" t="s">
        <v>10358</v>
      </c>
      <c r="K219" s="6">
        <v>0</v>
      </c>
      <c r="L219" s="23">
        <v>26198</v>
      </c>
      <c r="M219" s="21">
        <v>35345.730000000003</v>
      </c>
      <c r="N219" s="6" t="s">
        <v>11</v>
      </c>
      <c r="O219" s="6" t="s">
        <v>12</v>
      </c>
      <c r="P219" s="6" t="s">
        <v>42</v>
      </c>
      <c r="Q219" s="6">
        <v>51</v>
      </c>
    </row>
    <row r="220" spans="1:17" x14ac:dyDescent="0.35">
      <c r="A220" s="6" t="s">
        <v>2154</v>
      </c>
      <c r="B220" s="6" t="s">
        <v>7274</v>
      </c>
      <c r="C220" s="6">
        <v>42.27</v>
      </c>
      <c r="D220" s="6">
        <v>6.05</v>
      </c>
      <c r="E220" s="6" t="s">
        <v>2382</v>
      </c>
      <c r="F220" s="6" t="s">
        <v>2380</v>
      </c>
      <c r="G220" s="6" t="s">
        <v>2380</v>
      </c>
      <c r="H220" s="6">
        <v>1</v>
      </c>
      <c r="I220" s="6" t="s">
        <v>2382</v>
      </c>
      <c r="J220" s="6" t="s">
        <v>10358</v>
      </c>
      <c r="K220" s="6">
        <v>3</v>
      </c>
      <c r="L220" s="23">
        <v>32405</v>
      </c>
      <c r="M220" s="21">
        <v>35315.96</v>
      </c>
      <c r="N220" s="6" t="s">
        <v>11</v>
      </c>
      <c r="O220" s="6" t="s">
        <v>16</v>
      </c>
      <c r="P220" s="6" t="s">
        <v>42</v>
      </c>
      <c r="Q220" s="6">
        <v>34</v>
      </c>
    </row>
    <row r="221" spans="1:17" x14ac:dyDescent="0.35">
      <c r="A221" s="6" t="s">
        <v>2153</v>
      </c>
      <c r="B221" s="6" t="s">
        <v>7137</v>
      </c>
      <c r="C221" s="6">
        <v>53.25</v>
      </c>
      <c r="D221" s="6">
        <v>6.11</v>
      </c>
      <c r="E221" s="6" t="s">
        <v>2382</v>
      </c>
      <c r="F221" s="6" t="s">
        <v>2380</v>
      </c>
      <c r="G221" s="6" t="s">
        <v>2383</v>
      </c>
      <c r="H221" s="6">
        <v>1</v>
      </c>
      <c r="I221" s="6" t="s">
        <v>2382</v>
      </c>
      <c r="J221" s="6" t="s">
        <v>10358</v>
      </c>
      <c r="K221" s="6">
        <v>0</v>
      </c>
      <c r="L221" s="23">
        <v>35620</v>
      </c>
      <c r="M221" s="21">
        <v>35302.089999999997</v>
      </c>
      <c r="N221" s="6" t="s">
        <v>16</v>
      </c>
      <c r="O221" s="6" t="s">
        <v>11</v>
      </c>
      <c r="P221" s="6" t="s">
        <v>42</v>
      </c>
      <c r="Q221" s="6">
        <v>25</v>
      </c>
    </row>
    <row r="222" spans="1:17" x14ac:dyDescent="0.35">
      <c r="A222" s="6" t="s">
        <v>2152</v>
      </c>
      <c r="B222" s="6" t="s">
        <v>7275</v>
      </c>
      <c r="C222" s="6">
        <v>26.8</v>
      </c>
      <c r="D222" s="6">
        <v>10.93</v>
      </c>
      <c r="E222" s="6" t="s">
        <v>2382</v>
      </c>
      <c r="F222" s="6" t="s">
        <v>2380</v>
      </c>
      <c r="G222" s="6" t="s">
        <v>2380</v>
      </c>
      <c r="H222" s="6">
        <v>0</v>
      </c>
      <c r="I222" s="6" t="s">
        <v>2380</v>
      </c>
      <c r="J222" s="6" t="s">
        <v>10359</v>
      </c>
      <c r="K222" s="6">
        <v>1</v>
      </c>
      <c r="L222" s="23">
        <v>24836</v>
      </c>
      <c r="M222" s="21">
        <v>35160.129999999997</v>
      </c>
      <c r="N222" s="6" t="s">
        <v>11</v>
      </c>
      <c r="O222" s="6" t="s">
        <v>11</v>
      </c>
      <c r="P222" s="6" t="s">
        <v>42</v>
      </c>
      <c r="Q222" s="6">
        <v>55</v>
      </c>
    </row>
    <row r="223" spans="1:17" x14ac:dyDescent="0.35">
      <c r="A223" s="6" t="s">
        <v>2151</v>
      </c>
      <c r="B223" s="6" t="s">
        <v>7276</v>
      </c>
      <c r="C223" s="6">
        <v>28.5</v>
      </c>
      <c r="D223" s="6">
        <v>5.12</v>
      </c>
      <c r="E223" s="6" t="s">
        <v>2380</v>
      </c>
      <c r="F223" s="6" t="s">
        <v>2380</v>
      </c>
      <c r="G223" s="6" t="s">
        <v>2380</v>
      </c>
      <c r="H223" s="6">
        <v>1</v>
      </c>
      <c r="I223" s="6" t="s">
        <v>2382</v>
      </c>
      <c r="J223" s="6" t="s">
        <v>10359</v>
      </c>
      <c r="K223" s="6">
        <v>0</v>
      </c>
      <c r="L223" s="23">
        <v>36151</v>
      </c>
      <c r="M223" s="21">
        <v>35147.53</v>
      </c>
      <c r="N223" s="6" t="s">
        <v>16</v>
      </c>
      <c r="O223" s="6" t="s">
        <v>16</v>
      </c>
      <c r="P223" s="6" t="s">
        <v>168</v>
      </c>
      <c r="Q223" s="6">
        <v>24</v>
      </c>
    </row>
    <row r="224" spans="1:17" x14ac:dyDescent="0.35">
      <c r="A224" s="6" t="s">
        <v>2150</v>
      </c>
      <c r="B224" s="6" t="s">
        <v>7277</v>
      </c>
      <c r="C224" s="6">
        <v>22.895</v>
      </c>
      <c r="D224" s="6">
        <v>5.72</v>
      </c>
      <c r="E224" s="6" t="s">
        <v>2380</v>
      </c>
      <c r="F224" s="6" t="s">
        <v>2380</v>
      </c>
      <c r="G224" s="6" t="s">
        <v>2380</v>
      </c>
      <c r="H224" s="6">
        <v>0</v>
      </c>
      <c r="I224" s="6" t="s">
        <v>2382</v>
      </c>
      <c r="J224" s="6" t="s">
        <v>10360</v>
      </c>
      <c r="K224" s="6">
        <v>0</v>
      </c>
      <c r="L224" s="23">
        <v>28305</v>
      </c>
      <c r="M224" s="21">
        <v>35069.370000000003</v>
      </c>
      <c r="N224" s="6" t="s">
        <v>16</v>
      </c>
      <c r="O224" s="6" t="s">
        <v>16</v>
      </c>
      <c r="P224" s="6" t="s">
        <v>356</v>
      </c>
      <c r="Q224" s="6">
        <v>45</v>
      </c>
    </row>
    <row r="225" spans="1:17" x14ac:dyDescent="0.35">
      <c r="A225" s="6" t="s">
        <v>2149</v>
      </c>
      <c r="B225" s="6" t="s">
        <v>7278</v>
      </c>
      <c r="C225" s="6">
        <v>34.06</v>
      </c>
      <c r="D225" s="6">
        <v>11.83</v>
      </c>
      <c r="E225" s="6" t="s">
        <v>2382</v>
      </c>
      <c r="F225" s="6" t="s">
        <v>2380</v>
      </c>
      <c r="G225" s="6" t="s">
        <v>2380</v>
      </c>
      <c r="H225" s="6">
        <v>1</v>
      </c>
      <c r="I225" s="6" t="s">
        <v>2382</v>
      </c>
      <c r="J225" s="6" t="s">
        <v>10358</v>
      </c>
      <c r="K225" s="6">
        <v>1</v>
      </c>
      <c r="L225" s="23">
        <v>27635</v>
      </c>
      <c r="M225" s="21">
        <v>35050.620000000003</v>
      </c>
      <c r="N225" s="6" t="s">
        <v>11</v>
      </c>
      <c r="O225" s="6" t="s">
        <v>16</v>
      </c>
      <c r="P225" s="6" t="s">
        <v>42</v>
      </c>
      <c r="Q225" s="6">
        <v>47</v>
      </c>
    </row>
    <row r="226" spans="1:17" x14ac:dyDescent="0.35">
      <c r="A226" s="6" t="s">
        <v>2148</v>
      </c>
      <c r="B226" s="6" t="s">
        <v>7279</v>
      </c>
      <c r="C226" s="6">
        <v>36.409999999999997</v>
      </c>
      <c r="D226" s="6">
        <v>4.55</v>
      </c>
      <c r="E226" s="6" t="s">
        <v>2380</v>
      </c>
      <c r="F226" s="6" t="s">
        <v>2380</v>
      </c>
      <c r="G226" s="6" t="s">
        <v>2380</v>
      </c>
      <c r="H226" s="6">
        <v>0</v>
      </c>
      <c r="I226" s="6" t="s">
        <v>2382</v>
      </c>
      <c r="J226" s="6" t="s">
        <v>10358</v>
      </c>
      <c r="K226" s="6">
        <v>3</v>
      </c>
      <c r="L226" s="23">
        <v>30137</v>
      </c>
      <c r="M226" s="21">
        <v>35000.730000000003</v>
      </c>
      <c r="N226" s="6" t="s">
        <v>11</v>
      </c>
      <c r="O226" s="6" t="s">
        <v>12</v>
      </c>
      <c r="P226" s="6" t="s">
        <v>42</v>
      </c>
      <c r="Q226" s="6">
        <v>40</v>
      </c>
    </row>
    <row r="227" spans="1:17" x14ac:dyDescent="0.35">
      <c r="A227" s="6" t="s">
        <v>2147</v>
      </c>
      <c r="B227" s="6" t="s">
        <v>7121</v>
      </c>
      <c r="C227" s="6">
        <v>52.3</v>
      </c>
      <c r="D227" s="6">
        <v>4.87</v>
      </c>
      <c r="E227" s="6" t="s">
        <v>2382</v>
      </c>
      <c r="F227" s="6" t="s">
        <v>2380</v>
      </c>
      <c r="G227" s="6" t="s">
        <v>2383</v>
      </c>
      <c r="H227" s="6">
        <v>1</v>
      </c>
      <c r="I227" s="6" t="s">
        <v>2382</v>
      </c>
      <c r="J227" s="6" t="s">
        <v>10358</v>
      </c>
      <c r="K227" s="6">
        <v>0</v>
      </c>
      <c r="L227" s="23">
        <v>35664</v>
      </c>
      <c r="M227" s="21">
        <v>34979.86</v>
      </c>
      <c r="N227" s="6" t="s">
        <v>11</v>
      </c>
      <c r="O227" s="6" t="s">
        <v>11</v>
      </c>
      <c r="P227" s="6" t="s">
        <v>42</v>
      </c>
      <c r="Q227" s="6">
        <v>25</v>
      </c>
    </row>
    <row r="228" spans="1:17" x14ac:dyDescent="0.35">
      <c r="A228" s="6" t="s">
        <v>2146</v>
      </c>
      <c r="B228" s="6" t="s">
        <v>7280</v>
      </c>
      <c r="C228" s="6">
        <v>52.66</v>
      </c>
      <c r="D228" s="6">
        <v>4.45</v>
      </c>
      <c r="E228" s="6" t="s">
        <v>2380</v>
      </c>
      <c r="F228" s="6" t="s">
        <v>2380</v>
      </c>
      <c r="G228" s="6" t="s">
        <v>2380</v>
      </c>
      <c r="H228" s="6">
        <v>1</v>
      </c>
      <c r="I228" s="6" t="s">
        <v>2382</v>
      </c>
      <c r="J228" s="6" t="s">
        <v>10358</v>
      </c>
      <c r="K228" s="6">
        <v>0</v>
      </c>
      <c r="L228" s="23">
        <v>36029</v>
      </c>
      <c r="M228" s="21">
        <v>34976.42</v>
      </c>
      <c r="N228" s="6" t="s">
        <v>11</v>
      </c>
      <c r="O228" s="6" t="s">
        <v>16</v>
      </c>
      <c r="P228" s="6" t="s">
        <v>42</v>
      </c>
      <c r="Q228" s="6">
        <v>24</v>
      </c>
    </row>
    <row r="229" spans="1:17" x14ac:dyDescent="0.35">
      <c r="A229" s="6" t="s">
        <v>2145</v>
      </c>
      <c r="B229" s="6" t="s">
        <v>7281</v>
      </c>
      <c r="C229" s="6">
        <v>29.57</v>
      </c>
      <c r="D229" s="6">
        <v>9.42</v>
      </c>
      <c r="E229" s="6" t="s">
        <v>2382</v>
      </c>
      <c r="F229" s="6" t="s">
        <v>2380</v>
      </c>
      <c r="G229" s="6" t="s">
        <v>2380</v>
      </c>
      <c r="H229" s="6">
        <v>0</v>
      </c>
      <c r="I229" s="6" t="s">
        <v>2382</v>
      </c>
      <c r="J229" s="6" t="s">
        <v>10359</v>
      </c>
      <c r="K229" s="6">
        <v>0</v>
      </c>
      <c r="L229" s="23">
        <v>24752</v>
      </c>
      <c r="M229" s="21">
        <v>34975.68</v>
      </c>
      <c r="N229" s="6" t="s">
        <v>11</v>
      </c>
      <c r="O229" s="6" t="s">
        <v>11</v>
      </c>
      <c r="P229" s="6" t="s">
        <v>42</v>
      </c>
      <c r="Q229" s="6">
        <v>55</v>
      </c>
    </row>
    <row r="230" spans="1:17" x14ac:dyDescent="0.35">
      <c r="A230" s="6" t="s">
        <v>2144</v>
      </c>
      <c r="B230" s="6" t="s">
        <v>7282</v>
      </c>
      <c r="C230" s="6">
        <v>36.99</v>
      </c>
      <c r="D230" s="6">
        <v>5.37</v>
      </c>
      <c r="E230" s="6" t="s">
        <v>2382</v>
      </c>
      <c r="F230" s="6" t="s">
        <v>2380</v>
      </c>
      <c r="G230" s="6" t="s">
        <v>2383</v>
      </c>
      <c r="H230" s="6">
        <v>1</v>
      </c>
      <c r="I230" s="6" t="s">
        <v>2382</v>
      </c>
      <c r="J230" s="6" t="s">
        <v>10358</v>
      </c>
      <c r="K230" s="6">
        <v>3</v>
      </c>
      <c r="L230" s="23">
        <v>30526</v>
      </c>
      <c r="M230" s="21">
        <v>34940.61</v>
      </c>
      <c r="N230" s="6" t="s">
        <v>11</v>
      </c>
      <c r="O230" s="6" t="s">
        <v>12</v>
      </c>
      <c r="P230" s="6" t="s">
        <v>42</v>
      </c>
      <c r="Q230" s="6">
        <v>39</v>
      </c>
    </row>
    <row r="231" spans="1:17" x14ac:dyDescent="0.35">
      <c r="A231" s="6" t="s">
        <v>2143</v>
      </c>
      <c r="B231" s="6" t="s">
        <v>7283</v>
      </c>
      <c r="C231" s="6">
        <v>31.4</v>
      </c>
      <c r="D231" s="6">
        <v>4.5999999999999996</v>
      </c>
      <c r="E231" s="6" t="s">
        <v>2382</v>
      </c>
      <c r="F231" s="6" t="s">
        <v>2380</v>
      </c>
      <c r="G231" s="6" t="s">
        <v>2380</v>
      </c>
      <c r="H231" s="6">
        <v>1</v>
      </c>
      <c r="I231" s="6" t="s">
        <v>2382</v>
      </c>
      <c r="J231" s="6" t="s">
        <v>10358</v>
      </c>
      <c r="K231" s="6">
        <v>0</v>
      </c>
      <c r="L231" s="23">
        <v>34989</v>
      </c>
      <c r="M231" s="21">
        <v>34838.870000000003</v>
      </c>
      <c r="N231" s="6" t="s">
        <v>11</v>
      </c>
      <c r="O231" s="6" t="s">
        <v>12</v>
      </c>
      <c r="P231" s="6" t="s">
        <v>42</v>
      </c>
      <c r="Q231" s="6">
        <v>27</v>
      </c>
    </row>
    <row r="232" spans="1:17" x14ac:dyDescent="0.35">
      <c r="A232" s="6" t="s">
        <v>2142</v>
      </c>
      <c r="B232" s="6" t="s">
        <v>7284</v>
      </c>
      <c r="C232" s="6">
        <v>34.9</v>
      </c>
      <c r="D232" s="6">
        <v>6.22</v>
      </c>
      <c r="E232" s="6" t="s">
        <v>2380</v>
      </c>
      <c r="F232" s="6" t="s">
        <v>2380</v>
      </c>
      <c r="G232" s="6" t="s">
        <v>2383</v>
      </c>
      <c r="H232" s="6">
        <v>1</v>
      </c>
      <c r="I232" s="6" t="s">
        <v>2382</v>
      </c>
      <c r="J232" s="6" t="s">
        <v>10358</v>
      </c>
      <c r="K232" s="6">
        <v>0</v>
      </c>
      <c r="L232" s="23">
        <v>37881</v>
      </c>
      <c r="M232" s="21">
        <v>34828.65</v>
      </c>
      <c r="N232" s="6" t="s">
        <v>16</v>
      </c>
      <c r="O232" s="6" t="s">
        <v>12</v>
      </c>
      <c r="P232" s="6" t="s">
        <v>42</v>
      </c>
      <c r="Q232" s="6">
        <v>19</v>
      </c>
    </row>
    <row r="233" spans="1:17" x14ac:dyDescent="0.35">
      <c r="A233" s="6" t="s">
        <v>2141</v>
      </c>
      <c r="B233" s="6" t="s">
        <v>7285</v>
      </c>
      <c r="C233" s="6">
        <v>31.13</v>
      </c>
      <c r="D233" s="6">
        <v>4.5199999999999996</v>
      </c>
      <c r="E233" s="6" t="s">
        <v>2382</v>
      </c>
      <c r="F233" s="6" t="s">
        <v>2380</v>
      </c>
      <c r="G233" s="6" t="s">
        <v>2380</v>
      </c>
      <c r="H233" s="6">
        <v>1</v>
      </c>
      <c r="I233" s="6" t="s">
        <v>2382</v>
      </c>
      <c r="J233" s="6" t="s">
        <v>10358</v>
      </c>
      <c r="K233" s="6">
        <v>1</v>
      </c>
      <c r="L233" s="23">
        <v>35060</v>
      </c>
      <c r="M233" s="21">
        <v>34806.47</v>
      </c>
      <c r="N233" s="6" t="s">
        <v>16</v>
      </c>
      <c r="O233" s="6" t="s">
        <v>11</v>
      </c>
      <c r="P233" s="6" t="s">
        <v>13</v>
      </c>
      <c r="Q233" s="6">
        <v>27</v>
      </c>
    </row>
    <row r="234" spans="1:17" x14ac:dyDescent="0.35">
      <c r="A234" s="6" t="s">
        <v>2140</v>
      </c>
      <c r="B234" s="6" t="s">
        <v>7286</v>
      </c>
      <c r="C234" s="6">
        <v>34.799999999999997</v>
      </c>
      <c r="D234" s="6">
        <v>6.18</v>
      </c>
      <c r="E234" s="6" t="s">
        <v>2380</v>
      </c>
      <c r="F234" s="6" t="s">
        <v>2380</v>
      </c>
      <c r="G234" s="6" t="s">
        <v>2383</v>
      </c>
      <c r="H234" s="6">
        <v>1</v>
      </c>
      <c r="I234" s="6" t="s">
        <v>2382</v>
      </c>
      <c r="J234" s="6" t="s">
        <v>10358</v>
      </c>
      <c r="K234" s="6">
        <v>0</v>
      </c>
      <c r="L234" s="23">
        <v>37805</v>
      </c>
      <c r="M234" s="21">
        <v>34779.620000000003</v>
      </c>
      <c r="N234" s="6" t="s">
        <v>16</v>
      </c>
      <c r="O234" s="6" t="s">
        <v>11</v>
      </c>
      <c r="P234" s="6" t="s">
        <v>42</v>
      </c>
      <c r="Q234" s="6">
        <v>19</v>
      </c>
    </row>
    <row r="235" spans="1:17" x14ac:dyDescent="0.35">
      <c r="A235" s="6" t="s">
        <v>2139</v>
      </c>
      <c r="B235" s="6" t="s">
        <v>7287</v>
      </c>
      <c r="C235" s="6">
        <v>31.68</v>
      </c>
      <c r="D235" s="6">
        <v>4.4000000000000004</v>
      </c>
      <c r="E235" s="6" t="s">
        <v>2380</v>
      </c>
      <c r="F235" s="6" t="s">
        <v>2380</v>
      </c>
      <c r="G235" s="6" t="s">
        <v>2380</v>
      </c>
      <c r="H235" s="6">
        <v>0</v>
      </c>
      <c r="I235" s="6" t="s">
        <v>2382</v>
      </c>
      <c r="J235" s="6" t="s">
        <v>10358</v>
      </c>
      <c r="K235" s="6">
        <v>0</v>
      </c>
      <c r="L235" s="23">
        <v>34522</v>
      </c>
      <c r="M235" s="21">
        <v>34672.15</v>
      </c>
      <c r="N235" s="6" t="s">
        <v>16</v>
      </c>
      <c r="O235" s="6" t="s">
        <v>12</v>
      </c>
      <c r="P235" s="6" t="s">
        <v>13</v>
      </c>
      <c r="Q235" s="6">
        <v>28</v>
      </c>
    </row>
    <row r="236" spans="1:17" x14ac:dyDescent="0.35">
      <c r="A236" s="6" t="s">
        <v>2138</v>
      </c>
      <c r="B236" s="6" t="s">
        <v>7190</v>
      </c>
      <c r="C236" s="6">
        <v>33.534999999999997</v>
      </c>
      <c r="D236" s="6">
        <v>6.23</v>
      </c>
      <c r="E236" s="6" t="s">
        <v>2380</v>
      </c>
      <c r="F236" s="6" t="s">
        <v>2382</v>
      </c>
      <c r="G236" s="6" t="s">
        <v>2380</v>
      </c>
      <c r="H236" s="6">
        <v>1</v>
      </c>
      <c r="I236" s="6" t="s">
        <v>2382</v>
      </c>
      <c r="J236" s="6" t="s">
        <v>10358</v>
      </c>
      <c r="K236" s="6">
        <v>0</v>
      </c>
      <c r="L236" s="23">
        <v>38269</v>
      </c>
      <c r="M236" s="21">
        <v>34617.839999999997</v>
      </c>
      <c r="N236" s="6" t="s">
        <v>16</v>
      </c>
      <c r="O236" s="6" t="s">
        <v>12</v>
      </c>
      <c r="P236" s="6" t="s">
        <v>168</v>
      </c>
      <c r="Q236" s="6">
        <v>18</v>
      </c>
    </row>
    <row r="237" spans="1:17" x14ac:dyDescent="0.35">
      <c r="A237" s="6" t="s">
        <v>2137</v>
      </c>
      <c r="B237" s="6" t="s">
        <v>7288</v>
      </c>
      <c r="C237" s="6">
        <v>31.92</v>
      </c>
      <c r="D237" s="6">
        <v>5.33</v>
      </c>
      <c r="E237" s="6" t="s">
        <v>2382</v>
      </c>
      <c r="F237" s="6" t="s">
        <v>2380</v>
      </c>
      <c r="G237" s="6" t="s">
        <v>2380</v>
      </c>
      <c r="H237" s="6">
        <v>0</v>
      </c>
      <c r="I237" s="6" t="s">
        <v>2382</v>
      </c>
      <c r="J237" s="6" t="s">
        <v>10358</v>
      </c>
      <c r="K237" s="6">
        <v>2</v>
      </c>
      <c r="L237" s="23">
        <v>28089</v>
      </c>
      <c r="M237" s="21">
        <v>34543.39</v>
      </c>
      <c r="N237" s="6" t="s">
        <v>11</v>
      </c>
      <c r="O237" s="6" t="s">
        <v>12</v>
      </c>
      <c r="P237" s="6" t="s">
        <v>42</v>
      </c>
      <c r="Q237" s="6">
        <v>46</v>
      </c>
    </row>
    <row r="238" spans="1:17" x14ac:dyDescent="0.35">
      <c r="A238" s="6" t="s">
        <v>2136</v>
      </c>
      <c r="B238" s="6" t="s">
        <v>7289</v>
      </c>
      <c r="C238" s="6">
        <v>32.700000000000003</v>
      </c>
      <c r="D238" s="6">
        <v>4.09</v>
      </c>
      <c r="E238" s="6" t="s">
        <v>2380</v>
      </c>
      <c r="F238" s="6" t="s">
        <v>2380</v>
      </c>
      <c r="G238" s="6" t="s">
        <v>2380</v>
      </c>
      <c r="H238" s="6">
        <v>1</v>
      </c>
      <c r="I238" s="6" t="s">
        <v>2382</v>
      </c>
      <c r="J238" s="6" t="s">
        <v>10358</v>
      </c>
      <c r="K238" s="6">
        <v>0</v>
      </c>
      <c r="L238" s="23">
        <v>35970</v>
      </c>
      <c r="M238" s="21">
        <v>34472.839999999997</v>
      </c>
      <c r="N238" s="6" t="s">
        <v>16</v>
      </c>
      <c r="O238" s="6" t="s">
        <v>12</v>
      </c>
      <c r="P238" s="6" t="s">
        <v>42</v>
      </c>
      <c r="Q238" s="6">
        <v>24</v>
      </c>
    </row>
    <row r="239" spans="1:17" x14ac:dyDescent="0.35">
      <c r="A239" s="6" t="s">
        <v>2135</v>
      </c>
      <c r="B239" s="6" t="s">
        <v>7290</v>
      </c>
      <c r="C239" s="6">
        <v>41.25</v>
      </c>
      <c r="D239" s="6">
        <v>5.19</v>
      </c>
      <c r="E239" s="6" t="s">
        <v>2380</v>
      </c>
      <c r="F239" s="6" t="s">
        <v>2380</v>
      </c>
      <c r="G239" s="6" t="s">
        <v>2380</v>
      </c>
      <c r="H239" s="6">
        <v>0</v>
      </c>
      <c r="I239" s="6" t="s">
        <v>2382</v>
      </c>
      <c r="J239" s="6" t="s">
        <v>10358</v>
      </c>
      <c r="K239" s="6">
        <v>3</v>
      </c>
      <c r="L239" s="23">
        <v>33140</v>
      </c>
      <c r="M239" s="21">
        <v>34456.269999999997</v>
      </c>
      <c r="N239" s="6" t="s">
        <v>16</v>
      </c>
      <c r="O239" s="6" t="s">
        <v>11</v>
      </c>
      <c r="P239" s="6" t="s">
        <v>42</v>
      </c>
      <c r="Q239" s="6">
        <v>32</v>
      </c>
    </row>
    <row r="240" spans="1:17" x14ac:dyDescent="0.35">
      <c r="A240" s="6" t="s">
        <v>2134</v>
      </c>
      <c r="B240" s="6" t="s">
        <v>7291</v>
      </c>
      <c r="C240" s="6">
        <v>33.11</v>
      </c>
      <c r="D240" s="6">
        <v>4.12</v>
      </c>
      <c r="E240" s="6" t="s">
        <v>2380</v>
      </c>
      <c r="F240" s="6" t="s">
        <v>2380</v>
      </c>
      <c r="G240" s="6" t="s">
        <v>2383</v>
      </c>
      <c r="H240" s="6">
        <v>1</v>
      </c>
      <c r="I240" s="6" t="s">
        <v>2382</v>
      </c>
      <c r="J240" s="6" t="s">
        <v>10358</v>
      </c>
      <c r="K240" s="6">
        <v>0</v>
      </c>
      <c r="L240" s="23">
        <v>37899</v>
      </c>
      <c r="M240" s="21">
        <v>34439.86</v>
      </c>
      <c r="N240" s="6" t="s">
        <v>11</v>
      </c>
      <c r="O240" s="6" t="s">
        <v>16</v>
      </c>
      <c r="P240" s="6" t="s">
        <v>13</v>
      </c>
      <c r="Q240" s="6">
        <v>19</v>
      </c>
    </row>
    <row r="241" spans="1:17" x14ac:dyDescent="0.35">
      <c r="A241" s="6" t="s">
        <v>2133</v>
      </c>
      <c r="B241" s="6" t="s">
        <v>7292</v>
      </c>
      <c r="C241" s="6">
        <v>36.159999999999997</v>
      </c>
      <c r="D241" s="6">
        <v>5.0999999999999996</v>
      </c>
      <c r="E241" s="6" t="s">
        <v>2380</v>
      </c>
      <c r="F241" s="6" t="s">
        <v>2380</v>
      </c>
      <c r="G241" s="6" t="s">
        <v>2380</v>
      </c>
      <c r="H241" s="6">
        <v>1</v>
      </c>
      <c r="I241" s="6" t="s">
        <v>2382</v>
      </c>
      <c r="J241" s="6" t="s">
        <v>10358</v>
      </c>
      <c r="K241" s="6">
        <v>3</v>
      </c>
      <c r="L241" s="23">
        <v>30956</v>
      </c>
      <c r="M241" s="21">
        <v>34402.22</v>
      </c>
      <c r="N241" s="6" t="s">
        <v>11</v>
      </c>
      <c r="O241" s="6" t="s">
        <v>12</v>
      </c>
      <c r="P241" s="6" t="s">
        <v>42</v>
      </c>
      <c r="Q241" s="6">
        <v>38</v>
      </c>
    </row>
    <row r="242" spans="1:17" x14ac:dyDescent="0.35">
      <c r="A242" s="6" t="s">
        <v>2132</v>
      </c>
      <c r="B242" s="6" t="s">
        <v>7293</v>
      </c>
      <c r="C242" s="6">
        <v>33.72</v>
      </c>
      <c r="D242" s="6">
        <v>6.21</v>
      </c>
      <c r="E242" s="6" t="s">
        <v>2382</v>
      </c>
      <c r="F242" s="6" t="s">
        <v>2380</v>
      </c>
      <c r="G242" s="6" t="s">
        <v>2383</v>
      </c>
      <c r="H242" s="6">
        <v>1</v>
      </c>
      <c r="I242" s="6" t="s">
        <v>2382</v>
      </c>
      <c r="J242" s="6" t="s">
        <v>10358</v>
      </c>
      <c r="K242" s="6">
        <v>3</v>
      </c>
      <c r="L242" s="23">
        <v>30591</v>
      </c>
      <c r="M242" s="21">
        <v>34307.22</v>
      </c>
      <c r="N242" s="6" t="s">
        <v>11</v>
      </c>
      <c r="O242" s="6" t="s">
        <v>11</v>
      </c>
      <c r="P242" s="6" t="s">
        <v>23</v>
      </c>
      <c r="Q242" s="6">
        <v>39</v>
      </c>
    </row>
    <row r="243" spans="1:17" x14ac:dyDescent="0.35">
      <c r="A243" s="6" t="s">
        <v>2130</v>
      </c>
      <c r="B243" s="6" t="s">
        <v>7294</v>
      </c>
      <c r="C243" s="6">
        <v>37.74</v>
      </c>
      <c r="D243" s="6">
        <v>9.5299999999999994</v>
      </c>
      <c r="E243" s="6" t="s">
        <v>2382</v>
      </c>
      <c r="F243" s="6" t="s">
        <v>2380</v>
      </c>
      <c r="G243" s="6" t="s">
        <v>2380</v>
      </c>
      <c r="H243" s="6">
        <v>1</v>
      </c>
      <c r="I243" s="6" t="s">
        <v>2382</v>
      </c>
      <c r="J243" s="6" t="s">
        <v>10358</v>
      </c>
      <c r="K243" s="6">
        <v>3</v>
      </c>
      <c r="L243" s="23">
        <v>31696</v>
      </c>
      <c r="M243" s="21">
        <v>34293.120000000003</v>
      </c>
      <c r="N243" s="6" t="s">
        <v>16</v>
      </c>
      <c r="O243" s="6" t="s">
        <v>11</v>
      </c>
      <c r="P243" s="6" t="s">
        <v>42</v>
      </c>
      <c r="Q243" s="6">
        <v>36</v>
      </c>
    </row>
    <row r="244" spans="1:17" x14ac:dyDescent="0.35">
      <c r="A244" s="6" t="s">
        <v>2129</v>
      </c>
      <c r="B244" s="6" t="s">
        <v>7295</v>
      </c>
      <c r="C244" s="6">
        <v>48.75</v>
      </c>
      <c r="D244" s="6">
        <v>4.6399999999999997</v>
      </c>
      <c r="E244" s="6" t="s">
        <v>2382</v>
      </c>
      <c r="F244" s="6" t="s">
        <v>2380</v>
      </c>
      <c r="G244" s="6" t="s">
        <v>2380</v>
      </c>
      <c r="H244" s="6">
        <v>1</v>
      </c>
      <c r="I244" s="6" t="s">
        <v>2382</v>
      </c>
      <c r="J244" s="6" t="s">
        <v>10358</v>
      </c>
      <c r="K244" s="6">
        <v>0</v>
      </c>
      <c r="L244" s="23">
        <v>35002</v>
      </c>
      <c r="M244" s="21">
        <v>34289.43</v>
      </c>
      <c r="N244" s="6" t="s">
        <v>16</v>
      </c>
      <c r="O244" s="6" t="s">
        <v>16</v>
      </c>
      <c r="P244" s="6" t="s">
        <v>42</v>
      </c>
      <c r="Q244" s="6">
        <v>27</v>
      </c>
    </row>
    <row r="245" spans="1:17" x14ac:dyDescent="0.35">
      <c r="A245" s="6" t="s">
        <v>2128</v>
      </c>
      <c r="B245" s="6" t="s">
        <v>7296</v>
      </c>
      <c r="C245" s="6">
        <v>31.065000000000001</v>
      </c>
      <c r="D245" s="6">
        <v>5.05</v>
      </c>
      <c r="E245" s="6" t="s">
        <v>2380</v>
      </c>
      <c r="F245" s="6" t="s">
        <v>2380</v>
      </c>
      <c r="G245" s="6" t="s">
        <v>2380</v>
      </c>
      <c r="H245" s="6">
        <v>1</v>
      </c>
      <c r="I245" s="6" t="s">
        <v>2382</v>
      </c>
      <c r="J245" s="6" t="s">
        <v>10358</v>
      </c>
      <c r="K245" s="6">
        <v>0</v>
      </c>
      <c r="L245" s="23">
        <v>35957</v>
      </c>
      <c r="M245" s="21">
        <v>34254.050000000003</v>
      </c>
      <c r="N245" s="6" t="s">
        <v>16</v>
      </c>
      <c r="O245" s="6" t="s">
        <v>12</v>
      </c>
      <c r="P245" s="6" t="s">
        <v>166</v>
      </c>
      <c r="Q245" s="6">
        <v>24</v>
      </c>
    </row>
    <row r="246" spans="1:17" x14ac:dyDescent="0.35">
      <c r="A246" s="6" t="s">
        <v>2127</v>
      </c>
      <c r="B246" s="6" t="s">
        <v>7297</v>
      </c>
      <c r="C246" s="6">
        <v>23.55</v>
      </c>
      <c r="D246" s="6">
        <v>10.38</v>
      </c>
      <c r="E246" s="6" t="s">
        <v>2380</v>
      </c>
      <c r="F246" s="6" t="s">
        <v>2380</v>
      </c>
      <c r="G246" s="6" t="s">
        <v>2380</v>
      </c>
      <c r="H246" s="6">
        <v>0</v>
      </c>
      <c r="I246" s="6" t="s">
        <v>2382</v>
      </c>
      <c r="J246" s="6" t="s">
        <v>10360</v>
      </c>
      <c r="K246" s="6">
        <v>0</v>
      </c>
      <c r="L246" s="23">
        <v>22832</v>
      </c>
      <c r="M246" s="21">
        <v>34218.019999999997</v>
      </c>
      <c r="N246" s="6" t="s">
        <v>16</v>
      </c>
      <c r="O246" s="6" t="s">
        <v>16</v>
      </c>
      <c r="P246" s="6" t="s">
        <v>42</v>
      </c>
      <c r="Q246" s="6">
        <v>60</v>
      </c>
    </row>
    <row r="247" spans="1:17" x14ac:dyDescent="0.35">
      <c r="A247" s="6" t="s">
        <v>2126</v>
      </c>
      <c r="B247" s="6" t="s">
        <v>7298</v>
      </c>
      <c r="C247" s="6">
        <v>30.18</v>
      </c>
      <c r="D247" s="6">
        <v>8.31</v>
      </c>
      <c r="E247" s="6" t="s">
        <v>2382</v>
      </c>
      <c r="F247" s="6" t="s">
        <v>2380</v>
      </c>
      <c r="G247" s="6" t="s">
        <v>2380</v>
      </c>
      <c r="H247" s="6">
        <v>1</v>
      </c>
      <c r="I247" s="6" t="s">
        <v>2382</v>
      </c>
      <c r="J247" s="6" t="s">
        <v>10358</v>
      </c>
      <c r="K247" s="6">
        <v>1</v>
      </c>
      <c r="L247" s="23">
        <v>27596</v>
      </c>
      <c r="M247" s="21">
        <v>34210.33</v>
      </c>
      <c r="N247" s="6" t="s">
        <v>11</v>
      </c>
      <c r="O247" s="6" t="s">
        <v>16</v>
      </c>
      <c r="P247" s="6" t="s">
        <v>23</v>
      </c>
      <c r="Q247" s="6">
        <v>47</v>
      </c>
    </row>
    <row r="248" spans="1:17" x14ac:dyDescent="0.35">
      <c r="A248" s="6" t="s">
        <v>2125</v>
      </c>
      <c r="B248" s="6" t="s">
        <v>7299</v>
      </c>
      <c r="C248" s="6">
        <v>29.94</v>
      </c>
      <c r="D248" s="6">
        <v>7.59</v>
      </c>
      <c r="E248" s="6" t="s">
        <v>2380</v>
      </c>
      <c r="F248" s="6" t="s">
        <v>2380</v>
      </c>
      <c r="G248" s="6" t="s">
        <v>2380</v>
      </c>
      <c r="H248" s="6">
        <v>0</v>
      </c>
      <c r="I248" s="6" t="s">
        <v>2382</v>
      </c>
      <c r="J248" s="6" t="s">
        <v>10359</v>
      </c>
      <c r="K248" s="6">
        <v>0</v>
      </c>
      <c r="L248" s="23">
        <v>26170</v>
      </c>
      <c r="M248" s="21">
        <v>34205.07</v>
      </c>
      <c r="N248" s="6" t="s">
        <v>11</v>
      </c>
      <c r="O248" s="6" t="s">
        <v>11</v>
      </c>
      <c r="P248" s="6" t="s">
        <v>42</v>
      </c>
      <c r="Q248" s="6">
        <v>51</v>
      </c>
    </row>
    <row r="249" spans="1:17" x14ac:dyDescent="0.35">
      <c r="A249" s="6" t="s">
        <v>2124</v>
      </c>
      <c r="B249" s="6" t="s">
        <v>7300</v>
      </c>
      <c r="C249" s="6">
        <v>31.4</v>
      </c>
      <c r="D249" s="6">
        <v>5.49</v>
      </c>
      <c r="E249" s="6" t="s">
        <v>2380</v>
      </c>
      <c r="F249" s="6" t="s">
        <v>2380</v>
      </c>
      <c r="G249" s="6" t="s">
        <v>2380</v>
      </c>
      <c r="H249" s="6">
        <v>0</v>
      </c>
      <c r="I249" s="6" t="s">
        <v>2382</v>
      </c>
      <c r="J249" s="6" t="s">
        <v>10358</v>
      </c>
      <c r="K249" s="6">
        <v>0</v>
      </c>
      <c r="L249" s="23">
        <v>36470</v>
      </c>
      <c r="M249" s="21">
        <v>34166.269999999997</v>
      </c>
      <c r="N249" s="6" t="s">
        <v>11</v>
      </c>
      <c r="O249" s="6" t="s">
        <v>12</v>
      </c>
      <c r="P249" s="6" t="s">
        <v>42</v>
      </c>
      <c r="Q249" s="6">
        <v>23</v>
      </c>
    </row>
    <row r="250" spans="1:17" x14ac:dyDescent="0.35">
      <c r="A250" s="6" t="s">
        <v>2123</v>
      </c>
      <c r="B250" s="6" t="s">
        <v>7301</v>
      </c>
      <c r="C250" s="6">
        <v>53.06</v>
      </c>
      <c r="D250" s="6">
        <v>11.68</v>
      </c>
      <c r="E250" s="6" t="s">
        <v>2380</v>
      </c>
      <c r="F250" s="6" t="s">
        <v>2380</v>
      </c>
      <c r="G250" s="6" t="s">
        <v>2380</v>
      </c>
      <c r="H250" s="6">
        <v>0</v>
      </c>
      <c r="I250" s="6" t="s">
        <v>2382</v>
      </c>
      <c r="J250" s="6" t="s">
        <v>10358</v>
      </c>
      <c r="K250" s="6">
        <v>0</v>
      </c>
      <c r="L250" s="23">
        <v>37616</v>
      </c>
      <c r="M250" s="21">
        <v>34084.68</v>
      </c>
      <c r="N250" s="6" t="s">
        <v>11</v>
      </c>
      <c r="O250" s="6" t="s">
        <v>12</v>
      </c>
      <c r="P250" s="6" t="s">
        <v>42</v>
      </c>
      <c r="Q250" s="6">
        <v>20</v>
      </c>
    </row>
    <row r="251" spans="1:17" x14ac:dyDescent="0.35">
      <c r="A251" s="6" t="s">
        <v>2122</v>
      </c>
      <c r="B251" s="6" t="s">
        <v>7302</v>
      </c>
      <c r="C251" s="6">
        <v>30.25</v>
      </c>
      <c r="D251" s="6">
        <v>4.1900000000000004</v>
      </c>
      <c r="E251" s="6" t="s">
        <v>2380</v>
      </c>
      <c r="F251" s="6" t="s">
        <v>2380</v>
      </c>
      <c r="G251" s="6" t="s">
        <v>2380</v>
      </c>
      <c r="H251" s="6">
        <v>2</v>
      </c>
      <c r="I251" s="6" t="s">
        <v>2382</v>
      </c>
      <c r="J251" s="6" t="s">
        <v>10358</v>
      </c>
      <c r="K251" s="6">
        <v>0</v>
      </c>
      <c r="L251" s="23">
        <v>26506</v>
      </c>
      <c r="M251" s="21">
        <v>34053.360000000001</v>
      </c>
      <c r="N251" s="6" t="s">
        <v>11</v>
      </c>
      <c r="O251" s="6" t="s">
        <v>11</v>
      </c>
      <c r="P251" s="6" t="s">
        <v>42</v>
      </c>
      <c r="Q251" s="6">
        <v>50</v>
      </c>
    </row>
    <row r="252" spans="1:17" x14ac:dyDescent="0.35">
      <c r="A252" s="6" t="s">
        <v>2121</v>
      </c>
      <c r="B252" s="6" t="s">
        <v>7303</v>
      </c>
      <c r="C252" s="6">
        <v>46.68</v>
      </c>
      <c r="D252" s="6">
        <v>4.01</v>
      </c>
      <c r="E252" s="6" t="s">
        <v>2380</v>
      </c>
      <c r="F252" s="6" t="s">
        <v>2380</v>
      </c>
      <c r="G252" s="6" t="s">
        <v>2380</v>
      </c>
      <c r="H252" s="6">
        <v>0</v>
      </c>
      <c r="I252" s="6" t="s">
        <v>2382</v>
      </c>
      <c r="J252" s="6" t="s">
        <v>10358</v>
      </c>
      <c r="K252" s="6">
        <v>0</v>
      </c>
      <c r="L252" s="23">
        <v>34602</v>
      </c>
      <c r="M252" s="21">
        <v>33975.47</v>
      </c>
      <c r="N252" s="6" t="s">
        <v>11</v>
      </c>
      <c r="O252" s="6" t="s">
        <v>11</v>
      </c>
      <c r="P252" s="6" t="s">
        <v>42</v>
      </c>
      <c r="Q252" s="6">
        <v>28</v>
      </c>
    </row>
    <row r="253" spans="1:17" x14ac:dyDescent="0.35">
      <c r="A253" s="6" t="s">
        <v>2120</v>
      </c>
      <c r="B253" s="6" t="s">
        <v>7304</v>
      </c>
      <c r="C253" s="6">
        <v>30.4</v>
      </c>
      <c r="D253" s="6">
        <v>5.91</v>
      </c>
      <c r="E253" s="6" t="s">
        <v>2380</v>
      </c>
      <c r="F253" s="6" t="s">
        <v>2382</v>
      </c>
      <c r="G253" s="6" t="s">
        <v>2380</v>
      </c>
      <c r="H253" s="6">
        <v>2</v>
      </c>
      <c r="I253" s="6" t="s">
        <v>2382</v>
      </c>
      <c r="J253" s="6" t="s">
        <v>10358</v>
      </c>
      <c r="K253" s="6">
        <v>0</v>
      </c>
      <c r="L253" s="23">
        <v>36887</v>
      </c>
      <c r="M253" s="21">
        <v>33907.550000000003</v>
      </c>
      <c r="N253" s="6" t="s">
        <v>11</v>
      </c>
      <c r="O253" s="6" t="s">
        <v>11</v>
      </c>
      <c r="P253" s="6" t="s">
        <v>23</v>
      </c>
      <c r="Q253" s="6">
        <v>22</v>
      </c>
    </row>
    <row r="254" spans="1:17" x14ac:dyDescent="0.35">
      <c r="A254" s="6" t="s">
        <v>2119</v>
      </c>
      <c r="B254" s="6" t="s">
        <v>7305</v>
      </c>
      <c r="C254" s="6">
        <v>30.2</v>
      </c>
      <c r="D254" s="6">
        <v>4.47</v>
      </c>
      <c r="E254" s="6" t="s">
        <v>2382</v>
      </c>
      <c r="F254" s="6" t="s">
        <v>2380</v>
      </c>
      <c r="G254" s="6" t="s">
        <v>2383</v>
      </c>
      <c r="H254" s="6">
        <v>1</v>
      </c>
      <c r="I254" s="6" t="s">
        <v>2382</v>
      </c>
      <c r="J254" s="6" t="s">
        <v>10358</v>
      </c>
      <c r="K254" s="6">
        <v>0</v>
      </c>
      <c r="L254" s="23">
        <v>35651</v>
      </c>
      <c r="M254" s="21">
        <v>33900.65</v>
      </c>
      <c r="N254" s="6" t="s">
        <v>11</v>
      </c>
      <c r="O254" s="6" t="s">
        <v>12</v>
      </c>
      <c r="P254" s="6" t="s">
        <v>42</v>
      </c>
      <c r="Q254" s="6">
        <v>25</v>
      </c>
    </row>
    <row r="255" spans="1:17" x14ac:dyDescent="0.35">
      <c r="A255" s="6" t="s">
        <v>2118</v>
      </c>
      <c r="B255" s="6" t="s">
        <v>7306</v>
      </c>
      <c r="C255" s="6">
        <v>51.18</v>
      </c>
      <c r="D255" s="6">
        <v>4.5599999999999996</v>
      </c>
      <c r="E255" s="6" t="s">
        <v>2382</v>
      </c>
      <c r="F255" s="6" t="s">
        <v>2382</v>
      </c>
      <c r="G255" s="6" t="s">
        <v>2380</v>
      </c>
      <c r="H255" s="6">
        <v>2</v>
      </c>
      <c r="I255" s="6" t="s">
        <v>2382</v>
      </c>
      <c r="J255" s="6" t="s">
        <v>10358</v>
      </c>
      <c r="K255" s="6">
        <v>0</v>
      </c>
      <c r="L255" s="23">
        <v>36825</v>
      </c>
      <c r="M255" s="21">
        <v>33829.39</v>
      </c>
      <c r="N255" s="6" t="s">
        <v>11</v>
      </c>
      <c r="O255" s="6" t="s">
        <v>12</v>
      </c>
      <c r="P255" s="6" t="s">
        <v>42</v>
      </c>
      <c r="Q255" s="6">
        <v>22</v>
      </c>
    </row>
    <row r="256" spans="1:17" x14ac:dyDescent="0.35">
      <c r="A256" s="6" t="s">
        <v>2117</v>
      </c>
      <c r="B256" s="6" t="s">
        <v>7307</v>
      </c>
      <c r="C256" s="6">
        <v>22.18</v>
      </c>
      <c r="D256" s="6">
        <v>9.9</v>
      </c>
      <c r="E256" s="6" t="s">
        <v>2380</v>
      </c>
      <c r="F256" s="6" t="s">
        <v>2380</v>
      </c>
      <c r="G256" s="6" t="s">
        <v>2380</v>
      </c>
      <c r="H256" s="6">
        <v>0</v>
      </c>
      <c r="I256" s="6" t="s">
        <v>2382</v>
      </c>
      <c r="J256" s="6" t="s">
        <v>10360</v>
      </c>
      <c r="K256" s="6">
        <v>0</v>
      </c>
      <c r="L256" s="23">
        <v>22991</v>
      </c>
      <c r="M256" s="21">
        <v>33753.32</v>
      </c>
      <c r="N256" s="6" t="s">
        <v>16</v>
      </c>
      <c r="O256" s="6" t="s">
        <v>12</v>
      </c>
      <c r="P256" s="6" t="s">
        <v>42</v>
      </c>
      <c r="Q256" s="6">
        <v>60</v>
      </c>
    </row>
    <row r="257" spans="1:17" x14ac:dyDescent="0.35">
      <c r="A257" s="6" t="s">
        <v>2116</v>
      </c>
      <c r="B257" s="6" t="s">
        <v>7308</v>
      </c>
      <c r="C257" s="6">
        <v>31.92</v>
      </c>
      <c r="D257" s="6">
        <v>5.1100000000000003</v>
      </c>
      <c r="E257" s="6" t="s">
        <v>2380</v>
      </c>
      <c r="F257" s="6" t="s">
        <v>2380</v>
      </c>
      <c r="G257" s="6" t="s">
        <v>2383</v>
      </c>
      <c r="H257" s="6">
        <v>1</v>
      </c>
      <c r="I257" s="6" t="s">
        <v>2382</v>
      </c>
      <c r="J257" s="6" t="s">
        <v>10358</v>
      </c>
      <c r="K257" s="6">
        <v>0</v>
      </c>
      <c r="L257" s="23">
        <v>37876</v>
      </c>
      <c r="M257" s="21">
        <v>33750.29</v>
      </c>
      <c r="N257" s="6" t="s">
        <v>16</v>
      </c>
      <c r="O257" s="6" t="s">
        <v>12</v>
      </c>
      <c r="P257" s="6" t="s">
        <v>23</v>
      </c>
      <c r="Q257" s="6">
        <v>19</v>
      </c>
    </row>
    <row r="258" spans="1:17" x14ac:dyDescent="0.35">
      <c r="A258" s="6" t="s">
        <v>2115</v>
      </c>
      <c r="B258" s="6" t="s">
        <v>7309</v>
      </c>
      <c r="C258" s="6">
        <v>31.73</v>
      </c>
      <c r="D258" s="6">
        <v>5.73</v>
      </c>
      <c r="E258" s="6" t="s">
        <v>2380</v>
      </c>
      <c r="F258" s="6" t="s">
        <v>2382</v>
      </c>
      <c r="G258" s="6" t="s">
        <v>2380</v>
      </c>
      <c r="H258" s="6">
        <v>1</v>
      </c>
      <c r="I258" s="6" t="s">
        <v>2382</v>
      </c>
      <c r="J258" s="6" t="s">
        <v>10358</v>
      </c>
      <c r="K258" s="6">
        <v>0</v>
      </c>
      <c r="L258" s="23">
        <v>38292</v>
      </c>
      <c r="M258" s="21">
        <v>33732.69</v>
      </c>
      <c r="N258" s="6" t="s">
        <v>16</v>
      </c>
      <c r="O258" s="6" t="s">
        <v>16</v>
      </c>
      <c r="P258" s="6" t="s">
        <v>356</v>
      </c>
      <c r="Q258" s="6">
        <v>18</v>
      </c>
    </row>
    <row r="259" spans="1:17" x14ac:dyDescent="0.35">
      <c r="A259" s="6" t="s">
        <v>2114</v>
      </c>
      <c r="B259" s="6" t="s">
        <v>7310</v>
      </c>
      <c r="C259" s="6">
        <v>45.52</v>
      </c>
      <c r="D259" s="6">
        <v>6.04</v>
      </c>
      <c r="E259" s="6" t="s">
        <v>2380</v>
      </c>
      <c r="F259" s="6" t="s">
        <v>2380</v>
      </c>
      <c r="G259" s="6" t="s">
        <v>2383</v>
      </c>
      <c r="H259" s="6">
        <v>1</v>
      </c>
      <c r="I259" s="6" t="s">
        <v>2382</v>
      </c>
      <c r="J259" s="6" t="s">
        <v>10358</v>
      </c>
      <c r="K259" s="6">
        <v>0</v>
      </c>
      <c r="L259" s="23">
        <v>34301</v>
      </c>
      <c r="M259" s="21">
        <v>33707.550000000003</v>
      </c>
      <c r="N259" s="6" t="s">
        <v>11</v>
      </c>
      <c r="O259" s="6" t="s">
        <v>11</v>
      </c>
      <c r="P259" s="6" t="s">
        <v>42</v>
      </c>
      <c r="Q259" s="6">
        <v>29</v>
      </c>
    </row>
    <row r="260" spans="1:17" x14ac:dyDescent="0.35">
      <c r="A260" s="6" t="s">
        <v>2113</v>
      </c>
      <c r="B260" s="6" t="s">
        <v>7311</v>
      </c>
      <c r="C260" s="6">
        <v>52.81</v>
      </c>
      <c r="D260" s="6">
        <v>5.19</v>
      </c>
      <c r="E260" s="6" t="s">
        <v>2380</v>
      </c>
      <c r="F260" s="6" t="s">
        <v>2380</v>
      </c>
      <c r="G260" s="6" t="s">
        <v>2383</v>
      </c>
      <c r="H260" s="6">
        <v>1</v>
      </c>
      <c r="I260" s="6" t="s">
        <v>2382</v>
      </c>
      <c r="J260" s="6" t="s">
        <v>10358</v>
      </c>
      <c r="K260" s="6">
        <v>0</v>
      </c>
      <c r="L260" s="23">
        <v>37873</v>
      </c>
      <c r="M260" s="21">
        <v>33611.71</v>
      </c>
      <c r="N260" s="6" t="s">
        <v>16</v>
      </c>
      <c r="O260" s="6" t="s">
        <v>11</v>
      </c>
      <c r="P260" s="6" t="s">
        <v>42</v>
      </c>
      <c r="Q260" s="6">
        <v>19</v>
      </c>
    </row>
    <row r="261" spans="1:17" x14ac:dyDescent="0.35">
      <c r="A261" s="6" t="s">
        <v>2112</v>
      </c>
      <c r="B261" s="6" t="s">
        <v>7312</v>
      </c>
      <c r="C261" s="6">
        <v>33.58</v>
      </c>
      <c r="D261" s="6">
        <v>5.56</v>
      </c>
      <c r="E261" s="6" t="s">
        <v>2380</v>
      </c>
      <c r="F261" s="6" t="s">
        <v>2380</v>
      </c>
      <c r="G261" s="6" t="s">
        <v>2380</v>
      </c>
      <c r="H261" s="6">
        <v>1</v>
      </c>
      <c r="I261" s="6" t="s">
        <v>2382</v>
      </c>
      <c r="J261" s="6" t="s">
        <v>10358</v>
      </c>
      <c r="K261" s="6">
        <v>3</v>
      </c>
      <c r="L261" s="23">
        <v>30885</v>
      </c>
      <c r="M261" s="21">
        <v>33527.1</v>
      </c>
      <c r="N261" s="6" t="s">
        <v>11</v>
      </c>
      <c r="O261" s="6" t="s">
        <v>12</v>
      </c>
      <c r="P261" s="6" t="s">
        <v>42</v>
      </c>
      <c r="Q261" s="6">
        <v>38</v>
      </c>
    </row>
    <row r="262" spans="1:17" x14ac:dyDescent="0.35">
      <c r="A262" s="6" t="s">
        <v>2111</v>
      </c>
      <c r="B262" s="6" t="s">
        <v>7313</v>
      </c>
      <c r="C262" s="6">
        <v>30.684999999999999</v>
      </c>
      <c r="D262" s="6">
        <v>8.23</v>
      </c>
      <c r="E262" s="6" t="s">
        <v>2380</v>
      </c>
      <c r="F262" s="6" t="s">
        <v>2380</v>
      </c>
      <c r="G262" s="6" t="s">
        <v>2380</v>
      </c>
      <c r="H262" s="6">
        <v>0</v>
      </c>
      <c r="I262" s="6" t="s">
        <v>2382</v>
      </c>
      <c r="J262" s="6" t="s">
        <v>10358</v>
      </c>
      <c r="K262" s="6">
        <v>0</v>
      </c>
      <c r="L262" s="23">
        <v>37493</v>
      </c>
      <c r="M262" s="21">
        <v>33475.82</v>
      </c>
      <c r="N262" s="6" t="s">
        <v>16</v>
      </c>
      <c r="O262" s="6" t="s">
        <v>16</v>
      </c>
      <c r="P262" s="6" t="s">
        <v>170</v>
      </c>
      <c r="Q262" s="6">
        <v>20</v>
      </c>
    </row>
    <row r="263" spans="1:17" x14ac:dyDescent="0.35">
      <c r="A263" s="6" t="s">
        <v>2110</v>
      </c>
      <c r="B263" s="6" t="s">
        <v>7314</v>
      </c>
      <c r="C263" s="6">
        <v>37.524999999999999</v>
      </c>
      <c r="D263" s="6">
        <v>9.0299999999999994</v>
      </c>
      <c r="E263" s="6" t="s">
        <v>2382</v>
      </c>
      <c r="F263" s="6" t="s">
        <v>2380</v>
      </c>
      <c r="G263" s="6" t="s">
        <v>2380</v>
      </c>
      <c r="H263" s="6">
        <v>2</v>
      </c>
      <c r="I263" s="6" t="s">
        <v>2380</v>
      </c>
      <c r="J263" s="6" t="s">
        <v>10358</v>
      </c>
      <c r="K263" s="6">
        <v>2</v>
      </c>
      <c r="L263" s="23">
        <v>25737</v>
      </c>
      <c r="M263" s="21">
        <v>33471.97</v>
      </c>
      <c r="N263" s="6" t="s">
        <v>11</v>
      </c>
      <c r="O263" s="6" t="s">
        <v>11</v>
      </c>
      <c r="P263" s="6" t="s">
        <v>23</v>
      </c>
      <c r="Q263" s="6">
        <v>52</v>
      </c>
    </row>
    <row r="264" spans="1:17" x14ac:dyDescent="0.35">
      <c r="A264" s="6" t="s">
        <v>2109</v>
      </c>
      <c r="B264" s="6" t="s">
        <v>7315</v>
      </c>
      <c r="C264" s="6">
        <v>34.5</v>
      </c>
      <c r="D264" s="6">
        <v>4.07</v>
      </c>
      <c r="E264" s="6" t="s">
        <v>2382</v>
      </c>
      <c r="F264" s="6" t="s">
        <v>2380</v>
      </c>
      <c r="G264" s="6" t="s">
        <v>2380</v>
      </c>
      <c r="H264" s="6">
        <v>0</v>
      </c>
      <c r="I264" s="6" t="s">
        <v>2382</v>
      </c>
      <c r="J264" s="6" t="s">
        <v>10358</v>
      </c>
      <c r="K264" s="6">
        <v>3</v>
      </c>
      <c r="L264" s="23">
        <v>31388</v>
      </c>
      <c r="M264" s="21">
        <v>33450.99</v>
      </c>
      <c r="N264" s="6" t="s">
        <v>11</v>
      </c>
      <c r="O264" s="6" t="s">
        <v>11</v>
      </c>
      <c r="P264" s="6" t="s">
        <v>42</v>
      </c>
      <c r="Q264" s="6">
        <v>37</v>
      </c>
    </row>
    <row r="265" spans="1:17" x14ac:dyDescent="0.35">
      <c r="A265" s="6" t="s">
        <v>2108</v>
      </c>
      <c r="B265" s="6" t="s">
        <v>7316</v>
      </c>
      <c r="C265" s="6">
        <v>28.16</v>
      </c>
      <c r="D265" s="6">
        <v>5.77</v>
      </c>
      <c r="E265" s="6" t="s">
        <v>2380</v>
      </c>
      <c r="F265" s="6" t="s">
        <v>2380</v>
      </c>
      <c r="G265" s="6" t="s">
        <v>2380</v>
      </c>
      <c r="H265" s="6">
        <v>2</v>
      </c>
      <c r="I265" s="6" t="s">
        <v>2382</v>
      </c>
      <c r="J265" s="6" t="s">
        <v>10359</v>
      </c>
      <c r="K265" s="6">
        <v>0</v>
      </c>
      <c r="L265" s="23">
        <v>26547</v>
      </c>
      <c r="M265" s="21">
        <v>33344.449999999997</v>
      </c>
      <c r="N265" s="6" t="s">
        <v>11</v>
      </c>
      <c r="O265" s="6" t="s">
        <v>12</v>
      </c>
      <c r="P265" s="6" t="s">
        <v>42</v>
      </c>
      <c r="Q265" s="6">
        <v>50</v>
      </c>
    </row>
    <row r="266" spans="1:17" x14ac:dyDescent="0.35">
      <c r="A266" s="6" t="s">
        <v>2107</v>
      </c>
      <c r="B266" s="6" t="s">
        <v>7317</v>
      </c>
      <c r="C266" s="6">
        <v>30.02</v>
      </c>
      <c r="D266" s="6">
        <v>5.98</v>
      </c>
      <c r="E266" s="6" t="s">
        <v>2380</v>
      </c>
      <c r="F266" s="6" t="s">
        <v>2380</v>
      </c>
      <c r="G266" s="6" t="s">
        <v>2383</v>
      </c>
      <c r="H266" s="6">
        <v>1</v>
      </c>
      <c r="I266" s="6" t="s">
        <v>2382</v>
      </c>
      <c r="J266" s="6" t="s">
        <v>10358</v>
      </c>
      <c r="K266" s="6">
        <v>0</v>
      </c>
      <c r="L266" s="23">
        <v>37953</v>
      </c>
      <c r="M266" s="21">
        <v>33307.550000000003</v>
      </c>
      <c r="N266" s="6" t="s">
        <v>11</v>
      </c>
      <c r="O266" s="6" t="s">
        <v>12</v>
      </c>
      <c r="P266" s="6" t="s">
        <v>23</v>
      </c>
      <c r="Q266" s="6">
        <v>19</v>
      </c>
    </row>
    <row r="267" spans="1:17" x14ac:dyDescent="0.35">
      <c r="A267" s="6" t="s">
        <v>2106</v>
      </c>
      <c r="B267" s="6" t="s">
        <v>7318</v>
      </c>
      <c r="C267" s="6">
        <v>37.82</v>
      </c>
      <c r="D267" s="6">
        <v>6.01</v>
      </c>
      <c r="E267" s="6" t="s">
        <v>2380</v>
      </c>
      <c r="F267" s="6" t="s">
        <v>2380</v>
      </c>
      <c r="G267" s="6" t="s">
        <v>2380</v>
      </c>
      <c r="H267" s="6">
        <v>0</v>
      </c>
      <c r="I267" s="6" t="s">
        <v>2382</v>
      </c>
      <c r="J267" s="6" t="s">
        <v>10358</v>
      </c>
      <c r="K267" s="6">
        <v>3</v>
      </c>
      <c r="L267" s="23">
        <v>33158</v>
      </c>
      <c r="M267" s="21">
        <v>33292.83</v>
      </c>
      <c r="N267" s="6" t="s">
        <v>11</v>
      </c>
      <c r="O267" s="6" t="s">
        <v>16</v>
      </c>
      <c r="P267" s="6" t="s">
        <v>42</v>
      </c>
      <c r="Q267" s="6">
        <v>32</v>
      </c>
    </row>
    <row r="268" spans="1:17" x14ac:dyDescent="0.35">
      <c r="A268" s="6" t="s">
        <v>2105</v>
      </c>
      <c r="B268" s="6" t="s">
        <v>7319</v>
      </c>
      <c r="C268" s="6">
        <v>33.14</v>
      </c>
      <c r="D268" s="6">
        <v>5.67</v>
      </c>
      <c r="E268" s="6" t="s">
        <v>2382</v>
      </c>
      <c r="F268" s="6" t="s">
        <v>2380</v>
      </c>
      <c r="G268" s="6" t="s">
        <v>2380</v>
      </c>
      <c r="H268" s="6">
        <v>0</v>
      </c>
      <c r="I268" s="6" t="s">
        <v>2382</v>
      </c>
      <c r="J268" s="6" t="s">
        <v>10358</v>
      </c>
      <c r="K268" s="6">
        <v>3</v>
      </c>
      <c r="L268" s="23">
        <v>31243</v>
      </c>
      <c r="M268" s="21">
        <v>33121</v>
      </c>
      <c r="N268" s="6" t="s">
        <v>11</v>
      </c>
      <c r="O268" s="6" t="s">
        <v>16</v>
      </c>
      <c r="P268" s="6" t="s">
        <v>42</v>
      </c>
      <c r="Q268" s="6">
        <v>37</v>
      </c>
    </row>
    <row r="269" spans="1:17" x14ac:dyDescent="0.35">
      <c r="A269" s="6" t="s">
        <v>2104</v>
      </c>
      <c r="B269" s="6" t="s">
        <v>7245</v>
      </c>
      <c r="C269" s="6">
        <v>25.14</v>
      </c>
      <c r="D269" s="6">
        <v>6.02</v>
      </c>
      <c r="E269" s="6" t="s">
        <v>2382</v>
      </c>
      <c r="F269" s="6" t="s">
        <v>2380</v>
      </c>
      <c r="G269" s="6" t="s">
        <v>2383</v>
      </c>
      <c r="H269" s="6">
        <v>1</v>
      </c>
      <c r="I269" s="6" t="s">
        <v>2382</v>
      </c>
      <c r="J269" s="6" t="s">
        <v>10359</v>
      </c>
      <c r="K269" s="6">
        <v>0</v>
      </c>
      <c r="L269" s="23">
        <v>25506</v>
      </c>
      <c r="M269" s="21">
        <v>33090.660000000003</v>
      </c>
      <c r="N269" s="6" t="s">
        <v>11</v>
      </c>
      <c r="O269" s="6" t="s">
        <v>11</v>
      </c>
      <c r="P269" s="6" t="s">
        <v>42</v>
      </c>
      <c r="Q269" s="6">
        <v>53</v>
      </c>
    </row>
    <row r="270" spans="1:17" x14ac:dyDescent="0.35">
      <c r="A270" s="6" t="s">
        <v>2103</v>
      </c>
      <c r="B270" s="6" t="s">
        <v>7320</v>
      </c>
      <c r="C270" s="6">
        <v>20.18</v>
      </c>
      <c r="D270" s="6">
        <v>11.19</v>
      </c>
      <c r="E270" s="6" t="s">
        <v>2380</v>
      </c>
      <c r="F270" s="6" t="s">
        <v>2380</v>
      </c>
      <c r="G270" s="6" t="s">
        <v>2380</v>
      </c>
      <c r="H270" s="6">
        <v>0</v>
      </c>
      <c r="I270" s="6" t="s">
        <v>2382</v>
      </c>
      <c r="J270" s="6" t="s">
        <v>10360</v>
      </c>
      <c r="K270" s="6">
        <v>0</v>
      </c>
      <c r="L270" s="23">
        <v>22828</v>
      </c>
      <c r="M270" s="21">
        <v>33074.94</v>
      </c>
      <c r="N270" s="6" t="s">
        <v>16</v>
      </c>
      <c r="O270" s="6" t="s">
        <v>11</v>
      </c>
      <c r="P270" s="6" t="s">
        <v>42</v>
      </c>
      <c r="Q270" s="6">
        <v>60</v>
      </c>
    </row>
    <row r="271" spans="1:17" x14ac:dyDescent="0.35">
      <c r="A271" s="6" t="s">
        <v>2102</v>
      </c>
      <c r="B271" s="6" t="s">
        <v>7321</v>
      </c>
      <c r="C271" s="6">
        <v>44.36</v>
      </c>
      <c r="D271" s="6">
        <v>5.1100000000000003</v>
      </c>
      <c r="E271" s="6" t="s">
        <v>2380</v>
      </c>
      <c r="F271" s="6" t="s">
        <v>2380</v>
      </c>
      <c r="G271" s="6" t="s">
        <v>2380</v>
      </c>
      <c r="H271" s="6">
        <v>0</v>
      </c>
      <c r="I271" s="6" t="s">
        <v>2382</v>
      </c>
      <c r="J271" s="6" t="s">
        <v>10358</v>
      </c>
      <c r="K271" s="6">
        <v>0</v>
      </c>
      <c r="L271" s="23">
        <v>34543</v>
      </c>
      <c r="M271" s="21">
        <v>33057.230000000003</v>
      </c>
      <c r="N271" s="6" t="s">
        <v>16</v>
      </c>
      <c r="O271" s="6" t="s">
        <v>11</v>
      </c>
      <c r="P271" s="6" t="s">
        <v>42</v>
      </c>
      <c r="Q271" s="6">
        <v>28</v>
      </c>
    </row>
    <row r="272" spans="1:17" x14ac:dyDescent="0.35">
      <c r="A272" s="6" t="s">
        <v>2101</v>
      </c>
      <c r="B272" s="6" t="s">
        <v>7322</v>
      </c>
      <c r="C272" s="6">
        <v>23.82</v>
      </c>
      <c r="D272" s="6">
        <v>10.85</v>
      </c>
      <c r="E272" s="6" t="s">
        <v>2382</v>
      </c>
      <c r="F272" s="6" t="s">
        <v>2380</v>
      </c>
      <c r="G272" s="6" t="s">
        <v>2380</v>
      </c>
      <c r="H272" s="6">
        <v>0</v>
      </c>
      <c r="I272" s="6" t="s">
        <v>2382</v>
      </c>
      <c r="J272" s="6" t="s">
        <v>10360</v>
      </c>
      <c r="K272" s="6">
        <v>0</v>
      </c>
      <c r="L272" s="23">
        <v>24663</v>
      </c>
      <c r="M272" s="21">
        <v>33025.32</v>
      </c>
      <c r="N272" s="6" t="s">
        <v>11</v>
      </c>
      <c r="O272" s="6" t="s">
        <v>12</v>
      </c>
      <c r="P272" s="6" t="s">
        <v>42</v>
      </c>
      <c r="Q272" s="6">
        <v>55</v>
      </c>
    </row>
    <row r="273" spans="1:17" x14ac:dyDescent="0.35">
      <c r="A273" s="6" t="s">
        <v>2100</v>
      </c>
      <c r="B273" s="6" t="s">
        <v>7323</v>
      </c>
      <c r="C273" s="6">
        <v>45</v>
      </c>
      <c r="D273" s="6">
        <v>5.24</v>
      </c>
      <c r="E273" s="6" t="s">
        <v>2382</v>
      </c>
      <c r="F273" s="6" t="s">
        <v>2380</v>
      </c>
      <c r="G273" s="6" t="s">
        <v>2380</v>
      </c>
      <c r="H273" s="6">
        <v>1</v>
      </c>
      <c r="I273" s="6" t="s">
        <v>2382</v>
      </c>
      <c r="J273" s="6" t="s">
        <v>10358</v>
      </c>
      <c r="K273" s="6">
        <v>0</v>
      </c>
      <c r="L273" s="23">
        <v>34888</v>
      </c>
      <c r="M273" s="21">
        <v>33017.46</v>
      </c>
      <c r="N273" s="6" t="s">
        <v>16</v>
      </c>
      <c r="O273" s="6" t="s">
        <v>16</v>
      </c>
      <c r="P273" s="6" t="s">
        <v>42</v>
      </c>
      <c r="Q273" s="6">
        <v>27</v>
      </c>
    </row>
    <row r="274" spans="1:17" x14ac:dyDescent="0.35">
      <c r="A274" s="6" t="s">
        <v>2099</v>
      </c>
      <c r="B274" s="6" t="s">
        <v>7324</v>
      </c>
      <c r="C274" s="6">
        <v>26.62</v>
      </c>
      <c r="D274" s="6">
        <v>10.08</v>
      </c>
      <c r="E274" s="6" t="s">
        <v>2380</v>
      </c>
      <c r="F274" s="6" t="s">
        <v>2380</v>
      </c>
      <c r="G274" s="6" t="s">
        <v>2380</v>
      </c>
      <c r="H274" s="6">
        <v>0</v>
      </c>
      <c r="I274" s="6" t="s">
        <v>2382</v>
      </c>
      <c r="J274" s="6" t="s">
        <v>10359</v>
      </c>
      <c r="K274" s="6">
        <v>0</v>
      </c>
      <c r="L274" s="23">
        <v>26169</v>
      </c>
      <c r="M274" s="21">
        <v>32947.629999999997</v>
      </c>
      <c r="N274" s="6" t="s">
        <v>11</v>
      </c>
      <c r="O274" s="6" t="s">
        <v>16</v>
      </c>
      <c r="P274" s="6" t="s">
        <v>42</v>
      </c>
      <c r="Q274" s="6">
        <v>51</v>
      </c>
    </row>
    <row r="275" spans="1:17" x14ac:dyDescent="0.35">
      <c r="A275" s="6" t="s">
        <v>2098</v>
      </c>
      <c r="B275" s="6" t="s">
        <v>7325</v>
      </c>
      <c r="C275" s="6">
        <v>32.67</v>
      </c>
      <c r="D275" s="6">
        <v>10.97</v>
      </c>
      <c r="E275" s="6" t="s">
        <v>2382</v>
      </c>
      <c r="F275" s="6" t="s">
        <v>2380</v>
      </c>
      <c r="G275" s="6" t="s">
        <v>2380</v>
      </c>
      <c r="H275" s="6">
        <v>0</v>
      </c>
      <c r="I275" s="6" t="s">
        <v>2382</v>
      </c>
      <c r="J275" s="6" t="s">
        <v>10358</v>
      </c>
      <c r="K275" s="6">
        <v>1</v>
      </c>
      <c r="L275" s="23">
        <v>29907</v>
      </c>
      <c r="M275" s="21">
        <v>32906.69</v>
      </c>
      <c r="N275" s="6" t="s">
        <v>11</v>
      </c>
      <c r="O275" s="6" t="s">
        <v>12</v>
      </c>
      <c r="P275" s="6" t="s">
        <v>42</v>
      </c>
      <c r="Q275" s="6">
        <v>41</v>
      </c>
    </row>
    <row r="276" spans="1:17" x14ac:dyDescent="0.35">
      <c r="A276" s="6" t="s">
        <v>2097</v>
      </c>
      <c r="B276" s="6" t="s">
        <v>7326</v>
      </c>
      <c r="C276" s="6">
        <v>44.44</v>
      </c>
      <c r="D276" s="6">
        <v>4.9000000000000004</v>
      </c>
      <c r="E276" s="6" t="s">
        <v>2382</v>
      </c>
      <c r="F276" s="6" t="s">
        <v>2380</v>
      </c>
      <c r="G276" s="6" t="s">
        <v>2380</v>
      </c>
      <c r="H276" s="6">
        <v>1</v>
      </c>
      <c r="I276" s="6" t="s">
        <v>2382</v>
      </c>
      <c r="J276" s="6" t="s">
        <v>10358</v>
      </c>
      <c r="K276" s="6">
        <v>0</v>
      </c>
      <c r="L276" s="23">
        <v>35037</v>
      </c>
      <c r="M276" s="21">
        <v>32827.51</v>
      </c>
      <c r="N276" s="6" t="s">
        <v>16</v>
      </c>
      <c r="O276" s="6" t="s">
        <v>11</v>
      </c>
      <c r="P276" s="6" t="s">
        <v>42</v>
      </c>
      <c r="Q276" s="6">
        <v>27</v>
      </c>
    </row>
    <row r="277" spans="1:17" x14ac:dyDescent="0.35">
      <c r="A277" s="6" t="s">
        <v>2096</v>
      </c>
      <c r="B277" s="6" t="s">
        <v>7327</v>
      </c>
      <c r="C277" s="6">
        <v>28.31</v>
      </c>
      <c r="D277" s="6">
        <v>5.33</v>
      </c>
      <c r="E277" s="6" t="s">
        <v>2380</v>
      </c>
      <c r="F277" s="6" t="s">
        <v>2380</v>
      </c>
      <c r="G277" s="6" t="s">
        <v>2380</v>
      </c>
      <c r="H277" s="6">
        <v>0</v>
      </c>
      <c r="I277" s="6" t="s">
        <v>2382</v>
      </c>
      <c r="J277" s="6" t="s">
        <v>10359</v>
      </c>
      <c r="K277" s="6">
        <v>3</v>
      </c>
      <c r="L277" s="23">
        <v>29567</v>
      </c>
      <c r="M277" s="21">
        <v>32787.46</v>
      </c>
      <c r="N277" s="6" t="s">
        <v>16</v>
      </c>
      <c r="O277" s="6" t="s">
        <v>12</v>
      </c>
      <c r="P277" s="6" t="s">
        <v>23</v>
      </c>
      <c r="Q277" s="6">
        <v>42</v>
      </c>
    </row>
    <row r="278" spans="1:17" x14ac:dyDescent="0.35">
      <c r="A278" s="6" t="s">
        <v>2095</v>
      </c>
      <c r="B278" s="6" t="s">
        <v>7328</v>
      </c>
      <c r="C278" s="6">
        <v>25.05</v>
      </c>
      <c r="D278" s="6">
        <v>4.6100000000000003</v>
      </c>
      <c r="E278" s="6" t="s">
        <v>2380</v>
      </c>
      <c r="F278" s="6" t="s">
        <v>2380</v>
      </c>
      <c r="G278" s="6" t="s">
        <v>2380</v>
      </c>
      <c r="H278" s="6">
        <v>2</v>
      </c>
      <c r="I278" s="6" t="s">
        <v>2382</v>
      </c>
      <c r="J278" s="6" t="s">
        <v>10359</v>
      </c>
      <c r="K278" s="6">
        <v>0</v>
      </c>
      <c r="L278" s="23">
        <v>26610</v>
      </c>
      <c r="M278" s="21">
        <v>32765.33</v>
      </c>
      <c r="N278" s="6" t="s">
        <v>11</v>
      </c>
      <c r="O278" s="6" t="s">
        <v>11</v>
      </c>
      <c r="P278" s="6" t="s">
        <v>23</v>
      </c>
      <c r="Q278" s="6">
        <v>50</v>
      </c>
    </row>
    <row r="279" spans="1:17" x14ac:dyDescent="0.35">
      <c r="A279" s="6" t="s">
        <v>2094</v>
      </c>
      <c r="B279" s="6" t="s">
        <v>7329</v>
      </c>
      <c r="C279" s="6">
        <v>28.34</v>
      </c>
      <c r="D279" s="6">
        <v>8.18</v>
      </c>
      <c r="E279" s="6" t="s">
        <v>2380</v>
      </c>
      <c r="F279" s="6" t="s">
        <v>2380</v>
      </c>
      <c r="G279" s="6" t="s">
        <v>2380</v>
      </c>
      <c r="H279" s="6">
        <v>0</v>
      </c>
      <c r="I279" s="6" t="s">
        <v>2382</v>
      </c>
      <c r="J279" s="6" t="s">
        <v>10359</v>
      </c>
      <c r="K279" s="6">
        <v>0</v>
      </c>
      <c r="L279" s="23">
        <v>27369</v>
      </c>
      <c r="M279" s="21">
        <v>32760.48</v>
      </c>
      <c r="N279" s="6" t="s">
        <v>16</v>
      </c>
      <c r="O279" s="6" t="s">
        <v>16</v>
      </c>
      <c r="P279" s="6" t="s">
        <v>42</v>
      </c>
      <c r="Q279" s="6">
        <v>48</v>
      </c>
    </row>
    <row r="280" spans="1:17" x14ac:dyDescent="0.35">
      <c r="A280" s="6" t="s">
        <v>2093</v>
      </c>
      <c r="B280" s="6" t="s">
        <v>7236</v>
      </c>
      <c r="C280" s="6">
        <v>17.765000000000001</v>
      </c>
      <c r="D280" s="6">
        <v>5.62</v>
      </c>
      <c r="E280" s="6" t="s">
        <v>2380</v>
      </c>
      <c r="F280" s="6" t="s">
        <v>2380</v>
      </c>
      <c r="G280" s="6" t="s">
        <v>2380</v>
      </c>
      <c r="H280" s="6">
        <v>0</v>
      </c>
      <c r="I280" s="6" t="s">
        <v>2382</v>
      </c>
      <c r="J280" s="6" t="s">
        <v>10361</v>
      </c>
      <c r="K280" s="6">
        <v>2</v>
      </c>
      <c r="L280" s="23">
        <v>33063</v>
      </c>
      <c r="M280" s="21">
        <v>32734.19</v>
      </c>
      <c r="N280" s="6" t="s">
        <v>11</v>
      </c>
      <c r="O280" s="6" t="s">
        <v>16</v>
      </c>
      <c r="P280" s="6" t="s">
        <v>23</v>
      </c>
      <c r="Q280" s="6">
        <v>32</v>
      </c>
    </row>
    <row r="281" spans="1:17" x14ac:dyDescent="0.35">
      <c r="A281" s="6" t="s">
        <v>2092</v>
      </c>
      <c r="B281" s="6" t="s">
        <v>7330</v>
      </c>
      <c r="C281" s="6">
        <v>36.119999999999997</v>
      </c>
      <c r="D281" s="6">
        <v>5.82</v>
      </c>
      <c r="E281" s="6" t="s">
        <v>2380</v>
      </c>
      <c r="F281" s="6" t="s">
        <v>2380</v>
      </c>
      <c r="G281" s="6" t="s">
        <v>2380</v>
      </c>
      <c r="H281" s="6">
        <v>0</v>
      </c>
      <c r="I281" s="6" t="s">
        <v>2382</v>
      </c>
      <c r="J281" s="6" t="s">
        <v>10358</v>
      </c>
      <c r="K281" s="6">
        <v>3</v>
      </c>
      <c r="L281" s="23">
        <v>33146</v>
      </c>
      <c r="M281" s="21">
        <v>32716.2</v>
      </c>
      <c r="N281" s="6" t="s">
        <v>16</v>
      </c>
      <c r="O281" s="6" t="s">
        <v>11</v>
      </c>
      <c r="P281" s="6" t="s">
        <v>42</v>
      </c>
      <c r="Q281" s="6">
        <v>32</v>
      </c>
    </row>
    <row r="282" spans="1:17" x14ac:dyDescent="0.35">
      <c r="A282" s="6" t="s">
        <v>2091</v>
      </c>
      <c r="B282" s="6" t="s">
        <v>7331</v>
      </c>
      <c r="C282" s="6">
        <v>23.19</v>
      </c>
      <c r="D282" s="6">
        <v>7.66</v>
      </c>
      <c r="E282" s="6" t="s">
        <v>2380</v>
      </c>
      <c r="F282" s="6" t="s">
        <v>2380</v>
      </c>
      <c r="G282" s="6" t="s">
        <v>2380</v>
      </c>
      <c r="H282" s="6">
        <v>0</v>
      </c>
      <c r="I282" s="6" t="s">
        <v>2382</v>
      </c>
      <c r="J282" s="6" t="s">
        <v>10360</v>
      </c>
      <c r="K282" s="6">
        <v>0</v>
      </c>
      <c r="L282" s="23">
        <v>25143</v>
      </c>
      <c r="M282" s="21">
        <v>32686.080000000002</v>
      </c>
      <c r="N282" s="6" t="s">
        <v>11</v>
      </c>
      <c r="O282" s="6" t="s">
        <v>12</v>
      </c>
      <c r="P282" s="6" t="s">
        <v>42</v>
      </c>
      <c r="Q282" s="6">
        <v>54</v>
      </c>
    </row>
    <row r="283" spans="1:17" x14ac:dyDescent="0.35">
      <c r="A283" s="6" t="s">
        <v>2090</v>
      </c>
      <c r="B283" s="6" t="s">
        <v>7150</v>
      </c>
      <c r="C283" s="6">
        <v>35.99</v>
      </c>
      <c r="D283" s="6">
        <v>4.2300000000000004</v>
      </c>
      <c r="E283" s="6" t="s">
        <v>2380</v>
      </c>
      <c r="F283" s="6" t="s">
        <v>2380</v>
      </c>
      <c r="G283" s="6" t="s">
        <v>2380</v>
      </c>
      <c r="H283" s="6">
        <v>0</v>
      </c>
      <c r="I283" s="6" t="s">
        <v>2382</v>
      </c>
      <c r="J283" s="6" t="s">
        <v>10358</v>
      </c>
      <c r="K283" s="6">
        <v>3</v>
      </c>
      <c r="L283" s="23">
        <v>33067</v>
      </c>
      <c r="M283" s="21">
        <v>32672.11</v>
      </c>
      <c r="N283" s="6" t="s">
        <v>16</v>
      </c>
      <c r="O283" s="6" t="s">
        <v>16</v>
      </c>
      <c r="P283" s="6" t="s">
        <v>42</v>
      </c>
      <c r="Q283" s="6">
        <v>32</v>
      </c>
    </row>
    <row r="284" spans="1:17" x14ac:dyDescent="0.35">
      <c r="A284" s="6" t="s">
        <v>2089</v>
      </c>
      <c r="B284" s="6" t="s">
        <v>7332</v>
      </c>
      <c r="C284" s="6">
        <v>30.25</v>
      </c>
      <c r="D284" s="6">
        <v>5.58</v>
      </c>
      <c r="E284" s="6" t="s">
        <v>2380</v>
      </c>
      <c r="F284" s="6" t="s">
        <v>2380</v>
      </c>
      <c r="G284" s="6" t="s">
        <v>2383</v>
      </c>
      <c r="H284" s="6">
        <v>1</v>
      </c>
      <c r="I284" s="6" t="s">
        <v>2382</v>
      </c>
      <c r="J284" s="6" t="s">
        <v>10358</v>
      </c>
      <c r="K284" s="6">
        <v>0</v>
      </c>
      <c r="L284" s="23">
        <v>37902</v>
      </c>
      <c r="M284" s="21">
        <v>32548.34</v>
      </c>
      <c r="N284" s="6" t="s">
        <v>16</v>
      </c>
      <c r="O284" s="6" t="s">
        <v>11</v>
      </c>
      <c r="P284" s="6" t="s">
        <v>13</v>
      </c>
      <c r="Q284" s="6">
        <v>19</v>
      </c>
    </row>
    <row r="285" spans="1:17" x14ac:dyDescent="0.35">
      <c r="A285" s="6" t="s">
        <v>2088</v>
      </c>
      <c r="B285" s="6" t="s">
        <v>7333</v>
      </c>
      <c r="C285" s="6">
        <v>26.24</v>
      </c>
      <c r="D285" s="6">
        <v>6.26</v>
      </c>
      <c r="E285" s="6" t="s">
        <v>2382</v>
      </c>
      <c r="F285" s="6" t="s">
        <v>2380</v>
      </c>
      <c r="G285" s="6" t="s">
        <v>2380</v>
      </c>
      <c r="H285" s="6">
        <v>0</v>
      </c>
      <c r="I285" s="6" t="s">
        <v>2382</v>
      </c>
      <c r="J285" s="6" t="s">
        <v>10359</v>
      </c>
      <c r="K285" s="6">
        <v>2</v>
      </c>
      <c r="L285" s="23">
        <v>28022</v>
      </c>
      <c r="M285" s="21">
        <v>32485.46</v>
      </c>
      <c r="N285" s="6" t="s">
        <v>11</v>
      </c>
      <c r="O285" s="6" t="s">
        <v>16</v>
      </c>
      <c r="P285" s="6" t="s">
        <v>42</v>
      </c>
      <c r="Q285" s="6">
        <v>46</v>
      </c>
    </row>
    <row r="286" spans="1:17" x14ac:dyDescent="0.35">
      <c r="A286" s="6" t="s">
        <v>2087</v>
      </c>
      <c r="B286" s="6" t="s">
        <v>7334</v>
      </c>
      <c r="C286" s="6">
        <v>31.36</v>
      </c>
      <c r="D286" s="6">
        <v>10.6</v>
      </c>
      <c r="E286" s="6" t="s">
        <v>2382</v>
      </c>
      <c r="F286" s="6" t="s">
        <v>2380</v>
      </c>
      <c r="G286" s="6" t="s">
        <v>2380</v>
      </c>
      <c r="H286" s="6">
        <v>0</v>
      </c>
      <c r="I286" s="6" t="s">
        <v>2382</v>
      </c>
      <c r="J286" s="6" t="s">
        <v>10358</v>
      </c>
      <c r="K286" s="6">
        <v>1</v>
      </c>
      <c r="L286" s="23">
        <v>29856</v>
      </c>
      <c r="M286" s="21">
        <v>32462.35</v>
      </c>
      <c r="N286" s="6" t="s">
        <v>11</v>
      </c>
      <c r="O286" s="6" t="s">
        <v>11</v>
      </c>
      <c r="P286" s="6" t="s">
        <v>42</v>
      </c>
      <c r="Q286" s="6">
        <v>41</v>
      </c>
    </row>
    <row r="287" spans="1:17" x14ac:dyDescent="0.35">
      <c r="A287" s="6" t="s">
        <v>2086</v>
      </c>
      <c r="B287" s="6" t="s">
        <v>7335</v>
      </c>
      <c r="C287" s="6">
        <v>25.69</v>
      </c>
      <c r="D287" s="6">
        <v>4.78</v>
      </c>
      <c r="E287" s="6" t="s">
        <v>2382</v>
      </c>
      <c r="F287" s="6" t="s">
        <v>2380</v>
      </c>
      <c r="G287" s="6" t="s">
        <v>2380</v>
      </c>
      <c r="H287" s="6">
        <v>0</v>
      </c>
      <c r="I287" s="6" t="s">
        <v>2382</v>
      </c>
      <c r="J287" s="6" t="s">
        <v>10359</v>
      </c>
      <c r="K287" s="6">
        <v>2</v>
      </c>
      <c r="L287" s="23">
        <v>27981</v>
      </c>
      <c r="M287" s="21">
        <v>32430.22</v>
      </c>
      <c r="N287" s="6" t="s">
        <v>11</v>
      </c>
      <c r="O287" s="6" t="s">
        <v>12</v>
      </c>
      <c r="P287" s="6" t="s">
        <v>42</v>
      </c>
      <c r="Q287" s="6">
        <v>46</v>
      </c>
    </row>
    <row r="288" spans="1:17" x14ac:dyDescent="0.35">
      <c r="A288" s="6" t="s">
        <v>2085</v>
      </c>
      <c r="B288" s="6" t="s">
        <v>7336</v>
      </c>
      <c r="C288" s="6">
        <v>25.46</v>
      </c>
      <c r="D288" s="6">
        <v>6.03</v>
      </c>
      <c r="E288" s="6" t="s">
        <v>2380</v>
      </c>
      <c r="F288" s="6" t="s">
        <v>2380</v>
      </c>
      <c r="G288" s="6" t="s">
        <v>2380</v>
      </c>
      <c r="H288" s="6">
        <v>2</v>
      </c>
      <c r="I288" s="6" t="s">
        <v>2382</v>
      </c>
      <c r="J288" s="6" t="s">
        <v>10359</v>
      </c>
      <c r="K288" s="6">
        <v>0</v>
      </c>
      <c r="L288" s="23">
        <v>26591</v>
      </c>
      <c r="M288" s="21">
        <v>32428.63</v>
      </c>
      <c r="N288" s="6" t="s">
        <v>11</v>
      </c>
      <c r="O288" s="6" t="s">
        <v>11</v>
      </c>
      <c r="P288" s="6" t="s">
        <v>42</v>
      </c>
      <c r="Q288" s="6">
        <v>50</v>
      </c>
    </row>
    <row r="289" spans="1:17" x14ac:dyDescent="0.35">
      <c r="A289" s="6" t="s">
        <v>2084</v>
      </c>
      <c r="B289" s="6" t="s">
        <v>7337</v>
      </c>
      <c r="C289" s="6">
        <v>31.83</v>
      </c>
      <c r="D289" s="6">
        <v>11.55</v>
      </c>
      <c r="E289" s="6" t="s">
        <v>2382</v>
      </c>
      <c r="F289" s="6" t="s">
        <v>2380</v>
      </c>
      <c r="G289" s="6" t="s">
        <v>2380</v>
      </c>
      <c r="H289" s="6">
        <v>1</v>
      </c>
      <c r="I289" s="6" t="s">
        <v>2382</v>
      </c>
      <c r="J289" s="6" t="s">
        <v>10358</v>
      </c>
      <c r="K289" s="6">
        <v>3</v>
      </c>
      <c r="L289" s="23">
        <v>31748</v>
      </c>
      <c r="M289" s="21">
        <v>32288.49</v>
      </c>
      <c r="N289" s="6" t="s">
        <v>11</v>
      </c>
      <c r="O289" s="6" t="s">
        <v>11</v>
      </c>
      <c r="P289" s="6" t="s">
        <v>42</v>
      </c>
      <c r="Q289" s="6">
        <v>36</v>
      </c>
    </row>
    <row r="290" spans="1:17" x14ac:dyDescent="0.35">
      <c r="A290" s="6" t="s">
        <v>2083</v>
      </c>
      <c r="B290" s="6" t="s">
        <v>7338</v>
      </c>
      <c r="C290" s="6">
        <v>24.43</v>
      </c>
      <c r="D290" s="6">
        <v>7.59</v>
      </c>
      <c r="E290" s="6" t="s">
        <v>2382</v>
      </c>
      <c r="F290" s="6" t="s">
        <v>2380</v>
      </c>
      <c r="G290" s="6" t="s">
        <v>2380</v>
      </c>
      <c r="H290" s="6">
        <v>1</v>
      </c>
      <c r="I290" s="6" t="s">
        <v>2382</v>
      </c>
      <c r="J290" s="6" t="s">
        <v>10360</v>
      </c>
      <c r="K290" s="6">
        <v>1</v>
      </c>
      <c r="L290" s="23">
        <v>27745</v>
      </c>
      <c r="M290" s="21">
        <v>32259.96</v>
      </c>
      <c r="N290" s="6" t="s">
        <v>11</v>
      </c>
      <c r="O290" s="6" t="s">
        <v>12</v>
      </c>
      <c r="P290" s="6" t="s">
        <v>23</v>
      </c>
      <c r="Q290" s="6">
        <v>47</v>
      </c>
    </row>
    <row r="291" spans="1:17" x14ac:dyDescent="0.35">
      <c r="A291" s="6" t="s">
        <v>2082</v>
      </c>
      <c r="B291" s="6" t="s">
        <v>7339</v>
      </c>
      <c r="C291" s="6">
        <v>41.9</v>
      </c>
      <c r="D291" s="6">
        <v>4.26</v>
      </c>
      <c r="E291" s="6" t="s">
        <v>2380</v>
      </c>
      <c r="F291" s="6" t="s">
        <v>2380</v>
      </c>
      <c r="G291" s="6" t="s">
        <v>2380</v>
      </c>
      <c r="H291" s="6">
        <v>0</v>
      </c>
      <c r="I291" s="6" t="s">
        <v>2382</v>
      </c>
      <c r="J291" s="6" t="s">
        <v>10358</v>
      </c>
      <c r="K291" s="6">
        <v>0</v>
      </c>
      <c r="L291" s="23">
        <v>34585</v>
      </c>
      <c r="M291" s="21">
        <v>32222.81</v>
      </c>
      <c r="N291" s="6" t="s">
        <v>11</v>
      </c>
      <c r="O291" s="6" t="s">
        <v>16</v>
      </c>
      <c r="P291" s="6" t="s">
        <v>42</v>
      </c>
      <c r="Q291" s="6">
        <v>28</v>
      </c>
    </row>
    <row r="292" spans="1:17" x14ac:dyDescent="0.35">
      <c r="A292" s="6" t="s">
        <v>2081</v>
      </c>
      <c r="B292" s="6" t="s">
        <v>7340</v>
      </c>
      <c r="C292" s="6">
        <v>22.88</v>
      </c>
      <c r="D292" s="6">
        <v>5.9</v>
      </c>
      <c r="E292" s="6" t="s">
        <v>2382</v>
      </c>
      <c r="F292" s="6" t="s">
        <v>2380</v>
      </c>
      <c r="G292" s="6" t="s">
        <v>2383</v>
      </c>
      <c r="H292" s="6">
        <v>1</v>
      </c>
      <c r="I292" s="6" t="s">
        <v>2382</v>
      </c>
      <c r="J292" s="6" t="s">
        <v>10360</v>
      </c>
      <c r="K292" s="6">
        <v>0</v>
      </c>
      <c r="L292" s="23">
        <v>25457</v>
      </c>
      <c r="M292" s="21">
        <v>32192.76</v>
      </c>
      <c r="N292" s="6" t="s">
        <v>16</v>
      </c>
      <c r="O292" s="6" t="s">
        <v>11</v>
      </c>
      <c r="P292" s="6" t="s">
        <v>42</v>
      </c>
      <c r="Q292" s="6">
        <v>53</v>
      </c>
    </row>
    <row r="293" spans="1:17" x14ac:dyDescent="0.35">
      <c r="A293" s="6" t="s">
        <v>2080</v>
      </c>
      <c r="B293" s="6" t="s">
        <v>7341</v>
      </c>
      <c r="C293" s="6">
        <v>29.734999999999999</v>
      </c>
      <c r="D293" s="6">
        <v>7.79</v>
      </c>
      <c r="E293" s="6" t="s">
        <v>2380</v>
      </c>
      <c r="F293" s="6" t="s">
        <v>2380</v>
      </c>
      <c r="G293" s="6" t="s">
        <v>2380</v>
      </c>
      <c r="H293" s="6">
        <v>0</v>
      </c>
      <c r="I293" s="6" t="s">
        <v>2380</v>
      </c>
      <c r="J293" s="6" t="s">
        <v>10359</v>
      </c>
      <c r="K293" s="6">
        <v>2</v>
      </c>
      <c r="L293" s="23">
        <v>28804</v>
      </c>
      <c r="M293" s="21">
        <v>32108.66</v>
      </c>
      <c r="N293" s="6" t="s">
        <v>16</v>
      </c>
      <c r="O293" s="6" t="s">
        <v>12</v>
      </c>
      <c r="P293" s="6" t="s">
        <v>356</v>
      </c>
      <c r="Q293" s="6">
        <v>44</v>
      </c>
    </row>
    <row r="294" spans="1:17" x14ac:dyDescent="0.35">
      <c r="A294" s="6" t="s">
        <v>2079</v>
      </c>
      <c r="B294" s="6" t="s">
        <v>7342</v>
      </c>
      <c r="C294" s="6">
        <v>40.74</v>
      </c>
      <c r="D294" s="6">
        <v>5.28</v>
      </c>
      <c r="E294" s="6" t="s">
        <v>2380</v>
      </c>
      <c r="F294" s="6" t="s">
        <v>2380</v>
      </c>
      <c r="G294" s="6" t="s">
        <v>2383</v>
      </c>
      <c r="H294" s="6">
        <v>1</v>
      </c>
      <c r="I294" s="6" t="s">
        <v>2382</v>
      </c>
      <c r="J294" s="6" t="s">
        <v>10358</v>
      </c>
      <c r="K294" s="6">
        <v>0</v>
      </c>
      <c r="L294" s="23">
        <v>34225</v>
      </c>
      <c r="M294" s="21">
        <v>32086.21</v>
      </c>
      <c r="N294" s="6" t="s">
        <v>16</v>
      </c>
      <c r="O294" s="6" t="s">
        <v>12</v>
      </c>
      <c r="P294" s="6" t="s">
        <v>42</v>
      </c>
      <c r="Q294" s="6">
        <v>29</v>
      </c>
    </row>
    <row r="295" spans="1:17" x14ac:dyDescent="0.35">
      <c r="A295" s="6" t="s">
        <v>2078</v>
      </c>
      <c r="B295" s="6" t="s">
        <v>7343</v>
      </c>
      <c r="C295" s="6">
        <v>24.14</v>
      </c>
      <c r="D295" s="6">
        <v>5.87</v>
      </c>
      <c r="E295" s="6" t="s">
        <v>2380</v>
      </c>
      <c r="F295" s="6" t="s">
        <v>2380</v>
      </c>
      <c r="G295" s="6" t="s">
        <v>2380</v>
      </c>
      <c r="H295" s="6">
        <v>2</v>
      </c>
      <c r="I295" s="6" t="s">
        <v>2382</v>
      </c>
      <c r="J295" s="6" t="s">
        <v>10360</v>
      </c>
      <c r="K295" s="6">
        <v>0</v>
      </c>
      <c r="L295" s="23">
        <v>26563</v>
      </c>
      <c r="M295" s="21">
        <v>31980.89</v>
      </c>
      <c r="N295" s="6" t="s">
        <v>11</v>
      </c>
      <c r="O295" s="6" t="s">
        <v>16</v>
      </c>
      <c r="P295" s="6" t="s">
        <v>42</v>
      </c>
      <c r="Q295" s="6">
        <v>50</v>
      </c>
    </row>
    <row r="296" spans="1:17" x14ac:dyDescent="0.35">
      <c r="A296" s="6" t="s">
        <v>2077</v>
      </c>
      <c r="B296" s="6" t="s">
        <v>7344</v>
      </c>
      <c r="C296" s="6">
        <v>25.15</v>
      </c>
      <c r="D296" s="6">
        <v>9.08</v>
      </c>
      <c r="E296" s="6" t="s">
        <v>2382</v>
      </c>
      <c r="F296" s="6" t="s">
        <v>2380</v>
      </c>
      <c r="G296" s="6" t="s">
        <v>2380</v>
      </c>
      <c r="H296" s="6">
        <v>1</v>
      </c>
      <c r="I296" s="6" t="s">
        <v>2382</v>
      </c>
      <c r="J296" s="6" t="s">
        <v>10359</v>
      </c>
      <c r="K296" s="6">
        <v>1</v>
      </c>
      <c r="L296" s="23">
        <v>27662</v>
      </c>
      <c r="M296" s="21">
        <v>31897.1</v>
      </c>
      <c r="N296" s="6" t="s">
        <v>11</v>
      </c>
      <c r="O296" s="6" t="s">
        <v>12</v>
      </c>
      <c r="P296" s="6" t="s">
        <v>42</v>
      </c>
      <c r="Q296" s="6">
        <v>47</v>
      </c>
    </row>
    <row r="297" spans="1:17" x14ac:dyDescent="0.35">
      <c r="A297" s="6" t="s">
        <v>2076</v>
      </c>
      <c r="B297" s="6" t="s">
        <v>7345</v>
      </c>
      <c r="C297" s="6">
        <v>28.71</v>
      </c>
      <c r="D297" s="6">
        <v>5.2</v>
      </c>
      <c r="E297" s="6" t="s">
        <v>2380</v>
      </c>
      <c r="F297" s="6" t="s">
        <v>2380</v>
      </c>
      <c r="G297" s="6" t="s">
        <v>2380</v>
      </c>
      <c r="H297" s="6">
        <v>1</v>
      </c>
      <c r="I297" s="6" t="s">
        <v>2382</v>
      </c>
      <c r="J297" s="6" t="s">
        <v>10359</v>
      </c>
      <c r="K297" s="6">
        <v>3</v>
      </c>
      <c r="L297" s="23">
        <v>30935</v>
      </c>
      <c r="M297" s="21">
        <v>31743.919999999998</v>
      </c>
      <c r="N297" s="6" t="s">
        <v>11</v>
      </c>
      <c r="O297" s="6" t="s">
        <v>16</v>
      </c>
      <c r="P297" s="6" t="s">
        <v>42</v>
      </c>
      <c r="Q297" s="6">
        <v>38</v>
      </c>
    </row>
    <row r="298" spans="1:17" x14ac:dyDescent="0.35">
      <c r="A298" s="6" t="s">
        <v>2075</v>
      </c>
      <c r="B298" s="6" t="s">
        <v>7346</v>
      </c>
      <c r="C298" s="6">
        <v>23</v>
      </c>
      <c r="D298" s="6">
        <v>5.48</v>
      </c>
      <c r="E298" s="6" t="s">
        <v>2380</v>
      </c>
      <c r="F298" s="6" t="s">
        <v>2380</v>
      </c>
      <c r="G298" s="6" t="s">
        <v>2380</v>
      </c>
      <c r="H298" s="6">
        <v>0</v>
      </c>
      <c r="I298" s="6" t="s">
        <v>2382</v>
      </c>
      <c r="J298" s="6" t="s">
        <v>10360</v>
      </c>
      <c r="K298" s="6">
        <v>2</v>
      </c>
      <c r="L298" s="23">
        <v>28412</v>
      </c>
      <c r="M298" s="21">
        <v>31736.7</v>
      </c>
      <c r="N298" s="6" t="s">
        <v>11</v>
      </c>
      <c r="O298" s="6" t="s">
        <v>11</v>
      </c>
      <c r="P298" s="6" t="s">
        <v>23</v>
      </c>
      <c r="Q298" s="6">
        <v>45</v>
      </c>
    </row>
    <row r="299" spans="1:17" x14ac:dyDescent="0.35">
      <c r="A299" s="6" t="s">
        <v>2074</v>
      </c>
      <c r="B299" s="6" t="s">
        <v>7347</v>
      </c>
      <c r="C299" s="6">
        <v>36.86</v>
      </c>
      <c r="D299" s="6">
        <v>11.95</v>
      </c>
      <c r="E299" s="6" t="s">
        <v>2380</v>
      </c>
      <c r="F299" s="6" t="s">
        <v>2380</v>
      </c>
      <c r="G299" s="6" t="s">
        <v>2380</v>
      </c>
      <c r="H299" s="6">
        <v>0</v>
      </c>
      <c r="I299" s="6" t="s">
        <v>2380</v>
      </c>
      <c r="J299" s="6" t="s">
        <v>10358</v>
      </c>
      <c r="K299" s="6">
        <v>1</v>
      </c>
      <c r="L299" s="23">
        <v>22263</v>
      </c>
      <c r="M299" s="21">
        <v>31620</v>
      </c>
      <c r="N299" s="6" t="s">
        <v>11</v>
      </c>
      <c r="O299" s="6" t="s">
        <v>16</v>
      </c>
      <c r="P299" s="6" t="s">
        <v>247</v>
      </c>
      <c r="Q299" s="6">
        <v>62</v>
      </c>
    </row>
    <row r="300" spans="1:17" x14ac:dyDescent="0.35">
      <c r="A300" s="6" t="s">
        <v>2073</v>
      </c>
      <c r="B300" s="6" t="s">
        <v>7348</v>
      </c>
      <c r="C300" s="6">
        <v>24.25</v>
      </c>
      <c r="D300" s="6">
        <v>8.6999999999999993</v>
      </c>
      <c r="E300" s="6" t="s">
        <v>2382</v>
      </c>
      <c r="F300" s="6" t="s">
        <v>2380</v>
      </c>
      <c r="G300" s="6" t="s">
        <v>2380</v>
      </c>
      <c r="H300" s="6">
        <v>1</v>
      </c>
      <c r="I300" s="6" t="s">
        <v>2382</v>
      </c>
      <c r="J300" s="6" t="s">
        <v>10360</v>
      </c>
      <c r="K300" s="6">
        <v>1</v>
      </c>
      <c r="L300" s="23">
        <v>27696</v>
      </c>
      <c r="M300" s="21">
        <v>31591.82</v>
      </c>
      <c r="N300" s="6" t="s">
        <v>11</v>
      </c>
      <c r="O300" s="6" t="s">
        <v>16</v>
      </c>
      <c r="P300" s="6" t="s">
        <v>42</v>
      </c>
      <c r="Q300" s="6">
        <v>47</v>
      </c>
    </row>
    <row r="301" spans="1:17" x14ac:dyDescent="0.35">
      <c r="A301" s="6" t="s">
        <v>2072</v>
      </c>
      <c r="B301" s="6" t="s">
        <v>7349</v>
      </c>
      <c r="C301" s="6">
        <v>23.85</v>
      </c>
      <c r="D301" s="6">
        <v>7.84</v>
      </c>
      <c r="E301" s="6" t="s">
        <v>2380</v>
      </c>
      <c r="F301" s="6" t="s">
        <v>2380</v>
      </c>
      <c r="G301" s="6" t="s">
        <v>2380</v>
      </c>
      <c r="H301" s="6">
        <v>0</v>
      </c>
      <c r="I301" s="6" t="s">
        <v>2382</v>
      </c>
      <c r="J301" s="6" t="s">
        <v>10360</v>
      </c>
      <c r="K301" s="6">
        <v>0</v>
      </c>
      <c r="L301" s="23">
        <v>27310</v>
      </c>
      <c r="M301" s="21">
        <v>31368.81</v>
      </c>
      <c r="N301" s="6" t="s">
        <v>11</v>
      </c>
      <c r="O301" s="6" t="s">
        <v>12</v>
      </c>
      <c r="P301" s="6" t="s">
        <v>42</v>
      </c>
      <c r="Q301" s="6">
        <v>48</v>
      </c>
    </row>
    <row r="302" spans="1:17" x14ac:dyDescent="0.35">
      <c r="A302" s="6" t="s">
        <v>2071</v>
      </c>
      <c r="B302" s="6" t="s">
        <v>7295</v>
      </c>
      <c r="C302" s="6">
        <v>40.020000000000003</v>
      </c>
      <c r="D302" s="6">
        <v>5.19</v>
      </c>
      <c r="E302" s="6" t="s">
        <v>2382</v>
      </c>
      <c r="F302" s="6" t="s">
        <v>2380</v>
      </c>
      <c r="G302" s="6" t="s">
        <v>2380</v>
      </c>
      <c r="H302" s="6">
        <v>1</v>
      </c>
      <c r="I302" s="6" t="s">
        <v>2382</v>
      </c>
      <c r="J302" s="6" t="s">
        <v>10358</v>
      </c>
      <c r="K302" s="6">
        <v>0</v>
      </c>
      <c r="L302" s="23">
        <v>34969</v>
      </c>
      <c r="M302" s="21">
        <v>31328.27</v>
      </c>
      <c r="N302" s="6" t="s">
        <v>11</v>
      </c>
      <c r="O302" s="6" t="s">
        <v>11</v>
      </c>
      <c r="P302" s="6" t="s">
        <v>42</v>
      </c>
      <c r="Q302" s="6">
        <v>27</v>
      </c>
    </row>
    <row r="303" spans="1:17" x14ac:dyDescent="0.35">
      <c r="A303" s="6" t="s">
        <v>2070</v>
      </c>
      <c r="B303" s="6" t="s">
        <v>7350</v>
      </c>
      <c r="C303" s="6">
        <v>19.170000000000002</v>
      </c>
      <c r="D303" s="6">
        <v>8.41</v>
      </c>
      <c r="E303" s="6" t="s">
        <v>2380</v>
      </c>
      <c r="F303" s="6" t="s">
        <v>2380</v>
      </c>
      <c r="G303" s="6" t="s">
        <v>2380</v>
      </c>
      <c r="H303" s="6">
        <v>0</v>
      </c>
      <c r="I303" s="6" t="s">
        <v>2382</v>
      </c>
      <c r="J303" s="6" t="s">
        <v>10360</v>
      </c>
      <c r="K303" s="6">
        <v>0</v>
      </c>
      <c r="L303" s="23">
        <v>25028</v>
      </c>
      <c r="M303" s="21">
        <v>31322.53</v>
      </c>
      <c r="N303" s="6" t="s">
        <v>11</v>
      </c>
      <c r="O303" s="6" t="s">
        <v>16</v>
      </c>
      <c r="P303" s="6" t="s">
        <v>42</v>
      </c>
      <c r="Q303" s="6">
        <v>54</v>
      </c>
    </row>
    <row r="304" spans="1:17" x14ac:dyDescent="0.35">
      <c r="A304" s="6" t="s">
        <v>2069</v>
      </c>
      <c r="B304" s="6" t="s">
        <v>7351</v>
      </c>
      <c r="C304" s="6">
        <v>43.53</v>
      </c>
      <c r="D304" s="6">
        <v>5.86</v>
      </c>
      <c r="E304" s="6" t="s">
        <v>2382</v>
      </c>
      <c r="F304" s="6" t="s">
        <v>2382</v>
      </c>
      <c r="G304" s="6" t="s">
        <v>2380</v>
      </c>
      <c r="H304" s="6">
        <v>2</v>
      </c>
      <c r="I304" s="6" t="s">
        <v>2382</v>
      </c>
      <c r="J304" s="6" t="s">
        <v>10358</v>
      </c>
      <c r="K304" s="6">
        <v>0</v>
      </c>
      <c r="L304" s="23">
        <v>36729</v>
      </c>
      <c r="M304" s="21">
        <v>31234.560000000001</v>
      </c>
      <c r="N304" s="6" t="s">
        <v>16</v>
      </c>
      <c r="O304" s="6" t="s">
        <v>16</v>
      </c>
      <c r="P304" s="6" t="s">
        <v>42</v>
      </c>
      <c r="Q304" s="6">
        <v>22</v>
      </c>
    </row>
    <row r="305" spans="1:17" x14ac:dyDescent="0.35">
      <c r="A305" s="6" t="s">
        <v>2068</v>
      </c>
      <c r="B305" s="6" t="s">
        <v>7352</v>
      </c>
      <c r="C305" s="6">
        <v>46.06</v>
      </c>
      <c r="D305" s="6">
        <v>4.18</v>
      </c>
      <c r="E305" s="6" t="s">
        <v>2380</v>
      </c>
      <c r="F305" s="6" t="s">
        <v>2382</v>
      </c>
      <c r="G305" s="6" t="s">
        <v>2380</v>
      </c>
      <c r="H305" s="6">
        <v>1</v>
      </c>
      <c r="I305" s="6" t="s">
        <v>2382</v>
      </c>
      <c r="J305" s="6" t="s">
        <v>10358</v>
      </c>
      <c r="K305" s="6">
        <v>0</v>
      </c>
      <c r="L305" s="23">
        <v>38300</v>
      </c>
      <c r="M305" s="21">
        <v>31196.61</v>
      </c>
      <c r="N305" s="6" t="s">
        <v>11</v>
      </c>
      <c r="O305" s="6" t="s">
        <v>16</v>
      </c>
      <c r="P305" s="6" t="s">
        <v>42</v>
      </c>
      <c r="Q305" s="6">
        <v>18</v>
      </c>
    </row>
    <row r="306" spans="1:17" x14ac:dyDescent="0.35">
      <c r="A306" s="6" t="s">
        <v>2067</v>
      </c>
      <c r="B306" s="6" t="s">
        <v>7353</v>
      </c>
      <c r="C306" s="6">
        <v>29.92</v>
      </c>
      <c r="D306" s="6">
        <v>11.99</v>
      </c>
      <c r="E306" s="6" t="s">
        <v>2382</v>
      </c>
      <c r="F306" s="6" t="s">
        <v>2380</v>
      </c>
      <c r="G306" s="6" t="s">
        <v>2380</v>
      </c>
      <c r="H306" s="6">
        <v>2</v>
      </c>
      <c r="I306" s="6" t="s">
        <v>2382</v>
      </c>
      <c r="J306" s="6" t="s">
        <v>10359</v>
      </c>
      <c r="K306" s="6">
        <v>3</v>
      </c>
      <c r="L306" s="23">
        <v>22533</v>
      </c>
      <c r="M306" s="21">
        <v>30942.19</v>
      </c>
      <c r="N306" s="6" t="s">
        <v>11</v>
      </c>
      <c r="O306" s="6" t="s">
        <v>11</v>
      </c>
      <c r="P306" s="6" t="s">
        <v>13</v>
      </c>
      <c r="Q306" s="6">
        <v>61</v>
      </c>
    </row>
    <row r="307" spans="1:17" x14ac:dyDescent="0.35">
      <c r="A307" s="6" t="s">
        <v>2066</v>
      </c>
      <c r="B307" s="6" t="s">
        <v>7292</v>
      </c>
      <c r="C307" s="6">
        <v>28.46</v>
      </c>
      <c r="D307" s="6">
        <v>4.8499999999999996</v>
      </c>
      <c r="E307" s="6" t="s">
        <v>2382</v>
      </c>
      <c r="F307" s="6" t="s">
        <v>2380</v>
      </c>
      <c r="G307" s="6" t="s">
        <v>2380</v>
      </c>
      <c r="H307" s="6">
        <v>1</v>
      </c>
      <c r="I307" s="6" t="s">
        <v>2382</v>
      </c>
      <c r="J307" s="6" t="s">
        <v>10359</v>
      </c>
      <c r="K307" s="6">
        <v>3</v>
      </c>
      <c r="L307" s="23">
        <v>32391</v>
      </c>
      <c r="M307" s="21">
        <v>30763.01</v>
      </c>
      <c r="N307" s="6" t="s">
        <v>11</v>
      </c>
      <c r="O307" s="6" t="s">
        <v>16</v>
      </c>
      <c r="P307" s="6" t="s">
        <v>42</v>
      </c>
      <c r="Q307" s="6">
        <v>34</v>
      </c>
    </row>
    <row r="308" spans="1:17" x14ac:dyDescent="0.35">
      <c r="A308" s="6" t="s">
        <v>2065</v>
      </c>
      <c r="B308" s="6" t="s">
        <v>7354</v>
      </c>
      <c r="C308" s="6">
        <v>24.56</v>
      </c>
      <c r="D308" s="6">
        <v>6.18</v>
      </c>
      <c r="E308" s="6" t="s">
        <v>2382</v>
      </c>
      <c r="F308" s="6" t="s">
        <v>2380</v>
      </c>
      <c r="G308" s="6" t="s">
        <v>2383</v>
      </c>
      <c r="H308" s="6">
        <v>1</v>
      </c>
      <c r="I308" s="6" t="s">
        <v>2382</v>
      </c>
      <c r="J308" s="6" t="s">
        <v>10360</v>
      </c>
      <c r="K308" s="6">
        <v>3</v>
      </c>
      <c r="L308" s="23">
        <v>30671</v>
      </c>
      <c r="M308" s="21">
        <v>30724.44</v>
      </c>
      <c r="N308" s="6" t="s">
        <v>11</v>
      </c>
      <c r="O308" s="6" t="s">
        <v>12</v>
      </c>
      <c r="P308" s="6" t="s">
        <v>42</v>
      </c>
      <c r="Q308" s="6">
        <v>39</v>
      </c>
    </row>
    <row r="309" spans="1:17" x14ac:dyDescent="0.35">
      <c r="A309" s="6" t="s">
        <v>2064</v>
      </c>
      <c r="B309" s="6" t="s">
        <v>7355</v>
      </c>
      <c r="C309" s="6">
        <v>41.19</v>
      </c>
      <c r="D309" s="6">
        <v>6.37</v>
      </c>
      <c r="E309" s="6" t="s">
        <v>2380</v>
      </c>
      <c r="F309" s="6" t="s">
        <v>2380</v>
      </c>
      <c r="G309" s="6" t="s">
        <v>2380</v>
      </c>
      <c r="H309" s="6">
        <v>0</v>
      </c>
      <c r="I309" s="6" t="s">
        <v>2382</v>
      </c>
      <c r="J309" s="6" t="s">
        <v>10358</v>
      </c>
      <c r="K309" s="6">
        <v>0</v>
      </c>
      <c r="L309" s="23">
        <v>36424</v>
      </c>
      <c r="M309" s="21">
        <v>30697.71</v>
      </c>
      <c r="N309" s="6" t="s">
        <v>16</v>
      </c>
      <c r="O309" s="6" t="s">
        <v>11</v>
      </c>
      <c r="P309" s="6" t="s">
        <v>42</v>
      </c>
      <c r="Q309" s="6">
        <v>23</v>
      </c>
    </row>
    <row r="310" spans="1:17" x14ac:dyDescent="0.35">
      <c r="A310" s="6" t="s">
        <v>2063</v>
      </c>
      <c r="B310" s="6" t="s">
        <v>7356</v>
      </c>
      <c r="C310" s="6">
        <v>18.63</v>
      </c>
      <c r="D310" s="6">
        <v>9.81</v>
      </c>
      <c r="E310" s="6" t="s">
        <v>2382</v>
      </c>
      <c r="F310" s="6" t="s">
        <v>2380</v>
      </c>
      <c r="G310" s="6" t="s">
        <v>2380</v>
      </c>
      <c r="H310" s="6">
        <v>2</v>
      </c>
      <c r="I310" s="6" t="s">
        <v>2382</v>
      </c>
      <c r="J310" s="6" t="s">
        <v>10360</v>
      </c>
      <c r="K310" s="6">
        <v>0</v>
      </c>
      <c r="L310" s="23">
        <v>25883</v>
      </c>
      <c r="M310" s="21">
        <v>30625.65</v>
      </c>
      <c r="N310" s="6" t="s">
        <v>11</v>
      </c>
      <c r="O310" s="6" t="s">
        <v>12</v>
      </c>
      <c r="P310" s="6" t="s">
        <v>42</v>
      </c>
      <c r="Q310" s="6">
        <v>52</v>
      </c>
    </row>
    <row r="311" spans="1:17" x14ac:dyDescent="0.35">
      <c r="A311" s="6" t="s">
        <v>2062</v>
      </c>
      <c r="B311" s="6" t="s">
        <v>7357</v>
      </c>
      <c r="C311" s="6">
        <v>26.26</v>
      </c>
      <c r="D311" s="6">
        <v>11.8</v>
      </c>
      <c r="E311" s="6" t="s">
        <v>2382</v>
      </c>
      <c r="F311" s="6" t="s">
        <v>2380</v>
      </c>
      <c r="G311" s="6" t="s">
        <v>2380</v>
      </c>
      <c r="H311" s="6">
        <v>1</v>
      </c>
      <c r="I311" s="6" t="s">
        <v>2382</v>
      </c>
      <c r="J311" s="6" t="s">
        <v>10359</v>
      </c>
      <c r="K311" s="6">
        <v>3</v>
      </c>
      <c r="L311" s="23">
        <v>31634</v>
      </c>
      <c r="M311" s="21">
        <v>30530.5</v>
      </c>
      <c r="N311" s="6" t="s">
        <v>11</v>
      </c>
      <c r="O311" s="6" t="s">
        <v>16</v>
      </c>
      <c r="P311" s="6" t="s">
        <v>42</v>
      </c>
      <c r="Q311" s="6">
        <v>36</v>
      </c>
    </row>
    <row r="312" spans="1:17" x14ac:dyDescent="0.35">
      <c r="A312" s="6" t="s">
        <v>2061</v>
      </c>
      <c r="B312" s="6" t="s">
        <v>7127</v>
      </c>
      <c r="C312" s="6">
        <v>22.37</v>
      </c>
      <c r="D312" s="6">
        <v>5.86</v>
      </c>
      <c r="E312" s="6" t="s">
        <v>2382</v>
      </c>
      <c r="F312" s="6" t="s">
        <v>2380</v>
      </c>
      <c r="G312" s="6" t="s">
        <v>2383</v>
      </c>
      <c r="H312" s="6">
        <v>1</v>
      </c>
      <c r="I312" s="6" t="s">
        <v>2382</v>
      </c>
      <c r="J312" s="6" t="s">
        <v>10360</v>
      </c>
      <c r="K312" s="6">
        <v>3</v>
      </c>
      <c r="L312" s="23">
        <v>30562</v>
      </c>
      <c r="M312" s="21">
        <v>30457.37</v>
      </c>
      <c r="N312" s="6" t="s">
        <v>11</v>
      </c>
      <c r="O312" s="6" t="s">
        <v>16</v>
      </c>
      <c r="P312" s="6" t="s">
        <v>23</v>
      </c>
      <c r="Q312" s="6">
        <v>39</v>
      </c>
    </row>
    <row r="313" spans="1:17" x14ac:dyDescent="0.35">
      <c r="A313" s="6" t="s">
        <v>2060</v>
      </c>
      <c r="B313" s="6" t="s">
        <v>7358</v>
      </c>
      <c r="C313" s="6">
        <v>39.619999999999997</v>
      </c>
      <c r="D313" s="6">
        <v>4.28</v>
      </c>
      <c r="E313" s="6" t="s">
        <v>2380</v>
      </c>
      <c r="F313" s="6" t="s">
        <v>2380</v>
      </c>
      <c r="G313" s="6" t="s">
        <v>2380</v>
      </c>
      <c r="H313" s="6">
        <v>1</v>
      </c>
      <c r="I313" s="6" t="s">
        <v>2382</v>
      </c>
      <c r="J313" s="6" t="s">
        <v>10358</v>
      </c>
      <c r="K313" s="6">
        <v>0</v>
      </c>
      <c r="L313" s="23">
        <v>36096</v>
      </c>
      <c r="M313" s="21">
        <v>30422.03</v>
      </c>
      <c r="N313" s="6" t="s">
        <v>11</v>
      </c>
      <c r="O313" s="6" t="s">
        <v>12</v>
      </c>
      <c r="P313" s="6" t="s">
        <v>42</v>
      </c>
      <c r="Q313" s="6">
        <v>24</v>
      </c>
    </row>
    <row r="314" spans="1:17" x14ac:dyDescent="0.35">
      <c r="A314" s="6" t="s">
        <v>2059</v>
      </c>
      <c r="B314" s="6" t="s">
        <v>7359</v>
      </c>
      <c r="C314" s="6">
        <v>18.329999999999998</v>
      </c>
      <c r="D314" s="6">
        <v>4.16</v>
      </c>
      <c r="E314" s="6" t="s">
        <v>2382</v>
      </c>
      <c r="F314" s="6" t="s">
        <v>2380</v>
      </c>
      <c r="G314" s="6" t="s">
        <v>2380</v>
      </c>
      <c r="H314" s="6">
        <v>0</v>
      </c>
      <c r="I314" s="6" t="s">
        <v>2382</v>
      </c>
      <c r="J314" s="6" t="s">
        <v>10361</v>
      </c>
      <c r="K314" s="6">
        <v>2</v>
      </c>
      <c r="L314" s="23">
        <v>28006</v>
      </c>
      <c r="M314" s="21">
        <v>30409.53</v>
      </c>
      <c r="N314" s="6" t="s">
        <v>11</v>
      </c>
      <c r="O314" s="6" t="s">
        <v>12</v>
      </c>
      <c r="P314" s="6" t="s">
        <v>23</v>
      </c>
      <c r="Q314" s="6">
        <v>46</v>
      </c>
    </row>
    <row r="315" spans="1:17" x14ac:dyDescent="0.35">
      <c r="A315" s="6" t="s">
        <v>2058</v>
      </c>
      <c r="B315" s="6" t="s">
        <v>7360</v>
      </c>
      <c r="C315" s="6">
        <v>17.11</v>
      </c>
      <c r="D315" s="6">
        <v>4.9800000000000004</v>
      </c>
      <c r="E315" s="6" t="s">
        <v>2382</v>
      </c>
      <c r="F315" s="6" t="s">
        <v>2380</v>
      </c>
      <c r="G315" s="6" t="s">
        <v>2383</v>
      </c>
      <c r="H315" s="6">
        <v>1</v>
      </c>
      <c r="I315" s="6" t="s">
        <v>2382</v>
      </c>
      <c r="J315" s="6" t="s">
        <v>10361</v>
      </c>
      <c r="K315" s="6">
        <v>0</v>
      </c>
      <c r="L315" s="23">
        <v>25414</v>
      </c>
      <c r="M315" s="21">
        <v>30366.93</v>
      </c>
      <c r="N315" s="6" t="s">
        <v>11</v>
      </c>
      <c r="O315" s="6" t="s">
        <v>11</v>
      </c>
      <c r="P315" s="6" t="s">
        <v>42</v>
      </c>
      <c r="Q315" s="6">
        <v>53</v>
      </c>
    </row>
    <row r="316" spans="1:17" x14ac:dyDescent="0.35">
      <c r="A316" s="6" t="s">
        <v>2057</v>
      </c>
      <c r="B316" s="6" t="s">
        <v>7361</v>
      </c>
      <c r="C316" s="6">
        <v>43.5</v>
      </c>
      <c r="D316" s="6">
        <v>6.38</v>
      </c>
      <c r="E316" s="6" t="s">
        <v>2380</v>
      </c>
      <c r="F316" s="6" t="s">
        <v>2382</v>
      </c>
      <c r="G316" s="6" t="s">
        <v>2380</v>
      </c>
      <c r="H316" s="6">
        <v>1</v>
      </c>
      <c r="I316" s="6" t="s">
        <v>2382</v>
      </c>
      <c r="J316" s="6" t="s">
        <v>10358</v>
      </c>
      <c r="K316" s="6">
        <v>0</v>
      </c>
      <c r="L316" s="23">
        <v>38139</v>
      </c>
      <c r="M316" s="21">
        <v>30328.27</v>
      </c>
      <c r="N316" s="6" t="s">
        <v>11</v>
      </c>
      <c r="O316" s="6" t="s">
        <v>11</v>
      </c>
      <c r="P316" s="6" t="s">
        <v>42</v>
      </c>
      <c r="Q316" s="6">
        <v>19</v>
      </c>
    </row>
    <row r="317" spans="1:17" x14ac:dyDescent="0.35">
      <c r="A317" s="6" t="s">
        <v>2056</v>
      </c>
      <c r="B317" s="6" t="s">
        <v>7362</v>
      </c>
      <c r="C317" s="6">
        <v>25.364999999999998</v>
      </c>
      <c r="D317" s="6">
        <v>5.19</v>
      </c>
      <c r="E317" s="6" t="s">
        <v>2380</v>
      </c>
      <c r="F317" s="6" t="s">
        <v>2380</v>
      </c>
      <c r="G317" s="6" t="s">
        <v>2380</v>
      </c>
      <c r="H317" s="6">
        <v>2</v>
      </c>
      <c r="I317" s="6" t="s">
        <v>2380</v>
      </c>
      <c r="J317" s="6" t="s">
        <v>10359</v>
      </c>
      <c r="K317" s="6">
        <v>2</v>
      </c>
      <c r="L317" s="23">
        <v>26504</v>
      </c>
      <c r="M317" s="21">
        <v>30284.639999999999</v>
      </c>
      <c r="N317" s="6" t="s">
        <v>16</v>
      </c>
      <c r="O317" s="6" t="s">
        <v>16</v>
      </c>
      <c r="P317" s="6" t="s">
        <v>23</v>
      </c>
      <c r="Q317" s="6">
        <v>50</v>
      </c>
    </row>
    <row r="318" spans="1:17" x14ac:dyDescent="0.35">
      <c r="A318" s="6" t="s">
        <v>2055</v>
      </c>
      <c r="B318" s="6" t="s">
        <v>7363</v>
      </c>
      <c r="C318" s="6">
        <v>28.594999999999999</v>
      </c>
      <c r="D318" s="6">
        <v>10.210000000000001</v>
      </c>
      <c r="E318" s="6" t="s">
        <v>2380</v>
      </c>
      <c r="F318" s="6" t="s">
        <v>2380</v>
      </c>
      <c r="G318" s="6" t="s">
        <v>2380</v>
      </c>
      <c r="H318" s="6">
        <v>0</v>
      </c>
      <c r="I318" s="6" t="s">
        <v>2380</v>
      </c>
      <c r="J318" s="6" t="s">
        <v>10359</v>
      </c>
      <c r="K318" s="6">
        <v>0</v>
      </c>
      <c r="L318" s="23">
        <v>22904</v>
      </c>
      <c r="M318" s="21">
        <v>30260</v>
      </c>
      <c r="N318" s="6" t="s">
        <v>16</v>
      </c>
      <c r="O318" s="6" t="s">
        <v>16</v>
      </c>
      <c r="P318" s="6" t="s">
        <v>276</v>
      </c>
      <c r="Q318" s="6">
        <v>60</v>
      </c>
    </row>
    <row r="319" spans="1:17" x14ac:dyDescent="0.35">
      <c r="A319" s="6" t="s">
        <v>2054</v>
      </c>
      <c r="B319" s="6" t="s">
        <v>7364</v>
      </c>
      <c r="C319" s="6">
        <v>29.83</v>
      </c>
      <c r="D319" s="6">
        <v>9.6999999999999993</v>
      </c>
      <c r="E319" s="6" t="s">
        <v>2382</v>
      </c>
      <c r="F319" s="6" t="s">
        <v>2380</v>
      </c>
      <c r="G319" s="6" t="s">
        <v>2383</v>
      </c>
      <c r="H319" s="6">
        <v>1</v>
      </c>
      <c r="I319" s="6" t="s">
        <v>2382</v>
      </c>
      <c r="J319" s="6" t="s">
        <v>10359</v>
      </c>
      <c r="K319" s="6">
        <v>3</v>
      </c>
      <c r="L319" s="23">
        <v>23267</v>
      </c>
      <c r="M319" s="21">
        <v>30184.94</v>
      </c>
      <c r="N319" s="6" t="s">
        <v>16</v>
      </c>
      <c r="O319" s="6" t="s">
        <v>16</v>
      </c>
      <c r="P319" s="6" t="s">
        <v>276</v>
      </c>
      <c r="Q319" s="6">
        <v>59</v>
      </c>
    </row>
    <row r="320" spans="1:17" x14ac:dyDescent="0.35">
      <c r="A320" s="6" t="s">
        <v>2053</v>
      </c>
      <c r="B320" s="6" t="s">
        <v>7365</v>
      </c>
      <c r="C320" s="6">
        <v>24.7</v>
      </c>
      <c r="D320" s="6">
        <v>10.25</v>
      </c>
      <c r="E320" s="6" t="s">
        <v>2380</v>
      </c>
      <c r="F320" s="6" t="s">
        <v>2380</v>
      </c>
      <c r="G320" s="6" t="s">
        <v>2380</v>
      </c>
      <c r="H320" s="6">
        <v>3</v>
      </c>
      <c r="I320" s="6" t="s">
        <v>2380</v>
      </c>
      <c r="J320" s="6" t="s">
        <v>10360</v>
      </c>
      <c r="K320" s="6">
        <v>1</v>
      </c>
      <c r="L320" s="23">
        <v>21408</v>
      </c>
      <c r="M320" s="21">
        <v>30166.62</v>
      </c>
      <c r="N320" s="6" t="s">
        <v>16</v>
      </c>
      <c r="O320" s="6" t="s">
        <v>12</v>
      </c>
      <c r="P320" s="6" t="s">
        <v>23</v>
      </c>
      <c r="Q320" s="6">
        <v>64</v>
      </c>
    </row>
    <row r="321" spans="1:17" x14ac:dyDescent="0.35">
      <c r="A321" s="6" t="s">
        <v>2052</v>
      </c>
      <c r="B321" s="6" t="s">
        <v>7366</v>
      </c>
      <c r="C321" s="6">
        <v>17.940000000000001</v>
      </c>
      <c r="D321" s="6">
        <v>9.77</v>
      </c>
      <c r="E321" s="6" t="s">
        <v>2380</v>
      </c>
      <c r="F321" s="6" t="s">
        <v>2380</v>
      </c>
      <c r="G321" s="6" t="s">
        <v>2380</v>
      </c>
      <c r="H321" s="6">
        <v>0</v>
      </c>
      <c r="I321" s="6" t="s">
        <v>2382</v>
      </c>
      <c r="J321" s="6" t="s">
        <v>10361</v>
      </c>
      <c r="K321" s="6">
        <v>0</v>
      </c>
      <c r="L321" s="23">
        <v>26292</v>
      </c>
      <c r="M321" s="21">
        <v>30134.75</v>
      </c>
      <c r="N321" s="6" t="s">
        <v>11</v>
      </c>
      <c r="O321" s="6" t="s">
        <v>12</v>
      </c>
      <c r="P321" s="6" t="s">
        <v>42</v>
      </c>
      <c r="Q321" s="6">
        <v>51</v>
      </c>
    </row>
    <row r="322" spans="1:17" x14ac:dyDescent="0.35">
      <c r="A322" s="6" t="s">
        <v>2051</v>
      </c>
      <c r="B322" s="6" t="s">
        <v>7367</v>
      </c>
      <c r="C322" s="6">
        <v>21.08</v>
      </c>
      <c r="D322" s="6">
        <v>4.83</v>
      </c>
      <c r="E322" s="6" t="s">
        <v>2380</v>
      </c>
      <c r="F322" s="6" t="s">
        <v>2380</v>
      </c>
      <c r="G322" s="6" t="s">
        <v>2383</v>
      </c>
      <c r="H322" s="6">
        <v>1</v>
      </c>
      <c r="I322" s="6" t="s">
        <v>2382</v>
      </c>
      <c r="J322" s="6" t="s">
        <v>10360</v>
      </c>
      <c r="K322" s="6">
        <v>2</v>
      </c>
      <c r="L322" s="23">
        <v>29100</v>
      </c>
      <c r="M322" s="21">
        <v>30095.97</v>
      </c>
      <c r="N322" s="6" t="s">
        <v>11</v>
      </c>
      <c r="O322" s="6" t="s">
        <v>12</v>
      </c>
      <c r="P322" s="6" t="s">
        <v>42</v>
      </c>
      <c r="Q322" s="6">
        <v>43</v>
      </c>
    </row>
    <row r="323" spans="1:17" x14ac:dyDescent="0.35">
      <c r="A323" s="6" t="s">
        <v>2050</v>
      </c>
      <c r="B323" s="6" t="s">
        <v>7368</v>
      </c>
      <c r="C323" s="6">
        <v>37.715000000000003</v>
      </c>
      <c r="D323" s="6">
        <v>10.86</v>
      </c>
      <c r="E323" s="6" t="s">
        <v>2382</v>
      </c>
      <c r="F323" s="6" t="s">
        <v>2380</v>
      </c>
      <c r="G323" s="6" t="s">
        <v>2380</v>
      </c>
      <c r="H323" s="6">
        <v>0</v>
      </c>
      <c r="I323" s="6" t="s">
        <v>2380</v>
      </c>
      <c r="J323" s="6" t="s">
        <v>10358</v>
      </c>
      <c r="K323" s="6">
        <v>3</v>
      </c>
      <c r="L323" s="23">
        <v>24639</v>
      </c>
      <c r="M323" s="21">
        <v>30063.58</v>
      </c>
      <c r="N323" s="6" t="s">
        <v>16</v>
      </c>
      <c r="O323" s="6" t="s">
        <v>16</v>
      </c>
      <c r="P323" s="6" t="s">
        <v>23</v>
      </c>
      <c r="Q323" s="6">
        <v>55</v>
      </c>
    </row>
    <row r="324" spans="1:17" x14ac:dyDescent="0.35">
      <c r="A324" s="6" t="s">
        <v>2049</v>
      </c>
      <c r="B324" s="6" t="s">
        <v>7332</v>
      </c>
      <c r="C324" s="6">
        <v>22.39</v>
      </c>
      <c r="D324" s="6">
        <v>9.5299999999999994</v>
      </c>
      <c r="E324" s="6" t="s">
        <v>2382</v>
      </c>
      <c r="F324" s="6" t="s">
        <v>2380</v>
      </c>
      <c r="G324" s="6" t="s">
        <v>2380</v>
      </c>
      <c r="H324" s="6">
        <v>0</v>
      </c>
      <c r="I324" s="6" t="s">
        <v>2382</v>
      </c>
      <c r="J324" s="6" t="s">
        <v>10360</v>
      </c>
      <c r="K324" s="6">
        <v>1</v>
      </c>
      <c r="L324" s="23">
        <v>29802</v>
      </c>
      <c r="M324" s="21">
        <v>30026.87</v>
      </c>
      <c r="N324" s="6" t="s">
        <v>11</v>
      </c>
      <c r="O324" s="6" t="s">
        <v>12</v>
      </c>
      <c r="P324" s="6" t="s">
        <v>23</v>
      </c>
      <c r="Q324" s="6">
        <v>41</v>
      </c>
    </row>
    <row r="325" spans="1:17" x14ac:dyDescent="0.35">
      <c r="A325" s="6" t="s">
        <v>2048</v>
      </c>
      <c r="B325" s="6" t="s">
        <v>7369</v>
      </c>
      <c r="C325" s="6">
        <v>28.78</v>
      </c>
      <c r="D325" s="6">
        <v>5.68</v>
      </c>
      <c r="E325" s="6" t="s">
        <v>2380</v>
      </c>
      <c r="F325" s="6" t="s">
        <v>2380</v>
      </c>
      <c r="G325" s="6" t="s">
        <v>2380</v>
      </c>
      <c r="H325" s="6">
        <v>0</v>
      </c>
      <c r="I325" s="6" t="s">
        <v>2382</v>
      </c>
      <c r="J325" s="6" t="s">
        <v>10359</v>
      </c>
      <c r="K325" s="6">
        <v>3</v>
      </c>
      <c r="L325" s="23">
        <v>33516</v>
      </c>
      <c r="M325" s="21">
        <v>29969.67</v>
      </c>
      <c r="N325" s="6" t="s">
        <v>16</v>
      </c>
      <c r="O325" s="6" t="s">
        <v>16</v>
      </c>
      <c r="P325" s="6" t="s">
        <v>42</v>
      </c>
      <c r="Q325" s="6">
        <v>31</v>
      </c>
    </row>
    <row r="326" spans="1:17" x14ac:dyDescent="0.35">
      <c r="A326" s="6" t="s">
        <v>2047</v>
      </c>
      <c r="B326" s="6" t="s">
        <v>7370</v>
      </c>
      <c r="C326" s="6">
        <v>18.329999999999998</v>
      </c>
      <c r="D326" s="6">
        <v>5.57</v>
      </c>
      <c r="E326" s="6" t="s">
        <v>2382</v>
      </c>
      <c r="F326" s="6" t="s">
        <v>2380</v>
      </c>
      <c r="G326" s="6" t="s">
        <v>2380</v>
      </c>
      <c r="H326" s="6">
        <v>0</v>
      </c>
      <c r="I326" s="6" t="s">
        <v>2382</v>
      </c>
      <c r="J326" s="6" t="s">
        <v>10361</v>
      </c>
      <c r="K326" s="6">
        <v>2</v>
      </c>
      <c r="L326" s="23">
        <v>27923</v>
      </c>
      <c r="M326" s="21">
        <v>29933.75</v>
      </c>
      <c r="N326" s="6" t="s">
        <v>16</v>
      </c>
      <c r="O326" s="6" t="s">
        <v>16</v>
      </c>
      <c r="P326" s="6" t="s">
        <v>42</v>
      </c>
      <c r="Q326" s="6">
        <v>46</v>
      </c>
    </row>
    <row r="327" spans="1:17" x14ac:dyDescent="0.35">
      <c r="A327" s="6" t="s">
        <v>2046</v>
      </c>
      <c r="B327" s="6" t="s">
        <v>7371</v>
      </c>
      <c r="C327" s="6">
        <v>26.39</v>
      </c>
      <c r="D327" s="6">
        <v>4.58</v>
      </c>
      <c r="E327" s="6" t="s">
        <v>2382</v>
      </c>
      <c r="F327" s="6" t="s">
        <v>2380</v>
      </c>
      <c r="G327" s="6" t="s">
        <v>2380</v>
      </c>
      <c r="H327" s="6">
        <v>1</v>
      </c>
      <c r="I327" s="6" t="s">
        <v>2382</v>
      </c>
      <c r="J327" s="6" t="s">
        <v>10359</v>
      </c>
      <c r="K327" s="6">
        <v>3</v>
      </c>
      <c r="L327" s="23">
        <v>32507</v>
      </c>
      <c r="M327" s="21">
        <v>29929.56</v>
      </c>
      <c r="N327" s="6" t="s">
        <v>16</v>
      </c>
      <c r="O327" s="6" t="s">
        <v>16</v>
      </c>
      <c r="P327" s="6" t="s">
        <v>42</v>
      </c>
      <c r="Q327" s="6">
        <v>34</v>
      </c>
    </row>
    <row r="328" spans="1:17" x14ac:dyDescent="0.35">
      <c r="A328" s="6" t="s">
        <v>2045</v>
      </c>
      <c r="B328" s="6" t="s">
        <v>7372</v>
      </c>
      <c r="C328" s="6">
        <v>19.260000000000002</v>
      </c>
      <c r="D328" s="6">
        <v>8.9600000000000009</v>
      </c>
      <c r="E328" s="6" t="s">
        <v>2382</v>
      </c>
      <c r="F328" s="6" t="s">
        <v>2380</v>
      </c>
      <c r="G328" s="6" t="s">
        <v>2380</v>
      </c>
      <c r="H328" s="6">
        <v>1</v>
      </c>
      <c r="I328" s="6" t="s">
        <v>2382</v>
      </c>
      <c r="J328" s="6" t="s">
        <v>10360</v>
      </c>
      <c r="K328" s="6">
        <v>1</v>
      </c>
      <c r="L328" s="23">
        <v>27625</v>
      </c>
      <c r="M328" s="21">
        <v>29899.25</v>
      </c>
      <c r="N328" s="6" t="s">
        <v>16</v>
      </c>
      <c r="O328" s="6" t="s">
        <v>12</v>
      </c>
      <c r="P328" s="6" t="s">
        <v>42</v>
      </c>
      <c r="Q328" s="6">
        <v>47</v>
      </c>
    </row>
    <row r="329" spans="1:17" x14ac:dyDescent="0.35">
      <c r="A329" s="6" t="s">
        <v>2044</v>
      </c>
      <c r="B329" s="6" t="s">
        <v>7373</v>
      </c>
      <c r="C329" s="6">
        <v>26.92</v>
      </c>
      <c r="D329" s="6">
        <v>6.09</v>
      </c>
      <c r="E329" s="6" t="s">
        <v>2380</v>
      </c>
      <c r="F329" s="6" t="s">
        <v>2380</v>
      </c>
      <c r="G329" s="6" t="s">
        <v>2380</v>
      </c>
      <c r="H329" s="6">
        <v>0</v>
      </c>
      <c r="I329" s="6" t="s">
        <v>2382</v>
      </c>
      <c r="J329" s="6" t="s">
        <v>10359</v>
      </c>
      <c r="K329" s="6">
        <v>3</v>
      </c>
      <c r="L329" s="23">
        <v>32872</v>
      </c>
      <c r="M329" s="21">
        <v>29852.48</v>
      </c>
      <c r="N329" s="6" t="s">
        <v>16</v>
      </c>
      <c r="O329" s="6" t="s">
        <v>12</v>
      </c>
      <c r="P329" s="6" t="s">
        <v>42</v>
      </c>
      <c r="Q329" s="6">
        <v>33</v>
      </c>
    </row>
    <row r="330" spans="1:17" x14ac:dyDescent="0.35">
      <c r="A330" s="6" t="s">
        <v>2043</v>
      </c>
      <c r="B330" s="6" t="s">
        <v>7374</v>
      </c>
      <c r="C330" s="6">
        <v>19.73</v>
      </c>
      <c r="D330" s="6">
        <v>4.3600000000000003</v>
      </c>
      <c r="E330" s="6" t="s">
        <v>2380</v>
      </c>
      <c r="F330" s="6" t="s">
        <v>2380</v>
      </c>
      <c r="G330" s="6" t="s">
        <v>2380</v>
      </c>
      <c r="H330" s="6">
        <v>0</v>
      </c>
      <c r="I330" s="6" t="s">
        <v>2382</v>
      </c>
      <c r="J330" s="6" t="s">
        <v>10360</v>
      </c>
      <c r="K330" s="6">
        <v>3</v>
      </c>
      <c r="L330" s="23">
        <v>30253</v>
      </c>
      <c r="M330" s="21">
        <v>29818.76</v>
      </c>
      <c r="N330" s="6" t="s">
        <v>16</v>
      </c>
      <c r="O330" s="6" t="s">
        <v>16</v>
      </c>
      <c r="P330" s="6" t="s">
        <v>23</v>
      </c>
      <c r="Q330" s="6">
        <v>40</v>
      </c>
    </row>
    <row r="331" spans="1:17" x14ac:dyDescent="0.35">
      <c r="A331" s="6" t="s">
        <v>2042</v>
      </c>
      <c r="B331" s="6" t="s">
        <v>7375</v>
      </c>
      <c r="C331" s="6">
        <v>23.56</v>
      </c>
      <c r="D331" s="6">
        <v>11.74</v>
      </c>
      <c r="E331" s="6" t="s">
        <v>2382</v>
      </c>
      <c r="F331" s="6" t="s">
        <v>2380</v>
      </c>
      <c r="G331" s="6" t="s">
        <v>2380</v>
      </c>
      <c r="H331" s="6">
        <v>0</v>
      </c>
      <c r="I331" s="6" t="s">
        <v>2382</v>
      </c>
      <c r="J331" s="6" t="s">
        <v>10360</v>
      </c>
      <c r="K331" s="6">
        <v>1</v>
      </c>
      <c r="L331" s="23">
        <v>29811</v>
      </c>
      <c r="M331" s="21">
        <v>29816.639999999999</v>
      </c>
      <c r="N331" s="6" t="s">
        <v>16</v>
      </c>
      <c r="O331" s="6" t="s">
        <v>11</v>
      </c>
      <c r="P331" s="6" t="s">
        <v>42</v>
      </c>
      <c r="Q331" s="6">
        <v>41</v>
      </c>
    </row>
    <row r="332" spans="1:17" x14ac:dyDescent="0.35">
      <c r="A332" s="6" t="s">
        <v>2041</v>
      </c>
      <c r="B332" s="6" t="s">
        <v>7376</v>
      </c>
      <c r="C332" s="6">
        <v>37.67</v>
      </c>
      <c r="D332" s="6">
        <v>5.89</v>
      </c>
      <c r="E332" s="6" t="s">
        <v>2380</v>
      </c>
      <c r="F332" s="6" t="s">
        <v>2380</v>
      </c>
      <c r="G332" s="6" t="s">
        <v>2380</v>
      </c>
      <c r="H332" s="6">
        <v>1</v>
      </c>
      <c r="I332" s="6" t="s">
        <v>2382</v>
      </c>
      <c r="J332" s="6" t="s">
        <v>10358</v>
      </c>
      <c r="K332" s="6">
        <v>0</v>
      </c>
      <c r="L332" s="23">
        <v>35966</v>
      </c>
      <c r="M332" s="21">
        <v>29760.6</v>
      </c>
      <c r="N332" s="6" t="s">
        <v>16</v>
      </c>
      <c r="O332" s="6" t="s">
        <v>11</v>
      </c>
      <c r="P332" s="6" t="s">
        <v>42</v>
      </c>
      <c r="Q332" s="6">
        <v>24</v>
      </c>
    </row>
    <row r="333" spans="1:17" x14ac:dyDescent="0.35">
      <c r="A333" s="6" t="s">
        <v>2040</v>
      </c>
      <c r="B333" s="6" t="s">
        <v>7377</v>
      </c>
      <c r="C333" s="6">
        <v>18.73</v>
      </c>
      <c r="D333" s="6">
        <v>10.64</v>
      </c>
      <c r="E333" s="6" t="s">
        <v>2380</v>
      </c>
      <c r="F333" s="6" t="s">
        <v>2380</v>
      </c>
      <c r="G333" s="6" t="s">
        <v>2380</v>
      </c>
      <c r="H333" s="6">
        <v>2</v>
      </c>
      <c r="I333" s="6" t="s">
        <v>2382</v>
      </c>
      <c r="J333" s="6" t="s">
        <v>10360</v>
      </c>
      <c r="K333" s="6">
        <v>0</v>
      </c>
      <c r="L333" s="23">
        <v>26899</v>
      </c>
      <c r="M333" s="21">
        <v>29757.69</v>
      </c>
      <c r="N333" s="6" t="s">
        <v>16</v>
      </c>
      <c r="O333" s="6" t="s">
        <v>12</v>
      </c>
      <c r="P333" s="6" t="s">
        <v>42</v>
      </c>
      <c r="Q333" s="6">
        <v>49</v>
      </c>
    </row>
    <row r="334" spans="1:17" x14ac:dyDescent="0.35">
      <c r="A334" s="6" t="s">
        <v>2039</v>
      </c>
      <c r="B334" s="6" t="s">
        <v>7378</v>
      </c>
      <c r="C334" s="6">
        <v>33.090000000000003</v>
      </c>
      <c r="D334" s="6">
        <v>6.06</v>
      </c>
      <c r="E334" s="6" t="s">
        <v>2380</v>
      </c>
      <c r="F334" s="6" t="s">
        <v>2380</v>
      </c>
      <c r="G334" s="6" t="s">
        <v>2383</v>
      </c>
      <c r="H334" s="6">
        <v>1</v>
      </c>
      <c r="I334" s="6" t="s">
        <v>2382</v>
      </c>
      <c r="J334" s="6" t="s">
        <v>10358</v>
      </c>
      <c r="K334" s="6">
        <v>0</v>
      </c>
      <c r="L334" s="23">
        <v>34177</v>
      </c>
      <c r="M334" s="21">
        <v>29622.69</v>
      </c>
      <c r="N334" s="6" t="s">
        <v>16</v>
      </c>
      <c r="O334" s="6" t="s">
        <v>16</v>
      </c>
      <c r="P334" s="6" t="s">
        <v>42</v>
      </c>
      <c r="Q334" s="6">
        <v>29</v>
      </c>
    </row>
    <row r="335" spans="1:17" x14ac:dyDescent="0.35">
      <c r="A335" s="6" t="s">
        <v>2038</v>
      </c>
      <c r="B335" s="6" t="s">
        <v>7379</v>
      </c>
      <c r="C335" s="6">
        <v>18.329999999999998</v>
      </c>
      <c r="D335" s="6">
        <v>7.46</v>
      </c>
      <c r="E335" s="6" t="s">
        <v>2382</v>
      </c>
      <c r="F335" s="6" t="s">
        <v>2380</v>
      </c>
      <c r="G335" s="6" t="s">
        <v>2380</v>
      </c>
      <c r="H335" s="6">
        <v>1</v>
      </c>
      <c r="I335" s="6" t="s">
        <v>2382</v>
      </c>
      <c r="J335" s="6" t="s">
        <v>10361</v>
      </c>
      <c r="K335" s="6">
        <v>1</v>
      </c>
      <c r="L335" s="23">
        <v>27701</v>
      </c>
      <c r="M335" s="21">
        <v>29583.8</v>
      </c>
      <c r="N335" s="6" t="s">
        <v>16</v>
      </c>
      <c r="O335" s="6" t="s">
        <v>16</v>
      </c>
      <c r="P335" s="6" t="s">
        <v>42</v>
      </c>
      <c r="Q335" s="6">
        <v>47</v>
      </c>
    </row>
    <row r="336" spans="1:17" x14ac:dyDescent="0.35">
      <c r="A336" s="6" t="s">
        <v>2037</v>
      </c>
      <c r="B336" s="6" t="s">
        <v>7380</v>
      </c>
      <c r="C336" s="6">
        <v>27.74</v>
      </c>
      <c r="D336" s="6">
        <v>4.68</v>
      </c>
      <c r="E336" s="6" t="s">
        <v>2382</v>
      </c>
      <c r="F336" s="6" t="s">
        <v>2380</v>
      </c>
      <c r="G336" s="6" t="s">
        <v>2380</v>
      </c>
      <c r="H336" s="6">
        <v>2</v>
      </c>
      <c r="I336" s="6" t="s">
        <v>2382</v>
      </c>
      <c r="J336" s="6" t="s">
        <v>10359</v>
      </c>
      <c r="K336" s="6">
        <v>0</v>
      </c>
      <c r="L336" s="23">
        <v>21843</v>
      </c>
      <c r="M336" s="21">
        <v>29523.17</v>
      </c>
      <c r="N336" s="6" t="s">
        <v>16</v>
      </c>
      <c r="O336" s="6" t="s">
        <v>11</v>
      </c>
      <c r="P336" s="6" t="s">
        <v>247</v>
      </c>
      <c r="Q336" s="6">
        <v>63</v>
      </c>
    </row>
    <row r="337" spans="1:17" x14ac:dyDescent="0.35">
      <c r="A337" s="6" t="s">
        <v>2036</v>
      </c>
      <c r="B337" s="6" t="s">
        <v>7381</v>
      </c>
      <c r="C337" s="6">
        <v>24.2</v>
      </c>
      <c r="D337" s="6">
        <v>6.15</v>
      </c>
      <c r="E337" s="6" t="s">
        <v>2380</v>
      </c>
      <c r="F337" s="6" t="s">
        <v>2380</v>
      </c>
      <c r="G337" s="6" t="s">
        <v>2380</v>
      </c>
      <c r="H337" s="6">
        <v>1</v>
      </c>
      <c r="I337" s="6" t="s">
        <v>2382</v>
      </c>
      <c r="J337" s="6" t="s">
        <v>10360</v>
      </c>
      <c r="K337" s="6">
        <v>3</v>
      </c>
      <c r="L337" s="23">
        <v>31974</v>
      </c>
      <c r="M337" s="21">
        <v>29443.59</v>
      </c>
      <c r="N337" s="6" t="s">
        <v>16</v>
      </c>
      <c r="O337" s="6" t="s">
        <v>16</v>
      </c>
      <c r="P337" s="6" t="s">
        <v>42</v>
      </c>
      <c r="Q337" s="6">
        <v>35</v>
      </c>
    </row>
    <row r="338" spans="1:17" x14ac:dyDescent="0.35">
      <c r="A338" s="6" t="s">
        <v>2035</v>
      </c>
      <c r="B338" s="6" t="s">
        <v>7382</v>
      </c>
      <c r="C338" s="6">
        <v>22.03</v>
      </c>
      <c r="D338" s="6">
        <v>4.28</v>
      </c>
      <c r="E338" s="6" t="s">
        <v>2382</v>
      </c>
      <c r="F338" s="6" t="s">
        <v>2380</v>
      </c>
      <c r="G338" s="6" t="s">
        <v>2380</v>
      </c>
      <c r="H338" s="6">
        <v>0</v>
      </c>
      <c r="I338" s="6" t="s">
        <v>2382</v>
      </c>
      <c r="J338" s="6" t="s">
        <v>10360</v>
      </c>
      <c r="K338" s="6">
        <v>3</v>
      </c>
      <c r="L338" s="23">
        <v>31358</v>
      </c>
      <c r="M338" s="21">
        <v>29352.560000000001</v>
      </c>
      <c r="N338" s="6" t="s">
        <v>16</v>
      </c>
      <c r="O338" s="6" t="s">
        <v>16</v>
      </c>
      <c r="P338" s="6" t="s">
        <v>42</v>
      </c>
      <c r="Q338" s="6">
        <v>37</v>
      </c>
    </row>
    <row r="339" spans="1:17" x14ac:dyDescent="0.35">
      <c r="A339" s="6" t="s">
        <v>2034</v>
      </c>
      <c r="B339" s="6" t="s">
        <v>7383</v>
      </c>
      <c r="C339" s="6">
        <v>26.885000000000002</v>
      </c>
      <c r="D339" s="6">
        <v>9.86</v>
      </c>
      <c r="E339" s="6" t="s">
        <v>2380</v>
      </c>
      <c r="F339" s="6" t="s">
        <v>2380</v>
      </c>
      <c r="G339" s="6" t="s">
        <v>2380</v>
      </c>
      <c r="H339" s="6">
        <v>3</v>
      </c>
      <c r="I339" s="6" t="s">
        <v>2382</v>
      </c>
      <c r="J339" s="6" t="s">
        <v>10359</v>
      </c>
      <c r="K339" s="6">
        <v>0</v>
      </c>
      <c r="L339" s="23">
        <v>21341</v>
      </c>
      <c r="M339" s="21">
        <v>29330.98</v>
      </c>
      <c r="N339" s="6" t="s">
        <v>16</v>
      </c>
      <c r="O339" s="6" t="s">
        <v>11</v>
      </c>
      <c r="P339" s="6" t="s">
        <v>23</v>
      </c>
      <c r="Q339" s="6">
        <v>65</v>
      </c>
    </row>
    <row r="340" spans="1:17" x14ac:dyDescent="0.35">
      <c r="A340" s="6" t="s">
        <v>2033</v>
      </c>
      <c r="B340" s="6" t="s">
        <v>7384</v>
      </c>
      <c r="C340" s="6">
        <v>16.36</v>
      </c>
      <c r="D340" s="6">
        <v>11.19</v>
      </c>
      <c r="E340" s="6" t="s">
        <v>2380</v>
      </c>
      <c r="F340" s="6" t="s">
        <v>2380</v>
      </c>
      <c r="G340" s="6" t="s">
        <v>2380</v>
      </c>
      <c r="H340" s="6">
        <v>0</v>
      </c>
      <c r="I340" s="6" t="s">
        <v>2382</v>
      </c>
      <c r="J340" s="6" t="s">
        <v>10361</v>
      </c>
      <c r="K340" s="6">
        <v>2</v>
      </c>
      <c r="L340" s="23">
        <v>28692</v>
      </c>
      <c r="M340" s="21">
        <v>29227.599999999999</v>
      </c>
      <c r="N340" s="6" t="s">
        <v>16</v>
      </c>
      <c r="O340" s="6" t="s">
        <v>12</v>
      </c>
      <c r="P340" s="6" t="s">
        <v>23</v>
      </c>
      <c r="Q340" s="6">
        <v>44</v>
      </c>
    </row>
    <row r="341" spans="1:17" x14ac:dyDescent="0.35">
      <c r="A341" s="6" t="s">
        <v>2032</v>
      </c>
      <c r="B341" s="6" t="s">
        <v>7385</v>
      </c>
      <c r="C341" s="6">
        <v>32.299999999999997</v>
      </c>
      <c r="D341" s="6">
        <v>4.8899999999999997</v>
      </c>
      <c r="E341" s="6" t="s">
        <v>2382</v>
      </c>
      <c r="F341" s="6" t="s">
        <v>2380</v>
      </c>
      <c r="G341" s="6" t="s">
        <v>2383</v>
      </c>
      <c r="H341" s="6">
        <v>1</v>
      </c>
      <c r="I341" s="6" t="s">
        <v>2380</v>
      </c>
      <c r="J341" s="6" t="s">
        <v>10358</v>
      </c>
      <c r="K341" s="6">
        <v>2</v>
      </c>
      <c r="L341" s="23">
        <v>25393</v>
      </c>
      <c r="M341" s="21">
        <v>29186.48</v>
      </c>
      <c r="N341" s="6" t="s">
        <v>16</v>
      </c>
      <c r="O341" s="6" t="s">
        <v>12</v>
      </c>
      <c r="P341" s="6" t="s">
        <v>247</v>
      </c>
      <c r="Q341" s="6">
        <v>53</v>
      </c>
    </row>
    <row r="342" spans="1:17" x14ac:dyDescent="0.35">
      <c r="A342" s="6" t="s">
        <v>2031</v>
      </c>
      <c r="B342" s="6" t="s">
        <v>7386</v>
      </c>
      <c r="C342" s="6">
        <v>16.05</v>
      </c>
      <c r="D342" s="6">
        <v>4.3499999999999996</v>
      </c>
      <c r="E342" s="6" t="s">
        <v>2382</v>
      </c>
      <c r="F342" s="6" t="s">
        <v>2380</v>
      </c>
      <c r="G342" s="6" t="s">
        <v>2380</v>
      </c>
      <c r="H342" s="6">
        <v>0</v>
      </c>
      <c r="I342" s="6" t="s">
        <v>2382</v>
      </c>
      <c r="J342" s="6" t="s">
        <v>10361</v>
      </c>
      <c r="K342" s="6">
        <v>2</v>
      </c>
      <c r="L342" s="23">
        <v>28072</v>
      </c>
      <c r="M342" s="21">
        <v>29160.39</v>
      </c>
      <c r="N342" s="6" t="s">
        <v>16</v>
      </c>
      <c r="O342" s="6" t="s">
        <v>11</v>
      </c>
      <c r="P342" s="6" t="s">
        <v>42</v>
      </c>
      <c r="Q342" s="6">
        <v>46</v>
      </c>
    </row>
    <row r="343" spans="1:17" x14ac:dyDescent="0.35">
      <c r="A343" s="6" t="s">
        <v>2030</v>
      </c>
      <c r="B343" s="6" t="s">
        <v>7387</v>
      </c>
      <c r="C343" s="6">
        <v>29.07</v>
      </c>
      <c r="D343" s="6">
        <v>8.66</v>
      </c>
      <c r="E343" s="6" t="s">
        <v>2382</v>
      </c>
      <c r="F343" s="6" t="s">
        <v>2380</v>
      </c>
      <c r="G343" s="6" t="s">
        <v>2380</v>
      </c>
      <c r="H343" s="6">
        <v>2</v>
      </c>
      <c r="I343" s="6" t="s">
        <v>2382</v>
      </c>
      <c r="J343" s="6" t="s">
        <v>10359</v>
      </c>
      <c r="K343" s="6">
        <v>0</v>
      </c>
      <c r="L343" s="23">
        <v>22639</v>
      </c>
      <c r="M343" s="21">
        <v>29141.360000000001</v>
      </c>
      <c r="N343" s="6" t="s">
        <v>16</v>
      </c>
      <c r="O343" s="6" t="s">
        <v>12</v>
      </c>
      <c r="P343" s="6" t="s">
        <v>23</v>
      </c>
      <c r="Q343" s="6">
        <v>61</v>
      </c>
    </row>
    <row r="344" spans="1:17" x14ac:dyDescent="0.35">
      <c r="A344" s="6" t="s">
        <v>2029</v>
      </c>
      <c r="B344" s="6" t="s">
        <v>7388</v>
      </c>
      <c r="C344" s="6">
        <v>17.43</v>
      </c>
      <c r="D344" s="6">
        <v>8.64</v>
      </c>
      <c r="E344" s="6" t="s">
        <v>2380</v>
      </c>
      <c r="F344" s="6" t="s">
        <v>2380</v>
      </c>
      <c r="G344" s="6" t="s">
        <v>2380</v>
      </c>
      <c r="H344" s="6">
        <v>0</v>
      </c>
      <c r="I344" s="6" t="s">
        <v>2382</v>
      </c>
      <c r="J344" s="6" t="s">
        <v>10361</v>
      </c>
      <c r="K344" s="6">
        <v>2</v>
      </c>
      <c r="L344" s="23">
        <v>28823</v>
      </c>
      <c r="M344" s="21">
        <v>29114.77</v>
      </c>
      <c r="N344" s="6" t="s">
        <v>16</v>
      </c>
      <c r="O344" s="6" t="s">
        <v>16</v>
      </c>
      <c r="P344" s="6" t="s">
        <v>42</v>
      </c>
      <c r="Q344" s="6">
        <v>44</v>
      </c>
    </row>
    <row r="345" spans="1:17" x14ac:dyDescent="0.35">
      <c r="A345" s="6" t="s">
        <v>2028</v>
      </c>
      <c r="B345" s="6" t="s">
        <v>7389</v>
      </c>
      <c r="C345" s="6">
        <v>19.329999999999998</v>
      </c>
      <c r="D345" s="6">
        <v>4.2699999999999996</v>
      </c>
      <c r="E345" s="6" t="s">
        <v>2380</v>
      </c>
      <c r="F345" s="6" t="s">
        <v>2380</v>
      </c>
      <c r="G345" s="6" t="s">
        <v>2380</v>
      </c>
      <c r="H345" s="6">
        <v>0</v>
      </c>
      <c r="I345" s="6" t="s">
        <v>2382</v>
      </c>
      <c r="J345" s="6" t="s">
        <v>10360</v>
      </c>
      <c r="K345" s="6">
        <v>2</v>
      </c>
      <c r="L345" s="23">
        <v>29416</v>
      </c>
      <c r="M345" s="21">
        <v>29114.21</v>
      </c>
      <c r="N345" s="6" t="s">
        <v>16</v>
      </c>
      <c r="O345" s="6" t="s">
        <v>12</v>
      </c>
      <c r="P345" s="6" t="s">
        <v>42</v>
      </c>
      <c r="Q345" s="6">
        <v>42</v>
      </c>
    </row>
    <row r="346" spans="1:17" x14ac:dyDescent="0.35">
      <c r="A346" s="6" t="s">
        <v>2027</v>
      </c>
      <c r="B346" s="6" t="s">
        <v>7390</v>
      </c>
      <c r="C346" s="6">
        <v>30.52</v>
      </c>
      <c r="D346" s="6">
        <v>4.21</v>
      </c>
      <c r="E346" s="6" t="s">
        <v>2380</v>
      </c>
      <c r="F346" s="6" t="s">
        <v>2380</v>
      </c>
      <c r="G346" s="6" t="s">
        <v>2380</v>
      </c>
      <c r="H346" s="6">
        <v>1</v>
      </c>
      <c r="I346" s="6" t="s">
        <v>2382</v>
      </c>
      <c r="J346" s="6" t="s">
        <v>10358</v>
      </c>
      <c r="K346" s="6">
        <v>0</v>
      </c>
      <c r="L346" s="23">
        <v>33792</v>
      </c>
      <c r="M346" s="21">
        <v>29007.82</v>
      </c>
      <c r="N346" s="6" t="s">
        <v>16</v>
      </c>
      <c r="O346" s="6" t="s">
        <v>12</v>
      </c>
      <c r="P346" s="6" t="s">
        <v>42</v>
      </c>
      <c r="Q346" s="6">
        <v>30</v>
      </c>
    </row>
    <row r="347" spans="1:17" x14ac:dyDescent="0.35">
      <c r="A347" s="6" t="s">
        <v>2026</v>
      </c>
      <c r="B347" s="6" t="s">
        <v>7391</v>
      </c>
      <c r="C347" s="6">
        <v>39.21</v>
      </c>
      <c r="D347" s="6">
        <v>5.04</v>
      </c>
      <c r="E347" s="6" t="s">
        <v>2380</v>
      </c>
      <c r="F347" s="6" t="s">
        <v>2380</v>
      </c>
      <c r="G347" s="6" t="s">
        <v>2383</v>
      </c>
      <c r="H347" s="6">
        <v>1</v>
      </c>
      <c r="I347" s="6" t="s">
        <v>2382</v>
      </c>
      <c r="J347" s="6" t="s">
        <v>10358</v>
      </c>
      <c r="K347" s="6">
        <v>0</v>
      </c>
      <c r="L347" s="23">
        <v>37865</v>
      </c>
      <c r="M347" s="21">
        <v>28998.68</v>
      </c>
      <c r="N347" s="6" t="s">
        <v>16</v>
      </c>
      <c r="O347" s="6" t="s">
        <v>12</v>
      </c>
      <c r="P347" s="6" t="s">
        <v>42</v>
      </c>
      <c r="Q347" s="6">
        <v>19</v>
      </c>
    </row>
    <row r="348" spans="1:17" x14ac:dyDescent="0.35">
      <c r="A348" s="6" t="s">
        <v>2025</v>
      </c>
      <c r="B348" s="6" t="s">
        <v>7392</v>
      </c>
      <c r="C348" s="6">
        <v>26.98</v>
      </c>
      <c r="D348" s="6">
        <v>5.21</v>
      </c>
      <c r="E348" s="6" t="s">
        <v>2382</v>
      </c>
      <c r="F348" s="6" t="s">
        <v>2380</v>
      </c>
      <c r="G348" s="6" t="s">
        <v>2380</v>
      </c>
      <c r="H348" s="6">
        <v>2</v>
      </c>
      <c r="I348" s="6" t="s">
        <v>2382</v>
      </c>
      <c r="J348" s="6" t="s">
        <v>10359</v>
      </c>
      <c r="K348" s="6">
        <v>0</v>
      </c>
      <c r="L348" s="23">
        <v>21889</v>
      </c>
      <c r="M348" s="21">
        <v>28950.47</v>
      </c>
      <c r="N348" s="6" t="s">
        <v>16</v>
      </c>
      <c r="O348" s="6" t="s">
        <v>16</v>
      </c>
      <c r="P348" s="6" t="s">
        <v>23</v>
      </c>
      <c r="Q348" s="6">
        <v>63</v>
      </c>
    </row>
    <row r="349" spans="1:17" x14ac:dyDescent="0.35">
      <c r="A349" s="6" t="s">
        <v>2024</v>
      </c>
      <c r="B349" s="6" t="s">
        <v>7393</v>
      </c>
      <c r="C349" s="6">
        <v>25.84</v>
      </c>
      <c r="D349" s="6">
        <v>8.83</v>
      </c>
      <c r="E349" s="6" t="s">
        <v>2380</v>
      </c>
      <c r="F349" s="6" t="s">
        <v>2380</v>
      </c>
      <c r="G349" s="6" t="s">
        <v>2380</v>
      </c>
      <c r="H349" s="6">
        <v>0</v>
      </c>
      <c r="I349" s="6" t="s">
        <v>2380</v>
      </c>
      <c r="J349" s="6" t="s">
        <v>10359</v>
      </c>
      <c r="K349" s="6">
        <v>0</v>
      </c>
      <c r="L349" s="23">
        <v>22852</v>
      </c>
      <c r="M349" s="21">
        <v>28923.14</v>
      </c>
      <c r="N349" s="6" t="s">
        <v>16</v>
      </c>
      <c r="O349" s="6" t="s">
        <v>16</v>
      </c>
      <c r="P349" s="6" t="s">
        <v>23</v>
      </c>
      <c r="Q349" s="6">
        <v>60</v>
      </c>
    </row>
    <row r="350" spans="1:17" x14ac:dyDescent="0.35">
      <c r="A350" s="6" t="s">
        <v>2023</v>
      </c>
      <c r="B350" s="6" t="s">
        <v>7394</v>
      </c>
      <c r="C350" s="6">
        <v>28.31</v>
      </c>
      <c r="D350" s="6">
        <v>8.4700000000000006</v>
      </c>
      <c r="E350" s="6" t="s">
        <v>2382</v>
      </c>
      <c r="F350" s="6" t="s">
        <v>2380</v>
      </c>
      <c r="G350" s="6" t="s">
        <v>2380</v>
      </c>
      <c r="H350" s="6">
        <v>2</v>
      </c>
      <c r="I350" s="6" t="s">
        <v>2382</v>
      </c>
      <c r="J350" s="6" t="s">
        <v>10359</v>
      </c>
      <c r="K350" s="6">
        <v>1</v>
      </c>
      <c r="L350" s="23">
        <v>22496</v>
      </c>
      <c r="M350" s="21">
        <v>28868.66</v>
      </c>
      <c r="N350" s="6" t="s">
        <v>16</v>
      </c>
      <c r="O350" s="6" t="s">
        <v>11</v>
      </c>
      <c r="P350" s="6" t="s">
        <v>23</v>
      </c>
      <c r="Q350" s="6">
        <v>61</v>
      </c>
    </row>
    <row r="351" spans="1:17" x14ac:dyDescent="0.35">
      <c r="A351" s="6" t="s">
        <v>2022</v>
      </c>
      <c r="B351" s="6" t="s">
        <v>7395</v>
      </c>
      <c r="C351" s="6">
        <v>23.94</v>
      </c>
      <c r="D351" s="6">
        <v>4.2</v>
      </c>
      <c r="E351" s="6" t="s">
        <v>2380</v>
      </c>
      <c r="F351" s="6" t="s">
        <v>2380</v>
      </c>
      <c r="G351" s="6" t="s">
        <v>2380</v>
      </c>
      <c r="H351" s="6">
        <v>0</v>
      </c>
      <c r="I351" s="6" t="s">
        <v>2382</v>
      </c>
      <c r="J351" s="6" t="s">
        <v>10360</v>
      </c>
      <c r="K351" s="6">
        <v>3</v>
      </c>
      <c r="L351" s="23">
        <v>33212</v>
      </c>
      <c r="M351" s="21">
        <v>28716.14</v>
      </c>
      <c r="N351" s="6" t="s">
        <v>16</v>
      </c>
      <c r="O351" s="6" t="s">
        <v>12</v>
      </c>
      <c r="P351" s="6" t="s">
        <v>42</v>
      </c>
      <c r="Q351" s="6">
        <v>32</v>
      </c>
    </row>
    <row r="352" spans="1:17" x14ac:dyDescent="0.35">
      <c r="A352" s="6" t="s">
        <v>2021</v>
      </c>
      <c r="B352" s="6" t="s">
        <v>7396</v>
      </c>
      <c r="C352" s="6">
        <v>20.03</v>
      </c>
      <c r="D352" s="6">
        <v>6.14</v>
      </c>
      <c r="E352" s="6" t="s">
        <v>2382</v>
      </c>
      <c r="F352" s="6" t="s">
        <v>2380</v>
      </c>
      <c r="G352" s="6" t="s">
        <v>2380</v>
      </c>
      <c r="H352" s="6">
        <v>0</v>
      </c>
      <c r="I352" s="6" t="s">
        <v>2382</v>
      </c>
      <c r="J352" s="6" t="s">
        <v>10360</v>
      </c>
      <c r="K352" s="6">
        <v>3</v>
      </c>
      <c r="L352" s="23">
        <v>31317</v>
      </c>
      <c r="M352" s="21">
        <v>28542.86</v>
      </c>
      <c r="N352" s="6" t="s">
        <v>16</v>
      </c>
      <c r="O352" s="6" t="s">
        <v>12</v>
      </c>
      <c r="P352" s="6" t="s">
        <v>42</v>
      </c>
      <c r="Q352" s="6">
        <v>37</v>
      </c>
    </row>
    <row r="353" spans="1:17" x14ac:dyDescent="0.35">
      <c r="A353" s="6" t="s">
        <v>2020</v>
      </c>
      <c r="B353" s="6" t="s">
        <v>7397</v>
      </c>
      <c r="C353" s="6">
        <v>41.42</v>
      </c>
      <c r="D353" s="6">
        <v>6.07</v>
      </c>
      <c r="E353" s="6" t="s">
        <v>2380</v>
      </c>
      <c r="F353" s="6" t="s">
        <v>2380</v>
      </c>
      <c r="G353" s="6" t="s">
        <v>2380</v>
      </c>
      <c r="H353" s="6">
        <v>0</v>
      </c>
      <c r="I353" s="6" t="s">
        <v>2380</v>
      </c>
      <c r="J353" s="6" t="s">
        <v>10358</v>
      </c>
      <c r="K353" s="6">
        <v>1</v>
      </c>
      <c r="L353" s="23">
        <v>30296</v>
      </c>
      <c r="M353" s="21">
        <v>28476.73</v>
      </c>
      <c r="N353" s="6" t="s">
        <v>16</v>
      </c>
      <c r="O353" s="6" t="s">
        <v>11</v>
      </c>
      <c r="P353" s="6" t="s">
        <v>23</v>
      </c>
      <c r="Q353" s="6">
        <v>40</v>
      </c>
    </row>
    <row r="354" spans="1:17" x14ac:dyDescent="0.35">
      <c r="A354" s="6" t="s">
        <v>2019</v>
      </c>
      <c r="B354" s="6" t="s">
        <v>7137</v>
      </c>
      <c r="C354" s="6">
        <v>36.67</v>
      </c>
      <c r="D354" s="6">
        <v>10.210000000000001</v>
      </c>
      <c r="E354" s="6" t="s">
        <v>2380</v>
      </c>
      <c r="F354" s="6" t="s">
        <v>2380</v>
      </c>
      <c r="G354" s="6" t="s">
        <v>2380</v>
      </c>
      <c r="H354" s="6">
        <v>0</v>
      </c>
      <c r="I354" s="6" t="s">
        <v>2380</v>
      </c>
      <c r="J354" s="6" t="s">
        <v>10358</v>
      </c>
      <c r="K354" s="6">
        <v>1</v>
      </c>
      <c r="L354" s="23">
        <v>27288</v>
      </c>
      <c r="M354" s="21">
        <v>28468.92</v>
      </c>
      <c r="N354" s="6" t="s">
        <v>16</v>
      </c>
      <c r="O354" s="6" t="s">
        <v>16</v>
      </c>
      <c r="P354" s="6" t="s">
        <v>23</v>
      </c>
      <c r="Q354" s="6">
        <v>48</v>
      </c>
    </row>
    <row r="355" spans="1:17" x14ac:dyDescent="0.35">
      <c r="A355" s="6" t="s">
        <v>2018</v>
      </c>
      <c r="B355" s="6" t="s">
        <v>7398</v>
      </c>
      <c r="C355" s="6">
        <v>27.645</v>
      </c>
      <c r="D355" s="6">
        <v>4.6900000000000004</v>
      </c>
      <c r="E355" s="6" t="s">
        <v>2380</v>
      </c>
      <c r="F355" s="6" t="s">
        <v>2380</v>
      </c>
      <c r="G355" s="6" t="s">
        <v>2380</v>
      </c>
      <c r="H355" s="6">
        <v>0</v>
      </c>
      <c r="I355" s="6" t="s">
        <v>2380</v>
      </c>
      <c r="J355" s="6" t="s">
        <v>10359</v>
      </c>
      <c r="K355" s="6">
        <v>1</v>
      </c>
      <c r="L355" s="23">
        <v>28461</v>
      </c>
      <c r="M355" s="21">
        <v>28340.19</v>
      </c>
      <c r="N355" s="6" t="s">
        <v>16</v>
      </c>
      <c r="O355" s="6" t="s">
        <v>11</v>
      </c>
      <c r="P355" s="6" t="s">
        <v>23</v>
      </c>
      <c r="Q355" s="6">
        <v>45</v>
      </c>
    </row>
    <row r="356" spans="1:17" x14ac:dyDescent="0.35">
      <c r="A356" s="6" t="s">
        <v>2017</v>
      </c>
      <c r="B356" s="6" t="s">
        <v>7399</v>
      </c>
      <c r="C356" s="6">
        <v>22.72</v>
      </c>
      <c r="D356" s="6">
        <v>5.71</v>
      </c>
      <c r="E356" s="6" t="s">
        <v>2380</v>
      </c>
      <c r="F356" s="6" t="s">
        <v>2380</v>
      </c>
      <c r="G356" s="6" t="s">
        <v>2380</v>
      </c>
      <c r="H356" s="6">
        <v>0</v>
      </c>
      <c r="I356" s="6" t="s">
        <v>2382</v>
      </c>
      <c r="J356" s="6" t="s">
        <v>10360</v>
      </c>
      <c r="K356" s="6">
        <v>3</v>
      </c>
      <c r="L356" s="23">
        <v>33231</v>
      </c>
      <c r="M356" s="21">
        <v>28302.33</v>
      </c>
      <c r="N356" s="6" t="s">
        <v>16</v>
      </c>
      <c r="O356" s="6" t="s">
        <v>11</v>
      </c>
      <c r="P356" s="6" t="s">
        <v>42</v>
      </c>
      <c r="Q356" s="6">
        <v>32</v>
      </c>
    </row>
    <row r="357" spans="1:17" x14ac:dyDescent="0.35">
      <c r="A357" s="6" t="s">
        <v>2016</v>
      </c>
      <c r="B357" s="6" t="s">
        <v>7400</v>
      </c>
      <c r="C357" s="6">
        <v>36.520000000000003</v>
      </c>
      <c r="D357" s="6">
        <v>9.07</v>
      </c>
      <c r="E357" s="6" t="s">
        <v>2382</v>
      </c>
      <c r="F357" s="6" t="s">
        <v>2380</v>
      </c>
      <c r="G357" s="6" t="s">
        <v>2383</v>
      </c>
      <c r="H357" s="6">
        <v>1</v>
      </c>
      <c r="I357" s="6" t="s">
        <v>2380</v>
      </c>
      <c r="J357" s="6" t="s">
        <v>10358</v>
      </c>
      <c r="K357" s="6">
        <v>1</v>
      </c>
      <c r="L357" s="23">
        <v>23340</v>
      </c>
      <c r="M357" s="21">
        <v>28287.9</v>
      </c>
      <c r="N357" s="6" t="s">
        <v>16</v>
      </c>
      <c r="O357" s="6" t="s">
        <v>16</v>
      </c>
      <c r="P357" s="6" t="s">
        <v>13</v>
      </c>
      <c r="Q357" s="6">
        <v>59</v>
      </c>
    </row>
    <row r="358" spans="1:17" x14ac:dyDescent="0.35">
      <c r="A358" s="6" t="s">
        <v>2015</v>
      </c>
      <c r="B358" s="6" t="s">
        <v>7401</v>
      </c>
      <c r="C358" s="6">
        <v>33.96</v>
      </c>
      <c r="D358" s="6">
        <v>4.99</v>
      </c>
      <c r="E358" s="6" t="s">
        <v>2380</v>
      </c>
      <c r="F358" s="6" t="s">
        <v>2380</v>
      </c>
      <c r="G358" s="6" t="s">
        <v>2380</v>
      </c>
      <c r="H358" s="6">
        <v>0</v>
      </c>
      <c r="I358" s="6" t="s">
        <v>2382</v>
      </c>
      <c r="J358" s="6" t="s">
        <v>10358</v>
      </c>
      <c r="K358" s="6">
        <v>0</v>
      </c>
      <c r="L358" s="23">
        <v>36409</v>
      </c>
      <c r="M358" s="21">
        <v>28245.34</v>
      </c>
      <c r="N358" s="6" t="s">
        <v>16</v>
      </c>
      <c r="O358" s="6" t="s">
        <v>12</v>
      </c>
      <c r="P358" s="6" t="s">
        <v>42</v>
      </c>
      <c r="Q358" s="6">
        <v>23</v>
      </c>
    </row>
    <row r="359" spans="1:17" x14ac:dyDescent="0.35">
      <c r="A359" s="6" t="s">
        <v>2014</v>
      </c>
      <c r="B359" s="6" t="s">
        <v>7402</v>
      </c>
      <c r="C359" s="6">
        <v>26.695</v>
      </c>
      <c r="D359" s="6">
        <v>8.31</v>
      </c>
      <c r="E359" s="6" t="s">
        <v>2380</v>
      </c>
      <c r="F359" s="6" t="s">
        <v>2380</v>
      </c>
      <c r="G359" s="6" t="s">
        <v>2380</v>
      </c>
      <c r="H359" s="6">
        <v>0</v>
      </c>
      <c r="I359" s="6" t="s">
        <v>2382</v>
      </c>
      <c r="J359" s="6" t="s">
        <v>10359</v>
      </c>
      <c r="K359" s="6">
        <v>0</v>
      </c>
      <c r="L359" s="23">
        <v>22242</v>
      </c>
      <c r="M359" s="21">
        <v>28101.33</v>
      </c>
      <c r="N359" s="6" t="s">
        <v>16</v>
      </c>
      <c r="O359" s="6" t="s">
        <v>11</v>
      </c>
      <c r="P359" s="6" t="s">
        <v>166</v>
      </c>
      <c r="Q359" s="6">
        <v>62</v>
      </c>
    </row>
    <row r="360" spans="1:17" x14ac:dyDescent="0.35">
      <c r="A360" s="6" t="s">
        <v>2013</v>
      </c>
      <c r="B360" s="6" t="s">
        <v>7403</v>
      </c>
      <c r="C360" s="6">
        <v>18.45</v>
      </c>
      <c r="D360" s="6">
        <v>5.07</v>
      </c>
      <c r="E360" s="6" t="s">
        <v>2382</v>
      </c>
      <c r="F360" s="6" t="s">
        <v>2380</v>
      </c>
      <c r="G360" s="6" t="s">
        <v>2380</v>
      </c>
      <c r="H360" s="6">
        <v>0</v>
      </c>
      <c r="I360" s="6" t="s">
        <v>2382</v>
      </c>
      <c r="J360" s="6" t="s">
        <v>10361</v>
      </c>
      <c r="K360" s="6">
        <v>3</v>
      </c>
      <c r="L360" s="23">
        <v>31380</v>
      </c>
      <c r="M360" s="21">
        <v>28006.94</v>
      </c>
      <c r="N360" s="6" t="s">
        <v>16</v>
      </c>
      <c r="O360" s="6" t="s">
        <v>11</v>
      </c>
      <c r="P360" s="6" t="s">
        <v>42</v>
      </c>
      <c r="Q360" s="6">
        <v>37</v>
      </c>
    </row>
    <row r="361" spans="1:17" x14ac:dyDescent="0.35">
      <c r="A361" s="6" t="s">
        <v>2012</v>
      </c>
      <c r="B361" s="6" t="s">
        <v>7244</v>
      </c>
      <c r="C361" s="6">
        <v>33.18</v>
      </c>
      <c r="D361" s="6">
        <v>4.79</v>
      </c>
      <c r="E361" s="6" t="s">
        <v>2380</v>
      </c>
      <c r="F361" s="6" t="s">
        <v>2380</v>
      </c>
      <c r="G361" s="6" t="s">
        <v>2380</v>
      </c>
      <c r="H361" s="6">
        <v>0</v>
      </c>
      <c r="I361" s="6" t="s">
        <v>2382</v>
      </c>
      <c r="J361" s="6" t="s">
        <v>10358</v>
      </c>
      <c r="K361" s="6">
        <v>0</v>
      </c>
      <c r="L361" s="23">
        <v>36515</v>
      </c>
      <c r="M361" s="21">
        <v>27980.77</v>
      </c>
      <c r="N361" s="6" t="s">
        <v>16</v>
      </c>
      <c r="O361" s="6" t="s">
        <v>16</v>
      </c>
      <c r="P361" s="6" t="s">
        <v>42</v>
      </c>
      <c r="Q361" s="6">
        <v>23</v>
      </c>
    </row>
    <row r="362" spans="1:17" x14ac:dyDescent="0.35">
      <c r="A362" s="6" t="s">
        <v>2011</v>
      </c>
      <c r="B362" s="6" t="s">
        <v>7404</v>
      </c>
      <c r="C362" s="6">
        <v>36.1</v>
      </c>
      <c r="D362" s="6">
        <v>11.39</v>
      </c>
      <c r="E362" s="6" t="s">
        <v>2382</v>
      </c>
      <c r="F362" s="6" t="s">
        <v>2380</v>
      </c>
      <c r="G362" s="6" t="s">
        <v>2380</v>
      </c>
      <c r="H362" s="6">
        <v>2</v>
      </c>
      <c r="I362" s="6" t="s">
        <v>2380</v>
      </c>
      <c r="J362" s="6" t="s">
        <v>10358</v>
      </c>
      <c r="K362" s="6">
        <v>3</v>
      </c>
      <c r="L362" s="23">
        <v>22490</v>
      </c>
      <c r="M362" s="21">
        <v>27941.29</v>
      </c>
      <c r="N362" s="6" t="s">
        <v>16</v>
      </c>
      <c r="O362" s="6" t="s">
        <v>12</v>
      </c>
      <c r="P362" s="6" t="s">
        <v>42</v>
      </c>
      <c r="Q362" s="6">
        <v>61</v>
      </c>
    </row>
    <row r="363" spans="1:17" x14ac:dyDescent="0.35">
      <c r="A363" s="6" t="s">
        <v>2010</v>
      </c>
      <c r="B363" s="6" t="s">
        <v>7405</v>
      </c>
      <c r="C363" s="6">
        <v>22.77</v>
      </c>
      <c r="D363" s="6">
        <v>6</v>
      </c>
      <c r="E363" s="6" t="s">
        <v>2380</v>
      </c>
      <c r="F363" s="6" t="s">
        <v>2380</v>
      </c>
      <c r="G363" s="6" t="s">
        <v>2380</v>
      </c>
      <c r="H363" s="6">
        <v>0</v>
      </c>
      <c r="I363" s="6" t="s">
        <v>2382</v>
      </c>
      <c r="J363" s="6" t="s">
        <v>10360</v>
      </c>
      <c r="K363" s="6">
        <v>3</v>
      </c>
      <c r="L363" s="23">
        <v>33393</v>
      </c>
      <c r="M363" s="21">
        <v>27931.11</v>
      </c>
      <c r="N363" s="6" t="s">
        <v>16</v>
      </c>
      <c r="O363" s="6" t="s">
        <v>12</v>
      </c>
      <c r="P363" s="6" t="s">
        <v>42</v>
      </c>
      <c r="Q363" s="6">
        <v>32</v>
      </c>
    </row>
    <row r="364" spans="1:17" x14ac:dyDescent="0.35">
      <c r="A364" s="6" t="s">
        <v>2009</v>
      </c>
      <c r="B364" s="6" t="s">
        <v>7406</v>
      </c>
      <c r="C364" s="6">
        <v>21.24</v>
      </c>
      <c r="D364" s="6">
        <v>5.13</v>
      </c>
      <c r="E364" s="6" t="s">
        <v>2380</v>
      </c>
      <c r="F364" s="6" t="s">
        <v>2380</v>
      </c>
      <c r="G364" s="6" t="s">
        <v>2380</v>
      </c>
      <c r="H364" s="6">
        <v>0</v>
      </c>
      <c r="I364" s="6" t="s">
        <v>2382</v>
      </c>
      <c r="J364" s="6" t="s">
        <v>10360</v>
      </c>
      <c r="K364" s="6">
        <v>3</v>
      </c>
      <c r="L364" s="23">
        <v>32833</v>
      </c>
      <c r="M364" s="21">
        <v>27925.86</v>
      </c>
      <c r="N364" s="6" t="s">
        <v>16</v>
      </c>
      <c r="O364" s="6" t="s">
        <v>11</v>
      </c>
      <c r="P364" s="6" t="s">
        <v>42</v>
      </c>
      <c r="Q364" s="6">
        <v>33</v>
      </c>
    </row>
    <row r="365" spans="1:17" x14ac:dyDescent="0.35">
      <c r="A365" s="6" t="s">
        <v>2008</v>
      </c>
      <c r="B365" s="6" t="s">
        <v>7407</v>
      </c>
      <c r="C365" s="6">
        <v>17.600000000000001</v>
      </c>
      <c r="D365" s="6">
        <v>5.26</v>
      </c>
      <c r="E365" s="6" t="s">
        <v>2382</v>
      </c>
      <c r="F365" s="6" t="s">
        <v>2380</v>
      </c>
      <c r="G365" s="6" t="s">
        <v>2380</v>
      </c>
      <c r="H365" s="6">
        <v>0</v>
      </c>
      <c r="I365" s="6" t="s">
        <v>2382</v>
      </c>
      <c r="J365" s="6" t="s">
        <v>10361</v>
      </c>
      <c r="K365" s="6">
        <v>3</v>
      </c>
      <c r="L365" s="23">
        <v>31385</v>
      </c>
      <c r="M365" s="21">
        <v>27849.94</v>
      </c>
      <c r="N365" s="6" t="s">
        <v>16</v>
      </c>
      <c r="O365" s="6" t="s">
        <v>16</v>
      </c>
      <c r="P365" s="6" t="s">
        <v>42</v>
      </c>
      <c r="Q365" s="6">
        <v>37</v>
      </c>
    </row>
    <row r="366" spans="1:17" x14ac:dyDescent="0.35">
      <c r="A366" s="6" t="s">
        <v>2007</v>
      </c>
      <c r="B366" s="6" t="s">
        <v>7408</v>
      </c>
      <c r="C366" s="6">
        <v>26.29</v>
      </c>
      <c r="D366" s="6">
        <v>6.84</v>
      </c>
      <c r="E366" s="6" t="s">
        <v>2380</v>
      </c>
      <c r="F366" s="6" t="s">
        <v>2380</v>
      </c>
      <c r="G366" s="6" t="s">
        <v>2380</v>
      </c>
      <c r="H366" s="6">
        <v>0</v>
      </c>
      <c r="I366" s="6" t="s">
        <v>2382</v>
      </c>
      <c r="J366" s="6" t="s">
        <v>10359</v>
      </c>
      <c r="K366" s="6">
        <v>0</v>
      </c>
      <c r="L366" s="23">
        <v>22103</v>
      </c>
      <c r="M366" s="21">
        <v>27808.73</v>
      </c>
      <c r="N366" s="6" t="s">
        <v>16</v>
      </c>
      <c r="O366" s="6" t="s">
        <v>16</v>
      </c>
      <c r="P366" s="6" t="s">
        <v>13</v>
      </c>
      <c r="Q366" s="6">
        <v>62</v>
      </c>
    </row>
    <row r="367" spans="1:17" x14ac:dyDescent="0.35">
      <c r="A367" s="6" t="s">
        <v>2006</v>
      </c>
      <c r="B367" s="6" t="s">
        <v>7409</v>
      </c>
      <c r="C367" s="6">
        <v>35.31</v>
      </c>
      <c r="D367" s="6">
        <v>9.0399999999999991</v>
      </c>
      <c r="E367" s="6" t="s">
        <v>2380</v>
      </c>
      <c r="F367" s="6" t="s">
        <v>2380</v>
      </c>
      <c r="G367" s="6" t="s">
        <v>2380</v>
      </c>
      <c r="H367" s="6">
        <v>0</v>
      </c>
      <c r="I367" s="6" t="s">
        <v>2380</v>
      </c>
      <c r="J367" s="6" t="s">
        <v>10358</v>
      </c>
      <c r="K367" s="6">
        <v>1</v>
      </c>
      <c r="L367" s="23">
        <v>37596</v>
      </c>
      <c r="M367" s="21">
        <v>27724.29</v>
      </c>
      <c r="N367" s="6" t="s">
        <v>16</v>
      </c>
      <c r="O367" s="6" t="s">
        <v>12</v>
      </c>
      <c r="P367" s="6" t="s">
        <v>13</v>
      </c>
      <c r="Q367" s="6">
        <v>20</v>
      </c>
    </row>
    <row r="368" spans="1:17" x14ac:dyDescent="0.35">
      <c r="A368" s="6" t="s">
        <v>2005</v>
      </c>
      <c r="B368" s="6" t="s">
        <v>7410</v>
      </c>
      <c r="C368" s="6">
        <v>27.04</v>
      </c>
      <c r="D368" s="6">
        <v>4.0999999999999996</v>
      </c>
      <c r="E368" s="6" t="s">
        <v>2380</v>
      </c>
      <c r="F368" s="6" t="s">
        <v>2380</v>
      </c>
      <c r="G368" s="6" t="s">
        <v>2380</v>
      </c>
      <c r="H368" s="6">
        <v>1</v>
      </c>
      <c r="I368" s="6" t="s">
        <v>2382</v>
      </c>
      <c r="J368" s="6" t="s">
        <v>10359</v>
      </c>
      <c r="K368" s="6">
        <v>0</v>
      </c>
      <c r="L368" s="23">
        <v>33788</v>
      </c>
      <c r="M368" s="21">
        <v>27696.11</v>
      </c>
      <c r="N368" s="6" t="s">
        <v>16</v>
      </c>
      <c r="O368" s="6" t="s">
        <v>11</v>
      </c>
      <c r="P368" s="6" t="s">
        <v>42</v>
      </c>
      <c r="Q368" s="6">
        <v>30</v>
      </c>
    </row>
    <row r="369" spans="1:17" x14ac:dyDescent="0.35">
      <c r="A369" s="6" t="s">
        <v>2004</v>
      </c>
      <c r="B369" s="6" t="s">
        <v>7411</v>
      </c>
      <c r="C369" s="6">
        <v>30.23</v>
      </c>
      <c r="D369" s="6">
        <v>4.2300000000000004</v>
      </c>
      <c r="E369" s="6" t="s">
        <v>2382</v>
      </c>
      <c r="F369" s="6" t="s">
        <v>2380</v>
      </c>
      <c r="G369" s="6" t="s">
        <v>2383</v>
      </c>
      <c r="H369" s="6">
        <v>1</v>
      </c>
      <c r="I369" s="6" t="s">
        <v>2382</v>
      </c>
      <c r="J369" s="6" t="s">
        <v>10358</v>
      </c>
      <c r="K369" s="6">
        <v>0</v>
      </c>
      <c r="L369" s="23">
        <v>35710</v>
      </c>
      <c r="M369" s="21">
        <v>27625.17</v>
      </c>
      <c r="N369" s="6" t="s">
        <v>16</v>
      </c>
      <c r="O369" s="6" t="s">
        <v>16</v>
      </c>
      <c r="P369" s="6" t="s">
        <v>42</v>
      </c>
      <c r="Q369" s="6">
        <v>25</v>
      </c>
    </row>
    <row r="370" spans="1:17" x14ac:dyDescent="0.35">
      <c r="A370" s="6" t="s">
        <v>2003</v>
      </c>
      <c r="B370" s="6" t="s">
        <v>7412</v>
      </c>
      <c r="C370" s="6">
        <v>30.6</v>
      </c>
      <c r="D370" s="6">
        <v>6.48</v>
      </c>
      <c r="E370" s="6" t="s">
        <v>2382</v>
      </c>
      <c r="F370" s="6" t="s">
        <v>2380</v>
      </c>
      <c r="G370" s="6" t="s">
        <v>2383</v>
      </c>
      <c r="H370" s="6">
        <v>1</v>
      </c>
      <c r="I370" s="6" t="s">
        <v>2382</v>
      </c>
      <c r="J370" s="6" t="s">
        <v>10358</v>
      </c>
      <c r="K370" s="6">
        <v>0</v>
      </c>
      <c r="L370" s="23">
        <v>35682</v>
      </c>
      <c r="M370" s="21">
        <v>27619.360000000001</v>
      </c>
      <c r="N370" s="6" t="s">
        <v>11</v>
      </c>
      <c r="O370" s="6" t="s">
        <v>12</v>
      </c>
      <c r="P370" s="6" t="s">
        <v>42</v>
      </c>
      <c r="Q370" s="6">
        <v>25</v>
      </c>
    </row>
    <row r="371" spans="1:17" x14ac:dyDescent="0.35">
      <c r="A371" s="6" t="s">
        <v>2002</v>
      </c>
      <c r="B371" s="6" t="s">
        <v>7413</v>
      </c>
      <c r="C371" s="6">
        <v>26.8</v>
      </c>
      <c r="D371" s="6">
        <v>5.53</v>
      </c>
      <c r="E371" s="6" t="s">
        <v>2380</v>
      </c>
      <c r="F371" s="6" t="s">
        <v>2380</v>
      </c>
      <c r="G371" s="6" t="s">
        <v>2380</v>
      </c>
      <c r="H371" s="6">
        <v>1</v>
      </c>
      <c r="I371" s="6" t="s">
        <v>2382</v>
      </c>
      <c r="J371" s="6" t="s">
        <v>10359</v>
      </c>
      <c r="K371" s="6">
        <v>0</v>
      </c>
      <c r="L371" s="23">
        <v>33766</v>
      </c>
      <c r="M371" s="21">
        <v>27614.71</v>
      </c>
      <c r="N371" s="6" t="s">
        <v>11</v>
      </c>
      <c r="O371" s="6" t="s">
        <v>12</v>
      </c>
      <c r="P371" s="6" t="s">
        <v>42</v>
      </c>
      <c r="Q371" s="6">
        <v>30</v>
      </c>
    </row>
    <row r="372" spans="1:17" x14ac:dyDescent="0.35">
      <c r="A372" s="6" t="s">
        <v>2001</v>
      </c>
      <c r="B372" s="6" t="s">
        <v>7414</v>
      </c>
      <c r="C372" s="6">
        <v>16.86</v>
      </c>
      <c r="D372" s="6">
        <v>4.07</v>
      </c>
      <c r="E372" s="6" t="s">
        <v>2382</v>
      </c>
      <c r="F372" s="6" t="s">
        <v>2380</v>
      </c>
      <c r="G372" s="6" t="s">
        <v>2380</v>
      </c>
      <c r="H372" s="6">
        <v>0</v>
      </c>
      <c r="I372" s="6" t="s">
        <v>2382</v>
      </c>
      <c r="J372" s="6" t="s">
        <v>10361</v>
      </c>
      <c r="K372" s="6">
        <v>3</v>
      </c>
      <c r="L372" s="23">
        <v>31357</v>
      </c>
      <c r="M372" s="21">
        <v>27598.93</v>
      </c>
      <c r="N372" s="6" t="s">
        <v>11</v>
      </c>
      <c r="O372" s="6" t="s">
        <v>16</v>
      </c>
      <c r="P372" s="6" t="s">
        <v>42</v>
      </c>
      <c r="Q372" s="6">
        <v>37</v>
      </c>
    </row>
    <row r="373" spans="1:17" x14ac:dyDescent="0.35">
      <c r="A373" s="6" t="s">
        <v>2000</v>
      </c>
      <c r="B373" s="6" t="s">
        <v>7415</v>
      </c>
      <c r="C373" s="6">
        <v>16.3</v>
      </c>
      <c r="D373" s="6">
        <v>5.51</v>
      </c>
      <c r="E373" s="6" t="s">
        <v>2380</v>
      </c>
      <c r="F373" s="6" t="s">
        <v>2380</v>
      </c>
      <c r="G373" s="6" t="s">
        <v>2380</v>
      </c>
      <c r="H373" s="6">
        <v>1</v>
      </c>
      <c r="I373" s="6" t="s">
        <v>2382</v>
      </c>
      <c r="J373" s="6" t="s">
        <v>10361</v>
      </c>
      <c r="K373" s="6">
        <v>3</v>
      </c>
      <c r="L373" s="23">
        <v>30885</v>
      </c>
      <c r="M373" s="21">
        <v>27534.53</v>
      </c>
      <c r="N373" s="6" t="s">
        <v>11</v>
      </c>
      <c r="O373" s="6" t="s">
        <v>11</v>
      </c>
      <c r="P373" s="6" t="s">
        <v>42</v>
      </c>
      <c r="Q373" s="6">
        <v>38</v>
      </c>
    </row>
    <row r="374" spans="1:17" x14ac:dyDescent="0.35">
      <c r="A374" s="6" t="s">
        <v>1999</v>
      </c>
      <c r="B374" s="6" t="s">
        <v>7416</v>
      </c>
      <c r="C374" s="6">
        <v>29.81</v>
      </c>
      <c r="D374" s="6">
        <v>11.66</v>
      </c>
      <c r="E374" s="6" t="s">
        <v>2380</v>
      </c>
      <c r="F374" s="6" t="s">
        <v>2380</v>
      </c>
      <c r="G374" s="6" t="s">
        <v>2380</v>
      </c>
      <c r="H374" s="6">
        <v>0</v>
      </c>
      <c r="I374" s="6" t="s">
        <v>2382</v>
      </c>
      <c r="J374" s="6" t="s">
        <v>10359</v>
      </c>
      <c r="K374" s="6">
        <v>0</v>
      </c>
      <c r="L374" s="23">
        <v>24034</v>
      </c>
      <c r="M374" s="21">
        <v>27533.91</v>
      </c>
      <c r="N374" s="6" t="s">
        <v>11</v>
      </c>
      <c r="O374" s="6" t="s">
        <v>12</v>
      </c>
      <c r="P374" s="6" t="s">
        <v>13</v>
      </c>
      <c r="Q374" s="6">
        <v>57</v>
      </c>
    </row>
    <row r="375" spans="1:17" x14ac:dyDescent="0.35">
      <c r="A375" s="6" t="s">
        <v>1998</v>
      </c>
      <c r="B375" s="6" t="s">
        <v>7417</v>
      </c>
      <c r="C375" s="6">
        <v>16.329999999999998</v>
      </c>
      <c r="D375" s="6">
        <v>7.26</v>
      </c>
      <c r="E375" s="6" t="s">
        <v>2382</v>
      </c>
      <c r="F375" s="6" t="s">
        <v>2380</v>
      </c>
      <c r="G375" s="6" t="s">
        <v>2380</v>
      </c>
      <c r="H375" s="6">
        <v>0</v>
      </c>
      <c r="I375" s="6" t="s">
        <v>2382</v>
      </c>
      <c r="J375" s="6" t="s">
        <v>10361</v>
      </c>
      <c r="K375" s="6">
        <v>1</v>
      </c>
      <c r="L375" s="23">
        <v>29862</v>
      </c>
      <c r="M375" s="21">
        <v>27495.59</v>
      </c>
      <c r="N375" s="6" t="s">
        <v>11</v>
      </c>
      <c r="O375" s="6" t="s">
        <v>16</v>
      </c>
      <c r="P375" s="6" t="s">
        <v>42</v>
      </c>
      <c r="Q375" s="6">
        <v>41</v>
      </c>
    </row>
    <row r="376" spans="1:17" x14ac:dyDescent="0.35">
      <c r="A376" s="6" t="s">
        <v>1997</v>
      </c>
      <c r="B376" s="6" t="s">
        <v>7418</v>
      </c>
      <c r="C376" s="6">
        <v>16.37</v>
      </c>
      <c r="D376" s="6">
        <v>4.79</v>
      </c>
      <c r="E376" s="6" t="s">
        <v>2382</v>
      </c>
      <c r="F376" s="6" t="s">
        <v>2380</v>
      </c>
      <c r="G376" s="6" t="s">
        <v>2380</v>
      </c>
      <c r="H376" s="6">
        <v>0</v>
      </c>
      <c r="I376" s="6" t="s">
        <v>2382</v>
      </c>
      <c r="J376" s="6" t="s">
        <v>10361</v>
      </c>
      <c r="K376" s="6">
        <v>3</v>
      </c>
      <c r="L376" s="23">
        <v>31386</v>
      </c>
      <c r="M376" s="21">
        <v>27432.73</v>
      </c>
      <c r="N376" s="6" t="s">
        <v>11</v>
      </c>
      <c r="O376" s="6" t="s">
        <v>16</v>
      </c>
      <c r="P376" s="6" t="s">
        <v>42</v>
      </c>
      <c r="Q376" s="6">
        <v>37</v>
      </c>
    </row>
    <row r="377" spans="1:17" x14ac:dyDescent="0.35">
      <c r="A377" s="6" t="s">
        <v>1996</v>
      </c>
      <c r="B377" s="6" t="s">
        <v>7419</v>
      </c>
      <c r="C377" s="6">
        <v>22.42</v>
      </c>
      <c r="D377" s="6">
        <v>4.68</v>
      </c>
      <c r="E377" s="6" t="s">
        <v>2382</v>
      </c>
      <c r="F377" s="6" t="s">
        <v>2380</v>
      </c>
      <c r="G377" s="6" t="s">
        <v>2380</v>
      </c>
      <c r="H377" s="6">
        <v>1</v>
      </c>
      <c r="I377" s="6" t="s">
        <v>2380</v>
      </c>
      <c r="J377" s="6" t="s">
        <v>10360</v>
      </c>
      <c r="K377" s="6">
        <v>2</v>
      </c>
      <c r="L377" s="23">
        <v>32401</v>
      </c>
      <c r="M377" s="21">
        <v>27375.9</v>
      </c>
      <c r="N377" s="6" t="s">
        <v>11</v>
      </c>
      <c r="O377" s="6" t="s">
        <v>12</v>
      </c>
      <c r="P377" s="6" t="s">
        <v>164</v>
      </c>
      <c r="Q377" s="6">
        <v>34</v>
      </c>
    </row>
    <row r="378" spans="1:17" x14ac:dyDescent="0.35">
      <c r="A378" s="6" t="s">
        <v>1995</v>
      </c>
      <c r="B378" s="6" t="s">
        <v>7420</v>
      </c>
      <c r="C378" s="6">
        <v>31.35</v>
      </c>
      <c r="D378" s="6">
        <v>4.33</v>
      </c>
      <c r="E378" s="6" t="s">
        <v>2382</v>
      </c>
      <c r="F378" s="6" t="s">
        <v>2380</v>
      </c>
      <c r="G378" s="6" t="s">
        <v>2383</v>
      </c>
      <c r="H378" s="6">
        <v>1</v>
      </c>
      <c r="I378" s="6" t="s">
        <v>2380</v>
      </c>
      <c r="J378" s="6" t="s">
        <v>10358</v>
      </c>
      <c r="K378" s="6">
        <v>0</v>
      </c>
      <c r="L378" s="23">
        <v>25492</v>
      </c>
      <c r="M378" s="21">
        <v>27346.04</v>
      </c>
      <c r="N378" s="6" t="s">
        <v>11</v>
      </c>
      <c r="O378" s="6" t="s">
        <v>11</v>
      </c>
      <c r="P378" s="6" t="s">
        <v>13</v>
      </c>
      <c r="Q378" s="6">
        <v>53</v>
      </c>
    </row>
    <row r="379" spans="1:17" x14ac:dyDescent="0.35">
      <c r="A379" s="6" t="s">
        <v>1994</v>
      </c>
      <c r="B379" s="6" t="s">
        <v>7421</v>
      </c>
      <c r="C379" s="6">
        <v>31.9</v>
      </c>
      <c r="D379" s="6">
        <v>11.89</v>
      </c>
      <c r="E379" s="6" t="s">
        <v>2380</v>
      </c>
      <c r="F379" s="6" t="s">
        <v>2380</v>
      </c>
      <c r="G379" s="6" t="s">
        <v>2380</v>
      </c>
      <c r="H379" s="6">
        <v>0</v>
      </c>
      <c r="I379" s="6" t="s">
        <v>2380</v>
      </c>
      <c r="J379" s="6" t="s">
        <v>10358</v>
      </c>
      <c r="K379" s="6">
        <v>3</v>
      </c>
      <c r="L379" s="23">
        <v>24995</v>
      </c>
      <c r="M379" s="21">
        <v>27322.73</v>
      </c>
      <c r="N379" s="6" t="s">
        <v>11</v>
      </c>
      <c r="O379" s="6" t="s">
        <v>11</v>
      </c>
      <c r="P379" s="6" t="s">
        <v>13</v>
      </c>
      <c r="Q379" s="6">
        <v>55</v>
      </c>
    </row>
    <row r="380" spans="1:17" x14ac:dyDescent="0.35">
      <c r="A380" s="6" t="s">
        <v>1993</v>
      </c>
      <c r="B380" s="6" t="s">
        <v>7422</v>
      </c>
      <c r="C380" s="6">
        <v>30.6</v>
      </c>
      <c r="D380" s="6">
        <v>5.24</v>
      </c>
      <c r="E380" s="6" t="s">
        <v>2380</v>
      </c>
      <c r="F380" s="6" t="s">
        <v>2380</v>
      </c>
      <c r="G380" s="6" t="s">
        <v>2380</v>
      </c>
      <c r="H380" s="6">
        <v>0</v>
      </c>
      <c r="I380" s="6" t="s">
        <v>2382</v>
      </c>
      <c r="J380" s="6" t="s">
        <v>10358</v>
      </c>
      <c r="K380" s="6">
        <v>0</v>
      </c>
      <c r="L380" s="23">
        <v>36496</v>
      </c>
      <c r="M380" s="21">
        <v>27236.959999999999</v>
      </c>
      <c r="N380" s="6" t="s">
        <v>11</v>
      </c>
      <c r="O380" s="6" t="s">
        <v>16</v>
      </c>
      <c r="P380" s="6" t="s">
        <v>42</v>
      </c>
      <c r="Q380" s="6">
        <v>23</v>
      </c>
    </row>
    <row r="381" spans="1:17" x14ac:dyDescent="0.35">
      <c r="A381" s="6" t="s">
        <v>1992</v>
      </c>
      <c r="B381" s="6" t="s">
        <v>7423</v>
      </c>
      <c r="C381" s="6">
        <v>28.975000000000001</v>
      </c>
      <c r="D381" s="6">
        <v>7.63</v>
      </c>
      <c r="E381" s="6" t="s">
        <v>2380</v>
      </c>
      <c r="F381" s="6" t="s">
        <v>2380</v>
      </c>
      <c r="G381" s="6" t="s">
        <v>2380</v>
      </c>
      <c r="H381" s="6">
        <v>0</v>
      </c>
      <c r="I381" s="6" t="s">
        <v>2382</v>
      </c>
      <c r="J381" s="6" t="s">
        <v>10359</v>
      </c>
      <c r="K381" s="6">
        <v>0</v>
      </c>
      <c r="L381" s="23">
        <v>24097</v>
      </c>
      <c r="M381" s="21">
        <v>27218.44</v>
      </c>
      <c r="N381" s="6" t="s">
        <v>11</v>
      </c>
      <c r="O381" s="6" t="s">
        <v>16</v>
      </c>
      <c r="P381" s="6" t="s">
        <v>356</v>
      </c>
      <c r="Q381" s="6">
        <v>57</v>
      </c>
    </row>
    <row r="382" spans="1:17" x14ac:dyDescent="0.35">
      <c r="A382" s="6" t="s">
        <v>1991</v>
      </c>
      <c r="B382" s="6" t="s">
        <v>7424</v>
      </c>
      <c r="C382" s="6">
        <v>24.86</v>
      </c>
      <c r="D382" s="6">
        <v>8.92</v>
      </c>
      <c r="E382" s="6" t="s">
        <v>2382</v>
      </c>
      <c r="F382" s="6" t="s">
        <v>2380</v>
      </c>
      <c r="G382" s="6" t="s">
        <v>2380</v>
      </c>
      <c r="H382" s="6">
        <v>2</v>
      </c>
      <c r="I382" s="6" t="s">
        <v>2380</v>
      </c>
      <c r="J382" s="6" t="s">
        <v>10360</v>
      </c>
      <c r="K382" s="6">
        <v>0</v>
      </c>
      <c r="L382" s="23">
        <v>25843</v>
      </c>
      <c r="M382" s="21">
        <v>27117.99</v>
      </c>
      <c r="N382" s="6" t="s">
        <v>11</v>
      </c>
      <c r="O382" s="6" t="s">
        <v>11</v>
      </c>
      <c r="P382" s="6" t="s">
        <v>13</v>
      </c>
      <c r="Q382" s="6">
        <v>52</v>
      </c>
    </row>
    <row r="383" spans="1:17" x14ac:dyDescent="0.35">
      <c r="A383" s="6" t="s">
        <v>1990</v>
      </c>
      <c r="B383" s="6" t="s">
        <v>7425</v>
      </c>
      <c r="C383" s="6">
        <v>19.54</v>
      </c>
      <c r="D383" s="6">
        <v>5.37</v>
      </c>
      <c r="E383" s="6" t="s">
        <v>2380</v>
      </c>
      <c r="F383" s="6" t="s">
        <v>2380</v>
      </c>
      <c r="G383" s="6" t="s">
        <v>2380</v>
      </c>
      <c r="H383" s="6">
        <v>0</v>
      </c>
      <c r="I383" s="6" t="s">
        <v>2382</v>
      </c>
      <c r="J383" s="6" t="s">
        <v>10360</v>
      </c>
      <c r="K383" s="6">
        <v>3</v>
      </c>
      <c r="L383" s="23">
        <v>33220</v>
      </c>
      <c r="M383" s="21">
        <v>27092.38</v>
      </c>
      <c r="N383" s="6" t="s">
        <v>11</v>
      </c>
      <c r="O383" s="6" t="s">
        <v>12</v>
      </c>
      <c r="P383" s="6" t="s">
        <v>42</v>
      </c>
      <c r="Q383" s="6">
        <v>32</v>
      </c>
    </row>
    <row r="384" spans="1:17" x14ac:dyDescent="0.35">
      <c r="A384" s="6" t="s">
        <v>1989</v>
      </c>
      <c r="B384" s="6" t="s">
        <v>7426</v>
      </c>
      <c r="C384" s="6">
        <v>26.74</v>
      </c>
      <c r="D384" s="6">
        <v>4.3099999999999996</v>
      </c>
      <c r="E384" s="6" t="s">
        <v>2380</v>
      </c>
      <c r="F384" s="6" t="s">
        <v>2380</v>
      </c>
      <c r="G384" s="6" t="s">
        <v>2380</v>
      </c>
      <c r="H384" s="6">
        <v>0</v>
      </c>
      <c r="I384" s="6" t="s">
        <v>2382</v>
      </c>
      <c r="J384" s="6" t="s">
        <v>10359</v>
      </c>
      <c r="K384" s="6">
        <v>0</v>
      </c>
      <c r="L384" s="23">
        <v>34517</v>
      </c>
      <c r="M384" s="21">
        <v>27080.639999999999</v>
      </c>
      <c r="N384" s="6" t="s">
        <v>11</v>
      </c>
      <c r="O384" s="6" t="s">
        <v>11</v>
      </c>
      <c r="P384" s="6" t="s">
        <v>42</v>
      </c>
      <c r="Q384" s="6">
        <v>28</v>
      </c>
    </row>
    <row r="385" spans="1:17" x14ac:dyDescent="0.35">
      <c r="A385" s="6" t="s">
        <v>1988</v>
      </c>
      <c r="B385" s="6" t="s">
        <v>7427</v>
      </c>
      <c r="C385" s="6">
        <v>22.99</v>
      </c>
      <c r="D385" s="6">
        <v>10.46</v>
      </c>
      <c r="E385" s="6" t="s">
        <v>2380</v>
      </c>
      <c r="F385" s="6" t="s">
        <v>2380</v>
      </c>
      <c r="G385" s="6" t="s">
        <v>2380</v>
      </c>
      <c r="H385" s="6">
        <v>3</v>
      </c>
      <c r="I385" s="6" t="s">
        <v>2382</v>
      </c>
      <c r="J385" s="6" t="s">
        <v>10360</v>
      </c>
      <c r="K385" s="6">
        <v>0</v>
      </c>
      <c r="L385" s="23">
        <v>21366</v>
      </c>
      <c r="M385" s="21">
        <v>27037.91</v>
      </c>
      <c r="N385" s="6" t="s">
        <v>11</v>
      </c>
      <c r="O385" s="6" t="s">
        <v>11</v>
      </c>
      <c r="P385" s="6" t="s">
        <v>13</v>
      </c>
      <c r="Q385" s="6">
        <v>64</v>
      </c>
    </row>
    <row r="386" spans="1:17" x14ac:dyDescent="0.35">
      <c r="A386" s="6" t="s">
        <v>1987</v>
      </c>
      <c r="B386" s="6" t="s">
        <v>7428</v>
      </c>
      <c r="C386" s="6">
        <v>31.46</v>
      </c>
      <c r="D386" s="6">
        <v>7.39</v>
      </c>
      <c r="E386" s="6" t="s">
        <v>2380</v>
      </c>
      <c r="F386" s="6" t="s">
        <v>2380</v>
      </c>
      <c r="G386" s="6" t="s">
        <v>2380</v>
      </c>
      <c r="H386" s="6">
        <v>0</v>
      </c>
      <c r="I386" s="6" t="s">
        <v>2380</v>
      </c>
      <c r="J386" s="6" t="s">
        <v>10358</v>
      </c>
      <c r="K386" s="6">
        <v>1</v>
      </c>
      <c r="L386" s="23">
        <v>22106</v>
      </c>
      <c r="M386" s="21">
        <v>27000.98</v>
      </c>
      <c r="N386" s="6" t="s">
        <v>11</v>
      </c>
      <c r="O386" s="6" t="s">
        <v>11</v>
      </c>
      <c r="P386" s="6" t="s">
        <v>13</v>
      </c>
      <c r="Q386" s="6">
        <v>62</v>
      </c>
    </row>
    <row r="387" spans="1:17" x14ac:dyDescent="0.35">
      <c r="A387" s="6" t="s">
        <v>1986</v>
      </c>
      <c r="B387" s="6" t="s">
        <v>7429</v>
      </c>
      <c r="C387" s="6">
        <v>30.86</v>
      </c>
      <c r="D387" s="6">
        <v>6.18</v>
      </c>
      <c r="E387" s="6" t="s">
        <v>2380</v>
      </c>
      <c r="F387" s="6" t="s">
        <v>2382</v>
      </c>
      <c r="G387" s="6" t="s">
        <v>2380</v>
      </c>
      <c r="H387" s="6">
        <v>2</v>
      </c>
      <c r="I387" s="6" t="s">
        <v>2382</v>
      </c>
      <c r="J387" s="6" t="s">
        <v>10358</v>
      </c>
      <c r="K387" s="6">
        <v>0</v>
      </c>
      <c r="L387" s="23">
        <v>36839</v>
      </c>
      <c r="M387" s="21">
        <v>26936.98</v>
      </c>
      <c r="N387" s="6" t="s">
        <v>11</v>
      </c>
      <c r="O387" s="6" t="s">
        <v>12</v>
      </c>
      <c r="P387" s="6" t="s">
        <v>42</v>
      </c>
      <c r="Q387" s="6">
        <v>22</v>
      </c>
    </row>
    <row r="388" spans="1:17" x14ac:dyDescent="0.35">
      <c r="A388" s="6" t="s">
        <v>1985</v>
      </c>
      <c r="B388" s="6" t="s">
        <v>7430</v>
      </c>
      <c r="C388" s="6">
        <v>31.96</v>
      </c>
      <c r="D388" s="6">
        <v>8.86</v>
      </c>
      <c r="E388" s="6" t="s">
        <v>2380</v>
      </c>
      <c r="F388" s="6" t="s">
        <v>2380</v>
      </c>
      <c r="G388" s="6" t="s">
        <v>2380</v>
      </c>
      <c r="H388" s="6">
        <v>0</v>
      </c>
      <c r="I388" s="6" t="s">
        <v>2382</v>
      </c>
      <c r="J388" s="6" t="s">
        <v>10358</v>
      </c>
      <c r="K388" s="6">
        <v>0</v>
      </c>
      <c r="L388" s="23">
        <v>37424</v>
      </c>
      <c r="M388" s="21">
        <v>26927.69</v>
      </c>
      <c r="N388" s="6" t="s">
        <v>11</v>
      </c>
      <c r="O388" s="6" t="s">
        <v>11</v>
      </c>
      <c r="P388" s="6" t="s">
        <v>42</v>
      </c>
      <c r="Q388" s="6">
        <v>20</v>
      </c>
    </row>
    <row r="389" spans="1:17" x14ac:dyDescent="0.35">
      <c r="A389" s="6" t="s">
        <v>1984</v>
      </c>
      <c r="B389" s="6" t="s">
        <v>7431</v>
      </c>
      <c r="C389" s="6">
        <v>23.76</v>
      </c>
      <c r="D389" s="6">
        <v>10.96</v>
      </c>
      <c r="E389" s="6" t="s">
        <v>2380</v>
      </c>
      <c r="F389" s="6" t="s">
        <v>2380</v>
      </c>
      <c r="G389" s="6" t="s">
        <v>2380</v>
      </c>
      <c r="H389" s="6">
        <v>3</v>
      </c>
      <c r="I389" s="6" t="s">
        <v>2382</v>
      </c>
      <c r="J389" s="6" t="s">
        <v>10360</v>
      </c>
      <c r="K389" s="6">
        <v>0</v>
      </c>
      <c r="L389" s="23">
        <v>21544</v>
      </c>
      <c r="M389" s="21">
        <v>26926.51</v>
      </c>
      <c r="N389" s="6" t="s">
        <v>11</v>
      </c>
      <c r="O389" s="6" t="s">
        <v>16</v>
      </c>
      <c r="P389" s="6" t="s">
        <v>13</v>
      </c>
      <c r="Q389" s="6">
        <v>64</v>
      </c>
    </row>
    <row r="390" spans="1:17" x14ac:dyDescent="0.35">
      <c r="A390" s="6" t="s">
        <v>1983</v>
      </c>
      <c r="B390" s="6" t="s">
        <v>7432</v>
      </c>
      <c r="C390" s="6">
        <v>19.38</v>
      </c>
      <c r="D390" s="6">
        <v>6.28</v>
      </c>
      <c r="E390" s="6" t="s">
        <v>2380</v>
      </c>
      <c r="F390" s="6" t="s">
        <v>2380</v>
      </c>
      <c r="G390" s="6" t="s">
        <v>2380</v>
      </c>
      <c r="H390" s="6">
        <v>0</v>
      </c>
      <c r="I390" s="6" t="s">
        <v>2382</v>
      </c>
      <c r="J390" s="6" t="s">
        <v>10360</v>
      </c>
      <c r="K390" s="6">
        <v>3</v>
      </c>
      <c r="L390" s="23">
        <v>33472</v>
      </c>
      <c r="M390" s="21">
        <v>26912.560000000001</v>
      </c>
      <c r="N390" s="6" t="s">
        <v>11</v>
      </c>
      <c r="O390" s="6" t="s">
        <v>11</v>
      </c>
      <c r="P390" s="6" t="s">
        <v>42</v>
      </c>
      <c r="Q390" s="6">
        <v>31</v>
      </c>
    </row>
    <row r="391" spans="1:17" x14ac:dyDescent="0.35">
      <c r="A391" s="6" t="s">
        <v>1982</v>
      </c>
      <c r="B391" s="6" t="s">
        <v>7433</v>
      </c>
      <c r="C391" s="6">
        <v>16.21</v>
      </c>
      <c r="D391" s="6">
        <v>6.29</v>
      </c>
      <c r="E391" s="6" t="s">
        <v>2382</v>
      </c>
      <c r="F391" s="6" t="s">
        <v>2380</v>
      </c>
      <c r="G391" s="6" t="s">
        <v>2380</v>
      </c>
      <c r="H391" s="6">
        <v>1</v>
      </c>
      <c r="I391" s="6" t="s">
        <v>2382</v>
      </c>
      <c r="J391" s="6" t="s">
        <v>10361</v>
      </c>
      <c r="K391" s="6">
        <v>3</v>
      </c>
      <c r="L391" s="23">
        <v>32346</v>
      </c>
      <c r="M391" s="21">
        <v>26607.89</v>
      </c>
      <c r="N391" s="6" t="s">
        <v>11</v>
      </c>
      <c r="O391" s="6" t="s">
        <v>16</v>
      </c>
      <c r="P391" s="6" t="s">
        <v>42</v>
      </c>
      <c r="Q391" s="6">
        <v>34</v>
      </c>
    </row>
    <row r="392" spans="1:17" x14ac:dyDescent="0.35">
      <c r="A392" s="6" t="s">
        <v>1981</v>
      </c>
      <c r="B392" s="6" t="s">
        <v>7434</v>
      </c>
      <c r="C392" s="6">
        <v>32.54</v>
      </c>
      <c r="D392" s="6">
        <v>4.0199999999999996</v>
      </c>
      <c r="E392" s="6" t="s">
        <v>2380</v>
      </c>
      <c r="F392" s="6" t="s">
        <v>2382</v>
      </c>
      <c r="G392" s="6" t="s">
        <v>2380</v>
      </c>
      <c r="H392" s="6">
        <v>1</v>
      </c>
      <c r="I392" s="6" t="s">
        <v>2382</v>
      </c>
      <c r="J392" s="6" t="s">
        <v>10358</v>
      </c>
      <c r="K392" s="6">
        <v>0</v>
      </c>
      <c r="L392" s="23">
        <v>38235</v>
      </c>
      <c r="M392" s="21">
        <v>26479.4</v>
      </c>
      <c r="N392" s="6" t="s">
        <v>11</v>
      </c>
      <c r="O392" s="6" t="s">
        <v>11</v>
      </c>
      <c r="P392" s="6" t="s">
        <v>42</v>
      </c>
      <c r="Q392" s="6">
        <v>18</v>
      </c>
    </row>
    <row r="393" spans="1:17" x14ac:dyDescent="0.35">
      <c r="A393" s="6" t="s">
        <v>1980</v>
      </c>
      <c r="B393" s="6" t="s">
        <v>7435</v>
      </c>
      <c r="C393" s="6">
        <v>36.765000000000001</v>
      </c>
      <c r="D393" s="6">
        <v>11.95</v>
      </c>
      <c r="E393" s="6" t="s">
        <v>2382</v>
      </c>
      <c r="F393" s="6" t="s">
        <v>2380</v>
      </c>
      <c r="G393" s="6" t="s">
        <v>2380</v>
      </c>
      <c r="H393" s="6">
        <v>2</v>
      </c>
      <c r="I393" s="6" t="s">
        <v>2380</v>
      </c>
      <c r="J393" s="6" t="s">
        <v>10358</v>
      </c>
      <c r="K393" s="6">
        <v>2</v>
      </c>
      <c r="L393" s="23">
        <v>25807</v>
      </c>
      <c r="M393" s="21">
        <v>26467.1</v>
      </c>
      <c r="N393" s="6" t="s">
        <v>11</v>
      </c>
      <c r="O393" s="6" t="s">
        <v>12</v>
      </c>
      <c r="P393" s="6" t="s">
        <v>23</v>
      </c>
      <c r="Q393" s="6">
        <v>52</v>
      </c>
    </row>
    <row r="394" spans="1:17" x14ac:dyDescent="0.35">
      <c r="A394" s="6" t="s">
        <v>1979</v>
      </c>
      <c r="B394" s="6" t="s">
        <v>7436</v>
      </c>
      <c r="C394" s="6">
        <v>35.909999999999997</v>
      </c>
      <c r="D394" s="6">
        <v>8.7100000000000009</v>
      </c>
      <c r="E394" s="6" t="s">
        <v>2380</v>
      </c>
      <c r="F394" s="6" t="s">
        <v>2380</v>
      </c>
      <c r="G394" s="6" t="s">
        <v>2380</v>
      </c>
      <c r="H394" s="6">
        <v>0</v>
      </c>
      <c r="I394" s="6" t="s">
        <v>2380</v>
      </c>
      <c r="J394" s="6" t="s">
        <v>10358</v>
      </c>
      <c r="K394" s="6">
        <v>1</v>
      </c>
      <c r="L394" s="23">
        <v>27293</v>
      </c>
      <c r="M394" s="21">
        <v>26392.26</v>
      </c>
      <c r="N394" s="6" t="s">
        <v>11</v>
      </c>
      <c r="O394" s="6" t="s">
        <v>11</v>
      </c>
      <c r="P394" s="6" t="s">
        <v>247</v>
      </c>
      <c r="Q394" s="6">
        <v>48</v>
      </c>
    </row>
    <row r="395" spans="1:17" x14ac:dyDescent="0.35">
      <c r="A395" s="6" t="s">
        <v>1978</v>
      </c>
      <c r="B395" s="6" t="s">
        <v>7261</v>
      </c>
      <c r="C395" s="6">
        <v>32.06</v>
      </c>
      <c r="D395" s="6">
        <v>4.67</v>
      </c>
      <c r="E395" s="6" t="s">
        <v>2380</v>
      </c>
      <c r="F395" s="6" t="s">
        <v>2382</v>
      </c>
      <c r="G395" s="6" t="s">
        <v>2380</v>
      </c>
      <c r="H395" s="6">
        <v>1</v>
      </c>
      <c r="I395" s="6" t="s">
        <v>2382</v>
      </c>
      <c r="J395" s="6" t="s">
        <v>10358</v>
      </c>
      <c r="K395" s="6">
        <v>0</v>
      </c>
      <c r="L395" s="23">
        <v>38326</v>
      </c>
      <c r="M395" s="21">
        <v>26316.59</v>
      </c>
      <c r="N395" s="6" t="s">
        <v>11</v>
      </c>
      <c r="O395" s="6" t="s">
        <v>12</v>
      </c>
      <c r="P395" s="6" t="s">
        <v>42</v>
      </c>
      <c r="Q395" s="6">
        <v>18</v>
      </c>
    </row>
    <row r="396" spans="1:17" x14ac:dyDescent="0.35">
      <c r="A396" s="6" t="s">
        <v>1977</v>
      </c>
      <c r="B396" s="6" t="s">
        <v>7437</v>
      </c>
      <c r="C396" s="6">
        <v>24.1</v>
      </c>
      <c r="D396" s="6">
        <v>11.14</v>
      </c>
      <c r="E396" s="6" t="s">
        <v>2382</v>
      </c>
      <c r="F396" s="6" t="s">
        <v>2380</v>
      </c>
      <c r="G396" s="6" t="s">
        <v>2380</v>
      </c>
      <c r="H396" s="6">
        <v>1</v>
      </c>
      <c r="I396" s="6" t="s">
        <v>2380</v>
      </c>
      <c r="J396" s="6" t="s">
        <v>10360</v>
      </c>
      <c r="K396" s="6">
        <v>1</v>
      </c>
      <c r="L396" s="23">
        <v>27549</v>
      </c>
      <c r="M396" s="21">
        <v>26236.58</v>
      </c>
      <c r="N396" s="6" t="s">
        <v>11</v>
      </c>
      <c r="O396" s="6" t="s">
        <v>16</v>
      </c>
      <c r="P396" s="6" t="s">
        <v>42</v>
      </c>
      <c r="Q396" s="6">
        <v>48</v>
      </c>
    </row>
    <row r="397" spans="1:17" x14ac:dyDescent="0.35">
      <c r="A397" s="6" t="s">
        <v>1976</v>
      </c>
      <c r="B397" s="6" t="s">
        <v>7438</v>
      </c>
      <c r="C397" s="6">
        <v>27.1</v>
      </c>
      <c r="D397" s="6">
        <v>9.0500000000000007</v>
      </c>
      <c r="E397" s="6" t="s">
        <v>2380</v>
      </c>
      <c r="F397" s="6" t="s">
        <v>2380</v>
      </c>
      <c r="G397" s="6" t="s">
        <v>2380</v>
      </c>
      <c r="H397" s="6">
        <v>2</v>
      </c>
      <c r="I397" s="6" t="s">
        <v>2380</v>
      </c>
      <c r="J397" s="6" t="s">
        <v>10359</v>
      </c>
      <c r="K397" s="6">
        <v>1</v>
      </c>
      <c r="L397" s="23">
        <v>26852</v>
      </c>
      <c r="M397" s="21">
        <v>26140.36</v>
      </c>
      <c r="N397" s="6" t="s">
        <v>11</v>
      </c>
      <c r="O397" s="6" t="s">
        <v>12</v>
      </c>
      <c r="P397" s="6" t="s">
        <v>42</v>
      </c>
      <c r="Q397" s="6">
        <v>49</v>
      </c>
    </row>
    <row r="398" spans="1:17" x14ac:dyDescent="0.35">
      <c r="A398" s="6" t="s">
        <v>1975</v>
      </c>
      <c r="B398" s="6" t="s">
        <v>7439</v>
      </c>
      <c r="C398" s="6">
        <v>24.42</v>
      </c>
      <c r="D398" s="6">
        <v>11.31</v>
      </c>
      <c r="E398" s="6" t="s">
        <v>2380</v>
      </c>
      <c r="F398" s="6" t="s">
        <v>2380</v>
      </c>
      <c r="G398" s="6" t="s">
        <v>2380</v>
      </c>
      <c r="H398" s="6">
        <v>0</v>
      </c>
      <c r="I398" s="6" t="s">
        <v>2382</v>
      </c>
      <c r="J398" s="6" t="s">
        <v>10360</v>
      </c>
      <c r="K398" s="6">
        <v>0</v>
      </c>
      <c r="L398" s="23">
        <v>37540</v>
      </c>
      <c r="M398" s="21">
        <v>26125.67</v>
      </c>
      <c r="N398" s="6" t="s">
        <v>11</v>
      </c>
      <c r="O398" s="6" t="s">
        <v>16</v>
      </c>
      <c r="P398" s="6" t="s">
        <v>13</v>
      </c>
      <c r="Q398" s="6">
        <v>20</v>
      </c>
    </row>
    <row r="399" spans="1:17" x14ac:dyDescent="0.35">
      <c r="A399" s="6" t="s">
        <v>1974</v>
      </c>
      <c r="B399" s="6" t="s">
        <v>7440</v>
      </c>
      <c r="C399" s="6">
        <v>26.695</v>
      </c>
      <c r="D399" s="6">
        <v>4.68</v>
      </c>
      <c r="E399" s="6" t="s">
        <v>2382</v>
      </c>
      <c r="F399" s="6" t="s">
        <v>2380</v>
      </c>
      <c r="G399" s="6" t="s">
        <v>2380</v>
      </c>
      <c r="H399" s="6">
        <v>2</v>
      </c>
      <c r="I399" s="6" t="s">
        <v>2382</v>
      </c>
      <c r="J399" s="6" t="s">
        <v>10359</v>
      </c>
      <c r="K399" s="6">
        <v>1</v>
      </c>
      <c r="L399" s="23">
        <v>24297</v>
      </c>
      <c r="M399" s="21">
        <v>26109.33</v>
      </c>
      <c r="N399" s="6" t="s">
        <v>11</v>
      </c>
      <c r="O399" s="6" t="s">
        <v>12</v>
      </c>
      <c r="P399" s="6" t="s">
        <v>23</v>
      </c>
      <c r="Q399" s="6">
        <v>56</v>
      </c>
    </row>
    <row r="400" spans="1:17" x14ac:dyDescent="0.35">
      <c r="A400" s="6" t="s">
        <v>1973</v>
      </c>
      <c r="B400" s="6" t="s">
        <v>7441</v>
      </c>
      <c r="C400" s="6">
        <v>27.79</v>
      </c>
      <c r="D400" s="6">
        <v>6.05</v>
      </c>
      <c r="E400" s="6" t="s">
        <v>2382</v>
      </c>
      <c r="F400" s="6" t="s">
        <v>2382</v>
      </c>
      <c r="G400" s="6" t="s">
        <v>2380</v>
      </c>
      <c r="H400" s="6">
        <v>1</v>
      </c>
      <c r="I400" s="6" t="s">
        <v>2382</v>
      </c>
      <c r="J400" s="6" t="s">
        <v>10359</v>
      </c>
      <c r="K400" s="6">
        <v>0</v>
      </c>
      <c r="L400" s="23">
        <v>36886</v>
      </c>
      <c r="M400" s="21">
        <v>26026.97</v>
      </c>
      <c r="N400" s="6" t="s">
        <v>11</v>
      </c>
      <c r="O400" s="6" t="s">
        <v>12</v>
      </c>
      <c r="P400" s="6" t="s">
        <v>42</v>
      </c>
      <c r="Q400" s="6">
        <v>22</v>
      </c>
    </row>
    <row r="401" spans="1:17" x14ac:dyDescent="0.35">
      <c r="A401" s="6" t="s">
        <v>1972</v>
      </c>
      <c r="B401" s="6" t="s">
        <v>7442</v>
      </c>
      <c r="C401" s="6">
        <v>32.68</v>
      </c>
      <c r="D401" s="6">
        <v>4.68</v>
      </c>
      <c r="E401" s="6" t="s">
        <v>2382</v>
      </c>
      <c r="F401" s="6" t="s">
        <v>2380</v>
      </c>
      <c r="G401" s="6" t="s">
        <v>2380</v>
      </c>
      <c r="H401" s="6">
        <v>0</v>
      </c>
      <c r="I401" s="6" t="s">
        <v>2380</v>
      </c>
      <c r="J401" s="6" t="s">
        <v>10358</v>
      </c>
      <c r="K401" s="6">
        <v>2</v>
      </c>
      <c r="L401" s="23">
        <v>37047</v>
      </c>
      <c r="M401" s="21">
        <v>26018.95</v>
      </c>
      <c r="N401" s="6" t="s">
        <v>11</v>
      </c>
      <c r="O401" s="6" t="s">
        <v>11</v>
      </c>
      <c r="P401" s="6" t="s">
        <v>23</v>
      </c>
      <c r="Q401" s="6">
        <v>22</v>
      </c>
    </row>
    <row r="402" spans="1:17" x14ac:dyDescent="0.35">
      <c r="A402" s="6" t="s">
        <v>1971</v>
      </c>
      <c r="B402" s="6" t="s">
        <v>7443</v>
      </c>
      <c r="C402" s="6">
        <v>26.4</v>
      </c>
      <c r="D402" s="6">
        <v>9.5</v>
      </c>
      <c r="E402" s="6" t="s">
        <v>2382</v>
      </c>
      <c r="F402" s="6" t="s">
        <v>2380</v>
      </c>
      <c r="G402" s="6" t="s">
        <v>2380</v>
      </c>
      <c r="H402" s="6">
        <v>2</v>
      </c>
      <c r="I402" s="6" t="s">
        <v>2380</v>
      </c>
      <c r="J402" s="6" t="s">
        <v>10359</v>
      </c>
      <c r="K402" s="6">
        <v>3</v>
      </c>
      <c r="L402" s="23">
        <v>25905</v>
      </c>
      <c r="M402" s="21">
        <v>25992.82</v>
      </c>
      <c r="N402" s="6" t="s">
        <v>11</v>
      </c>
      <c r="O402" s="6" t="s">
        <v>11</v>
      </c>
      <c r="P402" s="6" t="s">
        <v>13</v>
      </c>
      <c r="Q402" s="6">
        <v>52</v>
      </c>
    </row>
    <row r="403" spans="1:17" x14ac:dyDescent="0.35">
      <c r="A403" s="6" t="s">
        <v>1970</v>
      </c>
      <c r="B403" s="6" t="s">
        <v>7444</v>
      </c>
      <c r="C403" s="6">
        <v>23.655000000000001</v>
      </c>
      <c r="D403" s="6">
        <v>10.84</v>
      </c>
      <c r="E403" s="6" t="s">
        <v>2382</v>
      </c>
      <c r="F403" s="6" t="s">
        <v>2380</v>
      </c>
      <c r="G403" s="6" t="s">
        <v>2383</v>
      </c>
      <c r="H403" s="6">
        <v>1</v>
      </c>
      <c r="I403" s="6" t="s">
        <v>2382</v>
      </c>
      <c r="J403" s="6" t="s">
        <v>10360</v>
      </c>
      <c r="K403" s="6">
        <v>0</v>
      </c>
      <c r="L403" s="23">
        <v>23244</v>
      </c>
      <c r="M403" s="21">
        <v>25678.78</v>
      </c>
      <c r="N403" s="6" t="s">
        <v>11</v>
      </c>
      <c r="O403" s="6" t="s">
        <v>12</v>
      </c>
      <c r="P403" s="6" t="s">
        <v>23</v>
      </c>
      <c r="Q403" s="6">
        <v>59</v>
      </c>
    </row>
    <row r="404" spans="1:17" x14ac:dyDescent="0.35">
      <c r="A404" s="6" t="s">
        <v>1969</v>
      </c>
      <c r="B404" s="6" t="s">
        <v>7445</v>
      </c>
      <c r="C404" s="6">
        <v>27.36</v>
      </c>
      <c r="D404" s="6">
        <v>5.88</v>
      </c>
      <c r="E404" s="6" t="s">
        <v>2380</v>
      </c>
      <c r="F404" s="6" t="s">
        <v>2380</v>
      </c>
      <c r="G404" s="6" t="s">
        <v>2380</v>
      </c>
      <c r="H404" s="6">
        <v>2</v>
      </c>
      <c r="I404" s="6" t="s">
        <v>2380</v>
      </c>
      <c r="J404" s="6" t="s">
        <v>10359</v>
      </c>
      <c r="K404" s="6">
        <v>0</v>
      </c>
      <c r="L404" s="23">
        <v>26497</v>
      </c>
      <c r="M404" s="21">
        <v>25656.58</v>
      </c>
      <c r="N404" s="6" t="s">
        <v>11</v>
      </c>
      <c r="O404" s="6" t="s">
        <v>12</v>
      </c>
      <c r="P404" s="6" t="s">
        <v>247</v>
      </c>
      <c r="Q404" s="6">
        <v>50</v>
      </c>
    </row>
    <row r="405" spans="1:17" x14ac:dyDescent="0.35">
      <c r="A405" s="6" t="s">
        <v>1968</v>
      </c>
      <c r="B405" s="6" t="s">
        <v>7446</v>
      </c>
      <c r="C405" s="6">
        <v>27.82</v>
      </c>
      <c r="D405" s="6">
        <v>5.24</v>
      </c>
      <c r="E405" s="6" t="s">
        <v>2382</v>
      </c>
      <c r="F405" s="6" t="s">
        <v>2380</v>
      </c>
      <c r="G405" s="6" t="s">
        <v>2380</v>
      </c>
      <c r="H405" s="6">
        <v>0</v>
      </c>
      <c r="I405" s="6" t="s">
        <v>2382</v>
      </c>
      <c r="J405" s="6" t="s">
        <v>10359</v>
      </c>
      <c r="K405" s="6">
        <v>0</v>
      </c>
      <c r="L405" s="23">
        <v>37105</v>
      </c>
      <c r="M405" s="21">
        <v>25648.98</v>
      </c>
      <c r="N405" s="6" t="s">
        <v>11</v>
      </c>
      <c r="O405" s="6" t="s">
        <v>16</v>
      </c>
      <c r="P405" s="6" t="s">
        <v>42</v>
      </c>
      <c r="Q405" s="6">
        <v>21</v>
      </c>
    </row>
    <row r="406" spans="1:17" x14ac:dyDescent="0.35">
      <c r="A406" s="6" t="s">
        <v>1967</v>
      </c>
      <c r="B406" s="6" t="s">
        <v>7447</v>
      </c>
      <c r="C406" s="6">
        <v>25.46</v>
      </c>
      <c r="D406" s="6">
        <v>11.75</v>
      </c>
      <c r="E406" s="6" t="s">
        <v>2380</v>
      </c>
      <c r="F406" s="6" t="s">
        <v>2380</v>
      </c>
      <c r="G406" s="6" t="s">
        <v>2380</v>
      </c>
      <c r="H406" s="6">
        <v>0</v>
      </c>
      <c r="I406" s="6" t="s">
        <v>2380</v>
      </c>
      <c r="J406" s="6" t="s">
        <v>10359</v>
      </c>
      <c r="K406" s="6">
        <v>1</v>
      </c>
      <c r="L406" s="23">
        <v>25183</v>
      </c>
      <c r="M406" s="21">
        <v>25517.11</v>
      </c>
      <c r="N406" s="6" t="s">
        <v>11</v>
      </c>
      <c r="O406" s="6" t="s">
        <v>12</v>
      </c>
      <c r="P406" s="6" t="s">
        <v>356</v>
      </c>
      <c r="Q406" s="6">
        <v>54</v>
      </c>
    </row>
    <row r="407" spans="1:17" x14ac:dyDescent="0.35">
      <c r="A407" s="6" t="s">
        <v>1966</v>
      </c>
      <c r="B407" s="6" t="s">
        <v>7448</v>
      </c>
      <c r="C407" s="6">
        <v>25.1</v>
      </c>
      <c r="D407" s="6">
        <v>6.97</v>
      </c>
      <c r="E407" s="6" t="s">
        <v>2380</v>
      </c>
      <c r="F407" s="6" t="s">
        <v>2380</v>
      </c>
      <c r="G407" s="6" t="s">
        <v>2380</v>
      </c>
      <c r="H407" s="6">
        <v>0</v>
      </c>
      <c r="I407" s="6" t="s">
        <v>2382</v>
      </c>
      <c r="J407" s="6" t="s">
        <v>10359</v>
      </c>
      <c r="K407" s="6">
        <v>3</v>
      </c>
      <c r="L407" s="23">
        <v>25072</v>
      </c>
      <c r="M407" s="21">
        <v>25382.3</v>
      </c>
      <c r="N407" s="6" t="s">
        <v>11</v>
      </c>
      <c r="O407" s="6" t="s">
        <v>11</v>
      </c>
      <c r="P407" s="6" t="s">
        <v>42</v>
      </c>
      <c r="Q407" s="6">
        <v>54</v>
      </c>
    </row>
    <row r="408" spans="1:17" x14ac:dyDescent="0.35">
      <c r="A408" s="6" t="s">
        <v>1965</v>
      </c>
      <c r="B408" s="6" t="s">
        <v>7449</v>
      </c>
      <c r="C408" s="6">
        <v>32.11</v>
      </c>
      <c r="D408" s="6">
        <v>4.76</v>
      </c>
      <c r="E408" s="6" t="s">
        <v>2380</v>
      </c>
      <c r="F408" s="6" t="s">
        <v>2380</v>
      </c>
      <c r="G408" s="6" t="s">
        <v>2380</v>
      </c>
      <c r="H408" s="6">
        <v>2</v>
      </c>
      <c r="I408" s="6" t="s">
        <v>2380</v>
      </c>
      <c r="J408" s="6" t="s">
        <v>10358</v>
      </c>
      <c r="K408" s="6">
        <v>2</v>
      </c>
      <c r="L408" s="23">
        <v>26568</v>
      </c>
      <c r="M408" s="21">
        <v>25333.33</v>
      </c>
      <c r="N408" s="6" t="s">
        <v>11</v>
      </c>
      <c r="O408" s="6" t="s">
        <v>11</v>
      </c>
      <c r="P408" s="6" t="s">
        <v>356</v>
      </c>
      <c r="Q408" s="6">
        <v>50</v>
      </c>
    </row>
    <row r="409" spans="1:17" x14ac:dyDescent="0.35">
      <c r="A409" s="6" t="s">
        <v>1964</v>
      </c>
      <c r="B409" s="6" t="s">
        <v>7450</v>
      </c>
      <c r="C409" s="6">
        <v>29.8</v>
      </c>
      <c r="D409" s="6">
        <v>8.24</v>
      </c>
      <c r="E409" s="6" t="s">
        <v>2382</v>
      </c>
      <c r="F409" s="6" t="s">
        <v>2380</v>
      </c>
      <c r="G409" s="6" t="s">
        <v>2380</v>
      </c>
      <c r="H409" s="6">
        <v>1</v>
      </c>
      <c r="I409" s="6" t="s">
        <v>2382</v>
      </c>
      <c r="J409" s="6" t="s">
        <v>10359</v>
      </c>
      <c r="K409" s="6">
        <v>3</v>
      </c>
      <c r="L409" s="23">
        <v>27742</v>
      </c>
      <c r="M409" s="21">
        <v>25309.49</v>
      </c>
      <c r="N409" s="6" t="s">
        <v>11</v>
      </c>
      <c r="O409" s="6" t="s">
        <v>16</v>
      </c>
      <c r="P409" s="6" t="s">
        <v>42</v>
      </c>
      <c r="Q409" s="6">
        <v>47</v>
      </c>
    </row>
    <row r="410" spans="1:17" x14ac:dyDescent="0.35">
      <c r="A410" s="6" t="s">
        <v>1963</v>
      </c>
      <c r="B410" s="6" t="s">
        <v>7451</v>
      </c>
      <c r="C410" s="6">
        <v>24.01</v>
      </c>
      <c r="D410" s="6">
        <v>4.76</v>
      </c>
      <c r="E410" s="6" t="s">
        <v>2380</v>
      </c>
      <c r="F410" s="6" t="s">
        <v>2380</v>
      </c>
      <c r="G410" s="6" t="s">
        <v>2380</v>
      </c>
      <c r="H410" s="6">
        <v>1</v>
      </c>
      <c r="I410" s="6" t="s">
        <v>2382</v>
      </c>
      <c r="J410" s="6" t="s">
        <v>10360</v>
      </c>
      <c r="K410" s="6">
        <v>0</v>
      </c>
      <c r="L410" s="23">
        <v>36123</v>
      </c>
      <c r="M410" s="21">
        <v>25127.22</v>
      </c>
      <c r="N410" s="6" t="s">
        <v>11</v>
      </c>
      <c r="O410" s="6" t="s">
        <v>12</v>
      </c>
      <c r="P410" s="6" t="s">
        <v>42</v>
      </c>
      <c r="Q410" s="6">
        <v>24</v>
      </c>
    </row>
    <row r="411" spans="1:17" x14ac:dyDescent="0.35">
      <c r="A411" s="6" t="s">
        <v>1962</v>
      </c>
      <c r="B411" s="6" t="s">
        <v>7452</v>
      </c>
      <c r="C411" s="6">
        <v>23.21</v>
      </c>
      <c r="D411" s="6">
        <v>6.03</v>
      </c>
      <c r="E411" s="6" t="s">
        <v>2380</v>
      </c>
      <c r="F411" s="6" t="s">
        <v>2380</v>
      </c>
      <c r="G411" s="6" t="s">
        <v>2380</v>
      </c>
      <c r="H411" s="6">
        <v>1</v>
      </c>
      <c r="I411" s="6" t="s">
        <v>2380</v>
      </c>
      <c r="J411" s="6" t="s">
        <v>10360</v>
      </c>
      <c r="K411" s="6">
        <v>0</v>
      </c>
      <c r="L411" s="23">
        <v>35960</v>
      </c>
      <c r="M411" s="21">
        <v>25081.77</v>
      </c>
      <c r="N411" s="6" t="s">
        <v>11</v>
      </c>
      <c r="O411" s="6" t="s">
        <v>11</v>
      </c>
      <c r="P411" s="6" t="s">
        <v>13</v>
      </c>
      <c r="Q411" s="6">
        <v>24</v>
      </c>
    </row>
    <row r="412" spans="1:17" x14ac:dyDescent="0.35">
      <c r="A412" s="6" t="s">
        <v>1961</v>
      </c>
      <c r="B412" s="6" t="s">
        <v>7453</v>
      </c>
      <c r="C412" s="6">
        <v>21.2</v>
      </c>
      <c r="D412" s="6">
        <v>4.07</v>
      </c>
      <c r="E412" s="6" t="s">
        <v>2382</v>
      </c>
      <c r="F412" s="6" t="s">
        <v>2380</v>
      </c>
      <c r="G412" s="6" t="s">
        <v>2380</v>
      </c>
      <c r="H412" s="6">
        <v>1</v>
      </c>
      <c r="I412" s="6" t="s">
        <v>2382</v>
      </c>
      <c r="J412" s="6" t="s">
        <v>10360</v>
      </c>
      <c r="K412" s="6">
        <v>0</v>
      </c>
      <c r="L412" s="23">
        <v>35037</v>
      </c>
      <c r="M412" s="21">
        <v>25075.97</v>
      </c>
      <c r="N412" s="6" t="s">
        <v>11</v>
      </c>
      <c r="O412" s="6" t="s">
        <v>11</v>
      </c>
      <c r="P412" s="6" t="s">
        <v>42</v>
      </c>
      <c r="Q412" s="6">
        <v>27</v>
      </c>
    </row>
    <row r="413" spans="1:17" x14ac:dyDescent="0.35">
      <c r="A413" s="6" t="s">
        <v>1960</v>
      </c>
      <c r="B413" s="6" t="s">
        <v>7454</v>
      </c>
      <c r="C413" s="6">
        <v>28.215</v>
      </c>
      <c r="D413" s="6">
        <v>8.26</v>
      </c>
      <c r="E413" s="6" t="s">
        <v>2382</v>
      </c>
      <c r="F413" s="6" t="s">
        <v>2380</v>
      </c>
      <c r="G413" s="6" t="s">
        <v>2380</v>
      </c>
      <c r="H413" s="6">
        <v>1</v>
      </c>
      <c r="I413" s="6" t="s">
        <v>2382</v>
      </c>
      <c r="J413" s="6" t="s">
        <v>10359</v>
      </c>
      <c r="K413" s="6">
        <v>3</v>
      </c>
      <c r="L413" s="23">
        <v>27712</v>
      </c>
      <c r="M413" s="21">
        <v>24915.22</v>
      </c>
      <c r="N413" s="6" t="s">
        <v>11</v>
      </c>
      <c r="O413" s="6" t="s">
        <v>12</v>
      </c>
      <c r="P413" s="6" t="s">
        <v>23</v>
      </c>
      <c r="Q413" s="6">
        <v>47</v>
      </c>
    </row>
    <row r="414" spans="1:17" x14ac:dyDescent="0.35">
      <c r="A414" s="6" t="s">
        <v>1959</v>
      </c>
      <c r="B414" s="6" t="s">
        <v>7455</v>
      </c>
      <c r="C414" s="6">
        <v>38.094999999999999</v>
      </c>
      <c r="D414" s="6">
        <v>4.76</v>
      </c>
      <c r="E414" s="6" t="s">
        <v>2380</v>
      </c>
      <c r="F414" s="6" t="s">
        <v>2380</v>
      </c>
      <c r="G414" s="6" t="s">
        <v>2380</v>
      </c>
      <c r="H414" s="6">
        <v>1</v>
      </c>
      <c r="I414" s="6" t="s">
        <v>2380</v>
      </c>
      <c r="J414" s="6" t="s">
        <v>10358</v>
      </c>
      <c r="K414" s="6">
        <v>2</v>
      </c>
      <c r="L414" s="23">
        <v>31942</v>
      </c>
      <c r="M414" s="21">
        <v>24915.05</v>
      </c>
      <c r="N414" s="6" t="s">
        <v>11</v>
      </c>
      <c r="O414" s="6" t="s">
        <v>16</v>
      </c>
      <c r="P414" s="6" t="s">
        <v>247</v>
      </c>
      <c r="Q414" s="6">
        <v>35</v>
      </c>
    </row>
    <row r="415" spans="1:17" x14ac:dyDescent="0.35">
      <c r="A415" s="6" t="s">
        <v>1958</v>
      </c>
      <c r="B415" s="6" t="s">
        <v>7456</v>
      </c>
      <c r="C415" s="6">
        <v>22.61</v>
      </c>
      <c r="D415" s="6">
        <v>6.13</v>
      </c>
      <c r="E415" s="6" t="s">
        <v>2382</v>
      </c>
      <c r="F415" s="6" t="s">
        <v>2380</v>
      </c>
      <c r="G415" s="6" t="s">
        <v>2383</v>
      </c>
      <c r="H415" s="6">
        <v>1</v>
      </c>
      <c r="I415" s="6" t="s">
        <v>2382</v>
      </c>
      <c r="J415" s="6" t="s">
        <v>10360</v>
      </c>
      <c r="K415" s="6">
        <v>3</v>
      </c>
      <c r="L415" s="23">
        <v>25407</v>
      </c>
      <c r="M415" s="21">
        <v>24873.38</v>
      </c>
      <c r="N415" s="6" t="s">
        <v>11</v>
      </c>
      <c r="O415" s="6" t="s">
        <v>16</v>
      </c>
      <c r="P415" s="6" t="s">
        <v>247</v>
      </c>
      <c r="Q415" s="6">
        <v>53</v>
      </c>
    </row>
    <row r="416" spans="1:17" x14ac:dyDescent="0.35">
      <c r="A416" s="6" t="s">
        <v>1957</v>
      </c>
      <c r="B416" s="6" t="s">
        <v>7457</v>
      </c>
      <c r="C416" s="6">
        <v>24.32</v>
      </c>
      <c r="D416" s="6">
        <v>10.47</v>
      </c>
      <c r="E416" s="6" t="s">
        <v>2382</v>
      </c>
      <c r="F416" s="6" t="s">
        <v>2380</v>
      </c>
      <c r="G416" s="6" t="s">
        <v>2380</v>
      </c>
      <c r="H416" s="6">
        <v>2</v>
      </c>
      <c r="I416" s="6" t="s">
        <v>2382</v>
      </c>
      <c r="J416" s="6" t="s">
        <v>10360</v>
      </c>
      <c r="K416" s="6">
        <v>3</v>
      </c>
      <c r="L416" s="23">
        <v>25898</v>
      </c>
      <c r="M416" s="21">
        <v>24869.84</v>
      </c>
      <c r="N416" s="6" t="s">
        <v>11</v>
      </c>
      <c r="O416" s="6" t="s">
        <v>11</v>
      </c>
      <c r="P416" s="6" t="s">
        <v>168</v>
      </c>
      <c r="Q416" s="6">
        <v>52</v>
      </c>
    </row>
    <row r="417" spans="1:17" x14ac:dyDescent="0.35">
      <c r="A417" s="6" t="s">
        <v>1956</v>
      </c>
      <c r="B417" s="6" t="s">
        <v>7458</v>
      </c>
      <c r="C417" s="6">
        <v>20.96</v>
      </c>
      <c r="D417" s="6">
        <v>4.04</v>
      </c>
      <c r="E417" s="6" t="s">
        <v>2382</v>
      </c>
      <c r="F417" s="6" t="s">
        <v>2380</v>
      </c>
      <c r="G417" s="6" t="s">
        <v>2380</v>
      </c>
      <c r="H417" s="6">
        <v>1</v>
      </c>
      <c r="I417" s="6" t="s">
        <v>2382</v>
      </c>
      <c r="J417" s="6" t="s">
        <v>10360</v>
      </c>
      <c r="K417" s="6">
        <v>0</v>
      </c>
      <c r="L417" s="23">
        <v>34860</v>
      </c>
      <c r="M417" s="21">
        <v>24863.25</v>
      </c>
      <c r="N417" s="6" t="s">
        <v>11</v>
      </c>
      <c r="O417" s="6" t="s">
        <v>12</v>
      </c>
      <c r="P417" s="6" t="s">
        <v>42</v>
      </c>
      <c r="Q417" s="6">
        <v>27</v>
      </c>
    </row>
    <row r="418" spans="1:17" x14ac:dyDescent="0.35">
      <c r="A418" s="6" t="s">
        <v>1955</v>
      </c>
      <c r="B418" s="6" t="s">
        <v>7459</v>
      </c>
      <c r="C418" s="6">
        <v>19.68</v>
      </c>
      <c r="D418" s="6">
        <v>5.74</v>
      </c>
      <c r="E418" s="6" t="s">
        <v>2380</v>
      </c>
      <c r="F418" s="6" t="s">
        <v>2380</v>
      </c>
      <c r="G418" s="6" t="s">
        <v>2380</v>
      </c>
      <c r="H418" s="6">
        <v>0</v>
      </c>
      <c r="I418" s="6" t="s">
        <v>2382</v>
      </c>
      <c r="J418" s="6" t="s">
        <v>10360</v>
      </c>
      <c r="K418" s="6">
        <v>0</v>
      </c>
      <c r="L418" s="23">
        <v>34586</v>
      </c>
      <c r="M418" s="21">
        <v>24817.25</v>
      </c>
      <c r="N418" s="6" t="s">
        <v>11</v>
      </c>
      <c r="O418" s="6" t="s">
        <v>11</v>
      </c>
      <c r="P418" s="6" t="s">
        <v>42</v>
      </c>
      <c r="Q418" s="6">
        <v>28</v>
      </c>
    </row>
    <row r="419" spans="1:17" x14ac:dyDescent="0.35">
      <c r="A419" s="6" t="s">
        <v>1954</v>
      </c>
      <c r="B419" s="6" t="s">
        <v>7460</v>
      </c>
      <c r="C419" s="6">
        <v>18.100000000000001</v>
      </c>
      <c r="D419" s="6">
        <v>6.33</v>
      </c>
      <c r="E419" s="6" t="s">
        <v>2380</v>
      </c>
      <c r="F419" s="6" t="s">
        <v>2380</v>
      </c>
      <c r="G419" s="6" t="s">
        <v>2380</v>
      </c>
      <c r="H419" s="6">
        <v>1</v>
      </c>
      <c r="I419" s="6" t="s">
        <v>2382</v>
      </c>
      <c r="J419" s="6" t="s">
        <v>10361</v>
      </c>
      <c r="K419" s="6">
        <v>0</v>
      </c>
      <c r="L419" s="23">
        <v>33888</v>
      </c>
      <c r="M419" s="21">
        <v>24795.040000000001</v>
      </c>
      <c r="N419" s="6" t="s">
        <v>11</v>
      </c>
      <c r="O419" s="6" t="s">
        <v>12</v>
      </c>
      <c r="P419" s="6" t="s">
        <v>42</v>
      </c>
      <c r="Q419" s="6">
        <v>30</v>
      </c>
    </row>
    <row r="420" spans="1:17" x14ac:dyDescent="0.35">
      <c r="A420" s="6" t="s">
        <v>1953</v>
      </c>
      <c r="B420" s="6" t="s">
        <v>7461</v>
      </c>
      <c r="C420" s="6">
        <v>29.64</v>
      </c>
      <c r="D420" s="6">
        <v>4.28</v>
      </c>
      <c r="E420" s="6" t="s">
        <v>2382</v>
      </c>
      <c r="F420" s="6" t="s">
        <v>2380</v>
      </c>
      <c r="G420" s="6" t="s">
        <v>2380</v>
      </c>
      <c r="H420" s="6">
        <v>0</v>
      </c>
      <c r="I420" s="6" t="s">
        <v>2380</v>
      </c>
      <c r="J420" s="6" t="s">
        <v>10359</v>
      </c>
      <c r="K420" s="6">
        <v>4</v>
      </c>
      <c r="L420" s="23">
        <v>35305</v>
      </c>
      <c r="M420" s="21">
        <v>24671.66</v>
      </c>
      <c r="N420" s="6" t="s">
        <v>11</v>
      </c>
      <c r="O420" s="6" t="s">
        <v>16</v>
      </c>
      <c r="P420" s="6" t="s">
        <v>247</v>
      </c>
      <c r="Q420" s="6">
        <v>26</v>
      </c>
    </row>
    <row r="421" spans="1:17" x14ac:dyDescent="0.35">
      <c r="A421" s="6" t="s">
        <v>1952</v>
      </c>
      <c r="B421" s="6" t="s">
        <v>7462</v>
      </c>
      <c r="C421" s="6">
        <v>25.3</v>
      </c>
      <c r="D421" s="6">
        <v>9.4700000000000006</v>
      </c>
      <c r="E421" s="6" t="s">
        <v>2382</v>
      </c>
      <c r="F421" s="6" t="s">
        <v>2380</v>
      </c>
      <c r="G421" s="6" t="s">
        <v>2380</v>
      </c>
      <c r="H421" s="6">
        <v>2</v>
      </c>
      <c r="I421" s="6" t="s">
        <v>2382</v>
      </c>
      <c r="J421" s="6" t="s">
        <v>10359</v>
      </c>
      <c r="K421" s="6">
        <v>2</v>
      </c>
      <c r="L421" s="23">
        <v>25731</v>
      </c>
      <c r="M421" s="21">
        <v>24667.42</v>
      </c>
      <c r="N421" s="6" t="s">
        <v>11</v>
      </c>
      <c r="O421" s="6" t="s">
        <v>12</v>
      </c>
      <c r="P421" s="6" t="s">
        <v>13</v>
      </c>
      <c r="Q421" s="6">
        <v>52</v>
      </c>
    </row>
    <row r="422" spans="1:17" x14ac:dyDescent="0.35">
      <c r="A422" s="6" t="s">
        <v>1951</v>
      </c>
      <c r="B422" s="6" t="s">
        <v>7463</v>
      </c>
      <c r="C422" s="6">
        <v>27.6</v>
      </c>
      <c r="D422" s="6">
        <v>4.8499999999999996</v>
      </c>
      <c r="E422" s="6" t="s">
        <v>2382</v>
      </c>
      <c r="F422" s="6" t="s">
        <v>2380</v>
      </c>
      <c r="G422" s="6" t="s">
        <v>2380</v>
      </c>
      <c r="H422" s="6">
        <v>0</v>
      </c>
      <c r="I422" s="6" t="s">
        <v>2380</v>
      </c>
      <c r="J422" s="6" t="s">
        <v>10359</v>
      </c>
      <c r="K422" s="6">
        <v>0</v>
      </c>
      <c r="L422" s="23">
        <v>28045</v>
      </c>
      <c r="M422" s="21">
        <v>24603.05</v>
      </c>
      <c r="N422" s="6" t="s">
        <v>11</v>
      </c>
      <c r="O422" s="6" t="s">
        <v>11</v>
      </c>
      <c r="P422" s="6" t="s">
        <v>42</v>
      </c>
      <c r="Q422" s="6">
        <v>46</v>
      </c>
    </row>
    <row r="423" spans="1:17" x14ac:dyDescent="0.35">
      <c r="A423" s="6" t="s">
        <v>1950</v>
      </c>
      <c r="B423" s="6" t="s">
        <v>7167</v>
      </c>
      <c r="C423" s="6">
        <v>27.645</v>
      </c>
      <c r="D423" s="6">
        <v>11.03</v>
      </c>
      <c r="E423" s="6" t="s">
        <v>2382</v>
      </c>
      <c r="F423" s="6" t="s">
        <v>2380</v>
      </c>
      <c r="G423" s="6" t="s">
        <v>2380</v>
      </c>
      <c r="H423" s="6">
        <v>1</v>
      </c>
      <c r="I423" s="6" t="s">
        <v>2382</v>
      </c>
      <c r="J423" s="6" t="s">
        <v>10359</v>
      </c>
      <c r="K423" s="6">
        <v>2</v>
      </c>
      <c r="L423" s="23">
        <v>27558</v>
      </c>
      <c r="M423" s="21">
        <v>24535.7</v>
      </c>
      <c r="N423" s="6" t="s">
        <v>11</v>
      </c>
      <c r="O423" s="6" t="s">
        <v>11</v>
      </c>
      <c r="P423" s="6" t="s">
        <v>23</v>
      </c>
      <c r="Q423" s="6">
        <v>47</v>
      </c>
    </row>
    <row r="424" spans="1:17" x14ac:dyDescent="0.35">
      <c r="A424" s="6" t="s">
        <v>1949</v>
      </c>
      <c r="B424" s="6" t="s">
        <v>7464</v>
      </c>
      <c r="C424" s="6">
        <v>27.6</v>
      </c>
      <c r="D424" s="6">
        <v>5.22</v>
      </c>
      <c r="E424" s="6" t="s">
        <v>2380</v>
      </c>
      <c r="F424" s="6" t="s">
        <v>2380</v>
      </c>
      <c r="G424" s="6" t="s">
        <v>2380</v>
      </c>
      <c r="H424" s="6">
        <v>2</v>
      </c>
      <c r="I424" s="6" t="s">
        <v>2382</v>
      </c>
      <c r="J424" s="6" t="s">
        <v>10359</v>
      </c>
      <c r="K424" s="6">
        <v>1</v>
      </c>
      <c r="L424" s="23">
        <v>26556</v>
      </c>
      <c r="M424" s="21">
        <v>24520.26</v>
      </c>
      <c r="N424" s="6" t="s">
        <v>11</v>
      </c>
      <c r="O424" s="6" t="s">
        <v>12</v>
      </c>
      <c r="P424" s="6" t="s">
        <v>42</v>
      </c>
      <c r="Q424" s="6">
        <v>50</v>
      </c>
    </row>
    <row r="425" spans="1:17" x14ac:dyDescent="0.35">
      <c r="A425" s="6" t="s">
        <v>1948</v>
      </c>
      <c r="B425" s="6" t="s">
        <v>7465</v>
      </c>
      <c r="C425" s="6">
        <v>25.08</v>
      </c>
      <c r="D425" s="6">
        <v>9.52</v>
      </c>
      <c r="E425" s="6" t="s">
        <v>2382</v>
      </c>
      <c r="F425" s="6" t="s">
        <v>2380</v>
      </c>
      <c r="G425" s="6" t="s">
        <v>2380</v>
      </c>
      <c r="H425" s="6">
        <v>2</v>
      </c>
      <c r="I425" s="6" t="s">
        <v>2380</v>
      </c>
      <c r="J425" s="6" t="s">
        <v>10359</v>
      </c>
      <c r="K425" s="6">
        <v>0</v>
      </c>
      <c r="L425" s="23">
        <v>22575</v>
      </c>
      <c r="M425" s="21">
        <v>24513.09</v>
      </c>
      <c r="N425" s="6" t="s">
        <v>11</v>
      </c>
      <c r="O425" s="6" t="s">
        <v>11</v>
      </c>
      <c r="P425" s="6" t="s">
        <v>13</v>
      </c>
      <c r="Q425" s="6">
        <v>61</v>
      </c>
    </row>
    <row r="426" spans="1:17" x14ac:dyDescent="0.35">
      <c r="A426" s="6" t="s">
        <v>1947</v>
      </c>
      <c r="B426" s="6" t="s">
        <v>7466</v>
      </c>
      <c r="C426" s="6">
        <v>30.02</v>
      </c>
      <c r="D426" s="6">
        <v>11.09</v>
      </c>
      <c r="E426" s="6" t="s">
        <v>2380</v>
      </c>
      <c r="F426" s="6" t="s">
        <v>2380</v>
      </c>
      <c r="G426" s="6" t="s">
        <v>2380</v>
      </c>
      <c r="H426" s="6">
        <v>0</v>
      </c>
      <c r="I426" s="6" t="s">
        <v>2380</v>
      </c>
      <c r="J426" s="6" t="s">
        <v>10358</v>
      </c>
      <c r="K426" s="6">
        <v>0</v>
      </c>
      <c r="L426" s="23">
        <v>25025</v>
      </c>
      <c r="M426" s="21">
        <v>24476.48</v>
      </c>
      <c r="N426" s="6" t="s">
        <v>11</v>
      </c>
      <c r="O426" s="6" t="s">
        <v>11</v>
      </c>
      <c r="P426" s="6" t="s">
        <v>23</v>
      </c>
      <c r="Q426" s="6">
        <v>54</v>
      </c>
    </row>
    <row r="427" spans="1:17" x14ac:dyDescent="0.35">
      <c r="A427" s="6" t="s">
        <v>1946</v>
      </c>
      <c r="B427" s="6" t="s">
        <v>7467</v>
      </c>
      <c r="C427" s="6">
        <v>27.36</v>
      </c>
      <c r="D427" s="6">
        <v>9.4499999999999993</v>
      </c>
      <c r="E427" s="6" t="s">
        <v>2382</v>
      </c>
      <c r="F427" s="6" t="s">
        <v>2380</v>
      </c>
      <c r="G427" s="6" t="s">
        <v>2380</v>
      </c>
      <c r="H427" s="6">
        <v>2</v>
      </c>
      <c r="I427" s="6" t="s">
        <v>2382</v>
      </c>
      <c r="J427" s="6" t="s">
        <v>10359</v>
      </c>
      <c r="K427" s="6">
        <v>0</v>
      </c>
      <c r="L427" s="23">
        <v>25902</v>
      </c>
      <c r="M427" s="21">
        <v>24393.62</v>
      </c>
      <c r="N427" s="6" t="s">
        <v>11</v>
      </c>
      <c r="O427" s="6" t="s">
        <v>12</v>
      </c>
      <c r="P427" s="6" t="s">
        <v>23</v>
      </c>
      <c r="Q427" s="6">
        <v>52</v>
      </c>
    </row>
    <row r="428" spans="1:17" x14ac:dyDescent="0.35">
      <c r="A428" s="6" t="s">
        <v>1945</v>
      </c>
      <c r="B428" s="6" t="s">
        <v>7468</v>
      </c>
      <c r="C428" s="6">
        <v>22.2</v>
      </c>
      <c r="D428" s="6">
        <v>5.51</v>
      </c>
      <c r="E428" s="6" t="s">
        <v>2380</v>
      </c>
      <c r="F428" s="6" t="s">
        <v>2380</v>
      </c>
      <c r="G428" s="6" t="s">
        <v>2380</v>
      </c>
      <c r="H428" s="6">
        <v>0</v>
      </c>
      <c r="I428" s="6" t="s">
        <v>2382</v>
      </c>
      <c r="J428" s="6" t="s">
        <v>10360</v>
      </c>
      <c r="K428" s="6">
        <v>0</v>
      </c>
      <c r="L428" s="23">
        <v>36440</v>
      </c>
      <c r="M428" s="21">
        <v>24387.74</v>
      </c>
      <c r="N428" s="6" t="s">
        <v>11</v>
      </c>
      <c r="O428" s="6" t="s">
        <v>16</v>
      </c>
      <c r="P428" s="6" t="s">
        <v>42</v>
      </c>
      <c r="Q428" s="6">
        <v>23</v>
      </c>
    </row>
    <row r="429" spans="1:17" x14ac:dyDescent="0.35">
      <c r="A429" s="6" t="s">
        <v>1944</v>
      </c>
      <c r="B429" s="6" t="s">
        <v>7469</v>
      </c>
      <c r="C429" s="6">
        <v>25.71</v>
      </c>
      <c r="D429" s="6">
        <v>4.18</v>
      </c>
      <c r="E429" s="6" t="s">
        <v>2380</v>
      </c>
      <c r="F429" s="6" t="s">
        <v>2382</v>
      </c>
      <c r="G429" s="6" t="s">
        <v>2380</v>
      </c>
      <c r="H429" s="6">
        <v>1</v>
      </c>
      <c r="I429" s="6" t="s">
        <v>2382</v>
      </c>
      <c r="J429" s="6" t="s">
        <v>10359</v>
      </c>
      <c r="K429" s="6">
        <v>0</v>
      </c>
      <c r="L429" s="23">
        <v>38202</v>
      </c>
      <c r="M429" s="21">
        <v>24294.02</v>
      </c>
      <c r="N429" s="6" t="s">
        <v>11</v>
      </c>
      <c r="O429" s="6" t="s">
        <v>16</v>
      </c>
      <c r="P429" s="6" t="s">
        <v>42</v>
      </c>
      <c r="Q429" s="6">
        <v>18</v>
      </c>
    </row>
    <row r="430" spans="1:17" x14ac:dyDescent="0.35">
      <c r="A430" s="6" t="s">
        <v>1943</v>
      </c>
      <c r="B430" s="6" t="s">
        <v>7470</v>
      </c>
      <c r="C430" s="6">
        <v>41.91</v>
      </c>
      <c r="D430" s="6">
        <v>5.98</v>
      </c>
      <c r="E430" s="6" t="s">
        <v>2382</v>
      </c>
      <c r="F430" s="6" t="s">
        <v>2380</v>
      </c>
      <c r="G430" s="6" t="s">
        <v>2380</v>
      </c>
      <c r="H430" s="6">
        <v>1</v>
      </c>
      <c r="I430" s="6" t="s">
        <v>2380</v>
      </c>
      <c r="J430" s="6" t="s">
        <v>10358</v>
      </c>
      <c r="K430" s="6">
        <v>0</v>
      </c>
      <c r="L430" s="23">
        <v>23727</v>
      </c>
      <c r="M430" s="21">
        <v>24227.34</v>
      </c>
      <c r="N430" s="6" t="s">
        <v>11</v>
      </c>
      <c r="O430" s="6" t="s">
        <v>16</v>
      </c>
      <c r="P430" s="6" t="s">
        <v>13</v>
      </c>
      <c r="Q430" s="6">
        <v>58</v>
      </c>
    </row>
    <row r="431" spans="1:17" x14ac:dyDescent="0.35">
      <c r="A431" s="6" t="s">
        <v>1942</v>
      </c>
      <c r="B431" s="6" t="s">
        <v>7471</v>
      </c>
      <c r="C431" s="6">
        <v>25.85</v>
      </c>
      <c r="D431" s="6">
        <v>10.16</v>
      </c>
      <c r="E431" s="6" t="s">
        <v>2380</v>
      </c>
      <c r="F431" s="6" t="s">
        <v>2380</v>
      </c>
      <c r="G431" s="6" t="s">
        <v>2380</v>
      </c>
      <c r="H431" s="6">
        <v>0</v>
      </c>
      <c r="I431" s="6" t="s">
        <v>2382</v>
      </c>
      <c r="J431" s="6" t="s">
        <v>10359</v>
      </c>
      <c r="K431" s="6">
        <v>3</v>
      </c>
      <c r="L431" s="23">
        <v>27282</v>
      </c>
      <c r="M431" s="21">
        <v>24180.93</v>
      </c>
      <c r="N431" s="6" t="s">
        <v>11</v>
      </c>
      <c r="O431" s="6" t="s">
        <v>16</v>
      </c>
      <c r="P431" s="6" t="s">
        <v>13</v>
      </c>
      <c r="Q431" s="6">
        <v>48</v>
      </c>
    </row>
    <row r="432" spans="1:17" x14ac:dyDescent="0.35">
      <c r="A432" s="6" t="s">
        <v>1941</v>
      </c>
      <c r="B432" s="6" t="s">
        <v>7472</v>
      </c>
      <c r="C432" s="6">
        <v>23.844999999999999</v>
      </c>
      <c r="D432" s="6">
        <v>11.71</v>
      </c>
      <c r="E432" s="6" t="s">
        <v>2380</v>
      </c>
      <c r="F432" s="6" t="s">
        <v>2380</v>
      </c>
      <c r="G432" s="6" t="s">
        <v>2380</v>
      </c>
      <c r="H432" s="6">
        <v>2</v>
      </c>
      <c r="I432" s="6" t="s">
        <v>2382</v>
      </c>
      <c r="J432" s="6" t="s">
        <v>10360</v>
      </c>
      <c r="K432" s="6">
        <v>3</v>
      </c>
      <c r="L432" s="23">
        <v>26828</v>
      </c>
      <c r="M432" s="21">
        <v>24106.91</v>
      </c>
      <c r="N432" s="6" t="s">
        <v>11</v>
      </c>
      <c r="O432" s="6" t="s">
        <v>11</v>
      </c>
      <c r="P432" s="6" t="s">
        <v>247</v>
      </c>
      <c r="Q432" s="6">
        <v>49</v>
      </c>
    </row>
    <row r="433" spans="1:17" x14ac:dyDescent="0.35">
      <c r="A433" s="6" t="s">
        <v>1940</v>
      </c>
      <c r="B433" s="6" t="s">
        <v>7473</v>
      </c>
      <c r="C433" s="6">
        <v>30.59</v>
      </c>
      <c r="D433" s="6">
        <v>5.23</v>
      </c>
      <c r="E433" s="6" t="s">
        <v>2380</v>
      </c>
      <c r="F433" s="6" t="s">
        <v>2380</v>
      </c>
      <c r="G433" s="6" t="s">
        <v>2383</v>
      </c>
      <c r="H433" s="6">
        <v>1</v>
      </c>
      <c r="I433" s="6" t="s">
        <v>2380</v>
      </c>
      <c r="J433" s="6" t="s">
        <v>10358</v>
      </c>
      <c r="K433" s="6">
        <v>2</v>
      </c>
      <c r="L433" s="23">
        <v>37985</v>
      </c>
      <c r="M433" s="21">
        <v>24059.68</v>
      </c>
      <c r="N433" s="6" t="s">
        <v>11</v>
      </c>
      <c r="O433" s="6" t="s">
        <v>11</v>
      </c>
      <c r="P433" s="6" t="s">
        <v>23</v>
      </c>
      <c r="Q433" s="6">
        <v>19</v>
      </c>
    </row>
    <row r="434" spans="1:17" x14ac:dyDescent="0.35">
      <c r="A434" s="6" t="s">
        <v>1939</v>
      </c>
      <c r="B434" s="6" t="s">
        <v>7474</v>
      </c>
      <c r="C434" s="6">
        <v>24.795000000000002</v>
      </c>
      <c r="D434" s="6">
        <v>6.85</v>
      </c>
      <c r="E434" s="6" t="s">
        <v>2380</v>
      </c>
      <c r="F434" s="6" t="s">
        <v>2380</v>
      </c>
      <c r="G434" s="6" t="s">
        <v>2380</v>
      </c>
      <c r="H434" s="6">
        <v>0</v>
      </c>
      <c r="I434" s="6" t="s">
        <v>2382</v>
      </c>
      <c r="J434" s="6" t="s">
        <v>10360</v>
      </c>
      <c r="K434" s="6">
        <v>2</v>
      </c>
      <c r="L434" s="23">
        <v>26124</v>
      </c>
      <c r="M434" s="21">
        <v>23967.38</v>
      </c>
      <c r="N434" s="6" t="s">
        <v>11</v>
      </c>
      <c r="O434" s="6" t="s">
        <v>11</v>
      </c>
      <c r="P434" s="6" t="s">
        <v>23</v>
      </c>
      <c r="Q434" s="6">
        <v>51</v>
      </c>
    </row>
    <row r="435" spans="1:17" x14ac:dyDescent="0.35">
      <c r="A435" s="6" t="s">
        <v>1938</v>
      </c>
      <c r="B435" s="6" t="s">
        <v>7475</v>
      </c>
      <c r="C435" s="6">
        <v>24.13</v>
      </c>
      <c r="D435" s="6">
        <v>7.05</v>
      </c>
      <c r="E435" s="6" t="s">
        <v>2382</v>
      </c>
      <c r="F435" s="6" t="s">
        <v>2380</v>
      </c>
      <c r="G435" s="6" t="s">
        <v>2380</v>
      </c>
      <c r="H435" s="6">
        <v>2</v>
      </c>
      <c r="I435" s="6" t="s">
        <v>2382</v>
      </c>
      <c r="J435" s="6" t="s">
        <v>10360</v>
      </c>
      <c r="K435" s="6">
        <v>1</v>
      </c>
      <c r="L435" s="23">
        <v>25788</v>
      </c>
      <c r="M435" s="21">
        <v>23887.66</v>
      </c>
      <c r="N435" s="6" t="s">
        <v>11</v>
      </c>
      <c r="O435" s="6" t="s">
        <v>12</v>
      </c>
      <c r="P435" s="6" t="s">
        <v>23</v>
      </c>
      <c r="Q435" s="6">
        <v>52</v>
      </c>
    </row>
    <row r="436" spans="1:17" x14ac:dyDescent="0.35">
      <c r="A436" s="6" t="s">
        <v>1937</v>
      </c>
      <c r="B436" s="6" t="s">
        <v>7476</v>
      </c>
      <c r="C436" s="6">
        <v>25.84</v>
      </c>
      <c r="D436" s="6">
        <v>11.64</v>
      </c>
      <c r="E436" s="6" t="s">
        <v>2380</v>
      </c>
      <c r="F436" s="6" t="s">
        <v>2380</v>
      </c>
      <c r="G436" s="6" t="s">
        <v>2380</v>
      </c>
      <c r="H436" s="6">
        <v>2</v>
      </c>
      <c r="I436" s="6" t="s">
        <v>2382</v>
      </c>
      <c r="J436" s="6" t="s">
        <v>10359</v>
      </c>
      <c r="K436" s="6">
        <v>2</v>
      </c>
      <c r="L436" s="23">
        <v>26842</v>
      </c>
      <c r="M436" s="21">
        <v>23807.24</v>
      </c>
      <c r="N436" s="6" t="s">
        <v>11</v>
      </c>
      <c r="O436" s="6" t="s">
        <v>12</v>
      </c>
      <c r="P436" s="6" t="s">
        <v>23</v>
      </c>
      <c r="Q436" s="6">
        <v>49</v>
      </c>
    </row>
    <row r="437" spans="1:17" x14ac:dyDescent="0.35">
      <c r="A437" s="6" t="s">
        <v>1936</v>
      </c>
      <c r="B437" s="6" t="s">
        <v>7477</v>
      </c>
      <c r="C437" s="6">
        <v>28</v>
      </c>
      <c r="D437" s="6">
        <v>10.52</v>
      </c>
      <c r="E437" s="6" t="s">
        <v>2380</v>
      </c>
      <c r="F437" s="6" t="s">
        <v>2380</v>
      </c>
      <c r="G437" s="6" t="s">
        <v>2380</v>
      </c>
      <c r="H437" s="6">
        <v>0</v>
      </c>
      <c r="I437" s="6" t="s">
        <v>2382</v>
      </c>
      <c r="J437" s="6" t="s">
        <v>10359</v>
      </c>
      <c r="K437" s="6">
        <v>1</v>
      </c>
      <c r="L437" s="23">
        <v>27182</v>
      </c>
      <c r="M437" s="21">
        <v>23568.27</v>
      </c>
      <c r="N437" s="6" t="s">
        <v>11</v>
      </c>
      <c r="O437" s="6" t="s">
        <v>11</v>
      </c>
      <c r="P437" s="6" t="s">
        <v>42</v>
      </c>
      <c r="Q437" s="6">
        <v>49</v>
      </c>
    </row>
    <row r="438" spans="1:17" x14ac:dyDescent="0.35">
      <c r="A438" s="6" t="s">
        <v>1935</v>
      </c>
      <c r="B438" s="6" t="s">
        <v>7478</v>
      </c>
      <c r="C438" s="6">
        <v>34.1</v>
      </c>
      <c r="D438" s="6">
        <v>4.01</v>
      </c>
      <c r="E438" s="6" t="s">
        <v>2382</v>
      </c>
      <c r="F438" s="6" t="s">
        <v>2380</v>
      </c>
      <c r="G438" s="6" t="s">
        <v>2383</v>
      </c>
      <c r="H438" s="6">
        <v>1</v>
      </c>
      <c r="I438" s="6" t="s">
        <v>2380</v>
      </c>
      <c r="J438" s="6" t="s">
        <v>10358</v>
      </c>
      <c r="K438" s="6">
        <v>2</v>
      </c>
      <c r="L438" s="23">
        <v>30554</v>
      </c>
      <c r="M438" s="21">
        <v>23563.02</v>
      </c>
      <c r="N438" s="6" t="s">
        <v>11</v>
      </c>
      <c r="O438" s="6" t="s">
        <v>11</v>
      </c>
      <c r="P438" s="6" t="s">
        <v>13</v>
      </c>
      <c r="Q438" s="6">
        <v>39</v>
      </c>
    </row>
    <row r="439" spans="1:17" x14ac:dyDescent="0.35">
      <c r="A439" s="6" t="s">
        <v>1934</v>
      </c>
      <c r="B439" s="6" t="s">
        <v>7479</v>
      </c>
      <c r="C439" s="6">
        <v>26.125</v>
      </c>
      <c r="D439" s="6">
        <v>8.56</v>
      </c>
      <c r="E439" s="6" t="s">
        <v>2382</v>
      </c>
      <c r="F439" s="6" t="s">
        <v>2380</v>
      </c>
      <c r="G439" s="6" t="s">
        <v>2380</v>
      </c>
      <c r="H439" s="6">
        <v>1</v>
      </c>
      <c r="I439" s="6" t="s">
        <v>2382</v>
      </c>
      <c r="J439" s="6" t="s">
        <v>10359</v>
      </c>
      <c r="K439" s="6">
        <v>1</v>
      </c>
      <c r="L439" s="23">
        <v>27711</v>
      </c>
      <c r="M439" s="21">
        <v>23401.31</v>
      </c>
      <c r="N439" s="6" t="s">
        <v>11</v>
      </c>
      <c r="O439" s="6" t="s">
        <v>12</v>
      </c>
      <c r="P439" s="6" t="s">
        <v>247</v>
      </c>
      <c r="Q439" s="6">
        <v>47</v>
      </c>
    </row>
    <row r="440" spans="1:17" x14ac:dyDescent="0.35">
      <c r="A440" s="6" t="s">
        <v>1933</v>
      </c>
      <c r="B440" s="6" t="s">
        <v>7480</v>
      </c>
      <c r="C440" s="6">
        <v>25.6</v>
      </c>
      <c r="D440" s="6">
        <v>10.5</v>
      </c>
      <c r="E440" s="6" t="s">
        <v>2380</v>
      </c>
      <c r="F440" s="6" t="s">
        <v>2380</v>
      </c>
      <c r="G440" s="6" t="s">
        <v>2380</v>
      </c>
      <c r="H440" s="6">
        <v>2</v>
      </c>
      <c r="I440" s="6" t="s">
        <v>2382</v>
      </c>
      <c r="J440" s="6" t="s">
        <v>10359</v>
      </c>
      <c r="K440" s="6">
        <v>2</v>
      </c>
      <c r="L440" s="23">
        <v>26959</v>
      </c>
      <c r="M440" s="21">
        <v>23306.55</v>
      </c>
      <c r="N440" s="6" t="s">
        <v>11</v>
      </c>
      <c r="O440" s="6" t="s">
        <v>11</v>
      </c>
      <c r="P440" s="6" t="s">
        <v>42</v>
      </c>
      <c r="Q440" s="6">
        <v>49</v>
      </c>
    </row>
    <row r="441" spans="1:17" x14ac:dyDescent="0.35">
      <c r="A441" s="6" t="s">
        <v>1932</v>
      </c>
      <c r="B441" s="6" t="s">
        <v>7481</v>
      </c>
      <c r="C441" s="6">
        <v>24.32</v>
      </c>
      <c r="D441" s="6">
        <v>6.39</v>
      </c>
      <c r="E441" s="6" t="s">
        <v>2380</v>
      </c>
      <c r="F441" s="6" t="s">
        <v>2380</v>
      </c>
      <c r="G441" s="6" t="s">
        <v>2380</v>
      </c>
      <c r="H441" s="6">
        <v>0</v>
      </c>
      <c r="I441" s="6" t="s">
        <v>2380</v>
      </c>
      <c r="J441" s="6" t="s">
        <v>10360</v>
      </c>
      <c r="K441" s="6">
        <v>1</v>
      </c>
      <c r="L441" s="23">
        <v>34610</v>
      </c>
      <c r="M441" s="21">
        <v>23288.93</v>
      </c>
      <c r="N441" s="6" t="s">
        <v>11</v>
      </c>
      <c r="O441" s="6" t="s">
        <v>12</v>
      </c>
      <c r="P441" s="6" t="s">
        <v>247</v>
      </c>
      <c r="Q441" s="6">
        <v>28</v>
      </c>
    </row>
    <row r="442" spans="1:17" x14ac:dyDescent="0.35">
      <c r="A442" s="6" t="s">
        <v>1931</v>
      </c>
      <c r="B442" s="6" t="s">
        <v>7482</v>
      </c>
      <c r="C442" s="6">
        <v>22.88</v>
      </c>
      <c r="D442" s="6">
        <v>5.71</v>
      </c>
      <c r="E442" s="6" t="s">
        <v>2382</v>
      </c>
      <c r="F442" s="6" t="s">
        <v>2380</v>
      </c>
      <c r="G442" s="6" t="s">
        <v>2383</v>
      </c>
      <c r="H442" s="6">
        <v>1</v>
      </c>
      <c r="I442" s="6" t="s">
        <v>2382</v>
      </c>
      <c r="J442" s="6" t="s">
        <v>10360</v>
      </c>
      <c r="K442" s="6">
        <v>1</v>
      </c>
      <c r="L442" s="23">
        <v>25521</v>
      </c>
      <c r="M442" s="21">
        <v>23244.79</v>
      </c>
      <c r="N442" s="6" t="s">
        <v>11</v>
      </c>
      <c r="O442" s="6" t="s">
        <v>12</v>
      </c>
      <c r="P442" s="6" t="s">
        <v>13</v>
      </c>
      <c r="Q442" s="6">
        <v>53</v>
      </c>
    </row>
    <row r="443" spans="1:17" x14ac:dyDescent="0.35">
      <c r="A443" s="6" t="s">
        <v>1930</v>
      </c>
      <c r="B443" s="6" t="s">
        <v>7483</v>
      </c>
      <c r="C443" s="6">
        <v>24.984999999999999</v>
      </c>
      <c r="D443" s="6">
        <v>4.43</v>
      </c>
      <c r="E443" s="6" t="s">
        <v>2382</v>
      </c>
      <c r="F443" s="6" t="s">
        <v>2380</v>
      </c>
      <c r="G443" s="6" t="s">
        <v>2383</v>
      </c>
      <c r="H443" s="6">
        <v>1</v>
      </c>
      <c r="I443" s="6" t="s">
        <v>2380</v>
      </c>
      <c r="J443" s="6" t="s">
        <v>10360</v>
      </c>
      <c r="K443" s="6">
        <v>2</v>
      </c>
      <c r="L443" s="23">
        <v>35649</v>
      </c>
      <c r="M443" s="21">
        <v>23241.47</v>
      </c>
      <c r="N443" s="6" t="s">
        <v>11</v>
      </c>
      <c r="O443" s="6" t="s">
        <v>12</v>
      </c>
      <c r="P443" s="6" t="s">
        <v>170</v>
      </c>
      <c r="Q443" s="6">
        <v>25</v>
      </c>
    </row>
    <row r="444" spans="1:17" x14ac:dyDescent="0.35">
      <c r="A444" s="6" t="s">
        <v>1929</v>
      </c>
      <c r="B444" s="6" t="s">
        <v>7126</v>
      </c>
      <c r="C444" s="6">
        <v>33.1</v>
      </c>
      <c r="D444" s="6">
        <v>5.52</v>
      </c>
      <c r="E444" s="6" t="s">
        <v>2380</v>
      </c>
      <c r="F444" s="6" t="s">
        <v>2380</v>
      </c>
      <c r="G444" s="6" t="s">
        <v>2383</v>
      </c>
      <c r="H444" s="6">
        <v>1</v>
      </c>
      <c r="I444" s="6" t="s">
        <v>2380</v>
      </c>
      <c r="J444" s="6" t="s">
        <v>10358</v>
      </c>
      <c r="K444" s="6">
        <v>0</v>
      </c>
      <c r="L444" s="23">
        <v>37969</v>
      </c>
      <c r="M444" s="21">
        <v>23082.959999999999</v>
      </c>
      <c r="N444" s="6" t="s">
        <v>11</v>
      </c>
      <c r="O444" s="6" t="s">
        <v>11</v>
      </c>
      <c r="P444" s="6" t="s">
        <v>42</v>
      </c>
      <c r="Q444" s="6">
        <v>19</v>
      </c>
    </row>
    <row r="445" spans="1:17" x14ac:dyDescent="0.35">
      <c r="A445" s="6" t="s">
        <v>1928</v>
      </c>
      <c r="B445" s="6" t="s">
        <v>7484</v>
      </c>
      <c r="C445" s="6">
        <v>27.83</v>
      </c>
      <c r="D445" s="6">
        <v>9.1999999999999993</v>
      </c>
      <c r="E445" s="6" t="s">
        <v>2382</v>
      </c>
      <c r="F445" s="6" t="s">
        <v>2380</v>
      </c>
      <c r="G445" s="6" t="s">
        <v>2380</v>
      </c>
      <c r="H445" s="6">
        <v>1</v>
      </c>
      <c r="I445" s="6" t="s">
        <v>2382</v>
      </c>
      <c r="J445" s="6" t="s">
        <v>10359</v>
      </c>
      <c r="K445" s="6">
        <v>0</v>
      </c>
      <c r="L445" s="23">
        <v>27646</v>
      </c>
      <c r="M445" s="21">
        <v>23065.42</v>
      </c>
      <c r="N445" s="6" t="s">
        <v>11</v>
      </c>
      <c r="O445" s="6" t="s">
        <v>11</v>
      </c>
      <c r="P445" s="6" t="s">
        <v>13</v>
      </c>
      <c r="Q445" s="6">
        <v>47</v>
      </c>
    </row>
    <row r="446" spans="1:17" x14ac:dyDescent="0.35">
      <c r="A446" s="6" t="s">
        <v>1927</v>
      </c>
      <c r="B446" s="6" t="s">
        <v>7485</v>
      </c>
      <c r="C446" s="6">
        <v>30.875</v>
      </c>
      <c r="D446" s="6">
        <v>10.97</v>
      </c>
      <c r="E446" s="6" t="s">
        <v>2382</v>
      </c>
      <c r="F446" s="6" t="s">
        <v>2380</v>
      </c>
      <c r="G446" s="6" t="s">
        <v>2380</v>
      </c>
      <c r="H446" s="6">
        <v>2</v>
      </c>
      <c r="I446" s="6" t="s">
        <v>2380</v>
      </c>
      <c r="J446" s="6" t="s">
        <v>10358</v>
      </c>
      <c r="K446" s="6">
        <v>0</v>
      </c>
      <c r="L446" s="23">
        <v>25881</v>
      </c>
      <c r="M446" s="21">
        <v>23045.57</v>
      </c>
      <c r="N446" s="6" t="s">
        <v>11</v>
      </c>
      <c r="O446" s="6" t="s">
        <v>11</v>
      </c>
      <c r="P446" s="6" t="s">
        <v>247</v>
      </c>
      <c r="Q446" s="6">
        <v>52</v>
      </c>
    </row>
    <row r="447" spans="1:17" x14ac:dyDescent="0.35">
      <c r="A447" s="6" t="s">
        <v>1926</v>
      </c>
      <c r="B447" s="6" t="s">
        <v>7486</v>
      </c>
      <c r="C447" s="6">
        <v>27.265000000000001</v>
      </c>
      <c r="D447" s="6">
        <v>4.25</v>
      </c>
      <c r="E447" s="6" t="s">
        <v>2380</v>
      </c>
      <c r="F447" s="6" t="s">
        <v>2380</v>
      </c>
      <c r="G447" s="6" t="s">
        <v>2383</v>
      </c>
      <c r="H447" s="6">
        <v>1</v>
      </c>
      <c r="I447" s="6" t="s">
        <v>2380</v>
      </c>
      <c r="J447" s="6" t="s">
        <v>10359</v>
      </c>
      <c r="K447" s="6">
        <v>2</v>
      </c>
      <c r="L447" s="23">
        <v>37827</v>
      </c>
      <c r="M447" s="21">
        <v>22493.66</v>
      </c>
      <c r="N447" s="6" t="s">
        <v>11</v>
      </c>
      <c r="O447" s="6" t="s">
        <v>16</v>
      </c>
      <c r="P447" s="6" t="s">
        <v>23</v>
      </c>
      <c r="Q447" s="6">
        <v>19</v>
      </c>
    </row>
    <row r="448" spans="1:17" x14ac:dyDescent="0.35">
      <c r="A448" s="6" t="s">
        <v>1925</v>
      </c>
      <c r="B448" s="6" t="s">
        <v>7487</v>
      </c>
      <c r="C448" s="6">
        <v>26.7</v>
      </c>
      <c r="D448" s="6">
        <v>5.23</v>
      </c>
      <c r="E448" s="6" t="s">
        <v>2380</v>
      </c>
      <c r="F448" s="6" t="s">
        <v>2380</v>
      </c>
      <c r="G448" s="6" t="s">
        <v>2383</v>
      </c>
      <c r="H448" s="6">
        <v>1</v>
      </c>
      <c r="I448" s="6" t="s">
        <v>2382</v>
      </c>
      <c r="J448" s="6" t="s">
        <v>10359</v>
      </c>
      <c r="K448" s="6">
        <v>2</v>
      </c>
      <c r="L448" s="23">
        <v>29173</v>
      </c>
      <c r="M448" s="21">
        <v>22478.6</v>
      </c>
      <c r="N448" s="6" t="s">
        <v>12</v>
      </c>
      <c r="O448" s="6" t="s">
        <v>11</v>
      </c>
      <c r="P448" s="6" t="s">
        <v>42</v>
      </c>
      <c r="Q448" s="6">
        <v>43</v>
      </c>
    </row>
    <row r="449" spans="1:17" x14ac:dyDescent="0.35">
      <c r="A449" s="6" t="s">
        <v>1924</v>
      </c>
      <c r="B449" s="6" t="s">
        <v>7488</v>
      </c>
      <c r="C449" s="6">
        <v>29.925000000000001</v>
      </c>
      <c r="D449" s="6">
        <v>5.96</v>
      </c>
      <c r="E449" s="6" t="s">
        <v>2382</v>
      </c>
      <c r="F449" s="6" t="s">
        <v>2380</v>
      </c>
      <c r="G449" s="6" t="s">
        <v>2383</v>
      </c>
      <c r="H449" s="6">
        <v>1</v>
      </c>
      <c r="I449" s="6" t="s">
        <v>2382</v>
      </c>
      <c r="J449" s="6" t="s">
        <v>10359</v>
      </c>
      <c r="K449" s="6">
        <v>1</v>
      </c>
      <c r="L449" s="23">
        <v>30671</v>
      </c>
      <c r="M449" s="21">
        <v>22462.04</v>
      </c>
      <c r="N449" s="6" t="s">
        <v>12</v>
      </c>
      <c r="O449" s="6" t="s">
        <v>16</v>
      </c>
      <c r="P449" s="6" t="s">
        <v>166</v>
      </c>
      <c r="Q449" s="6">
        <v>39</v>
      </c>
    </row>
    <row r="450" spans="1:17" x14ac:dyDescent="0.35">
      <c r="A450" s="6" t="s">
        <v>1923</v>
      </c>
      <c r="B450" s="6" t="s">
        <v>7489</v>
      </c>
      <c r="C450" s="6">
        <v>19.95</v>
      </c>
      <c r="D450" s="6">
        <v>4.29</v>
      </c>
      <c r="E450" s="6" t="s">
        <v>2382</v>
      </c>
      <c r="F450" s="6" t="s">
        <v>2380</v>
      </c>
      <c r="G450" s="6" t="s">
        <v>2380</v>
      </c>
      <c r="H450" s="6">
        <v>2</v>
      </c>
      <c r="I450" s="6" t="s">
        <v>2382</v>
      </c>
      <c r="J450" s="6" t="s">
        <v>10360</v>
      </c>
      <c r="K450" s="6">
        <v>0</v>
      </c>
      <c r="L450" s="23">
        <v>24337</v>
      </c>
      <c r="M450" s="21">
        <v>22412.65</v>
      </c>
      <c r="N450" s="6" t="s">
        <v>12</v>
      </c>
      <c r="O450" s="6" t="s">
        <v>12</v>
      </c>
      <c r="P450" s="6" t="s">
        <v>276</v>
      </c>
      <c r="Q450" s="6">
        <v>56</v>
      </c>
    </row>
    <row r="451" spans="1:17" x14ac:dyDescent="0.35">
      <c r="A451" s="6" t="s">
        <v>1922</v>
      </c>
      <c r="B451" s="6" t="s">
        <v>7490</v>
      </c>
      <c r="C451" s="6">
        <v>24.225000000000001</v>
      </c>
      <c r="D451" s="6">
        <v>4.09</v>
      </c>
      <c r="E451" s="6" t="s">
        <v>2380</v>
      </c>
      <c r="F451" s="6" t="s">
        <v>2380</v>
      </c>
      <c r="G451" s="6" t="s">
        <v>2380</v>
      </c>
      <c r="H451" s="6">
        <v>0</v>
      </c>
      <c r="I451" s="6" t="s">
        <v>2380</v>
      </c>
      <c r="J451" s="6" t="s">
        <v>10360</v>
      </c>
      <c r="K451" s="6">
        <v>2</v>
      </c>
      <c r="L451" s="23">
        <v>36398</v>
      </c>
      <c r="M451" s="21">
        <v>22395.74</v>
      </c>
      <c r="N451" s="6" t="s">
        <v>12</v>
      </c>
      <c r="O451" s="6" t="s">
        <v>11</v>
      </c>
      <c r="P451" s="6" t="s">
        <v>247</v>
      </c>
      <c r="Q451" s="6">
        <v>23</v>
      </c>
    </row>
    <row r="452" spans="1:17" x14ac:dyDescent="0.35">
      <c r="A452" s="6" t="s">
        <v>1921</v>
      </c>
      <c r="B452" s="6" t="s">
        <v>7395</v>
      </c>
      <c r="C452" s="6">
        <v>28.12</v>
      </c>
      <c r="D452" s="6">
        <v>4.88</v>
      </c>
      <c r="E452" s="6" t="s">
        <v>2380</v>
      </c>
      <c r="F452" s="6" t="s">
        <v>2380</v>
      </c>
      <c r="G452" s="6" t="s">
        <v>2380</v>
      </c>
      <c r="H452" s="6">
        <v>0</v>
      </c>
      <c r="I452" s="6" t="s">
        <v>2382</v>
      </c>
      <c r="J452" s="6" t="s">
        <v>10359</v>
      </c>
      <c r="K452" s="6">
        <v>1</v>
      </c>
      <c r="L452" s="23">
        <v>30312</v>
      </c>
      <c r="M452" s="21">
        <v>22331.57</v>
      </c>
      <c r="N452" s="6" t="s">
        <v>11</v>
      </c>
      <c r="O452" s="6" t="s">
        <v>12</v>
      </c>
      <c r="P452" s="6" t="s">
        <v>247</v>
      </c>
      <c r="Q452" s="6">
        <v>40</v>
      </c>
    </row>
    <row r="453" spans="1:17" x14ac:dyDescent="0.35">
      <c r="A453" s="6" t="s">
        <v>1920</v>
      </c>
      <c r="B453" s="6" t="s">
        <v>7108</v>
      </c>
      <c r="C453" s="6">
        <v>23.21</v>
      </c>
      <c r="D453" s="6">
        <v>6.76</v>
      </c>
      <c r="E453" s="6" t="s">
        <v>2380</v>
      </c>
      <c r="F453" s="6" t="s">
        <v>2380</v>
      </c>
      <c r="G453" s="6" t="s">
        <v>2380</v>
      </c>
      <c r="H453" s="6">
        <v>0</v>
      </c>
      <c r="I453" s="6" t="s">
        <v>2382</v>
      </c>
      <c r="J453" s="6" t="s">
        <v>10360</v>
      </c>
      <c r="K453" s="6">
        <v>1</v>
      </c>
      <c r="L453" s="23">
        <v>26100</v>
      </c>
      <c r="M453" s="21">
        <v>22218.11</v>
      </c>
      <c r="N453" s="6" t="s">
        <v>11</v>
      </c>
      <c r="O453" s="6" t="s">
        <v>12</v>
      </c>
      <c r="P453" s="6" t="s">
        <v>13</v>
      </c>
      <c r="Q453" s="6">
        <v>51</v>
      </c>
    </row>
    <row r="454" spans="1:17" x14ac:dyDescent="0.35">
      <c r="A454" s="6" t="s">
        <v>1919</v>
      </c>
      <c r="B454" s="6" t="s">
        <v>7491</v>
      </c>
      <c r="C454" s="6">
        <v>23.98</v>
      </c>
      <c r="D454" s="6">
        <v>10.67</v>
      </c>
      <c r="E454" s="6" t="s">
        <v>2380</v>
      </c>
      <c r="F454" s="6" t="s">
        <v>2380</v>
      </c>
      <c r="G454" s="6" t="s">
        <v>2380</v>
      </c>
      <c r="H454" s="6">
        <v>0</v>
      </c>
      <c r="I454" s="6" t="s">
        <v>2380</v>
      </c>
      <c r="J454" s="6" t="s">
        <v>10360</v>
      </c>
      <c r="K454" s="6">
        <v>1</v>
      </c>
      <c r="L454" s="23">
        <v>23978</v>
      </c>
      <c r="M454" s="21">
        <v>22192.44</v>
      </c>
      <c r="N454" s="6" t="s">
        <v>12</v>
      </c>
      <c r="O454" s="6" t="s">
        <v>16</v>
      </c>
      <c r="P454" s="6" t="s">
        <v>13</v>
      </c>
      <c r="Q454" s="6">
        <v>57</v>
      </c>
    </row>
    <row r="455" spans="1:17" x14ac:dyDescent="0.35">
      <c r="A455" s="6" t="s">
        <v>1918</v>
      </c>
      <c r="B455" s="6" t="s">
        <v>7492</v>
      </c>
      <c r="C455" s="6">
        <v>30</v>
      </c>
      <c r="D455" s="6">
        <v>6.21</v>
      </c>
      <c r="E455" s="6" t="s">
        <v>2380</v>
      </c>
      <c r="F455" s="6" t="s">
        <v>2380</v>
      </c>
      <c r="G455" s="6" t="s">
        <v>2380</v>
      </c>
      <c r="H455" s="6">
        <v>0</v>
      </c>
      <c r="I455" s="6" t="s">
        <v>2382</v>
      </c>
      <c r="J455" s="6" t="s">
        <v>10358</v>
      </c>
      <c r="K455" s="6">
        <v>0</v>
      </c>
      <c r="L455" s="23">
        <v>29476</v>
      </c>
      <c r="M455" s="21">
        <v>22144.03</v>
      </c>
      <c r="N455" s="6" t="s">
        <v>11</v>
      </c>
      <c r="O455" s="6" t="s">
        <v>11</v>
      </c>
      <c r="P455" s="6" t="s">
        <v>42</v>
      </c>
      <c r="Q455" s="6">
        <v>42</v>
      </c>
    </row>
    <row r="456" spans="1:17" x14ac:dyDescent="0.35">
      <c r="A456" s="6" t="s">
        <v>1917</v>
      </c>
      <c r="B456" s="6" t="s">
        <v>7493</v>
      </c>
      <c r="C456" s="6">
        <v>17.350000000000001</v>
      </c>
      <c r="D456" s="6">
        <v>5.03</v>
      </c>
      <c r="E456" s="6" t="s">
        <v>2382</v>
      </c>
      <c r="F456" s="6" t="s">
        <v>2380</v>
      </c>
      <c r="G456" s="6" t="s">
        <v>2380</v>
      </c>
      <c r="H456" s="6">
        <v>0</v>
      </c>
      <c r="I456" s="6" t="s">
        <v>2382</v>
      </c>
      <c r="J456" s="6" t="s">
        <v>10361</v>
      </c>
      <c r="K456" s="6">
        <v>0</v>
      </c>
      <c r="L456" s="23">
        <v>37131</v>
      </c>
      <c r="M456" s="21">
        <v>22097.62</v>
      </c>
      <c r="N456" s="6" t="s">
        <v>12</v>
      </c>
      <c r="O456" s="6" t="s">
        <v>16</v>
      </c>
      <c r="P456" s="6" t="s">
        <v>42</v>
      </c>
      <c r="Q456" s="6">
        <v>21</v>
      </c>
    </row>
    <row r="457" spans="1:17" x14ac:dyDescent="0.35">
      <c r="A457" s="6" t="s">
        <v>1916</v>
      </c>
      <c r="B457" s="6" t="s">
        <v>7494</v>
      </c>
      <c r="C457" s="6">
        <v>22.704999999999998</v>
      </c>
      <c r="D457" s="6">
        <v>5.27</v>
      </c>
      <c r="E457" s="6" t="s">
        <v>2380</v>
      </c>
      <c r="F457" s="6" t="s">
        <v>2380</v>
      </c>
      <c r="G457" s="6" t="s">
        <v>2380</v>
      </c>
      <c r="H457" s="6">
        <v>0</v>
      </c>
      <c r="I457" s="6" t="s">
        <v>2380</v>
      </c>
      <c r="J457" s="6" t="s">
        <v>10360</v>
      </c>
      <c r="K457" s="6">
        <v>0</v>
      </c>
      <c r="L457" s="23">
        <v>32795</v>
      </c>
      <c r="M457" s="21">
        <v>21984.47</v>
      </c>
      <c r="N457" s="6" t="s">
        <v>12</v>
      </c>
      <c r="O457" s="6" t="s">
        <v>16</v>
      </c>
      <c r="P457" s="6" t="s">
        <v>23</v>
      </c>
      <c r="Q457" s="6">
        <v>33</v>
      </c>
    </row>
    <row r="458" spans="1:17" x14ac:dyDescent="0.35">
      <c r="A458" s="6" t="s">
        <v>1915</v>
      </c>
      <c r="B458" s="6" t="s">
        <v>7495</v>
      </c>
      <c r="C458" s="6">
        <v>25.41</v>
      </c>
      <c r="D458" s="6">
        <v>10.53</v>
      </c>
      <c r="E458" s="6" t="s">
        <v>2382</v>
      </c>
      <c r="F458" s="6" t="s">
        <v>2380</v>
      </c>
      <c r="G458" s="6" t="s">
        <v>2380</v>
      </c>
      <c r="H458" s="6">
        <v>1</v>
      </c>
      <c r="I458" s="6" t="s">
        <v>2382</v>
      </c>
      <c r="J458" s="6" t="s">
        <v>10359</v>
      </c>
      <c r="K458" s="6">
        <v>1</v>
      </c>
      <c r="L458" s="23">
        <v>27747</v>
      </c>
      <c r="M458" s="21">
        <v>21978.68</v>
      </c>
      <c r="N458" s="6" t="s">
        <v>12</v>
      </c>
      <c r="O458" s="6" t="s">
        <v>12</v>
      </c>
      <c r="P458" s="6" t="s">
        <v>13</v>
      </c>
      <c r="Q458" s="6">
        <v>47</v>
      </c>
    </row>
    <row r="459" spans="1:17" x14ac:dyDescent="0.35">
      <c r="A459" s="6" t="s">
        <v>1914</v>
      </c>
      <c r="B459" s="6" t="s">
        <v>7496</v>
      </c>
      <c r="C459" s="6">
        <v>18.23</v>
      </c>
      <c r="D459" s="6">
        <v>5.78</v>
      </c>
      <c r="E459" s="6" t="s">
        <v>2380</v>
      </c>
      <c r="F459" s="6" t="s">
        <v>2380</v>
      </c>
      <c r="G459" s="6" t="s">
        <v>2383</v>
      </c>
      <c r="H459" s="6">
        <v>1</v>
      </c>
      <c r="I459" s="6" t="s">
        <v>2382</v>
      </c>
      <c r="J459" s="6" t="s">
        <v>10361</v>
      </c>
      <c r="K459" s="6">
        <v>0</v>
      </c>
      <c r="L459" s="23">
        <v>37892</v>
      </c>
      <c r="M459" s="21">
        <v>21882.400000000001</v>
      </c>
      <c r="N459" s="6" t="s">
        <v>11</v>
      </c>
      <c r="O459" s="6" t="s">
        <v>16</v>
      </c>
      <c r="P459" s="6" t="s">
        <v>42</v>
      </c>
      <c r="Q459" s="6">
        <v>19</v>
      </c>
    </row>
    <row r="460" spans="1:17" x14ac:dyDescent="0.35">
      <c r="A460" s="6" t="s">
        <v>1913</v>
      </c>
      <c r="B460" s="6" t="s">
        <v>7497</v>
      </c>
      <c r="C460" s="6">
        <v>24.7</v>
      </c>
      <c r="D460" s="6">
        <v>4.3600000000000003</v>
      </c>
      <c r="E460" s="6" t="s">
        <v>2380</v>
      </c>
      <c r="F460" s="6" t="s">
        <v>2380</v>
      </c>
      <c r="G460" s="6" t="s">
        <v>2383</v>
      </c>
      <c r="H460" s="6">
        <v>1</v>
      </c>
      <c r="I460" s="6" t="s">
        <v>2382</v>
      </c>
      <c r="J460" s="6" t="s">
        <v>10360</v>
      </c>
      <c r="K460" s="6">
        <v>2</v>
      </c>
      <c r="L460" s="23">
        <v>29084</v>
      </c>
      <c r="M460" s="21">
        <v>21880.82</v>
      </c>
      <c r="N460" s="6" t="s">
        <v>12</v>
      </c>
      <c r="O460" s="6" t="s">
        <v>16</v>
      </c>
      <c r="P460" s="6" t="s">
        <v>23</v>
      </c>
      <c r="Q460" s="6">
        <v>43</v>
      </c>
    </row>
    <row r="461" spans="1:17" x14ac:dyDescent="0.35">
      <c r="A461" s="6" t="s">
        <v>1912</v>
      </c>
      <c r="B461" s="6" t="s">
        <v>7121</v>
      </c>
      <c r="C461" s="6">
        <v>37.4</v>
      </c>
      <c r="D461" s="6">
        <v>9.7200000000000006</v>
      </c>
      <c r="E461" s="6" t="s">
        <v>2382</v>
      </c>
      <c r="F461" s="6" t="s">
        <v>2380</v>
      </c>
      <c r="G461" s="6" t="s">
        <v>2383</v>
      </c>
      <c r="H461" s="6">
        <v>1</v>
      </c>
      <c r="I461" s="6" t="s">
        <v>2380</v>
      </c>
      <c r="J461" s="6" t="s">
        <v>10358</v>
      </c>
      <c r="K461" s="6">
        <v>0</v>
      </c>
      <c r="L461" s="23">
        <v>23250</v>
      </c>
      <c r="M461" s="21">
        <v>21797</v>
      </c>
      <c r="N461" s="6" t="s">
        <v>12</v>
      </c>
      <c r="O461" s="6" t="s">
        <v>16</v>
      </c>
      <c r="P461" s="6" t="s">
        <v>42</v>
      </c>
      <c r="Q461" s="6">
        <v>59</v>
      </c>
    </row>
    <row r="462" spans="1:17" x14ac:dyDescent="0.35">
      <c r="A462" s="6" t="s">
        <v>1911</v>
      </c>
      <c r="B462" s="6" t="s">
        <v>7344</v>
      </c>
      <c r="C462" s="6">
        <v>26.885000000000002</v>
      </c>
      <c r="D462" s="6">
        <v>5.18</v>
      </c>
      <c r="E462" s="6" t="s">
        <v>2380</v>
      </c>
      <c r="F462" s="6" t="s">
        <v>2380</v>
      </c>
      <c r="G462" s="6" t="s">
        <v>2383</v>
      </c>
      <c r="H462" s="6">
        <v>1</v>
      </c>
      <c r="I462" s="6" t="s">
        <v>2382</v>
      </c>
      <c r="J462" s="6" t="s">
        <v>10359</v>
      </c>
      <c r="K462" s="6">
        <v>0</v>
      </c>
      <c r="L462" s="23">
        <v>29126</v>
      </c>
      <c r="M462" s="21">
        <v>21774.32</v>
      </c>
      <c r="N462" s="6" t="s">
        <v>12</v>
      </c>
      <c r="O462" s="6" t="s">
        <v>11</v>
      </c>
      <c r="P462" s="6" t="s">
        <v>23</v>
      </c>
      <c r="Q462" s="6">
        <v>43</v>
      </c>
    </row>
    <row r="463" spans="1:17" x14ac:dyDescent="0.35">
      <c r="A463" s="6" t="s">
        <v>1910</v>
      </c>
      <c r="B463" s="6" t="s">
        <v>7137</v>
      </c>
      <c r="C463" s="6">
        <v>25.27</v>
      </c>
      <c r="D463" s="6">
        <v>5.29</v>
      </c>
      <c r="E463" s="6" t="s">
        <v>2380</v>
      </c>
      <c r="F463" s="6" t="s">
        <v>2380</v>
      </c>
      <c r="G463" s="6" t="s">
        <v>2383</v>
      </c>
      <c r="H463" s="6">
        <v>1</v>
      </c>
      <c r="I463" s="6" t="s">
        <v>2382</v>
      </c>
      <c r="J463" s="6" t="s">
        <v>10359</v>
      </c>
      <c r="K463" s="6">
        <v>1</v>
      </c>
      <c r="L463" s="23">
        <v>29118</v>
      </c>
      <c r="M463" s="21">
        <v>21771.34</v>
      </c>
      <c r="N463" s="6" t="s">
        <v>12</v>
      </c>
      <c r="O463" s="6" t="s">
        <v>16</v>
      </c>
      <c r="P463" s="6" t="s">
        <v>247</v>
      </c>
      <c r="Q463" s="6">
        <v>43</v>
      </c>
    </row>
    <row r="464" spans="1:17" x14ac:dyDescent="0.35">
      <c r="A464" s="6" t="s">
        <v>1909</v>
      </c>
      <c r="B464" s="6" t="s">
        <v>7498</v>
      </c>
      <c r="C464" s="6">
        <v>23.655000000000001</v>
      </c>
      <c r="D464" s="6">
        <v>4.8600000000000003</v>
      </c>
      <c r="E464" s="6" t="s">
        <v>2382</v>
      </c>
      <c r="F464" s="6" t="s">
        <v>2380</v>
      </c>
      <c r="G464" s="6" t="s">
        <v>2380</v>
      </c>
      <c r="H464" s="6">
        <v>0</v>
      </c>
      <c r="I464" s="6" t="s">
        <v>2382</v>
      </c>
      <c r="J464" s="6" t="s">
        <v>10360</v>
      </c>
      <c r="K464" s="6">
        <v>1</v>
      </c>
      <c r="L464" s="23">
        <v>27959</v>
      </c>
      <c r="M464" s="21">
        <v>21677.279999999999</v>
      </c>
      <c r="N464" s="6" t="s">
        <v>12</v>
      </c>
      <c r="O464" s="6" t="s">
        <v>16</v>
      </c>
      <c r="P464" s="6" t="s">
        <v>23</v>
      </c>
      <c r="Q464" s="6">
        <v>46</v>
      </c>
    </row>
    <row r="465" spans="1:17" x14ac:dyDescent="0.35">
      <c r="A465" s="6" t="s">
        <v>1908</v>
      </c>
      <c r="B465" s="6" t="s">
        <v>7499</v>
      </c>
      <c r="C465" s="6">
        <v>55.05</v>
      </c>
      <c r="D465" s="6">
        <v>7.66</v>
      </c>
      <c r="E465" s="6" t="s">
        <v>2380</v>
      </c>
      <c r="F465" s="6" t="s">
        <v>2380</v>
      </c>
      <c r="G465" s="6" t="s">
        <v>2380</v>
      </c>
      <c r="H465" s="6">
        <v>0</v>
      </c>
      <c r="I465" s="6" t="s">
        <v>2380</v>
      </c>
      <c r="J465" s="6" t="s">
        <v>10358</v>
      </c>
      <c r="K465" s="6">
        <v>0</v>
      </c>
      <c r="L465" s="23">
        <v>22966</v>
      </c>
      <c r="M465" s="21">
        <v>21661.16</v>
      </c>
      <c r="N465" s="6" t="s">
        <v>11</v>
      </c>
      <c r="O465" s="6" t="s">
        <v>11</v>
      </c>
      <c r="P465" s="6" t="s">
        <v>23</v>
      </c>
      <c r="Q465" s="6">
        <v>60</v>
      </c>
    </row>
    <row r="466" spans="1:17" x14ac:dyDescent="0.35">
      <c r="A466" s="6" t="s">
        <v>1907</v>
      </c>
      <c r="B466" s="6" t="s">
        <v>7500</v>
      </c>
      <c r="C466" s="6">
        <v>24.89</v>
      </c>
      <c r="D466" s="6">
        <v>6.1</v>
      </c>
      <c r="E466" s="6" t="s">
        <v>2382</v>
      </c>
      <c r="F466" s="6" t="s">
        <v>2380</v>
      </c>
      <c r="G466" s="6" t="s">
        <v>2383</v>
      </c>
      <c r="H466" s="6">
        <v>1</v>
      </c>
      <c r="I466" s="6" t="s">
        <v>2382</v>
      </c>
      <c r="J466" s="6" t="s">
        <v>10360</v>
      </c>
      <c r="K466" s="6">
        <v>3</v>
      </c>
      <c r="L466" s="23">
        <v>30675</v>
      </c>
      <c r="M466" s="21">
        <v>21659.93</v>
      </c>
      <c r="N466" s="6" t="s">
        <v>12</v>
      </c>
      <c r="O466" s="6" t="s">
        <v>12</v>
      </c>
      <c r="P466" s="6" t="s">
        <v>247</v>
      </c>
      <c r="Q466" s="6">
        <v>39</v>
      </c>
    </row>
    <row r="467" spans="1:17" x14ac:dyDescent="0.35">
      <c r="A467" s="6" t="s">
        <v>1906</v>
      </c>
      <c r="B467" s="6" t="s">
        <v>7501</v>
      </c>
      <c r="C467" s="6">
        <v>18.715</v>
      </c>
      <c r="D467" s="6">
        <v>4.4400000000000004</v>
      </c>
      <c r="E467" s="6" t="s">
        <v>2380</v>
      </c>
      <c r="F467" s="6" t="s">
        <v>2380</v>
      </c>
      <c r="G467" s="6" t="s">
        <v>2380</v>
      </c>
      <c r="H467" s="6">
        <v>0</v>
      </c>
      <c r="I467" s="6" t="s">
        <v>2380</v>
      </c>
      <c r="J467" s="6" t="s">
        <v>10360</v>
      </c>
      <c r="K467" s="6">
        <v>0</v>
      </c>
      <c r="L467" s="23">
        <v>36323</v>
      </c>
      <c r="M467" s="21">
        <v>21595.38</v>
      </c>
      <c r="N467" s="6" t="s">
        <v>11</v>
      </c>
      <c r="O467" s="6" t="s">
        <v>12</v>
      </c>
      <c r="P467" s="6" t="s">
        <v>23</v>
      </c>
      <c r="Q467" s="6">
        <v>23</v>
      </c>
    </row>
    <row r="468" spans="1:17" x14ac:dyDescent="0.35">
      <c r="A468" s="6" t="s">
        <v>1905</v>
      </c>
      <c r="B468" s="6" t="s">
        <v>7124</v>
      </c>
      <c r="C468" s="6">
        <v>28.12</v>
      </c>
      <c r="D468" s="6">
        <v>6.15</v>
      </c>
      <c r="E468" s="6" t="s">
        <v>2380</v>
      </c>
      <c r="F468" s="6" t="s">
        <v>2380</v>
      </c>
      <c r="G468" s="6" t="s">
        <v>2380</v>
      </c>
      <c r="H468" s="6">
        <v>0</v>
      </c>
      <c r="I468" s="6" t="s">
        <v>2382</v>
      </c>
      <c r="J468" s="6" t="s">
        <v>10359</v>
      </c>
      <c r="K468" s="6">
        <v>4</v>
      </c>
      <c r="L468" s="23">
        <v>33198</v>
      </c>
      <c r="M468" s="21">
        <v>21472.48</v>
      </c>
      <c r="N468" s="6" t="s">
        <v>11</v>
      </c>
      <c r="O468" s="6" t="s">
        <v>11</v>
      </c>
      <c r="P468" s="6" t="s">
        <v>23</v>
      </c>
      <c r="Q468" s="6">
        <v>32</v>
      </c>
    </row>
    <row r="469" spans="1:17" x14ac:dyDescent="0.35">
      <c r="A469" s="6" t="s">
        <v>1904</v>
      </c>
      <c r="B469" s="6" t="s">
        <v>7502</v>
      </c>
      <c r="C469" s="6">
        <v>26.6</v>
      </c>
      <c r="D469" s="6">
        <v>4.53</v>
      </c>
      <c r="E469" s="6" t="s">
        <v>2380</v>
      </c>
      <c r="F469" s="6" t="s">
        <v>2380</v>
      </c>
      <c r="G469" s="6" t="s">
        <v>2380</v>
      </c>
      <c r="H469" s="6">
        <v>0</v>
      </c>
      <c r="I469" s="6" t="s">
        <v>2382</v>
      </c>
      <c r="J469" s="6" t="s">
        <v>10359</v>
      </c>
      <c r="K469" s="6">
        <v>0</v>
      </c>
      <c r="L469" s="23">
        <v>29468</v>
      </c>
      <c r="M469" s="21">
        <v>21348.71</v>
      </c>
      <c r="N469" s="6" t="s">
        <v>11</v>
      </c>
      <c r="O469" s="6" t="s">
        <v>16</v>
      </c>
      <c r="P469" s="6" t="s">
        <v>23</v>
      </c>
      <c r="Q469" s="6">
        <v>42</v>
      </c>
    </row>
    <row r="470" spans="1:17" x14ac:dyDescent="0.35">
      <c r="A470" s="6" t="s">
        <v>1903</v>
      </c>
      <c r="B470" s="6" t="s">
        <v>7503</v>
      </c>
      <c r="C470" s="6">
        <v>30.114999999999998</v>
      </c>
      <c r="D470" s="6">
        <v>5.48</v>
      </c>
      <c r="E470" s="6" t="s">
        <v>2380</v>
      </c>
      <c r="F470" s="6" t="s">
        <v>2382</v>
      </c>
      <c r="G470" s="6" t="s">
        <v>2380</v>
      </c>
      <c r="H470" s="6">
        <v>1</v>
      </c>
      <c r="I470" s="6" t="s">
        <v>2380</v>
      </c>
      <c r="J470" s="6" t="s">
        <v>10358</v>
      </c>
      <c r="K470" s="6">
        <v>0</v>
      </c>
      <c r="L470" s="23">
        <v>38203</v>
      </c>
      <c r="M470" s="21">
        <v>21344.85</v>
      </c>
      <c r="N470" s="6" t="s">
        <v>12</v>
      </c>
      <c r="O470" s="6" t="s">
        <v>16</v>
      </c>
      <c r="P470" s="6" t="s">
        <v>247</v>
      </c>
      <c r="Q470" s="6">
        <v>18</v>
      </c>
    </row>
    <row r="471" spans="1:17" x14ac:dyDescent="0.35">
      <c r="A471" s="6" t="s">
        <v>1902</v>
      </c>
      <c r="B471" s="6" t="s">
        <v>7504</v>
      </c>
      <c r="C471" s="6">
        <v>24.605</v>
      </c>
      <c r="D471" s="6">
        <v>5.48</v>
      </c>
      <c r="E471" s="6" t="s">
        <v>2380</v>
      </c>
      <c r="F471" s="6" t="s">
        <v>2380</v>
      </c>
      <c r="G471" s="6" t="s">
        <v>2380</v>
      </c>
      <c r="H471" s="6">
        <v>0</v>
      </c>
      <c r="I471" s="6" t="s">
        <v>2382</v>
      </c>
      <c r="J471" s="6" t="s">
        <v>10360</v>
      </c>
      <c r="K471" s="6">
        <v>2</v>
      </c>
      <c r="L471" s="23">
        <v>29565</v>
      </c>
      <c r="M471" s="21">
        <v>21259.38</v>
      </c>
      <c r="N471" s="6" t="s">
        <v>12</v>
      </c>
      <c r="O471" s="6" t="s">
        <v>12</v>
      </c>
      <c r="P471" s="6" t="s">
        <v>166</v>
      </c>
      <c r="Q471" s="6">
        <v>42</v>
      </c>
    </row>
    <row r="472" spans="1:17" x14ac:dyDescent="0.35">
      <c r="A472" s="6" t="s">
        <v>1901</v>
      </c>
      <c r="B472" s="6" t="s">
        <v>7505</v>
      </c>
      <c r="C472" s="6">
        <v>29.6</v>
      </c>
      <c r="D472" s="6">
        <v>8.1</v>
      </c>
      <c r="E472" s="6" t="s">
        <v>2380</v>
      </c>
      <c r="F472" s="6" t="s">
        <v>2380</v>
      </c>
      <c r="G472" s="6" t="s">
        <v>2380</v>
      </c>
      <c r="H472" s="6">
        <v>0</v>
      </c>
      <c r="I472" s="6" t="s">
        <v>2380</v>
      </c>
      <c r="J472" s="6" t="s">
        <v>10359</v>
      </c>
      <c r="K472" s="6">
        <v>0</v>
      </c>
      <c r="L472" s="23">
        <v>27275</v>
      </c>
      <c r="M472" s="21">
        <v>21232.18</v>
      </c>
      <c r="N472" s="6" t="s">
        <v>12</v>
      </c>
      <c r="O472" s="6" t="s">
        <v>11</v>
      </c>
      <c r="P472" s="6" t="s">
        <v>42</v>
      </c>
      <c r="Q472" s="6">
        <v>48</v>
      </c>
    </row>
    <row r="473" spans="1:17" x14ac:dyDescent="0.35">
      <c r="A473" s="6" t="s">
        <v>1900</v>
      </c>
      <c r="B473" s="6" t="s">
        <v>7506</v>
      </c>
      <c r="C473" s="6">
        <v>24.42</v>
      </c>
      <c r="D473" s="6">
        <v>7.16</v>
      </c>
      <c r="E473" s="6" t="s">
        <v>2380</v>
      </c>
      <c r="F473" s="6" t="s">
        <v>2380</v>
      </c>
      <c r="G473" s="6" t="s">
        <v>2380</v>
      </c>
      <c r="H473" s="6">
        <v>0</v>
      </c>
      <c r="I473" s="6" t="s">
        <v>2382</v>
      </c>
      <c r="J473" s="6" t="s">
        <v>10360</v>
      </c>
      <c r="K473" s="6">
        <v>0</v>
      </c>
      <c r="L473" s="23">
        <v>27316</v>
      </c>
      <c r="M473" s="21">
        <v>21223.68</v>
      </c>
      <c r="N473" s="6" t="s">
        <v>12</v>
      </c>
      <c r="O473" s="6" t="s">
        <v>11</v>
      </c>
      <c r="P473" s="6" t="s">
        <v>13</v>
      </c>
      <c r="Q473" s="6">
        <v>48</v>
      </c>
    </row>
    <row r="474" spans="1:17" x14ac:dyDescent="0.35">
      <c r="A474" s="6" t="s">
        <v>1899</v>
      </c>
      <c r="B474" s="6" t="s">
        <v>7297</v>
      </c>
      <c r="C474" s="6">
        <v>20.9</v>
      </c>
      <c r="D474" s="6">
        <v>4.55</v>
      </c>
      <c r="E474" s="6" t="s">
        <v>2382</v>
      </c>
      <c r="F474" s="6" t="s">
        <v>2380</v>
      </c>
      <c r="G474" s="6" t="s">
        <v>2383</v>
      </c>
      <c r="H474" s="6">
        <v>1</v>
      </c>
      <c r="I474" s="6" t="s">
        <v>2382</v>
      </c>
      <c r="J474" s="6" t="s">
        <v>10360</v>
      </c>
      <c r="K474" s="6">
        <v>0</v>
      </c>
      <c r="L474" s="23">
        <v>25441</v>
      </c>
      <c r="M474" s="21">
        <v>21195.82</v>
      </c>
      <c r="N474" s="6" t="s">
        <v>12</v>
      </c>
      <c r="O474" s="6" t="s">
        <v>16</v>
      </c>
      <c r="P474" s="6" t="s">
        <v>13</v>
      </c>
      <c r="Q474" s="6">
        <v>53</v>
      </c>
    </row>
    <row r="475" spans="1:17" x14ac:dyDescent="0.35">
      <c r="A475" s="6" t="s">
        <v>1898</v>
      </c>
      <c r="B475" s="6" t="s">
        <v>7507</v>
      </c>
      <c r="C475" s="6">
        <v>22.895</v>
      </c>
      <c r="D475" s="6">
        <v>6.03</v>
      </c>
      <c r="E475" s="6" t="s">
        <v>2380</v>
      </c>
      <c r="F475" s="6" t="s">
        <v>2380</v>
      </c>
      <c r="G475" s="6" t="s">
        <v>2380</v>
      </c>
      <c r="H475" s="6">
        <v>0</v>
      </c>
      <c r="I475" s="6" t="s">
        <v>2382</v>
      </c>
      <c r="J475" s="6" t="s">
        <v>10360</v>
      </c>
      <c r="K475" s="6">
        <v>2</v>
      </c>
      <c r="L475" s="23">
        <v>28452</v>
      </c>
      <c r="M475" s="21">
        <v>21098.55</v>
      </c>
      <c r="N475" s="6" t="s">
        <v>12</v>
      </c>
      <c r="O475" s="6" t="s">
        <v>12</v>
      </c>
      <c r="P475" s="6" t="s">
        <v>23</v>
      </c>
      <c r="Q475" s="6">
        <v>45</v>
      </c>
    </row>
    <row r="476" spans="1:17" x14ac:dyDescent="0.35">
      <c r="A476" s="6" t="s">
        <v>1897</v>
      </c>
      <c r="B476" s="6" t="s">
        <v>7508</v>
      </c>
      <c r="C476" s="6">
        <v>28.3</v>
      </c>
      <c r="D476" s="6">
        <v>5.47</v>
      </c>
      <c r="E476" s="6" t="s">
        <v>2382</v>
      </c>
      <c r="F476" s="6" t="s">
        <v>2380</v>
      </c>
      <c r="G476" s="6" t="s">
        <v>2383</v>
      </c>
      <c r="H476" s="6">
        <v>1</v>
      </c>
      <c r="I476" s="6" t="s">
        <v>2382</v>
      </c>
      <c r="J476" s="6" t="s">
        <v>10359</v>
      </c>
      <c r="K476" s="6">
        <v>1</v>
      </c>
      <c r="L476" s="23">
        <v>30499</v>
      </c>
      <c r="M476" s="21">
        <v>21082.16</v>
      </c>
      <c r="N476" s="6" t="s">
        <v>12</v>
      </c>
      <c r="O476" s="6" t="s">
        <v>11</v>
      </c>
      <c r="P476" s="6" t="s">
        <v>42</v>
      </c>
      <c r="Q476" s="6">
        <v>39</v>
      </c>
    </row>
    <row r="477" spans="1:17" x14ac:dyDescent="0.35">
      <c r="A477" s="6" t="s">
        <v>1895</v>
      </c>
      <c r="B477" s="6" t="s">
        <v>7509</v>
      </c>
      <c r="C477" s="6">
        <v>54.3</v>
      </c>
      <c r="D477" s="6">
        <v>4.1500000000000004</v>
      </c>
      <c r="E477" s="6" t="s">
        <v>2382</v>
      </c>
      <c r="F477" s="6" t="s">
        <v>2380</v>
      </c>
      <c r="G477" s="6" t="s">
        <v>2380</v>
      </c>
      <c r="H477" s="6">
        <v>1</v>
      </c>
      <c r="I477" s="6" t="s">
        <v>2380</v>
      </c>
      <c r="J477" s="6" t="s">
        <v>10358</v>
      </c>
      <c r="K477" s="6">
        <v>0</v>
      </c>
      <c r="L477" s="23">
        <v>23700</v>
      </c>
      <c r="M477" s="21">
        <v>20893.060000000001</v>
      </c>
      <c r="N477" s="6" t="s">
        <v>11</v>
      </c>
      <c r="O477" s="6" t="s">
        <v>12</v>
      </c>
      <c r="P477" s="6" t="s">
        <v>23</v>
      </c>
      <c r="Q477" s="6">
        <v>58</v>
      </c>
    </row>
    <row r="478" spans="1:17" x14ac:dyDescent="0.35">
      <c r="A478" s="6" t="s">
        <v>1894</v>
      </c>
      <c r="B478" s="6" t="s">
        <v>7510</v>
      </c>
      <c r="C478" s="6">
        <v>33.344999999999999</v>
      </c>
      <c r="D478" s="6">
        <v>11.32</v>
      </c>
      <c r="E478" s="6" t="s">
        <v>2382</v>
      </c>
      <c r="F478" s="6" t="s">
        <v>2380</v>
      </c>
      <c r="G478" s="6" t="s">
        <v>2380</v>
      </c>
      <c r="H478" s="6">
        <v>1</v>
      </c>
      <c r="I478" s="6" t="s">
        <v>2380</v>
      </c>
      <c r="J478" s="6" t="s">
        <v>10358</v>
      </c>
      <c r="K478" s="6">
        <v>0</v>
      </c>
      <c r="L478" s="23">
        <v>27736</v>
      </c>
      <c r="M478" s="21">
        <v>20878.78</v>
      </c>
      <c r="N478" s="6" t="s">
        <v>11</v>
      </c>
      <c r="O478" s="6" t="s">
        <v>16</v>
      </c>
      <c r="P478" s="6" t="s">
        <v>247</v>
      </c>
      <c r="Q478" s="6">
        <v>47</v>
      </c>
    </row>
    <row r="479" spans="1:17" x14ac:dyDescent="0.35">
      <c r="A479" s="6" t="s">
        <v>1893</v>
      </c>
      <c r="B479" s="6" t="s">
        <v>7511</v>
      </c>
      <c r="C479" s="6">
        <v>33</v>
      </c>
      <c r="D479" s="6">
        <v>9.51</v>
      </c>
      <c r="E479" s="6" t="s">
        <v>2382</v>
      </c>
      <c r="F479" s="6" t="s">
        <v>2380</v>
      </c>
      <c r="G479" s="6" t="s">
        <v>2380</v>
      </c>
      <c r="H479" s="6">
        <v>0</v>
      </c>
      <c r="I479" s="6" t="s">
        <v>2380</v>
      </c>
      <c r="J479" s="6" t="s">
        <v>10358</v>
      </c>
      <c r="K479" s="6">
        <v>0</v>
      </c>
      <c r="L479" s="23">
        <v>24723</v>
      </c>
      <c r="M479" s="21">
        <v>20781.490000000002</v>
      </c>
      <c r="N479" s="6" t="s">
        <v>11</v>
      </c>
      <c r="O479" s="6" t="s">
        <v>12</v>
      </c>
      <c r="P479" s="6" t="s">
        <v>13</v>
      </c>
      <c r="Q479" s="6">
        <v>55</v>
      </c>
    </row>
    <row r="480" spans="1:17" x14ac:dyDescent="0.35">
      <c r="A480" s="6" t="s">
        <v>1892</v>
      </c>
      <c r="B480" s="6" t="s">
        <v>7512</v>
      </c>
      <c r="C480" s="6">
        <v>28.024999999999999</v>
      </c>
      <c r="D480" s="6">
        <v>7.67</v>
      </c>
      <c r="E480" s="6" t="s">
        <v>2382</v>
      </c>
      <c r="F480" s="6" t="s">
        <v>2380</v>
      </c>
      <c r="G480" s="6" t="s">
        <v>2380</v>
      </c>
      <c r="H480" s="6">
        <v>1</v>
      </c>
      <c r="I480" s="6" t="s">
        <v>2382</v>
      </c>
      <c r="J480" s="6" t="s">
        <v>10359</v>
      </c>
      <c r="K480" s="6">
        <v>1</v>
      </c>
      <c r="L480" s="23">
        <v>31628</v>
      </c>
      <c r="M480" s="21">
        <v>20773.63</v>
      </c>
      <c r="N480" s="6" t="s">
        <v>11</v>
      </c>
      <c r="O480" s="6" t="s">
        <v>12</v>
      </c>
      <c r="P480" s="6" t="s">
        <v>356</v>
      </c>
      <c r="Q480" s="6">
        <v>36</v>
      </c>
    </row>
    <row r="481" spans="1:17" x14ac:dyDescent="0.35">
      <c r="A481" s="6" t="s">
        <v>1891</v>
      </c>
      <c r="B481" s="6" t="s">
        <v>7513</v>
      </c>
      <c r="C481" s="6">
        <v>28.69</v>
      </c>
      <c r="D481" s="6">
        <v>6.23</v>
      </c>
      <c r="E481" s="6" t="s">
        <v>2380</v>
      </c>
      <c r="F481" s="6" t="s">
        <v>2380</v>
      </c>
      <c r="G481" s="6" t="s">
        <v>2380</v>
      </c>
      <c r="H481" s="6">
        <v>1</v>
      </c>
      <c r="I481" s="6" t="s">
        <v>2382</v>
      </c>
      <c r="J481" s="6" t="s">
        <v>10359</v>
      </c>
      <c r="K481" s="6">
        <v>3</v>
      </c>
      <c r="L481" s="23">
        <v>33861</v>
      </c>
      <c r="M481" s="21">
        <v>20745.990000000002</v>
      </c>
      <c r="N481" s="6" t="s">
        <v>12</v>
      </c>
      <c r="O481" s="6" t="s">
        <v>16</v>
      </c>
      <c r="P481" s="6" t="s">
        <v>23</v>
      </c>
      <c r="Q481" s="6">
        <v>30</v>
      </c>
    </row>
    <row r="482" spans="1:17" x14ac:dyDescent="0.35">
      <c r="A482" s="6" t="s">
        <v>1890</v>
      </c>
      <c r="B482" s="6" t="s">
        <v>7514</v>
      </c>
      <c r="C482" s="6">
        <v>40.28</v>
      </c>
      <c r="D482" s="6">
        <v>8.9</v>
      </c>
      <c r="E482" s="6" t="s">
        <v>2380</v>
      </c>
      <c r="F482" s="6" t="s">
        <v>2380</v>
      </c>
      <c r="G482" s="6" t="s">
        <v>2380</v>
      </c>
      <c r="H482" s="6">
        <v>0</v>
      </c>
      <c r="I482" s="6" t="s">
        <v>2380</v>
      </c>
      <c r="J482" s="6" t="s">
        <v>10358</v>
      </c>
      <c r="K482" s="6">
        <v>0</v>
      </c>
      <c r="L482" s="23">
        <v>23955</v>
      </c>
      <c r="M482" s="21">
        <v>20709.02</v>
      </c>
      <c r="N482" s="6" t="s">
        <v>12</v>
      </c>
      <c r="O482" s="6" t="s">
        <v>11</v>
      </c>
      <c r="P482" s="6" t="s">
        <v>166</v>
      </c>
      <c r="Q482" s="6">
        <v>57</v>
      </c>
    </row>
    <row r="483" spans="1:17" x14ac:dyDescent="0.35">
      <c r="A483" s="6" t="s">
        <v>1889</v>
      </c>
      <c r="B483" s="6" t="s">
        <v>7515</v>
      </c>
      <c r="C483" s="6">
        <v>37.299999999999997</v>
      </c>
      <c r="D483" s="6">
        <v>7.79</v>
      </c>
      <c r="E483" s="6" t="s">
        <v>2382</v>
      </c>
      <c r="F483" s="6" t="s">
        <v>2380</v>
      </c>
      <c r="G483" s="6" t="s">
        <v>2380</v>
      </c>
      <c r="H483" s="6">
        <v>0</v>
      </c>
      <c r="I483" s="6" t="s">
        <v>2380</v>
      </c>
      <c r="J483" s="6" t="s">
        <v>10358</v>
      </c>
      <c r="K483" s="6">
        <v>0</v>
      </c>
      <c r="L483" s="23">
        <v>24823</v>
      </c>
      <c r="M483" s="21">
        <v>20630.28</v>
      </c>
      <c r="N483" s="6" t="s">
        <v>11</v>
      </c>
      <c r="O483" s="6" t="s">
        <v>12</v>
      </c>
      <c r="P483" s="6" t="s">
        <v>42</v>
      </c>
      <c r="Q483" s="6">
        <v>55</v>
      </c>
    </row>
    <row r="484" spans="1:17" x14ac:dyDescent="0.35">
      <c r="A484" s="6" t="s">
        <v>1888</v>
      </c>
      <c r="B484" s="6" t="s">
        <v>7516</v>
      </c>
      <c r="C484" s="6">
        <v>54.47</v>
      </c>
      <c r="D484" s="6">
        <v>4.49</v>
      </c>
      <c r="E484" s="6" t="s">
        <v>2382</v>
      </c>
      <c r="F484" s="6" t="s">
        <v>2380</v>
      </c>
      <c r="G484" s="6" t="s">
        <v>2380</v>
      </c>
      <c r="H484" s="6">
        <v>2</v>
      </c>
      <c r="I484" s="6" t="s">
        <v>2380</v>
      </c>
      <c r="J484" s="6" t="s">
        <v>10358</v>
      </c>
      <c r="K484" s="6">
        <v>0</v>
      </c>
      <c r="L484" s="23">
        <v>24297</v>
      </c>
      <c r="M484" s="21">
        <v>20568.32</v>
      </c>
      <c r="N484" s="6" t="s">
        <v>12</v>
      </c>
      <c r="O484" s="6" t="s">
        <v>11</v>
      </c>
      <c r="P484" s="6" t="s">
        <v>23</v>
      </c>
      <c r="Q484" s="6">
        <v>56</v>
      </c>
    </row>
    <row r="485" spans="1:17" x14ac:dyDescent="0.35">
      <c r="A485" s="6" t="s">
        <v>1887</v>
      </c>
      <c r="B485" s="6" t="s">
        <v>7187</v>
      </c>
      <c r="C485" s="6">
        <v>38.06</v>
      </c>
      <c r="D485" s="6">
        <v>5.24</v>
      </c>
      <c r="E485" s="6" t="s">
        <v>2382</v>
      </c>
      <c r="F485" s="6" t="s">
        <v>2380</v>
      </c>
      <c r="G485" s="6" t="s">
        <v>2383</v>
      </c>
      <c r="H485" s="6">
        <v>1</v>
      </c>
      <c r="I485" s="6" t="s">
        <v>2380</v>
      </c>
      <c r="J485" s="6" t="s">
        <v>10358</v>
      </c>
      <c r="K485" s="6">
        <v>3</v>
      </c>
      <c r="L485" s="23">
        <v>25489</v>
      </c>
      <c r="M485" s="21">
        <v>20463</v>
      </c>
      <c r="N485" s="6" t="s">
        <v>11</v>
      </c>
      <c r="O485" s="6" t="s">
        <v>11</v>
      </c>
      <c r="P485" s="6" t="s">
        <v>13</v>
      </c>
      <c r="Q485" s="6">
        <v>53</v>
      </c>
    </row>
    <row r="486" spans="1:17" x14ac:dyDescent="0.35">
      <c r="A486" s="6" t="s">
        <v>1886</v>
      </c>
      <c r="B486" s="6" t="s">
        <v>7517</v>
      </c>
      <c r="C486" s="6">
        <v>51.47</v>
      </c>
      <c r="D486" s="6">
        <v>9.6</v>
      </c>
      <c r="E486" s="6" t="s">
        <v>2380</v>
      </c>
      <c r="F486" s="6" t="s">
        <v>2380</v>
      </c>
      <c r="G486" s="6" t="s">
        <v>2380</v>
      </c>
      <c r="H486" s="6">
        <v>0</v>
      </c>
      <c r="I486" s="6" t="s">
        <v>2380</v>
      </c>
      <c r="J486" s="6" t="s">
        <v>10358</v>
      </c>
      <c r="K486" s="6">
        <v>0</v>
      </c>
      <c r="L486" s="23">
        <v>22937</v>
      </c>
      <c r="M486" s="21">
        <v>20446.849999999999</v>
      </c>
      <c r="N486" s="6" t="s">
        <v>11</v>
      </c>
      <c r="O486" s="6" t="s">
        <v>16</v>
      </c>
      <c r="P486" s="6" t="s">
        <v>23</v>
      </c>
      <c r="Q486" s="6">
        <v>60</v>
      </c>
    </row>
    <row r="487" spans="1:17" x14ac:dyDescent="0.35">
      <c r="A487" s="6" t="s">
        <v>1885</v>
      </c>
      <c r="B487" s="6" t="s">
        <v>7374</v>
      </c>
      <c r="C487" s="6">
        <v>29.8</v>
      </c>
      <c r="D487" s="6">
        <v>5.78</v>
      </c>
      <c r="E487" s="6" t="s">
        <v>2382</v>
      </c>
      <c r="F487" s="6" t="s">
        <v>2380</v>
      </c>
      <c r="G487" s="6" t="s">
        <v>2380</v>
      </c>
      <c r="H487" s="6">
        <v>0</v>
      </c>
      <c r="I487" s="6" t="s">
        <v>2380</v>
      </c>
      <c r="J487" s="6" t="s">
        <v>10359</v>
      </c>
      <c r="K487" s="6">
        <v>0</v>
      </c>
      <c r="L487" s="23">
        <v>31240</v>
      </c>
      <c r="M487" s="21">
        <v>20420.599999999999</v>
      </c>
      <c r="N487" s="6" t="s">
        <v>12</v>
      </c>
      <c r="O487" s="6" t="s">
        <v>11</v>
      </c>
      <c r="P487" s="6" t="s">
        <v>42</v>
      </c>
      <c r="Q487" s="6">
        <v>37</v>
      </c>
    </row>
    <row r="488" spans="1:17" x14ac:dyDescent="0.35">
      <c r="A488" s="6" t="s">
        <v>1884</v>
      </c>
      <c r="B488" s="6" t="s">
        <v>7518</v>
      </c>
      <c r="C488" s="6">
        <v>49.77</v>
      </c>
      <c r="D488" s="6">
        <v>7.02</v>
      </c>
      <c r="E488" s="6" t="s">
        <v>2380</v>
      </c>
      <c r="F488" s="6" t="s">
        <v>2380</v>
      </c>
      <c r="G488" s="6" t="s">
        <v>2380</v>
      </c>
      <c r="H488" s="6">
        <v>0</v>
      </c>
      <c r="I488" s="6" t="s">
        <v>2380</v>
      </c>
      <c r="J488" s="6" t="s">
        <v>10358</v>
      </c>
      <c r="K488" s="6">
        <v>0</v>
      </c>
      <c r="L488" s="23">
        <v>22829</v>
      </c>
      <c r="M488" s="21">
        <v>20354.5</v>
      </c>
      <c r="N488" s="6" t="s">
        <v>12</v>
      </c>
      <c r="O488" s="6" t="s">
        <v>11</v>
      </c>
      <c r="P488" s="6" t="s">
        <v>535</v>
      </c>
      <c r="Q488" s="6">
        <v>60</v>
      </c>
    </row>
    <row r="489" spans="1:17" x14ac:dyDescent="0.35">
      <c r="A489" s="6" t="s">
        <v>1883</v>
      </c>
      <c r="B489" s="6" t="s">
        <v>7519</v>
      </c>
      <c r="C489" s="6">
        <v>25.555</v>
      </c>
      <c r="D489" s="6">
        <v>4.09</v>
      </c>
      <c r="E489" s="6" t="s">
        <v>2382</v>
      </c>
      <c r="F489" s="6" t="s">
        <v>2380</v>
      </c>
      <c r="G489" s="6" t="s">
        <v>2380</v>
      </c>
      <c r="H489" s="6">
        <v>0</v>
      </c>
      <c r="I489" s="6" t="s">
        <v>2382</v>
      </c>
      <c r="J489" s="6" t="s">
        <v>10359</v>
      </c>
      <c r="K489" s="6">
        <v>1</v>
      </c>
      <c r="L489" s="23">
        <v>31307</v>
      </c>
      <c r="M489" s="21">
        <v>20296.86</v>
      </c>
      <c r="N489" s="6" t="s">
        <v>12</v>
      </c>
      <c r="O489" s="6" t="s">
        <v>16</v>
      </c>
      <c r="P489" s="6" t="s">
        <v>247</v>
      </c>
      <c r="Q489" s="6">
        <v>37</v>
      </c>
    </row>
    <row r="490" spans="1:17" x14ac:dyDescent="0.35">
      <c r="A490" s="6" t="s">
        <v>1882</v>
      </c>
      <c r="B490" s="6" t="s">
        <v>7520</v>
      </c>
      <c r="C490" s="6">
        <v>29.64</v>
      </c>
      <c r="D490" s="6">
        <v>4.93</v>
      </c>
      <c r="E490" s="6" t="s">
        <v>2380</v>
      </c>
      <c r="F490" s="6" t="s">
        <v>2380</v>
      </c>
      <c r="G490" s="6" t="s">
        <v>2383</v>
      </c>
      <c r="H490" s="6">
        <v>1</v>
      </c>
      <c r="I490" s="6" t="s">
        <v>2380</v>
      </c>
      <c r="J490" s="6" t="s">
        <v>10359</v>
      </c>
      <c r="K490" s="6">
        <v>1</v>
      </c>
      <c r="L490" s="23">
        <v>34219</v>
      </c>
      <c r="M490" s="21">
        <v>20277.810000000001</v>
      </c>
      <c r="N490" s="6" t="s">
        <v>12</v>
      </c>
      <c r="O490" s="6" t="s">
        <v>12</v>
      </c>
      <c r="P490" s="6" t="s">
        <v>168</v>
      </c>
      <c r="Q490" s="6">
        <v>29</v>
      </c>
    </row>
    <row r="491" spans="1:17" x14ac:dyDescent="0.35">
      <c r="A491" s="6" t="s">
        <v>1881</v>
      </c>
      <c r="B491" s="6" t="s">
        <v>7521</v>
      </c>
      <c r="C491" s="6">
        <v>53.93</v>
      </c>
      <c r="D491" s="6">
        <v>5.34</v>
      </c>
      <c r="E491" s="6" t="s">
        <v>2382</v>
      </c>
      <c r="F491" s="6" t="s">
        <v>2380</v>
      </c>
      <c r="G491" s="6" t="s">
        <v>2380</v>
      </c>
      <c r="H491" s="6">
        <v>2</v>
      </c>
      <c r="I491" s="6" t="s">
        <v>2380</v>
      </c>
      <c r="J491" s="6" t="s">
        <v>10358</v>
      </c>
      <c r="K491" s="6">
        <v>0</v>
      </c>
      <c r="L491" s="23">
        <v>24341</v>
      </c>
      <c r="M491" s="21">
        <v>20253.84</v>
      </c>
      <c r="N491" s="6" t="s">
        <v>11</v>
      </c>
      <c r="O491" s="6" t="s">
        <v>12</v>
      </c>
      <c r="P491" s="6" t="s">
        <v>23</v>
      </c>
      <c r="Q491" s="6">
        <v>56</v>
      </c>
    </row>
    <row r="492" spans="1:17" x14ac:dyDescent="0.35">
      <c r="A492" s="6" t="s">
        <v>1880</v>
      </c>
      <c r="B492" s="6" t="s">
        <v>7522</v>
      </c>
      <c r="C492" s="6">
        <v>28.024999999999999</v>
      </c>
      <c r="D492" s="6">
        <v>5.65</v>
      </c>
      <c r="E492" s="6" t="s">
        <v>2380</v>
      </c>
      <c r="F492" s="6" t="s">
        <v>2380</v>
      </c>
      <c r="G492" s="6" t="s">
        <v>2380</v>
      </c>
      <c r="H492" s="6">
        <v>1</v>
      </c>
      <c r="I492" s="6" t="s">
        <v>2382</v>
      </c>
      <c r="J492" s="6" t="s">
        <v>10359</v>
      </c>
      <c r="K492" s="6">
        <v>0</v>
      </c>
      <c r="L492" s="23">
        <v>32067</v>
      </c>
      <c r="M492" s="21">
        <v>20234.849999999999</v>
      </c>
      <c r="N492" s="6" t="s">
        <v>11</v>
      </c>
      <c r="O492" s="6" t="s">
        <v>12</v>
      </c>
      <c r="P492" s="6" t="s">
        <v>23</v>
      </c>
      <c r="Q492" s="6">
        <v>35</v>
      </c>
    </row>
    <row r="493" spans="1:17" x14ac:dyDescent="0.35">
      <c r="A493" s="6" t="s">
        <v>1879</v>
      </c>
      <c r="B493" s="6" t="s">
        <v>7523</v>
      </c>
      <c r="C493" s="6">
        <v>27.5</v>
      </c>
      <c r="D493" s="6">
        <v>4.49</v>
      </c>
      <c r="E493" s="6" t="s">
        <v>2380</v>
      </c>
      <c r="F493" s="6" t="s">
        <v>2380</v>
      </c>
      <c r="G493" s="6" t="s">
        <v>2380</v>
      </c>
      <c r="H493" s="6">
        <v>0</v>
      </c>
      <c r="I493" s="6" t="s">
        <v>2380</v>
      </c>
      <c r="J493" s="6" t="s">
        <v>10359</v>
      </c>
      <c r="K493" s="6">
        <v>2</v>
      </c>
      <c r="L493" s="23">
        <v>34493</v>
      </c>
      <c r="M493" s="21">
        <v>20177.669999999998</v>
      </c>
      <c r="N493" s="6" t="s">
        <v>11</v>
      </c>
      <c r="O493" s="6" t="s">
        <v>16</v>
      </c>
      <c r="P493" s="6" t="s">
        <v>42</v>
      </c>
      <c r="Q493" s="6">
        <v>28</v>
      </c>
    </row>
    <row r="494" spans="1:17" x14ac:dyDescent="0.35">
      <c r="A494" s="6" t="s">
        <v>1878</v>
      </c>
      <c r="B494" s="6" t="s">
        <v>7524</v>
      </c>
      <c r="C494" s="6">
        <v>21.8</v>
      </c>
      <c r="D494" s="6">
        <v>10.55</v>
      </c>
      <c r="E494" s="6" t="s">
        <v>2380</v>
      </c>
      <c r="F494" s="6" t="s">
        <v>2380</v>
      </c>
      <c r="G494" s="6" t="s">
        <v>2380</v>
      </c>
      <c r="H494" s="6">
        <v>0</v>
      </c>
      <c r="I494" s="6" t="s">
        <v>2382</v>
      </c>
      <c r="J494" s="6" t="s">
        <v>10360</v>
      </c>
      <c r="K494" s="6">
        <v>0</v>
      </c>
      <c r="L494" s="23">
        <v>37446</v>
      </c>
      <c r="M494" s="21">
        <v>20167.34</v>
      </c>
      <c r="N494" s="6" t="s">
        <v>12</v>
      </c>
      <c r="O494" s="6" t="s">
        <v>12</v>
      </c>
      <c r="P494" s="6" t="s">
        <v>42</v>
      </c>
      <c r="Q494" s="6">
        <v>20</v>
      </c>
    </row>
    <row r="495" spans="1:17" x14ac:dyDescent="0.35">
      <c r="A495" s="6" t="s">
        <v>1877</v>
      </c>
      <c r="B495" s="6" t="s">
        <v>7525</v>
      </c>
      <c r="C495" s="6">
        <v>26.41</v>
      </c>
      <c r="D495" s="6">
        <v>4.92</v>
      </c>
      <c r="E495" s="6" t="s">
        <v>2382</v>
      </c>
      <c r="F495" s="6" t="s">
        <v>2380</v>
      </c>
      <c r="G495" s="6" t="s">
        <v>2383</v>
      </c>
      <c r="H495" s="6">
        <v>1</v>
      </c>
      <c r="I495" s="6" t="s">
        <v>2382</v>
      </c>
      <c r="J495" s="6" t="s">
        <v>10359</v>
      </c>
      <c r="K495" s="6">
        <v>0</v>
      </c>
      <c r="L495" s="23">
        <v>30595</v>
      </c>
      <c r="M495" s="21">
        <v>20149.32</v>
      </c>
      <c r="N495" s="6" t="s">
        <v>11</v>
      </c>
      <c r="O495" s="6" t="s">
        <v>16</v>
      </c>
      <c r="P495" s="6" t="s">
        <v>168</v>
      </c>
      <c r="Q495" s="6">
        <v>39</v>
      </c>
    </row>
    <row r="496" spans="1:17" x14ac:dyDescent="0.35">
      <c r="A496" s="6" t="s">
        <v>1876</v>
      </c>
      <c r="B496" s="6" t="s">
        <v>7514</v>
      </c>
      <c r="C496" s="6">
        <v>27.835000000000001</v>
      </c>
      <c r="D496" s="6">
        <v>5.9</v>
      </c>
      <c r="E496" s="6" t="s">
        <v>2382</v>
      </c>
      <c r="F496" s="6" t="s">
        <v>2380</v>
      </c>
      <c r="G496" s="6" t="s">
        <v>2380</v>
      </c>
      <c r="H496" s="6">
        <v>1</v>
      </c>
      <c r="I496" s="6" t="s">
        <v>2382</v>
      </c>
      <c r="J496" s="6" t="s">
        <v>10359</v>
      </c>
      <c r="K496" s="6">
        <v>1</v>
      </c>
      <c r="L496" s="23">
        <v>32349</v>
      </c>
      <c r="M496" s="21">
        <v>20009.63</v>
      </c>
      <c r="N496" s="6" t="s">
        <v>11</v>
      </c>
      <c r="O496" s="6" t="s">
        <v>16</v>
      </c>
      <c r="P496" s="6" t="s">
        <v>23</v>
      </c>
      <c r="Q496" s="6">
        <v>34</v>
      </c>
    </row>
    <row r="497" spans="1:17" x14ac:dyDescent="0.35">
      <c r="A497" s="6" t="s">
        <v>1875</v>
      </c>
      <c r="B497" s="6" t="s">
        <v>7526</v>
      </c>
      <c r="C497" s="6">
        <v>51.74</v>
      </c>
      <c r="D497" s="6">
        <v>4.9800000000000004</v>
      </c>
      <c r="E497" s="6" t="s">
        <v>2382</v>
      </c>
      <c r="F497" s="6" t="s">
        <v>2380</v>
      </c>
      <c r="G497" s="6" t="s">
        <v>2380</v>
      </c>
      <c r="H497" s="6">
        <v>2</v>
      </c>
      <c r="I497" s="6" t="s">
        <v>2380</v>
      </c>
      <c r="J497" s="6" t="s">
        <v>10358</v>
      </c>
      <c r="K497" s="6">
        <v>0</v>
      </c>
      <c r="L497" s="23">
        <v>24329</v>
      </c>
      <c r="M497" s="21">
        <v>19995.29</v>
      </c>
      <c r="N497" s="6" t="s">
        <v>16</v>
      </c>
      <c r="O497" s="6" t="s">
        <v>12</v>
      </c>
      <c r="P497" s="6" t="s">
        <v>535</v>
      </c>
      <c r="Q497" s="6">
        <v>56</v>
      </c>
    </row>
    <row r="498" spans="1:17" x14ac:dyDescent="0.35">
      <c r="A498" s="6" t="s">
        <v>1874</v>
      </c>
      <c r="B498" s="6" t="s">
        <v>7527</v>
      </c>
      <c r="C498" s="6">
        <v>23.37</v>
      </c>
      <c r="D498" s="6">
        <v>5.8</v>
      </c>
      <c r="E498" s="6" t="s">
        <v>2380</v>
      </c>
      <c r="F498" s="6" t="s">
        <v>2380</v>
      </c>
      <c r="G498" s="6" t="s">
        <v>2380</v>
      </c>
      <c r="H498" s="6">
        <v>0</v>
      </c>
      <c r="I498" s="6" t="s">
        <v>2382</v>
      </c>
      <c r="J498" s="6" t="s">
        <v>10360</v>
      </c>
      <c r="K498" s="6">
        <v>0</v>
      </c>
      <c r="L498" s="23">
        <v>29503</v>
      </c>
      <c r="M498" s="21">
        <v>19964.75</v>
      </c>
      <c r="N498" s="6" t="s">
        <v>16</v>
      </c>
      <c r="O498" s="6" t="s">
        <v>11</v>
      </c>
      <c r="P498" s="6" t="s">
        <v>247</v>
      </c>
      <c r="Q498" s="6">
        <v>42</v>
      </c>
    </row>
    <row r="499" spans="1:17" x14ac:dyDescent="0.35">
      <c r="A499" s="6" t="s">
        <v>1873</v>
      </c>
      <c r="B499" s="6" t="s">
        <v>7528</v>
      </c>
      <c r="C499" s="6">
        <v>29.7</v>
      </c>
      <c r="D499" s="6">
        <v>6.21</v>
      </c>
      <c r="E499" s="6" t="s">
        <v>2382</v>
      </c>
      <c r="F499" s="6" t="s">
        <v>2380</v>
      </c>
      <c r="G499" s="6" t="s">
        <v>2383</v>
      </c>
      <c r="H499" s="6">
        <v>1</v>
      </c>
      <c r="I499" s="6" t="s">
        <v>2382</v>
      </c>
      <c r="J499" s="6" t="s">
        <v>10359</v>
      </c>
      <c r="K499" s="6">
        <v>3</v>
      </c>
      <c r="L499" s="23">
        <v>35721</v>
      </c>
      <c r="M499" s="21">
        <v>19933.46</v>
      </c>
      <c r="N499" s="6" t="s">
        <v>16</v>
      </c>
      <c r="O499" s="6" t="s">
        <v>12</v>
      </c>
      <c r="P499" s="6" t="s">
        <v>42</v>
      </c>
      <c r="Q499" s="6">
        <v>25</v>
      </c>
    </row>
    <row r="500" spans="1:17" x14ac:dyDescent="0.35">
      <c r="A500" s="6" t="s">
        <v>1872</v>
      </c>
      <c r="B500" s="6" t="s">
        <v>7529</v>
      </c>
      <c r="C500" s="6">
        <v>20.045000000000002</v>
      </c>
      <c r="D500" s="6">
        <v>6.17</v>
      </c>
      <c r="E500" s="6" t="s">
        <v>2380</v>
      </c>
      <c r="F500" s="6" t="s">
        <v>2380</v>
      </c>
      <c r="G500" s="6" t="s">
        <v>2383</v>
      </c>
      <c r="H500" s="6">
        <v>1</v>
      </c>
      <c r="I500" s="6" t="s">
        <v>2382</v>
      </c>
      <c r="J500" s="6" t="s">
        <v>10360</v>
      </c>
      <c r="K500" s="6">
        <v>2</v>
      </c>
      <c r="L500" s="23">
        <v>29158</v>
      </c>
      <c r="M500" s="21">
        <v>19798.05</v>
      </c>
      <c r="N500" s="6" t="s">
        <v>16</v>
      </c>
      <c r="O500" s="6" t="s">
        <v>16</v>
      </c>
      <c r="P500" s="6" t="s">
        <v>247</v>
      </c>
      <c r="Q500" s="6">
        <v>43</v>
      </c>
    </row>
    <row r="501" spans="1:17" x14ac:dyDescent="0.35">
      <c r="A501" s="6" t="s">
        <v>1871</v>
      </c>
      <c r="B501" s="6" t="s">
        <v>7530</v>
      </c>
      <c r="C501" s="6">
        <v>27.83</v>
      </c>
      <c r="D501" s="6">
        <v>5.36</v>
      </c>
      <c r="E501" s="6" t="s">
        <v>2380</v>
      </c>
      <c r="F501" s="6" t="s">
        <v>2380</v>
      </c>
      <c r="G501" s="6" t="s">
        <v>2380</v>
      </c>
      <c r="H501" s="6">
        <v>2</v>
      </c>
      <c r="I501" s="6" t="s">
        <v>2380</v>
      </c>
      <c r="J501" s="6" t="s">
        <v>10359</v>
      </c>
      <c r="K501" s="6">
        <v>3</v>
      </c>
      <c r="L501" s="23">
        <v>26464</v>
      </c>
      <c r="M501" s="21">
        <v>19749.38</v>
      </c>
      <c r="N501" s="6" t="s">
        <v>16</v>
      </c>
      <c r="O501" s="6" t="s">
        <v>12</v>
      </c>
      <c r="P501" s="6" t="s">
        <v>13</v>
      </c>
      <c r="Q501" s="6">
        <v>50</v>
      </c>
    </row>
    <row r="502" spans="1:17" x14ac:dyDescent="0.35">
      <c r="A502" s="6" t="s">
        <v>1870</v>
      </c>
      <c r="B502" s="6" t="s">
        <v>7531</v>
      </c>
      <c r="C502" s="6">
        <v>28.93</v>
      </c>
      <c r="D502" s="6">
        <v>5.2</v>
      </c>
      <c r="E502" s="6" t="s">
        <v>2380</v>
      </c>
      <c r="F502" s="6" t="s">
        <v>2380</v>
      </c>
      <c r="G502" s="6" t="s">
        <v>2380</v>
      </c>
      <c r="H502" s="6">
        <v>0</v>
      </c>
      <c r="I502" s="6" t="s">
        <v>2382</v>
      </c>
      <c r="J502" s="6" t="s">
        <v>10359</v>
      </c>
      <c r="K502" s="6">
        <v>1</v>
      </c>
      <c r="L502" s="23">
        <v>33093</v>
      </c>
      <c r="M502" s="21">
        <v>19719.689999999999</v>
      </c>
      <c r="N502" s="6" t="s">
        <v>16</v>
      </c>
      <c r="O502" s="6" t="s">
        <v>11</v>
      </c>
      <c r="P502" s="6" t="s">
        <v>13</v>
      </c>
      <c r="Q502" s="6">
        <v>32</v>
      </c>
    </row>
    <row r="503" spans="1:17" x14ac:dyDescent="0.35">
      <c r="A503" s="6" t="s">
        <v>1869</v>
      </c>
      <c r="B503" s="6" t="s">
        <v>7126</v>
      </c>
      <c r="C503" s="6">
        <v>33.82</v>
      </c>
      <c r="D503" s="6">
        <v>5.42</v>
      </c>
      <c r="E503" s="6" t="s">
        <v>2380</v>
      </c>
      <c r="F503" s="6" t="s">
        <v>2380</v>
      </c>
      <c r="G503" s="6" t="s">
        <v>2380</v>
      </c>
      <c r="H503" s="6">
        <v>0</v>
      </c>
      <c r="I503" s="6" t="s">
        <v>2380</v>
      </c>
      <c r="J503" s="6" t="s">
        <v>10358</v>
      </c>
      <c r="K503" s="6">
        <v>0</v>
      </c>
      <c r="L503" s="23">
        <v>34573</v>
      </c>
      <c r="M503" s="21">
        <v>19673.34</v>
      </c>
      <c r="N503" s="6" t="s">
        <v>16</v>
      </c>
      <c r="O503" s="6" t="s">
        <v>11</v>
      </c>
      <c r="P503" s="6" t="s">
        <v>23</v>
      </c>
      <c r="Q503" s="6">
        <v>28</v>
      </c>
    </row>
    <row r="504" spans="1:17" x14ac:dyDescent="0.35">
      <c r="A504" s="6" t="s">
        <v>1868</v>
      </c>
      <c r="B504" s="6" t="s">
        <v>7532</v>
      </c>
      <c r="C504" s="6">
        <v>20.234999999999999</v>
      </c>
      <c r="D504" s="6">
        <v>6.84</v>
      </c>
      <c r="E504" s="6" t="s">
        <v>2380</v>
      </c>
      <c r="F504" s="6" t="s">
        <v>2380</v>
      </c>
      <c r="G504" s="6" t="s">
        <v>2380</v>
      </c>
      <c r="H504" s="6">
        <v>0</v>
      </c>
      <c r="I504" s="6" t="s">
        <v>2382</v>
      </c>
      <c r="J504" s="6" t="s">
        <v>10360</v>
      </c>
      <c r="K504" s="6">
        <v>1</v>
      </c>
      <c r="L504" s="23">
        <v>28757</v>
      </c>
      <c r="M504" s="21">
        <v>19594.810000000001</v>
      </c>
      <c r="N504" s="6" t="s">
        <v>16</v>
      </c>
      <c r="O504" s="6" t="s">
        <v>16</v>
      </c>
      <c r="P504" s="6" t="s">
        <v>247</v>
      </c>
      <c r="Q504" s="6">
        <v>44</v>
      </c>
    </row>
    <row r="505" spans="1:17" x14ac:dyDescent="0.35">
      <c r="A505" s="6" t="s">
        <v>1867</v>
      </c>
      <c r="B505" s="6" t="s">
        <v>7533</v>
      </c>
      <c r="C505" s="6">
        <v>49.2</v>
      </c>
      <c r="D505" s="6">
        <v>10.9</v>
      </c>
      <c r="E505" s="6" t="s">
        <v>2382</v>
      </c>
      <c r="F505" s="6" t="s">
        <v>2380</v>
      </c>
      <c r="G505" s="6" t="s">
        <v>2383</v>
      </c>
      <c r="H505" s="6">
        <v>1</v>
      </c>
      <c r="I505" s="6" t="s">
        <v>2380</v>
      </c>
      <c r="J505" s="6" t="s">
        <v>10358</v>
      </c>
      <c r="K505" s="6">
        <v>0</v>
      </c>
      <c r="L505" s="23">
        <v>23206</v>
      </c>
      <c r="M505" s="21">
        <v>19551.34</v>
      </c>
      <c r="N505" s="6" t="s">
        <v>16</v>
      </c>
      <c r="O505" s="6" t="s">
        <v>12</v>
      </c>
      <c r="P505" s="6" t="s">
        <v>23</v>
      </c>
      <c r="Q505" s="6">
        <v>59</v>
      </c>
    </row>
    <row r="506" spans="1:17" x14ac:dyDescent="0.35">
      <c r="A506" s="6" t="s">
        <v>1866</v>
      </c>
      <c r="B506" s="6" t="s">
        <v>7534</v>
      </c>
      <c r="C506" s="6">
        <v>26.4</v>
      </c>
      <c r="D506" s="6">
        <v>4.87</v>
      </c>
      <c r="E506" s="6" t="s">
        <v>2382</v>
      </c>
      <c r="F506" s="6" t="s">
        <v>2380</v>
      </c>
      <c r="G506" s="6" t="s">
        <v>2380</v>
      </c>
      <c r="H506" s="6">
        <v>0</v>
      </c>
      <c r="I506" s="6" t="s">
        <v>2382</v>
      </c>
      <c r="J506" s="6" t="s">
        <v>10359</v>
      </c>
      <c r="K506" s="6">
        <v>0</v>
      </c>
      <c r="L506" s="23">
        <v>31307</v>
      </c>
      <c r="M506" s="21">
        <v>19539.240000000002</v>
      </c>
      <c r="N506" s="6" t="s">
        <v>16</v>
      </c>
      <c r="O506" s="6" t="s">
        <v>16</v>
      </c>
      <c r="P506" s="6" t="s">
        <v>13</v>
      </c>
      <c r="Q506" s="6">
        <v>37</v>
      </c>
    </row>
    <row r="507" spans="1:17" x14ac:dyDescent="0.35">
      <c r="A507" s="6" t="s">
        <v>1865</v>
      </c>
      <c r="B507" s="6" t="s">
        <v>7535</v>
      </c>
      <c r="C507" s="6">
        <v>28.38</v>
      </c>
      <c r="D507" s="6">
        <v>6.07</v>
      </c>
      <c r="E507" s="6" t="s">
        <v>2380</v>
      </c>
      <c r="F507" s="6" t="s">
        <v>2380</v>
      </c>
      <c r="G507" s="6" t="s">
        <v>2380</v>
      </c>
      <c r="H507" s="6">
        <v>1</v>
      </c>
      <c r="I507" s="6" t="s">
        <v>2382</v>
      </c>
      <c r="J507" s="6" t="s">
        <v>10359</v>
      </c>
      <c r="K507" s="6">
        <v>1</v>
      </c>
      <c r="L507" s="23">
        <v>33835</v>
      </c>
      <c r="M507" s="21">
        <v>19521.97</v>
      </c>
      <c r="N507" s="6" t="s">
        <v>16</v>
      </c>
      <c r="O507" s="6" t="s">
        <v>11</v>
      </c>
      <c r="P507" s="6" t="s">
        <v>13</v>
      </c>
      <c r="Q507" s="6">
        <v>30</v>
      </c>
    </row>
    <row r="508" spans="1:17" x14ac:dyDescent="0.35">
      <c r="A508" s="6" t="s">
        <v>1864</v>
      </c>
      <c r="B508" s="6" t="s">
        <v>7536</v>
      </c>
      <c r="C508" s="6">
        <v>24.64</v>
      </c>
      <c r="D508" s="6">
        <v>4.33</v>
      </c>
      <c r="E508" s="6" t="s">
        <v>2380</v>
      </c>
      <c r="F508" s="6" t="s">
        <v>2380</v>
      </c>
      <c r="G508" s="6" t="s">
        <v>2380</v>
      </c>
      <c r="H508" s="6">
        <v>0</v>
      </c>
      <c r="I508" s="6" t="s">
        <v>2382</v>
      </c>
      <c r="J508" s="6" t="s">
        <v>10360</v>
      </c>
      <c r="K508" s="6">
        <v>0</v>
      </c>
      <c r="L508" s="23">
        <v>29533</v>
      </c>
      <c r="M508" s="21">
        <v>19515.54</v>
      </c>
      <c r="N508" s="6" t="s">
        <v>16</v>
      </c>
      <c r="O508" s="6" t="s">
        <v>16</v>
      </c>
      <c r="P508" s="6" t="s">
        <v>13</v>
      </c>
      <c r="Q508" s="6">
        <v>42</v>
      </c>
    </row>
    <row r="509" spans="1:17" x14ac:dyDescent="0.35">
      <c r="A509" s="6" t="s">
        <v>1863</v>
      </c>
      <c r="B509" s="6" t="s">
        <v>7537</v>
      </c>
      <c r="C509" s="6">
        <v>39.71</v>
      </c>
      <c r="D509" s="6">
        <v>5.83</v>
      </c>
      <c r="E509" s="6" t="s">
        <v>2380</v>
      </c>
      <c r="F509" s="6" t="s">
        <v>2380</v>
      </c>
      <c r="G509" s="6" t="s">
        <v>2380</v>
      </c>
      <c r="H509" s="6">
        <v>1</v>
      </c>
      <c r="I509" s="6" t="s">
        <v>2380</v>
      </c>
      <c r="J509" s="6" t="s">
        <v>10358</v>
      </c>
      <c r="K509" s="6">
        <v>4</v>
      </c>
      <c r="L509" s="23">
        <v>32111</v>
      </c>
      <c r="M509" s="21">
        <v>19496.72</v>
      </c>
      <c r="N509" s="6" t="s">
        <v>16</v>
      </c>
      <c r="O509" s="6" t="s">
        <v>12</v>
      </c>
      <c r="P509" s="6" t="s">
        <v>166</v>
      </c>
      <c r="Q509" s="6">
        <v>35</v>
      </c>
    </row>
    <row r="510" spans="1:17" x14ac:dyDescent="0.35">
      <c r="A510" s="6" t="s">
        <v>1862</v>
      </c>
      <c r="B510" s="6" t="s">
        <v>7538</v>
      </c>
      <c r="C510" s="6">
        <v>22.22</v>
      </c>
      <c r="D510" s="6">
        <v>5.5</v>
      </c>
      <c r="E510" s="6" t="s">
        <v>2380</v>
      </c>
      <c r="F510" s="6" t="s">
        <v>2380</v>
      </c>
      <c r="G510" s="6" t="s">
        <v>2380</v>
      </c>
      <c r="H510" s="6">
        <v>0</v>
      </c>
      <c r="I510" s="6" t="s">
        <v>2382</v>
      </c>
      <c r="J510" s="6" t="s">
        <v>10360</v>
      </c>
      <c r="K510" s="6">
        <v>2</v>
      </c>
      <c r="L510" s="23">
        <v>30300</v>
      </c>
      <c r="M510" s="21">
        <v>19444.27</v>
      </c>
      <c r="N510" s="6" t="s">
        <v>16</v>
      </c>
      <c r="O510" s="6" t="s">
        <v>16</v>
      </c>
      <c r="P510" s="6" t="s">
        <v>13</v>
      </c>
      <c r="Q510" s="6">
        <v>40</v>
      </c>
    </row>
    <row r="511" spans="1:17" x14ac:dyDescent="0.35">
      <c r="A511" s="6" t="s">
        <v>1861</v>
      </c>
      <c r="B511" s="6" t="s">
        <v>7539</v>
      </c>
      <c r="C511" s="6">
        <v>33.344999999999999</v>
      </c>
      <c r="D511" s="6">
        <v>4.79</v>
      </c>
      <c r="E511" s="6" t="s">
        <v>2380</v>
      </c>
      <c r="F511" s="6" t="s">
        <v>2380</v>
      </c>
      <c r="G511" s="6" t="s">
        <v>2383</v>
      </c>
      <c r="H511" s="6">
        <v>1</v>
      </c>
      <c r="I511" s="6" t="s">
        <v>2380</v>
      </c>
      <c r="J511" s="6" t="s">
        <v>10358</v>
      </c>
      <c r="K511" s="6">
        <v>2</v>
      </c>
      <c r="L511" s="23">
        <v>34218</v>
      </c>
      <c r="M511" s="21">
        <v>19442.349999999999</v>
      </c>
      <c r="N511" s="6" t="s">
        <v>16</v>
      </c>
      <c r="O511" s="6" t="s">
        <v>12</v>
      </c>
      <c r="P511" s="6" t="s">
        <v>23</v>
      </c>
      <c r="Q511" s="6">
        <v>29</v>
      </c>
    </row>
    <row r="512" spans="1:17" x14ac:dyDescent="0.35">
      <c r="A512" s="6" t="s">
        <v>1860</v>
      </c>
      <c r="B512" s="6" t="s">
        <v>7540</v>
      </c>
      <c r="C512" s="6">
        <v>24.42</v>
      </c>
      <c r="D512" s="6">
        <v>5.81</v>
      </c>
      <c r="E512" s="6" t="s">
        <v>2380</v>
      </c>
      <c r="F512" s="6" t="s">
        <v>2380</v>
      </c>
      <c r="G512" s="6" t="s">
        <v>2380</v>
      </c>
      <c r="H512" s="6">
        <v>1</v>
      </c>
      <c r="I512" s="6" t="s">
        <v>2382</v>
      </c>
      <c r="J512" s="6" t="s">
        <v>10360</v>
      </c>
      <c r="K512" s="6">
        <v>3</v>
      </c>
      <c r="L512" s="23">
        <v>31958</v>
      </c>
      <c r="M512" s="21">
        <v>19362</v>
      </c>
      <c r="N512" s="6" t="s">
        <v>16</v>
      </c>
      <c r="O512" s="6" t="s">
        <v>12</v>
      </c>
      <c r="P512" s="6" t="s">
        <v>13</v>
      </c>
      <c r="Q512" s="6">
        <v>35</v>
      </c>
    </row>
    <row r="513" spans="1:17" x14ac:dyDescent="0.35">
      <c r="A513" s="6" t="s">
        <v>1859</v>
      </c>
      <c r="B513" s="6" t="s">
        <v>7541</v>
      </c>
      <c r="C513" s="6">
        <v>29.81</v>
      </c>
      <c r="D513" s="6">
        <v>5.58</v>
      </c>
      <c r="E513" s="6" t="s">
        <v>2380</v>
      </c>
      <c r="F513" s="6" t="s">
        <v>2380</v>
      </c>
      <c r="G513" s="6" t="s">
        <v>2380</v>
      </c>
      <c r="H513" s="6">
        <v>0</v>
      </c>
      <c r="I513" s="6" t="s">
        <v>2382</v>
      </c>
      <c r="J513" s="6" t="s">
        <v>10359</v>
      </c>
      <c r="K513" s="6">
        <v>0</v>
      </c>
      <c r="L513" s="23">
        <v>33474</v>
      </c>
      <c r="M513" s="21">
        <v>19350.37</v>
      </c>
      <c r="N513" s="6" t="s">
        <v>16</v>
      </c>
      <c r="O513" s="6" t="s">
        <v>12</v>
      </c>
      <c r="P513" s="6" t="s">
        <v>13</v>
      </c>
      <c r="Q513" s="6">
        <v>31</v>
      </c>
    </row>
    <row r="514" spans="1:17" x14ac:dyDescent="0.35">
      <c r="A514" s="6" t="s">
        <v>1858</v>
      </c>
      <c r="B514" s="6" t="s">
        <v>7542</v>
      </c>
      <c r="C514" s="6">
        <v>51.18</v>
      </c>
      <c r="D514" s="6">
        <v>4.4000000000000004</v>
      </c>
      <c r="E514" s="6" t="s">
        <v>2382</v>
      </c>
      <c r="F514" s="6" t="s">
        <v>2380</v>
      </c>
      <c r="G514" s="6" t="s">
        <v>2380</v>
      </c>
      <c r="H514" s="6">
        <v>2</v>
      </c>
      <c r="I514" s="6" t="s">
        <v>2380</v>
      </c>
      <c r="J514" s="6" t="s">
        <v>10358</v>
      </c>
      <c r="K514" s="6">
        <v>0</v>
      </c>
      <c r="L514" s="23">
        <v>24426</v>
      </c>
      <c r="M514" s="21">
        <v>19321.060000000001</v>
      </c>
      <c r="N514" s="6" t="s">
        <v>16</v>
      </c>
      <c r="O514" s="6" t="s">
        <v>16</v>
      </c>
      <c r="P514" s="6" t="s">
        <v>23</v>
      </c>
      <c r="Q514" s="6">
        <v>56</v>
      </c>
    </row>
    <row r="515" spans="1:17" x14ac:dyDescent="0.35">
      <c r="A515" s="6" t="s">
        <v>1857</v>
      </c>
      <c r="B515" s="6" t="s">
        <v>7543</v>
      </c>
      <c r="C515" s="6">
        <v>51.37</v>
      </c>
      <c r="D515" s="6">
        <v>8.18</v>
      </c>
      <c r="E515" s="6" t="s">
        <v>2382</v>
      </c>
      <c r="F515" s="6" t="s">
        <v>2380</v>
      </c>
      <c r="G515" s="6" t="s">
        <v>2380</v>
      </c>
      <c r="H515" s="6">
        <v>0</v>
      </c>
      <c r="I515" s="6" t="s">
        <v>2380</v>
      </c>
      <c r="J515" s="6" t="s">
        <v>10358</v>
      </c>
      <c r="K515" s="6">
        <v>0</v>
      </c>
      <c r="L515" s="23">
        <v>24682</v>
      </c>
      <c r="M515" s="21">
        <v>19259.96</v>
      </c>
      <c r="N515" s="6" t="s">
        <v>16</v>
      </c>
      <c r="O515" s="6" t="s">
        <v>16</v>
      </c>
      <c r="P515" s="6" t="s">
        <v>23</v>
      </c>
      <c r="Q515" s="6">
        <v>55</v>
      </c>
    </row>
    <row r="516" spans="1:17" x14ac:dyDescent="0.35">
      <c r="A516" s="6" t="s">
        <v>1856</v>
      </c>
      <c r="B516" s="6" t="s">
        <v>7544</v>
      </c>
      <c r="C516" s="6">
        <v>36.19</v>
      </c>
      <c r="D516" s="6">
        <v>5.52</v>
      </c>
      <c r="E516" s="6" t="s">
        <v>2382</v>
      </c>
      <c r="F516" s="6" t="s">
        <v>2380</v>
      </c>
      <c r="G516" s="6" t="s">
        <v>2380</v>
      </c>
      <c r="H516" s="6">
        <v>0</v>
      </c>
      <c r="I516" s="6" t="s">
        <v>2380</v>
      </c>
      <c r="J516" s="6" t="s">
        <v>10358</v>
      </c>
      <c r="K516" s="6">
        <v>0</v>
      </c>
      <c r="L516" s="23">
        <v>31409</v>
      </c>
      <c r="M516" s="21">
        <v>19214.71</v>
      </c>
      <c r="N516" s="6" t="s">
        <v>16</v>
      </c>
      <c r="O516" s="6" t="s">
        <v>12</v>
      </c>
      <c r="P516" s="6" t="s">
        <v>13</v>
      </c>
      <c r="Q516" s="6">
        <v>37</v>
      </c>
    </row>
    <row r="517" spans="1:17" x14ac:dyDescent="0.35">
      <c r="A517" s="6" t="s">
        <v>1855</v>
      </c>
      <c r="B517" s="6" t="s">
        <v>7545</v>
      </c>
      <c r="C517" s="6">
        <v>25.9</v>
      </c>
      <c r="D517" s="6">
        <v>4.84</v>
      </c>
      <c r="E517" s="6" t="s">
        <v>2380</v>
      </c>
      <c r="F517" s="6" t="s">
        <v>2380</v>
      </c>
      <c r="G517" s="6" t="s">
        <v>2380</v>
      </c>
      <c r="H517" s="6">
        <v>0</v>
      </c>
      <c r="I517" s="6" t="s">
        <v>2382</v>
      </c>
      <c r="J517" s="6" t="s">
        <v>10359</v>
      </c>
      <c r="K517" s="6">
        <v>3</v>
      </c>
      <c r="L517" s="23">
        <v>33497</v>
      </c>
      <c r="M517" s="21">
        <v>19199.939999999999</v>
      </c>
      <c r="N517" s="6" t="s">
        <v>16</v>
      </c>
      <c r="O517" s="6" t="s">
        <v>12</v>
      </c>
      <c r="P517" s="6" t="s">
        <v>42</v>
      </c>
      <c r="Q517" s="6">
        <v>31</v>
      </c>
    </row>
    <row r="518" spans="1:17" x14ac:dyDescent="0.35">
      <c r="A518" s="6" t="s">
        <v>1854</v>
      </c>
      <c r="B518" s="6" t="s">
        <v>7546</v>
      </c>
      <c r="C518" s="6">
        <v>35.72</v>
      </c>
      <c r="D518" s="6">
        <v>4.08</v>
      </c>
      <c r="E518" s="6" t="s">
        <v>2380</v>
      </c>
      <c r="F518" s="6" t="s">
        <v>2380</v>
      </c>
      <c r="G518" s="6" t="s">
        <v>2383</v>
      </c>
      <c r="H518" s="6">
        <v>1</v>
      </c>
      <c r="I518" s="6" t="s">
        <v>2380</v>
      </c>
      <c r="J518" s="6" t="s">
        <v>10358</v>
      </c>
      <c r="K518" s="6">
        <v>2</v>
      </c>
      <c r="L518" s="23">
        <v>29038</v>
      </c>
      <c r="M518" s="21">
        <v>19144.580000000002</v>
      </c>
      <c r="N518" s="6" t="s">
        <v>16</v>
      </c>
      <c r="O518" s="6" t="s">
        <v>16</v>
      </c>
      <c r="P518" s="6" t="s">
        <v>247</v>
      </c>
      <c r="Q518" s="6">
        <v>43</v>
      </c>
    </row>
    <row r="519" spans="1:17" x14ac:dyDescent="0.35">
      <c r="A519" s="6" t="s">
        <v>1853</v>
      </c>
      <c r="B519" s="6" t="s">
        <v>7547</v>
      </c>
      <c r="C519" s="6">
        <v>27.94</v>
      </c>
      <c r="D519" s="6">
        <v>4.4800000000000004</v>
      </c>
      <c r="E519" s="6" t="s">
        <v>2380</v>
      </c>
      <c r="F519" s="6" t="s">
        <v>2380</v>
      </c>
      <c r="G519" s="6" t="s">
        <v>2383</v>
      </c>
      <c r="H519" s="6">
        <v>1</v>
      </c>
      <c r="I519" s="6" t="s">
        <v>2382</v>
      </c>
      <c r="J519" s="6" t="s">
        <v>10359</v>
      </c>
      <c r="K519" s="6">
        <v>1</v>
      </c>
      <c r="L519" s="23">
        <v>34240</v>
      </c>
      <c r="M519" s="21">
        <v>19107.78</v>
      </c>
      <c r="N519" s="6" t="s">
        <v>16</v>
      </c>
      <c r="O519" s="6" t="s">
        <v>11</v>
      </c>
      <c r="P519" s="6" t="s">
        <v>13</v>
      </c>
      <c r="Q519" s="6">
        <v>29</v>
      </c>
    </row>
    <row r="520" spans="1:17" x14ac:dyDescent="0.35">
      <c r="A520" s="6" t="s">
        <v>1852</v>
      </c>
      <c r="B520" s="6" t="s">
        <v>7548</v>
      </c>
      <c r="C520" s="6">
        <v>27.1</v>
      </c>
      <c r="D520" s="6">
        <v>5.73</v>
      </c>
      <c r="E520" s="6" t="s">
        <v>2380</v>
      </c>
      <c r="F520" s="6" t="s">
        <v>2380</v>
      </c>
      <c r="G520" s="6" t="s">
        <v>2380</v>
      </c>
      <c r="H520" s="6">
        <v>0</v>
      </c>
      <c r="I520" s="6" t="s">
        <v>2382</v>
      </c>
      <c r="J520" s="6" t="s">
        <v>10359</v>
      </c>
      <c r="K520" s="6">
        <v>1</v>
      </c>
      <c r="L520" s="23">
        <v>32664</v>
      </c>
      <c r="M520" s="21">
        <v>19040.88</v>
      </c>
      <c r="N520" s="6" t="s">
        <v>16</v>
      </c>
      <c r="O520" s="6" t="s">
        <v>12</v>
      </c>
      <c r="P520" s="6" t="s">
        <v>42</v>
      </c>
      <c r="Q520" s="6">
        <v>34</v>
      </c>
    </row>
    <row r="521" spans="1:17" x14ac:dyDescent="0.35">
      <c r="A521" s="6" t="s">
        <v>1851</v>
      </c>
      <c r="B521" s="6" t="s">
        <v>7549</v>
      </c>
      <c r="C521" s="6">
        <v>18.3</v>
      </c>
      <c r="D521" s="6">
        <v>5.46</v>
      </c>
      <c r="E521" s="6" t="s">
        <v>2382</v>
      </c>
      <c r="F521" s="6" t="s">
        <v>2380</v>
      </c>
      <c r="G521" s="6" t="s">
        <v>2383</v>
      </c>
      <c r="H521" s="6">
        <v>1</v>
      </c>
      <c r="I521" s="6" t="s">
        <v>2382</v>
      </c>
      <c r="J521" s="6" t="s">
        <v>10361</v>
      </c>
      <c r="K521" s="6">
        <v>5</v>
      </c>
      <c r="L521" s="23">
        <v>30669</v>
      </c>
      <c r="M521" s="21">
        <v>19023.259999999998</v>
      </c>
      <c r="N521" s="6" t="s">
        <v>16</v>
      </c>
      <c r="O521" s="6" t="s">
        <v>12</v>
      </c>
      <c r="P521" s="6" t="s">
        <v>42</v>
      </c>
      <c r="Q521" s="6">
        <v>39</v>
      </c>
    </row>
    <row r="522" spans="1:17" x14ac:dyDescent="0.35">
      <c r="A522" s="6" t="s">
        <v>1850</v>
      </c>
      <c r="B522" s="6" t="s">
        <v>7550</v>
      </c>
      <c r="C522" s="6">
        <v>25.3</v>
      </c>
      <c r="D522" s="6">
        <v>5.0199999999999996</v>
      </c>
      <c r="E522" s="6" t="s">
        <v>2382</v>
      </c>
      <c r="F522" s="6" t="s">
        <v>2380</v>
      </c>
      <c r="G522" s="6" t="s">
        <v>2380</v>
      </c>
      <c r="H522" s="6">
        <v>1</v>
      </c>
      <c r="I522" s="6" t="s">
        <v>2382</v>
      </c>
      <c r="J522" s="6" t="s">
        <v>10359</v>
      </c>
      <c r="K522" s="6">
        <v>2</v>
      </c>
      <c r="L522" s="23">
        <v>32440</v>
      </c>
      <c r="M522" s="21">
        <v>18972.5</v>
      </c>
      <c r="N522" s="6" t="s">
        <v>16</v>
      </c>
      <c r="O522" s="6" t="s">
        <v>12</v>
      </c>
      <c r="P522" s="6" t="s">
        <v>13</v>
      </c>
      <c r="Q522" s="6">
        <v>34</v>
      </c>
    </row>
    <row r="523" spans="1:17" x14ac:dyDescent="0.35">
      <c r="A523" s="6" t="s">
        <v>1849</v>
      </c>
      <c r="B523" s="6" t="s">
        <v>7551</v>
      </c>
      <c r="C523" s="6">
        <v>38.83</v>
      </c>
      <c r="D523" s="6">
        <v>6.36</v>
      </c>
      <c r="E523" s="6" t="s">
        <v>2380</v>
      </c>
      <c r="F523" s="6" t="s">
        <v>2380</v>
      </c>
      <c r="G523" s="6" t="s">
        <v>2380</v>
      </c>
      <c r="H523" s="6">
        <v>1</v>
      </c>
      <c r="I523" s="6" t="s">
        <v>2380</v>
      </c>
      <c r="J523" s="6" t="s">
        <v>10358</v>
      </c>
      <c r="K523" s="6">
        <v>1</v>
      </c>
      <c r="L523" s="23">
        <v>33938</v>
      </c>
      <c r="M523" s="21">
        <v>18963.169999999998</v>
      </c>
      <c r="N523" s="6" t="s">
        <v>16</v>
      </c>
      <c r="O523" s="6" t="s">
        <v>16</v>
      </c>
      <c r="P523" s="6" t="s">
        <v>13</v>
      </c>
      <c r="Q523" s="6">
        <v>30</v>
      </c>
    </row>
    <row r="524" spans="1:17" x14ac:dyDescent="0.35">
      <c r="A524" s="6" t="s">
        <v>1848</v>
      </c>
      <c r="B524" s="6" t="s">
        <v>7552</v>
      </c>
      <c r="C524" s="6">
        <v>27.6</v>
      </c>
      <c r="D524" s="6">
        <v>5.36</v>
      </c>
      <c r="E524" s="6" t="s">
        <v>2380</v>
      </c>
      <c r="F524" s="6" t="s">
        <v>2380</v>
      </c>
      <c r="G524" s="6" t="s">
        <v>2380</v>
      </c>
      <c r="H524" s="6">
        <v>1</v>
      </c>
      <c r="I524" s="6" t="s">
        <v>2380</v>
      </c>
      <c r="J524" s="6" t="s">
        <v>10359</v>
      </c>
      <c r="K524" s="6">
        <v>0</v>
      </c>
      <c r="L524" s="23">
        <v>36013</v>
      </c>
      <c r="M524" s="21">
        <v>18955.22</v>
      </c>
      <c r="N524" s="6" t="s">
        <v>16</v>
      </c>
      <c r="O524" s="6" t="s">
        <v>12</v>
      </c>
      <c r="P524" s="6" t="s">
        <v>42</v>
      </c>
      <c r="Q524" s="6">
        <v>24</v>
      </c>
    </row>
    <row r="525" spans="1:17" x14ac:dyDescent="0.35">
      <c r="A525" s="6" t="s">
        <v>1847</v>
      </c>
      <c r="B525" s="6" t="s">
        <v>7553</v>
      </c>
      <c r="C525" s="6">
        <v>46.4</v>
      </c>
      <c r="D525" s="6">
        <v>8.3699999999999992</v>
      </c>
      <c r="E525" s="6" t="s">
        <v>2382</v>
      </c>
      <c r="F525" s="6" t="s">
        <v>2380</v>
      </c>
      <c r="G525" s="6" t="s">
        <v>2383</v>
      </c>
      <c r="H525" s="6">
        <v>1</v>
      </c>
      <c r="I525" s="6" t="s">
        <v>2380</v>
      </c>
      <c r="J525" s="6" t="s">
        <v>10358</v>
      </c>
      <c r="K525" s="6">
        <v>0</v>
      </c>
      <c r="L525" s="23">
        <v>23304</v>
      </c>
      <c r="M525" s="21">
        <v>18954.560000000001</v>
      </c>
      <c r="N525" s="6" t="s">
        <v>16</v>
      </c>
      <c r="O525" s="6" t="s">
        <v>16</v>
      </c>
      <c r="P525" s="6" t="s">
        <v>535</v>
      </c>
      <c r="Q525" s="6">
        <v>59</v>
      </c>
    </row>
    <row r="526" spans="1:17" x14ac:dyDescent="0.35">
      <c r="A526" s="6" t="s">
        <v>1846</v>
      </c>
      <c r="B526" s="6" t="s">
        <v>7554</v>
      </c>
      <c r="C526" s="6">
        <v>51.92</v>
      </c>
      <c r="D526" s="6">
        <v>5.18</v>
      </c>
      <c r="E526" s="6" t="s">
        <v>2382</v>
      </c>
      <c r="F526" s="6" t="s">
        <v>2380</v>
      </c>
      <c r="G526" s="6" t="s">
        <v>2383</v>
      </c>
      <c r="H526" s="6">
        <v>1</v>
      </c>
      <c r="I526" s="6" t="s">
        <v>2380</v>
      </c>
      <c r="J526" s="6" t="s">
        <v>10358</v>
      </c>
      <c r="K526" s="6">
        <v>0</v>
      </c>
      <c r="L526" s="23">
        <v>25418</v>
      </c>
      <c r="M526" s="21">
        <v>18932.810000000001</v>
      </c>
      <c r="N526" s="6" t="s">
        <v>16</v>
      </c>
      <c r="O526" s="6" t="s">
        <v>12</v>
      </c>
      <c r="P526" s="6" t="s">
        <v>23</v>
      </c>
      <c r="Q526" s="6">
        <v>53</v>
      </c>
    </row>
    <row r="527" spans="1:17" x14ac:dyDescent="0.35">
      <c r="A527" s="6" t="s">
        <v>1845</v>
      </c>
      <c r="B527" s="6" t="s">
        <v>7555</v>
      </c>
      <c r="C527" s="6">
        <v>32.395000000000003</v>
      </c>
      <c r="D527" s="6">
        <v>5.68</v>
      </c>
      <c r="E527" s="6" t="s">
        <v>2382</v>
      </c>
      <c r="F527" s="6" t="s">
        <v>2380</v>
      </c>
      <c r="G527" s="6" t="s">
        <v>2380</v>
      </c>
      <c r="H527" s="6">
        <v>1</v>
      </c>
      <c r="I527" s="6" t="s">
        <v>2380</v>
      </c>
      <c r="J527" s="6" t="s">
        <v>10358</v>
      </c>
      <c r="K527" s="6">
        <v>1</v>
      </c>
      <c r="L527" s="23">
        <v>34969</v>
      </c>
      <c r="M527" s="21">
        <v>18903.490000000002</v>
      </c>
      <c r="N527" s="6" t="s">
        <v>16</v>
      </c>
      <c r="O527" s="6" t="s">
        <v>11</v>
      </c>
      <c r="P527" s="6" t="s">
        <v>247</v>
      </c>
      <c r="Q527" s="6">
        <v>27</v>
      </c>
    </row>
    <row r="528" spans="1:17" x14ac:dyDescent="0.35">
      <c r="A528" s="6" t="s">
        <v>1844</v>
      </c>
      <c r="B528" s="6" t="s">
        <v>7556</v>
      </c>
      <c r="C528" s="6">
        <v>46.19</v>
      </c>
      <c r="D528" s="6">
        <v>7.31</v>
      </c>
      <c r="E528" s="6" t="s">
        <v>2382</v>
      </c>
      <c r="F528" s="6" t="s">
        <v>2380</v>
      </c>
      <c r="G528" s="6" t="s">
        <v>2383</v>
      </c>
      <c r="H528" s="6">
        <v>1</v>
      </c>
      <c r="I528" s="6" t="s">
        <v>2380</v>
      </c>
      <c r="J528" s="6" t="s">
        <v>10358</v>
      </c>
      <c r="K528" s="6">
        <v>0</v>
      </c>
      <c r="L528" s="23">
        <v>23351</v>
      </c>
      <c r="M528" s="21">
        <v>18883.330000000002</v>
      </c>
      <c r="N528" s="6" t="s">
        <v>16</v>
      </c>
      <c r="O528" s="6" t="s">
        <v>16</v>
      </c>
      <c r="P528" s="6" t="s">
        <v>535</v>
      </c>
      <c r="Q528" s="6">
        <v>59</v>
      </c>
    </row>
    <row r="529" spans="1:17" x14ac:dyDescent="0.35">
      <c r="A529" s="6" t="s">
        <v>1843</v>
      </c>
      <c r="B529" s="6" t="s">
        <v>7557</v>
      </c>
      <c r="C529" s="6">
        <v>27.93</v>
      </c>
      <c r="D529" s="6">
        <v>4.67</v>
      </c>
      <c r="E529" s="6" t="s">
        <v>2380</v>
      </c>
      <c r="F529" s="6" t="s">
        <v>2380</v>
      </c>
      <c r="G529" s="6" t="s">
        <v>2383</v>
      </c>
      <c r="H529" s="6">
        <v>1</v>
      </c>
      <c r="I529" s="6" t="s">
        <v>2380</v>
      </c>
      <c r="J529" s="6" t="s">
        <v>10359</v>
      </c>
      <c r="K529" s="6">
        <v>3</v>
      </c>
      <c r="L529" s="23">
        <v>37826</v>
      </c>
      <c r="M529" s="21">
        <v>18838.7</v>
      </c>
      <c r="N529" s="6" t="s">
        <v>16</v>
      </c>
      <c r="O529" s="6" t="s">
        <v>12</v>
      </c>
      <c r="P529" s="6" t="s">
        <v>23</v>
      </c>
      <c r="Q529" s="6">
        <v>19</v>
      </c>
    </row>
    <row r="530" spans="1:17" x14ac:dyDescent="0.35">
      <c r="A530" s="6" t="s">
        <v>1842</v>
      </c>
      <c r="B530" s="6" t="s">
        <v>7558</v>
      </c>
      <c r="C530" s="6">
        <v>45.62</v>
      </c>
      <c r="D530" s="6">
        <v>6.87</v>
      </c>
      <c r="E530" s="6" t="s">
        <v>2380</v>
      </c>
      <c r="F530" s="6" t="s">
        <v>2380</v>
      </c>
      <c r="G530" s="6" t="s">
        <v>2380</v>
      </c>
      <c r="H530" s="6">
        <v>0</v>
      </c>
      <c r="I530" s="6" t="s">
        <v>2380</v>
      </c>
      <c r="J530" s="6" t="s">
        <v>10358</v>
      </c>
      <c r="K530" s="6">
        <v>0</v>
      </c>
      <c r="L530" s="23">
        <v>22998</v>
      </c>
      <c r="M530" s="21">
        <v>18815.53</v>
      </c>
      <c r="N530" s="6" t="s">
        <v>16</v>
      </c>
      <c r="O530" s="6" t="s">
        <v>16</v>
      </c>
      <c r="P530" s="6" t="s">
        <v>249</v>
      </c>
      <c r="Q530" s="6">
        <v>60</v>
      </c>
    </row>
    <row r="531" spans="1:17" x14ac:dyDescent="0.35">
      <c r="A531" s="6" t="s">
        <v>1841</v>
      </c>
      <c r="B531" s="6" t="s">
        <v>7559</v>
      </c>
      <c r="C531" s="6">
        <v>35.31</v>
      </c>
      <c r="D531" s="6">
        <v>5.87</v>
      </c>
      <c r="E531" s="6" t="s">
        <v>2380</v>
      </c>
      <c r="F531" s="6" t="s">
        <v>2380</v>
      </c>
      <c r="G531" s="6" t="s">
        <v>2383</v>
      </c>
      <c r="H531" s="6">
        <v>1</v>
      </c>
      <c r="I531" s="6" t="s">
        <v>2380</v>
      </c>
      <c r="J531" s="6" t="s">
        <v>10358</v>
      </c>
      <c r="K531" s="6">
        <v>2</v>
      </c>
      <c r="L531" s="23">
        <v>29143</v>
      </c>
      <c r="M531" s="21">
        <v>18806.150000000001</v>
      </c>
      <c r="N531" s="6" t="s">
        <v>16</v>
      </c>
      <c r="O531" s="6" t="s">
        <v>11</v>
      </c>
      <c r="P531" s="6" t="s">
        <v>13</v>
      </c>
      <c r="Q531" s="6">
        <v>43</v>
      </c>
    </row>
    <row r="532" spans="1:17" x14ac:dyDescent="0.35">
      <c r="A532" s="6" t="s">
        <v>1840</v>
      </c>
      <c r="B532" s="6" t="s">
        <v>7560</v>
      </c>
      <c r="C532" s="6">
        <v>30.4</v>
      </c>
      <c r="D532" s="6">
        <v>4.07</v>
      </c>
      <c r="E532" s="6" t="s">
        <v>2382</v>
      </c>
      <c r="F532" s="6" t="s">
        <v>2380</v>
      </c>
      <c r="G532" s="6" t="s">
        <v>2380</v>
      </c>
      <c r="H532" s="6">
        <v>1</v>
      </c>
      <c r="I532" s="6" t="s">
        <v>2380</v>
      </c>
      <c r="J532" s="6" t="s">
        <v>10358</v>
      </c>
      <c r="K532" s="6">
        <v>3</v>
      </c>
      <c r="L532" s="23">
        <v>35031</v>
      </c>
      <c r="M532" s="21">
        <v>18804.75</v>
      </c>
      <c r="N532" s="6" t="s">
        <v>16</v>
      </c>
      <c r="O532" s="6" t="s">
        <v>16</v>
      </c>
      <c r="P532" s="6" t="s">
        <v>23</v>
      </c>
      <c r="Q532" s="6">
        <v>27</v>
      </c>
    </row>
    <row r="533" spans="1:17" x14ac:dyDescent="0.35">
      <c r="A533" s="6" t="s">
        <v>1839</v>
      </c>
      <c r="B533" s="6" t="s">
        <v>7561</v>
      </c>
      <c r="C533" s="6">
        <v>20.13</v>
      </c>
      <c r="D533" s="6">
        <v>6.47</v>
      </c>
      <c r="E533" s="6" t="s">
        <v>2380</v>
      </c>
      <c r="F533" s="6" t="s">
        <v>2380</v>
      </c>
      <c r="G533" s="6" t="s">
        <v>2383</v>
      </c>
      <c r="H533" s="6">
        <v>1</v>
      </c>
      <c r="I533" s="6" t="s">
        <v>2382</v>
      </c>
      <c r="J533" s="6" t="s">
        <v>10360</v>
      </c>
      <c r="K533" s="6">
        <v>2</v>
      </c>
      <c r="L533" s="23">
        <v>29178</v>
      </c>
      <c r="M533" s="21">
        <v>18767.740000000002</v>
      </c>
      <c r="N533" s="6" t="s">
        <v>16</v>
      </c>
      <c r="O533" s="6" t="s">
        <v>16</v>
      </c>
      <c r="P533" s="6" t="s">
        <v>13</v>
      </c>
      <c r="Q533" s="6">
        <v>43</v>
      </c>
    </row>
    <row r="534" spans="1:17" x14ac:dyDescent="0.35">
      <c r="A534" s="6" t="s">
        <v>1838</v>
      </c>
      <c r="B534" s="6" t="s">
        <v>7562</v>
      </c>
      <c r="C534" s="6">
        <v>23.655000000000001</v>
      </c>
      <c r="D534" s="6">
        <v>5.14</v>
      </c>
      <c r="E534" s="6" t="s">
        <v>2380</v>
      </c>
      <c r="F534" s="6" t="s">
        <v>2380</v>
      </c>
      <c r="G534" s="6" t="s">
        <v>2380</v>
      </c>
      <c r="H534" s="6">
        <v>1</v>
      </c>
      <c r="I534" s="6" t="s">
        <v>2382</v>
      </c>
      <c r="J534" s="6" t="s">
        <v>10360</v>
      </c>
      <c r="K534" s="6">
        <v>3</v>
      </c>
      <c r="L534" s="23">
        <v>33965</v>
      </c>
      <c r="M534" s="21">
        <v>18765.88</v>
      </c>
      <c r="N534" s="6" t="s">
        <v>16</v>
      </c>
      <c r="O534" s="6" t="s">
        <v>11</v>
      </c>
      <c r="P534" s="6" t="s">
        <v>23</v>
      </c>
      <c r="Q534" s="6">
        <v>30</v>
      </c>
    </row>
    <row r="535" spans="1:17" x14ac:dyDescent="0.35">
      <c r="A535" s="6" t="s">
        <v>1837</v>
      </c>
      <c r="B535" s="6" t="s">
        <v>7563</v>
      </c>
      <c r="C535" s="6">
        <v>49.05</v>
      </c>
      <c r="D535" s="6">
        <v>9.77</v>
      </c>
      <c r="E535" s="6" t="s">
        <v>2382</v>
      </c>
      <c r="F535" s="6" t="s">
        <v>2380</v>
      </c>
      <c r="G535" s="6" t="s">
        <v>2380</v>
      </c>
      <c r="H535" s="6">
        <v>0</v>
      </c>
      <c r="I535" s="6" t="s">
        <v>2380</v>
      </c>
      <c r="J535" s="6" t="s">
        <v>10358</v>
      </c>
      <c r="K535" s="6">
        <v>0</v>
      </c>
      <c r="L535" s="23">
        <v>24714</v>
      </c>
      <c r="M535" s="21">
        <v>18694.689999999999</v>
      </c>
      <c r="N535" s="6" t="s">
        <v>16</v>
      </c>
      <c r="O535" s="6" t="s">
        <v>16</v>
      </c>
      <c r="P535" s="6" t="s">
        <v>249</v>
      </c>
      <c r="Q535" s="6">
        <v>55</v>
      </c>
    </row>
    <row r="536" spans="1:17" x14ac:dyDescent="0.35">
      <c r="A536" s="6" t="s">
        <v>1836</v>
      </c>
      <c r="B536" s="6" t="s">
        <v>7564</v>
      </c>
      <c r="C536" s="6">
        <v>51.94</v>
      </c>
      <c r="D536" s="6">
        <v>8.8000000000000007</v>
      </c>
      <c r="E536" s="6" t="s">
        <v>2382</v>
      </c>
      <c r="F536" s="6" t="s">
        <v>2380</v>
      </c>
      <c r="G536" s="6" t="s">
        <v>2380</v>
      </c>
      <c r="H536" s="6">
        <v>2</v>
      </c>
      <c r="I536" s="6" t="s">
        <v>2380</v>
      </c>
      <c r="J536" s="6" t="s">
        <v>10358</v>
      </c>
      <c r="K536" s="6">
        <v>0</v>
      </c>
      <c r="L536" s="23">
        <v>25858</v>
      </c>
      <c r="M536" s="21">
        <v>18682.740000000002</v>
      </c>
      <c r="N536" s="6" t="s">
        <v>16</v>
      </c>
      <c r="O536" s="6" t="s">
        <v>12</v>
      </c>
      <c r="P536" s="6" t="s">
        <v>23</v>
      </c>
      <c r="Q536" s="6">
        <v>52</v>
      </c>
    </row>
    <row r="537" spans="1:17" x14ac:dyDescent="0.35">
      <c r="A537" s="6" t="s">
        <v>1835</v>
      </c>
      <c r="B537" s="6" t="s">
        <v>7126</v>
      </c>
      <c r="C537" s="6">
        <v>29.83</v>
      </c>
      <c r="D537" s="6">
        <v>5.84</v>
      </c>
      <c r="E537" s="6" t="s">
        <v>2380</v>
      </c>
      <c r="F537" s="6" t="s">
        <v>2380</v>
      </c>
      <c r="G537" s="6" t="s">
        <v>2380</v>
      </c>
      <c r="H537" s="6">
        <v>1</v>
      </c>
      <c r="I537" s="6" t="s">
        <v>2382</v>
      </c>
      <c r="J537" s="6" t="s">
        <v>10359</v>
      </c>
      <c r="K537" s="6">
        <v>0</v>
      </c>
      <c r="L537" s="23">
        <v>36061</v>
      </c>
      <c r="M537" s="21">
        <v>18648.419999999998</v>
      </c>
      <c r="N537" s="6" t="s">
        <v>16</v>
      </c>
      <c r="O537" s="6" t="s">
        <v>16</v>
      </c>
      <c r="P537" s="6" t="s">
        <v>166</v>
      </c>
      <c r="Q537" s="6">
        <v>24</v>
      </c>
    </row>
    <row r="538" spans="1:17" x14ac:dyDescent="0.35">
      <c r="A538" s="6" t="s">
        <v>1834</v>
      </c>
      <c r="B538" s="6" t="s">
        <v>7565</v>
      </c>
      <c r="C538" s="6">
        <v>22.6</v>
      </c>
      <c r="D538" s="6">
        <v>10.43</v>
      </c>
      <c r="E538" s="6" t="s">
        <v>2382</v>
      </c>
      <c r="F538" s="6" t="s">
        <v>2380</v>
      </c>
      <c r="G538" s="6" t="s">
        <v>2380</v>
      </c>
      <c r="H538" s="6">
        <v>1</v>
      </c>
      <c r="I538" s="6" t="s">
        <v>2382</v>
      </c>
      <c r="J538" s="6" t="s">
        <v>10360</v>
      </c>
      <c r="K538" s="6">
        <v>2</v>
      </c>
      <c r="L538" s="23">
        <v>31636</v>
      </c>
      <c r="M538" s="21">
        <v>18608.259999999998</v>
      </c>
      <c r="N538" s="6" t="s">
        <v>16</v>
      </c>
      <c r="O538" s="6" t="s">
        <v>12</v>
      </c>
      <c r="P538" s="6" t="s">
        <v>42</v>
      </c>
      <c r="Q538" s="6">
        <v>36</v>
      </c>
    </row>
    <row r="539" spans="1:17" x14ac:dyDescent="0.35">
      <c r="A539" s="6" t="s">
        <v>1833</v>
      </c>
      <c r="B539" s="6" t="s">
        <v>7566</v>
      </c>
      <c r="C539" s="6">
        <v>46.69</v>
      </c>
      <c r="D539" s="6">
        <v>4.25</v>
      </c>
      <c r="E539" s="6" t="s">
        <v>2382</v>
      </c>
      <c r="F539" s="6" t="s">
        <v>2380</v>
      </c>
      <c r="G539" s="6" t="s">
        <v>2380</v>
      </c>
      <c r="H539" s="6">
        <v>1</v>
      </c>
      <c r="I539" s="6" t="s">
        <v>2380</v>
      </c>
      <c r="J539" s="6" t="s">
        <v>10358</v>
      </c>
      <c r="K539" s="6">
        <v>0</v>
      </c>
      <c r="L539" s="23">
        <v>23646</v>
      </c>
      <c r="M539" s="21">
        <v>18443.11</v>
      </c>
      <c r="N539" s="6" t="s">
        <v>16</v>
      </c>
      <c r="O539" s="6" t="s">
        <v>11</v>
      </c>
      <c r="P539" s="6" t="s">
        <v>23</v>
      </c>
      <c r="Q539" s="6">
        <v>58</v>
      </c>
    </row>
    <row r="540" spans="1:17" x14ac:dyDescent="0.35">
      <c r="A540" s="6" t="s">
        <v>1832</v>
      </c>
      <c r="B540" s="6" t="s">
        <v>7567</v>
      </c>
      <c r="C540" s="6">
        <v>28.49</v>
      </c>
      <c r="D540" s="6">
        <v>4.8899999999999997</v>
      </c>
      <c r="E540" s="6" t="s">
        <v>2380</v>
      </c>
      <c r="F540" s="6" t="s">
        <v>2380</v>
      </c>
      <c r="G540" s="6" t="s">
        <v>2380</v>
      </c>
      <c r="H540" s="6">
        <v>0</v>
      </c>
      <c r="I540" s="6" t="s">
        <v>2382</v>
      </c>
      <c r="J540" s="6" t="s">
        <v>10359</v>
      </c>
      <c r="K540" s="6">
        <v>1</v>
      </c>
      <c r="L540" s="23">
        <v>36509</v>
      </c>
      <c r="M540" s="21">
        <v>18328.240000000002</v>
      </c>
      <c r="N540" s="6" t="s">
        <v>16</v>
      </c>
      <c r="O540" s="6" t="s">
        <v>11</v>
      </c>
      <c r="P540" s="6" t="s">
        <v>13</v>
      </c>
      <c r="Q540" s="6">
        <v>23</v>
      </c>
    </row>
    <row r="541" spans="1:17" x14ac:dyDescent="0.35">
      <c r="A541" s="6" t="s">
        <v>1831</v>
      </c>
      <c r="B541" s="6" t="s">
        <v>7568</v>
      </c>
      <c r="C541" s="6">
        <v>28.5</v>
      </c>
      <c r="D541" s="6">
        <v>5.55</v>
      </c>
      <c r="E541" s="6" t="s">
        <v>2382</v>
      </c>
      <c r="F541" s="6" t="s">
        <v>2380</v>
      </c>
      <c r="G541" s="6" t="s">
        <v>2380</v>
      </c>
      <c r="H541" s="6">
        <v>1</v>
      </c>
      <c r="I541" s="6" t="s">
        <v>2382</v>
      </c>
      <c r="J541" s="6" t="s">
        <v>10359</v>
      </c>
      <c r="K541" s="6">
        <v>0</v>
      </c>
      <c r="L541" s="23">
        <v>34884</v>
      </c>
      <c r="M541" s="21">
        <v>18310.740000000002</v>
      </c>
      <c r="N541" s="6" t="s">
        <v>16</v>
      </c>
      <c r="O541" s="6" t="s">
        <v>12</v>
      </c>
      <c r="P541" s="6" t="s">
        <v>23</v>
      </c>
      <c r="Q541" s="6">
        <v>27</v>
      </c>
    </row>
    <row r="542" spans="1:17" x14ac:dyDescent="0.35">
      <c r="A542" s="6" t="s">
        <v>1830</v>
      </c>
      <c r="B542" s="6" t="s">
        <v>7569</v>
      </c>
      <c r="C542" s="6">
        <v>24.4</v>
      </c>
      <c r="D542" s="6">
        <v>4.5199999999999996</v>
      </c>
      <c r="E542" s="6" t="s">
        <v>2380</v>
      </c>
      <c r="F542" s="6" t="s">
        <v>2380</v>
      </c>
      <c r="G542" s="6" t="s">
        <v>2380</v>
      </c>
      <c r="H542" s="6">
        <v>1</v>
      </c>
      <c r="I542" s="6" t="s">
        <v>2382</v>
      </c>
      <c r="J542" s="6" t="s">
        <v>10360</v>
      </c>
      <c r="K542" s="6">
        <v>3</v>
      </c>
      <c r="L542" s="23">
        <v>33963</v>
      </c>
      <c r="M542" s="21">
        <v>18259.22</v>
      </c>
      <c r="N542" s="6" t="s">
        <v>16</v>
      </c>
      <c r="O542" s="6" t="s">
        <v>12</v>
      </c>
      <c r="P542" s="6" t="s">
        <v>42</v>
      </c>
      <c r="Q542" s="6">
        <v>30</v>
      </c>
    </row>
    <row r="543" spans="1:17" x14ac:dyDescent="0.35">
      <c r="A543" s="6" t="s">
        <v>1829</v>
      </c>
      <c r="B543" s="6" t="s">
        <v>7570</v>
      </c>
      <c r="C543" s="6">
        <v>29.15</v>
      </c>
      <c r="D543" s="6">
        <v>4.45</v>
      </c>
      <c r="E543" s="6" t="s">
        <v>2382</v>
      </c>
      <c r="F543" s="6" t="s">
        <v>2380</v>
      </c>
      <c r="G543" s="6" t="s">
        <v>2380</v>
      </c>
      <c r="H543" s="6">
        <v>1</v>
      </c>
      <c r="I543" s="6" t="s">
        <v>2382</v>
      </c>
      <c r="J543" s="6" t="s">
        <v>10359</v>
      </c>
      <c r="K543" s="6">
        <v>0</v>
      </c>
      <c r="L543" s="23">
        <v>34914</v>
      </c>
      <c r="M543" s="21">
        <v>18246.5</v>
      </c>
      <c r="N543" s="6" t="s">
        <v>16</v>
      </c>
      <c r="O543" s="6" t="s">
        <v>16</v>
      </c>
      <c r="P543" s="6" t="s">
        <v>13</v>
      </c>
      <c r="Q543" s="6">
        <v>27</v>
      </c>
    </row>
    <row r="544" spans="1:17" x14ac:dyDescent="0.35">
      <c r="A544" s="6" t="s">
        <v>1828</v>
      </c>
      <c r="B544" s="6" t="s">
        <v>7571</v>
      </c>
      <c r="C544" s="6">
        <v>27.28</v>
      </c>
      <c r="D544" s="6">
        <v>4.72</v>
      </c>
      <c r="E544" s="6" t="s">
        <v>2380</v>
      </c>
      <c r="F544" s="6" t="s">
        <v>2382</v>
      </c>
      <c r="G544" s="6" t="s">
        <v>2380</v>
      </c>
      <c r="H544" s="6">
        <v>1</v>
      </c>
      <c r="I544" s="6" t="s">
        <v>2382</v>
      </c>
      <c r="J544" s="6" t="s">
        <v>10359</v>
      </c>
      <c r="K544" s="6">
        <v>3</v>
      </c>
      <c r="L544" s="23">
        <v>38240</v>
      </c>
      <c r="M544" s="21">
        <v>18223.45</v>
      </c>
      <c r="N544" s="6" t="s">
        <v>16</v>
      </c>
      <c r="O544" s="6" t="s">
        <v>12</v>
      </c>
      <c r="P544" s="6" t="s">
        <v>13</v>
      </c>
      <c r="Q544" s="6">
        <v>18</v>
      </c>
    </row>
    <row r="545" spans="1:17" x14ac:dyDescent="0.35">
      <c r="A545" s="6" t="s">
        <v>1827</v>
      </c>
      <c r="B545" s="6" t="s">
        <v>7572</v>
      </c>
      <c r="C545" s="6">
        <v>32.229999999999997</v>
      </c>
      <c r="D545" s="6">
        <v>4.6500000000000004</v>
      </c>
      <c r="E545" s="6" t="s">
        <v>2382</v>
      </c>
      <c r="F545" s="6" t="s">
        <v>2380</v>
      </c>
      <c r="G545" s="6" t="s">
        <v>2383</v>
      </c>
      <c r="H545" s="6">
        <v>1</v>
      </c>
      <c r="I545" s="6" t="s">
        <v>2380</v>
      </c>
      <c r="J545" s="6" t="s">
        <v>10358</v>
      </c>
      <c r="K545" s="6">
        <v>1</v>
      </c>
      <c r="L545" s="23">
        <v>35596</v>
      </c>
      <c r="M545" s="21">
        <v>18218.16</v>
      </c>
      <c r="N545" s="6" t="s">
        <v>16</v>
      </c>
      <c r="O545" s="6" t="s">
        <v>16</v>
      </c>
      <c r="P545" s="6" t="s">
        <v>13</v>
      </c>
      <c r="Q545" s="6">
        <v>25</v>
      </c>
    </row>
    <row r="546" spans="1:17" x14ac:dyDescent="0.35">
      <c r="A546" s="6" t="s">
        <v>1826</v>
      </c>
      <c r="B546" s="6" t="s">
        <v>7573</v>
      </c>
      <c r="C546" s="6">
        <v>44.2</v>
      </c>
      <c r="D546" s="6">
        <v>11.34</v>
      </c>
      <c r="E546" s="6" t="s">
        <v>2382</v>
      </c>
      <c r="F546" s="6" t="s">
        <v>2380</v>
      </c>
      <c r="G546" s="6" t="s">
        <v>2383</v>
      </c>
      <c r="H546" s="6">
        <v>1</v>
      </c>
      <c r="I546" s="6" t="s">
        <v>2380</v>
      </c>
      <c r="J546" s="6" t="s">
        <v>10358</v>
      </c>
      <c r="K546" s="6">
        <v>0</v>
      </c>
      <c r="L546" s="23">
        <v>23196</v>
      </c>
      <c r="M546" s="21">
        <v>18208.34</v>
      </c>
      <c r="N546" s="6" t="s">
        <v>16</v>
      </c>
      <c r="O546" s="6" t="s">
        <v>11</v>
      </c>
      <c r="P546" s="6" t="s">
        <v>535</v>
      </c>
      <c r="Q546" s="6">
        <v>59</v>
      </c>
    </row>
    <row r="547" spans="1:17" x14ac:dyDescent="0.35">
      <c r="A547" s="6" t="s">
        <v>1825</v>
      </c>
      <c r="B547" s="6" t="s">
        <v>7574</v>
      </c>
      <c r="C547" s="6">
        <v>29.734999999999999</v>
      </c>
      <c r="D547" s="6">
        <v>4.53</v>
      </c>
      <c r="E547" s="6" t="s">
        <v>2380</v>
      </c>
      <c r="F547" s="6" t="s">
        <v>2380</v>
      </c>
      <c r="G547" s="6" t="s">
        <v>2383</v>
      </c>
      <c r="H547" s="6">
        <v>1</v>
      </c>
      <c r="I547" s="6" t="s">
        <v>2380</v>
      </c>
      <c r="J547" s="6" t="s">
        <v>10359</v>
      </c>
      <c r="K547" s="6">
        <v>2</v>
      </c>
      <c r="L547" s="23">
        <v>34162</v>
      </c>
      <c r="M547" s="21">
        <v>18157.88</v>
      </c>
      <c r="N547" s="6" t="s">
        <v>16</v>
      </c>
      <c r="O547" s="6" t="s">
        <v>16</v>
      </c>
      <c r="P547" s="6" t="s">
        <v>23</v>
      </c>
      <c r="Q547" s="6">
        <v>29</v>
      </c>
    </row>
    <row r="548" spans="1:17" x14ac:dyDescent="0.35">
      <c r="A548" s="6" t="s">
        <v>1824</v>
      </c>
      <c r="B548" s="6" t="s">
        <v>7575</v>
      </c>
      <c r="C548" s="6">
        <v>28.31</v>
      </c>
      <c r="D548" s="6">
        <v>6.35</v>
      </c>
      <c r="E548" s="6" t="s">
        <v>2380</v>
      </c>
      <c r="F548" s="6" t="s">
        <v>2380</v>
      </c>
      <c r="G548" s="6" t="s">
        <v>2380</v>
      </c>
      <c r="H548" s="6">
        <v>0</v>
      </c>
      <c r="I548" s="6" t="s">
        <v>2382</v>
      </c>
      <c r="J548" s="6" t="s">
        <v>10359</v>
      </c>
      <c r="K548" s="6">
        <v>0</v>
      </c>
      <c r="L548" s="23">
        <v>36457</v>
      </c>
      <c r="M548" s="21">
        <v>18033.97</v>
      </c>
      <c r="N548" s="6" t="s">
        <v>16</v>
      </c>
      <c r="O548" s="6" t="s">
        <v>16</v>
      </c>
      <c r="P548" s="6" t="s">
        <v>23</v>
      </c>
      <c r="Q548" s="6">
        <v>23</v>
      </c>
    </row>
    <row r="549" spans="1:17" x14ac:dyDescent="0.35">
      <c r="A549" s="6" t="s">
        <v>1823</v>
      </c>
      <c r="B549" s="6" t="s">
        <v>7576</v>
      </c>
      <c r="C549" s="6">
        <v>46.62</v>
      </c>
      <c r="D549" s="6">
        <v>8.51</v>
      </c>
      <c r="E549" s="6" t="s">
        <v>2380</v>
      </c>
      <c r="F549" s="6" t="s">
        <v>2380</v>
      </c>
      <c r="G549" s="6" t="s">
        <v>2380</v>
      </c>
      <c r="H549" s="6">
        <v>0</v>
      </c>
      <c r="I549" s="6" t="s">
        <v>2380</v>
      </c>
      <c r="J549" s="6" t="s">
        <v>10358</v>
      </c>
      <c r="K549" s="6">
        <v>0</v>
      </c>
      <c r="L549" s="23">
        <v>24032</v>
      </c>
      <c r="M549" s="21">
        <v>18031.189999999999</v>
      </c>
      <c r="N549" s="6" t="s">
        <v>16</v>
      </c>
      <c r="O549" s="6" t="s">
        <v>11</v>
      </c>
      <c r="P549" s="6" t="s">
        <v>23</v>
      </c>
      <c r="Q549" s="6">
        <v>57</v>
      </c>
    </row>
    <row r="550" spans="1:17" x14ac:dyDescent="0.35">
      <c r="A550" s="6" t="s">
        <v>1822</v>
      </c>
      <c r="B550" s="6" t="s">
        <v>7577</v>
      </c>
      <c r="C550" s="6">
        <v>51.75</v>
      </c>
      <c r="D550" s="6">
        <v>8.59</v>
      </c>
      <c r="E550" s="6" t="s">
        <v>2382</v>
      </c>
      <c r="F550" s="6" t="s">
        <v>2380</v>
      </c>
      <c r="G550" s="6" t="s">
        <v>2380</v>
      </c>
      <c r="H550" s="6">
        <v>1</v>
      </c>
      <c r="I550" s="6" t="s">
        <v>2380</v>
      </c>
      <c r="J550" s="6" t="s">
        <v>10358</v>
      </c>
      <c r="K550" s="6">
        <v>1</v>
      </c>
      <c r="L550" s="23">
        <v>27572</v>
      </c>
      <c r="M550" s="21">
        <v>18031.16</v>
      </c>
      <c r="N550" s="6" t="s">
        <v>16</v>
      </c>
      <c r="O550" s="6" t="s">
        <v>12</v>
      </c>
      <c r="P550" s="6" t="s">
        <v>249</v>
      </c>
      <c r="Q550" s="6">
        <v>47</v>
      </c>
    </row>
    <row r="551" spans="1:17" x14ac:dyDescent="0.35">
      <c r="A551" s="6" t="s">
        <v>1821</v>
      </c>
      <c r="B551" s="6" t="s">
        <v>7578</v>
      </c>
      <c r="C551" s="6">
        <v>25.7</v>
      </c>
      <c r="D551" s="6">
        <v>4.13</v>
      </c>
      <c r="E551" s="6" t="s">
        <v>2382</v>
      </c>
      <c r="F551" s="6" t="s">
        <v>2380</v>
      </c>
      <c r="G551" s="6" t="s">
        <v>2380</v>
      </c>
      <c r="H551" s="6">
        <v>0</v>
      </c>
      <c r="I551" s="6" t="s">
        <v>2382</v>
      </c>
      <c r="J551" s="6" t="s">
        <v>10359</v>
      </c>
      <c r="K551" s="6">
        <v>4</v>
      </c>
      <c r="L551" s="23">
        <v>37162</v>
      </c>
      <c r="M551" s="21">
        <v>17942.11</v>
      </c>
      <c r="N551" s="6" t="s">
        <v>16</v>
      </c>
      <c r="O551" s="6" t="s">
        <v>11</v>
      </c>
      <c r="P551" s="6" t="s">
        <v>42</v>
      </c>
      <c r="Q551" s="6">
        <v>21</v>
      </c>
    </row>
    <row r="552" spans="1:17" x14ac:dyDescent="0.35">
      <c r="A552" s="6" t="s">
        <v>1820</v>
      </c>
      <c r="B552" s="6" t="s">
        <v>7579</v>
      </c>
      <c r="C552" s="6">
        <v>31.79</v>
      </c>
      <c r="D552" s="6">
        <v>4.55</v>
      </c>
      <c r="E552" s="6" t="s">
        <v>2380</v>
      </c>
      <c r="F552" s="6" t="s">
        <v>2380</v>
      </c>
      <c r="G552" s="6" t="s">
        <v>2380</v>
      </c>
      <c r="H552" s="6">
        <v>0</v>
      </c>
      <c r="I552" s="6" t="s">
        <v>2380</v>
      </c>
      <c r="J552" s="6" t="s">
        <v>10358</v>
      </c>
      <c r="K552" s="6">
        <v>0</v>
      </c>
      <c r="L552" s="23">
        <v>28415</v>
      </c>
      <c r="M552" s="21">
        <v>17929.3</v>
      </c>
      <c r="N552" s="6" t="s">
        <v>16</v>
      </c>
      <c r="O552" s="6" t="s">
        <v>11</v>
      </c>
      <c r="P552" s="6" t="s">
        <v>13</v>
      </c>
      <c r="Q552" s="6">
        <v>45</v>
      </c>
    </row>
    <row r="553" spans="1:17" x14ac:dyDescent="0.35">
      <c r="A553" s="6" t="s">
        <v>1819</v>
      </c>
      <c r="B553" s="6" t="s">
        <v>7235</v>
      </c>
      <c r="C553" s="6">
        <v>24.795000000000002</v>
      </c>
      <c r="D553" s="6">
        <v>4.5199999999999996</v>
      </c>
      <c r="E553" s="6" t="s">
        <v>2380</v>
      </c>
      <c r="F553" s="6" t="s">
        <v>2380</v>
      </c>
      <c r="G553" s="6" t="s">
        <v>2380</v>
      </c>
      <c r="H553" s="6">
        <v>0</v>
      </c>
      <c r="I553" s="6" t="s">
        <v>2382</v>
      </c>
      <c r="J553" s="6" t="s">
        <v>10360</v>
      </c>
      <c r="K553" s="6">
        <v>0</v>
      </c>
      <c r="L553" s="23">
        <v>32846</v>
      </c>
      <c r="M553" s="21">
        <v>17904.53</v>
      </c>
      <c r="N553" s="6" t="s">
        <v>16</v>
      </c>
      <c r="O553" s="6" t="s">
        <v>11</v>
      </c>
      <c r="P553" s="6" t="s">
        <v>356</v>
      </c>
      <c r="Q553" s="6">
        <v>33</v>
      </c>
    </row>
    <row r="554" spans="1:17" x14ac:dyDescent="0.35">
      <c r="A554" s="6" t="s">
        <v>1818</v>
      </c>
      <c r="B554" s="6" t="s">
        <v>7580</v>
      </c>
      <c r="C554" s="6">
        <v>53.98</v>
      </c>
      <c r="D554" s="6">
        <v>5.07</v>
      </c>
      <c r="E554" s="6" t="s">
        <v>2380</v>
      </c>
      <c r="F554" s="6" t="s">
        <v>2380</v>
      </c>
      <c r="G554" s="6" t="s">
        <v>2383</v>
      </c>
      <c r="H554" s="6">
        <v>1</v>
      </c>
      <c r="I554" s="6" t="s">
        <v>2380</v>
      </c>
      <c r="J554" s="6" t="s">
        <v>10358</v>
      </c>
      <c r="K554" s="6">
        <v>2</v>
      </c>
      <c r="L554" s="23">
        <v>29171</v>
      </c>
      <c r="M554" s="21">
        <v>17882.669999999998</v>
      </c>
      <c r="N554" s="6" t="s">
        <v>16</v>
      </c>
      <c r="O554" s="6" t="s">
        <v>12</v>
      </c>
      <c r="P554" s="6" t="s">
        <v>23</v>
      </c>
      <c r="Q554" s="6">
        <v>43</v>
      </c>
    </row>
    <row r="555" spans="1:17" x14ac:dyDescent="0.35">
      <c r="A555" s="6" t="s">
        <v>1817</v>
      </c>
      <c r="B555" s="6" t="s">
        <v>7581</v>
      </c>
      <c r="C555" s="6">
        <v>41.325000000000003</v>
      </c>
      <c r="D555" s="6">
        <v>4.04</v>
      </c>
      <c r="E555" s="6" t="s">
        <v>2382</v>
      </c>
      <c r="F555" s="6" t="s">
        <v>2380</v>
      </c>
      <c r="G555" s="6" t="s">
        <v>2383</v>
      </c>
      <c r="H555" s="6">
        <v>1</v>
      </c>
      <c r="I555" s="6" t="s">
        <v>2380</v>
      </c>
      <c r="J555" s="6" t="s">
        <v>10358</v>
      </c>
      <c r="K555" s="6">
        <v>0</v>
      </c>
      <c r="L555" s="23">
        <v>35668</v>
      </c>
      <c r="M555" s="21">
        <v>17878.900000000001</v>
      </c>
      <c r="N555" s="6" t="s">
        <v>16</v>
      </c>
      <c r="O555" s="6" t="s">
        <v>11</v>
      </c>
      <c r="P555" s="6" t="s">
        <v>247</v>
      </c>
      <c r="Q555" s="6">
        <v>25</v>
      </c>
    </row>
    <row r="556" spans="1:17" x14ac:dyDescent="0.35">
      <c r="A556" s="6" t="s">
        <v>1816</v>
      </c>
      <c r="B556" s="6" t="s">
        <v>7582</v>
      </c>
      <c r="C556" s="6">
        <v>51.65</v>
      </c>
      <c r="D556" s="6">
        <v>5.3</v>
      </c>
      <c r="E556" s="6" t="s">
        <v>2382</v>
      </c>
      <c r="F556" s="6" t="s">
        <v>2380</v>
      </c>
      <c r="G556" s="6" t="s">
        <v>2380</v>
      </c>
      <c r="H556" s="6">
        <v>0</v>
      </c>
      <c r="I556" s="6" t="s">
        <v>2380</v>
      </c>
      <c r="J556" s="6" t="s">
        <v>10358</v>
      </c>
      <c r="K556" s="6">
        <v>2</v>
      </c>
      <c r="L556" s="23">
        <v>28106</v>
      </c>
      <c r="M556" s="21">
        <v>17862.919999999998</v>
      </c>
      <c r="N556" s="6" t="s">
        <v>16</v>
      </c>
      <c r="O556" s="6" t="s">
        <v>11</v>
      </c>
      <c r="P556" s="6" t="s">
        <v>23</v>
      </c>
      <c r="Q556" s="6">
        <v>46</v>
      </c>
    </row>
    <row r="557" spans="1:17" x14ac:dyDescent="0.35">
      <c r="A557" s="6" t="s">
        <v>1815</v>
      </c>
      <c r="B557" s="6" t="s">
        <v>7583</v>
      </c>
      <c r="C557" s="6">
        <v>44.52</v>
      </c>
      <c r="D557" s="6">
        <v>8.64</v>
      </c>
      <c r="E557" s="6" t="s">
        <v>2382</v>
      </c>
      <c r="F557" s="6" t="s">
        <v>2380</v>
      </c>
      <c r="G557" s="6" t="s">
        <v>2383</v>
      </c>
      <c r="H557" s="6">
        <v>1</v>
      </c>
      <c r="I557" s="6" t="s">
        <v>2380</v>
      </c>
      <c r="J557" s="6" t="s">
        <v>10358</v>
      </c>
      <c r="K557" s="6">
        <v>0</v>
      </c>
      <c r="L557" s="23">
        <v>23353</v>
      </c>
      <c r="M557" s="21">
        <v>17832.599999999999</v>
      </c>
      <c r="N557" s="6" t="s">
        <v>16</v>
      </c>
      <c r="O557" s="6" t="s">
        <v>11</v>
      </c>
      <c r="P557" s="6" t="s">
        <v>23</v>
      </c>
      <c r="Q557" s="6">
        <v>59</v>
      </c>
    </row>
    <row r="558" spans="1:17" x14ac:dyDescent="0.35">
      <c r="A558" s="6" t="s">
        <v>1814</v>
      </c>
      <c r="B558" s="6" t="s">
        <v>7584</v>
      </c>
      <c r="C558" s="6">
        <v>53.29</v>
      </c>
      <c r="D558" s="6">
        <v>4.03</v>
      </c>
      <c r="E558" s="6" t="s">
        <v>2380</v>
      </c>
      <c r="F558" s="6" t="s">
        <v>2380</v>
      </c>
      <c r="G558" s="6" t="s">
        <v>2383</v>
      </c>
      <c r="H558" s="6">
        <v>1</v>
      </c>
      <c r="I558" s="6" t="s">
        <v>2380</v>
      </c>
      <c r="J558" s="6" t="s">
        <v>10358</v>
      </c>
      <c r="K558" s="6">
        <v>2</v>
      </c>
      <c r="L558" s="23">
        <v>29138</v>
      </c>
      <c r="M558" s="21">
        <v>17779.939999999999</v>
      </c>
      <c r="N558" s="6" t="s">
        <v>16</v>
      </c>
      <c r="O558" s="6" t="s">
        <v>11</v>
      </c>
      <c r="P558" s="6" t="s">
        <v>23</v>
      </c>
      <c r="Q558" s="6">
        <v>43</v>
      </c>
    </row>
    <row r="559" spans="1:17" x14ac:dyDescent="0.35">
      <c r="A559" s="6" t="s">
        <v>1813</v>
      </c>
      <c r="B559" s="6" t="s">
        <v>7585</v>
      </c>
      <c r="C559" s="6">
        <v>46.63</v>
      </c>
      <c r="D559" s="6">
        <v>4.26</v>
      </c>
      <c r="E559" s="6" t="s">
        <v>2382</v>
      </c>
      <c r="F559" s="6" t="s">
        <v>2380</v>
      </c>
      <c r="G559" s="6" t="s">
        <v>2380</v>
      </c>
      <c r="H559" s="6">
        <v>2</v>
      </c>
      <c r="I559" s="6" t="s">
        <v>2380</v>
      </c>
      <c r="J559" s="6" t="s">
        <v>10358</v>
      </c>
      <c r="K559" s="6">
        <v>0</v>
      </c>
      <c r="L559" s="23">
        <v>24279</v>
      </c>
      <c r="M559" s="21">
        <v>17777.73</v>
      </c>
      <c r="N559" s="6" t="s">
        <v>16</v>
      </c>
      <c r="O559" s="6" t="s">
        <v>12</v>
      </c>
      <c r="P559" s="6" t="s">
        <v>23</v>
      </c>
      <c r="Q559" s="6">
        <v>56</v>
      </c>
    </row>
    <row r="560" spans="1:17" x14ac:dyDescent="0.35">
      <c r="A560" s="6" t="s">
        <v>1812</v>
      </c>
      <c r="B560" s="6" t="s">
        <v>7586</v>
      </c>
      <c r="C560" s="6">
        <v>28.88</v>
      </c>
      <c r="D560" s="6">
        <v>5.35</v>
      </c>
      <c r="E560" s="6" t="s">
        <v>2380</v>
      </c>
      <c r="F560" s="6" t="s">
        <v>2380</v>
      </c>
      <c r="G560" s="6" t="s">
        <v>2383</v>
      </c>
      <c r="H560" s="6">
        <v>1</v>
      </c>
      <c r="I560" s="6" t="s">
        <v>2382</v>
      </c>
      <c r="J560" s="6" t="s">
        <v>10359</v>
      </c>
      <c r="K560" s="6">
        <v>0</v>
      </c>
      <c r="L560" s="23">
        <v>37816</v>
      </c>
      <c r="M560" s="21">
        <v>17748.509999999998</v>
      </c>
      <c r="N560" s="6" t="s">
        <v>16</v>
      </c>
      <c r="O560" s="6" t="s">
        <v>16</v>
      </c>
      <c r="P560" s="6" t="s">
        <v>23</v>
      </c>
      <c r="Q560" s="6">
        <v>19</v>
      </c>
    </row>
    <row r="561" spans="1:17" x14ac:dyDescent="0.35">
      <c r="A561" s="6" t="s">
        <v>1811</v>
      </c>
      <c r="B561" s="6" t="s">
        <v>7587</v>
      </c>
      <c r="C561" s="6">
        <v>23.98</v>
      </c>
      <c r="D561" s="6">
        <v>4.9000000000000004</v>
      </c>
      <c r="E561" s="6" t="s">
        <v>2380</v>
      </c>
      <c r="F561" s="6" t="s">
        <v>2380</v>
      </c>
      <c r="G561" s="6" t="s">
        <v>2380</v>
      </c>
      <c r="H561" s="6">
        <v>0</v>
      </c>
      <c r="I561" s="6" t="s">
        <v>2380</v>
      </c>
      <c r="J561" s="6" t="s">
        <v>10360</v>
      </c>
      <c r="K561" s="6">
        <v>3</v>
      </c>
      <c r="L561" s="23">
        <v>34516</v>
      </c>
      <c r="M561" s="21">
        <v>17663.14</v>
      </c>
      <c r="N561" s="6" t="s">
        <v>16</v>
      </c>
      <c r="O561" s="6" t="s">
        <v>12</v>
      </c>
      <c r="P561" s="6" t="s">
        <v>13</v>
      </c>
      <c r="Q561" s="6">
        <v>28</v>
      </c>
    </row>
    <row r="562" spans="1:17" x14ac:dyDescent="0.35">
      <c r="A562" s="6" t="s">
        <v>1810</v>
      </c>
      <c r="B562" s="6" t="s">
        <v>7588</v>
      </c>
      <c r="C562" s="6">
        <v>23.65</v>
      </c>
      <c r="D562" s="6">
        <v>4.5</v>
      </c>
      <c r="E562" s="6" t="s">
        <v>2380</v>
      </c>
      <c r="F562" s="6" t="s">
        <v>2380</v>
      </c>
      <c r="G562" s="6" t="s">
        <v>2380</v>
      </c>
      <c r="H562" s="6">
        <v>0</v>
      </c>
      <c r="I562" s="6" t="s">
        <v>2380</v>
      </c>
      <c r="J562" s="6" t="s">
        <v>10360</v>
      </c>
      <c r="K562" s="6">
        <v>1</v>
      </c>
      <c r="L562" s="23">
        <v>33171</v>
      </c>
      <c r="M562" s="21">
        <v>17626.240000000002</v>
      </c>
      <c r="N562" s="6" t="s">
        <v>16</v>
      </c>
      <c r="O562" s="6" t="s">
        <v>12</v>
      </c>
      <c r="P562" s="6" t="s">
        <v>13</v>
      </c>
      <c r="Q562" s="6">
        <v>32</v>
      </c>
    </row>
    <row r="563" spans="1:17" x14ac:dyDescent="0.35">
      <c r="A563" s="6" t="s">
        <v>1809</v>
      </c>
      <c r="B563" s="6" t="s">
        <v>7589</v>
      </c>
      <c r="C563" s="6">
        <v>49.09</v>
      </c>
      <c r="D563" s="6">
        <v>8.3800000000000008</v>
      </c>
      <c r="E563" s="6" t="s">
        <v>2382</v>
      </c>
      <c r="F563" s="6" t="s">
        <v>2380</v>
      </c>
      <c r="G563" s="6" t="s">
        <v>2380</v>
      </c>
      <c r="H563" s="6">
        <v>2</v>
      </c>
      <c r="I563" s="6" t="s">
        <v>2380</v>
      </c>
      <c r="J563" s="6" t="s">
        <v>10358</v>
      </c>
      <c r="K563" s="6">
        <v>0</v>
      </c>
      <c r="L563" s="23">
        <v>25775</v>
      </c>
      <c r="M563" s="21">
        <v>17584.72</v>
      </c>
      <c r="N563" s="6" t="s">
        <v>16</v>
      </c>
      <c r="O563" s="6" t="s">
        <v>12</v>
      </c>
      <c r="P563" s="6" t="s">
        <v>23</v>
      </c>
      <c r="Q563" s="6">
        <v>52</v>
      </c>
    </row>
    <row r="564" spans="1:17" x14ac:dyDescent="0.35">
      <c r="A564" s="6" t="s">
        <v>1808</v>
      </c>
      <c r="B564" s="6" t="s">
        <v>7590</v>
      </c>
      <c r="C564" s="6">
        <v>28.024999999999999</v>
      </c>
      <c r="D564" s="6">
        <v>7.03</v>
      </c>
      <c r="E564" s="6" t="s">
        <v>2380</v>
      </c>
      <c r="F564" s="6" t="s">
        <v>2380</v>
      </c>
      <c r="G564" s="6" t="s">
        <v>2380</v>
      </c>
      <c r="H564" s="6">
        <v>0</v>
      </c>
      <c r="I564" s="6" t="s">
        <v>2382</v>
      </c>
      <c r="J564" s="6" t="s">
        <v>10359</v>
      </c>
      <c r="K564" s="6">
        <v>1</v>
      </c>
      <c r="L564" s="23">
        <v>37493</v>
      </c>
      <c r="M564" s="21">
        <v>17560.38</v>
      </c>
      <c r="N564" s="6" t="s">
        <v>16</v>
      </c>
      <c r="O564" s="6" t="s">
        <v>16</v>
      </c>
      <c r="P564" s="6" t="s">
        <v>23</v>
      </c>
      <c r="Q564" s="6">
        <v>20</v>
      </c>
    </row>
    <row r="565" spans="1:17" x14ac:dyDescent="0.35">
      <c r="A565" s="6" t="s">
        <v>1807</v>
      </c>
      <c r="B565" s="6" t="s">
        <v>7591</v>
      </c>
      <c r="C565" s="6">
        <v>43.32</v>
      </c>
      <c r="D565" s="6">
        <v>8.75</v>
      </c>
      <c r="E565" s="6" t="s">
        <v>2382</v>
      </c>
      <c r="F565" s="6" t="s">
        <v>2380</v>
      </c>
      <c r="G565" s="6" t="s">
        <v>2383</v>
      </c>
      <c r="H565" s="6">
        <v>1</v>
      </c>
      <c r="I565" s="6" t="s">
        <v>2380</v>
      </c>
      <c r="J565" s="6" t="s">
        <v>10358</v>
      </c>
      <c r="K565" s="6">
        <v>0</v>
      </c>
      <c r="L565" s="23">
        <v>23331</v>
      </c>
      <c r="M565" s="21">
        <v>17556.88</v>
      </c>
      <c r="N565" s="6" t="s">
        <v>16</v>
      </c>
      <c r="O565" s="6" t="s">
        <v>11</v>
      </c>
      <c r="P565" s="6" t="s">
        <v>23</v>
      </c>
      <c r="Q565" s="6">
        <v>59</v>
      </c>
    </row>
    <row r="566" spans="1:17" x14ac:dyDescent="0.35">
      <c r="A566" s="6" t="s">
        <v>1806</v>
      </c>
      <c r="B566" s="6" t="s">
        <v>7592</v>
      </c>
      <c r="C566" s="6">
        <v>45.92</v>
      </c>
      <c r="D566" s="6">
        <v>9.51</v>
      </c>
      <c r="E566" s="6" t="s">
        <v>2380</v>
      </c>
      <c r="F566" s="6" t="s">
        <v>2380</v>
      </c>
      <c r="G566" s="6" t="s">
        <v>2380</v>
      </c>
      <c r="H566" s="6">
        <v>0</v>
      </c>
      <c r="I566" s="6" t="s">
        <v>2380</v>
      </c>
      <c r="J566" s="6" t="s">
        <v>10358</v>
      </c>
      <c r="K566" s="6">
        <v>0</v>
      </c>
      <c r="L566" s="23">
        <v>25031</v>
      </c>
      <c r="M566" s="21">
        <v>17507.47</v>
      </c>
      <c r="N566" s="6" t="s">
        <v>16</v>
      </c>
      <c r="O566" s="6" t="s">
        <v>16</v>
      </c>
      <c r="P566" s="6" t="s">
        <v>535</v>
      </c>
      <c r="Q566" s="6">
        <v>54</v>
      </c>
    </row>
    <row r="567" spans="1:17" x14ac:dyDescent="0.35">
      <c r="A567" s="6" t="s">
        <v>1805</v>
      </c>
      <c r="B567" s="6" t="s">
        <v>7593</v>
      </c>
      <c r="C567" s="6">
        <v>44.03</v>
      </c>
      <c r="D567" s="6">
        <v>9.36</v>
      </c>
      <c r="E567" s="6" t="s">
        <v>2380</v>
      </c>
      <c r="F567" s="6" t="s">
        <v>2380</v>
      </c>
      <c r="G567" s="6" t="s">
        <v>2380</v>
      </c>
      <c r="H567" s="6">
        <v>0</v>
      </c>
      <c r="I567" s="6" t="s">
        <v>2380</v>
      </c>
      <c r="J567" s="6" t="s">
        <v>10358</v>
      </c>
      <c r="K567" s="6">
        <v>0</v>
      </c>
      <c r="L567" s="23">
        <v>23909</v>
      </c>
      <c r="M567" s="21">
        <v>17505.650000000001</v>
      </c>
      <c r="N567" s="6" t="s">
        <v>16</v>
      </c>
      <c r="O567" s="6" t="s">
        <v>11</v>
      </c>
      <c r="P567" s="6" t="s">
        <v>249</v>
      </c>
      <c r="Q567" s="6">
        <v>57</v>
      </c>
    </row>
    <row r="568" spans="1:17" x14ac:dyDescent="0.35">
      <c r="A568" s="6" t="s">
        <v>1804</v>
      </c>
      <c r="B568" s="6" t="s">
        <v>7594</v>
      </c>
      <c r="C568" s="6">
        <v>24.6</v>
      </c>
      <c r="D568" s="6">
        <v>4.8099999999999996</v>
      </c>
      <c r="E568" s="6" t="s">
        <v>2380</v>
      </c>
      <c r="F568" s="6" t="s">
        <v>2380</v>
      </c>
      <c r="G568" s="6" t="s">
        <v>2380</v>
      </c>
      <c r="H568" s="6">
        <v>0</v>
      </c>
      <c r="I568" s="6" t="s">
        <v>2382</v>
      </c>
      <c r="J568" s="6" t="s">
        <v>10360</v>
      </c>
      <c r="K568" s="6">
        <v>0</v>
      </c>
      <c r="L568" s="23">
        <v>33236</v>
      </c>
      <c r="M568" s="21">
        <v>17496.310000000001</v>
      </c>
      <c r="N568" s="6" t="s">
        <v>16</v>
      </c>
      <c r="O568" s="6" t="s">
        <v>11</v>
      </c>
      <c r="P568" s="6" t="s">
        <v>42</v>
      </c>
      <c r="Q568" s="6">
        <v>32</v>
      </c>
    </row>
    <row r="569" spans="1:17" x14ac:dyDescent="0.35">
      <c r="A569" s="6" t="s">
        <v>1803</v>
      </c>
      <c r="B569" s="6" t="s">
        <v>7595</v>
      </c>
      <c r="C569" s="6">
        <v>49.15</v>
      </c>
      <c r="D569" s="6">
        <v>8.08</v>
      </c>
      <c r="E569" s="6" t="s">
        <v>2380</v>
      </c>
      <c r="F569" s="6" t="s">
        <v>2380</v>
      </c>
      <c r="G569" s="6" t="s">
        <v>2380</v>
      </c>
      <c r="H569" s="6">
        <v>0</v>
      </c>
      <c r="I569" s="6" t="s">
        <v>2380</v>
      </c>
      <c r="J569" s="6" t="s">
        <v>10358</v>
      </c>
      <c r="K569" s="6">
        <v>0</v>
      </c>
      <c r="L569" s="23">
        <v>26092</v>
      </c>
      <c r="M569" s="21">
        <v>17479.53</v>
      </c>
      <c r="N569" s="6" t="s">
        <v>16</v>
      </c>
      <c r="O569" s="6" t="s">
        <v>16</v>
      </c>
      <c r="P569" s="6" t="s">
        <v>23</v>
      </c>
      <c r="Q569" s="6">
        <v>52</v>
      </c>
    </row>
    <row r="570" spans="1:17" x14ac:dyDescent="0.35">
      <c r="A570" s="6" t="s">
        <v>1802</v>
      </c>
      <c r="B570" s="6" t="s">
        <v>7596</v>
      </c>
      <c r="C570" s="6">
        <v>28.31</v>
      </c>
      <c r="D570" s="6">
        <v>6.29</v>
      </c>
      <c r="E570" s="6" t="s">
        <v>2380</v>
      </c>
      <c r="F570" s="6" t="s">
        <v>2380</v>
      </c>
      <c r="G570" s="6" t="s">
        <v>2383</v>
      </c>
      <c r="H570" s="6">
        <v>1</v>
      </c>
      <c r="I570" s="6" t="s">
        <v>2382</v>
      </c>
      <c r="J570" s="6" t="s">
        <v>10359</v>
      </c>
      <c r="K570" s="6">
        <v>0</v>
      </c>
      <c r="L570" s="23">
        <v>37927</v>
      </c>
      <c r="M570" s="21">
        <v>17468.98</v>
      </c>
      <c r="N570" s="6" t="s">
        <v>11</v>
      </c>
      <c r="O570" s="6" t="s">
        <v>16</v>
      </c>
      <c r="P570" s="6" t="s">
        <v>23</v>
      </c>
      <c r="Q570" s="6">
        <v>19</v>
      </c>
    </row>
    <row r="571" spans="1:17" x14ac:dyDescent="0.35">
      <c r="A571" s="6" t="s">
        <v>1801</v>
      </c>
      <c r="B571" s="6" t="s">
        <v>7597</v>
      </c>
      <c r="C571" s="6">
        <v>22.99</v>
      </c>
      <c r="D571" s="6">
        <v>6.29</v>
      </c>
      <c r="E571" s="6" t="s">
        <v>2380</v>
      </c>
      <c r="F571" s="6" t="s">
        <v>2380</v>
      </c>
      <c r="G571" s="6" t="s">
        <v>2380</v>
      </c>
      <c r="H571" s="6">
        <v>1</v>
      </c>
      <c r="I571" s="6" t="s">
        <v>2382</v>
      </c>
      <c r="J571" s="6" t="s">
        <v>10360</v>
      </c>
      <c r="K571" s="6">
        <v>2</v>
      </c>
      <c r="L571" s="23">
        <v>33895</v>
      </c>
      <c r="M571" s="21">
        <v>17361.77</v>
      </c>
      <c r="N571" s="6" t="s">
        <v>11</v>
      </c>
      <c r="O571" s="6" t="s">
        <v>16</v>
      </c>
      <c r="P571" s="6" t="s">
        <v>23</v>
      </c>
      <c r="Q571" s="6">
        <v>30</v>
      </c>
    </row>
    <row r="572" spans="1:17" x14ac:dyDescent="0.35">
      <c r="A572" s="6" t="s">
        <v>1800</v>
      </c>
      <c r="B572" s="6" t="s">
        <v>7598</v>
      </c>
      <c r="C572" s="6">
        <v>29.07</v>
      </c>
      <c r="D572" s="6">
        <v>5.12</v>
      </c>
      <c r="E572" s="6" t="s">
        <v>2380</v>
      </c>
      <c r="F572" s="6" t="s">
        <v>2380</v>
      </c>
      <c r="G572" s="6" t="s">
        <v>2383</v>
      </c>
      <c r="H572" s="6">
        <v>1</v>
      </c>
      <c r="I572" s="6" t="s">
        <v>2382</v>
      </c>
      <c r="J572" s="6" t="s">
        <v>10359</v>
      </c>
      <c r="K572" s="6">
        <v>0</v>
      </c>
      <c r="L572" s="23">
        <v>37926</v>
      </c>
      <c r="M572" s="21">
        <v>17352.68</v>
      </c>
      <c r="N572" s="6" t="s">
        <v>11</v>
      </c>
      <c r="O572" s="6" t="s">
        <v>12</v>
      </c>
      <c r="P572" s="6" t="s">
        <v>23</v>
      </c>
      <c r="Q572" s="6">
        <v>19</v>
      </c>
    </row>
    <row r="573" spans="1:17" x14ac:dyDescent="0.35">
      <c r="A573" s="6" t="s">
        <v>1799</v>
      </c>
      <c r="B573" s="6" t="s">
        <v>7599</v>
      </c>
      <c r="C573" s="6">
        <v>42.02</v>
      </c>
      <c r="D573" s="6">
        <v>9.9499999999999993</v>
      </c>
      <c r="E573" s="6" t="s">
        <v>2382</v>
      </c>
      <c r="F573" s="6" t="s">
        <v>2380</v>
      </c>
      <c r="G573" s="6" t="s">
        <v>2383</v>
      </c>
      <c r="H573" s="6">
        <v>1</v>
      </c>
      <c r="I573" s="6" t="s">
        <v>2380</v>
      </c>
      <c r="J573" s="6" t="s">
        <v>10358</v>
      </c>
      <c r="K573" s="6">
        <v>0</v>
      </c>
      <c r="L573" s="23">
        <v>23204</v>
      </c>
      <c r="M573" s="21">
        <v>17337.580000000002</v>
      </c>
      <c r="N573" s="6" t="s">
        <v>11</v>
      </c>
      <c r="O573" s="6" t="s">
        <v>12</v>
      </c>
      <c r="P573" s="6" t="s">
        <v>249</v>
      </c>
      <c r="Q573" s="6">
        <v>59</v>
      </c>
    </row>
    <row r="574" spans="1:17" x14ac:dyDescent="0.35">
      <c r="A574" s="6" t="s">
        <v>1798</v>
      </c>
      <c r="B574" s="6" t="s">
        <v>7600</v>
      </c>
      <c r="C574" s="6">
        <v>49.07</v>
      </c>
      <c r="D574" s="6">
        <v>9.08</v>
      </c>
      <c r="E574" s="6" t="s">
        <v>2382</v>
      </c>
      <c r="F574" s="6" t="s">
        <v>2380</v>
      </c>
      <c r="G574" s="6" t="s">
        <v>2380</v>
      </c>
      <c r="H574" s="6">
        <v>1</v>
      </c>
      <c r="I574" s="6" t="s">
        <v>2380</v>
      </c>
      <c r="J574" s="6" t="s">
        <v>10358</v>
      </c>
      <c r="K574" s="6">
        <v>1</v>
      </c>
      <c r="L574" s="23">
        <v>27631</v>
      </c>
      <c r="M574" s="21">
        <v>17253.43</v>
      </c>
      <c r="N574" s="6" t="s">
        <v>11</v>
      </c>
      <c r="O574" s="6" t="s">
        <v>12</v>
      </c>
      <c r="P574" s="6" t="s">
        <v>535</v>
      </c>
      <c r="Q574" s="6">
        <v>47</v>
      </c>
    </row>
    <row r="575" spans="1:17" x14ac:dyDescent="0.35">
      <c r="A575" s="6" t="s">
        <v>1797</v>
      </c>
      <c r="B575" s="6" t="s">
        <v>7601</v>
      </c>
      <c r="C575" s="6">
        <v>19.8</v>
      </c>
      <c r="D575" s="6">
        <v>4.82</v>
      </c>
      <c r="E575" s="6" t="s">
        <v>2380</v>
      </c>
      <c r="F575" s="6" t="s">
        <v>2380</v>
      </c>
      <c r="G575" s="6" t="s">
        <v>2380</v>
      </c>
      <c r="H575" s="6">
        <v>0</v>
      </c>
      <c r="I575" s="6" t="s">
        <v>2382</v>
      </c>
      <c r="J575" s="6" t="s">
        <v>10360</v>
      </c>
      <c r="K575" s="6">
        <v>1</v>
      </c>
      <c r="L575" s="23">
        <v>30246</v>
      </c>
      <c r="M575" s="21">
        <v>17179.52</v>
      </c>
      <c r="N575" s="6" t="s">
        <v>11</v>
      </c>
      <c r="O575" s="6" t="s">
        <v>16</v>
      </c>
      <c r="P575" s="6" t="s">
        <v>13</v>
      </c>
      <c r="Q575" s="6">
        <v>40</v>
      </c>
    </row>
    <row r="576" spans="1:17" x14ac:dyDescent="0.35">
      <c r="A576" s="6" t="s">
        <v>1796</v>
      </c>
      <c r="B576" s="6" t="s">
        <v>7602</v>
      </c>
      <c r="C576" s="6">
        <v>27.36</v>
      </c>
      <c r="D576" s="6">
        <v>4.6500000000000004</v>
      </c>
      <c r="E576" s="6" t="s">
        <v>2380</v>
      </c>
      <c r="F576" s="6" t="s">
        <v>2382</v>
      </c>
      <c r="G576" s="6" t="s">
        <v>2380</v>
      </c>
      <c r="H576" s="6">
        <v>1</v>
      </c>
      <c r="I576" s="6" t="s">
        <v>2382</v>
      </c>
      <c r="J576" s="6" t="s">
        <v>10359</v>
      </c>
      <c r="K576" s="6">
        <v>1</v>
      </c>
      <c r="L576" s="23">
        <v>38217</v>
      </c>
      <c r="M576" s="21">
        <v>17178.68</v>
      </c>
      <c r="N576" s="6" t="s">
        <v>11</v>
      </c>
      <c r="O576" s="6" t="s">
        <v>11</v>
      </c>
      <c r="P576" s="6" t="s">
        <v>166</v>
      </c>
      <c r="Q576" s="6">
        <v>18</v>
      </c>
    </row>
    <row r="577" spans="1:17" x14ac:dyDescent="0.35">
      <c r="A577" s="6" t="s">
        <v>1795</v>
      </c>
      <c r="B577" s="6" t="s">
        <v>7603</v>
      </c>
      <c r="C577" s="6">
        <v>42.95</v>
      </c>
      <c r="D577" s="6">
        <v>5.16</v>
      </c>
      <c r="E577" s="6" t="s">
        <v>2382</v>
      </c>
      <c r="F577" s="6" t="s">
        <v>2380</v>
      </c>
      <c r="G577" s="6" t="s">
        <v>2380</v>
      </c>
      <c r="H577" s="6">
        <v>1</v>
      </c>
      <c r="I577" s="6" t="s">
        <v>2380</v>
      </c>
      <c r="J577" s="6" t="s">
        <v>10358</v>
      </c>
      <c r="K577" s="6">
        <v>0</v>
      </c>
      <c r="L577" s="23">
        <v>23535</v>
      </c>
      <c r="M577" s="21">
        <v>17174.52</v>
      </c>
      <c r="N577" s="6" t="s">
        <v>11</v>
      </c>
      <c r="O577" s="6" t="s">
        <v>11</v>
      </c>
      <c r="P577" s="6" t="s">
        <v>23</v>
      </c>
      <c r="Q577" s="6">
        <v>59</v>
      </c>
    </row>
    <row r="578" spans="1:17" x14ac:dyDescent="0.35">
      <c r="A578" s="6" t="s">
        <v>1794</v>
      </c>
      <c r="B578" s="6" t="s">
        <v>7604</v>
      </c>
      <c r="C578" s="6">
        <v>42.66</v>
      </c>
      <c r="D578" s="6">
        <v>10.44</v>
      </c>
      <c r="E578" s="6" t="s">
        <v>2380</v>
      </c>
      <c r="F578" s="6" t="s">
        <v>2380</v>
      </c>
      <c r="G578" s="6" t="s">
        <v>2380</v>
      </c>
      <c r="H578" s="6">
        <v>0</v>
      </c>
      <c r="I578" s="6" t="s">
        <v>2380</v>
      </c>
      <c r="J578" s="6" t="s">
        <v>10358</v>
      </c>
      <c r="K578" s="6">
        <v>0</v>
      </c>
      <c r="L578" s="23">
        <v>24001</v>
      </c>
      <c r="M578" s="21">
        <v>17172.27</v>
      </c>
      <c r="N578" s="6" t="s">
        <v>11</v>
      </c>
      <c r="O578" s="6" t="s">
        <v>11</v>
      </c>
      <c r="P578" s="6" t="s">
        <v>535</v>
      </c>
      <c r="Q578" s="6">
        <v>57</v>
      </c>
    </row>
    <row r="579" spans="1:17" x14ac:dyDescent="0.35">
      <c r="A579" s="6" t="s">
        <v>1793</v>
      </c>
      <c r="B579" s="6" t="s">
        <v>7605</v>
      </c>
      <c r="C579" s="6">
        <v>33.630000000000003</v>
      </c>
      <c r="D579" s="6">
        <v>5.69</v>
      </c>
      <c r="E579" s="6" t="s">
        <v>2380</v>
      </c>
      <c r="F579" s="6" t="s">
        <v>2380</v>
      </c>
      <c r="G579" s="6" t="s">
        <v>2380</v>
      </c>
      <c r="H579" s="6">
        <v>1</v>
      </c>
      <c r="I579" s="6" t="s">
        <v>2380</v>
      </c>
      <c r="J579" s="6" t="s">
        <v>10358</v>
      </c>
      <c r="K579" s="6">
        <v>4</v>
      </c>
      <c r="L579" s="23">
        <v>35949</v>
      </c>
      <c r="M579" s="21">
        <v>17128.43</v>
      </c>
      <c r="N579" s="6" t="s">
        <v>11</v>
      </c>
      <c r="O579" s="6" t="s">
        <v>12</v>
      </c>
      <c r="P579" s="6" t="s">
        <v>168</v>
      </c>
      <c r="Q579" s="6">
        <v>25</v>
      </c>
    </row>
    <row r="580" spans="1:17" x14ac:dyDescent="0.35">
      <c r="A580" s="6" t="s">
        <v>1792</v>
      </c>
      <c r="B580" s="6" t="s">
        <v>7606</v>
      </c>
      <c r="C580" s="6">
        <v>26.84</v>
      </c>
      <c r="D580" s="6">
        <v>6.5</v>
      </c>
      <c r="E580" s="6" t="s">
        <v>2380</v>
      </c>
      <c r="F580" s="6" t="s">
        <v>2380</v>
      </c>
      <c r="G580" s="6" t="s">
        <v>2380</v>
      </c>
      <c r="H580" s="6">
        <v>0</v>
      </c>
      <c r="I580" s="6" t="s">
        <v>2382</v>
      </c>
      <c r="J580" s="6" t="s">
        <v>10359</v>
      </c>
      <c r="K580" s="6">
        <v>1</v>
      </c>
      <c r="L580" s="23">
        <v>37435</v>
      </c>
      <c r="M580" s="21">
        <v>17085.27</v>
      </c>
      <c r="N580" s="6" t="s">
        <v>11</v>
      </c>
      <c r="O580" s="6" t="s">
        <v>12</v>
      </c>
      <c r="P580" s="6" t="s">
        <v>13</v>
      </c>
      <c r="Q580" s="6">
        <v>20</v>
      </c>
    </row>
    <row r="581" spans="1:17" x14ac:dyDescent="0.35">
      <c r="A581" s="6" t="s">
        <v>1791</v>
      </c>
      <c r="B581" s="6" t="s">
        <v>7607</v>
      </c>
      <c r="C581" s="6">
        <v>28.3</v>
      </c>
      <c r="D581" s="6">
        <v>5.73</v>
      </c>
      <c r="E581" s="6" t="s">
        <v>2380</v>
      </c>
      <c r="F581" s="6" t="s">
        <v>2380</v>
      </c>
      <c r="G581" s="6" t="s">
        <v>2383</v>
      </c>
      <c r="H581" s="6">
        <v>1</v>
      </c>
      <c r="I581" s="6" t="s">
        <v>2382</v>
      </c>
      <c r="J581" s="6" t="s">
        <v>10359</v>
      </c>
      <c r="K581" s="6">
        <v>0</v>
      </c>
      <c r="L581" s="23">
        <v>37981</v>
      </c>
      <c r="M581" s="21">
        <v>17081.080000000002</v>
      </c>
      <c r="N581" s="6" t="s">
        <v>11</v>
      </c>
      <c r="O581" s="6" t="s">
        <v>11</v>
      </c>
      <c r="P581" s="6" t="s">
        <v>42</v>
      </c>
      <c r="Q581" s="6">
        <v>19</v>
      </c>
    </row>
    <row r="582" spans="1:17" x14ac:dyDescent="0.35">
      <c r="A582" s="6" t="s">
        <v>1790</v>
      </c>
      <c r="B582" s="6" t="s">
        <v>7608</v>
      </c>
      <c r="C582" s="6">
        <v>27.06</v>
      </c>
      <c r="D582" s="6">
        <v>5.74</v>
      </c>
      <c r="E582" s="6" t="s">
        <v>2382</v>
      </c>
      <c r="F582" s="6" t="s">
        <v>2380</v>
      </c>
      <c r="G582" s="6" t="s">
        <v>2380</v>
      </c>
      <c r="H582" s="6">
        <v>0</v>
      </c>
      <c r="I582" s="6" t="s">
        <v>2382</v>
      </c>
      <c r="J582" s="6" t="s">
        <v>10359</v>
      </c>
      <c r="K582" s="6">
        <v>0</v>
      </c>
      <c r="L582" s="23">
        <v>35226</v>
      </c>
      <c r="M582" s="21">
        <v>17043.34</v>
      </c>
      <c r="N582" s="6" t="s">
        <v>11</v>
      </c>
      <c r="O582" s="6" t="s">
        <v>12</v>
      </c>
      <c r="P582" s="6" t="s">
        <v>13</v>
      </c>
      <c r="Q582" s="6">
        <v>26</v>
      </c>
    </row>
    <row r="583" spans="1:17" x14ac:dyDescent="0.35">
      <c r="A583" s="6" t="s">
        <v>1789</v>
      </c>
      <c r="B583" s="6" t="s">
        <v>7609</v>
      </c>
      <c r="C583" s="6">
        <v>47.13</v>
      </c>
      <c r="D583" s="6">
        <v>8.6999999999999993</v>
      </c>
      <c r="E583" s="6" t="s">
        <v>2380</v>
      </c>
      <c r="F583" s="6" t="s">
        <v>2380</v>
      </c>
      <c r="G583" s="6" t="s">
        <v>2380</v>
      </c>
      <c r="H583" s="6">
        <v>0</v>
      </c>
      <c r="I583" s="6" t="s">
        <v>2380</v>
      </c>
      <c r="J583" s="6" t="s">
        <v>10358</v>
      </c>
      <c r="K583" s="6">
        <v>0</v>
      </c>
      <c r="L583" s="23">
        <v>26167</v>
      </c>
      <c r="M583" s="21">
        <v>17016.009999999998</v>
      </c>
      <c r="N583" s="6" t="s">
        <v>11</v>
      </c>
      <c r="O583" s="6" t="s">
        <v>11</v>
      </c>
      <c r="P583" s="6" t="s">
        <v>249</v>
      </c>
      <c r="Q583" s="6">
        <v>51</v>
      </c>
    </row>
    <row r="584" spans="1:17" x14ac:dyDescent="0.35">
      <c r="A584" s="6" t="s">
        <v>1788</v>
      </c>
      <c r="B584" s="6" t="s">
        <v>7610</v>
      </c>
      <c r="C584" s="6">
        <v>51.72</v>
      </c>
      <c r="D584" s="6">
        <v>5.09</v>
      </c>
      <c r="E584" s="6" t="s">
        <v>2380</v>
      </c>
      <c r="F584" s="6" t="s">
        <v>2380</v>
      </c>
      <c r="G584" s="6" t="s">
        <v>2380</v>
      </c>
      <c r="H584" s="6">
        <v>0</v>
      </c>
      <c r="I584" s="6" t="s">
        <v>2380</v>
      </c>
      <c r="J584" s="6" t="s">
        <v>10358</v>
      </c>
      <c r="K584" s="6">
        <v>2</v>
      </c>
      <c r="L584" s="23">
        <v>29418</v>
      </c>
      <c r="M584" s="21">
        <v>16990.55</v>
      </c>
      <c r="N584" s="6" t="s">
        <v>11</v>
      </c>
      <c r="O584" s="6" t="s">
        <v>12</v>
      </c>
      <c r="P584" s="6" t="s">
        <v>23</v>
      </c>
      <c r="Q584" s="6">
        <v>42</v>
      </c>
    </row>
    <row r="585" spans="1:17" x14ac:dyDescent="0.35">
      <c r="A585" s="6" t="s">
        <v>1787</v>
      </c>
      <c r="B585" s="6" t="s">
        <v>7611</v>
      </c>
      <c r="C585" s="6">
        <v>48.59</v>
      </c>
      <c r="D585" s="6">
        <v>5.57</v>
      </c>
      <c r="E585" s="6" t="s">
        <v>2380</v>
      </c>
      <c r="F585" s="6" t="s">
        <v>2380</v>
      </c>
      <c r="G585" s="6" t="s">
        <v>2380</v>
      </c>
      <c r="H585" s="6">
        <v>0</v>
      </c>
      <c r="I585" s="6" t="s">
        <v>2380</v>
      </c>
      <c r="J585" s="6" t="s">
        <v>10358</v>
      </c>
      <c r="K585" s="6">
        <v>2</v>
      </c>
      <c r="L585" s="23">
        <v>28362</v>
      </c>
      <c r="M585" s="21">
        <v>16921.09</v>
      </c>
      <c r="N585" s="6" t="s">
        <v>11</v>
      </c>
      <c r="O585" s="6" t="s">
        <v>12</v>
      </c>
      <c r="P585" s="6" t="s">
        <v>249</v>
      </c>
      <c r="Q585" s="6">
        <v>45</v>
      </c>
    </row>
    <row r="586" spans="1:17" x14ac:dyDescent="0.35">
      <c r="A586" s="6" t="s">
        <v>1786</v>
      </c>
      <c r="B586" s="6" t="s">
        <v>7612</v>
      </c>
      <c r="C586" s="6">
        <v>45.18</v>
      </c>
      <c r="D586" s="6">
        <v>10.87</v>
      </c>
      <c r="E586" s="6" t="s">
        <v>2380</v>
      </c>
      <c r="F586" s="6" t="s">
        <v>2380</v>
      </c>
      <c r="G586" s="6" t="s">
        <v>2380</v>
      </c>
      <c r="H586" s="6">
        <v>0</v>
      </c>
      <c r="I586" s="6" t="s">
        <v>2380</v>
      </c>
      <c r="J586" s="6" t="s">
        <v>10358</v>
      </c>
      <c r="K586" s="6">
        <v>0</v>
      </c>
      <c r="L586" s="23">
        <v>25132</v>
      </c>
      <c r="M586" s="21">
        <v>16903.5</v>
      </c>
      <c r="N586" s="6" t="s">
        <v>11</v>
      </c>
      <c r="O586" s="6" t="s">
        <v>12</v>
      </c>
      <c r="P586" s="6" t="s">
        <v>23</v>
      </c>
      <c r="Q586" s="6">
        <v>54</v>
      </c>
    </row>
    <row r="587" spans="1:17" x14ac:dyDescent="0.35">
      <c r="A587" s="6" t="s">
        <v>1785</v>
      </c>
      <c r="B587" s="6" t="s">
        <v>7613</v>
      </c>
      <c r="C587" s="6">
        <v>27.9</v>
      </c>
      <c r="D587" s="6">
        <v>6.02</v>
      </c>
      <c r="E587" s="6" t="s">
        <v>2380</v>
      </c>
      <c r="F587" s="6" t="s">
        <v>2380</v>
      </c>
      <c r="G587" s="6" t="s">
        <v>2383</v>
      </c>
      <c r="H587" s="6">
        <v>1</v>
      </c>
      <c r="I587" s="6" t="s">
        <v>2382</v>
      </c>
      <c r="J587" s="6" t="s">
        <v>10359</v>
      </c>
      <c r="K587" s="6">
        <v>0</v>
      </c>
      <c r="L587" s="23">
        <v>37874</v>
      </c>
      <c r="M587" s="21">
        <v>16884.919999999998</v>
      </c>
      <c r="N587" s="6" t="s">
        <v>11</v>
      </c>
      <c r="O587" s="6" t="s">
        <v>11</v>
      </c>
      <c r="P587" s="6" t="s">
        <v>42</v>
      </c>
      <c r="Q587" s="6">
        <v>19</v>
      </c>
    </row>
    <row r="588" spans="1:17" x14ac:dyDescent="0.35">
      <c r="A588" s="6" t="s">
        <v>1784</v>
      </c>
      <c r="B588" s="6" t="s">
        <v>7614</v>
      </c>
      <c r="C588" s="6">
        <v>51.33</v>
      </c>
      <c r="D588" s="6">
        <v>7</v>
      </c>
      <c r="E588" s="6" t="s">
        <v>2380</v>
      </c>
      <c r="F588" s="6" t="s">
        <v>2380</v>
      </c>
      <c r="G588" s="6" t="s">
        <v>2380</v>
      </c>
      <c r="H588" s="6">
        <v>0</v>
      </c>
      <c r="I588" s="6" t="s">
        <v>2380</v>
      </c>
      <c r="J588" s="6" t="s">
        <v>10358</v>
      </c>
      <c r="K588" s="6">
        <v>0</v>
      </c>
      <c r="L588" s="23">
        <v>27249</v>
      </c>
      <c r="M588" s="21">
        <v>16841.32</v>
      </c>
      <c r="N588" s="6" t="s">
        <v>11</v>
      </c>
      <c r="O588" s="6" t="s">
        <v>12</v>
      </c>
      <c r="P588" s="6" t="s">
        <v>42</v>
      </c>
      <c r="Q588" s="6">
        <v>48</v>
      </c>
    </row>
    <row r="589" spans="1:17" x14ac:dyDescent="0.35">
      <c r="A589" s="6" t="s">
        <v>1783</v>
      </c>
      <c r="B589" s="6" t="s">
        <v>7615</v>
      </c>
      <c r="C589" s="6">
        <v>30.59</v>
      </c>
      <c r="D589" s="6">
        <v>5.56</v>
      </c>
      <c r="E589" s="6" t="s">
        <v>2382</v>
      </c>
      <c r="F589" s="6" t="s">
        <v>2380</v>
      </c>
      <c r="G589" s="6" t="s">
        <v>2380</v>
      </c>
      <c r="H589" s="6">
        <v>1</v>
      </c>
      <c r="I589" s="6" t="s">
        <v>2380</v>
      </c>
      <c r="J589" s="6" t="s">
        <v>10358</v>
      </c>
      <c r="K589" s="6">
        <v>1</v>
      </c>
      <c r="L589" s="23">
        <v>34991</v>
      </c>
      <c r="M589" s="21">
        <v>16796.41</v>
      </c>
      <c r="N589" s="6" t="s">
        <v>11</v>
      </c>
      <c r="O589" s="6" t="s">
        <v>12</v>
      </c>
      <c r="P589" s="6" t="s">
        <v>247</v>
      </c>
      <c r="Q589" s="6">
        <v>27</v>
      </c>
    </row>
    <row r="590" spans="1:17" x14ac:dyDescent="0.35">
      <c r="A590" s="6" t="s">
        <v>1782</v>
      </c>
      <c r="B590" s="6" t="s">
        <v>7135</v>
      </c>
      <c r="C590" s="6">
        <v>39.229999999999997</v>
      </c>
      <c r="D590" s="6">
        <v>8.4499999999999993</v>
      </c>
      <c r="E590" s="6" t="s">
        <v>2380</v>
      </c>
      <c r="F590" s="6" t="s">
        <v>2380</v>
      </c>
      <c r="G590" s="6" t="s">
        <v>2380</v>
      </c>
      <c r="H590" s="6">
        <v>0</v>
      </c>
      <c r="I590" s="6" t="s">
        <v>2380</v>
      </c>
      <c r="J590" s="6" t="s">
        <v>10358</v>
      </c>
      <c r="K590" s="6">
        <v>0</v>
      </c>
      <c r="L590" s="23">
        <v>22856</v>
      </c>
      <c r="M590" s="21">
        <v>16779.400000000001</v>
      </c>
      <c r="N590" s="6" t="s">
        <v>11</v>
      </c>
      <c r="O590" s="6" t="s">
        <v>11</v>
      </c>
      <c r="P590" s="6" t="s">
        <v>535</v>
      </c>
      <c r="Q590" s="6">
        <v>60</v>
      </c>
    </row>
    <row r="591" spans="1:17" x14ac:dyDescent="0.35">
      <c r="A591" s="6" t="s">
        <v>1781</v>
      </c>
      <c r="B591" s="6" t="s">
        <v>7616</v>
      </c>
      <c r="C591" s="6">
        <v>19.094999999999999</v>
      </c>
      <c r="D591" s="6">
        <v>6.19</v>
      </c>
      <c r="E591" s="6" t="s">
        <v>2380</v>
      </c>
      <c r="F591" s="6" t="s">
        <v>2380</v>
      </c>
      <c r="G591" s="6" t="s">
        <v>2380</v>
      </c>
      <c r="H591" s="6">
        <v>0</v>
      </c>
      <c r="I591" s="6" t="s">
        <v>2382</v>
      </c>
      <c r="J591" s="6" t="s">
        <v>10360</v>
      </c>
      <c r="K591" s="6">
        <v>2</v>
      </c>
      <c r="L591" s="23">
        <v>32774</v>
      </c>
      <c r="M591" s="21">
        <v>16776.3</v>
      </c>
      <c r="N591" s="6" t="s">
        <v>11</v>
      </c>
      <c r="O591" s="6" t="s">
        <v>11</v>
      </c>
      <c r="P591" s="6" t="s">
        <v>247</v>
      </c>
      <c r="Q591" s="6">
        <v>33</v>
      </c>
    </row>
    <row r="592" spans="1:17" x14ac:dyDescent="0.35">
      <c r="A592" s="6" t="s">
        <v>1780</v>
      </c>
      <c r="B592" s="6" t="s">
        <v>7617</v>
      </c>
      <c r="C592" s="6">
        <v>49.72</v>
      </c>
      <c r="D592" s="6">
        <v>7.71</v>
      </c>
      <c r="E592" s="6" t="s">
        <v>2380</v>
      </c>
      <c r="F592" s="6" t="s">
        <v>2380</v>
      </c>
      <c r="G592" s="6" t="s">
        <v>2380</v>
      </c>
      <c r="H592" s="6">
        <v>0</v>
      </c>
      <c r="I592" s="6" t="s">
        <v>2380</v>
      </c>
      <c r="J592" s="6" t="s">
        <v>10358</v>
      </c>
      <c r="K592" s="6">
        <v>0</v>
      </c>
      <c r="L592" s="23">
        <v>27269</v>
      </c>
      <c r="M592" s="21">
        <v>16770.990000000002</v>
      </c>
      <c r="N592" s="6" t="s">
        <v>11</v>
      </c>
      <c r="O592" s="6" t="s">
        <v>16</v>
      </c>
      <c r="P592" s="6" t="s">
        <v>23</v>
      </c>
      <c r="Q592" s="6">
        <v>48</v>
      </c>
    </row>
    <row r="593" spans="1:17" x14ac:dyDescent="0.35">
      <c r="A593" s="6" t="s">
        <v>1779</v>
      </c>
      <c r="B593" s="6" t="s">
        <v>7124</v>
      </c>
      <c r="C593" s="6">
        <v>21.754999999999999</v>
      </c>
      <c r="D593" s="6">
        <v>4.63</v>
      </c>
      <c r="E593" s="6" t="s">
        <v>2380</v>
      </c>
      <c r="F593" s="6" t="s">
        <v>2380</v>
      </c>
      <c r="G593" s="6" t="s">
        <v>2383</v>
      </c>
      <c r="H593" s="6">
        <v>1</v>
      </c>
      <c r="I593" s="6" t="s">
        <v>2382</v>
      </c>
      <c r="J593" s="6" t="s">
        <v>10360</v>
      </c>
      <c r="K593" s="6">
        <v>1</v>
      </c>
      <c r="L593" s="23">
        <v>34278</v>
      </c>
      <c r="M593" s="21">
        <v>16657.72</v>
      </c>
      <c r="N593" s="6" t="s">
        <v>11</v>
      </c>
      <c r="O593" s="6" t="s">
        <v>16</v>
      </c>
      <c r="P593" s="6" t="s">
        <v>247</v>
      </c>
      <c r="Q593" s="6">
        <v>29</v>
      </c>
    </row>
    <row r="594" spans="1:17" x14ac:dyDescent="0.35">
      <c r="A594" s="6" t="s">
        <v>1778</v>
      </c>
      <c r="B594" s="6" t="s">
        <v>7618</v>
      </c>
      <c r="C594" s="6">
        <v>48.39</v>
      </c>
      <c r="D594" s="6">
        <v>4.6100000000000003</v>
      </c>
      <c r="E594" s="6" t="s">
        <v>2380</v>
      </c>
      <c r="F594" s="6" t="s">
        <v>2380</v>
      </c>
      <c r="G594" s="6" t="s">
        <v>2380</v>
      </c>
      <c r="H594" s="6">
        <v>0</v>
      </c>
      <c r="I594" s="6" t="s">
        <v>2380</v>
      </c>
      <c r="J594" s="6" t="s">
        <v>10358</v>
      </c>
      <c r="K594" s="6">
        <v>2</v>
      </c>
      <c r="L594" s="23">
        <v>28393</v>
      </c>
      <c r="M594" s="21">
        <v>16631.61</v>
      </c>
      <c r="N594" s="6" t="s">
        <v>11</v>
      </c>
      <c r="O594" s="6" t="s">
        <v>16</v>
      </c>
      <c r="P594" s="6" t="s">
        <v>23</v>
      </c>
      <c r="Q594" s="6">
        <v>45</v>
      </c>
    </row>
    <row r="595" spans="1:17" x14ac:dyDescent="0.35">
      <c r="A595" s="6" t="s">
        <v>1777</v>
      </c>
      <c r="B595" s="6" t="s">
        <v>7619</v>
      </c>
      <c r="C595" s="6">
        <v>47.15</v>
      </c>
      <c r="D595" s="6">
        <v>9.5299999999999994</v>
      </c>
      <c r="E595" s="6" t="s">
        <v>2382</v>
      </c>
      <c r="F595" s="6" t="s">
        <v>2380</v>
      </c>
      <c r="G595" s="6" t="s">
        <v>2380</v>
      </c>
      <c r="H595" s="6">
        <v>1</v>
      </c>
      <c r="I595" s="6" t="s">
        <v>2380</v>
      </c>
      <c r="J595" s="6" t="s">
        <v>10358</v>
      </c>
      <c r="K595" s="6">
        <v>1</v>
      </c>
      <c r="L595" s="23">
        <v>27599</v>
      </c>
      <c r="M595" s="21">
        <v>16602.18</v>
      </c>
      <c r="N595" s="6" t="s">
        <v>11</v>
      </c>
      <c r="O595" s="6" t="s">
        <v>16</v>
      </c>
      <c r="P595" s="6" t="s">
        <v>535</v>
      </c>
      <c r="Q595" s="6">
        <v>47</v>
      </c>
    </row>
    <row r="596" spans="1:17" x14ac:dyDescent="0.35">
      <c r="A596" s="6" t="s">
        <v>1776</v>
      </c>
      <c r="B596" s="6" t="s">
        <v>7620</v>
      </c>
      <c r="C596" s="6">
        <v>47.59</v>
      </c>
      <c r="D596" s="6">
        <v>11.43</v>
      </c>
      <c r="E596" s="6" t="s">
        <v>2382</v>
      </c>
      <c r="F596" s="6" t="s">
        <v>2380</v>
      </c>
      <c r="G596" s="6" t="s">
        <v>2380</v>
      </c>
      <c r="H596" s="6">
        <v>2</v>
      </c>
      <c r="I596" s="6" t="s">
        <v>2380</v>
      </c>
      <c r="J596" s="6" t="s">
        <v>10358</v>
      </c>
      <c r="K596" s="6">
        <v>0</v>
      </c>
      <c r="L596" s="23">
        <v>25759</v>
      </c>
      <c r="M596" s="21">
        <v>16600.16</v>
      </c>
      <c r="N596" s="6" t="s">
        <v>11</v>
      </c>
      <c r="O596" s="6" t="s">
        <v>11</v>
      </c>
      <c r="P596" s="6" t="s">
        <v>42</v>
      </c>
      <c r="Q596" s="6">
        <v>52</v>
      </c>
    </row>
    <row r="597" spans="1:17" x14ac:dyDescent="0.35">
      <c r="A597" s="6" t="s">
        <v>1775</v>
      </c>
      <c r="B597" s="6" t="s">
        <v>7621</v>
      </c>
      <c r="C597" s="6">
        <v>39.81</v>
      </c>
      <c r="D597" s="6">
        <v>7.65</v>
      </c>
      <c r="E597" s="6" t="s">
        <v>2382</v>
      </c>
      <c r="F597" s="6" t="s">
        <v>2380</v>
      </c>
      <c r="G597" s="6" t="s">
        <v>2383</v>
      </c>
      <c r="H597" s="6">
        <v>1</v>
      </c>
      <c r="I597" s="6" t="s">
        <v>2380</v>
      </c>
      <c r="J597" s="6" t="s">
        <v>10358</v>
      </c>
      <c r="K597" s="6">
        <v>0</v>
      </c>
      <c r="L597" s="23">
        <v>23187</v>
      </c>
      <c r="M597" s="21">
        <v>16587.96</v>
      </c>
      <c r="N597" s="6" t="s">
        <v>11</v>
      </c>
      <c r="O597" s="6" t="s">
        <v>11</v>
      </c>
      <c r="P597" s="6" t="s">
        <v>249</v>
      </c>
      <c r="Q597" s="6">
        <v>59</v>
      </c>
    </row>
    <row r="598" spans="1:17" x14ac:dyDescent="0.35">
      <c r="A598" s="6" t="s">
        <v>1774</v>
      </c>
      <c r="B598" s="6" t="s">
        <v>7622</v>
      </c>
      <c r="C598" s="6">
        <v>31.02</v>
      </c>
      <c r="D598" s="6">
        <v>5.87</v>
      </c>
      <c r="E598" s="6" t="s">
        <v>2382</v>
      </c>
      <c r="F598" s="6" t="s">
        <v>2380</v>
      </c>
      <c r="G598" s="6" t="s">
        <v>2380</v>
      </c>
      <c r="H598" s="6">
        <v>0</v>
      </c>
      <c r="I598" s="6" t="s">
        <v>2380</v>
      </c>
      <c r="J598" s="6" t="s">
        <v>10358</v>
      </c>
      <c r="K598" s="6">
        <v>0</v>
      </c>
      <c r="L598" s="23">
        <v>37067</v>
      </c>
      <c r="M598" s="21">
        <v>16586.5</v>
      </c>
      <c r="N598" s="6" t="s">
        <v>11</v>
      </c>
      <c r="O598" s="6" t="s">
        <v>16</v>
      </c>
      <c r="P598" s="6" t="s">
        <v>13</v>
      </c>
      <c r="Q598" s="6">
        <v>21</v>
      </c>
    </row>
    <row r="599" spans="1:17" x14ac:dyDescent="0.35">
      <c r="A599" s="6" t="s">
        <v>1773</v>
      </c>
      <c r="B599" s="6" t="s">
        <v>7623</v>
      </c>
      <c r="C599" s="6">
        <v>24.75</v>
      </c>
      <c r="D599" s="6">
        <v>4.3600000000000003</v>
      </c>
      <c r="E599" s="6" t="s">
        <v>2382</v>
      </c>
      <c r="F599" s="6" t="s">
        <v>2380</v>
      </c>
      <c r="G599" s="6" t="s">
        <v>2380</v>
      </c>
      <c r="H599" s="6">
        <v>1</v>
      </c>
      <c r="I599" s="6" t="s">
        <v>2382</v>
      </c>
      <c r="J599" s="6" t="s">
        <v>10360</v>
      </c>
      <c r="K599" s="6">
        <v>0</v>
      </c>
      <c r="L599" s="23">
        <v>35056</v>
      </c>
      <c r="M599" s="21">
        <v>16577.78</v>
      </c>
      <c r="N599" s="6" t="s">
        <v>11</v>
      </c>
      <c r="O599" s="6" t="s">
        <v>16</v>
      </c>
      <c r="P599" s="6" t="s">
        <v>13</v>
      </c>
      <c r="Q599" s="6">
        <v>27</v>
      </c>
    </row>
    <row r="600" spans="1:17" x14ac:dyDescent="0.35">
      <c r="A600" s="6" t="s">
        <v>1772</v>
      </c>
      <c r="B600" s="6" t="s">
        <v>7624</v>
      </c>
      <c r="C600" s="6">
        <v>30.114999999999998</v>
      </c>
      <c r="D600" s="6">
        <v>10.119999999999999</v>
      </c>
      <c r="E600" s="6" t="s">
        <v>2380</v>
      </c>
      <c r="F600" s="6" t="s">
        <v>2380</v>
      </c>
      <c r="G600" s="6" t="s">
        <v>2380</v>
      </c>
      <c r="H600" s="6">
        <v>3</v>
      </c>
      <c r="I600" s="6" t="s">
        <v>2380</v>
      </c>
      <c r="J600" s="6" t="s">
        <v>10358</v>
      </c>
      <c r="K600" s="6">
        <v>3</v>
      </c>
      <c r="L600" s="23">
        <v>21468</v>
      </c>
      <c r="M600" s="21">
        <v>16455.71</v>
      </c>
      <c r="N600" s="6" t="s">
        <v>11</v>
      </c>
      <c r="O600" s="6" t="s">
        <v>11</v>
      </c>
      <c r="P600" s="6" t="s">
        <v>23</v>
      </c>
      <c r="Q600" s="6">
        <v>64</v>
      </c>
    </row>
    <row r="601" spans="1:17" x14ac:dyDescent="0.35">
      <c r="A601" s="6" t="s">
        <v>1771</v>
      </c>
      <c r="B601" s="6" t="s">
        <v>7625</v>
      </c>
      <c r="C601" s="6">
        <v>26.03</v>
      </c>
      <c r="D601" s="6">
        <v>4.01</v>
      </c>
      <c r="E601" s="6" t="s">
        <v>2380</v>
      </c>
      <c r="F601" s="6" t="s">
        <v>2380</v>
      </c>
      <c r="G601" s="6" t="s">
        <v>2383</v>
      </c>
      <c r="H601" s="6">
        <v>1</v>
      </c>
      <c r="I601" s="6" t="s">
        <v>2382</v>
      </c>
      <c r="J601" s="6" t="s">
        <v>10359</v>
      </c>
      <c r="K601" s="6">
        <v>1</v>
      </c>
      <c r="L601" s="23">
        <v>37975</v>
      </c>
      <c r="M601" s="21">
        <v>16450.89</v>
      </c>
      <c r="N601" s="6" t="s">
        <v>11</v>
      </c>
      <c r="O601" s="6" t="s">
        <v>16</v>
      </c>
      <c r="P601" s="6" t="s">
        <v>23</v>
      </c>
      <c r="Q601" s="6">
        <v>19</v>
      </c>
    </row>
    <row r="602" spans="1:17" x14ac:dyDescent="0.35">
      <c r="A602" s="6" t="s">
        <v>1770</v>
      </c>
      <c r="B602" s="6" t="s">
        <v>7626</v>
      </c>
      <c r="C602" s="6">
        <v>20.045000000000002</v>
      </c>
      <c r="D602" s="6">
        <v>4.7699999999999996</v>
      </c>
      <c r="E602" s="6" t="s">
        <v>2382</v>
      </c>
      <c r="F602" s="6" t="s">
        <v>2380</v>
      </c>
      <c r="G602" s="6" t="s">
        <v>2380</v>
      </c>
      <c r="H602" s="6">
        <v>1</v>
      </c>
      <c r="I602" s="6" t="s">
        <v>2382</v>
      </c>
      <c r="J602" s="6" t="s">
        <v>10360</v>
      </c>
      <c r="K602" s="6">
        <v>3</v>
      </c>
      <c r="L602" s="23">
        <v>34970</v>
      </c>
      <c r="M602" s="21">
        <v>16420.490000000002</v>
      </c>
      <c r="N602" s="6" t="s">
        <v>11</v>
      </c>
      <c r="O602" s="6" t="s">
        <v>12</v>
      </c>
      <c r="P602" s="6" t="s">
        <v>23</v>
      </c>
      <c r="Q602" s="6">
        <v>27</v>
      </c>
    </row>
    <row r="603" spans="1:17" x14ac:dyDescent="0.35">
      <c r="A603" s="6" t="s">
        <v>1769</v>
      </c>
      <c r="B603" s="6" t="s">
        <v>7627</v>
      </c>
      <c r="C603" s="6">
        <v>40.24</v>
      </c>
      <c r="D603" s="6">
        <v>6.83</v>
      </c>
      <c r="E603" s="6" t="s">
        <v>2380</v>
      </c>
      <c r="F603" s="6" t="s">
        <v>2380</v>
      </c>
      <c r="G603" s="6" t="s">
        <v>2380</v>
      </c>
      <c r="H603" s="6">
        <v>0</v>
      </c>
      <c r="I603" s="6" t="s">
        <v>2380</v>
      </c>
      <c r="J603" s="6" t="s">
        <v>10358</v>
      </c>
      <c r="K603" s="6">
        <v>0</v>
      </c>
      <c r="L603" s="23">
        <v>24081</v>
      </c>
      <c r="M603" s="21">
        <v>16351.42</v>
      </c>
      <c r="N603" s="6" t="s">
        <v>11</v>
      </c>
      <c r="O603" s="6" t="s">
        <v>12</v>
      </c>
      <c r="P603" s="6" t="s">
        <v>535</v>
      </c>
      <c r="Q603" s="6">
        <v>57</v>
      </c>
    </row>
    <row r="604" spans="1:17" x14ac:dyDescent="0.35">
      <c r="A604" s="6" t="s">
        <v>1768</v>
      </c>
      <c r="B604" s="6" t="s">
        <v>7628</v>
      </c>
      <c r="C604" s="6">
        <v>43.15</v>
      </c>
      <c r="D604" s="6">
        <v>6.14</v>
      </c>
      <c r="E604" s="6" t="s">
        <v>2382</v>
      </c>
      <c r="F604" s="6" t="s">
        <v>2380</v>
      </c>
      <c r="G604" s="6" t="s">
        <v>2383</v>
      </c>
      <c r="H604" s="6">
        <v>1</v>
      </c>
      <c r="I604" s="6" t="s">
        <v>2380</v>
      </c>
      <c r="J604" s="6" t="s">
        <v>10358</v>
      </c>
      <c r="K604" s="6">
        <v>0</v>
      </c>
      <c r="L604" s="23">
        <v>25423</v>
      </c>
      <c r="M604" s="21">
        <v>16311.05</v>
      </c>
      <c r="N604" s="6" t="s">
        <v>11</v>
      </c>
      <c r="O604" s="6" t="s">
        <v>12</v>
      </c>
      <c r="P604" s="6" t="s">
        <v>535</v>
      </c>
      <c r="Q604" s="6">
        <v>53</v>
      </c>
    </row>
    <row r="605" spans="1:17" x14ac:dyDescent="0.35">
      <c r="A605" s="6" t="s">
        <v>1767</v>
      </c>
      <c r="B605" s="6" t="s">
        <v>7629</v>
      </c>
      <c r="C605" s="6">
        <v>27.7</v>
      </c>
      <c r="D605" s="6">
        <v>5.6</v>
      </c>
      <c r="E605" s="6" t="s">
        <v>2380</v>
      </c>
      <c r="F605" s="6" t="s">
        <v>2380</v>
      </c>
      <c r="G605" s="6" t="s">
        <v>2383</v>
      </c>
      <c r="H605" s="6">
        <v>1</v>
      </c>
      <c r="I605" s="6" t="s">
        <v>2382</v>
      </c>
      <c r="J605" s="6" t="s">
        <v>10359</v>
      </c>
      <c r="K605" s="6">
        <v>0</v>
      </c>
      <c r="L605" s="23">
        <v>37857</v>
      </c>
      <c r="M605" s="21">
        <v>16297.85</v>
      </c>
      <c r="N605" s="6" t="s">
        <v>11</v>
      </c>
      <c r="O605" s="6" t="s">
        <v>12</v>
      </c>
      <c r="P605" s="6" t="s">
        <v>42</v>
      </c>
      <c r="Q605" s="6">
        <v>19</v>
      </c>
    </row>
    <row r="606" spans="1:17" x14ac:dyDescent="0.35">
      <c r="A606" s="6" t="s">
        <v>1766</v>
      </c>
      <c r="B606" s="6" t="s">
        <v>7172</v>
      </c>
      <c r="C606" s="6">
        <v>45.68</v>
      </c>
      <c r="D606" s="6">
        <v>4.8</v>
      </c>
      <c r="E606" s="6" t="s">
        <v>2380</v>
      </c>
      <c r="F606" s="6" t="s">
        <v>2380</v>
      </c>
      <c r="G606" s="6" t="s">
        <v>2380</v>
      </c>
      <c r="H606" s="6">
        <v>2</v>
      </c>
      <c r="I606" s="6" t="s">
        <v>2380</v>
      </c>
      <c r="J606" s="6" t="s">
        <v>10358</v>
      </c>
      <c r="K606" s="6">
        <v>0</v>
      </c>
      <c r="L606" s="23">
        <v>26510</v>
      </c>
      <c r="M606" s="21">
        <v>16267.32</v>
      </c>
      <c r="N606" s="6" t="s">
        <v>11</v>
      </c>
      <c r="O606" s="6" t="s">
        <v>11</v>
      </c>
      <c r="P606" s="6" t="s">
        <v>249</v>
      </c>
      <c r="Q606" s="6">
        <v>50</v>
      </c>
    </row>
    <row r="607" spans="1:17" x14ac:dyDescent="0.35">
      <c r="A607" s="6" t="s">
        <v>1765</v>
      </c>
      <c r="B607" s="6" t="s">
        <v>7630</v>
      </c>
      <c r="C607" s="6">
        <v>27.3</v>
      </c>
      <c r="D607" s="6">
        <v>11.89</v>
      </c>
      <c r="E607" s="6" t="s">
        <v>2380</v>
      </c>
      <c r="F607" s="6" t="s">
        <v>2380</v>
      </c>
      <c r="G607" s="6" t="s">
        <v>2380</v>
      </c>
      <c r="H607" s="6">
        <v>0</v>
      </c>
      <c r="I607" s="6" t="s">
        <v>2382</v>
      </c>
      <c r="J607" s="6" t="s">
        <v>10359</v>
      </c>
      <c r="K607" s="6">
        <v>0</v>
      </c>
      <c r="L607" s="23">
        <v>37507</v>
      </c>
      <c r="M607" s="21">
        <v>16232.85</v>
      </c>
      <c r="N607" s="6" t="s">
        <v>11</v>
      </c>
      <c r="O607" s="6" t="s">
        <v>16</v>
      </c>
      <c r="P607" s="6" t="s">
        <v>42</v>
      </c>
      <c r="Q607" s="6">
        <v>20</v>
      </c>
    </row>
    <row r="608" spans="1:17" x14ac:dyDescent="0.35">
      <c r="A608" s="6" t="s">
        <v>1764</v>
      </c>
      <c r="B608" s="6" t="s">
        <v>7631</v>
      </c>
      <c r="C608" s="6">
        <v>54.45</v>
      </c>
      <c r="D608" s="6">
        <v>4.7300000000000004</v>
      </c>
      <c r="E608" s="6" t="s">
        <v>2382</v>
      </c>
      <c r="F608" s="6" t="s">
        <v>2380</v>
      </c>
      <c r="G608" s="6" t="s">
        <v>2380</v>
      </c>
      <c r="H608" s="6">
        <v>1</v>
      </c>
      <c r="I608" s="6" t="s">
        <v>2380</v>
      </c>
      <c r="J608" s="6" t="s">
        <v>10358</v>
      </c>
      <c r="K608" s="6">
        <v>3</v>
      </c>
      <c r="L608" s="23">
        <v>32376</v>
      </c>
      <c r="M608" s="21">
        <v>16205.88</v>
      </c>
      <c r="N608" s="6" t="s">
        <v>11</v>
      </c>
      <c r="O608" s="6" t="s">
        <v>16</v>
      </c>
      <c r="P608" s="6" t="s">
        <v>23</v>
      </c>
      <c r="Q608" s="6">
        <v>34</v>
      </c>
    </row>
    <row r="609" spans="1:17" x14ac:dyDescent="0.35">
      <c r="A609" s="6" t="s">
        <v>1763</v>
      </c>
      <c r="B609" s="6" t="s">
        <v>7632</v>
      </c>
      <c r="C609" s="6">
        <v>54.43</v>
      </c>
      <c r="D609" s="6">
        <v>4.6100000000000003</v>
      </c>
      <c r="E609" s="6" t="s">
        <v>2382</v>
      </c>
      <c r="F609" s="6" t="s">
        <v>2380</v>
      </c>
      <c r="G609" s="6" t="s">
        <v>2380</v>
      </c>
      <c r="H609" s="6">
        <v>1</v>
      </c>
      <c r="I609" s="6" t="s">
        <v>2380</v>
      </c>
      <c r="J609" s="6" t="s">
        <v>10358</v>
      </c>
      <c r="K609" s="6">
        <v>3</v>
      </c>
      <c r="L609" s="23">
        <v>32361</v>
      </c>
      <c r="M609" s="21">
        <v>16199.1</v>
      </c>
      <c r="N609" s="6" t="s">
        <v>11</v>
      </c>
      <c r="O609" s="6" t="s">
        <v>11</v>
      </c>
      <c r="P609" s="6" t="s">
        <v>23</v>
      </c>
      <c r="Q609" s="6">
        <v>34</v>
      </c>
    </row>
    <row r="610" spans="1:17" x14ac:dyDescent="0.35">
      <c r="A610" s="6" t="s">
        <v>1762</v>
      </c>
      <c r="B610" s="6" t="s">
        <v>7633</v>
      </c>
      <c r="C610" s="6">
        <v>48.01</v>
      </c>
      <c r="D610" s="6">
        <v>7.3</v>
      </c>
      <c r="E610" s="6" t="s">
        <v>2380</v>
      </c>
      <c r="F610" s="6" t="s">
        <v>2380</v>
      </c>
      <c r="G610" s="6" t="s">
        <v>2380</v>
      </c>
      <c r="H610" s="6">
        <v>0</v>
      </c>
      <c r="I610" s="6" t="s">
        <v>2380</v>
      </c>
      <c r="J610" s="6" t="s">
        <v>10358</v>
      </c>
      <c r="K610" s="6">
        <v>0</v>
      </c>
      <c r="L610" s="23">
        <v>27283</v>
      </c>
      <c r="M610" s="21">
        <v>16190.97</v>
      </c>
      <c r="N610" s="6" t="s">
        <v>11</v>
      </c>
      <c r="O610" s="6" t="s">
        <v>12</v>
      </c>
      <c r="P610" s="6" t="s">
        <v>23</v>
      </c>
      <c r="Q610" s="6">
        <v>48</v>
      </c>
    </row>
    <row r="611" spans="1:17" x14ac:dyDescent="0.35">
      <c r="A611" s="6" t="s">
        <v>1761</v>
      </c>
      <c r="B611" s="6" t="s">
        <v>7634</v>
      </c>
      <c r="C611" s="6">
        <v>48.32</v>
      </c>
      <c r="D611" s="6">
        <v>5.88</v>
      </c>
      <c r="E611" s="6" t="s">
        <v>2380</v>
      </c>
      <c r="F611" s="6" t="s">
        <v>2380</v>
      </c>
      <c r="G611" s="6" t="s">
        <v>2380</v>
      </c>
      <c r="H611" s="6">
        <v>0</v>
      </c>
      <c r="I611" s="6" t="s">
        <v>2380</v>
      </c>
      <c r="J611" s="6" t="s">
        <v>10358</v>
      </c>
      <c r="K611" s="6">
        <v>3</v>
      </c>
      <c r="L611" s="23">
        <v>30138</v>
      </c>
      <c r="M611" s="21">
        <v>16152.04</v>
      </c>
      <c r="N611" s="6" t="s">
        <v>11</v>
      </c>
      <c r="O611" s="6" t="s">
        <v>16</v>
      </c>
      <c r="P611" s="6" t="s">
        <v>535</v>
      </c>
      <c r="Q611" s="6">
        <v>40</v>
      </c>
    </row>
    <row r="612" spans="1:17" x14ac:dyDescent="0.35">
      <c r="A612" s="6" t="s">
        <v>1760</v>
      </c>
      <c r="B612" s="6" t="s">
        <v>7635</v>
      </c>
      <c r="C612" s="6">
        <v>22.895</v>
      </c>
      <c r="D612" s="6">
        <v>4.0599999999999996</v>
      </c>
      <c r="E612" s="6" t="s">
        <v>2380</v>
      </c>
      <c r="F612" s="6" t="s">
        <v>2380</v>
      </c>
      <c r="G612" s="6" t="s">
        <v>2383</v>
      </c>
      <c r="H612" s="6">
        <v>1</v>
      </c>
      <c r="I612" s="6" t="s">
        <v>2382</v>
      </c>
      <c r="J612" s="6" t="s">
        <v>10360</v>
      </c>
      <c r="K612" s="6">
        <v>0</v>
      </c>
      <c r="L612" s="23">
        <v>34315</v>
      </c>
      <c r="M612" s="21">
        <v>16138.76</v>
      </c>
      <c r="N612" s="6" t="s">
        <v>11</v>
      </c>
      <c r="O612" s="6" t="s">
        <v>12</v>
      </c>
      <c r="P612" s="6" t="s">
        <v>356</v>
      </c>
      <c r="Q612" s="6">
        <v>29</v>
      </c>
    </row>
    <row r="613" spans="1:17" x14ac:dyDescent="0.35">
      <c r="A613" s="6" t="s">
        <v>1759</v>
      </c>
      <c r="B613" s="6" t="s">
        <v>7636</v>
      </c>
      <c r="C613" s="6">
        <v>54.85</v>
      </c>
      <c r="D613" s="6">
        <v>4.9000000000000004</v>
      </c>
      <c r="E613" s="6" t="s">
        <v>2380</v>
      </c>
      <c r="F613" s="6" t="s">
        <v>2380</v>
      </c>
      <c r="G613" s="6" t="s">
        <v>2380</v>
      </c>
      <c r="H613" s="6">
        <v>1</v>
      </c>
      <c r="I613" s="6" t="s">
        <v>2380</v>
      </c>
      <c r="J613" s="6" t="s">
        <v>10358</v>
      </c>
      <c r="K613" s="6">
        <v>3</v>
      </c>
      <c r="L613" s="23">
        <v>32056</v>
      </c>
      <c r="M613" s="21">
        <v>16122.65</v>
      </c>
      <c r="N613" s="6" t="s">
        <v>11</v>
      </c>
      <c r="O613" s="6" t="s">
        <v>16</v>
      </c>
      <c r="P613" s="6" t="s">
        <v>42</v>
      </c>
      <c r="Q613" s="6">
        <v>35</v>
      </c>
    </row>
    <row r="614" spans="1:17" x14ac:dyDescent="0.35">
      <c r="A614" s="6" t="s">
        <v>1758</v>
      </c>
      <c r="B614" s="6" t="s">
        <v>7637</v>
      </c>
      <c r="C614" s="6">
        <v>21.85</v>
      </c>
      <c r="D614" s="6">
        <v>5.52</v>
      </c>
      <c r="E614" s="6" t="s">
        <v>2380</v>
      </c>
      <c r="F614" s="6" t="s">
        <v>2380</v>
      </c>
      <c r="G614" s="6" t="s">
        <v>2383</v>
      </c>
      <c r="H614" s="6">
        <v>1</v>
      </c>
      <c r="I614" s="6" t="s">
        <v>2382</v>
      </c>
      <c r="J614" s="6" t="s">
        <v>10360</v>
      </c>
      <c r="K614" s="6">
        <v>0</v>
      </c>
      <c r="L614" s="23">
        <v>34189</v>
      </c>
      <c r="M614" s="21">
        <v>16115.3</v>
      </c>
      <c r="N614" s="6" t="s">
        <v>11</v>
      </c>
      <c r="O614" s="6" t="s">
        <v>16</v>
      </c>
      <c r="P614" s="6" t="s">
        <v>247</v>
      </c>
      <c r="Q614" s="6">
        <v>29</v>
      </c>
    </row>
    <row r="615" spans="1:17" x14ac:dyDescent="0.35">
      <c r="A615" s="6" t="s">
        <v>1757</v>
      </c>
      <c r="B615" s="6" t="s">
        <v>7638</v>
      </c>
      <c r="C615" s="6">
        <v>51.86</v>
      </c>
      <c r="D615" s="6">
        <v>5.2</v>
      </c>
      <c r="E615" s="6" t="s">
        <v>2382</v>
      </c>
      <c r="F615" s="6" t="s">
        <v>2380</v>
      </c>
      <c r="G615" s="6" t="s">
        <v>2380</v>
      </c>
      <c r="H615" s="6">
        <v>0</v>
      </c>
      <c r="I615" s="6" t="s">
        <v>2380</v>
      </c>
      <c r="J615" s="6" t="s">
        <v>10358</v>
      </c>
      <c r="K615" s="6">
        <v>3</v>
      </c>
      <c r="L615" s="23">
        <v>31286</v>
      </c>
      <c r="M615" s="21">
        <v>16097.94</v>
      </c>
      <c r="N615" s="6" t="s">
        <v>11</v>
      </c>
      <c r="O615" s="6" t="s">
        <v>12</v>
      </c>
      <c r="P615" s="6" t="s">
        <v>23</v>
      </c>
      <c r="Q615" s="6">
        <v>37</v>
      </c>
    </row>
    <row r="616" spans="1:17" x14ac:dyDescent="0.35">
      <c r="A616" s="6" t="s">
        <v>1756</v>
      </c>
      <c r="B616" s="6" t="s">
        <v>7639</v>
      </c>
      <c r="C616" s="6">
        <v>39.049999999999997</v>
      </c>
      <c r="D616" s="6">
        <v>7.59</v>
      </c>
      <c r="E616" s="6" t="s">
        <v>2380</v>
      </c>
      <c r="F616" s="6" t="s">
        <v>2380</v>
      </c>
      <c r="G616" s="6" t="s">
        <v>2380</v>
      </c>
      <c r="H616" s="6">
        <v>3</v>
      </c>
      <c r="I616" s="6" t="s">
        <v>2380</v>
      </c>
      <c r="J616" s="6" t="s">
        <v>10358</v>
      </c>
      <c r="K616" s="6">
        <v>3</v>
      </c>
      <c r="L616" s="23">
        <v>21357</v>
      </c>
      <c r="M616" s="21">
        <v>16085.13</v>
      </c>
      <c r="N616" s="6" t="s">
        <v>11</v>
      </c>
      <c r="O616" s="6" t="s">
        <v>11</v>
      </c>
      <c r="P616" s="6" t="s">
        <v>13</v>
      </c>
      <c r="Q616" s="6">
        <v>64</v>
      </c>
    </row>
    <row r="617" spans="1:17" x14ac:dyDescent="0.35">
      <c r="A617" s="6" t="s">
        <v>1755</v>
      </c>
      <c r="B617" s="6" t="s">
        <v>7127</v>
      </c>
      <c r="C617" s="6">
        <v>31.824999999999999</v>
      </c>
      <c r="D617" s="6">
        <v>8.2799999999999994</v>
      </c>
      <c r="E617" s="6" t="s">
        <v>2380</v>
      </c>
      <c r="F617" s="6" t="s">
        <v>2380</v>
      </c>
      <c r="G617" s="6" t="s">
        <v>2380</v>
      </c>
      <c r="H617" s="6">
        <v>3</v>
      </c>
      <c r="I617" s="6" t="s">
        <v>2380</v>
      </c>
      <c r="J617" s="6" t="s">
        <v>10358</v>
      </c>
      <c r="K617" s="6">
        <v>2</v>
      </c>
      <c r="L617" s="23">
        <v>21480</v>
      </c>
      <c r="M617" s="21">
        <v>16069.08</v>
      </c>
      <c r="N617" s="6" t="s">
        <v>11</v>
      </c>
      <c r="O617" s="6" t="s">
        <v>11</v>
      </c>
      <c r="P617" s="6" t="s">
        <v>247</v>
      </c>
      <c r="Q617" s="6">
        <v>64</v>
      </c>
    </row>
    <row r="618" spans="1:17" x14ac:dyDescent="0.35">
      <c r="A618" s="6" t="s">
        <v>1754</v>
      </c>
      <c r="B618" s="6" t="s">
        <v>7332</v>
      </c>
      <c r="C618" s="6">
        <v>46.43</v>
      </c>
      <c r="D618" s="6">
        <v>6.72</v>
      </c>
      <c r="E618" s="6" t="s">
        <v>2380</v>
      </c>
      <c r="F618" s="6" t="s">
        <v>2380</v>
      </c>
      <c r="G618" s="6" t="s">
        <v>2380</v>
      </c>
      <c r="H618" s="6">
        <v>0</v>
      </c>
      <c r="I618" s="6" t="s">
        <v>2380</v>
      </c>
      <c r="J618" s="6" t="s">
        <v>10358</v>
      </c>
      <c r="K618" s="6">
        <v>2</v>
      </c>
      <c r="L618" s="23">
        <v>28749</v>
      </c>
      <c r="M618" s="21">
        <v>16062.89</v>
      </c>
      <c r="N618" s="6" t="s">
        <v>11</v>
      </c>
      <c r="O618" s="6" t="s">
        <v>11</v>
      </c>
      <c r="P618" s="6" t="s">
        <v>535</v>
      </c>
      <c r="Q618" s="6">
        <v>44</v>
      </c>
    </row>
    <row r="619" spans="1:17" x14ac:dyDescent="0.35">
      <c r="A619" s="6" t="s">
        <v>1753</v>
      </c>
      <c r="B619" s="6" t="s">
        <v>7640</v>
      </c>
      <c r="C619" s="6">
        <v>53.63</v>
      </c>
      <c r="D619" s="6">
        <v>5.47</v>
      </c>
      <c r="E619" s="6" t="s">
        <v>2382</v>
      </c>
      <c r="F619" s="6" t="s">
        <v>2380</v>
      </c>
      <c r="G619" s="6" t="s">
        <v>2380</v>
      </c>
      <c r="H619" s="6">
        <v>1</v>
      </c>
      <c r="I619" s="6" t="s">
        <v>2380</v>
      </c>
      <c r="J619" s="6" t="s">
        <v>10358</v>
      </c>
      <c r="K619" s="6">
        <v>3</v>
      </c>
      <c r="L619" s="23">
        <v>32482</v>
      </c>
      <c r="M619" s="21">
        <v>16059.06</v>
      </c>
      <c r="N619" s="6" t="s">
        <v>11</v>
      </c>
      <c r="O619" s="6" t="s">
        <v>12</v>
      </c>
      <c r="P619" s="6" t="s">
        <v>23</v>
      </c>
      <c r="Q619" s="6">
        <v>34</v>
      </c>
    </row>
    <row r="620" spans="1:17" x14ac:dyDescent="0.35">
      <c r="A620" s="6" t="s">
        <v>1752</v>
      </c>
      <c r="B620" s="6" t="s">
        <v>7641</v>
      </c>
      <c r="C620" s="6">
        <v>48.7</v>
      </c>
      <c r="D620" s="6">
        <v>4.71</v>
      </c>
      <c r="E620" s="6" t="s">
        <v>2380</v>
      </c>
      <c r="F620" s="6" t="s">
        <v>2380</v>
      </c>
      <c r="G620" s="6" t="s">
        <v>2380</v>
      </c>
      <c r="H620" s="6">
        <v>0</v>
      </c>
      <c r="I620" s="6" t="s">
        <v>2380</v>
      </c>
      <c r="J620" s="6" t="s">
        <v>10358</v>
      </c>
      <c r="K620" s="6">
        <v>2</v>
      </c>
      <c r="L620" s="23">
        <v>29483</v>
      </c>
      <c r="M620" s="21">
        <v>15966.19</v>
      </c>
      <c r="N620" s="6" t="s">
        <v>11</v>
      </c>
      <c r="O620" s="6" t="s">
        <v>11</v>
      </c>
      <c r="P620" s="6" t="s">
        <v>23</v>
      </c>
      <c r="Q620" s="6">
        <v>42</v>
      </c>
    </row>
    <row r="621" spans="1:17" x14ac:dyDescent="0.35">
      <c r="A621" s="6" t="s">
        <v>1751</v>
      </c>
      <c r="B621" s="6" t="s">
        <v>7642</v>
      </c>
      <c r="C621" s="6">
        <v>48.81</v>
      </c>
      <c r="D621" s="6">
        <v>5.49</v>
      </c>
      <c r="E621" s="6" t="s">
        <v>2380</v>
      </c>
      <c r="F621" s="6" t="s">
        <v>2380</v>
      </c>
      <c r="G621" s="6" t="s">
        <v>2380</v>
      </c>
      <c r="H621" s="6">
        <v>0</v>
      </c>
      <c r="I621" s="6" t="s">
        <v>2380</v>
      </c>
      <c r="J621" s="6" t="s">
        <v>10358</v>
      </c>
      <c r="K621" s="6">
        <v>3</v>
      </c>
      <c r="L621" s="23">
        <v>30156</v>
      </c>
      <c r="M621" s="21">
        <v>15965.29</v>
      </c>
      <c r="N621" s="6" t="s">
        <v>11</v>
      </c>
      <c r="O621" s="6" t="s">
        <v>16</v>
      </c>
      <c r="P621" s="6" t="s">
        <v>23</v>
      </c>
      <c r="Q621" s="6">
        <v>40</v>
      </c>
    </row>
    <row r="622" spans="1:17" x14ac:dyDescent="0.35">
      <c r="A622" s="6" t="s">
        <v>1750</v>
      </c>
      <c r="B622" s="6" t="s">
        <v>7643</v>
      </c>
      <c r="C622" s="6">
        <v>47.53</v>
      </c>
      <c r="D622" s="6">
        <v>4.72</v>
      </c>
      <c r="E622" s="6" t="s">
        <v>2380</v>
      </c>
      <c r="F622" s="6" t="s">
        <v>2380</v>
      </c>
      <c r="G622" s="6" t="s">
        <v>2380</v>
      </c>
      <c r="H622" s="6">
        <v>0</v>
      </c>
      <c r="I622" s="6" t="s">
        <v>2380</v>
      </c>
      <c r="J622" s="6" t="s">
        <v>10358</v>
      </c>
      <c r="K622" s="6">
        <v>2</v>
      </c>
      <c r="L622" s="23">
        <v>29506</v>
      </c>
      <c r="M622" s="21">
        <v>15922.29</v>
      </c>
      <c r="N622" s="6" t="s">
        <v>11</v>
      </c>
      <c r="O622" s="6" t="s">
        <v>12</v>
      </c>
      <c r="P622" s="6" t="s">
        <v>535</v>
      </c>
      <c r="Q622" s="6">
        <v>42</v>
      </c>
    </row>
    <row r="623" spans="1:17" x14ac:dyDescent="0.35">
      <c r="A623" s="6" t="s">
        <v>1749</v>
      </c>
      <c r="B623" s="6" t="s">
        <v>7644</v>
      </c>
      <c r="C623" s="6">
        <v>36.85</v>
      </c>
      <c r="D623" s="6">
        <v>6.7</v>
      </c>
      <c r="E623" s="6" t="s">
        <v>2380</v>
      </c>
      <c r="F623" s="6" t="s">
        <v>2380</v>
      </c>
      <c r="G623" s="6" t="s">
        <v>2380</v>
      </c>
      <c r="H623" s="6">
        <v>0</v>
      </c>
      <c r="I623" s="6" t="s">
        <v>2380</v>
      </c>
      <c r="J623" s="6" t="s">
        <v>10358</v>
      </c>
      <c r="K623" s="6">
        <v>0</v>
      </c>
      <c r="L623" s="23">
        <v>23005</v>
      </c>
      <c r="M623" s="21">
        <v>15840.81</v>
      </c>
      <c r="N623" s="6" t="s">
        <v>11</v>
      </c>
      <c r="O623" s="6" t="s">
        <v>16</v>
      </c>
      <c r="P623" s="6" t="s">
        <v>632</v>
      </c>
      <c r="Q623" s="6">
        <v>60</v>
      </c>
    </row>
    <row r="624" spans="1:17" x14ac:dyDescent="0.35">
      <c r="A624" s="6" t="s">
        <v>1748</v>
      </c>
      <c r="B624" s="6" t="s">
        <v>7645</v>
      </c>
      <c r="C624" s="6">
        <v>29.3</v>
      </c>
      <c r="D624" s="6">
        <v>5.5</v>
      </c>
      <c r="E624" s="6" t="s">
        <v>2380</v>
      </c>
      <c r="F624" s="6" t="s">
        <v>2380</v>
      </c>
      <c r="G624" s="6" t="s">
        <v>2380</v>
      </c>
      <c r="H624" s="6">
        <v>0</v>
      </c>
      <c r="I624" s="6" t="s">
        <v>2380</v>
      </c>
      <c r="J624" s="6" t="s">
        <v>10359</v>
      </c>
      <c r="K624" s="6">
        <v>4</v>
      </c>
      <c r="L624" s="23">
        <v>30266</v>
      </c>
      <c r="M624" s="21">
        <v>15828.82</v>
      </c>
      <c r="N624" s="6" t="s">
        <v>11</v>
      </c>
      <c r="O624" s="6" t="s">
        <v>12</v>
      </c>
      <c r="P624" s="6" t="s">
        <v>42</v>
      </c>
      <c r="Q624" s="6">
        <v>40</v>
      </c>
    </row>
    <row r="625" spans="1:17" x14ac:dyDescent="0.35">
      <c r="A625" s="6" t="s">
        <v>1747</v>
      </c>
      <c r="B625" s="6" t="s">
        <v>7646</v>
      </c>
      <c r="C625" s="6">
        <v>19.3</v>
      </c>
      <c r="D625" s="6">
        <v>4.46</v>
      </c>
      <c r="E625" s="6" t="s">
        <v>2380</v>
      </c>
      <c r="F625" s="6" t="s">
        <v>2380</v>
      </c>
      <c r="G625" s="6" t="s">
        <v>2380</v>
      </c>
      <c r="H625" s="6">
        <v>1</v>
      </c>
      <c r="I625" s="6" t="s">
        <v>2382</v>
      </c>
      <c r="J625" s="6" t="s">
        <v>10360</v>
      </c>
      <c r="K625" s="6">
        <v>0</v>
      </c>
      <c r="L625" s="23">
        <v>30859</v>
      </c>
      <c r="M625" s="21">
        <v>15820.7</v>
      </c>
      <c r="N625" s="6" t="s">
        <v>11</v>
      </c>
      <c r="O625" s="6" t="s">
        <v>12</v>
      </c>
      <c r="P625" s="6" t="s">
        <v>42</v>
      </c>
      <c r="Q625" s="6">
        <v>38</v>
      </c>
    </row>
    <row r="626" spans="1:17" x14ac:dyDescent="0.35">
      <c r="A626" s="6" t="s">
        <v>1746</v>
      </c>
      <c r="B626" s="6" t="s">
        <v>7647</v>
      </c>
      <c r="C626" s="6">
        <v>24.13</v>
      </c>
      <c r="D626" s="6">
        <v>5.29</v>
      </c>
      <c r="E626" s="6" t="s">
        <v>2382</v>
      </c>
      <c r="F626" s="6" t="s">
        <v>2380</v>
      </c>
      <c r="G626" s="6" t="s">
        <v>2383</v>
      </c>
      <c r="H626" s="6">
        <v>1</v>
      </c>
      <c r="I626" s="6" t="s">
        <v>2382</v>
      </c>
      <c r="J626" s="6" t="s">
        <v>10360</v>
      </c>
      <c r="K626" s="6">
        <v>0</v>
      </c>
      <c r="L626" s="23">
        <v>35712</v>
      </c>
      <c r="M626" s="21">
        <v>15817.99</v>
      </c>
      <c r="N626" s="6" t="s">
        <v>11</v>
      </c>
      <c r="O626" s="6" t="s">
        <v>11</v>
      </c>
      <c r="P626" s="6" t="s">
        <v>23</v>
      </c>
      <c r="Q626" s="6">
        <v>25</v>
      </c>
    </row>
    <row r="627" spans="1:17" x14ac:dyDescent="0.35">
      <c r="A627" s="6" t="s">
        <v>1745</v>
      </c>
      <c r="B627" s="6" t="s">
        <v>7648</v>
      </c>
      <c r="C627" s="6">
        <v>46.7</v>
      </c>
      <c r="D627" s="6">
        <v>10.99</v>
      </c>
      <c r="E627" s="6" t="s">
        <v>2380</v>
      </c>
      <c r="F627" s="6" t="s">
        <v>2380</v>
      </c>
      <c r="G627" s="6" t="s">
        <v>2380</v>
      </c>
      <c r="H627" s="6">
        <v>0</v>
      </c>
      <c r="I627" s="6" t="s">
        <v>2380</v>
      </c>
      <c r="J627" s="6" t="s">
        <v>10358</v>
      </c>
      <c r="K627" s="6">
        <v>0</v>
      </c>
      <c r="L627" s="23">
        <v>27270</v>
      </c>
      <c r="M627" s="21">
        <v>15746.62</v>
      </c>
      <c r="N627" s="6" t="s">
        <v>11</v>
      </c>
      <c r="O627" s="6" t="s">
        <v>16</v>
      </c>
      <c r="P627" s="6" t="s">
        <v>23</v>
      </c>
      <c r="Q627" s="6">
        <v>48</v>
      </c>
    </row>
    <row r="628" spans="1:17" x14ac:dyDescent="0.35">
      <c r="A628" s="6" t="s">
        <v>1744</v>
      </c>
      <c r="B628" s="6" t="s">
        <v>7649</v>
      </c>
      <c r="C628" s="6">
        <v>45.27</v>
      </c>
      <c r="D628" s="6">
        <v>5.2</v>
      </c>
      <c r="E628" s="6" t="s">
        <v>2382</v>
      </c>
      <c r="F628" s="6" t="s">
        <v>2380</v>
      </c>
      <c r="G628" s="6" t="s">
        <v>2380</v>
      </c>
      <c r="H628" s="6">
        <v>0</v>
      </c>
      <c r="I628" s="6" t="s">
        <v>2380</v>
      </c>
      <c r="J628" s="6" t="s">
        <v>10358</v>
      </c>
      <c r="K628" s="6">
        <v>2</v>
      </c>
      <c r="L628" s="23">
        <v>28023</v>
      </c>
      <c r="M628" s="21">
        <v>15698.86</v>
      </c>
      <c r="N628" s="6" t="s">
        <v>11</v>
      </c>
      <c r="O628" s="6" t="s">
        <v>11</v>
      </c>
      <c r="P628" s="6" t="s">
        <v>23</v>
      </c>
      <c r="Q628" s="6">
        <v>46</v>
      </c>
    </row>
    <row r="629" spans="1:17" x14ac:dyDescent="0.35">
      <c r="A629" s="6" t="s">
        <v>1743</v>
      </c>
      <c r="B629" s="6" t="s">
        <v>7650</v>
      </c>
      <c r="C629" s="6">
        <v>44.29</v>
      </c>
      <c r="D629" s="6">
        <v>9.66</v>
      </c>
      <c r="E629" s="6" t="s">
        <v>2380</v>
      </c>
      <c r="F629" s="6" t="s">
        <v>2380</v>
      </c>
      <c r="G629" s="6" t="s">
        <v>2380</v>
      </c>
      <c r="H629" s="6">
        <v>2</v>
      </c>
      <c r="I629" s="6" t="s">
        <v>2380</v>
      </c>
      <c r="J629" s="6" t="s">
        <v>10358</v>
      </c>
      <c r="K629" s="6">
        <v>0</v>
      </c>
      <c r="L629" s="23">
        <v>26841</v>
      </c>
      <c r="M629" s="21">
        <v>15670.3</v>
      </c>
      <c r="N629" s="6" t="s">
        <v>11</v>
      </c>
      <c r="O629" s="6" t="s">
        <v>11</v>
      </c>
      <c r="P629" s="6" t="s">
        <v>535</v>
      </c>
      <c r="Q629" s="6">
        <v>49</v>
      </c>
    </row>
    <row r="630" spans="1:17" x14ac:dyDescent="0.35">
      <c r="A630" s="6" t="s">
        <v>1742</v>
      </c>
      <c r="B630" s="6" t="s">
        <v>7651</v>
      </c>
      <c r="C630" s="6">
        <v>54.59</v>
      </c>
      <c r="D630" s="6">
        <v>4.22</v>
      </c>
      <c r="E630" s="6" t="s">
        <v>2382</v>
      </c>
      <c r="F630" s="6" t="s">
        <v>2380</v>
      </c>
      <c r="G630" s="6" t="s">
        <v>2380</v>
      </c>
      <c r="H630" s="6">
        <v>1</v>
      </c>
      <c r="I630" s="6" t="s">
        <v>2380</v>
      </c>
      <c r="J630" s="6" t="s">
        <v>10358</v>
      </c>
      <c r="K630" s="6">
        <v>3</v>
      </c>
      <c r="L630" s="23">
        <v>32499</v>
      </c>
      <c r="M630" s="21">
        <v>15646.28</v>
      </c>
      <c r="N630" s="6" t="s">
        <v>11</v>
      </c>
      <c r="O630" s="6" t="s">
        <v>11</v>
      </c>
      <c r="P630" s="6" t="s">
        <v>42</v>
      </c>
      <c r="Q630" s="6">
        <v>34</v>
      </c>
    </row>
    <row r="631" spans="1:17" x14ac:dyDescent="0.35">
      <c r="A631" s="6" t="s">
        <v>1741</v>
      </c>
      <c r="B631" s="6" t="s">
        <v>7322</v>
      </c>
      <c r="C631" s="6">
        <v>32.965000000000003</v>
      </c>
      <c r="D631" s="6">
        <v>11.78</v>
      </c>
      <c r="E631" s="6" t="s">
        <v>2380</v>
      </c>
      <c r="F631" s="6" t="s">
        <v>2380</v>
      </c>
      <c r="G631" s="6" t="s">
        <v>2380</v>
      </c>
      <c r="H631" s="6">
        <v>0</v>
      </c>
      <c r="I631" s="6" t="s">
        <v>2380</v>
      </c>
      <c r="J631" s="6" t="s">
        <v>10358</v>
      </c>
      <c r="K631" s="6">
        <v>3</v>
      </c>
      <c r="L631" s="23">
        <v>22073</v>
      </c>
      <c r="M631" s="21">
        <v>15612.19</v>
      </c>
      <c r="N631" s="6" t="s">
        <v>11</v>
      </c>
      <c r="O631" s="6" t="s">
        <v>11</v>
      </c>
      <c r="P631" s="6" t="s">
        <v>23</v>
      </c>
      <c r="Q631" s="6">
        <v>63</v>
      </c>
    </row>
    <row r="632" spans="1:17" x14ac:dyDescent="0.35">
      <c r="A632" s="6" t="s">
        <v>1740</v>
      </c>
      <c r="B632" s="6" t="s">
        <v>7652</v>
      </c>
      <c r="C632" s="6">
        <v>38.049999999999997</v>
      </c>
      <c r="D632" s="6">
        <v>9.6199999999999992</v>
      </c>
      <c r="E632" s="6" t="s">
        <v>2380</v>
      </c>
      <c r="F632" s="6" t="s">
        <v>2380</v>
      </c>
      <c r="G632" s="6" t="s">
        <v>2380</v>
      </c>
      <c r="H632" s="6">
        <v>0</v>
      </c>
      <c r="I632" s="6" t="s">
        <v>2380</v>
      </c>
      <c r="J632" s="6" t="s">
        <v>10358</v>
      </c>
      <c r="K632" s="6">
        <v>0</v>
      </c>
      <c r="L632" s="23">
        <v>24043</v>
      </c>
      <c r="M632" s="21">
        <v>15608.58</v>
      </c>
      <c r="N632" s="6" t="s">
        <v>11</v>
      </c>
      <c r="O632" s="6" t="s">
        <v>11</v>
      </c>
      <c r="P632" s="6" t="s">
        <v>535</v>
      </c>
      <c r="Q632" s="6">
        <v>57</v>
      </c>
    </row>
    <row r="633" spans="1:17" x14ac:dyDescent="0.35">
      <c r="A633" s="6" t="s">
        <v>1739</v>
      </c>
      <c r="B633" s="6" t="s">
        <v>7653</v>
      </c>
      <c r="C633" s="6">
        <v>46.14</v>
      </c>
      <c r="D633" s="6">
        <v>10.78</v>
      </c>
      <c r="E633" s="6" t="s">
        <v>2380</v>
      </c>
      <c r="F633" s="6" t="s">
        <v>2380</v>
      </c>
      <c r="G633" s="6" t="s">
        <v>2380</v>
      </c>
      <c r="H633" s="6">
        <v>0</v>
      </c>
      <c r="I633" s="6" t="s">
        <v>2380</v>
      </c>
      <c r="J633" s="6" t="s">
        <v>10358</v>
      </c>
      <c r="K633" s="6">
        <v>0</v>
      </c>
      <c r="L633" s="23">
        <v>27240</v>
      </c>
      <c r="M633" s="21">
        <v>15556.67</v>
      </c>
      <c r="N633" s="6" t="s">
        <v>11</v>
      </c>
      <c r="O633" s="6" t="s">
        <v>11</v>
      </c>
      <c r="P633" s="6" t="s">
        <v>23</v>
      </c>
      <c r="Q633" s="6">
        <v>48</v>
      </c>
    </row>
    <row r="634" spans="1:17" x14ac:dyDescent="0.35">
      <c r="A634" s="6" t="s">
        <v>1738</v>
      </c>
      <c r="B634" s="6" t="s">
        <v>7654</v>
      </c>
      <c r="C634" s="6">
        <v>41.325000000000003</v>
      </c>
      <c r="D634" s="6">
        <v>5.1100000000000003</v>
      </c>
      <c r="E634" s="6" t="s">
        <v>2382</v>
      </c>
      <c r="F634" s="6" t="s">
        <v>2380</v>
      </c>
      <c r="G634" s="6" t="s">
        <v>2380</v>
      </c>
      <c r="H634" s="6">
        <v>2</v>
      </c>
      <c r="I634" s="6" t="s">
        <v>2380</v>
      </c>
      <c r="J634" s="6" t="s">
        <v>10358</v>
      </c>
      <c r="K634" s="6">
        <v>3</v>
      </c>
      <c r="L634" s="23">
        <v>21825</v>
      </c>
      <c r="M634" s="21">
        <v>15555.19</v>
      </c>
      <c r="N634" s="6" t="s">
        <v>11</v>
      </c>
      <c r="O634" s="6" t="s">
        <v>12</v>
      </c>
      <c r="P634" s="6" t="s">
        <v>23</v>
      </c>
      <c r="Q634" s="6">
        <v>63</v>
      </c>
    </row>
    <row r="635" spans="1:17" x14ac:dyDescent="0.35">
      <c r="A635" s="6" t="s">
        <v>1737</v>
      </c>
      <c r="B635" s="6" t="s">
        <v>7655</v>
      </c>
      <c r="C635" s="6">
        <v>44.64</v>
      </c>
      <c r="D635" s="6">
        <v>7.18</v>
      </c>
      <c r="E635" s="6" t="s">
        <v>2380</v>
      </c>
      <c r="F635" s="6" t="s">
        <v>2380</v>
      </c>
      <c r="G635" s="6" t="s">
        <v>2380</v>
      </c>
      <c r="H635" s="6">
        <v>0</v>
      </c>
      <c r="I635" s="6" t="s">
        <v>2380</v>
      </c>
      <c r="J635" s="6" t="s">
        <v>10358</v>
      </c>
      <c r="K635" s="6">
        <v>0</v>
      </c>
      <c r="L635" s="23">
        <v>27208</v>
      </c>
      <c r="M635" s="21">
        <v>15532.16</v>
      </c>
      <c r="N635" s="6" t="s">
        <v>11</v>
      </c>
      <c r="O635" s="6" t="s">
        <v>11</v>
      </c>
      <c r="P635" s="6" t="s">
        <v>535</v>
      </c>
      <c r="Q635" s="6">
        <v>48</v>
      </c>
    </row>
    <row r="636" spans="1:17" x14ac:dyDescent="0.35">
      <c r="A636" s="6" t="s">
        <v>1736</v>
      </c>
      <c r="B636" s="6" t="s">
        <v>7377</v>
      </c>
      <c r="C636" s="6">
        <v>25.175000000000001</v>
      </c>
      <c r="D636" s="6">
        <v>4.96</v>
      </c>
      <c r="E636" s="6" t="s">
        <v>2380</v>
      </c>
      <c r="F636" s="6" t="s">
        <v>2382</v>
      </c>
      <c r="G636" s="6" t="s">
        <v>2380</v>
      </c>
      <c r="H636" s="6">
        <v>1</v>
      </c>
      <c r="I636" s="6" t="s">
        <v>2380</v>
      </c>
      <c r="J636" s="6" t="s">
        <v>10359</v>
      </c>
      <c r="K636" s="6">
        <v>0</v>
      </c>
      <c r="L636" s="23">
        <v>38185</v>
      </c>
      <c r="M636" s="21">
        <v>15518.18</v>
      </c>
      <c r="N636" s="6" t="s">
        <v>11</v>
      </c>
      <c r="O636" s="6" t="s">
        <v>12</v>
      </c>
      <c r="P636" s="6" t="s">
        <v>164</v>
      </c>
      <c r="Q636" s="6">
        <v>18</v>
      </c>
    </row>
    <row r="637" spans="1:17" x14ac:dyDescent="0.35">
      <c r="A637" s="6" t="s">
        <v>1735</v>
      </c>
      <c r="B637" s="6" t="s">
        <v>7656</v>
      </c>
      <c r="C637" s="6">
        <v>43.11</v>
      </c>
      <c r="D637" s="6">
        <v>4.67</v>
      </c>
      <c r="E637" s="6" t="s">
        <v>2382</v>
      </c>
      <c r="F637" s="6" t="s">
        <v>2380</v>
      </c>
      <c r="G637" s="6" t="s">
        <v>2380</v>
      </c>
      <c r="H637" s="6">
        <v>0</v>
      </c>
      <c r="I637" s="6" t="s">
        <v>2380</v>
      </c>
      <c r="J637" s="6" t="s">
        <v>10358</v>
      </c>
      <c r="K637" s="6">
        <v>2</v>
      </c>
      <c r="L637" s="23">
        <v>27961</v>
      </c>
      <c r="M637" s="21">
        <v>15450.48</v>
      </c>
      <c r="N637" s="6" t="s">
        <v>11</v>
      </c>
      <c r="O637" s="6" t="s">
        <v>16</v>
      </c>
      <c r="P637" s="6" t="s">
        <v>535</v>
      </c>
      <c r="Q637" s="6">
        <v>46</v>
      </c>
    </row>
    <row r="638" spans="1:17" x14ac:dyDescent="0.35">
      <c r="A638" s="6" t="s">
        <v>1734</v>
      </c>
      <c r="B638" s="6" t="s">
        <v>7657</v>
      </c>
      <c r="C638" s="6">
        <v>53.32</v>
      </c>
      <c r="D638" s="6">
        <v>5.0599999999999996</v>
      </c>
      <c r="E638" s="6" t="s">
        <v>2380</v>
      </c>
      <c r="F638" s="6" t="s">
        <v>2380</v>
      </c>
      <c r="G638" s="6" t="s">
        <v>2380</v>
      </c>
      <c r="H638" s="6">
        <v>0</v>
      </c>
      <c r="I638" s="6" t="s">
        <v>2380</v>
      </c>
      <c r="J638" s="6" t="s">
        <v>10358</v>
      </c>
      <c r="K638" s="6">
        <v>3</v>
      </c>
      <c r="L638" s="23">
        <v>33171</v>
      </c>
      <c r="M638" s="21">
        <v>15440.2</v>
      </c>
      <c r="N638" s="6" t="s">
        <v>11</v>
      </c>
      <c r="O638" s="6" t="s">
        <v>16</v>
      </c>
      <c r="P638" s="6" t="s">
        <v>23</v>
      </c>
      <c r="Q638" s="6">
        <v>32</v>
      </c>
    </row>
    <row r="639" spans="1:17" x14ac:dyDescent="0.35">
      <c r="A639" s="6" t="s">
        <v>1733</v>
      </c>
      <c r="B639" s="6" t="s">
        <v>7658</v>
      </c>
      <c r="C639" s="6">
        <v>38.04</v>
      </c>
      <c r="D639" s="6">
        <v>5.0199999999999996</v>
      </c>
      <c r="E639" s="6" t="s">
        <v>2382</v>
      </c>
      <c r="F639" s="6" t="s">
        <v>2380</v>
      </c>
      <c r="G639" s="6" t="s">
        <v>2380</v>
      </c>
      <c r="H639" s="6">
        <v>1</v>
      </c>
      <c r="I639" s="6" t="s">
        <v>2380</v>
      </c>
      <c r="J639" s="6" t="s">
        <v>10358</v>
      </c>
      <c r="K639" s="6">
        <v>0</v>
      </c>
      <c r="L639" s="23">
        <v>23624</v>
      </c>
      <c r="M639" s="21">
        <v>15377.77</v>
      </c>
      <c r="N639" s="6" t="s">
        <v>11</v>
      </c>
      <c r="O639" s="6" t="s">
        <v>11</v>
      </c>
      <c r="P639" s="6" t="s">
        <v>23</v>
      </c>
      <c r="Q639" s="6">
        <v>58</v>
      </c>
    </row>
    <row r="640" spans="1:17" x14ac:dyDescent="0.35">
      <c r="A640" s="6" t="s">
        <v>1732</v>
      </c>
      <c r="B640" s="6" t="s">
        <v>7659</v>
      </c>
      <c r="C640" s="6">
        <v>37.9</v>
      </c>
      <c r="D640" s="6">
        <v>7.76</v>
      </c>
      <c r="E640" s="6" t="s">
        <v>2380</v>
      </c>
      <c r="F640" s="6" t="s">
        <v>2380</v>
      </c>
      <c r="G640" s="6" t="s">
        <v>2380</v>
      </c>
      <c r="H640" s="6">
        <v>0</v>
      </c>
      <c r="I640" s="6" t="s">
        <v>2380</v>
      </c>
      <c r="J640" s="6" t="s">
        <v>10358</v>
      </c>
      <c r="K640" s="6">
        <v>0</v>
      </c>
      <c r="L640" s="23">
        <v>22895</v>
      </c>
      <c r="M640" s="21">
        <v>15368.22</v>
      </c>
      <c r="N640" s="6" t="s">
        <v>11</v>
      </c>
      <c r="O640" s="6" t="s">
        <v>11</v>
      </c>
      <c r="P640" s="6" t="s">
        <v>42</v>
      </c>
      <c r="Q640" s="6">
        <v>60</v>
      </c>
    </row>
    <row r="641" spans="1:17" x14ac:dyDescent="0.35">
      <c r="A641" s="6" t="s">
        <v>1731</v>
      </c>
      <c r="B641" s="6" t="s">
        <v>7061</v>
      </c>
      <c r="C641" s="6">
        <v>39.6</v>
      </c>
      <c r="D641" s="6">
        <v>9.32</v>
      </c>
      <c r="E641" s="6" t="s">
        <v>2380</v>
      </c>
      <c r="F641" s="6" t="s">
        <v>2380</v>
      </c>
      <c r="G641" s="6" t="s">
        <v>2380</v>
      </c>
      <c r="H641" s="6">
        <v>0</v>
      </c>
      <c r="I641" s="6" t="s">
        <v>2380</v>
      </c>
      <c r="J641" s="6" t="s">
        <v>10358</v>
      </c>
      <c r="K641" s="6">
        <v>0</v>
      </c>
      <c r="L641" s="23">
        <v>25037</v>
      </c>
      <c r="M641" s="21">
        <v>15363.77</v>
      </c>
      <c r="N641" s="6" t="s">
        <v>11</v>
      </c>
      <c r="O641" s="6" t="s">
        <v>16</v>
      </c>
      <c r="P641" s="6" t="s">
        <v>535</v>
      </c>
      <c r="Q641" s="6">
        <v>54</v>
      </c>
    </row>
    <row r="642" spans="1:17" x14ac:dyDescent="0.35">
      <c r="A642" s="6" t="s">
        <v>1730</v>
      </c>
      <c r="B642" s="6" t="s">
        <v>7660</v>
      </c>
      <c r="C642" s="6">
        <v>50.92</v>
      </c>
      <c r="D642" s="6">
        <v>5.31</v>
      </c>
      <c r="E642" s="6" t="s">
        <v>2382</v>
      </c>
      <c r="F642" s="6" t="s">
        <v>2380</v>
      </c>
      <c r="G642" s="6" t="s">
        <v>2380</v>
      </c>
      <c r="H642" s="6">
        <v>1</v>
      </c>
      <c r="I642" s="6" t="s">
        <v>2380</v>
      </c>
      <c r="J642" s="6" t="s">
        <v>10358</v>
      </c>
      <c r="K642" s="6">
        <v>3</v>
      </c>
      <c r="L642" s="23">
        <v>32494</v>
      </c>
      <c r="M642" s="21">
        <v>15361.5</v>
      </c>
      <c r="N642" s="6" t="s">
        <v>11</v>
      </c>
      <c r="O642" s="6" t="s">
        <v>12</v>
      </c>
      <c r="P642" s="6" t="s">
        <v>249</v>
      </c>
      <c r="Q642" s="6">
        <v>34</v>
      </c>
    </row>
    <row r="643" spans="1:17" x14ac:dyDescent="0.35">
      <c r="A643" s="6" t="s">
        <v>1729</v>
      </c>
      <c r="B643" s="6" t="s">
        <v>7121</v>
      </c>
      <c r="C643" s="6">
        <v>21.85</v>
      </c>
      <c r="D643" s="6">
        <v>5.56</v>
      </c>
      <c r="E643" s="6" t="s">
        <v>2382</v>
      </c>
      <c r="F643" s="6" t="s">
        <v>2380</v>
      </c>
      <c r="G643" s="6" t="s">
        <v>2380</v>
      </c>
      <c r="H643" s="6">
        <v>0</v>
      </c>
      <c r="I643" s="6" t="s">
        <v>2382</v>
      </c>
      <c r="J643" s="6" t="s">
        <v>10360</v>
      </c>
      <c r="K643" s="6">
        <v>1</v>
      </c>
      <c r="L643" s="23">
        <v>37086</v>
      </c>
      <c r="M643" s="21">
        <v>15359.1</v>
      </c>
      <c r="N643" s="6" t="s">
        <v>11</v>
      </c>
      <c r="O643" s="6" t="s">
        <v>12</v>
      </c>
      <c r="P643" s="6" t="s">
        <v>247</v>
      </c>
      <c r="Q643" s="6">
        <v>21</v>
      </c>
    </row>
    <row r="644" spans="1:17" x14ac:dyDescent="0.35">
      <c r="A644" s="6" t="s">
        <v>1728</v>
      </c>
      <c r="B644" s="6" t="s">
        <v>7661</v>
      </c>
      <c r="C644" s="6">
        <v>36.08</v>
      </c>
      <c r="D644" s="6">
        <v>7.11</v>
      </c>
      <c r="E644" s="6" t="s">
        <v>2382</v>
      </c>
      <c r="F644" s="6" t="s">
        <v>2380</v>
      </c>
      <c r="G644" s="6" t="s">
        <v>2383</v>
      </c>
      <c r="H644" s="6">
        <v>1</v>
      </c>
      <c r="I644" s="6" t="s">
        <v>2380</v>
      </c>
      <c r="J644" s="6" t="s">
        <v>10358</v>
      </c>
      <c r="K644" s="6">
        <v>0</v>
      </c>
      <c r="L644" s="23">
        <v>23358</v>
      </c>
      <c r="M644" s="21">
        <v>15322.77</v>
      </c>
      <c r="N644" s="6" t="s">
        <v>11</v>
      </c>
      <c r="O644" s="6" t="s">
        <v>12</v>
      </c>
      <c r="P644" s="6" t="s">
        <v>300</v>
      </c>
      <c r="Q644" s="6">
        <v>59</v>
      </c>
    </row>
    <row r="645" spans="1:17" x14ac:dyDescent="0.35">
      <c r="A645" s="6" t="s">
        <v>1727</v>
      </c>
      <c r="B645" s="6" t="s">
        <v>7662</v>
      </c>
      <c r="C645" s="6">
        <v>40.44</v>
      </c>
      <c r="D645" s="6">
        <v>5.13</v>
      </c>
      <c r="E645" s="6" t="s">
        <v>2382</v>
      </c>
      <c r="F645" s="6" t="s">
        <v>2380</v>
      </c>
      <c r="G645" s="6" t="s">
        <v>2383</v>
      </c>
      <c r="H645" s="6">
        <v>1</v>
      </c>
      <c r="I645" s="6" t="s">
        <v>2380</v>
      </c>
      <c r="J645" s="6" t="s">
        <v>10358</v>
      </c>
      <c r="K645" s="6">
        <v>0</v>
      </c>
      <c r="L645" s="23">
        <v>25462</v>
      </c>
      <c r="M645" s="21">
        <v>15260.52</v>
      </c>
      <c r="N645" s="6" t="s">
        <v>11</v>
      </c>
      <c r="O645" s="6" t="s">
        <v>11</v>
      </c>
      <c r="P645" s="6" t="s">
        <v>249</v>
      </c>
      <c r="Q645" s="6">
        <v>53</v>
      </c>
    </row>
    <row r="646" spans="1:17" x14ac:dyDescent="0.35">
      <c r="A646" s="6" t="s">
        <v>1726</v>
      </c>
      <c r="B646" s="6" t="s">
        <v>7663</v>
      </c>
      <c r="C646" s="6">
        <v>38.094999999999999</v>
      </c>
      <c r="D646" s="6">
        <v>10.199999999999999</v>
      </c>
      <c r="E646" s="6" t="s">
        <v>2380</v>
      </c>
      <c r="F646" s="6" t="s">
        <v>2380</v>
      </c>
      <c r="G646" s="6" t="s">
        <v>2380</v>
      </c>
      <c r="H646" s="6">
        <v>0</v>
      </c>
      <c r="I646" s="6" t="s">
        <v>2380</v>
      </c>
      <c r="J646" s="6" t="s">
        <v>10358</v>
      </c>
      <c r="K646" s="6">
        <v>2</v>
      </c>
      <c r="L646" s="23">
        <v>22122</v>
      </c>
      <c r="M646" s="21">
        <v>15230.32</v>
      </c>
      <c r="N646" s="6" t="s">
        <v>11</v>
      </c>
      <c r="O646" s="6" t="s">
        <v>11</v>
      </c>
      <c r="P646" s="6" t="s">
        <v>247</v>
      </c>
      <c r="Q646" s="6">
        <v>62</v>
      </c>
    </row>
    <row r="647" spans="1:17" x14ac:dyDescent="0.35">
      <c r="A647" s="6" t="s">
        <v>1725</v>
      </c>
      <c r="B647" s="6" t="s">
        <v>7664</v>
      </c>
      <c r="C647" s="6">
        <v>44.95</v>
      </c>
      <c r="D647" s="6">
        <v>10.4</v>
      </c>
      <c r="E647" s="6" t="s">
        <v>2380</v>
      </c>
      <c r="F647" s="6" t="s">
        <v>2380</v>
      </c>
      <c r="G647" s="6" t="s">
        <v>2380</v>
      </c>
      <c r="H647" s="6">
        <v>0</v>
      </c>
      <c r="I647" s="6" t="s">
        <v>2380</v>
      </c>
      <c r="J647" s="6" t="s">
        <v>10358</v>
      </c>
      <c r="K647" s="6">
        <v>2</v>
      </c>
      <c r="L647" s="23">
        <v>28817</v>
      </c>
      <c r="M647" s="21">
        <v>15207.92</v>
      </c>
      <c r="N647" s="6" t="s">
        <v>11</v>
      </c>
      <c r="O647" s="6" t="s">
        <v>16</v>
      </c>
      <c r="P647" s="6" t="s">
        <v>23</v>
      </c>
      <c r="Q647" s="6">
        <v>44</v>
      </c>
    </row>
    <row r="648" spans="1:17" x14ac:dyDescent="0.35">
      <c r="A648" s="6" t="s">
        <v>1724</v>
      </c>
      <c r="B648" s="6" t="s">
        <v>7665</v>
      </c>
      <c r="C648" s="6">
        <v>35.54</v>
      </c>
      <c r="D648" s="6">
        <v>10.67</v>
      </c>
      <c r="E648" s="6" t="s">
        <v>2380</v>
      </c>
      <c r="F648" s="6" t="s">
        <v>2380</v>
      </c>
      <c r="G648" s="6" t="s">
        <v>2380</v>
      </c>
      <c r="H648" s="6">
        <v>0</v>
      </c>
      <c r="I648" s="6" t="s">
        <v>2380</v>
      </c>
      <c r="J648" s="6" t="s">
        <v>10358</v>
      </c>
      <c r="K648" s="6">
        <v>0</v>
      </c>
      <c r="L648" s="23">
        <v>22814</v>
      </c>
      <c r="M648" s="21">
        <v>15174.81</v>
      </c>
      <c r="N648" s="6" t="s">
        <v>11</v>
      </c>
      <c r="O648" s="6" t="s">
        <v>16</v>
      </c>
      <c r="P648" s="6" t="s">
        <v>23</v>
      </c>
      <c r="Q648" s="6">
        <v>60</v>
      </c>
    </row>
    <row r="649" spans="1:17" x14ac:dyDescent="0.35">
      <c r="A649" s="6" t="s">
        <v>1723</v>
      </c>
      <c r="B649" s="6" t="s">
        <v>7666</v>
      </c>
      <c r="C649" s="6">
        <v>39.799999999999997</v>
      </c>
      <c r="D649" s="6">
        <v>4.6500000000000004</v>
      </c>
      <c r="E649" s="6" t="s">
        <v>2382</v>
      </c>
      <c r="F649" s="6" t="s">
        <v>2380</v>
      </c>
      <c r="G649" s="6" t="s">
        <v>2380</v>
      </c>
      <c r="H649" s="6">
        <v>2</v>
      </c>
      <c r="I649" s="6" t="s">
        <v>2380</v>
      </c>
      <c r="J649" s="6" t="s">
        <v>10358</v>
      </c>
      <c r="K649" s="6">
        <v>3</v>
      </c>
      <c r="L649" s="23">
        <v>21887</v>
      </c>
      <c r="M649" s="21">
        <v>15170.07</v>
      </c>
      <c r="N649" s="6" t="s">
        <v>11</v>
      </c>
      <c r="O649" s="6" t="s">
        <v>12</v>
      </c>
      <c r="P649" s="6" t="s">
        <v>42</v>
      </c>
      <c r="Q649" s="6">
        <v>63</v>
      </c>
    </row>
    <row r="650" spans="1:17" x14ac:dyDescent="0.35">
      <c r="A650" s="6" t="s">
        <v>1722</v>
      </c>
      <c r="B650" s="6" t="s">
        <v>7667</v>
      </c>
      <c r="C650" s="6">
        <v>33.659999999999997</v>
      </c>
      <c r="D650" s="6">
        <v>5.65</v>
      </c>
      <c r="E650" s="6" t="s">
        <v>2382</v>
      </c>
      <c r="F650" s="6" t="s">
        <v>2380</v>
      </c>
      <c r="G650" s="6" t="s">
        <v>2380</v>
      </c>
      <c r="H650" s="6">
        <v>2</v>
      </c>
      <c r="I650" s="6" t="s">
        <v>2380</v>
      </c>
      <c r="J650" s="6" t="s">
        <v>10358</v>
      </c>
      <c r="K650" s="6">
        <v>3</v>
      </c>
      <c r="L650" s="23">
        <v>21705</v>
      </c>
      <c r="M650" s="21">
        <v>15161.53</v>
      </c>
      <c r="N650" s="6" t="s">
        <v>11</v>
      </c>
      <c r="O650" s="6" t="s">
        <v>16</v>
      </c>
      <c r="P650" s="6" t="s">
        <v>13</v>
      </c>
      <c r="Q650" s="6">
        <v>64</v>
      </c>
    </row>
    <row r="651" spans="1:17" x14ac:dyDescent="0.35">
      <c r="A651" s="6" t="s">
        <v>1721</v>
      </c>
      <c r="B651" s="6" t="s">
        <v>7668</v>
      </c>
      <c r="C651" s="6">
        <v>35.5</v>
      </c>
      <c r="D651" s="6">
        <v>11.97</v>
      </c>
      <c r="E651" s="6" t="s">
        <v>2380</v>
      </c>
      <c r="F651" s="6" t="s">
        <v>2380</v>
      </c>
      <c r="G651" s="6" t="s">
        <v>2380</v>
      </c>
      <c r="H651" s="6">
        <v>0</v>
      </c>
      <c r="I651" s="6" t="s">
        <v>2380</v>
      </c>
      <c r="J651" s="6" t="s">
        <v>10358</v>
      </c>
      <c r="K651" s="6">
        <v>0</v>
      </c>
      <c r="L651" s="23">
        <v>22944</v>
      </c>
      <c r="M651" s="21">
        <v>15161.25</v>
      </c>
      <c r="N651" s="6" t="s">
        <v>11</v>
      </c>
      <c r="O651" s="6" t="s">
        <v>11</v>
      </c>
      <c r="P651" s="6" t="s">
        <v>23</v>
      </c>
      <c r="Q651" s="6">
        <v>60</v>
      </c>
    </row>
    <row r="652" spans="1:17" x14ac:dyDescent="0.35">
      <c r="A652" s="6" t="s">
        <v>1720</v>
      </c>
      <c r="B652" s="6" t="s">
        <v>7669</v>
      </c>
      <c r="C652" s="6">
        <v>41.63</v>
      </c>
      <c r="D652" s="6">
        <v>6.71</v>
      </c>
      <c r="E652" s="6" t="s">
        <v>2380</v>
      </c>
      <c r="F652" s="6" t="s">
        <v>2380</v>
      </c>
      <c r="G652" s="6" t="s">
        <v>2380</v>
      </c>
      <c r="H652" s="6">
        <v>0</v>
      </c>
      <c r="I652" s="6" t="s">
        <v>2380</v>
      </c>
      <c r="J652" s="6" t="s">
        <v>10358</v>
      </c>
      <c r="K652" s="6">
        <v>0</v>
      </c>
      <c r="L652" s="23">
        <v>26262</v>
      </c>
      <c r="M652" s="21">
        <v>15150.44</v>
      </c>
      <c r="N652" s="6" t="s">
        <v>11</v>
      </c>
      <c r="O652" s="6" t="s">
        <v>16</v>
      </c>
      <c r="P652" s="6" t="s">
        <v>249</v>
      </c>
      <c r="Q652" s="6">
        <v>51</v>
      </c>
    </row>
    <row r="653" spans="1:17" x14ac:dyDescent="0.35">
      <c r="A653" s="6" t="s">
        <v>1719</v>
      </c>
      <c r="B653" s="6" t="s">
        <v>7670</v>
      </c>
      <c r="C653" s="6">
        <v>46.49</v>
      </c>
      <c r="D653" s="6">
        <v>11.92</v>
      </c>
      <c r="E653" s="6" t="s">
        <v>2380</v>
      </c>
      <c r="F653" s="6" t="s">
        <v>2380</v>
      </c>
      <c r="G653" s="6" t="s">
        <v>2380</v>
      </c>
      <c r="H653" s="6">
        <v>0</v>
      </c>
      <c r="I653" s="6" t="s">
        <v>2380</v>
      </c>
      <c r="J653" s="6" t="s">
        <v>10358</v>
      </c>
      <c r="K653" s="6">
        <v>2</v>
      </c>
      <c r="L653" s="23">
        <v>28738</v>
      </c>
      <c r="M653" s="21">
        <v>15123.19</v>
      </c>
      <c r="N653" s="6" t="s">
        <v>11</v>
      </c>
      <c r="O653" s="6" t="s">
        <v>16</v>
      </c>
      <c r="P653" s="6" t="s">
        <v>42</v>
      </c>
      <c r="Q653" s="6">
        <v>44</v>
      </c>
    </row>
    <row r="654" spans="1:17" x14ac:dyDescent="0.35">
      <c r="A654" s="6" t="s">
        <v>1718</v>
      </c>
      <c r="B654" s="6" t="s">
        <v>7671</v>
      </c>
      <c r="C654" s="6">
        <v>43.29</v>
      </c>
      <c r="D654" s="6">
        <v>5.35</v>
      </c>
      <c r="E654" s="6" t="s">
        <v>2380</v>
      </c>
      <c r="F654" s="6" t="s">
        <v>2380</v>
      </c>
      <c r="G654" s="6" t="s">
        <v>2380</v>
      </c>
      <c r="H654" s="6">
        <v>2</v>
      </c>
      <c r="I654" s="6" t="s">
        <v>2380</v>
      </c>
      <c r="J654" s="6" t="s">
        <v>10358</v>
      </c>
      <c r="K654" s="6">
        <v>0</v>
      </c>
      <c r="L654" s="23">
        <v>26610</v>
      </c>
      <c r="M654" s="21">
        <v>15103.69</v>
      </c>
      <c r="N654" s="6" t="s">
        <v>11</v>
      </c>
      <c r="O654" s="6" t="s">
        <v>16</v>
      </c>
      <c r="P654" s="6" t="s">
        <v>23</v>
      </c>
      <c r="Q654" s="6">
        <v>50</v>
      </c>
    </row>
    <row r="655" spans="1:17" x14ac:dyDescent="0.35">
      <c r="A655" s="6" t="s">
        <v>1717</v>
      </c>
      <c r="B655" s="6" t="s">
        <v>7672</v>
      </c>
      <c r="C655" s="6">
        <v>43.08</v>
      </c>
      <c r="D655" s="6">
        <v>8.9600000000000009</v>
      </c>
      <c r="E655" s="6" t="s">
        <v>2382</v>
      </c>
      <c r="F655" s="6" t="s">
        <v>2380</v>
      </c>
      <c r="G655" s="6" t="s">
        <v>2380</v>
      </c>
      <c r="H655" s="6">
        <v>1</v>
      </c>
      <c r="I655" s="6" t="s">
        <v>2380</v>
      </c>
      <c r="J655" s="6" t="s">
        <v>10358</v>
      </c>
      <c r="K655" s="6">
        <v>1</v>
      </c>
      <c r="L655" s="23">
        <v>27693</v>
      </c>
      <c r="M655" s="21">
        <v>15090.35</v>
      </c>
      <c r="N655" s="6" t="s">
        <v>11</v>
      </c>
      <c r="O655" s="6" t="s">
        <v>16</v>
      </c>
      <c r="P655" s="6" t="s">
        <v>249</v>
      </c>
      <c r="Q655" s="6">
        <v>47</v>
      </c>
    </row>
    <row r="656" spans="1:17" x14ac:dyDescent="0.35">
      <c r="A656" s="6" t="s">
        <v>1716</v>
      </c>
      <c r="B656" s="6" t="s">
        <v>7673</v>
      </c>
      <c r="C656" s="6">
        <v>39.07</v>
      </c>
      <c r="D656" s="6">
        <v>11.93</v>
      </c>
      <c r="E656" s="6" t="s">
        <v>2380</v>
      </c>
      <c r="F656" s="6" t="s">
        <v>2380</v>
      </c>
      <c r="G656" s="6" t="s">
        <v>2380</v>
      </c>
      <c r="H656" s="6">
        <v>0</v>
      </c>
      <c r="I656" s="6" t="s">
        <v>2380</v>
      </c>
      <c r="J656" s="6" t="s">
        <v>10358</v>
      </c>
      <c r="K656" s="6">
        <v>0</v>
      </c>
      <c r="L656" s="23">
        <v>25001</v>
      </c>
      <c r="M656" s="21">
        <v>15052.68</v>
      </c>
      <c r="N656" s="6" t="s">
        <v>11</v>
      </c>
      <c r="O656" s="6" t="s">
        <v>11</v>
      </c>
      <c r="P656" s="6" t="s">
        <v>632</v>
      </c>
      <c r="Q656" s="6">
        <v>54</v>
      </c>
    </row>
    <row r="657" spans="1:17" x14ac:dyDescent="0.35">
      <c r="A657" s="6" t="s">
        <v>1715</v>
      </c>
      <c r="B657" s="6" t="s">
        <v>7674</v>
      </c>
      <c r="C657" s="6">
        <v>41.3</v>
      </c>
      <c r="D657" s="6">
        <v>9.59</v>
      </c>
      <c r="E657" s="6" t="s">
        <v>2380</v>
      </c>
      <c r="F657" s="6" t="s">
        <v>2380</v>
      </c>
      <c r="G657" s="6" t="s">
        <v>2380</v>
      </c>
      <c r="H657" s="6">
        <v>0</v>
      </c>
      <c r="I657" s="6" t="s">
        <v>2380</v>
      </c>
      <c r="J657" s="6" t="s">
        <v>10358</v>
      </c>
      <c r="K657" s="6">
        <v>0</v>
      </c>
      <c r="L657" s="23">
        <v>26160</v>
      </c>
      <c r="M657" s="21">
        <v>15038.51</v>
      </c>
      <c r="N657" s="6" t="s">
        <v>11</v>
      </c>
      <c r="O657" s="6" t="s">
        <v>12</v>
      </c>
      <c r="P657" s="6" t="s">
        <v>249</v>
      </c>
      <c r="Q657" s="6">
        <v>51</v>
      </c>
    </row>
    <row r="658" spans="1:17" x14ac:dyDescent="0.35">
      <c r="A658" s="6" t="s">
        <v>1714</v>
      </c>
      <c r="B658" s="6" t="s">
        <v>7675</v>
      </c>
      <c r="C658" s="6">
        <v>42.95</v>
      </c>
      <c r="D658" s="6">
        <v>11.88</v>
      </c>
      <c r="E658" s="6" t="s">
        <v>2382</v>
      </c>
      <c r="F658" s="6" t="s">
        <v>2380</v>
      </c>
      <c r="G658" s="6" t="s">
        <v>2380</v>
      </c>
      <c r="H658" s="6">
        <v>2</v>
      </c>
      <c r="I658" s="6" t="s">
        <v>2380</v>
      </c>
      <c r="J658" s="6" t="s">
        <v>10358</v>
      </c>
      <c r="K658" s="6">
        <v>0</v>
      </c>
      <c r="L658" s="23">
        <v>25822</v>
      </c>
      <c r="M658" s="21">
        <v>15026.3</v>
      </c>
      <c r="N658" s="6" t="s">
        <v>11</v>
      </c>
      <c r="O658" s="6" t="s">
        <v>12</v>
      </c>
      <c r="P658" s="6" t="s">
        <v>42</v>
      </c>
      <c r="Q658" s="6">
        <v>52</v>
      </c>
    </row>
    <row r="659" spans="1:17" x14ac:dyDescent="0.35">
      <c r="A659" s="6" t="s">
        <v>1713</v>
      </c>
      <c r="B659" s="6" t="s">
        <v>7676</v>
      </c>
      <c r="C659" s="6">
        <v>46.96</v>
      </c>
      <c r="D659" s="6">
        <v>4.6399999999999997</v>
      </c>
      <c r="E659" s="6" t="s">
        <v>2380</v>
      </c>
      <c r="F659" s="6" t="s">
        <v>2380</v>
      </c>
      <c r="G659" s="6" t="s">
        <v>2383</v>
      </c>
      <c r="H659" s="6">
        <v>1</v>
      </c>
      <c r="I659" s="6" t="s">
        <v>2380</v>
      </c>
      <c r="J659" s="6" t="s">
        <v>10358</v>
      </c>
      <c r="K659" s="6">
        <v>2</v>
      </c>
      <c r="L659" s="23">
        <v>29184</v>
      </c>
      <c r="M659" s="21">
        <v>15025.76</v>
      </c>
      <c r="N659" s="6" t="s">
        <v>11</v>
      </c>
      <c r="O659" s="6" t="s">
        <v>16</v>
      </c>
      <c r="P659" s="6" t="s">
        <v>42</v>
      </c>
      <c r="Q659" s="6">
        <v>43</v>
      </c>
    </row>
    <row r="660" spans="1:17" x14ac:dyDescent="0.35">
      <c r="A660" s="6" t="s">
        <v>1712</v>
      </c>
      <c r="B660" s="6" t="s">
        <v>7677</v>
      </c>
      <c r="C660" s="6">
        <v>30.495000000000001</v>
      </c>
      <c r="D660" s="6">
        <v>9.5299999999999994</v>
      </c>
      <c r="E660" s="6" t="s">
        <v>2380</v>
      </c>
      <c r="F660" s="6" t="s">
        <v>2380</v>
      </c>
      <c r="G660" s="6" t="s">
        <v>2380</v>
      </c>
      <c r="H660" s="6">
        <v>0</v>
      </c>
      <c r="I660" s="6" t="s">
        <v>2380</v>
      </c>
      <c r="J660" s="6" t="s">
        <v>10358</v>
      </c>
      <c r="K660" s="6">
        <v>2</v>
      </c>
      <c r="L660" s="23">
        <v>22136</v>
      </c>
      <c r="M660" s="21">
        <v>15019.76</v>
      </c>
      <c r="N660" s="6" t="s">
        <v>11</v>
      </c>
      <c r="O660" s="6" t="s">
        <v>11</v>
      </c>
      <c r="P660" s="6" t="s">
        <v>23</v>
      </c>
      <c r="Q660" s="6">
        <v>62</v>
      </c>
    </row>
    <row r="661" spans="1:17" x14ac:dyDescent="0.35">
      <c r="A661" s="6" t="s">
        <v>1711</v>
      </c>
      <c r="B661" s="6" t="s">
        <v>7678</v>
      </c>
      <c r="C661" s="6">
        <v>17.954999999999998</v>
      </c>
      <c r="D661" s="6">
        <v>5.29</v>
      </c>
      <c r="E661" s="6" t="s">
        <v>2382</v>
      </c>
      <c r="F661" s="6" t="s">
        <v>2380</v>
      </c>
      <c r="G661" s="6" t="s">
        <v>2380</v>
      </c>
      <c r="H661" s="6">
        <v>1</v>
      </c>
      <c r="I661" s="6" t="s">
        <v>2382</v>
      </c>
      <c r="J661" s="6" t="s">
        <v>10361</v>
      </c>
      <c r="K661" s="6">
        <v>2</v>
      </c>
      <c r="L661" s="23">
        <v>34913</v>
      </c>
      <c r="M661" s="21">
        <v>15006.58</v>
      </c>
      <c r="N661" s="6" t="s">
        <v>11</v>
      </c>
      <c r="O661" s="6" t="s">
        <v>11</v>
      </c>
      <c r="P661" s="6" t="s">
        <v>247</v>
      </c>
      <c r="Q661" s="6">
        <v>27</v>
      </c>
    </row>
    <row r="662" spans="1:17" x14ac:dyDescent="0.35">
      <c r="A662" s="6" t="s">
        <v>1710</v>
      </c>
      <c r="B662" s="6" t="s">
        <v>7679</v>
      </c>
      <c r="C662" s="6">
        <v>25.6</v>
      </c>
      <c r="D662" s="6">
        <v>10.95</v>
      </c>
      <c r="E662" s="6" t="s">
        <v>2380</v>
      </c>
      <c r="F662" s="6" t="s">
        <v>2380</v>
      </c>
      <c r="G662" s="6" t="s">
        <v>2380</v>
      </c>
      <c r="H662" s="6">
        <v>3</v>
      </c>
      <c r="I662" s="6" t="s">
        <v>2380</v>
      </c>
      <c r="J662" s="6" t="s">
        <v>10359</v>
      </c>
      <c r="K662" s="6">
        <v>2</v>
      </c>
      <c r="L662" s="23">
        <v>21395</v>
      </c>
      <c r="M662" s="21">
        <v>14988.43</v>
      </c>
      <c r="N662" s="6" t="s">
        <v>11</v>
      </c>
      <c r="O662" s="6" t="s">
        <v>12</v>
      </c>
      <c r="P662" s="6" t="s">
        <v>42</v>
      </c>
      <c r="Q662" s="6">
        <v>64</v>
      </c>
    </row>
    <row r="663" spans="1:17" x14ac:dyDescent="0.35">
      <c r="A663" s="6" t="s">
        <v>1709</v>
      </c>
      <c r="B663" s="6" t="s">
        <v>7680</v>
      </c>
      <c r="C663" s="6">
        <v>34.21</v>
      </c>
      <c r="D663" s="6">
        <v>9.17</v>
      </c>
      <c r="E663" s="6" t="s">
        <v>2380</v>
      </c>
      <c r="F663" s="6" t="s">
        <v>2380</v>
      </c>
      <c r="G663" s="6" t="s">
        <v>2380</v>
      </c>
      <c r="H663" s="6">
        <v>0</v>
      </c>
      <c r="I663" s="6" t="s">
        <v>2380</v>
      </c>
      <c r="J663" s="6" t="s">
        <v>10358</v>
      </c>
      <c r="K663" s="6">
        <v>0</v>
      </c>
      <c r="L663" s="23">
        <v>22979</v>
      </c>
      <c r="M663" s="21">
        <v>14945.34</v>
      </c>
      <c r="N663" s="6" t="s">
        <v>11</v>
      </c>
      <c r="O663" s="6" t="s">
        <v>16</v>
      </c>
      <c r="P663" s="6" t="s">
        <v>300</v>
      </c>
      <c r="Q663" s="6">
        <v>60</v>
      </c>
    </row>
    <row r="664" spans="1:17" x14ac:dyDescent="0.35">
      <c r="A664" s="6" t="s">
        <v>1708</v>
      </c>
      <c r="B664" s="6" t="s">
        <v>7681</v>
      </c>
      <c r="C664" s="6">
        <v>39.74</v>
      </c>
      <c r="D664" s="6">
        <v>7.39</v>
      </c>
      <c r="E664" s="6" t="s">
        <v>2380</v>
      </c>
      <c r="F664" s="6" t="s">
        <v>2380</v>
      </c>
      <c r="G664" s="6" t="s">
        <v>2380</v>
      </c>
      <c r="H664" s="6">
        <v>0</v>
      </c>
      <c r="I664" s="6" t="s">
        <v>2380</v>
      </c>
      <c r="J664" s="6" t="s">
        <v>10358</v>
      </c>
      <c r="K664" s="6">
        <v>0</v>
      </c>
      <c r="L664" s="23">
        <v>25150</v>
      </c>
      <c r="M664" s="21">
        <v>14926.97</v>
      </c>
      <c r="N664" s="6" t="s">
        <v>11</v>
      </c>
      <c r="O664" s="6" t="s">
        <v>11</v>
      </c>
      <c r="P664" s="6" t="s">
        <v>23</v>
      </c>
      <c r="Q664" s="6">
        <v>54</v>
      </c>
    </row>
    <row r="665" spans="1:17" x14ac:dyDescent="0.35">
      <c r="A665" s="6" t="s">
        <v>1707</v>
      </c>
      <c r="B665" s="6" t="s">
        <v>7682</v>
      </c>
      <c r="C665" s="6">
        <v>49.53</v>
      </c>
      <c r="D665" s="6">
        <v>9.1300000000000008</v>
      </c>
      <c r="E665" s="6" t="s">
        <v>2382</v>
      </c>
      <c r="F665" s="6" t="s">
        <v>2380</v>
      </c>
      <c r="G665" s="6" t="s">
        <v>2380</v>
      </c>
      <c r="H665" s="6">
        <v>0</v>
      </c>
      <c r="I665" s="6" t="s">
        <v>2380</v>
      </c>
      <c r="J665" s="6" t="s">
        <v>10358</v>
      </c>
      <c r="K665" s="6">
        <v>1</v>
      </c>
      <c r="L665" s="23">
        <v>29771</v>
      </c>
      <c r="M665" s="21">
        <v>14908.27</v>
      </c>
      <c r="N665" s="6" t="s">
        <v>11</v>
      </c>
      <c r="O665" s="6" t="s">
        <v>16</v>
      </c>
      <c r="P665" s="6" t="s">
        <v>42</v>
      </c>
      <c r="Q665" s="6">
        <v>41</v>
      </c>
    </row>
    <row r="666" spans="1:17" x14ac:dyDescent="0.35">
      <c r="A666" s="6" t="s">
        <v>1706</v>
      </c>
      <c r="B666" s="6" t="s">
        <v>7683</v>
      </c>
      <c r="C666" s="6">
        <v>39.33</v>
      </c>
      <c r="D666" s="6">
        <v>10.4</v>
      </c>
      <c r="E666" s="6" t="s">
        <v>2380</v>
      </c>
      <c r="F666" s="6" t="s">
        <v>2380</v>
      </c>
      <c r="G666" s="6" t="s">
        <v>2380</v>
      </c>
      <c r="H666" s="6">
        <v>3</v>
      </c>
      <c r="I666" s="6" t="s">
        <v>2380</v>
      </c>
      <c r="J666" s="6" t="s">
        <v>10358</v>
      </c>
      <c r="K666" s="6">
        <v>0</v>
      </c>
      <c r="L666" s="23">
        <v>21475</v>
      </c>
      <c r="M666" s="21">
        <v>14901.52</v>
      </c>
      <c r="N666" s="6" t="s">
        <v>11</v>
      </c>
      <c r="O666" s="6" t="s">
        <v>11</v>
      </c>
      <c r="P666" s="6" t="s">
        <v>247</v>
      </c>
      <c r="Q666" s="6">
        <v>64</v>
      </c>
    </row>
    <row r="667" spans="1:17" x14ac:dyDescent="0.35">
      <c r="A667" s="6" t="s">
        <v>1705</v>
      </c>
      <c r="B667" s="6" t="s">
        <v>7684</v>
      </c>
      <c r="C667" s="6">
        <v>39.979999999999997</v>
      </c>
      <c r="D667" s="6">
        <v>9.4600000000000009</v>
      </c>
      <c r="E667" s="6" t="s">
        <v>2382</v>
      </c>
      <c r="F667" s="6" t="s">
        <v>2380</v>
      </c>
      <c r="G667" s="6" t="s">
        <v>2380</v>
      </c>
      <c r="H667" s="6">
        <v>2</v>
      </c>
      <c r="I667" s="6" t="s">
        <v>2380</v>
      </c>
      <c r="J667" s="6" t="s">
        <v>10358</v>
      </c>
      <c r="K667" s="6">
        <v>0</v>
      </c>
      <c r="L667" s="23">
        <v>25883</v>
      </c>
      <c r="M667" s="21">
        <v>14847.63</v>
      </c>
      <c r="N667" s="6" t="s">
        <v>11</v>
      </c>
      <c r="O667" s="6" t="s">
        <v>11</v>
      </c>
      <c r="P667" s="6" t="s">
        <v>249</v>
      </c>
      <c r="Q667" s="6">
        <v>52</v>
      </c>
    </row>
    <row r="668" spans="1:17" x14ac:dyDescent="0.35">
      <c r="A668" s="6" t="s">
        <v>1704</v>
      </c>
      <c r="B668" s="6" t="s">
        <v>7685</v>
      </c>
      <c r="C668" s="6">
        <v>46.51</v>
      </c>
      <c r="D668" s="6">
        <v>8.69</v>
      </c>
      <c r="E668" s="6" t="s">
        <v>2382</v>
      </c>
      <c r="F668" s="6" t="s">
        <v>2380</v>
      </c>
      <c r="G668" s="6" t="s">
        <v>2380</v>
      </c>
      <c r="H668" s="6">
        <v>0</v>
      </c>
      <c r="I668" s="6" t="s">
        <v>2380</v>
      </c>
      <c r="J668" s="6" t="s">
        <v>10358</v>
      </c>
      <c r="K668" s="6">
        <v>1</v>
      </c>
      <c r="L668" s="23">
        <v>29742</v>
      </c>
      <c r="M668" s="21">
        <v>14843.96</v>
      </c>
      <c r="N668" s="6" t="s">
        <v>11</v>
      </c>
      <c r="O668" s="6" t="s">
        <v>12</v>
      </c>
      <c r="P668" s="6" t="s">
        <v>535</v>
      </c>
      <c r="Q668" s="6">
        <v>42</v>
      </c>
    </row>
    <row r="669" spans="1:17" x14ac:dyDescent="0.35">
      <c r="A669" s="6" t="s">
        <v>1703</v>
      </c>
      <c r="B669" s="6" t="s">
        <v>7686</v>
      </c>
      <c r="C669" s="6">
        <v>43.58</v>
      </c>
      <c r="D669" s="6">
        <v>4.2300000000000004</v>
      </c>
      <c r="E669" s="6" t="s">
        <v>2380</v>
      </c>
      <c r="F669" s="6" t="s">
        <v>2380</v>
      </c>
      <c r="G669" s="6" t="s">
        <v>2383</v>
      </c>
      <c r="H669" s="6">
        <v>1</v>
      </c>
      <c r="I669" s="6" t="s">
        <v>2380</v>
      </c>
      <c r="J669" s="6" t="s">
        <v>10358</v>
      </c>
      <c r="K669" s="6">
        <v>2</v>
      </c>
      <c r="L669" s="23">
        <v>29146</v>
      </c>
      <c r="M669" s="21">
        <v>14839.34</v>
      </c>
      <c r="N669" s="6" t="s">
        <v>11</v>
      </c>
      <c r="O669" s="6" t="s">
        <v>12</v>
      </c>
      <c r="P669" s="6" t="s">
        <v>535</v>
      </c>
      <c r="Q669" s="6">
        <v>43</v>
      </c>
    </row>
    <row r="670" spans="1:17" x14ac:dyDescent="0.35">
      <c r="A670" s="6" t="s">
        <v>1702</v>
      </c>
      <c r="B670" s="6" t="s">
        <v>7687</v>
      </c>
      <c r="C670" s="6">
        <v>42.28</v>
      </c>
      <c r="D670" s="6">
        <v>9.16</v>
      </c>
      <c r="E670" s="6" t="s">
        <v>2382</v>
      </c>
      <c r="F670" s="6" t="s">
        <v>2380</v>
      </c>
      <c r="G670" s="6" t="s">
        <v>2380</v>
      </c>
      <c r="H670" s="6">
        <v>1</v>
      </c>
      <c r="I670" s="6" t="s">
        <v>2380</v>
      </c>
      <c r="J670" s="6" t="s">
        <v>10358</v>
      </c>
      <c r="K670" s="6">
        <v>1</v>
      </c>
      <c r="L670" s="23">
        <v>27738</v>
      </c>
      <c r="M670" s="21">
        <v>14819</v>
      </c>
      <c r="N670" s="6" t="s">
        <v>11</v>
      </c>
      <c r="O670" s="6" t="s">
        <v>12</v>
      </c>
      <c r="P670" s="6" t="s">
        <v>249</v>
      </c>
      <c r="Q670" s="6">
        <v>47</v>
      </c>
    </row>
    <row r="671" spans="1:17" x14ac:dyDescent="0.35">
      <c r="A671" s="6" t="s">
        <v>1701</v>
      </c>
      <c r="B671" s="6" t="s">
        <v>7409</v>
      </c>
      <c r="C671" s="6">
        <v>35.520000000000003</v>
      </c>
      <c r="D671" s="6">
        <v>8.26</v>
      </c>
      <c r="E671" s="6" t="s">
        <v>2380</v>
      </c>
      <c r="F671" s="6" t="s">
        <v>2380</v>
      </c>
      <c r="G671" s="6" t="s">
        <v>2380</v>
      </c>
      <c r="H671" s="6">
        <v>0</v>
      </c>
      <c r="I671" s="6" t="s">
        <v>2380</v>
      </c>
      <c r="J671" s="6" t="s">
        <v>10358</v>
      </c>
      <c r="K671" s="6">
        <v>0</v>
      </c>
      <c r="L671" s="23">
        <v>23950</v>
      </c>
      <c r="M671" s="21">
        <v>14750.42</v>
      </c>
      <c r="N671" s="6" t="s">
        <v>11</v>
      </c>
      <c r="O671" s="6" t="s">
        <v>11</v>
      </c>
      <c r="P671" s="6" t="s">
        <v>535</v>
      </c>
      <c r="Q671" s="6">
        <v>57</v>
      </c>
    </row>
    <row r="672" spans="1:17" x14ac:dyDescent="0.35">
      <c r="A672" s="6" t="s">
        <v>1700</v>
      </c>
      <c r="B672" s="6" t="s">
        <v>7688</v>
      </c>
      <c r="C672" s="6">
        <v>33.6</v>
      </c>
      <c r="D672" s="6">
        <v>11.25</v>
      </c>
      <c r="E672" s="6" t="s">
        <v>2380</v>
      </c>
      <c r="F672" s="6" t="s">
        <v>2380</v>
      </c>
      <c r="G672" s="6" t="s">
        <v>2380</v>
      </c>
      <c r="H672" s="6">
        <v>0</v>
      </c>
      <c r="I672" s="6" t="s">
        <v>2380</v>
      </c>
      <c r="J672" s="6" t="s">
        <v>10358</v>
      </c>
      <c r="K672" s="6">
        <v>0</v>
      </c>
      <c r="L672" s="23">
        <v>22856</v>
      </c>
      <c r="M672" s="21">
        <v>14738.43</v>
      </c>
      <c r="N672" s="6" t="s">
        <v>11</v>
      </c>
      <c r="O672" s="6" t="s">
        <v>12</v>
      </c>
      <c r="P672" s="6" t="s">
        <v>300</v>
      </c>
      <c r="Q672" s="6">
        <v>60</v>
      </c>
    </row>
    <row r="673" spans="1:17" x14ac:dyDescent="0.35">
      <c r="A673" s="6" t="s">
        <v>1699</v>
      </c>
      <c r="B673" s="6" t="s">
        <v>7689</v>
      </c>
      <c r="C673" s="6">
        <v>22.42</v>
      </c>
      <c r="D673" s="6">
        <v>6.74</v>
      </c>
      <c r="E673" s="6" t="s">
        <v>2380</v>
      </c>
      <c r="F673" s="6" t="s">
        <v>2380</v>
      </c>
      <c r="G673" s="6" t="s">
        <v>2380</v>
      </c>
      <c r="H673" s="6">
        <v>0</v>
      </c>
      <c r="I673" s="6" t="s">
        <v>2382</v>
      </c>
      <c r="J673" s="6" t="s">
        <v>10360</v>
      </c>
      <c r="K673" s="6">
        <v>0</v>
      </c>
      <c r="L673" s="23">
        <v>37523</v>
      </c>
      <c r="M673" s="21">
        <v>14711.74</v>
      </c>
      <c r="N673" s="6" t="s">
        <v>11</v>
      </c>
      <c r="O673" s="6" t="s">
        <v>11</v>
      </c>
      <c r="P673" s="6" t="s">
        <v>23</v>
      </c>
      <c r="Q673" s="6">
        <v>20</v>
      </c>
    </row>
    <row r="674" spans="1:17" x14ac:dyDescent="0.35">
      <c r="A674" s="6" t="s">
        <v>1698</v>
      </c>
      <c r="B674" s="6" t="s">
        <v>7690</v>
      </c>
      <c r="C674" s="6">
        <v>46.86</v>
      </c>
      <c r="D674" s="6">
        <v>4.87</v>
      </c>
      <c r="E674" s="6" t="s">
        <v>2380</v>
      </c>
      <c r="F674" s="6" t="s">
        <v>2380</v>
      </c>
      <c r="G674" s="6" t="s">
        <v>2380</v>
      </c>
      <c r="H674" s="6">
        <v>0</v>
      </c>
      <c r="I674" s="6" t="s">
        <v>2380</v>
      </c>
      <c r="J674" s="6" t="s">
        <v>10358</v>
      </c>
      <c r="K674" s="6">
        <v>3</v>
      </c>
      <c r="L674" s="23">
        <v>30198</v>
      </c>
      <c r="M674" s="21">
        <v>14696.77</v>
      </c>
      <c r="N674" s="6" t="s">
        <v>11</v>
      </c>
      <c r="O674" s="6" t="s">
        <v>11</v>
      </c>
      <c r="P674" s="6" t="s">
        <v>42</v>
      </c>
      <c r="Q674" s="6">
        <v>40</v>
      </c>
    </row>
    <row r="675" spans="1:17" x14ac:dyDescent="0.35">
      <c r="A675" s="6" t="s">
        <v>1697</v>
      </c>
      <c r="B675" s="6" t="s">
        <v>7691</v>
      </c>
      <c r="C675" s="6">
        <v>32.965000000000003</v>
      </c>
      <c r="D675" s="6">
        <v>6.68</v>
      </c>
      <c r="E675" s="6" t="s">
        <v>2380</v>
      </c>
      <c r="F675" s="6" t="s">
        <v>2380</v>
      </c>
      <c r="G675" s="6" t="s">
        <v>2380</v>
      </c>
      <c r="H675" s="6">
        <v>3</v>
      </c>
      <c r="I675" s="6" t="s">
        <v>2380</v>
      </c>
      <c r="J675" s="6" t="s">
        <v>10358</v>
      </c>
      <c r="K675" s="6">
        <v>0</v>
      </c>
      <c r="L675" s="23">
        <v>21389</v>
      </c>
      <c r="M675" s="21">
        <v>14692.67</v>
      </c>
      <c r="N675" s="6" t="s">
        <v>11</v>
      </c>
      <c r="O675" s="6" t="s">
        <v>16</v>
      </c>
      <c r="P675" s="6" t="s">
        <v>23</v>
      </c>
      <c r="Q675" s="6">
        <v>64</v>
      </c>
    </row>
    <row r="676" spans="1:17" x14ac:dyDescent="0.35">
      <c r="A676" s="6" t="s">
        <v>1696</v>
      </c>
      <c r="B676" s="6" t="s">
        <v>7692</v>
      </c>
      <c r="C676" s="6">
        <v>39.340000000000003</v>
      </c>
      <c r="D676" s="6">
        <v>5.0199999999999996</v>
      </c>
      <c r="E676" s="6" t="s">
        <v>2382</v>
      </c>
      <c r="F676" s="6" t="s">
        <v>2380</v>
      </c>
      <c r="G676" s="6" t="s">
        <v>2383</v>
      </c>
      <c r="H676" s="6">
        <v>1</v>
      </c>
      <c r="I676" s="6" t="s">
        <v>2380</v>
      </c>
      <c r="J676" s="6" t="s">
        <v>10358</v>
      </c>
      <c r="K676" s="6">
        <v>0</v>
      </c>
      <c r="L676" s="23">
        <v>25496</v>
      </c>
      <c r="M676" s="21">
        <v>14665.75</v>
      </c>
      <c r="N676" s="6" t="s">
        <v>11</v>
      </c>
      <c r="O676" s="6" t="s">
        <v>16</v>
      </c>
      <c r="P676" s="6" t="s">
        <v>23</v>
      </c>
      <c r="Q676" s="6">
        <v>53</v>
      </c>
    </row>
    <row r="677" spans="1:17" x14ac:dyDescent="0.35">
      <c r="A677" s="6" t="s">
        <v>1695</v>
      </c>
      <c r="B677" s="6" t="s">
        <v>7693</v>
      </c>
      <c r="C677" s="6">
        <v>47</v>
      </c>
      <c r="D677" s="6">
        <v>10.64</v>
      </c>
      <c r="E677" s="6" t="s">
        <v>2382</v>
      </c>
      <c r="F677" s="6" t="s">
        <v>2380</v>
      </c>
      <c r="G677" s="6" t="s">
        <v>2380</v>
      </c>
      <c r="H677" s="6">
        <v>0</v>
      </c>
      <c r="I677" s="6" t="s">
        <v>2380</v>
      </c>
      <c r="J677" s="6" t="s">
        <v>10358</v>
      </c>
      <c r="K677" s="6">
        <v>1</v>
      </c>
      <c r="L677" s="23">
        <v>29903</v>
      </c>
      <c r="M677" s="21">
        <v>14657.2</v>
      </c>
      <c r="N677" s="6" t="s">
        <v>11</v>
      </c>
      <c r="O677" s="6" t="s">
        <v>16</v>
      </c>
      <c r="P677" s="6" t="s">
        <v>23</v>
      </c>
      <c r="Q677" s="6">
        <v>41</v>
      </c>
    </row>
    <row r="678" spans="1:17" x14ac:dyDescent="0.35">
      <c r="A678" s="6" t="s">
        <v>1694</v>
      </c>
      <c r="B678" s="6" t="s">
        <v>7694</v>
      </c>
      <c r="C678" s="6">
        <v>36.71</v>
      </c>
      <c r="D678" s="6">
        <v>8.74</v>
      </c>
      <c r="E678" s="6" t="s">
        <v>2382</v>
      </c>
      <c r="F678" s="6" t="s">
        <v>2380</v>
      </c>
      <c r="G678" s="6" t="s">
        <v>2380</v>
      </c>
      <c r="H678" s="6">
        <v>0</v>
      </c>
      <c r="I678" s="6" t="s">
        <v>2380</v>
      </c>
      <c r="J678" s="6" t="s">
        <v>10358</v>
      </c>
      <c r="K678" s="6">
        <v>0</v>
      </c>
      <c r="L678" s="23">
        <v>24716</v>
      </c>
      <c r="M678" s="21">
        <v>14640.35</v>
      </c>
      <c r="N678" s="6" t="s">
        <v>11</v>
      </c>
      <c r="O678" s="6" t="s">
        <v>12</v>
      </c>
      <c r="P678" s="6" t="s">
        <v>535</v>
      </c>
      <c r="Q678" s="6">
        <v>55</v>
      </c>
    </row>
    <row r="679" spans="1:17" x14ac:dyDescent="0.35">
      <c r="A679" s="6" t="s">
        <v>1693</v>
      </c>
      <c r="B679" s="6" t="s">
        <v>7695</v>
      </c>
      <c r="C679" s="6">
        <v>53.48</v>
      </c>
      <c r="D679" s="6">
        <v>5.64</v>
      </c>
      <c r="E679" s="6" t="s">
        <v>2380</v>
      </c>
      <c r="F679" s="6" t="s">
        <v>2380</v>
      </c>
      <c r="G679" s="6" t="s">
        <v>2380</v>
      </c>
      <c r="H679" s="6">
        <v>0</v>
      </c>
      <c r="I679" s="6" t="s">
        <v>2380</v>
      </c>
      <c r="J679" s="6" t="s">
        <v>10358</v>
      </c>
      <c r="K679" s="6">
        <v>3</v>
      </c>
      <c r="L679" s="23">
        <v>33471</v>
      </c>
      <c r="M679" s="21">
        <v>14630.52</v>
      </c>
      <c r="N679" s="6" t="s">
        <v>11</v>
      </c>
      <c r="O679" s="6" t="s">
        <v>12</v>
      </c>
      <c r="P679" s="6" t="s">
        <v>42</v>
      </c>
      <c r="Q679" s="6">
        <v>31</v>
      </c>
    </row>
    <row r="680" spans="1:17" x14ac:dyDescent="0.35">
      <c r="A680" s="6" t="s">
        <v>1692</v>
      </c>
      <c r="B680" s="6" t="s">
        <v>7696</v>
      </c>
      <c r="C680" s="6">
        <v>35.5</v>
      </c>
      <c r="D680" s="6">
        <v>10.37</v>
      </c>
      <c r="E680" s="6" t="s">
        <v>2380</v>
      </c>
      <c r="F680" s="6" t="s">
        <v>2380</v>
      </c>
      <c r="G680" s="6" t="s">
        <v>2380</v>
      </c>
      <c r="H680" s="6">
        <v>0</v>
      </c>
      <c r="I680" s="6" t="s">
        <v>2380</v>
      </c>
      <c r="J680" s="6" t="s">
        <v>10358</v>
      </c>
      <c r="K680" s="6">
        <v>0</v>
      </c>
      <c r="L680" s="23">
        <v>24054</v>
      </c>
      <c r="M680" s="21">
        <v>14612.33</v>
      </c>
      <c r="N680" s="6" t="s">
        <v>11</v>
      </c>
      <c r="O680" s="6" t="s">
        <v>12</v>
      </c>
      <c r="P680" s="6" t="s">
        <v>300</v>
      </c>
      <c r="Q680" s="6">
        <v>57</v>
      </c>
    </row>
    <row r="681" spans="1:17" x14ac:dyDescent="0.35">
      <c r="A681" s="6" t="s">
        <v>1691</v>
      </c>
      <c r="B681" s="6" t="s">
        <v>7697</v>
      </c>
      <c r="C681" s="6">
        <v>36.979999999999997</v>
      </c>
      <c r="D681" s="6">
        <v>9.56</v>
      </c>
      <c r="E681" s="6" t="s">
        <v>2382</v>
      </c>
      <c r="F681" s="6" t="s">
        <v>2380</v>
      </c>
      <c r="G681" s="6" t="s">
        <v>2380</v>
      </c>
      <c r="H681" s="6">
        <v>0</v>
      </c>
      <c r="I681" s="6" t="s">
        <v>2380</v>
      </c>
      <c r="J681" s="6" t="s">
        <v>10358</v>
      </c>
      <c r="K681" s="6">
        <v>0</v>
      </c>
      <c r="L681" s="23">
        <v>24671</v>
      </c>
      <c r="M681" s="21">
        <v>14600.62</v>
      </c>
      <c r="N681" s="6" t="s">
        <v>11</v>
      </c>
      <c r="O681" s="6" t="s">
        <v>12</v>
      </c>
      <c r="P681" s="6" t="s">
        <v>632</v>
      </c>
      <c r="Q681" s="6">
        <v>55</v>
      </c>
    </row>
    <row r="682" spans="1:17" x14ac:dyDescent="0.35">
      <c r="A682" s="6" t="s">
        <v>1690</v>
      </c>
      <c r="B682" s="6" t="s">
        <v>7698</v>
      </c>
      <c r="C682" s="6">
        <v>32.395000000000003</v>
      </c>
      <c r="D682" s="6">
        <v>8.23</v>
      </c>
      <c r="E682" s="6" t="s">
        <v>2382</v>
      </c>
      <c r="F682" s="6" t="s">
        <v>2380</v>
      </c>
      <c r="G682" s="6" t="s">
        <v>2383</v>
      </c>
      <c r="H682" s="6">
        <v>1</v>
      </c>
      <c r="I682" s="6" t="s">
        <v>2380</v>
      </c>
      <c r="J682" s="6" t="s">
        <v>10358</v>
      </c>
      <c r="K682" s="6">
        <v>3</v>
      </c>
      <c r="L682" s="23">
        <v>23298</v>
      </c>
      <c r="M682" s="21">
        <v>14590.63</v>
      </c>
      <c r="N682" s="6" t="s">
        <v>11</v>
      </c>
      <c r="O682" s="6" t="s">
        <v>16</v>
      </c>
      <c r="P682" s="6" t="s">
        <v>247</v>
      </c>
      <c r="Q682" s="6">
        <v>59</v>
      </c>
    </row>
    <row r="683" spans="1:17" x14ac:dyDescent="0.35">
      <c r="A683" s="6" t="s">
        <v>1689</v>
      </c>
      <c r="B683" s="6" t="s">
        <v>7699</v>
      </c>
      <c r="C683" s="6">
        <v>32.729999999999997</v>
      </c>
      <c r="D683" s="6">
        <v>7.03</v>
      </c>
      <c r="E683" s="6" t="s">
        <v>2380</v>
      </c>
      <c r="F683" s="6" t="s">
        <v>2380</v>
      </c>
      <c r="G683" s="6" t="s">
        <v>2380</v>
      </c>
      <c r="H683" s="6">
        <v>0</v>
      </c>
      <c r="I683" s="6" t="s">
        <v>2380</v>
      </c>
      <c r="J683" s="6" t="s">
        <v>10358</v>
      </c>
      <c r="K683" s="6">
        <v>0</v>
      </c>
      <c r="L683" s="23">
        <v>22983</v>
      </c>
      <c r="M683" s="21">
        <v>14574.64</v>
      </c>
      <c r="N683" s="6" t="s">
        <v>11</v>
      </c>
      <c r="O683" s="6" t="s">
        <v>16</v>
      </c>
      <c r="P683" s="6" t="s">
        <v>200</v>
      </c>
      <c r="Q683" s="6">
        <v>60</v>
      </c>
    </row>
    <row r="684" spans="1:17" x14ac:dyDescent="0.35">
      <c r="A684" s="6" t="s">
        <v>1688</v>
      </c>
      <c r="B684" s="6" t="s">
        <v>7700</v>
      </c>
      <c r="C684" s="6">
        <v>20.52</v>
      </c>
      <c r="D684" s="6">
        <v>5.45</v>
      </c>
      <c r="E684" s="6" t="s">
        <v>2380</v>
      </c>
      <c r="F684" s="6" t="s">
        <v>2380</v>
      </c>
      <c r="G684" s="6" t="s">
        <v>2380</v>
      </c>
      <c r="H684" s="6">
        <v>1</v>
      </c>
      <c r="I684" s="6" t="s">
        <v>2382</v>
      </c>
      <c r="J684" s="6" t="s">
        <v>10360</v>
      </c>
      <c r="K684" s="6">
        <v>0</v>
      </c>
      <c r="L684" s="23">
        <v>36050</v>
      </c>
      <c r="M684" s="21">
        <v>14571.89</v>
      </c>
      <c r="N684" s="6" t="s">
        <v>11</v>
      </c>
      <c r="O684" s="6" t="s">
        <v>16</v>
      </c>
      <c r="P684" s="6" t="s">
        <v>247</v>
      </c>
      <c r="Q684" s="6">
        <v>24</v>
      </c>
    </row>
    <row r="685" spans="1:17" x14ac:dyDescent="0.35">
      <c r="A685" s="6" t="s">
        <v>1687</v>
      </c>
      <c r="B685" s="6" t="s">
        <v>7701</v>
      </c>
      <c r="C685" s="6">
        <v>51.72</v>
      </c>
      <c r="D685" s="6">
        <v>5.76</v>
      </c>
      <c r="E685" s="6" t="s">
        <v>2380</v>
      </c>
      <c r="F685" s="6" t="s">
        <v>2380</v>
      </c>
      <c r="G685" s="6" t="s">
        <v>2380</v>
      </c>
      <c r="H685" s="6">
        <v>0</v>
      </c>
      <c r="I685" s="6" t="s">
        <v>2380</v>
      </c>
      <c r="J685" s="6" t="s">
        <v>10358</v>
      </c>
      <c r="K685" s="6">
        <v>3</v>
      </c>
      <c r="L685" s="23">
        <v>32703</v>
      </c>
      <c r="M685" s="21">
        <v>14547.26</v>
      </c>
      <c r="N685" s="6" t="s">
        <v>11</v>
      </c>
      <c r="O685" s="6" t="s">
        <v>12</v>
      </c>
      <c r="P685" s="6" t="s">
        <v>42</v>
      </c>
      <c r="Q685" s="6">
        <v>33</v>
      </c>
    </row>
    <row r="686" spans="1:17" x14ac:dyDescent="0.35">
      <c r="A686" s="6" t="s">
        <v>1686</v>
      </c>
      <c r="B686" s="6" t="s">
        <v>7702</v>
      </c>
      <c r="C686" s="6">
        <v>50.2</v>
      </c>
      <c r="D686" s="6">
        <v>5.4</v>
      </c>
      <c r="E686" s="6" t="s">
        <v>2380</v>
      </c>
      <c r="F686" s="6" t="s">
        <v>2380</v>
      </c>
      <c r="G686" s="6" t="s">
        <v>2380</v>
      </c>
      <c r="H686" s="6">
        <v>0</v>
      </c>
      <c r="I686" s="6" t="s">
        <v>2380</v>
      </c>
      <c r="J686" s="6" t="s">
        <v>10358</v>
      </c>
      <c r="K686" s="6">
        <v>3</v>
      </c>
      <c r="L686" s="23">
        <v>32711</v>
      </c>
      <c r="M686" s="21">
        <v>14507.46</v>
      </c>
      <c r="N686" s="6" t="s">
        <v>11</v>
      </c>
      <c r="O686" s="6" t="s">
        <v>12</v>
      </c>
      <c r="P686" s="6" t="s">
        <v>23</v>
      </c>
      <c r="Q686" s="6">
        <v>33</v>
      </c>
    </row>
    <row r="687" spans="1:17" x14ac:dyDescent="0.35">
      <c r="A687" s="6" t="s">
        <v>1685</v>
      </c>
      <c r="B687" s="6" t="s">
        <v>7703</v>
      </c>
      <c r="C687" s="6">
        <v>25.52</v>
      </c>
      <c r="D687" s="6">
        <v>6.35</v>
      </c>
      <c r="E687" s="6" t="s">
        <v>2380</v>
      </c>
      <c r="F687" s="6" t="s">
        <v>2380</v>
      </c>
      <c r="G687" s="6" t="s">
        <v>2383</v>
      </c>
      <c r="H687" s="6">
        <v>1</v>
      </c>
      <c r="I687" s="6" t="s">
        <v>2380</v>
      </c>
      <c r="J687" s="6" t="s">
        <v>10359</v>
      </c>
      <c r="K687" s="6">
        <v>5</v>
      </c>
      <c r="L687" s="23">
        <v>29148</v>
      </c>
      <c r="M687" s="21">
        <v>14478.33</v>
      </c>
      <c r="N687" s="6" t="s">
        <v>11</v>
      </c>
      <c r="O687" s="6" t="s">
        <v>11</v>
      </c>
      <c r="P687" s="6" t="s">
        <v>13</v>
      </c>
      <c r="Q687" s="6">
        <v>43</v>
      </c>
    </row>
    <row r="688" spans="1:17" x14ac:dyDescent="0.35">
      <c r="A688" s="6" t="s">
        <v>1684</v>
      </c>
      <c r="B688" s="6" t="s">
        <v>7704</v>
      </c>
      <c r="C688" s="6">
        <v>35.200000000000003</v>
      </c>
      <c r="D688" s="6">
        <v>6.26</v>
      </c>
      <c r="E688" s="6" t="s">
        <v>2382</v>
      </c>
      <c r="F688" s="6" t="s">
        <v>2380</v>
      </c>
      <c r="G688" s="6" t="s">
        <v>2380</v>
      </c>
      <c r="H688" s="6">
        <v>2</v>
      </c>
      <c r="I688" s="6" t="s">
        <v>2380</v>
      </c>
      <c r="J688" s="6" t="s">
        <v>10358</v>
      </c>
      <c r="K688" s="6">
        <v>1</v>
      </c>
      <c r="L688" s="23">
        <v>21874</v>
      </c>
      <c r="M688" s="21">
        <v>14474.68</v>
      </c>
      <c r="N688" s="6" t="s">
        <v>11</v>
      </c>
      <c r="O688" s="6" t="s">
        <v>11</v>
      </c>
      <c r="P688" s="6" t="s">
        <v>13</v>
      </c>
      <c r="Q688" s="6">
        <v>63</v>
      </c>
    </row>
    <row r="689" spans="1:17" x14ac:dyDescent="0.35">
      <c r="A689" s="6" t="s">
        <v>1683</v>
      </c>
      <c r="B689" s="6" t="s">
        <v>7705</v>
      </c>
      <c r="C689" s="6">
        <v>41.26</v>
      </c>
      <c r="D689" s="6">
        <v>5.97</v>
      </c>
      <c r="E689" s="6" t="s">
        <v>2382</v>
      </c>
      <c r="F689" s="6" t="s">
        <v>2380</v>
      </c>
      <c r="G689" s="6" t="s">
        <v>2380</v>
      </c>
      <c r="H689" s="6">
        <v>0</v>
      </c>
      <c r="I689" s="6" t="s">
        <v>2380</v>
      </c>
      <c r="J689" s="6" t="s">
        <v>10358</v>
      </c>
      <c r="K689" s="6">
        <v>2</v>
      </c>
      <c r="L689" s="23">
        <v>28091</v>
      </c>
      <c r="M689" s="21">
        <v>14470.01</v>
      </c>
      <c r="N689" s="6" t="s">
        <v>11</v>
      </c>
      <c r="O689" s="6" t="s">
        <v>12</v>
      </c>
      <c r="P689" s="6" t="s">
        <v>23</v>
      </c>
      <c r="Q689" s="6">
        <v>46</v>
      </c>
    </row>
    <row r="690" spans="1:17" x14ac:dyDescent="0.35">
      <c r="A690" s="6" t="s">
        <v>1682</v>
      </c>
      <c r="B690" s="6" t="s">
        <v>7706</v>
      </c>
      <c r="C690" s="6">
        <v>17.195</v>
      </c>
      <c r="D690" s="6">
        <v>5.29</v>
      </c>
      <c r="E690" s="6" t="s">
        <v>2382</v>
      </c>
      <c r="F690" s="6" t="s">
        <v>2380</v>
      </c>
      <c r="G690" s="6" t="s">
        <v>2380</v>
      </c>
      <c r="H690" s="6">
        <v>0</v>
      </c>
      <c r="I690" s="6" t="s">
        <v>2382</v>
      </c>
      <c r="J690" s="6" t="s">
        <v>10361</v>
      </c>
      <c r="K690" s="6">
        <v>2</v>
      </c>
      <c r="L690" s="23">
        <v>35379</v>
      </c>
      <c r="M690" s="21">
        <v>14455.64</v>
      </c>
      <c r="N690" s="6" t="s">
        <v>11</v>
      </c>
      <c r="O690" s="6" t="s">
        <v>12</v>
      </c>
      <c r="P690" s="6" t="s">
        <v>247</v>
      </c>
      <c r="Q690" s="6">
        <v>26</v>
      </c>
    </row>
    <row r="691" spans="1:17" x14ac:dyDescent="0.35">
      <c r="A691" s="6" t="s">
        <v>1681</v>
      </c>
      <c r="B691" s="6" t="s">
        <v>7707</v>
      </c>
      <c r="C691" s="6">
        <v>23.085000000000001</v>
      </c>
      <c r="D691" s="6">
        <v>4.2699999999999996</v>
      </c>
      <c r="E691" s="6" t="s">
        <v>2382</v>
      </c>
      <c r="F691" s="6" t="s">
        <v>2380</v>
      </c>
      <c r="G691" s="6" t="s">
        <v>2380</v>
      </c>
      <c r="H691" s="6">
        <v>2</v>
      </c>
      <c r="I691" s="6" t="s">
        <v>2380</v>
      </c>
      <c r="J691" s="6" t="s">
        <v>10360</v>
      </c>
      <c r="K691" s="6">
        <v>0</v>
      </c>
      <c r="L691" s="23">
        <v>21765</v>
      </c>
      <c r="M691" s="21">
        <v>14451.84</v>
      </c>
      <c r="N691" s="6" t="s">
        <v>11</v>
      </c>
      <c r="O691" s="6" t="s">
        <v>12</v>
      </c>
      <c r="P691" s="6" t="s">
        <v>249</v>
      </c>
      <c r="Q691" s="6">
        <v>63</v>
      </c>
    </row>
    <row r="692" spans="1:17" x14ac:dyDescent="0.35">
      <c r="A692" s="6" t="s">
        <v>1680</v>
      </c>
      <c r="B692" s="6" t="s">
        <v>7708</v>
      </c>
      <c r="C692" s="6">
        <v>21.66</v>
      </c>
      <c r="D692" s="6">
        <v>5.2</v>
      </c>
      <c r="E692" s="6" t="s">
        <v>2382</v>
      </c>
      <c r="F692" s="6" t="s">
        <v>2380</v>
      </c>
      <c r="G692" s="6" t="s">
        <v>2380</v>
      </c>
      <c r="H692" s="6">
        <v>2</v>
      </c>
      <c r="I692" s="6" t="s">
        <v>2380</v>
      </c>
      <c r="J692" s="6" t="s">
        <v>10360</v>
      </c>
      <c r="K692" s="6">
        <v>0</v>
      </c>
      <c r="L692" s="23">
        <v>21730</v>
      </c>
      <c r="M692" s="21">
        <v>14449.85</v>
      </c>
      <c r="N692" s="6" t="s">
        <v>11</v>
      </c>
      <c r="O692" s="6" t="s">
        <v>16</v>
      </c>
      <c r="P692" s="6" t="s">
        <v>247</v>
      </c>
      <c r="Q692" s="6">
        <v>63</v>
      </c>
    </row>
    <row r="693" spans="1:17" x14ac:dyDescent="0.35">
      <c r="A693" s="6" t="s">
        <v>1679</v>
      </c>
      <c r="B693" s="6" t="s">
        <v>7709</v>
      </c>
      <c r="C693" s="6">
        <v>36.47</v>
      </c>
      <c r="D693" s="6">
        <v>8.23</v>
      </c>
      <c r="E693" s="6" t="s">
        <v>2382</v>
      </c>
      <c r="F693" s="6" t="s">
        <v>2380</v>
      </c>
      <c r="G693" s="6" t="s">
        <v>2380</v>
      </c>
      <c r="H693" s="6">
        <v>0</v>
      </c>
      <c r="I693" s="6" t="s">
        <v>2380</v>
      </c>
      <c r="J693" s="6" t="s">
        <v>10358</v>
      </c>
      <c r="K693" s="6">
        <v>0</v>
      </c>
      <c r="L693" s="23">
        <v>24780</v>
      </c>
      <c r="M693" s="21">
        <v>14427.63</v>
      </c>
      <c r="N693" s="6" t="s">
        <v>11</v>
      </c>
      <c r="O693" s="6" t="s">
        <v>11</v>
      </c>
      <c r="P693" s="6" t="s">
        <v>300</v>
      </c>
      <c r="Q693" s="6">
        <v>55</v>
      </c>
    </row>
    <row r="694" spans="1:17" x14ac:dyDescent="0.35">
      <c r="A694" s="6" t="s">
        <v>1678</v>
      </c>
      <c r="B694" s="6" t="s">
        <v>7710</v>
      </c>
      <c r="C694" s="6">
        <v>36.08</v>
      </c>
      <c r="D694" s="6">
        <v>10.33</v>
      </c>
      <c r="E694" s="6" t="s">
        <v>2382</v>
      </c>
      <c r="F694" s="6" t="s">
        <v>2380</v>
      </c>
      <c r="G694" s="6" t="s">
        <v>2380</v>
      </c>
      <c r="H694" s="6">
        <v>0</v>
      </c>
      <c r="I694" s="6" t="s">
        <v>2380</v>
      </c>
      <c r="J694" s="6" t="s">
        <v>10358</v>
      </c>
      <c r="K694" s="6">
        <v>0</v>
      </c>
      <c r="L694" s="23">
        <v>24699</v>
      </c>
      <c r="M694" s="21">
        <v>14426.66</v>
      </c>
      <c r="N694" s="6" t="s">
        <v>11</v>
      </c>
      <c r="O694" s="6" t="s">
        <v>11</v>
      </c>
      <c r="P694" s="6" t="s">
        <v>535</v>
      </c>
      <c r="Q694" s="6">
        <v>55</v>
      </c>
    </row>
    <row r="695" spans="1:17" x14ac:dyDescent="0.35">
      <c r="A695" s="6" t="s">
        <v>1677</v>
      </c>
      <c r="B695" s="6" t="s">
        <v>7711</v>
      </c>
      <c r="C695" s="6">
        <v>23.18</v>
      </c>
      <c r="D695" s="6">
        <v>6.13</v>
      </c>
      <c r="E695" s="6" t="s">
        <v>2380</v>
      </c>
      <c r="F695" s="6" t="s">
        <v>2380</v>
      </c>
      <c r="G695" s="6" t="s">
        <v>2380</v>
      </c>
      <c r="H695" s="6">
        <v>0</v>
      </c>
      <c r="I695" s="6" t="s">
        <v>2380</v>
      </c>
      <c r="J695" s="6" t="s">
        <v>10360</v>
      </c>
      <c r="K695" s="6">
        <v>2</v>
      </c>
      <c r="L695" s="23">
        <v>36382</v>
      </c>
      <c r="M695" s="21">
        <v>14426.07</v>
      </c>
      <c r="N695" s="6" t="s">
        <v>11</v>
      </c>
      <c r="O695" s="6" t="s">
        <v>16</v>
      </c>
      <c r="P695" s="6" t="s">
        <v>23</v>
      </c>
      <c r="Q695" s="6">
        <v>23</v>
      </c>
    </row>
    <row r="696" spans="1:17" x14ac:dyDescent="0.35">
      <c r="A696" s="6" t="s">
        <v>1676</v>
      </c>
      <c r="B696" s="6" t="s">
        <v>7712</v>
      </c>
      <c r="C696" s="6">
        <v>39.159999999999997</v>
      </c>
      <c r="D696" s="6">
        <v>8.08</v>
      </c>
      <c r="E696" s="6" t="s">
        <v>2380</v>
      </c>
      <c r="F696" s="6" t="s">
        <v>2380</v>
      </c>
      <c r="G696" s="6" t="s">
        <v>2380</v>
      </c>
      <c r="H696" s="6">
        <v>3</v>
      </c>
      <c r="I696" s="6" t="s">
        <v>2380</v>
      </c>
      <c r="J696" s="6" t="s">
        <v>10358</v>
      </c>
      <c r="K696" s="6">
        <v>1</v>
      </c>
      <c r="L696" s="23">
        <v>21448</v>
      </c>
      <c r="M696" s="21">
        <v>14418.28</v>
      </c>
      <c r="N696" s="6" t="s">
        <v>11</v>
      </c>
      <c r="O696" s="6" t="s">
        <v>12</v>
      </c>
      <c r="P696" s="6" t="s">
        <v>13</v>
      </c>
      <c r="Q696" s="6">
        <v>64</v>
      </c>
    </row>
    <row r="697" spans="1:17" x14ac:dyDescent="0.35">
      <c r="A697" s="6" t="s">
        <v>1675</v>
      </c>
      <c r="B697" s="6" t="s">
        <v>7713</v>
      </c>
      <c r="C697" s="6">
        <v>38.19</v>
      </c>
      <c r="D697" s="6">
        <v>10.49</v>
      </c>
      <c r="E697" s="6" t="s">
        <v>2380</v>
      </c>
      <c r="F697" s="6" t="s">
        <v>2380</v>
      </c>
      <c r="G697" s="6" t="s">
        <v>2380</v>
      </c>
      <c r="H697" s="6">
        <v>3</v>
      </c>
      <c r="I697" s="6" t="s">
        <v>2380</v>
      </c>
      <c r="J697" s="6" t="s">
        <v>10358</v>
      </c>
      <c r="K697" s="6">
        <v>0</v>
      </c>
      <c r="L697" s="23">
        <v>21395</v>
      </c>
      <c r="M697" s="21">
        <v>14410.93</v>
      </c>
      <c r="N697" s="6" t="s">
        <v>11</v>
      </c>
      <c r="O697" s="6" t="s">
        <v>11</v>
      </c>
      <c r="P697" s="6" t="s">
        <v>168</v>
      </c>
      <c r="Q697" s="6">
        <v>64</v>
      </c>
    </row>
    <row r="698" spans="1:17" x14ac:dyDescent="0.35">
      <c r="A698" s="6" t="s">
        <v>1674</v>
      </c>
      <c r="B698" s="6" t="s">
        <v>7714</v>
      </c>
      <c r="C698" s="6">
        <v>26.41</v>
      </c>
      <c r="D698" s="6">
        <v>8.11</v>
      </c>
      <c r="E698" s="6" t="s">
        <v>2380</v>
      </c>
      <c r="F698" s="6" t="s">
        <v>2380</v>
      </c>
      <c r="G698" s="6" t="s">
        <v>2380</v>
      </c>
      <c r="H698" s="6">
        <v>3</v>
      </c>
      <c r="I698" s="6" t="s">
        <v>2380</v>
      </c>
      <c r="J698" s="6" t="s">
        <v>10359</v>
      </c>
      <c r="K698" s="6">
        <v>0</v>
      </c>
      <c r="L698" s="23">
        <v>21442</v>
      </c>
      <c r="M698" s="21">
        <v>14394.56</v>
      </c>
      <c r="N698" s="6" t="s">
        <v>11</v>
      </c>
      <c r="O698" s="6" t="s">
        <v>16</v>
      </c>
      <c r="P698" s="6" t="s">
        <v>170</v>
      </c>
      <c r="Q698" s="6">
        <v>64</v>
      </c>
    </row>
    <row r="699" spans="1:17" x14ac:dyDescent="0.35">
      <c r="A699" s="6" t="s">
        <v>1673</v>
      </c>
      <c r="B699" s="6" t="s">
        <v>7715</v>
      </c>
      <c r="C699" s="6">
        <v>28.785</v>
      </c>
      <c r="D699" s="6">
        <v>6.6</v>
      </c>
      <c r="E699" s="6" t="s">
        <v>2380</v>
      </c>
      <c r="F699" s="6" t="s">
        <v>2380</v>
      </c>
      <c r="G699" s="6" t="s">
        <v>2380</v>
      </c>
      <c r="H699" s="6">
        <v>0</v>
      </c>
      <c r="I699" s="6" t="s">
        <v>2380</v>
      </c>
      <c r="J699" s="6" t="s">
        <v>10359</v>
      </c>
      <c r="K699" s="6">
        <v>4</v>
      </c>
      <c r="L699" s="23">
        <v>23915</v>
      </c>
      <c r="M699" s="21">
        <v>14394.4</v>
      </c>
      <c r="N699" s="6" t="s">
        <v>11</v>
      </c>
      <c r="O699" s="6" t="s">
        <v>12</v>
      </c>
      <c r="P699" s="6" t="s">
        <v>247</v>
      </c>
      <c r="Q699" s="6">
        <v>57</v>
      </c>
    </row>
    <row r="700" spans="1:17" x14ac:dyDescent="0.35">
      <c r="A700" s="6" t="s">
        <v>1672</v>
      </c>
      <c r="B700" s="6" t="s">
        <v>7716</v>
      </c>
      <c r="C700" s="6">
        <v>26.695</v>
      </c>
      <c r="D700" s="6">
        <v>10.14</v>
      </c>
      <c r="E700" s="6" t="s">
        <v>2382</v>
      </c>
      <c r="F700" s="6" t="s">
        <v>2380</v>
      </c>
      <c r="G700" s="6" t="s">
        <v>2383</v>
      </c>
      <c r="H700" s="6">
        <v>1</v>
      </c>
      <c r="I700" s="6" t="s">
        <v>2380</v>
      </c>
      <c r="J700" s="6" t="s">
        <v>10359</v>
      </c>
      <c r="K700" s="6">
        <v>3</v>
      </c>
      <c r="L700" s="23">
        <v>23208</v>
      </c>
      <c r="M700" s="21">
        <v>14382.71</v>
      </c>
      <c r="N700" s="6" t="s">
        <v>11</v>
      </c>
      <c r="O700" s="6" t="s">
        <v>11</v>
      </c>
      <c r="P700" s="6" t="s">
        <v>23</v>
      </c>
      <c r="Q700" s="6">
        <v>59</v>
      </c>
    </row>
    <row r="701" spans="1:17" x14ac:dyDescent="0.35">
      <c r="A701" s="6" t="s">
        <v>1671</v>
      </c>
      <c r="B701" s="6" t="s">
        <v>7717</v>
      </c>
      <c r="C701" s="6">
        <v>32.799999999999997</v>
      </c>
      <c r="D701" s="6">
        <v>6.06</v>
      </c>
      <c r="E701" s="6" t="s">
        <v>2382</v>
      </c>
      <c r="F701" s="6" t="s">
        <v>2380</v>
      </c>
      <c r="G701" s="6" t="s">
        <v>2380</v>
      </c>
      <c r="H701" s="6">
        <v>1</v>
      </c>
      <c r="I701" s="6" t="s">
        <v>2380</v>
      </c>
      <c r="J701" s="6" t="s">
        <v>10358</v>
      </c>
      <c r="K701" s="6">
        <v>1</v>
      </c>
      <c r="L701" s="23">
        <v>32463</v>
      </c>
      <c r="M701" s="21">
        <v>14358.36</v>
      </c>
      <c r="N701" s="6" t="s">
        <v>11</v>
      </c>
      <c r="O701" s="6" t="s">
        <v>11</v>
      </c>
      <c r="P701" s="6" t="s">
        <v>42</v>
      </c>
      <c r="Q701" s="6">
        <v>34</v>
      </c>
    </row>
    <row r="702" spans="1:17" x14ac:dyDescent="0.35">
      <c r="A702" s="6" t="s">
        <v>1670</v>
      </c>
      <c r="B702" s="6" t="s">
        <v>7718</v>
      </c>
      <c r="C702" s="6">
        <v>35.869999999999997</v>
      </c>
      <c r="D702" s="6">
        <v>9.91</v>
      </c>
      <c r="E702" s="6" t="s">
        <v>2382</v>
      </c>
      <c r="F702" s="6" t="s">
        <v>2380</v>
      </c>
      <c r="G702" s="6" t="s">
        <v>2380</v>
      </c>
      <c r="H702" s="6">
        <v>0</v>
      </c>
      <c r="I702" s="6" t="s">
        <v>2380</v>
      </c>
      <c r="J702" s="6" t="s">
        <v>10358</v>
      </c>
      <c r="K702" s="6">
        <v>0</v>
      </c>
      <c r="L702" s="23">
        <v>24755</v>
      </c>
      <c r="M702" s="21">
        <v>14355.43</v>
      </c>
      <c r="N702" s="6" t="s">
        <v>11</v>
      </c>
      <c r="O702" s="6" t="s">
        <v>16</v>
      </c>
      <c r="P702" s="6" t="s">
        <v>535</v>
      </c>
      <c r="Q702" s="6">
        <v>55</v>
      </c>
    </row>
    <row r="703" spans="1:17" x14ac:dyDescent="0.35">
      <c r="A703" s="6" t="s">
        <v>1669</v>
      </c>
      <c r="B703" s="6" t="s">
        <v>7719</v>
      </c>
      <c r="C703" s="6">
        <v>21.66</v>
      </c>
      <c r="D703" s="6">
        <v>4.1399999999999997</v>
      </c>
      <c r="E703" s="6" t="s">
        <v>2382</v>
      </c>
      <c r="F703" s="6" t="s">
        <v>2380</v>
      </c>
      <c r="G703" s="6" t="s">
        <v>2380</v>
      </c>
      <c r="H703" s="6">
        <v>2</v>
      </c>
      <c r="I703" s="6" t="s">
        <v>2380</v>
      </c>
      <c r="J703" s="6" t="s">
        <v>10360</v>
      </c>
      <c r="K703" s="6">
        <v>1</v>
      </c>
      <c r="L703" s="23">
        <v>21908</v>
      </c>
      <c r="M703" s="21">
        <v>14349.85</v>
      </c>
      <c r="N703" s="6" t="s">
        <v>11</v>
      </c>
      <c r="O703" s="6" t="s">
        <v>11</v>
      </c>
      <c r="P703" s="6" t="s">
        <v>23</v>
      </c>
      <c r="Q703" s="6">
        <v>63</v>
      </c>
    </row>
    <row r="704" spans="1:17" x14ac:dyDescent="0.35">
      <c r="A704" s="6" t="s">
        <v>1668</v>
      </c>
      <c r="B704" s="6" t="s">
        <v>7720</v>
      </c>
      <c r="C704" s="6">
        <v>37.72</v>
      </c>
      <c r="D704" s="6">
        <v>4.38</v>
      </c>
      <c r="E704" s="6" t="s">
        <v>2382</v>
      </c>
      <c r="F704" s="6" t="s">
        <v>2380</v>
      </c>
      <c r="G704" s="6" t="s">
        <v>2383</v>
      </c>
      <c r="H704" s="6">
        <v>1</v>
      </c>
      <c r="I704" s="6" t="s">
        <v>2380</v>
      </c>
      <c r="J704" s="6" t="s">
        <v>10358</v>
      </c>
      <c r="K704" s="6">
        <v>0</v>
      </c>
      <c r="L704" s="23">
        <v>25472</v>
      </c>
      <c r="M704" s="21">
        <v>14337.91</v>
      </c>
      <c r="N704" s="6" t="s">
        <v>11</v>
      </c>
      <c r="O704" s="6" t="s">
        <v>12</v>
      </c>
      <c r="P704" s="6" t="s">
        <v>632</v>
      </c>
      <c r="Q704" s="6">
        <v>53</v>
      </c>
    </row>
    <row r="705" spans="1:17" x14ac:dyDescent="0.35">
      <c r="A705" s="6" t="s">
        <v>1667</v>
      </c>
      <c r="B705" s="6" t="s">
        <v>7721</v>
      </c>
      <c r="C705" s="6">
        <v>39.700000000000003</v>
      </c>
      <c r="D705" s="6">
        <v>9.83</v>
      </c>
      <c r="E705" s="6" t="s">
        <v>2380</v>
      </c>
      <c r="F705" s="6" t="s">
        <v>2380</v>
      </c>
      <c r="G705" s="6" t="s">
        <v>2380</v>
      </c>
      <c r="H705" s="6">
        <v>3</v>
      </c>
      <c r="I705" s="6" t="s">
        <v>2380</v>
      </c>
      <c r="J705" s="6" t="s">
        <v>10358</v>
      </c>
      <c r="K705" s="6">
        <v>0</v>
      </c>
      <c r="L705" s="23">
        <v>21376</v>
      </c>
      <c r="M705" s="21">
        <v>14319.03</v>
      </c>
      <c r="N705" s="6" t="s">
        <v>11</v>
      </c>
      <c r="O705" s="6" t="s">
        <v>11</v>
      </c>
      <c r="P705" s="6" t="s">
        <v>42</v>
      </c>
      <c r="Q705" s="6">
        <v>64</v>
      </c>
    </row>
    <row r="706" spans="1:17" x14ac:dyDescent="0.35">
      <c r="A706" s="6" t="s">
        <v>1666</v>
      </c>
      <c r="B706" s="6" t="s">
        <v>7722</v>
      </c>
      <c r="C706" s="6">
        <v>35.97</v>
      </c>
      <c r="D706" s="6">
        <v>11.08</v>
      </c>
      <c r="E706" s="6" t="s">
        <v>2380</v>
      </c>
      <c r="F706" s="6" t="s">
        <v>2380</v>
      </c>
      <c r="G706" s="6" t="s">
        <v>2380</v>
      </c>
      <c r="H706" s="6">
        <v>3</v>
      </c>
      <c r="I706" s="6" t="s">
        <v>2380</v>
      </c>
      <c r="J706" s="6" t="s">
        <v>10358</v>
      </c>
      <c r="K706" s="6">
        <v>0</v>
      </c>
      <c r="L706" s="23">
        <v>21473</v>
      </c>
      <c r="M706" s="21">
        <v>14313.85</v>
      </c>
      <c r="N706" s="6" t="s">
        <v>11</v>
      </c>
      <c r="O706" s="6" t="s">
        <v>12</v>
      </c>
      <c r="P706" s="6" t="s">
        <v>13</v>
      </c>
      <c r="Q706" s="6">
        <v>64</v>
      </c>
    </row>
    <row r="707" spans="1:17" x14ac:dyDescent="0.35">
      <c r="A707" s="6" t="s">
        <v>1665</v>
      </c>
      <c r="B707" s="6" t="s">
        <v>7723</v>
      </c>
      <c r="C707" s="6">
        <v>37.85</v>
      </c>
      <c r="D707" s="6">
        <v>11.01</v>
      </c>
      <c r="E707" s="6" t="s">
        <v>2380</v>
      </c>
      <c r="F707" s="6" t="s">
        <v>2380</v>
      </c>
      <c r="G707" s="6" t="s">
        <v>2380</v>
      </c>
      <c r="H707" s="6">
        <v>0</v>
      </c>
      <c r="I707" s="6" t="s">
        <v>2380</v>
      </c>
      <c r="J707" s="6" t="s">
        <v>10358</v>
      </c>
      <c r="K707" s="6">
        <v>0</v>
      </c>
      <c r="L707" s="23">
        <v>25187</v>
      </c>
      <c r="M707" s="21">
        <v>14285.9</v>
      </c>
      <c r="N707" s="6" t="s">
        <v>11</v>
      </c>
      <c r="O707" s="6" t="s">
        <v>12</v>
      </c>
      <c r="P707" s="6" t="s">
        <v>23</v>
      </c>
      <c r="Q707" s="6">
        <v>54</v>
      </c>
    </row>
    <row r="708" spans="1:17" x14ac:dyDescent="0.35">
      <c r="A708" s="6" t="s">
        <v>1664</v>
      </c>
      <c r="B708" s="6" t="s">
        <v>7724</v>
      </c>
      <c r="C708" s="6">
        <v>21.66</v>
      </c>
      <c r="D708" s="6">
        <v>4.37</v>
      </c>
      <c r="E708" s="6" t="s">
        <v>2380</v>
      </c>
      <c r="F708" s="6" t="s">
        <v>2382</v>
      </c>
      <c r="G708" s="6" t="s">
        <v>2380</v>
      </c>
      <c r="H708" s="6">
        <v>1</v>
      </c>
      <c r="I708" s="6" t="s">
        <v>2382</v>
      </c>
      <c r="J708" s="6" t="s">
        <v>10360</v>
      </c>
      <c r="K708" s="6">
        <v>0</v>
      </c>
      <c r="L708" s="23">
        <v>38236</v>
      </c>
      <c r="M708" s="21">
        <v>14283.46</v>
      </c>
      <c r="N708" s="6" t="s">
        <v>11</v>
      </c>
      <c r="O708" s="6" t="s">
        <v>11</v>
      </c>
      <c r="P708" s="6" t="s">
        <v>247</v>
      </c>
      <c r="Q708" s="6">
        <v>18</v>
      </c>
    </row>
    <row r="709" spans="1:17" x14ac:dyDescent="0.35">
      <c r="A709" s="6" t="s">
        <v>1663</v>
      </c>
      <c r="B709" s="6" t="s">
        <v>7514</v>
      </c>
      <c r="C709" s="6">
        <v>39.369999999999997</v>
      </c>
      <c r="D709" s="6">
        <v>5.91</v>
      </c>
      <c r="E709" s="6" t="s">
        <v>2380</v>
      </c>
      <c r="F709" s="6" t="s">
        <v>2380</v>
      </c>
      <c r="G709" s="6" t="s">
        <v>2380</v>
      </c>
      <c r="H709" s="6">
        <v>2</v>
      </c>
      <c r="I709" s="6" t="s">
        <v>2380</v>
      </c>
      <c r="J709" s="6" t="s">
        <v>10358</v>
      </c>
      <c r="K709" s="6">
        <v>0</v>
      </c>
      <c r="L709" s="23">
        <v>26493</v>
      </c>
      <c r="M709" s="21">
        <v>14258.33</v>
      </c>
      <c r="N709" s="6" t="s">
        <v>11</v>
      </c>
      <c r="O709" s="6" t="s">
        <v>11</v>
      </c>
      <c r="P709" s="6" t="s">
        <v>535</v>
      </c>
      <c r="Q709" s="6">
        <v>50</v>
      </c>
    </row>
    <row r="710" spans="1:17" x14ac:dyDescent="0.35">
      <c r="A710" s="6" t="s">
        <v>1662</v>
      </c>
      <c r="B710" s="6" t="s">
        <v>7725</v>
      </c>
      <c r="C710" s="6">
        <v>40.880000000000003</v>
      </c>
      <c r="D710" s="6">
        <v>7.65</v>
      </c>
      <c r="E710" s="6" t="s">
        <v>2380</v>
      </c>
      <c r="F710" s="6" t="s">
        <v>2380</v>
      </c>
      <c r="G710" s="6" t="s">
        <v>2380</v>
      </c>
      <c r="H710" s="6">
        <v>0</v>
      </c>
      <c r="I710" s="6" t="s">
        <v>2380</v>
      </c>
      <c r="J710" s="6" t="s">
        <v>10358</v>
      </c>
      <c r="K710" s="6">
        <v>0</v>
      </c>
      <c r="L710" s="23">
        <v>27389</v>
      </c>
      <c r="M710" s="21">
        <v>14256.79</v>
      </c>
      <c r="N710" s="6" t="s">
        <v>11</v>
      </c>
      <c r="O710" s="6" t="s">
        <v>11</v>
      </c>
      <c r="P710" s="6" t="s">
        <v>535</v>
      </c>
      <c r="Q710" s="6">
        <v>48</v>
      </c>
    </row>
    <row r="711" spans="1:17" x14ac:dyDescent="0.35">
      <c r="A711" s="6" t="s">
        <v>1661</v>
      </c>
      <c r="B711" s="6" t="s">
        <v>7726</v>
      </c>
      <c r="C711" s="6">
        <v>26.22</v>
      </c>
      <c r="D711" s="6">
        <v>5.37</v>
      </c>
      <c r="E711" s="6" t="s">
        <v>2382</v>
      </c>
      <c r="F711" s="6" t="s">
        <v>2380</v>
      </c>
      <c r="G711" s="6" t="s">
        <v>2380</v>
      </c>
      <c r="H711" s="6">
        <v>2</v>
      </c>
      <c r="I711" s="6" t="s">
        <v>2380</v>
      </c>
      <c r="J711" s="6" t="s">
        <v>10359</v>
      </c>
      <c r="K711" s="6">
        <v>0</v>
      </c>
      <c r="L711" s="23">
        <v>21862</v>
      </c>
      <c r="M711" s="21">
        <v>14256.19</v>
      </c>
      <c r="N711" s="6" t="s">
        <v>11</v>
      </c>
      <c r="O711" s="6" t="s">
        <v>12</v>
      </c>
      <c r="P711" s="6" t="s">
        <v>23</v>
      </c>
      <c r="Q711" s="6">
        <v>63</v>
      </c>
    </row>
    <row r="712" spans="1:17" x14ac:dyDescent="0.35">
      <c r="A712" s="6" t="s">
        <v>1660</v>
      </c>
      <c r="B712" s="6" t="s">
        <v>7727</v>
      </c>
      <c r="C712" s="6">
        <v>25.08</v>
      </c>
      <c r="D712" s="6">
        <v>5.75</v>
      </c>
      <c r="E712" s="6" t="s">
        <v>2382</v>
      </c>
      <c r="F712" s="6" t="s">
        <v>2380</v>
      </c>
      <c r="G712" s="6" t="s">
        <v>2380</v>
      </c>
      <c r="H712" s="6">
        <v>2</v>
      </c>
      <c r="I712" s="6" t="s">
        <v>2380</v>
      </c>
      <c r="J712" s="6" t="s">
        <v>10359</v>
      </c>
      <c r="K712" s="6">
        <v>0</v>
      </c>
      <c r="L712" s="23">
        <v>21833</v>
      </c>
      <c r="M712" s="21">
        <v>14254.61</v>
      </c>
      <c r="N712" s="6" t="s">
        <v>11</v>
      </c>
      <c r="O712" s="6" t="s">
        <v>16</v>
      </c>
      <c r="P712" s="6" t="s">
        <v>23</v>
      </c>
      <c r="Q712" s="6">
        <v>63</v>
      </c>
    </row>
    <row r="713" spans="1:17" x14ac:dyDescent="0.35">
      <c r="A713" s="6" t="s">
        <v>1659</v>
      </c>
      <c r="B713" s="6" t="s">
        <v>7728</v>
      </c>
      <c r="C713" s="6">
        <v>39.1</v>
      </c>
      <c r="D713" s="6">
        <v>6.79</v>
      </c>
      <c r="E713" s="6" t="s">
        <v>2382</v>
      </c>
      <c r="F713" s="6" t="s">
        <v>2380</v>
      </c>
      <c r="G713" s="6" t="s">
        <v>2380</v>
      </c>
      <c r="H713" s="6">
        <v>2</v>
      </c>
      <c r="I713" s="6" t="s">
        <v>2380</v>
      </c>
      <c r="J713" s="6" t="s">
        <v>10358</v>
      </c>
      <c r="K713" s="6">
        <v>2</v>
      </c>
      <c r="L713" s="23">
        <v>22549</v>
      </c>
      <c r="M713" s="21">
        <v>14235.07</v>
      </c>
      <c r="N713" s="6" t="s">
        <v>11</v>
      </c>
      <c r="O713" s="6" t="s">
        <v>16</v>
      </c>
      <c r="P713" s="6" t="s">
        <v>42</v>
      </c>
      <c r="Q713" s="6">
        <v>61</v>
      </c>
    </row>
    <row r="714" spans="1:17" x14ac:dyDescent="0.35">
      <c r="A714" s="6" t="s">
        <v>1658</v>
      </c>
      <c r="B714" s="6" t="s">
        <v>7729</v>
      </c>
      <c r="C714" s="6">
        <v>37.905000000000001</v>
      </c>
      <c r="D714" s="6">
        <v>7.03</v>
      </c>
      <c r="E714" s="6" t="s">
        <v>2380</v>
      </c>
      <c r="F714" s="6" t="s">
        <v>2380</v>
      </c>
      <c r="G714" s="6" t="s">
        <v>2380</v>
      </c>
      <c r="H714" s="6">
        <v>3</v>
      </c>
      <c r="I714" s="6" t="s">
        <v>2380</v>
      </c>
      <c r="J714" s="6" t="s">
        <v>10358</v>
      </c>
      <c r="K714" s="6">
        <v>0</v>
      </c>
      <c r="L714" s="23">
        <v>21449</v>
      </c>
      <c r="M714" s="21">
        <v>14210.54</v>
      </c>
      <c r="N714" s="6" t="s">
        <v>11</v>
      </c>
      <c r="O714" s="6" t="s">
        <v>11</v>
      </c>
      <c r="P714" s="6" t="s">
        <v>23</v>
      </c>
      <c r="Q714" s="6">
        <v>64</v>
      </c>
    </row>
    <row r="715" spans="1:17" x14ac:dyDescent="0.35">
      <c r="A715" s="6" t="s">
        <v>1657</v>
      </c>
      <c r="B715" s="6" t="s">
        <v>7730</v>
      </c>
      <c r="C715" s="6">
        <v>43.35</v>
      </c>
      <c r="D715" s="6">
        <v>5.41</v>
      </c>
      <c r="E715" s="6" t="s">
        <v>2382</v>
      </c>
      <c r="F715" s="6" t="s">
        <v>2380</v>
      </c>
      <c r="G715" s="6" t="s">
        <v>2383</v>
      </c>
      <c r="H715" s="6">
        <v>1</v>
      </c>
      <c r="I715" s="6" t="s">
        <v>2380</v>
      </c>
      <c r="J715" s="6" t="s">
        <v>10358</v>
      </c>
      <c r="K715" s="6">
        <v>3</v>
      </c>
      <c r="L715" s="23">
        <v>30637</v>
      </c>
      <c r="M715" s="21">
        <v>14209.4</v>
      </c>
      <c r="N715" s="6" t="s">
        <v>11</v>
      </c>
      <c r="O715" s="6" t="s">
        <v>16</v>
      </c>
      <c r="P715" s="6" t="s">
        <v>535</v>
      </c>
      <c r="Q715" s="6">
        <v>39</v>
      </c>
    </row>
    <row r="716" spans="1:17" x14ac:dyDescent="0.35">
      <c r="A716" s="6" t="s">
        <v>1656</v>
      </c>
      <c r="B716" s="6" t="s">
        <v>7121</v>
      </c>
      <c r="C716" s="6">
        <v>36.15</v>
      </c>
      <c r="D716" s="6">
        <v>8.0500000000000007</v>
      </c>
      <c r="E716" s="6" t="s">
        <v>2380</v>
      </c>
      <c r="F716" s="6" t="s">
        <v>2380</v>
      </c>
      <c r="G716" s="6" t="s">
        <v>2380</v>
      </c>
      <c r="H716" s="6">
        <v>0</v>
      </c>
      <c r="I716" s="6" t="s">
        <v>2380</v>
      </c>
      <c r="J716" s="6" t="s">
        <v>10358</v>
      </c>
      <c r="K716" s="6">
        <v>0</v>
      </c>
      <c r="L716" s="23">
        <v>25197</v>
      </c>
      <c r="M716" s="21">
        <v>14193.55</v>
      </c>
      <c r="N716" s="6" t="s">
        <v>11</v>
      </c>
      <c r="O716" s="6" t="s">
        <v>16</v>
      </c>
      <c r="P716" s="6" t="s">
        <v>535</v>
      </c>
      <c r="Q716" s="6">
        <v>54</v>
      </c>
    </row>
    <row r="717" spans="1:17" x14ac:dyDescent="0.35">
      <c r="A717" s="6" t="s">
        <v>1655</v>
      </c>
      <c r="B717" s="6" t="s">
        <v>7731</v>
      </c>
      <c r="C717" s="6">
        <v>44.98</v>
      </c>
      <c r="D717" s="6">
        <v>5.94</v>
      </c>
      <c r="E717" s="6" t="s">
        <v>2380</v>
      </c>
      <c r="F717" s="6" t="s">
        <v>2380</v>
      </c>
      <c r="G717" s="6" t="s">
        <v>2380</v>
      </c>
      <c r="H717" s="6">
        <v>1</v>
      </c>
      <c r="I717" s="6" t="s">
        <v>2380</v>
      </c>
      <c r="J717" s="6" t="s">
        <v>10358</v>
      </c>
      <c r="K717" s="6">
        <v>3</v>
      </c>
      <c r="L717" s="23">
        <v>30870</v>
      </c>
      <c r="M717" s="21">
        <v>14152.46</v>
      </c>
      <c r="N717" s="6" t="s">
        <v>11</v>
      </c>
      <c r="O717" s="6" t="s">
        <v>16</v>
      </c>
      <c r="P717" s="6" t="s">
        <v>23</v>
      </c>
      <c r="Q717" s="6">
        <v>38</v>
      </c>
    </row>
    <row r="718" spans="1:17" x14ac:dyDescent="0.35">
      <c r="A718" s="6" t="s">
        <v>1654</v>
      </c>
      <c r="B718" s="6" t="s">
        <v>7732</v>
      </c>
      <c r="C718" s="6">
        <v>38.28</v>
      </c>
      <c r="D718" s="6">
        <v>5.51</v>
      </c>
      <c r="E718" s="6" t="s">
        <v>2380</v>
      </c>
      <c r="F718" s="6" t="s">
        <v>2382</v>
      </c>
      <c r="G718" s="6" t="s">
        <v>2380</v>
      </c>
      <c r="H718" s="6">
        <v>1</v>
      </c>
      <c r="I718" s="6" t="s">
        <v>2380</v>
      </c>
      <c r="J718" s="6" t="s">
        <v>10358</v>
      </c>
      <c r="K718" s="6">
        <v>0</v>
      </c>
      <c r="L718" s="23">
        <v>38174</v>
      </c>
      <c r="M718" s="21">
        <v>14133.04</v>
      </c>
      <c r="N718" s="6" t="s">
        <v>11</v>
      </c>
      <c r="O718" s="6" t="s">
        <v>12</v>
      </c>
      <c r="P718" s="6" t="s">
        <v>13</v>
      </c>
      <c r="Q718" s="6">
        <v>18</v>
      </c>
    </row>
    <row r="719" spans="1:17" x14ac:dyDescent="0.35">
      <c r="A719" s="6" t="s">
        <v>1653</v>
      </c>
      <c r="B719" s="6" t="s">
        <v>7733</v>
      </c>
      <c r="C719" s="6">
        <v>32.299999999999997</v>
      </c>
      <c r="D719" s="6">
        <v>6.55</v>
      </c>
      <c r="E719" s="6" t="s">
        <v>2382</v>
      </c>
      <c r="F719" s="6" t="s">
        <v>2380</v>
      </c>
      <c r="G719" s="6" t="s">
        <v>2380</v>
      </c>
      <c r="H719" s="6">
        <v>2</v>
      </c>
      <c r="I719" s="6" t="s">
        <v>2380</v>
      </c>
      <c r="J719" s="6" t="s">
        <v>10358</v>
      </c>
      <c r="K719" s="6">
        <v>2</v>
      </c>
      <c r="L719" s="23">
        <v>22446</v>
      </c>
      <c r="M719" s="21">
        <v>14119.62</v>
      </c>
      <c r="N719" s="6" t="s">
        <v>11</v>
      </c>
      <c r="O719" s="6" t="s">
        <v>16</v>
      </c>
      <c r="P719" s="6" t="s">
        <v>23</v>
      </c>
      <c r="Q719" s="6">
        <v>61</v>
      </c>
    </row>
    <row r="720" spans="1:17" x14ac:dyDescent="0.35">
      <c r="A720" s="6" t="s">
        <v>1652</v>
      </c>
      <c r="B720" s="6" t="s">
        <v>7734</v>
      </c>
      <c r="C720" s="6">
        <v>39.51</v>
      </c>
      <c r="D720" s="6">
        <v>5.79</v>
      </c>
      <c r="E720" s="6" t="s">
        <v>2382</v>
      </c>
      <c r="F720" s="6" t="s">
        <v>2380</v>
      </c>
      <c r="G720" s="6" t="s">
        <v>2380</v>
      </c>
      <c r="H720" s="6">
        <v>0</v>
      </c>
      <c r="I720" s="6" t="s">
        <v>2380</v>
      </c>
      <c r="J720" s="6" t="s">
        <v>10358</v>
      </c>
      <c r="K720" s="6">
        <v>2</v>
      </c>
      <c r="L720" s="23">
        <v>28029</v>
      </c>
      <c r="M720" s="21">
        <v>14098.07</v>
      </c>
      <c r="N720" s="6" t="s">
        <v>11</v>
      </c>
      <c r="O720" s="6" t="s">
        <v>12</v>
      </c>
      <c r="P720" s="6" t="s">
        <v>249</v>
      </c>
      <c r="Q720" s="6">
        <v>46</v>
      </c>
    </row>
    <row r="721" spans="1:17" x14ac:dyDescent="0.35">
      <c r="A721" s="6" t="s">
        <v>1651</v>
      </c>
      <c r="B721" s="6" t="s">
        <v>7735</v>
      </c>
      <c r="C721" s="6">
        <v>50.46</v>
      </c>
      <c r="D721" s="6">
        <v>4.5599999999999996</v>
      </c>
      <c r="E721" s="6" t="s">
        <v>2380</v>
      </c>
      <c r="F721" s="6" t="s">
        <v>2380</v>
      </c>
      <c r="G721" s="6" t="s">
        <v>2380</v>
      </c>
      <c r="H721" s="6">
        <v>0</v>
      </c>
      <c r="I721" s="6" t="s">
        <v>2380</v>
      </c>
      <c r="J721" s="6" t="s">
        <v>10358</v>
      </c>
      <c r="K721" s="6">
        <v>3</v>
      </c>
      <c r="L721" s="23">
        <v>33493</v>
      </c>
      <c r="M721" s="21">
        <v>14081.93</v>
      </c>
      <c r="N721" s="6" t="s">
        <v>11</v>
      </c>
      <c r="O721" s="6" t="s">
        <v>12</v>
      </c>
      <c r="P721" s="6" t="s">
        <v>23</v>
      </c>
      <c r="Q721" s="6">
        <v>31</v>
      </c>
    </row>
    <row r="722" spans="1:17" x14ac:dyDescent="0.35">
      <c r="A722" s="6" t="s">
        <v>1650</v>
      </c>
      <c r="B722" s="6" t="s">
        <v>7736</v>
      </c>
      <c r="C722" s="6">
        <v>31.73</v>
      </c>
      <c r="D722" s="6">
        <v>7</v>
      </c>
      <c r="E722" s="6" t="s">
        <v>2380</v>
      </c>
      <c r="F722" s="6" t="s">
        <v>2380</v>
      </c>
      <c r="G722" s="6" t="s">
        <v>2380</v>
      </c>
      <c r="H722" s="6">
        <v>0</v>
      </c>
      <c r="I722" s="6" t="s">
        <v>2380</v>
      </c>
      <c r="J722" s="6" t="s">
        <v>10358</v>
      </c>
      <c r="K722" s="6">
        <v>0</v>
      </c>
      <c r="L722" s="23">
        <v>22228</v>
      </c>
      <c r="M722" s="21">
        <v>14043.48</v>
      </c>
      <c r="N722" s="6" t="s">
        <v>11</v>
      </c>
      <c r="O722" s="6" t="s">
        <v>12</v>
      </c>
      <c r="P722" s="6" t="s">
        <v>247</v>
      </c>
      <c r="Q722" s="6">
        <v>62</v>
      </c>
    </row>
    <row r="723" spans="1:17" x14ac:dyDescent="0.35">
      <c r="A723" s="6" t="s">
        <v>1649</v>
      </c>
      <c r="B723" s="6" t="s">
        <v>7737</v>
      </c>
      <c r="C723" s="6">
        <v>32.1</v>
      </c>
      <c r="D723" s="6">
        <v>6.57</v>
      </c>
      <c r="E723" s="6" t="s">
        <v>2382</v>
      </c>
      <c r="F723" s="6" t="s">
        <v>2380</v>
      </c>
      <c r="G723" s="6" t="s">
        <v>2383</v>
      </c>
      <c r="H723" s="6">
        <v>1</v>
      </c>
      <c r="I723" s="6" t="s">
        <v>2380</v>
      </c>
      <c r="J723" s="6" t="s">
        <v>10358</v>
      </c>
      <c r="K723" s="6">
        <v>3</v>
      </c>
      <c r="L723" s="23">
        <v>23200</v>
      </c>
      <c r="M723" s="21">
        <v>14007.22</v>
      </c>
      <c r="N723" s="6" t="s">
        <v>11</v>
      </c>
      <c r="O723" s="6" t="s">
        <v>12</v>
      </c>
      <c r="P723" s="6" t="s">
        <v>42</v>
      </c>
      <c r="Q723" s="6">
        <v>59</v>
      </c>
    </row>
    <row r="724" spans="1:17" x14ac:dyDescent="0.35">
      <c r="A724" s="6" t="s">
        <v>1648</v>
      </c>
      <c r="B724" s="6" t="s">
        <v>7738</v>
      </c>
      <c r="C724" s="6">
        <v>27.83</v>
      </c>
      <c r="D724" s="6">
        <v>11.61</v>
      </c>
      <c r="E724" s="6" t="s">
        <v>2382</v>
      </c>
      <c r="F724" s="6" t="s">
        <v>2380</v>
      </c>
      <c r="G724" s="6" t="s">
        <v>2383</v>
      </c>
      <c r="H724" s="6">
        <v>1</v>
      </c>
      <c r="I724" s="6" t="s">
        <v>2380</v>
      </c>
      <c r="J724" s="6" t="s">
        <v>10359</v>
      </c>
      <c r="K724" s="6">
        <v>3</v>
      </c>
      <c r="L724" s="23">
        <v>23198</v>
      </c>
      <c r="M724" s="21">
        <v>14001.29</v>
      </c>
      <c r="N724" s="6" t="s">
        <v>11</v>
      </c>
      <c r="O724" s="6" t="s">
        <v>11</v>
      </c>
      <c r="P724" s="6" t="s">
        <v>13</v>
      </c>
      <c r="Q724" s="6">
        <v>59</v>
      </c>
    </row>
    <row r="725" spans="1:17" x14ac:dyDescent="0.35">
      <c r="A725" s="6" t="s">
        <v>1647</v>
      </c>
      <c r="B725" s="6" t="s">
        <v>7739</v>
      </c>
      <c r="C725" s="6">
        <v>27.72</v>
      </c>
      <c r="D725" s="6">
        <v>8.16</v>
      </c>
      <c r="E725" s="6" t="s">
        <v>2382</v>
      </c>
      <c r="F725" s="6" t="s">
        <v>2380</v>
      </c>
      <c r="G725" s="6" t="s">
        <v>2383</v>
      </c>
      <c r="H725" s="6">
        <v>1</v>
      </c>
      <c r="I725" s="6" t="s">
        <v>2380</v>
      </c>
      <c r="J725" s="6" t="s">
        <v>10359</v>
      </c>
      <c r="K725" s="6">
        <v>3</v>
      </c>
      <c r="L725" s="23">
        <v>23368</v>
      </c>
      <c r="M725" s="21">
        <v>14001.13</v>
      </c>
      <c r="N725" s="6" t="s">
        <v>11</v>
      </c>
      <c r="O725" s="6" t="s">
        <v>16</v>
      </c>
      <c r="P725" s="6" t="s">
        <v>13</v>
      </c>
      <c r="Q725" s="6">
        <v>59</v>
      </c>
    </row>
    <row r="726" spans="1:17" x14ac:dyDescent="0.35">
      <c r="A726" s="6" t="s">
        <v>1646</v>
      </c>
      <c r="B726" s="6" t="s">
        <v>7740</v>
      </c>
      <c r="C726" s="6">
        <v>36.765000000000001</v>
      </c>
      <c r="D726" s="6">
        <v>4.4800000000000004</v>
      </c>
      <c r="E726" s="6" t="s">
        <v>2382</v>
      </c>
      <c r="F726" s="6" t="s">
        <v>2380</v>
      </c>
      <c r="G726" s="6" t="s">
        <v>2380</v>
      </c>
      <c r="H726" s="6">
        <v>2</v>
      </c>
      <c r="I726" s="6" t="s">
        <v>2380</v>
      </c>
      <c r="J726" s="6" t="s">
        <v>10358</v>
      </c>
      <c r="K726" s="6">
        <v>0</v>
      </c>
      <c r="L726" s="23">
        <v>21799</v>
      </c>
      <c r="M726" s="21">
        <v>13981.85</v>
      </c>
      <c r="N726" s="6" t="s">
        <v>11</v>
      </c>
      <c r="O726" s="6" t="s">
        <v>16</v>
      </c>
      <c r="P726" s="6" t="s">
        <v>168</v>
      </c>
      <c r="Q726" s="6">
        <v>63</v>
      </c>
    </row>
    <row r="727" spans="1:17" x14ac:dyDescent="0.35">
      <c r="A727" s="6" t="s">
        <v>1645</v>
      </c>
      <c r="B727" s="6" t="s">
        <v>7145</v>
      </c>
      <c r="C727" s="6">
        <v>48.36</v>
      </c>
      <c r="D727" s="6">
        <v>4.08</v>
      </c>
      <c r="E727" s="6" t="s">
        <v>2380</v>
      </c>
      <c r="F727" s="6" t="s">
        <v>2380</v>
      </c>
      <c r="G727" s="6" t="s">
        <v>2380</v>
      </c>
      <c r="H727" s="6">
        <v>0</v>
      </c>
      <c r="I727" s="6" t="s">
        <v>2380</v>
      </c>
      <c r="J727" s="6" t="s">
        <v>10358</v>
      </c>
      <c r="K727" s="6">
        <v>3</v>
      </c>
      <c r="L727" s="23">
        <v>33067</v>
      </c>
      <c r="M727" s="21">
        <v>13979.45</v>
      </c>
      <c r="N727" s="6" t="s">
        <v>11</v>
      </c>
      <c r="O727" s="6" t="s">
        <v>16</v>
      </c>
      <c r="P727" s="6" t="s">
        <v>249</v>
      </c>
      <c r="Q727" s="6">
        <v>32</v>
      </c>
    </row>
    <row r="728" spans="1:17" x14ac:dyDescent="0.35">
      <c r="A728" s="6" t="s">
        <v>1644</v>
      </c>
      <c r="B728" s="6" t="s">
        <v>7741</v>
      </c>
      <c r="C728" s="6">
        <v>31.445</v>
      </c>
      <c r="D728" s="6">
        <v>4.4000000000000004</v>
      </c>
      <c r="E728" s="6" t="s">
        <v>2382</v>
      </c>
      <c r="F728" s="6" t="s">
        <v>2380</v>
      </c>
      <c r="G728" s="6" t="s">
        <v>2380</v>
      </c>
      <c r="H728" s="6">
        <v>2</v>
      </c>
      <c r="I728" s="6" t="s">
        <v>2380</v>
      </c>
      <c r="J728" s="6" t="s">
        <v>10358</v>
      </c>
      <c r="K728" s="6">
        <v>0</v>
      </c>
      <c r="L728" s="23">
        <v>21791</v>
      </c>
      <c r="M728" s="21">
        <v>13974.46</v>
      </c>
      <c r="N728" s="6" t="s">
        <v>11</v>
      </c>
      <c r="O728" s="6" t="s">
        <v>11</v>
      </c>
      <c r="P728" s="6" t="s">
        <v>166</v>
      </c>
      <c r="Q728" s="6">
        <v>63</v>
      </c>
    </row>
    <row r="729" spans="1:17" x14ac:dyDescent="0.35">
      <c r="A729" s="6" t="s">
        <v>1643</v>
      </c>
      <c r="B729" s="6" t="s">
        <v>7742</v>
      </c>
      <c r="C729" s="6">
        <v>27.55</v>
      </c>
      <c r="D729" s="6">
        <v>9.02</v>
      </c>
      <c r="E729" s="6" t="s">
        <v>2380</v>
      </c>
      <c r="F729" s="6" t="s">
        <v>2380</v>
      </c>
      <c r="G729" s="6" t="s">
        <v>2380</v>
      </c>
      <c r="H729" s="6">
        <v>0</v>
      </c>
      <c r="I729" s="6" t="s">
        <v>2380</v>
      </c>
      <c r="J729" s="6" t="s">
        <v>10359</v>
      </c>
      <c r="K729" s="6">
        <v>1</v>
      </c>
      <c r="L729" s="23">
        <v>22085</v>
      </c>
      <c r="M729" s="21">
        <v>13937.67</v>
      </c>
      <c r="N729" s="6" t="s">
        <v>11</v>
      </c>
      <c r="O729" s="6" t="s">
        <v>16</v>
      </c>
      <c r="P729" s="6" t="s">
        <v>23</v>
      </c>
      <c r="Q729" s="6">
        <v>62</v>
      </c>
    </row>
    <row r="730" spans="1:17" x14ac:dyDescent="0.35">
      <c r="A730" s="6" t="s">
        <v>1642</v>
      </c>
      <c r="B730" s="6" t="s">
        <v>7734</v>
      </c>
      <c r="C730" s="6">
        <v>33.11</v>
      </c>
      <c r="D730" s="6">
        <v>8.06</v>
      </c>
      <c r="E730" s="6" t="s">
        <v>2380</v>
      </c>
      <c r="F730" s="6" t="s">
        <v>2380</v>
      </c>
      <c r="G730" s="6" t="s">
        <v>2380</v>
      </c>
      <c r="H730" s="6">
        <v>0</v>
      </c>
      <c r="I730" s="6" t="s">
        <v>2380</v>
      </c>
      <c r="J730" s="6" t="s">
        <v>10358</v>
      </c>
      <c r="K730" s="6">
        <v>3</v>
      </c>
      <c r="L730" s="23">
        <v>22854</v>
      </c>
      <c r="M730" s="21">
        <v>13919.82</v>
      </c>
      <c r="N730" s="6" t="s">
        <v>11</v>
      </c>
      <c r="O730" s="6" t="s">
        <v>11</v>
      </c>
      <c r="P730" s="6" t="s">
        <v>13</v>
      </c>
      <c r="Q730" s="6">
        <v>60</v>
      </c>
    </row>
    <row r="731" spans="1:17" x14ac:dyDescent="0.35">
      <c r="A731" s="6" t="s">
        <v>1641</v>
      </c>
      <c r="B731" s="6" t="s">
        <v>7743</v>
      </c>
      <c r="C731" s="6">
        <v>36.85</v>
      </c>
      <c r="D731" s="6">
        <v>6.21</v>
      </c>
      <c r="E731" s="6" t="s">
        <v>2382</v>
      </c>
      <c r="F731" s="6" t="s">
        <v>2380</v>
      </c>
      <c r="G731" s="6" t="s">
        <v>2380</v>
      </c>
      <c r="H731" s="6">
        <v>2</v>
      </c>
      <c r="I731" s="6" t="s">
        <v>2380</v>
      </c>
      <c r="J731" s="6" t="s">
        <v>10358</v>
      </c>
      <c r="K731" s="6">
        <v>0</v>
      </c>
      <c r="L731" s="23">
        <v>21738</v>
      </c>
      <c r="M731" s="21">
        <v>13887.97</v>
      </c>
      <c r="N731" s="6" t="s">
        <v>11</v>
      </c>
      <c r="O731" s="6" t="s">
        <v>11</v>
      </c>
      <c r="P731" s="6" t="s">
        <v>13</v>
      </c>
      <c r="Q731" s="6">
        <v>63</v>
      </c>
    </row>
    <row r="732" spans="1:17" x14ac:dyDescent="0.35">
      <c r="A732" s="6" t="s">
        <v>1640</v>
      </c>
      <c r="B732" s="6" t="s">
        <v>7744</v>
      </c>
      <c r="C732" s="6">
        <v>36.299999999999997</v>
      </c>
      <c r="D732" s="6">
        <v>5.79</v>
      </c>
      <c r="E732" s="6" t="s">
        <v>2382</v>
      </c>
      <c r="F732" s="6" t="s">
        <v>2380</v>
      </c>
      <c r="G732" s="6" t="s">
        <v>2380</v>
      </c>
      <c r="H732" s="6">
        <v>2</v>
      </c>
      <c r="I732" s="6" t="s">
        <v>2380</v>
      </c>
      <c r="J732" s="6" t="s">
        <v>10358</v>
      </c>
      <c r="K732" s="6">
        <v>0</v>
      </c>
      <c r="L732" s="23">
        <v>21913</v>
      </c>
      <c r="M732" s="21">
        <v>13887.2</v>
      </c>
      <c r="N732" s="6" t="s">
        <v>11</v>
      </c>
      <c r="O732" s="6" t="s">
        <v>12</v>
      </c>
      <c r="P732" s="6" t="s">
        <v>13</v>
      </c>
      <c r="Q732" s="6">
        <v>63</v>
      </c>
    </row>
    <row r="733" spans="1:17" x14ac:dyDescent="0.35">
      <c r="A733" s="6" t="s">
        <v>1639</v>
      </c>
      <c r="B733" s="6" t="s">
        <v>7745</v>
      </c>
      <c r="C733" s="6">
        <v>45.34</v>
      </c>
      <c r="D733" s="6">
        <v>5.69</v>
      </c>
      <c r="E733" s="6" t="s">
        <v>2382</v>
      </c>
      <c r="F733" s="6" t="s">
        <v>2380</v>
      </c>
      <c r="G733" s="6" t="s">
        <v>2380</v>
      </c>
      <c r="H733" s="6">
        <v>0</v>
      </c>
      <c r="I733" s="6" t="s">
        <v>2380</v>
      </c>
      <c r="J733" s="6" t="s">
        <v>10358</v>
      </c>
      <c r="K733" s="6">
        <v>3</v>
      </c>
      <c r="L733" s="23">
        <v>31315</v>
      </c>
      <c r="M733" s="21">
        <v>13886.4</v>
      </c>
      <c r="N733" s="6" t="s">
        <v>11</v>
      </c>
      <c r="O733" s="6" t="s">
        <v>11</v>
      </c>
      <c r="P733" s="6" t="s">
        <v>23</v>
      </c>
      <c r="Q733" s="6">
        <v>37</v>
      </c>
    </row>
    <row r="734" spans="1:17" x14ac:dyDescent="0.35">
      <c r="A734" s="6" t="s">
        <v>1638</v>
      </c>
      <c r="B734" s="6" t="s">
        <v>7746</v>
      </c>
      <c r="C734" s="6">
        <v>31.8</v>
      </c>
      <c r="D734" s="6">
        <v>5.36</v>
      </c>
      <c r="E734" s="6" t="s">
        <v>2382</v>
      </c>
      <c r="F734" s="6" t="s">
        <v>2380</v>
      </c>
      <c r="G734" s="6" t="s">
        <v>2380</v>
      </c>
      <c r="H734" s="6">
        <v>2</v>
      </c>
      <c r="I734" s="6" t="s">
        <v>2380</v>
      </c>
      <c r="J734" s="6" t="s">
        <v>10358</v>
      </c>
      <c r="K734" s="6">
        <v>0</v>
      </c>
      <c r="L734" s="23">
        <v>21828</v>
      </c>
      <c r="M734" s="21">
        <v>13880.95</v>
      </c>
      <c r="N734" s="6" t="s">
        <v>11</v>
      </c>
      <c r="O734" s="6" t="s">
        <v>11</v>
      </c>
      <c r="P734" s="6" t="s">
        <v>42</v>
      </c>
      <c r="Q734" s="6">
        <v>63</v>
      </c>
    </row>
    <row r="735" spans="1:17" x14ac:dyDescent="0.35">
      <c r="A735" s="6" t="s">
        <v>1637</v>
      </c>
      <c r="B735" s="6" t="s">
        <v>7124</v>
      </c>
      <c r="C735" s="6">
        <v>41.02</v>
      </c>
      <c r="D735" s="6">
        <v>11.37</v>
      </c>
      <c r="E735" s="6" t="s">
        <v>2380</v>
      </c>
      <c r="F735" s="6" t="s">
        <v>2380</v>
      </c>
      <c r="G735" s="6" t="s">
        <v>2380</v>
      </c>
      <c r="H735" s="6">
        <v>0</v>
      </c>
      <c r="I735" s="6" t="s">
        <v>2380</v>
      </c>
      <c r="J735" s="6" t="s">
        <v>10358</v>
      </c>
      <c r="K735" s="6">
        <v>2</v>
      </c>
      <c r="L735" s="23">
        <v>28843</v>
      </c>
      <c r="M735" s="21">
        <v>13874.89</v>
      </c>
      <c r="N735" s="6" t="s">
        <v>11</v>
      </c>
      <c r="O735" s="6" t="s">
        <v>16</v>
      </c>
      <c r="P735" s="6" t="s">
        <v>23</v>
      </c>
      <c r="Q735" s="6">
        <v>44</v>
      </c>
    </row>
    <row r="736" spans="1:17" x14ac:dyDescent="0.35">
      <c r="A736" s="6" t="s">
        <v>1636</v>
      </c>
      <c r="B736" s="6" t="s">
        <v>7747</v>
      </c>
      <c r="C736" s="6">
        <v>32.68</v>
      </c>
      <c r="D736" s="6">
        <v>11.87</v>
      </c>
      <c r="E736" s="6" t="s">
        <v>2380</v>
      </c>
      <c r="F736" s="6" t="s">
        <v>2380</v>
      </c>
      <c r="G736" s="6" t="s">
        <v>2380</v>
      </c>
      <c r="H736" s="6">
        <v>0</v>
      </c>
      <c r="I736" s="6" t="s">
        <v>2380</v>
      </c>
      <c r="J736" s="6" t="s">
        <v>10358</v>
      </c>
      <c r="K736" s="6">
        <v>0</v>
      </c>
      <c r="L736" s="23">
        <v>22118</v>
      </c>
      <c r="M736" s="21">
        <v>13844.8</v>
      </c>
      <c r="N736" s="6" t="s">
        <v>11</v>
      </c>
      <c r="O736" s="6" t="s">
        <v>11</v>
      </c>
      <c r="P736" s="6" t="s">
        <v>23</v>
      </c>
      <c r="Q736" s="6">
        <v>62</v>
      </c>
    </row>
    <row r="737" spans="1:17" x14ac:dyDescent="0.35">
      <c r="A737" s="6" t="s">
        <v>1635</v>
      </c>
      <c r="B737" s="6" t="s">
        <v>7748</v>
      </c>
      <c r="C737" s="6">
        <v>21.7</v>
      </c>
      <c r="D737" s="6">
        <v>4.9000000000000004</v>
      </c>
      <c r="E737" s="6" t="s">
        <v>2380</v>
      </c>
      <c r="F737" s="6" t="s">
        <v>2380</v>
      </c>
      <c r="G737" s="6" t="s">
        <v>2383</v>
      </c>
      <c r="H737" s="6">
        <v>1</v>
      </c>
      <c r="I737" s="6" t="s">
        <v>2382</v>
      </c>
      <c r="J737" s="6" t="s">
        <v>10360</v>
      </c>
      <c r="K737" s="6">
        <v>0</v>
      </c>
      <c r="L737" s="23">
        <v>37779</v>
      </c>
      <c r="M737" s="21">
        <v>13844.51</v>
      </c>
      <c r="N737" s="6" t="s">
        <v>11</v>
      </c>
      <c r="O737" s="6" t="s">
        <v>16</v>
      </c>
      <c r="P737" s="6" t="s">
        <v>42</v>
      </c>
      <c r="Q737" s="6">
        <v>20</v>
      </c>
    </row>
    <row r="738" spans="1:17" x14ac:dyDescent="0.35">
      <c r="A738" s="6" t="s">
        <v>1634</v>
      </c>
      <c r="B738" s="6" t="s">
        <v>7749</v>
      </c>
      <c r="C738" s="6">
        <v>40.479999999999997</v>
      </c>
      <c r="D738" s="6">
        <v>6.7</v>
      </c>
      <c r="E738" s="6" t="s">
        <v>2380</v>
      </c>
      <c r="F738" s="6" t="s">
        <v>2380</v>
      </c>
      <c r="G738" s="6" t="s">
        <v>2380</v>
      </c>
      <c r="H738" s="6">
        <v>3</v>
      </c>
      <c r="I738" s="6" t="s">
        <v>2380</v>
      </c>
      <c r="J738" s="6" t="s">
        <v>10358</v>
      </c>
      <c r="K738" s="6">
        <v>0</v>
      </c>
      <c r="L738" s="23">
        <v>21529</v>
      </c>
      <c r="M738" s="21">
        <v>13831.12</v>
      </c>
      <c r="N738" s="6" t="s">
        <v>12</v>
      </c>
      <c r="O738" s="6" t="s">
        <v>16</v>
      </c>
      <c r="P738" s="6" t="s">
        <v>13</v>
      </c>
      <c r="Q738" s="6">
        <v>64</v>
      </c>
    </row>
    <row r="739" spans="1:17" x14ac:dyDescent="0.35">
      <c r="A739" s="6" t="s">
        <v>1633</v>
      </c>
      <c r="B739" s="6" t="s">
        <v>7750</v>
      </c>
      <c r="C739" s="6">
        <v>34.5</v>
      </c>
      <c r="D739" s="6">
        <v>10.3</v>
      </c>
      <c r="E739" s="6" t="s">
        <v>2380</v>
      </c>
      <c r="F739" s="6" t="s">
        <v>2380</v>
      </c>
      <c r="G739" s="6" t="s">
        <v>2380</v>
      </c>
      <c r="H739" s="6">
        <v>3</v>
      </c>
      <c r="I739" s="6" t="s">
        <v>2380</v>
      </c>
      <c r="J739" s="6" t="s">
        <v>10358</v>
      </c>
      <c r="K739" s="6">
        <v>0</v>
      </c>
      <c r="L739" s="23">
        <v>21514</v>
      </c>
      <c r="M739" s="21">
        <v>13822.8</v>
      </c>
      <c r="N739" s="6" t="s">
        <v>12</v>
      </c>
      <c r="O739" s="6" t="s">
        <v>12</v>
      </c>
      <c r="P739" s="6" t="s">
        <v>42</v>
      </c>
      <c r="Q739" s="6">
        <v>64</v>
      </c>
    </row>
    <row r="740" spans="1:17" x14ac:dyDescent="0.35">
      <c r="A740" s="6" t="s">
        <v>1632</v>
      </c>
      <c r="B740" s="6" t="s">
        <v>7751</v>
      </c>
      <c r="C740" s="6">
        <v>45.9</v>
      </c>
      <c r="D740" s="6">
        <v>11.14</v>
      </c>
      <c r="E740" s="6" t="s">
        <v>2382</v>
      </c>
      <c r="F740" s="6" t="s">
        <v>2380</v>
      </c>
      <c r="G740" s="6" t="s">
        <v>2380</v>
      </c>
      <c r="H740" s="6">
        <v>1</v>
      </c>
      <c r="I740" s="6" t="s">
        <v>2380</v>
      </c>
      <c r="J740" s="6" t="s">
        <v>10358</v>
      </c>
      <c r="K740" s="6">
        <v>3</v>
      </c>
      <c r="L740" s="23">
        <v>31754</v>
      </c>
      <c r="M740" s="21">
        <v>13819.49</v>
      </c>
      <c r="N740" s="6" t="s">
        <v>12</v>
      </c>
      <c r="O740" s="6" t="s">
        <v>11</v>
      </c>
      <c r="P740" s="6" t="s">
        <v>23</v>
      </c>
      <c r="Q740" s="6">
        <v>36</v>
      </c>
    </row>
    <row r="741" spans="1:17" x14ac:dyDescent="0.35">
      <c r="A741" s="6" t="s">
        <v>1631</v>
      </c>
      <c r="B741" s="6" t="s">
        <v>7752</v>
      </c>
      <c r="C741" s="6">
        <v>33.479999999999997</v>
      </c>
      <c r="D741" s="6">
        <v>4.74</v>
      </c>
      <c r="E741" s="6" t="s">
        <v>2382</v>
      </c>
      <c r="F741" s="6" t="s">
        <v>2380</v>
      </c>
      <c r="G741" s="6" t="s">
        <v>2380</v>
      </c>
      <c r="H741" s="6">
        <v>2</v>
      </c>
      <c r="I741" s="6" t="s">
        <v>2380</v>
      </c>
      <c r="J741" s="6" t="s">
        <v>10358</v>
      </c>
      <c r="K741" s="6">
        <v>0</v>
      </c>
      <c r="L741" s="23">
        <v>24421</v>
      </c>
      <c r="M741" s="21">
        <v>13801.61</v>
      </c>
      <c r="N741" s="6" t="s">
        <v>12</v>
      </c>
      <c r="O741" s="6" t="s">
        <v>12</v>
      </c>
      <c r="P741" s="6" t="s">
        <v>535</v>
      </c>
      <c r="Q741" s="6">
        <v>56</v>
      </c>
    </row>
    <row r="742" spans="1:17" x14ac:dyDescent="0.35">
      <c r="A742" s="6" t="s">
        <v>1630</v>
      </c>
      <c r="B742" s="6" t="s">
        <v>7753</v>
      </c>
      <c r="C742" s="6">
        <v>28.31</v>
      </c>
      <c r="D742" s="6">
        <v>5.96</v>
      </c>
      <c r="E742" s="6" t="s">
        <v>2382</v>
      </c>
      <c r="F742" s="6" t="s">
        <v>2380</v>
      </c>
      <c r="G742" s="6" t="s">
        <v>2380</v>
      </c>
      <c r="H742" s="6">
        <v>2</v>
      </c>
      <c r="I742" s="6" t="s">
        <v>2380</v>
      </c>
      <c r="J742" s="6" t="s">
        <v>10359</v>
      </c>
      <c r="K742" s="6">
        <v>0</v>
      </c>
      <c r="L742" s="23">
        <v>21768</v>
      </c>
      <c r="M742" s="21">
        <v>13770.1</v>
      </c>
      <c r="N742" s="6" t="s">
        <v>12</v>
      </c>
      <c r="O742" s="6" t="s">
        <v>16</v>
      </c>
      <c r="P742" s="6" t="s">
        <v>23</v>
      </c>
      <c r="Q742" s="6">
        <v>63</v>
      </c>
    </row>
    <row r="743" spans="1:17" x14ac:dyDescent="0.35">
      <c r="A743" s="6" t="s">
        <v>1629</v>
      </c>
      <c r="B743" s="6" t="s">
        <v>7754</v>
      </c>
      <c r="C743" s="6">
        <v>21.565000000000001</v>
      </c>
      <c r="D743" s="6">
        <v>4.95</v>
      </c>
      <c r="E743" s="6" t="s">
        <v>2380</v>
      </c>
      <c r="F743" s="6" t="s">
        <v>2382</v>
      </c>
      <c r="G743" s="6" t="s">
        <v>2380</v>
      </c>
      <c r="H743" s="6">
        <v>1</v>
      </c>
      <c r="I743" s="6" t="s">
        <v>2382</v>
      </c>
      <c r="J743" s="6" t="s">
        <v>10360</v>
      </c>
      <c r="K743" s="6">
        <v>0</v>
      </c>
      <c r="L743" s="23">
        <v>38184</v>
      </c>
      <c r="M743" s="21">
        <v>13747.87</v>
      </c>
      <c r="N743" s="6" t="s">
        <v>12</v>
      </c>
      <c r="O743" s="6" t="s">
        <v>11</v>
      </c>
      <c r="P743" s="6" t="s">
        <v>170</v>
      </c>
      <c r="Q743" s="6">
        <v>18</v>
      </c>
    </row>
    <row r="744" spans="1:17" x14ac:dyDescent="0.35">
      <c r="A744" s="6" t="s">
        <v>1628</v>
      </c>
      <c r="B744" s="6" t="s">
        <v>7755</v>
      </c>
      <c r="C744" s="6">
        <v>35.590000000000003</v>
      </c>
      <c r="D744" s="6">
        <v>5.21</v>
      </c>
      <c r="E744" s="6" t="s">
        <v>2382</v>
      </c>
      <c r="F744" s="6" t="s">
        <v>2380</v>
      </c>
      <c r="G744" s="6" t="s">
        <v>2383</v>
      </c>
      <c r="H744" s="6">
        <v>1</v>
      </c>
      <c r="I744" s="6" t="s">
        <v>2380</v>
      </c>
      <c r="J744" s="6" t="s">
        <v>10358</v>
      </c>
      <c r="K744" s="6">
        <v>0</v>
      </c>
      <c r="L744" s="23">
        <v>25499</v>
      </c>
      <c r="M744" s="21">
        <v>13746.74</v>
      </c>
      <c r="N744" s="6" t="s">
        <v>12</v>
      </c>
      <c r="O744" s="6" t="s">
        <v>11</v>
      </c>
      <c r="P744" s="6" t="s">
        <v>535</v>
      </c>
      <c r="Q744" s="6">
        <v>53</v>
      </c>
    </row>
    <row r="745" spans="1:17" x14ac:dyDescent="0.35">
      <c r="A745" s="6" t="s">
        <v>1627</v>
      </c>
      <c r="B745" s="6" t="s">
        <v>7079</v>
      </c>
      <c r="C745" s="6">
        <v>43.44</v>
      </c>
      <c r="D745" s="6">
        <v>4.8600000000000003</v>
      </c>
      <c r="E745" s="6" t="s">
        <v>2382</v>
      </c>
      <c r="F745" s="6" t="s">
        <v>2380</v>
      </c>
      <c r="G745" s="6" t="s">
        <v>2380</v>
      </c>
      <c r="H745" s="6">
        <v>0</v>
      </c>
      <c r="I745" s="6" t="s">
        <v>2380</v>
      </c>
      <c r="J745" s="6" t="s">
        <v>10358</v>
      </c>
      <c r="K745" s="6">
        <v>3</v>
      </c>
      <c r="L745" s="23">
        <v>31288</v>
      </c>
      <c r="M745" s="21">
        <v>13726.21</v>
      </c>
      <c r="N745" s="6" t="s">
        <v>12</v>
      </c>
      <c r="O745" s="6" t="s">
        <v>12</v>
      </c>
      <c r="P745" s="6" t="s">
        <v>535</v>
      </c>
      <c r="Q745" s="6">
        <v>37</v>
      </c>
    </row>
    <row r="746" spans="1:17" x14ac:dyDescent="0.35">
      <c r="A746" s="6" t="s">
        <v>1626</v>
      </c>
      <c r="B746" s="6" t="s">
        <v>7756</v>
      </c>
      <c r="C746" s="6">
        <v>21.754999999999999</v>
      </c>
      <c r="D746" s="6">
        <v>7.79</v>
      </c>
      <c r="E746" s="6" t="s">
        <v>2382</v>
      </c>
      <c r="F746" s="6" t="s">
        <v>2380</v>
      </c>
      <c r="G746" s="6" t="s">
        <v>2380</v>
      </c>
      <c r="H746" s="6">
        <v>0</v>
      </c>
      <c r="I746" s="6" t="s">
        <v>2380</v>
      </c>
      <c r="J746" s="6" t="s">
        <v>10360</v>
      </c>
      <c r="K746" s="6">
        <v>1</v>
      </c>
      <c r="L746" s="23">
        <v>29800</v>
      </c>
      <c r="M746" s="21">
        <v>13725.47</v>
      </c>
      <c r="N746" s="6" t="s">
        <v>12</v>
      </c>
      <c r="O746" s="6" t="s">
        <v>11</v>
      </c>
      <c r="P746" s="6" t="s">
        <v>247</v>
      </c>
      <c r="Q746" s="6">
        <v>41</v>
      </c>
    </row>
    <row r="747" spans="1:17" x14ac:dyDescent="0.35">
      <c r="A747" s="6" t="s">
        <v>1625</v>
      </c>
      <c r="B747" s="6" t="s">
        <v>7757</v>
      </c>
      <c r="C747" s="6">
        <v>44.55</v>
      </c>
      <c r="D747" s="6">
        <v>7.12</v>
      </c>
      <c r="E747" s="6" t="s">
        <v>2382</v>
      </c>
      <c r="F747" s="6" t="s">
        <v>2380</v>
      </c>
      <c r="G747" s="6" t="s">
        <v>2380</v>
      </c>
      <c r="H747" s="6">
        <v>1</v>
      </c>
      <c r="I747" s="6" t="s">
        <v>2380</v>
      </c>
      <c r="J747" s="6" t="s">
        <v>10358</v>
      </c>
      <c r="K747" s="6">
        <v>3</v>
      </c>
      <c r="L747" s="23">
        <v>31740</v>
      </c>
      <c r="M747" s="21">
        <v>13714.55</v>
      </c>
      <c r="N747" s="6" t="s">
        <v>12</v>
      </c>
      <c r="O747" s="6" t="s">
        <v>11</v>
      </c>
      <c r="P747" s="6" t="s">
        <v>249</v>
      </c>
      <c r="Q747" s="6">
        <v>36</v>
      </c>
    </row>
    <row r="748" spans="1:17" x14ac:dyDescent="0.35">
      <c r="A748" s="6" t="s">
        <v>1624</v>
      </c>
      <c r="B748" s="6" t="s">
        <v>7758</v>
      </c>
      <c r="C748" s="6">
        <v>43.32</v>
      </c>
      <c r="D748" s="6">
        <v>4.67</v>
      </c>
      <c r="E748" s="6" t="s">
        <v>2382</v>
      </c>
      <c r="F748" s="6" t="s">
        <v>2380</v>
      </c>
      <c r="G748" s="6" t="s">
        <v>2380</v>
      </c>
      <c r="H748" s="6">
        <v>0</v>
      </c>
      <c r="I748" s="6" t="s">
        <v>2380</v>
      </c>
      <c r="J748" s="6" t="s">
        <v>10358</v>
      </c>
      <c r="K748" s="6">
        <v>3</v>
      </c>
      <c r="L748" s="23">
        <v>31304</v>
      </c>
      <c r="M748" s="21">
        <v>13685.51</v>
      </c>
      <c r="N748" s="6" t="s">
        <v>12</v>
      </c>
      <c r="O748" s="6" t="s">
        <v>16</v>
      </c>
      <c r="P748" s="6" t="s">
        <v>535</v>
      </c>
      <c r="Q748" s="6">
        <v>37</v>
      </c>
    </row>
    <row r="749" spans="1:17" x14ac:dyDescent="0.35">
      <c r="A749" s="6" t="s">
        <v>1623</v>
      </c>
      <c r="B749" s="6" t="s">
        <v>7759</v>
      </c>
      <c r="C749" s="6">
        <v>31.23</v>
      </c>
      <c r="D749" s="6">
        <v>9.1199999999999992</v>
      </c>
      <c r="E749" s="6" t="s">
        <v>2382</v>
      </c>
      <c r="F749" s="6" t="s">
        <v>2380</v>
      </c>
      <c r="G749" s="6" t="s">
        <v>2383</v>
      </c>
      <c r="H749" s="6">
        <v>1</v>
      </c>
      <c r="I749" s="6" t="s">
        <v>2380</v>
      </c>
      <c r="J749" s="6" t="s">
        <v>10358</v>
      </c>
      <c r="K749" s="6">
        <v>0</v>
      </c>
      <c r="L749" s="23">
        <v>23227</v>
      </c>
      <c r="M749" s="21">
        <v>13677.68</v>
      </c>
      <c r="N749" s="6" t="s">
        <v>12</v>
      </c>
      <c r="O749" s="6" t="s">
        <v>11</v>
      </c>
      <c r="P749" s="6" t="s">
        <v>300</v>
      </c>
      <c r="Q749" s="6">
        <v>59</v>
      </c>
    </row>
    <row r="750" spans="1:17" x14ac:dyDescent="0.35">
      <c r="A750" s="6" t="s">
        <v>1622</v>
      </c>
      <c r="B750" s="6" t="s">
        <v>7760</v>
      </c>
      <c r="C750" s="6">
        <v>42.81</v>
      </c>
      <c r="D750" s="6">
        <v>4.1500000000000004</v>
      </c>
      <c r="E750" s="6" t="s">
        <v>2380</v>
      </c>
      <c r="F750" s="6" t="s">
        <v>2380</v>
      </c>
      <c r="G750" s="6" t="s">
        <v>2380</v>
      </c>
      <c r="H750" s="6">
        <v>1</v>
      </c>
      <c r="I750" s="6" t="s">
        <v>2380</v>
      </c>
      <c r="J750" s="6" t="s">
        <v>10358</v>
      </c>
      <c r="K750" s="6">
        <v>3</v>
      </c>
      <c r="L750" s="23">
        <v>30883</v>
      </c>
      <c r="M750" s="21">
        <v>13638.06</v>
      </c>
      <c r="N750" s="6" t="s">
        <v>12</v>
      </c>
      <c r="O750" s="6" t="s">
        <v>12</v>
      </c>
      <c r="P750" s="6" t="s">
        <v>249</v>
      </c>
      <c r="Q750" s="6">
        <v>38</v>
      </c>
    </row>
    <row r="751" spans="1:17" x14ac:dyDescent="0.35">
      <c r="A751" s="6" t="s">
        <v>1621</v>
      </c>
      <c r="B751" s="6" t="s">
        <v>7761</v>
      </c>
      <c r="C751" s="6">
        <v>35.909999999999997</v>
      </c>
      <c r="D751" s="6">
        <v>6.72</v>
      </c>
      <c r="E751" s="6" t="s">
        <v>2382</v>
      </c>
      <c r="F751" s="6" t="s">
        <v>2380</v>
      </c>
      <c r="G751" s="6" t="s">
        <v>2380</v>
      </c>
      <c r="H751" s="6">
        <v>2</v>
      </c>
      <c r="I751" s="6" t="s">
        <v>2380</v>
      </c>
      <c r="J751" s="6" t="s">
        <v>10358</v>
      </c>
      <c r="K751" s="6">
        <v>0</v>
      </c>
      <c r="L751" s="23">
        <v>22639</v>
      </c>
      <c r="M751" s="21">
        <v>13635.64</v>
      </c>
      <c r="N751" s="6" t="s">
        <v>12</v>
      </c>
      <c r="O751" s="6" t="s">
        <v>12</v>
      </c>
      <c r="P751" s="6" t="s">
        <v>247</v>
      </c>
      <c r="Q751" s="6">
        <v>61</v>
      </c>
    </row>
    <row r="752" spans="1:17" x14ac:dyDescent="0.35">
      <c r="A752" s="6" t="s">
        <v>1620</v>
      </c>
      <c r="B752" s="6" t="s">
        <v>7762</v>
      </c>
      <c r="C752" s="6">
        <v>36.65</v>
      </c>
      <c r="D752" s="6">
        <v>5.01</v>
      </c>
      <c r="E752" s="6" t="s">
        <v>2382</v>
      </c>
      <c r="F752" s="6" t="s">
        <v>2380</v>
      </c>
      <c r="G752" s="6" t="s">
        <v>2383</v>
      </c>
      <c r="H752" s="6">
        <v>1</v>
      </c>
      <c r="I752" s="6" t="s">
        <v>2380</v>
      </c>
      <c r="J752" s="6" t="s">
        <v>10358</v>
      </c>
      <c r="K752" s="6">
        <v>0</v>
      </c>
      <c r="L752" s="23">
        <v>25410</v>
      </c>
      <c r="M752" s="21">
        <v>13622.01</v>
      </c>
      <c r="N752" s="6" t="s">
        <v>12</v>
      </c>
      <c r="O752" s="6" t="s">
        <v>12</v>
      </c>
      <c r="P752" s="6" t="s">
        <v>23</v>
      </c>
      <c r="Q752" s="6">
        <v>53</v>
      </c>
    </row>
    <row r="753" spans="1:17" x14ac:dyDescent="0.35">
      <c r="A753" s="6" t="s">
        <v>1619</v>
      </c>
      <c r="B753" s="6" t="s">
        <v>7763</v>
      </c>
      <c r="C753" s="6">
        <v>22.04</v>
      </c>
      <c r="D753" s="6">
        <v>10.9</v>
      </c>
      <c r="E753" s="6" t="s">
        <v>2382</v>
      </c>
      <c r="F753" s="6" t="s">
        <v>2380</v>
      </c>
      <c r="G753" s="6" t="s">
        <v>2380</v>
      </c>
      <c r="H753" s="6">
        <v>2</v>
      </c>
      <c r="I753" s="6" t="s">
        <v>2380</v>
      </c>
      <c r="J753" s="6" t="s">
        <v>10360</v>
      </c>
      <c r="K753" s="6">
        <v>0</v>
      </c>
      <c r="L753" s="23">
        <v>22603</v>
      </c>
      <c r="M753" s="21">
        <v>13616.36</v>
      </c>
      <c r="N753" s="6" t="s">
        <v>12</v>
      </c>
      <c r="O753" s="6" t="s">
        <v>12</v>
      </c>
      <c r="P753" s="6" t="s">
        <v>247</v>
      </c>
      <c r="Q753" s="6">
        <v>61</v>
      </c>
    </row>
    <row r="754" spans="1:17" x14ac:dyDescent="0.35">
      <c r="A754" s="6" t="s">
        <v>1618</v>
      </c>
      <c r="B754" s="6" t="s">
        <v>7764</v>
      </c>
      <c r="C754" s="6">
        <v>31.824999999999999</v>
      </c>
      <c r="D754" s="6">
        <v>5.52</v>
      </c>
      <c r="E754" s="6" t="s">
        <v>2382</v>
      </c>
      <c r="F754" s="6" t="s">
        <v>2380</v>
      </c>
      <c r="G754" s="6" t="s">
        <v>2380</v>
      </c>
      <c r="H754" s="6">
        <v>1</v>
      </c>
      <c r="I754" s="6" t="s">
        <v>2380</v>
      </c>
      <c r="J754" s="6" t="s">
        <v>10358</v>
      </c>
      <c r="K754" s="6">
        <v>2</v>
      </c>
      <c r="L754" s="23">
        <v>23630</v>
      </c>
      <c r="M754" s="21">
        <v>13607.37</v>
      </c>
      <c r="N754" s="6" t="s">
        <v>12</v>
      </c>
      <c r="O754" s="6" t="s">
        <v>16</v>
      </c>
      <c r="P754" s="6" t="s">
        <v>247</v>
      </c>
      <c r="Q754" s="6">
        <v>58</v>
      </c>
    </row>
    <row r="755" spans="1:17" x14ac:dyDescent="0.35">
      <c r="A755" s="6" t="s">
        <v>1617</v>
      </c>
      <c r="B755" s="6" t="s">
        <v>7765</v>
      </c>
      <c r="C755" s="6">
        <v>53.58</v>
      </c>
      <c r="D755" s="6">
        <v>4.55</v>
      </c>
      <c r="E755" s="6" t="s">
        <v>2380</v>
      </c>
      <c r="F755" s="6" t="s">
        <v>2380</v>
      </c>
      <c r="G755" s="6" t="s">
        <v>2380</v>
      </c>
      <c r="H755" s="6">
        <v>1</v>
      </c>
      <c r="I755" s="6" t="s">
        <v>2380</v>
      </c>
      <c r="J755" s="6" t="s">
        <v>10358</v>
      </c>
      <c r="K755" s="6">
        <v>0</v>
      </c>
      <c r="L755" s="23">
        <v>33830</v>
      </c>
      <c r="M755" s="21">
        <v>13588.17</v>
      </c>
      <c r="N755" s="6" t="s">
        <v>12</v>
      </c>
      <c r="O755" s="6" t="s">
        <v>16</v>
      </c>
      <c r="P755" s="6" t="s">
        <v>23</v>
      </c>
      <c r="Q755" s="6">
        <v>30</v>
      </c>
    </row>
    <row r="756" spans="1:17" x14ac:dyDescent="0.35">
      <c r="A756" s="6" t="s">
        <v>1616</v>
      </c>
      <c r="B756" s="6" t="s">
        <v>7766</v>
      </c>
      <c r="C756" s="6">
        <v>34.299999999999997</v>
      </c>
      <c r="D756" s="6">
        <v>11.76</v>
      </c>
      <c r="E756" s="6" t="s">
        <v>2380</v>
      </c>
      <c r="F756" s="6" t="s">
        <v>2380</v>
      </c>
      <c r="G756" s="6" t="s">
        <v>2380</v>
      </c>
      <c r="H756" s="6">
        <v>0</v>
      </c>
      <c r="I756" s="6" t="s">
        <v>2380</v>
      </c>
      <c r="J756" s="6" t="s">
        <v>10358</v>
      </c>
      <c r="K756" s="6">
        <v>0</v>
      </c>
      <c r="L756" s="23">
        <v>25034</v>
      </c>
      <c r="M756" s="21">
        <v>13566.04</v>
      </c>
      <c r="N756" s="6" t="s">
        <v>12</v>
      </c>
      <c r="O756" s="6" t="s">
        <v>12</v>
      </c>
      <c r="P756" s="6" t="s">
        <v>535</v>
      </c>
      <c r="Q756" s="6">
        <v>54</v>
      </c>
    </row>
    <row r="757" spans="1:17" x14ac:dyDescent="0.35">
      <c r="A757" s="6" t="s">
        <v>1615</v>
      </c>
      <c r="B757" s="6" t="s">
        <v>7767</v>
      </c>
      <c r="C757" s="6">
        <v>32.11</v>
      </c>
      <c r="D757" s="6">
        <v>7.06</v>
      </c>
      <c r="E757" s="6" t="s">
        <v>2380</v>
      </c>
      <c r="F757" s="6" t="s">
        <v>2380</v>
      </c>
      <c r="G757" s="6" t="s">
        <v>2380</v>
      </c>
      <c r="H757" s="6">
        <v>0</v>
      </c>
      <c r="I757" s="6" t="s">
        <v>2380</v>
      </c>
      <c r="J757" s="6" t="s">
        <v>10358</v>
      </c>
      <c r="K757" s="6">
        <v>0</v>
      </c>
      <c r="L757" s="23">
        <v>22108</v>
      </c>
      <c r="M757" s="21">
        <v>13555</v>
      </c>
      <c r="N757" s="6" t="s">
        <v>12</v>
      </c>
      <c r="O757" s="6" t="s">
        <v>12</v>
      </c>
      <c r="P757" s="6" t="s">
        <v>356</v>
      </c>
      <c r="Q757" s="6">
        <v>62</v>
      </c>
    </row>
    <row r="758" spans="1:17" x14ac:dyDescent="0.35">
      <c r="A758" s="6" t="s">
        <v>1614</v>
      </c>
      <c r="B758" s="6" t="s">
        <v>7768</v>
      </c>
      <c r="C758" s="6">
        <v>31.78</v>
      </c>
      <c r="D758" s="6">
        <v>11.35</v>
      </c>
      <c r="E758" s="6" t="s">
        <v>2382</v>
      </c>
      <c r="F758" s="6" t="s">
        <v>2380</v>
      </c>
      <c r="G758" s="6" t="s">
        <v>2383</v>
      </c>
      <c r="H758" s="6">
        <v>1</v>
      </c>
      <c r="I758" s="6" t="s">
        <v>2380</v>
      </c>
      <c r="J758" s="6" t="s">
        <v>10358</v>
      </c>
      <c r="K758" s="6">
        <v>0</v>
      </c>
      <c r="L758" s="23">
        <v>23298</v>
      </c>
      <c r="M758" s="21">
        <v>13511.28</v>
      </c>
      <c r="N758" s="6" t="s">
        <v>12</v>
      </c>
      <c r="O758" s="6" t="s">
        <v>16</v>
      </c>
      <c r="P758" s="6" t="s">
        <v>23</v>
      </c>
      <c r="Q758" s="6">
        <v>59</v>
      </c>
    </row>
    <row r="759" spans="1:17" x14ac:dyDescent="0.35">
      <c r="A759" s="6" t="s">
        <v>1613</v>
      </c>
      <c r="B759" s="6" t="s">
        <v>7769</v>
      </c>
      <c r="C759" s="6">
        <v>46.89</v>
      </c>
      <c r="D759" s="6">
        <v>5.52</v>
      </c>
      <c r="E759" s="6" t="s">
        <v>2380</v>
      </c>
      <c r="F759" s="6" t="s">
        <v>2380</v>
      </c>
      <c r="G759" s="6" t="s">
        <v>2380</v>
      </c>
      <c r="H759" s="6">
        <v>0</v>
      </c>
      <c r="I759" s="6" t="s">
        <v>2380</v>
      </c>
      <c r="J759" s="6" t="s">
        <v>10358</v>
      </c>
      <c r="K759" s="6">
        <v>3</v>
      </c>
      <c r="L759" s="23">
        <v>33115</v>
      </c>
      <c r="M759" s="21">
        <v>13480.83</v>
      </c>
      <c r="N759" s="6" t="s">
        <v>12</v>
      </c>
      <c r="O759" s="6" t="s">
        <v>11</v>
      </c>
      <c r="P759" s="6" t="s">
        <v>249</v>
      </c>
      <c r="Q759" s="6">
        <v>32</v>
      </c>
    </row>
    <row r="760" spans="1:17" x14ac:dyDescent="0.35">
      <c r="A760" s="6" t="s">
        <v>1612</v>
      </c>
      <c r="B760" s="6" t="s">
        <v>7770</v>
      </c>
      <c r="C760" s="6">
        <v>39.35</v>
      </c>
      <c r="D760" s="6">
        <v>7.86</v>
      </c>
      <c r="E760" s="6" t="s">
        <v>2382</v>
      </c>
      <c r="F760" s="6" t="s">
        <v>2380</v>
      </c>
      <c r="G760" s="6" t="s">
        <v>2380</v>
      </c>
      <c r="H760" s="6">
        <v>1</v>
      </c>
      <c r="I760" s="6" t="s">
        <v>2380</v>
      </c>
      <c r="J760" s="6" t="s">
        <v>10358</v>
      </c>
      <c r="K760" s="6">
        <v>1</v>
      </c>
      <c r="L760" s="23">
        <v>27613</v>
      </c>
      <c r="M760" s="21">
        <v>13472.19</v>
      </c>
      <c r="N760" s="6" t="s">
        <v>12</v>
      </c>
      <c r="O760" s="6" t="s">
        <v>11</v>
      </c>
      <c r="P760" s="6" t="s">
        <v>23</v>
      </c>
      <c r="Q760" s="6">
        <v>47</v>
      </c>
    </row>
    <row r="761" spans="1:17" x14ac:dyDescent="0.35">
      <c r="A761" s="6" t="s">
        <v>1611</v>
      </c>
      <c r="B761" s="6" t="s">
        <v>7771</v>
      </c>
      <c r="C761" s="6">
        <v>39.200000000000003</v>
      </c>
      <c r="D761" s="6">
        <v>11.38</v>
      </c>
      <c r="E761" s="6" t="s">
        <v>2380</v>
      </c>
      <c r="F761" s="6" t="s">
        <v>2380</v>
      </c>
      <c r="G761" s="6" t="s">
        <v>2380</v>
      </c>
      <c r="H761" s="6">
        <v>0</v>
      </c>
      <c r="I761" s="6" t="s">
        <v>2380</v>
      </c>
      <c r="J761" s="6" t="s">
        <v>10358</v>
      </c>
      <c r="K761" s="6">
        <v>0</v>
      </c>
      <c r="L761" s="23">
        <v>22121</v>
      </c>
      <c r="M761" s="21">
        <v>13470.86</v>
      </c>
      <c r="N761" s="6" t="s">
        <v>12</v>
      </c>
      <c r="O761" s="6" t="s">
        <v>12</v>
      </c>
      <c r="P761" s="6" t="s">
        <v>42</v>
      </c>
      <c r="Q761" s="6">
        <v>62</v>
      </c>
    </row>
    <row r="762" spans="1:17" x14ac:dyDescent="0.35">
      <c r="A762" s="6" t="s">
        <v>1610</v>
      </c>
      <c r="B762" s="6" t="s">
        <v>7772</v>
      </c>
      <c r="C762" s="6">
        <v>39.159999999999997</v>
      </c>
      <c r="D762" s="6">
        <v>10.48</v>
      </c>
      <c r="E762" s="6" t="s">
        <v>2380</v>
      </c>
      <c r="F762" s="6" t="s">
        <v>2380</v>
      </c>
      <c r="G762" s="6" t="s">
        <v>2380</v>
      </c>
      <c r="H762" s="6">
        <v>0</v>
      </c>
      <c r="I762" s="6" t="s">
        <v>2380</v>
      </c>
      <c r="J762" s="6" t="s">
        <v>10358</v>
      </c>
      <c r="K762" s="6">
        <v>0</v>
      </c>
      <c r="L762" s="23">
        <v>22125</v>
      </c>
      <c r="M762" s="21">
        <v>13470.8</v>
      </c>
      <c r="N762" s="6" t="s">
        <v>12</v>
      </c>
      <c r="O762" s="6" t="s">
        <v>11</v>
      </c>
      <c r="P762" s="6" t="s">
        <v>13</v>
      </c>
      <c r="Q762" s="6">
        <v>62</v>
      </c>
    </row>
    <row r="763" spans="1:17" x14ac:dyDescent="0.35">
      <c r="A763" s="6" t="s">
        <v>1609</v>
      </c>
      <c r="B763" s="6" t="s">
        <v>7773</v>
      </c>
      <c r="C763" s="6">
        <v>44.1</v>
      </c>
      <c r="D763" s="6">
        <v>5.04</v>
      </c>
      <c r="E763" s="6" t="s">
        <v>2382</v>
      </c>
      <c r="F763" s="6" t="s">
        <v>2380</v>
      </c>
      <c r="G763" s="6" t="s">
        <v>2380</v>
      </c>
      <c r="H763" s="6">
        <v>0</v>
      </c>
      <c r="I763" s="6" t="s">
        <v>2380</v>
      </c>
      <c r="J763" s="6" t="s">
        <v>10358</v>
      </c>
      <c r="K763" s="6">
        <v>3</v>
      </c>
      <c r="L763" s="23">
        <v>31278</v>
      </c>
      <c r="M763" s="21">
        <v>13465.8</v>
      </c>
      <c r="N763" s="6" t="s">
        <v>12</v>
      </c>
      <c r="O763" s="6" t="s">
        <v>16</v>
      </c>
      <c r="P763" s="6" t="s">
        <v>23</v>
      </c>
      <c r="Q763" s="6">
        <v>37</v>
      </c>
    </row>
    <row r="764" spans="1:17" x14ac:dyDescent="0.35">
      <c r="A764" s="6" t="s">
        <v>1608</v>
      </c>
      <c r="B764" s="6" t="s">
        <v>7774</v>
      </c>
      <c r="C764" s="6">
        <v>33.200000000000003</v>
      </c>
      <c r="D764" s="6">
        <v>9.06</v>
      </c>
      <c r="E764" s="6" t="s">
        <v>2380</v>
      </c>
      <c r="F764" s="6" t="s">
        <v>2380</v>
      </c>
      <c r="G764" s="6" t="s">
        <v>2380</v>
      </c>
      <c r="H764" s="6">
        <v>0</v>
      </c>
      <c r="I764" s="6" t="s">
        <v>2380</v>
      </c>
      <c r="J764" s="6" t="s">
        <v>10358</v>
      </c>
      <c r="K764" s="6">
        <v>0</v>
      </c>
      <c r="L764" s="23">
        <v>22266</v>
      </c>
      <c r="M764" s="21">
        <v>13462.52</v>
      </c>
      <c r="N764" s="6" t="s">
        <v>12</v>
      </c>
      <c r="O764" s="6" t="s">
        <v>11</v>
      </c>
      <c r="P764" s="6" t="s">
        <v>42</v>
      </c>
      <c r="Q764" s="6">
        <v>62</v>
      </c>
    </row>
    <row r="765" spans="1:17" x14ac:dyDescent="0.35">
      <c r="A765" s="6" t="s">
        <v>1607</v>
      </c>
      <c r="B765" s="6" t="s">
        <v>7775</v>
      </c>
      <c r="C765" s="6">
        <v>29.92</v>
      </c>
      <c r="D765" s="6">
        <v>11.07</v>
      </c>
      <c r="E765" s="6" t="s">
        <v>2380</v>
      </c>
      <c r="F765" s="6" t="s">
        <v>2380</v>
      </c>
      <c r="G765" s="6" t="s">
        <v>2380</v>
      </c>
      <c r="H765" s="6">
        <v>0</v>
      </c>
      <c r="I765" s="6" t="s">
        <v>2380</v>
      </c>
      <c r="J765" s="6" t="s">
        <v>10359</v>
      </c>
      <c r="K765" s="6">
        <v>0</v>
      </c>
      <c r="L765" s="23">
        <v>22108</v>
      </c>
      <c r="M765" s="21">
        <v>13457.96</v>
      </c>
      <c r="N765" s="6" t="s">
        <v>12</v>
      </c>
      <c r="O765" s="6" t="s">
        <v>16</v>
      </c>
      <c r="P765" s="6" t="s">
        <v>13</v>
      </c>
      <c r="Q765" s="6">
        <v>62</v>
      </c>
    </row>
    <row r="766" spans="1:17" x14ac:dyDescent="0.35">
      <c r="A766" s="6" t="s">
        <v>1606</v>
      </c>
      <c r="B766" s="6" t="s">
        <v>7776</v>
      </c>
      <c r="C766" s="6">
        <v>25</v>
      </c>
      <c r="D766" s="6">
        <v>10.45</v>
      </c>
      <c r="E766" s="6" t="s">
        <v>2380</v>
      </c>
      <c r="F766" s="6" t="s">
        <v>2380</v>
      </c>
      <c r="G766" s="6" t="s">
        <v>2380</v>
      </c>
      <c r="H766" s="6">
        <v>0</v>
      </c>
      <c r="I766" s="6" t="s">
        <v>2380</v>
      </c>
      <c r="J766" s="6" t="s">
        <v>10359</v>
      </c>
      <c r="K766" s="6">
        <v>0</v>
      </c>
      <c r="L766" s="23">
        <v>22141</v>
      </c>
      <c r="M766" s="21">
        <v>13451.12</v>
      </c>
      <c r="N766" s="6" t="s">
        <v>12</v>
      </c>
      <c r="O766" s="6" t="s">
        <v>16</v>
      </c>
      <c r="P766" s="6" t="s">
        <v>42</v>
      </c>
      <c r="Q766" s="6">
        <v>62</v>
      </c>
    </row>
    <row r="767" spans="1:17" x14ac:dyDescent="0.35">
      <c r="A767" s="6" t="s">
        <v>1605</v>
      </c>
      <c r="B767" s="6" t="s">
        <v>7777</v>
      </c>
      <c r="C767" s="6">
        <v>38.869999999999997</v>
      </c>
      <c r="D767" s="6">
        <v>8.6300000000000008</v>
      </c>
      <c r="E767" s="6" t="s">
        <v>2382</v>
      </c>
      <c r="F767" s="6" t="s">
        <v>2380</v>
      </c>
      <c r="G767" s="6" t="s">
        <v>2380</v>
      </c>
      <c r="H767" s="6">
        <v>1</v>
      </c>
      <c r="I767" s="6" t="s">
        <v>2380</v>
      </c>
      <c r="J767" s="6" t="s">
        <v>10358</v>
      </c>
      <c r="K767" s="6">
        <v>1</v>
      </c>
      <c r="L767" s="23">
        <v>27574</v>
      </c>
      <c r="M767" s="21">
        <v>13440.7</v>
      </c>
      <c r="N767" s="6" t="s">
        <v>12</v>
      </c>
      <c r="O767" s="6" t="s">
        <v>11</v>
      </c>
      <c r="P767" s="6" t="s">
        <v>23</v>
      </c>
      <c r="Q767" s="6">
        <v>47</v>
      </c>
    </row>
    <row r="768" spans="1:17" x14ac:dyDescent="0.35">
      <c r="A768" s="6" t="s">
        <v>1604</v>
      </c>
      <c r="B768" s="6" t="s">
        <v>7778</v>
      </c>
      <c r="C768" s="6">
        <v>32.299999999999997</v>
      </c>
      <c r="D768" s="6">
        <v>5.28</v>
      </c>
      <c r="E768" s="6" t="s">
        <v>2382</v>
      </c>
      <c r="F768" s="6" t="s">
        <v>2380</v>
      </c>
      <c r="G768" s="6" t="s">
        <v>2380</v>
      </c>
      <c r="H768" s="6">
        <v>2</v>
      </c>
      <c r="I768" s="6" t="s">
        <v>2380</v>
      </c>
      <c r="J768" s="6" t="s">
        <v>10358</v>
      </c>
      <c r="K768" s="6">
        <v>3</v>
      </c>
      <c r="L768" s="23">
        <v>24425</v>
      </c>
      <c r="M768" s="21">
        <v>13430.27</v>
      </c>
      <c r="N768" s="6" t="s">
        <v>12</v>
      </c>
      <c r="O768" s="6" t="s">
        <v>12</v>
      </c>
      <c r="P768" s="6" t="s">
        <v>247</v>
      </c>
      <c r="Q768" s="6">
        <v>56</v>
      </c>
    </row>
    <row r="769" spans="1:17" x14ac:dyDescent="0.35">
      <c r="A769" s="6" t="s">
        <v>1603</v>
      </c>
      <c r="B769" s="6" t="s">
        <v>7779</v>
      </c>
      <c r="C769" s="6">
        <v>31.16</v>
      </c>
      <c r="D769" s="6">
        <v>7.49</v>
      </c>
      <c r="E769" s="6" t="s">
        <v>2382</v>
      </c>
      <c r="F769" s="6" t="s">
        <v>2380</v>
      </c>
      <c r="G769" s="6" t="s">
        <v>2380</v>
      </c>
      <c r="H769" s="6">
        <v>2</v>
      </c>
      <c r="I769" s="6" t="s">
        <v>2380</v>
      </c>
      <c r="J769" s="6" t="s">
        <v>10358</v>
      </c>
      <c r="K769" s="6">
        <v>0</v>
      </c>
      <c r="L769" s="23">
        <v>22588</v>
      </c>
      <c r="M769" s="21">
        <v>13429.04</v>
      </c>
      <c r="N769" s="6" t="s">
        <v>12</v>
      </c>
      <c r="O769" s="6" t="s">
        <v>12</v>
      </c>
      <c r="P769" s="6" t="s">
        <v>23</v>
      </c>
      <c r="Q769" s="6">
        <v>61</v>
      </c>
    </row>
    <row r="770" spans="1:17" x14ac:dyDescent="0.35">
      <c r="A770" s="6" t="s">
        <v>1602</v>
      </c>
      <c r="B770" s="6" t="s">
        <v>7780</v>
      </c>
      <c r="C770" s="6">
        <v>54.59</v>
      </c>
      <c r="D770" s="6">
        <v>4.2699999999999996</v>
      </c>
      <c r="E770" s="6" t="s">
        <v>2380</v>
      </c>
      <c r="F770" s="6" t="s">
        <v>2380</v>
      </c>
      <c r="G770" s="6" t="s">
        <v>2380</v>
      </c>
      <c r="H770" s="6">
        <v>0</v>
      </c>
      <c r="I770" s="6" t="s">
        <v>2380</v>
      </c>
      <c r="J770" s="6" t="s">
        <v>10358</v>
      </c>
      <c r="K770" s="6">
        <v>0</v>
      </c>
      <c r="L770" s="23">
        <v>34502</v>
      </c>
      <c r="M770" s="21">
        <v>13417.05</v>
      </c>
      <c r="N770" s="6" t="s">
        <v>12</v>
      </c>
      <c r="O770" s="6" t="s">
        <v>12</v>
      </c>
      <c r="P770" s="6" t="s">
        <v>23</v>
      </c>
      <c r="Q770" s="6">
        <v>28</v>
      </c>
    </row>
    <row r="771" spans="1:17" x14ac:dyDescent="0.35">
      <c r="A771" s="6" t="s">
        <v>1601</v>
      </c>
      <c r="B771" s="6" t="s">
        <v>7781</v>
      </c>
      <c r="C771" s="6">
        <v>21.09</v>
      </c>
      <c r="D771" s="6">
        <v>9.2200000000000006</v>
      </c>
      <c r="E771" s="6" t="s">
        <v>2382</v>
      </c>
      <c r="F771" s="6" t="s">
        <v>2380</v>
      </c>
      <c r="G771" s="6" t="s">
        <v>2380</v>
      </c>
      <c r="H771" s="6">
        <v>2</v>
      </c>
      <c r="I771" s="6" t="s">
        <v>2380</v>
      </c>
      <c r="J771" s="6" t="s">
        <v>10360</v>
      </c>
      <c r="K771" s="6">
        <v>0</v>
      </c>
      <c r="L771" s="23">
        <v>22484</v>
      </c>
      <c r="M771" s="21">
        <v>13415.04</v>
      </c>
      <c r="N771" s="6" t="s">
        <v>12</v>
      </c>
      <c r="O771" s="6" t="s">
        <v>11</v>
      </c>
      <c r="P771" s="6" t="s">
        <v>23</v>
      </c>
      <c r="Q771" s="6">
        <v>61</v>
      </c>
    </row>
    <row r="772" spans="1:17" x14ac:dyDescent="0.35">
      <c r="A772" s="6" t="s">
        <v>1600</v>
      </c>
      <c r="B772" s="6" t="s">
        <v>7782</v>
      </c>
      <c r="C772" s="6">
        <v>52.41</v>
      </c>
      <c r="D772" s="6">
        <v>5.99</v>
      </c>
      <c r="E772" s="6" t="s">
        <v>2380</v>
      </c>
      <c r="F772" s="6" t="s">
        <v>2380</v>
      </c>
      <c r="G772" s="6" t="s">
        <v>2380</v>
      </c>
      <c r="H772" s="6">
        <v>1</v>
      </c>
      <c r="I772" s="6" t="s">
        <v>2380</v>
      </c>
      <c r="J772" s="6" t="s">
        <v>10358</v>
      </c>
      <c r="K772" s="6">
        <v>0</v>
      </c>
      <c r="L772" s="23">
        <v>33957</v>
      </c>
      <c r="M772" s="21">
        <v>13412.97</v>
      </c>
      <c r="N772" s="6" t="s">
        <v>12</v>
      </c>
      <c r="O772" s="6" t="s">
        <v>12</v>
      </c>
      <c r="P772" s="6" t="s">
        <v>249</v>
      </c>
      <c r="Q772" s="6">
        <v>30</v>
      </c>
    </row>
    <row r="773" spans="1:17" x14ac:dyDescent="0.35">
      <c r="A773" s="6" t="s">
        <v>1599</v>
      </c>
      <c r="B773" s="6" t="s">
        <v>7783</v>
      </c>
      <c r="C773" s="6">
        <v>41.47</v>
      </c>
      <c r="D773" s="6">
        <v>5.86</v>
      </c>
      <c r="E773" s="6" t="s">
        <v>2382</v>
      </c>
      <c r="F773" s="6" t="s">
        <v>2380</v>
      </c>
      <c r="G773" s="6" t="s">
        <v>2380</v>
      </c>
      <c r="H773" s="6">
        <v>2</v>
      </c>
      <c r="I773" s="6" t="s">
        <v>2380</v>
      </c>
      <c r="J773" s="6" t="s">
        <v>10358</v>
      </c>
      <c r="K773" s="6">
        <v>0</v>
      </c>
      <c r="L773" s="23">
        <v>21904</v>
      </c>
      <c r="M773" s="21">
        <v>13405.39</v>
      </c>
      <c r="N773" s="6" t="s">
        <v>12</v>
      </c>
      <c r="O773" s="6" t="s">
        <v>12</v>
      </c>
      <c r="P773" s="6" t="s">
        <v>13</v>
      </c>
      <c r="Q773" s="6">
        <v>63</v>
      </c>
    </row>
    <row r="774" spans="1:17" x14ac:dyDescent="0.35">
      <c r="A774" s="6" t="s">
        <v>1598</v>
      </c>
      <c r="B774" s="6" t="s">
        <v>7784</v>
      </c>
      <c r="C774" s="6">
        <v>33.1</v>
      </c>
      <c r="D774" s="6">
        <v>5.19</v>
      </c>
      <c r="E774" s="6" t="s">
        <v>2382</v>
      </c>
      <c r="F774" s="6" t="s">
        <v>2380</v>
      </c>
      <c r="G774" s="6" t="s">
        <v>2380</v>
      </c>
      <c r="H774" s="6">
        <v>2</v>
      </c>
      <c r="I774" s="6" t="s">
        <v>2380</v>
      </c>
      <c r="J774" s="6" t="s">
        <v>10358</v>
      </c>
      <c r="K774" s="6">
        <v>0</v>
      </c>
      <c r="L774" s="23">
        <v>21879</v>
      </c>
      <c r="M774" s="21">
        <v>13393.76</v>
      </c>
      <c r="N774" s="6" t="s">
        <v>12</v>
      </c>
      <c r="O774" s="6" t="s">
        <v>16</v>
      </c>
      <c r="P774" s="6" t="s">
        <v>42</v>
      </c>
      <c r="Q774" s="6">
        <v>63</v>
      </c>
    </row>
    <row r="775" spans="1:17" x14ac:dyDescent="0.35">
      <c r="A775" s="6" t="s">
        <v>1597</v>
      </c>
      <c r="B775" s="6" t="s">
        <v>7785</v>
      </c>
      <c r="C775" s="6">
        <v>30.8</v>
      </c>
      <c r="D775" s="6">
        <v>4.37</v>
      </c>
      <c r="E775" s="6" t="s">
        <v>2382</v>
      </c>
      <c r="F775" s="6" t="s">
        <v>2380</v>
      </c>
      <c r="G775" s="6" t="s">
        <v>2380</v>
      </c>
      <c r="H775" s="6">
        <v>2</v>
      </c>
      <c r="I775" s="6" t="s">
        <v>2380</v>
      </c>
      <c r="J775" s="6" t="s">
        <v>10358</v>
      </c>
      <c r="K775" s="6">
        <v>0</v>
      </c>
      <c r="L775" s="23">
        <v>21893</v>
      </c>
      <c r="M775" s="21">
        <v>13390.56</v>
      </c>
      <c r="N775" s="6" t="s">
        <v>12</v>
      </c>
      <c r="O775" s="6" t="s">
        <v>12</v>
      </c>
      <c r="P775" s="6" t="s">
        <v>42</v>
      </c>
      <c r="Q775" s="6">
        <v>63</v>
      </c>
    </row>
    <row r="776" spans="1:17" x14ac:dyDescent="0.35">
      <c r="A776" s="6" t="s">
        <v>1596</v>
      </c>
      <c r="B776" s="6" t="s">
        <v>7786</v>
      </c>
      <c r="C776" s="6">
        <v>42.06</v>
      </c>
      <c r="D776" s="6">
        <v>5.32</v>
      </c>
      <c r="E776" s="6" t="s">
        <v>2380</v>
      </c>
      <c r="F776" s="6" t="s">
        <v>2380</v>
      </c>
      <c r="G776" s="6" t="s">
        <v>2380</v>
      </c>
      <c r="H776" s="6">
        <v>1</v>
      </c>
      <c r="I776" s="6" t="s">
        <v>2380</v>
      </c>
      <c r="J776" s="6" t="s">
        <v>10358</v>
      </c>
      <c r="K776" s="6">
        <v>3</v>
      </c>
      <c r="L776" s="23">
        <v>30839</v>
      </c>
      <c r="M776" s="21">
        <v>13383.67</v>
      </c>
      <c r="N776" s="6" t="s">
        <v>12</v>
      </c>
      <c r="O776" s="6" t="s">
        <v>11</v>
      </c>
      <c r="P776" s="6" t="s">
        <v>249</v>
      </c>
      <c r="Q776" s="6">
        <v>39</v>
      </c>
    </row>
    <row r="777" spans="1:17" x14ac:dyDescent="0.35">
      <c r="A777" s="6" t="s">
        <v>1595</v>
      </c>
      <c r="B777" s="6" t="s">
        <v>7787</v>
      </c>
      <c r="C777" s="6">
        <v>39.270000000000003</v>
      </c>
      <c r="D777" s="6">
        <v>5.64</v>
      </c>
      <c r="E777" s="6" t="s">
        <v>2380</v>
      </c>
      <c r="F777" s="6" t="s">
        <v>2380</v>
      </c>
      <c r="G777" s="6" t="s">
        <v>2383</v>
      </c>
      <c r="H777" s="6">
        <v>1</v>
      </c>
      <c r="I777" s="6" t="s">
        <v>2380</v>
      </c>
      <c r="J777" s="6" t="s">
        <v>10358</v>
      </c>
      <c r="K777" s="6">
        <v>2</v>
      </c>
      <c r="L777" s="23">
        <v>29128</v>
      </c>
      <c r="M777" s="21">
        <v>13377.41</v>
      </c>
      <c r="N777" s="6" t="s">
        <v>12</v>
      </c>
      <c r="O777" s="6" t="s">
        <v>12</v>
      </c>
      <c r="P777" s="6" t="s">
        <v>535</v>
      </c>
      <c r="Q777" s="6">
        <v>43</v>
      </c>
    </row>
    <row r="778" spans="1:17" x14ac:dyDescent="0.35">
      <c r="A778" s="6" t="s">
        <v>1594</v>
      </c>
      <c r="B778" s="6" t="s">
        <v>7126</v>
      </c>
      <c r="C778" s="6">
        <v>30.71</v>
      </c>
      <c r="D778" s="6">
        <v>5.59</v>
      </c>
      <c r="E778" s="6" t="s">
        <v>2382</v>
      </c>
      <c r="F778" s="6" t="s">
        <v>2380</v>
      </c>
      <c r="G778" s="6" t="s">
        <v>2380</v>
      </c>
      <c r="H778" s="6">
        <v>1</v>
      </c>
      <c r="I778" s="6" t="s">
        <v>2380</v>
      </c>
      <c r="J778" s="6" t="s">
        <v>10358</v>
      </c>
      <c r="K778" s="6">
        <v>0</v>
      </c>
      <c r="L778" s="23">
        <v>23644</v>
      </c>
      <c r="M778" s="21">
        <v>13375.76</v>
      </c>
      <c r="N778" s="6" t="s">
        <v>12</v>
      </c>
      <c r="O778" s="6" t="s">
        <v>11</v>
      </c>
      <c r="P778" s="6" t="s">
        <v>200</v>
      </c>
      <c r="Q778" s="6">
        <v>58</v>
      </c>
    </row>
    <row r="779" spans="1:17" x14ac:dyDescent="0.35">
      <c r="A779" s="6" t="s">
        <v>1593</v>
      </c>
      <c r="B779" s="6" t="s">
        <v>7788</v>
      </c>
      <c r="C779" s="6">
        <v>47.19</v>
      </c>
      <c r="D779" s="6">
        <v>5.29</v>
      </c>
      <c r="E779" s="6" t="s">
        <v>2380</v>
      </c>
      <c r="F779" s="6" t="s">
        <v>2380</v>
      </c>
      <c r="G779" s="6" t="s">
        <v>2380</v>
      </c>
      <c r="H779" s="6">
        <v>0</v>
      </c>
      <c r="I779" s="6" t="s">
        <v>2380</v>
      </c>
      <c r="J779" s="6" t="s">
        <v>10358</v>
      </c>
      <c r="K779" s="6">
        <v>3</v>
      </c>
      <c r="L779" s="23">
        <v>33148</v>
      </c>
      <c r="M779" s="21">
        <v>13360.94</v>
      </c>
      <c r="N779" s="6" t="s">
        <v>12</v>
      </c>
      <c r="O779" s="6" t="s">
        <v>16</v>
      </c>
      <c r="P779" s="6" t="s">
        <v>23</v>
      </c>
      <c r="Q779" s="6">
        <v>32</v>
      </c>
    </row>
    <row r="780" spans="1:17" x14ac:dyDescent="0.35">
      <c r="A780" s="6" t="s">
        <v>1592</v>
      </c>
      <c r="B780" s="6" t="s">
        <v>7789</v>
      </c>
      <c r="C780" s="6">
        <v>30.02</v>
      </c>
      <c r="D780" s="6">
        <v>6.65</v>
      </c>
      <c r="E780" s="6" t="s">
        <v>2380</v>
      </c>
      <c r="F780" s="6" t="s">
        <v>2380</v>
      </c>
      <c r="G780" s="6" t="s">
        <v>2380</v>
      </c>
      <c r="H780" s="6">
        <v>0</v>
      </c>
      <c r="I780" s="6" t="s">
        <v>2380</v>
      </c>
      <c r="J780" s="6" t="s">
        <v>10358</v>
      </c>
      <c r="K780" s="6">
        <v>0</v>
      </c>
      <c r="L780" s="23">
        <v>22231</v>
      </c>
      <c r="M780" s="21">
        <v>13352.1</v>
      </c>
      <c r="N780" s="6" t="s">
        <v>12</v>
      </c>
      <c r="O780" s="6" t="s">
        <v>16</v>
      </c>
      <c r="P780" s="6" t="s">
        <v>23</v>
      </c>
      <c r="Q780" s="6">
        <v>62</v>
      </c>
    </row>
    <row r="781" spans="1:17" x14ac:dyDescent="0.35">
      <c r="A781" s="6" t="s">
        <v>1591</v>
      </c>
      <c r="B781" s="6" t="s">
        <v>7790</v>
      </c>
      <c r="C781" s="6">
        <v>37.909999999999997</v>
      </c>
      <c r="D781" s="6">
        <v>5.68</v>
      </c>
      <c r="E781" s="6" t="s">
        <v>2382</v>
      </c>
      <c r="F781" s="6" t="s">
        <v>2380</v>
      </c>
      <c r="G781" s="6" t="s">
        <v>2380</v>
      </c>
      <c r="H781" s="6">
        <v>0</v>
      </c>
      <c r="I781" s="6" t="s">
        <v>2380</v>
      </c>
      <c r="J781" s="6" t="s">
        <v>10358</v>
      </c>
      <c r="K781" s="6">
        <v>2</v>
      </c>
      <c r="L781" s="23">
        <v>27995</v>
      </c>
      <c r="M781" s="21">
        <v>13333.71</v>
      </c>
      <c r="N781" s="6" t="s">
        <v>12</v>
      </c>
      <c r="O781" s="6" t="s">
        <v>11</v>
      </c>
      <c r="P781" s="6" t="s">
        <v>23</v>
      </c>
      <c r="Q781" s="6">
        <v>46</v>
      </c>
    </row>
    <row r="782" spans="1:17" x14ac:dyDescent="0.35">
      <c r="A782" s="6" t="s">
        <v>1590</v>
      </c>
      <c r="B782" s="6" t="s">
        <v>7791</v>
      </c>
      <c r="C782" s="6">
        <v>54.61</v>
      </c>
      <c r="D782" s="6">
        <v>4.49</v>
      </c>
      <c r="E782" s="6" t="s">
        <v>2380</v>
      </c>
      <c r="F782" s="6" t="s">
        <v>2380</v>
      </c>
      <c r="G782" s="6" t="s">
        <v>2380</v>
      </c>
      <c r="H782" s="6">
        <v>0</v>
      </c>
      <c r="I782" s="6" t="s">
        <v>2380</v>
      </c>
      <c r="J782" s="6" t="s">
        <v>10358</v>
      </c>
      <c r="K782" s="6">
        <v>0</v>
      </c>
      <c r="L782" s="23">
        <v>34516</v>
      </c>
      <c r="M782" s="21">
        <v>13292.52</v>
      </c>
      <c r="N782" s="6" t="s">
        <v>12</v>
      </c>
      <c r="O782" s="6" t="s">
        <v>12</v>
      </c>
      <c r="P782" s="6" t="s">
        <v>23</v>
      </c>
      <c r="Q782" s="6">
        <v>28</v>
      </c>
    </row>
    <row r="783" spans="1:17" x14ac:dyDescent="0.35">
      <c r="A783" s="6" t="s">
        <v>1589</v>
      </c>
      <c r="B783" s="6" t="s">
        <v>7685</v>
      </c>
      <c r="C783" s="6">
        <v>36.005000000000003</v>
      </c>
      <c r="D783" s="6">
        <v>6.9</v>
      </c>
      <c r="E783" s="6" t="s">
        <v>2380</v>
      </c>
      <c r="F783" s="6" t="s">
        <v>2380</v>
      </c>
      <c r="G783" s="6" t="s">
        <v>2380</v>
      </c>
      <c r="H783" s="6">
        <v>0</v>
      </c>
      <c r="I783" s="6" t="s">
        <v>2380</v>
      </c>
      <c r="J783" s="6" t="s">
        <v>10358</v>
      </c>
      <c r="K783" s="6">
        <v>0</v>
      </c>
      <c r="L783" s="23">
        <v>22930</v>
      </c>
      <c r="M783" s="21">
        <v>13228.85</v>
      </c>
      <c r="N783" s="6" t="s">
        <v>12</v>
      </c>
      <c r="O783" s="6" t="s">
        <v>12</v>
      </c>
      <c r="P783" s="6" t="s">
        <v>249</v>
      </c>
      <c r="Q783" s="6">
        <v>60</v>
      </c>
    </row>
    <row r="784" spans="1:17" x14ac:dyDescent="0.35">
      <c r="A784" s="6" t="s">
        <v>1588</v>
      </c>
      <c r="B784" s="6" t="s">
        <v>7792</v>
      </c>
      <c r="C784" s="6">
        <v>28.7</v>
      </c>
      <c r="D784" s="6">
        <v>11.52</v>
      </c>
      <c r="E784" s="6" t="s">
        <v>2380</v>
      </c>
      <c r="F784" s="6" t="s">
        <v>2380</v>
      </c>
      <c r="G784" s="6" t="s">
        <v>2380</v>
      </c>
      <c r="H784" s="6">
        <v>0</v>
      </c>
      <c r="I784" s="6" t="s">
        <v>2380</v>
      </c>
      <c r="J784" s="6" t="s">
        <v>10359</v>
      </c>
      <c r="K784" s="6">
        <v>1</v>
      </c>
      <c r="L784" s="23">
        <v>22974</v>
      </c>
      <c r="M784" s="21">
        <v>13224.69</v>
      </c>
      <c r="N784" s="6" t="s">
        <v>12</v>
      </c>
      <c r="O784" s="6" t="s">
        <v>11</v>
      </c>
      <c r="P784" s="6" t="s">
        <v>42</v>
      </c>
      <c r="Q784" s="6">
        <v>60</v>
      </c>
    </row>
    <row r="785" spans="1:17" x14ac:dyDescent="0.35">
      <c r="A785" s="6" t="s">
        <v>1587</v>
      </c>
      <c r="B785" s="6" t="s">
        <v>7793</v>
      </c>
      <c r="C785" s="6">
        <v>34.295000000000002</v>
      </c>
      <c r="D785" s="6">
        <v>11.24</v>
      </c>
      <c r="E785" s="6" t="s">
        <v>2380</v>
      </c>
      <c r="F785" s="6" t="s">
        <v>2380</v>
      </c>
      <c r="G785" s="6" t="s">
        <v>2380</v>
      </c>
      <c r="H785" s="6">
        <v>0</v>
      </c>
      <c r="I785" s="6" t="s">
        <v>2380</v>
      </c>
      <c r="J785" s="6" t="s">
        <v>10358</v>
      </c>
      <c r="K785" s="6">
        <v>2</v>
      </c>
      <c r="L785" s="23">
        <v>24059</v>
      </c>
      <c r="M785" s="21">
        <v>13224.06</v>
      </c>
      <c r="N785" s="6" t="s">
        <v>12</v>
      </c>
      <c r="O785" s="6" t="s">
        <v>12</v>
      </c>
      <c r="P785" s="6" t="s">
        <v>247</v>
      </c>
      <c r="Q785" s="6">
        <v>57</v>
      </c>
    </row>
    <row r="786" spans="1:17" x14ac:dyDescent="0.35">
      <c r="A786" s="6" t="s">
        <v>1586</v>
      </c>
      <c r="B786" s="6" t="s">
        <v>7794</v>
      </c>
      <c r="C786" s="6">
        <v>27.55</v>
      </c>
      <c r="D786" s="6">
        <v>10.98</v>
      </c>
      <c r="E786" s="6" t="s">
        <v>2380</v>
      </c>
      <c r="F786" s="6" t="s">
        <v>2380</v>
      </c>
      <c r="G786" s="6" t="s">
        <v>2380</v>
      </c>
      <c r="H786" s="6">
        <v>0</v>
      </c>
      <c r="I786" s="6" t="s">
        <v>2380</v>
      </c>
      <c r="J786" s="6" t="s">
        <v>10359</v>
      </c>
      <c r="K786" s="6">
        <v>0</v>
      </c>
      <c r="L786" s="23">
        <v>22987</v>
      </c>
      <c r="M786" s="21">
        <v>13217.09</v>
      </c>
      <c r="N786" s="6" t="s">
        <v>12</v>
      </c>
      <c r="O786" s="6" t="s">
        <v>16</v>
      </c>
      <c r="P786" s="6" t="s">
        <v>247</v>
      </c>
      <c r="Q786" s="6">
        <v>60</v>
      </c>
    </row>
    <row r="787" spans="1:17" x14ac:dyDescent="0.35">
      <c r="A787" s="6" t="s">
        <v>1585</v>
      </c>
      <c r="B787" s="6" t="s">
        <v>7795</v>
      </c>
      <c r="C787" s="6">
        <v>40.700000000000003</v>
      </c>
      <c r="D787" s="6">
        <v>5.42</v>
      </c>
      <c r="E787" s="6" t="s">
        <v>2380</v>
      </c>
      <c r="F787" s="6" t="s">
        <v>2380</v>
      </c>
      <c r="G787" s="6" t="s">
        <v>2380</v>
      </c>
      <c r="H787" s="6">
        <v>0</v>
      </c>
      <c r="I787" s="6" t="s">
        <v>2380</v>
      </c>
      <c r="J787" s="6" t="s">
        <v>10358</v>
      </c>
      <c r="K787" s="6">
        <v>3</v>
      </c>
      <c r="L787" s="23">
        <v>30239</v>
      </c>
      <c r="M787" s="21">
        <v>13214.43</v>
      </c>
      <c r="N787" s="6" t="s">
        <v>12</v>
      </c>
      <c r="O787" s="6" t="s">
        <v>11</v>
      </c>
      <c r="P787" s="6" t="s">
        <v>23</v>
      </c>
      <c r="Q787" s="6">
        <v>40</v>
      </c>
    </row>
    <row r="788" spans="1:17" x14ac:dyDescent="0.35">
      <c r="A788" s="6" t="s">
        <v>1584</v>
      </c>
      <c r="B788" s="6" t="s">
        <v>7796</v>
      </c>
      <c r="C788" s="6">
        <v>18.335000000000001</v>
      </c>
      <c r="D788" s="6">
        <v>10.97</v>
      </c>
      <c r="E788" s="6" t="s">
        <v>2380</v>
      </c>
      <c r="F788" s="6" t="s">
        <v>2380</v>
      </c>
      <c r="G788" s="6" t="s">
        <v>2380</v>
      </c>
      <c r="H788" s="6">
        <v>0</v>
      </c>
      <c r="I788" s="6" t="s">
        <v>2380</v>
      </c>
      <c r="J788" s="6" t="s">
        <v>10361</v>
      </c>
      <c r="K788" s="6">
        <v>0</v>
      </c>
      <c r="L788" s="23">
        <v>22863</v>
      </c>
      <c r="M788" s="21">
        <v>13204.29</v>
      </c>
      <c r="N788" s="6" t="s">
        <v>12</v>
      </c>
      <c r="O788" s="6" t="s">
        <v>16</v>
      </c>
      <c r="P788" s="6" t="s">
        <v>247</v>
      </c>
      <c r="Q788" s="6">
        <v>60</v>
      </c>
    </row>
    <row r="789" spans="1:17" x14ac:dyDescent="0.35">
      <c r="A789" s="6" t="s">
        <v>1583</v>
      </c>
      <c r="B789" s="6" t="s">
        <v>7097</v>
      </c>
      <c r="C789" s="6">
        <v>33.914999999999999</v>
      </c>
      <c r="D789" s="6">
        <v>9.56</v>
      </c>
      <c r="E789" s="6" t="s">
        <v>2382</v>
      </c>
      <c r="F789" s="6" t="s">
        <v>2380</v>
      </c>
      <c r="G789" s="6" t="s">
        <v>2380</v>
      </c>
      <c r="H789" s="6">
        <v>2</v>
      </c>
      <c r="I789" s="6" t="s">
        <v>2380</v>
      </c>
      <c r="J789" s="6" t="s">
        <v>10358</v>
      </c>
      <c r="K789" s="6">
        <v>0</v>
      </c>
      <c r="L789" s="23">
        <v>22621</v>
      </c>
      <c r="M789" s="21">
        <v>13143.86</v>
      </c>
      <c r="N789" s="6" t="s">
        <v>12</v>
      </c>
      <c r="O789" s="6" t="s">
        <v>11</v>
      </c>
      <c r="P789" s="6" t="s">
        <v>168</v>
      </c>
      <c r="Q789" s="6">
        <v>61</v>
      </c>
    </row>
    <row r="790" spans="1:17" x14ac:dyDescent="0.35">
      <c r="A790" s="6" t="s">
        <v>1582</v>
      </c>
      <c r="B790" s="6" t="s">
        <v>7797</v>
      </c>
      <c r="C790" s="6">
        <v>33.534999999999997</v>
      </c>
      <c r="D790" s="6">
        <v>9.4</v>
      </c>
      <c r="E790" s="6" t="s">
        <v>2382</v>
      </c>
      <c r="F790" s="6" t="s">
        <v>2380</v>
      </c>
      <c r="G790" s="6" t="s">
        <v>2380</v>
      </c>
      <c r="H790" s="6">
        <v>2</v>
      </c>
      <c r="I790" s="6" t="s">
        <v>2380</v>
      </c>
      <c r="J790" s="6" t="s">
        <v>10358</v>
      </c>
      <c r="K790" s="6">
        <v>0</v>
      </c>
      <c r="L790" s="23">
        <v>22621</v>
      </c>
      <c r="M790" s="21">
        <v>13143.34</v>
      </c>
      <c r="N790" s="6" t="s">
        <v>12</v>
      </c>
      <c r="O790" s="6" t="s">
        <v>11</v>
      </c>
      <c r="P790" s="6" t="s">
        <v>516</v>
      </c>
      <c r="Q790" s="6">
        <v>61</v>
      </c>
    </row>
    <row r="791" spans="1:17" x14ac:dyDescent="0.35">
      <c r="A791" s="6" t="s">
        <v>1581</v>
      </c>
      <c r="B791" s="6" t="s">
        <v>7798</v>
      </c>
      <c r="C791" s="6">
        <v>23.655000000000001</v>
      </c>
      <c r="D791" s="6">
        <v>8.48</v>
      </c>
      <c r="E791" s="6" t="s">
        <v>2382</v>
      </c>
      <c r="F791" s="6" t="s">
        <v>2380</v>
      </c>
      <c r="G791" s="6" t="s">
        <v>2380</v>
      </c>
      <c r="H791" s="6">
        <v>2</v>
      </c>
      <c r="I791" s="6" t="s">
        <v>2380</v>
      </c>
      <c r="J791" s="6" t="s">
        <v>10360</v>
      </c>
      <c r="K791" s="6">
        <v>0</v>
      </c>
      <c r="L791" s="23">
        <v>22531</v>
      </c>
      <c r="M791" s="21">
        <v>13129.6</v>
      </c>
      <c r="N791" s="6" t="s">
        <v>12</v>
      </c>
      <c r="O791" s="6" t="s">
        <v>11</v>
      </c>
      <c r="P791" s="6" t="s">
        <v>356</v>
      </c>
      <c r="Q791" s="6">
        <v>61</v>
      </c>
    </row>
    <row r="792" spans="1:17" x14ac:dyDescent="0.35">
      <c r="A792" s="6" t="s">
        <v>1580</v>
      </c>
      <c r="B792" s="6" t="s">
        <v>7799</v>
      </c>
      <c r="C792" s="6">
        <v>28</v>
      </c>
      <c r="D792" s="6">
        <v>5.57</v>
      </c>
      <c r="E792" s="6" t="s">
        <v>2380</v>
      </c>
      <c r="F792" s="6" t="s">
        <v>2380</v>
      </c>
      <c r="G792" s="6" t="s">
        <v>2380</v>
      </c>
      <c r="H792" s="6">
        <v>0</v>
      </c>
      <c r="I792" s="6" t="s">
        <v>2380</v>
      </c>
      <c r="J792" s="6" t="s">
        <v>10359</v>
      </c>
      <c r="K792" s="6">
        <v>0</v>
      </c>
      <c r="L792" s="23">
        <v>36388</v>
      </c>
      <c r="M792" s="21">
        <v>13126.68</v>
      </c>
      <c r="N792" s="6" t="s">
        <v>12</v>
      </c>
      <c r="O792" s="6" t="s">
        <v>12</v>
      </c>
      <c r="P792" s="6" t="s">
        <v>42</v>
      </c>
      <c r="Q792" s="6">
        <v>23</v>
      </c>
    </row>
    <row r="793" spans="1:17" x14ac:dyDescent="0.35">
      <c r="A793" s="6" t="s">
        <v>1579</v>
      </c>
      <c r="B793" s="6" t="s">
        <v>7800</v>
      </c>
      <c r="C793" s="6">
        <v>30.23</v>
      </c>
      <c r="D793" s="6">
        <v>6.94</v>
      </c>
      <c r="E793" s="6" t="s">
        <v>2382</v>
      </c>
      <c r="F793" s="6" t="s">
        <v>2380</v>
      </c>
      <c r="G793" s="6" t="s">
        <v>2383</v>
      </c>
      <c r="H793" s="6">
        <v>1</v>
      </c>
      <c r="I793" s="6" t="s">
        <v>2380</v>
      </c>
      <c r="J793" s="6" t="s">
        <v>10358</v>
      </c>
      <c r="K793" s="6">
        <v>0</v>
      </c>
      <c r="L793" s="23">
        <v>23268</v>
      </c>
      <c r="M793" s="21">
        <v>13116.84</v>
      </c>
      <c r="N793" s="6" t="s">
        <v>12</v>
      </c>
      <c r="O793" s="6" t="s">
        <v>16</v>
      </c>
      <c r="P793" s="6" t="s">
        <v>23</v>
      </c>
      <c r="Q793" s="6">
        <v>59</v>
      </c>
    </row>
    <row r="794" spans="1:17" x14ac:dyDescent="0.35">
      <c r="A794" s="6" t="s">
        <v>1578</v>
      </c>
      <c r="B794" s="6" t="s">
        <v>7801</v>
      </c>
      <c r="C794" s="6">
        <v>51.14</v>
      </c>
      <c r="D794" s="6">
        <v>4.05</v>
      </c>
      <c r="E794" s="6" t="s">
        <v>2380</v>
      </c>
      <c r="F794" s="6" t="s">
        <v>2380</v>
      </c>
      <c r="G794" s="6" t="s">
        <v>2380</v>
      </c>
      <c r="H794" s="6">
        <v>1</v>
      </c>
      <c r="I794" s="6" t="s">
        <v>2380</v>
      </c>
      <c r="J794" s="6" t="s">
        <v>10358</v>
      </c>
      <c r="K794" s="6">
        <v>0</v>
      </c>
      <c r="L794" s="23">
        <v>33828</v>
      </c>
      <c r="M794" s="21">
        <v>13113.51</v>
      </c>
      <c r="N794" s="6" t="s">
        <v>12</v>
      </c>
      <c r="O794" s="6" t="s">
        <v>11</v>
      </c>
      <c r="P794" s="6" t="s">
        <v>535</v>
      </c>
      <c r="Q794" s="6">
        <v>30</v>
      </c>
    </row>
    <row r="795" spans="1:17" x14ac:dyDescent="0.35">
      <c r="A795" s="6" t="s">
        <v>1577</v>
      </c>
      <c r="B795" s="6" t="s">
        <v>7802</v>
      </c>
      <c r="C795" s="6">
        <v>24.32</v>
      </c>
      <c r="D795" s="6">
        <v>10.220000000000001</v>
      </c>
      <c r="E795" s="6" t="s">
        <v>2380</v>
      </c>
      <c r="F795" s="6" t="s">
        <v>2380</v>
      </c>
      <c r="G795" s="6" t="s">
        <v>2380</v>
      </c>
      <c r="H795" s="6">
        <v>0</v>
      </c>
      <c r="I795" s="6" t="s">
        <v>2380</v>
      </c>
      <c r="J795" s="6" t="s">
        <v>10360</v>
      </c>
      <c r="K795" s="6">
        <v>1</v>
      </c>
      <c r="L795" s="23">
        <v>22860</v>
      </c>
      <c r="M795" s="21">
        <v>13112.6</v>
      </c>
      <c r="N795" s="6" t="s">
        <v>12</v>
      </c>
      <c r="O795" s="6" t="s">
        <v>12</v>
      </c>
      <c r="P795" s="6" t="s">
        <v>23</v>
      </c>
      <c r="Q795" s="6">
        <v>60</v>
      </c>
    </row>
    <row r="796" spans="1:17" x14ac:dyDescent="0.35">
      <c r="A796" s="6" t="s">
        <v>1576</v>
      </c>
      <c r="B796" s="6" t="s">
        <v>7803</v>
      </c>
      <c r="C796" s="6">
        <v>38.06</v>
      </c>
      <c r="D796" s="6">
        <v>9.24</v>
      </c>
      <c r="E796" s="6" t="s">
        <v>2380</v>
      </c>
      <c r="F796" s="6" t="s">
        <v>2380</v>
      </c>
      <c r="G796" s="6" t="s">
        <v>2380</v>
      </c>
      <c r="H796" s="6">
        <v>0</v>
      </c>
      <c r="I796" s="6" t="s">
        <v>2380</v>
      </c>
      <c r="J796" s="6" t="s">
        <v>10358</v>
      </c>
      <c r="K796" s="6">
        <v>0</v>
      </c>
      <c r="L796" s="23">
        <v>26236</v>
      </c>
      <c r="M796" s="21">
        <v>13110.79</v>
      </c>
      <c r="N796" s="6" t="s">
        <v>12</v>
      </c>
      <c r="O796" s="6" t="s">
        <v>11</v>
      </c>
      <c r="P796" s="6" t="s">
        <v>42</v>
      </c>
      <c r="Q796" s="6">
        <v>51</v>
      </c>
    </row>
    <row r="797" spans="1:17" x14ac:dyDescent="0.35">
      <c r="A797" s="6" t="s">
        <v>1575</v>
      </c>
      <c r="B797" s="6" t="s">
        <v>7804</v>
      </c>
      <c r="C797" s="6">
        <v>37.700000000000003</v>
      </c>
      <c r="D797" s="6">
        <v>8.6</v>
      </c>
      <c r="E797" s="6" t="s">
        <v>2380</v>
      </c>
      <c r="F797" s="6" t="s">
        <v>2380</v>
      </c>
      <c r="G797" s="6" t="s">
        <v>2380</v>
      </c>
      <c r="H797" s="6">
        <v>0</v>
      </c>
      <c r="I797" s="6" t="s">
        <v>2380</v>
      </c>
      <c r="J797" s="6" t="s">
        <v>10358</v>
      </c>
      <c r="K797" s="6">
        <v>2</v>
      </c>
      <c r="L797" s="23">
        <v>28688</v>
      </c>
      <c r="M797" s="21">
        <v>13101.74</v>
      </c>
      <c r="N797" s="6" t="s">
        <v>12</v>
      </c>
      <c r="O797" s="6" t="s">
        <v>11</v>
      </c>
      <c r="P797" s="6" t="s">
        <v>535</v>
      </c>
      <c r="Q797" s="6">
        <v>44</v>
      </c>
    </row>
    <row r="798" spans="1:17" x14ac:dyDescent="0.35">
      <c r="A798" s="6" t="s">
        <v>1574</v>
      </c>
      <c r="B798" s="6" t="s">
        <v>7805</v>
      </c>
      <c r="C798" s="6">
        <v>44</v>
      </c>
      <c r="D798" s="6">
        <v>9.32</v>
      </c>
      <c r="E798" s="6" t="s">
        <v>2382</v>
      </c>
      <c r="F798" s="6" t="s">
        <v>2380</v>
      </c>
      <c r="G798" s="6" t="s">
        <v>2380</v>
      </c>
      <c r="H798" s="6">
        <v>2</v>
      </c>
      <c r="I798" s="6" t="s">
        <v>2380</v>
      </c>
      <c r="J798" s="6" t="s">
        <v>10358</v>
      </c>
      <c r="K798" s="6">
        <v>0</v>
      </c>
      <c r="L798" s="23">
        <v>22591</v>
      </c>
      <c r="M798" s="21">
        <v>13063.88</v>
      </c>
      <c r="N798" s="6" t="s">
        <v>12</v>
      </c>
      <c r="O798" s="6" t="s">
        <v>11</v>
      </c>
      <c r="P798" s="6" t="s">
        <v>42</v>
      </c>
      <c r="Q798" s="6">
        <v>61</v>
      </c>
    </row>
    <row r="799" spans="1:17" x14ac:dyDescent="0.35">
      <c r="A799" s="6" t="s">
        <v>1573</v>
      </c>
      <c r="B799" s="6" t="s">
        <v>7806</v>
      </c>
      <c r="C799" s="6">
        <v>41.45</v>
      </c>
      <c r="D799" s="6">
        <v>6.12</v>
      </c>
      <c r="E799" s="6" t="s">
        <v>2382</v>
      </c>
      <c r="F799" s="6" t="s">
        <v>2380</v>
      </c>
      <c r="G799" s="6" t="s">
        <v>2380</v>
      </c>
      <c r="H799" s="6">
        <v>0</v>
      </c>
      <c r="I799" s="6" t="s">
        <v>2380</v>
      </c>
      <c r="J799" s="6" t="s">
        <v>10358</v>
      </c>
      <c r="K799" s="6">
        <v>3</v>
      </c>
      <c r="L799" s="23">
        <v>31346</v>
      </c>
      <c r="M799" s="21">
        <v>13051.22</v>
      </c>
      <c r="N799" s="6" t="s">
        <v>12</v>
      </c>
      <c r="O799" s="6" t="s">
        <v>16</v>
      </c>
      <c r="P799" s="6" t="s">
        <v>535</v>
      </c>
      <c r="Q799" s="6">
        <v>37</v>
      </c>
    </row>
    <row r="800" spans="1:17" x14ac:dyDescent="0.35">
      <c r="A800" s="6" t="s">
        <v>1572</v>
      </c>
      <c r="B800" s="6" t="s">
        <v>7523</v>
      </c>
      <c r="C800" s="6">
        <v>25.364999999999998</v>
      </c>
      <c r="D800" s="6">
        <v>9.19</v>
      </c>
      <c r="E800" s="6" t="s">
        <v>2382</v>
      </c>
      <c r="F800" s="6" t="s">
        <v>2380</v>
      </c>
      <c r="G800" s="6" t="s">
        <v>2380</v>
      </c>
      <c r="H800" s="6">
        <v>0</v>
      </c>
      <c r="I800" s="6" t="s">
        <v>2380</v>
      </c>
      <c r="J800" s="6" t="s">
        <v>10359</v>
      </c>
      <c r="K800" s="6">
        <v>3</v>
      </c>
      <c r="L800" s="23">
        <v>24690</v>
      </c>
      <c r="M800" s="21">
        <v>13047.33</v>
      </c>
      <c r="N800" s="6" t="s">
        <v>12</v>
      </c>
      <c r="O800" s="6" t="s">
        <v>12</v>
      </c>
      <c r="P800" s="6" t="s">
        <v>247</v>
      </c>
      <c r="Q800" s="6">
        <v>55</v>
      </c>
    </row>
    <row r="801" spans="1:17" x14ac:dyDescent="0.35">
      <c r="A801" s="6" t="s">
        <v>1571</v>
      </c>
      <c r="B801" s="6" t="s">
        <v>7807</v>
      </c>
      <c r="C801" s="6">
        <v>34.56</v>
      </c>
      <c r="D801" s="6">
        <v>5.84</v>
      </c>
      <c r="E801" s="6" t="s">
        <v>2382</v>
      </c>
      <c r="F801" s="6" t="s">
        <v>2380</v>
      </c>
      <c r="G801" s="6" t="s">
        <v>2383</v>
      </c>
      <c r="H801" s="6">
        <v>1</v>
      </c>
      <c r="I801" s="6" t="s">
        <v>2380</v>
      </c>
      <c r="J801" s="6" t="s">
        <v>10358</v>
      </c>
      <c r="K801" s="6">
        <v>0</v>
      </c>
      <c r="L801" s="23">
        <v>25469</v>
      </c>
      <c r="M801" s="21">
        <v>13044.41</v>
      </c>
      <c r="N801" s="6" t="s">
        <v>12</v>
      </c>
      <c r="O801" s="6" t="s">
        <v>16</v>
      </c>
      <c r="P801" s="6" t="s">
        <v>23</v>
      </c>
      <c r="Q801" s="6">
        <v>53</v>
      </c>
    </row>
    <row r="802" spans="1:17" x14ac:dyDescent="0.35">
      <c r="A802" s="6" t="s">
        <v>1570</v>
      </c>
      <c r="B802" s="6" t="s">
        <v>7808</v>
      </c>
      <c r="C802" s="6">
        <v>28.2</v>
      </c>
      <c r="D802" s="6">
        <v>7.19</v>
      </c>
      <c r="E802" s="6" t="s">
        <v>2382</v>
      </c>
      <c r="F802" s="6" t="s">
        <v>2380</v>
      </c>
      <c r="G802" s="6" t="s">
        <v>2380</v>
      </c>
      <c r="H802" s="6">
        <v>2</v>
      </c>
      <c r="I802" s="6" t="s">
        <v>2380</v>
      </c>
      <c r="J802" s="6" t="s">
        <v>10359</v>
      </c>
      <c r="K802" s="6">
        <v>0</v>
      </c>
      <c r="L802" s="23">
        <v>22594</v>
      </c>
      <c r="M802" s="21">
        <v>13041.92</v>
      </c>
      <c r="N802" s="6" t="s">
        <v>12</v>
      </c>
      <c r="O802" s="6" t="s">
        <v>16</v>
      </c>
      <c r="P802" s="6" t="s">
        <v>42</v>
      </c>
      <c r="Q802" s="6">
        <v>61</v>
      </c>
    </row>
    <row r="803" spans="1:17" x14ac:dyDescent="0.35">
      <c r="A803" s="6" t="s">
        <v>1569</v>
      </c>
      <c r="B803" s="6" t="s">
        <v>7809</v>
      </c>
      <c r="C803" s="6">
        <v>30.43</v>
      </c>
      <c r="D803" s="6">
        <v>9.39</v>
      </c>
      <c r="E803" s="6" t="s">
        <v>2380</v>
      </c>
      <c r="F803" s="6" t="s">
        <v>2380</v>
      </c>
      <c r="G803" s="6" t="s">
        <v>2380</v>
      </c>
      <c r="H803" s="6">
        <v>0</v>
      </c>
      <c r="I803" s="6" t="s">
        <v>2380</v>
      </c>
      <c r="J803" s="6" t="s">
        <v>10358</v>
      </c>
      <c r="K803" s="6">
        <v>0</v>
      </c>
      <c r="L803" s="23">
        <v>24050</v>
      </c>
      <c r="M803" s="21">
        <v>13023.93</v>
      </c>
      <c r="N803" s="6" t="s">
        <v>12</v>
      </c>
      <c r="O803" s="6" t="s">
        <v>11</v>
      </c>
      <c r="P803" s="6" t="s">
        <v>200</v>
      </c>
      <c r="Q803" s="6">
        <v>57</v>
      </c>
    </row>
    <row r="804" spans="1:17" x14ac:dyDescent="0.35">
      <c r="A804" s="6" t="s">
        <v>1568</v>
      </c>
      <c r="B804" s="6" t="s">
        <v>7322</v>
      </c>
      <c r="C804" s="6">
        <v>32.395000000000003</v>
      </c>
      <c r="D804" s="6">
        <v>4.2699999999999996</v>
      </c>
      <c r="E804" s="6" t="s">
        <v>2382</v>
      </c>
      <c r="F804" s="6" t="s">
        <v>2380</v>
      </c>
      <c r="G804" s="6" t="s">
        <v>2380</v>
      </c>
      <c r="H804" s="6">
        <v>1</v>
      </c>
      <c r="I804" s="6" t="s">
        <v>2380</v>
      </c>
      <c r="J804" s="6" t="s">
        <v>10358</v>
      </c>
      <c r="K804" s="6">
        <v>1</v>
      </c>
      <c r="L804" s="23">
        <v>23643</v>
      </c>
      <c r="M804" s="21">
        <v>13019.16</v>
      </c>
      <c r="N804" s="6" t="s">
        <v>12</v>
      </c>
      <c r="O804" s="6" t="s">
        <v>16</v>
      </c>
      <c r="P804" s="6" t="s">
        <v>247</v>
      </c>
      <c r="Q804" s="6">
        <v>58</v>
      </c>
    </row>
    <row r="805" spans="1:17" x14ac:dyDescent="0.35">
      <c r="A805" s="6" t="s">
        <v>1567</v>
      </c>
      <c r="B805" s="6" t="s">
        <v>7810</v>
      </c>
      <c r="C805" s="6">
        <v>24.035</v>
      </c>
      <c r="D805" s="6">
        <v>11.71</v>
      </c>
      <c r="E805" s="6" t="s">
        <v>2380</v>
      </c>
      <c r="F805" s="6" t="s">
        <v>2380</v>
      </c>
      <c r="G805" s="6" t="s">
        <v>2380</v>
      </c>
      <c r="H805" s="6">
        <v>0</v>
      </c>
      <c r="I805" s="6" t="s">
        <v>2380</v>
      </c>
      <c r="J805" s="6" t="s">
        <v>10360</v>
      </c>
      <c r="K805" s="6">
        <v>0</v>
      </c>
      <c r="L805" s="23">
        <v>22847</v>
      </c>
      <c r="M805" s="21">
        <v>13012.21</v>
      </c>
      <c r="N805" s="6" t="s">
        <v>12</v>
      </c>
      <c r="O805" s="6" t="s">
        <v>16</v>
      </c>
      <c r="P805" s="6" t="s">
        <v>23</v>
      </c>
      <c r="Q805" s="6">
        <v>60</v>
      </c>
    </row>
    <row r="806" spans="1:17" x14ac:dyDescent="0.35">
      <c r="A806" s="6" t="s">
        <v>1566</v>
      </c>
      <c r="B806" s="6" t="s">
        <v>7811</v>
      </c>
      <c r="C806" s="6">
        <v>37.119999999999997</v>
      </c>
      <c r="D806" s="6">
        <v>5.29</v>
      </c>
      <c r="E806" s="6" t="s">
        <v>2380</v>
      </c>
      <c r="F806" s="6" t="s">
        <v>2380</v>
      </c>
      <c r="G806" s="6" t="s">
        <v>2380</v>
      </c>
      <c r="H806" s="6">
        <v>2</v>
      </c>
      <c r="I806" s="6" t="s">
        <v>2380</v>
      </c>
      <c r="J806" s="6" t="s">
        <v>10358</v>
      </c>
      <c r="K806" s="6">
        <v>0</v>
      </c>
      <c r="L806" s="23">
        <v>26569</v>
      </c>
      <c r="M806" s="21">
        <v>13010.86</v>
      </c>
      <c r="N806" s="6" t="s">
        <v>12</v>
      </c>
      <c r="O806" s="6" t="s">
        <v>11</v>
      </c>
      <c r="P806" s="6" t="s">
        <v>23</v>
      </c>
      <c r="Q806" s="6">
        <v>50</v>
      </c>
    </row>
    <row r="807" spans="1:17" x14ac:dyDescent="0.35">
      <c r="A807" s="6" t="s">
        <v>1565</v>
      </c>
      <c r="B807" s="6" t="s">
        <v>7812</v>
      </c>
      <c r="C807" s="6">
        <v>34.840000000000003</v>
      </c>
      <c r="D807" s="6">
        <v>6</v>
      </c>
      <c r="E807" s="6" t="s">
        <v>2382</v>
      </c>
      <c r="F807" s="6" t="s">
        <v>2380</v>
      </c>
      <c r="G807" s="6" t="s">
        <v>2383</v>
      </c>
      <c r="H807" s="6">
        <v>1</v>
      </c>
      <c r="I807" s="6" t="s">
        <v>2380</v>
      </c>
      <c r="J807" s="6" t="s">
        <v>10358</v>
      </c>
      <c r="K807" s="6">
        <v>0</v>
      </c>
      <c r="L807" s="23">
        <v>25550</v>
      </c>
      <c r="M807" s="21">
        <v>13008.07</v>
      </c>
      <c r="N807" s="6" t="s">
        <v>12</v>
      </c>
      <c r="O807" s="6" t="s">
        <v>12</v>
      </c>
      <c r="P807" s="6" t="s">
        <v>23</v>
      </c>
      <c r="Q807" s="6">
        <v>53</v>
      </c>
    </row>
    <row r="808" spans="1:17" x14ac:dyDescent="0.35">
      <c r="A808" s="6" t="s">
        <v>1564</v>
      </c>
      <c r="B808" s="6" t="s">
        <v>7813</v>
      </c>
      <c r="C808" s="6">
        <v>29.53</v>
      </c>
      <c r="D808" s="6">
        <v>10.64</v>
      </c>
      <c r="E808" s="6" t="s">
        <v>2380</v>
      </c>
      <c r="F808" s="6" t="s">
        <v>2380</v>
      </c>
      <c r="G808" s="6" t="s">
        <v>2380</v>
      </c>
      <c r="H808" s="6">
        <v>0</v>
      </c>
      <c r="I808" s="6" t="s">
        <v>2380</v>
      </c>
      <c r="J808" s="6" t="s">
        <v>10359</v>
      </c>
      <c r="K808" s="6">
        <v>0</v>
      </c>
      <c r="L808" s="23">
        <v>22821</v>
      </c>
      <c r="M808" s="21">
        <v>13004.95</v>
      </c>
      <c r="N808" s="6" t="s">
        <v>12</v>
      </c>
      <c r="O808" s="6" t="s">
        <v>16</v>
      </c>
      <c r="P808" s="6" t="s">
        <v>23</v>
      </c>
      <c r="Q808" s="6">
        <v>60</v>
      </c>
    </row>
    <row r="809" spans="1:17" x14ac:dyDescent="0.35">
      <c r="A809" s="6" t="s">
        <v>1563</v>
      </c>
      <c r="B809" s="6" t="s">
        <v>7814</v>
      </c>
      <c r="C809" s="6">
        <v>42.51</v>
      </c>
      <c r="D809" s="6">
        <v>8.2100000000000009</v>
      </c>
      <c r="E809" s="6" t="s">
        <v>2382</v>
      </c>
      <c r="F809" s="6" t="s">
        <v>2380</v>
      </c>
      <c r="G809" s="6" t="s">
        <v>2380</v>
      </c>
      <c r="H809" s="6">
        <v>0</v>
      </c>
      <c r="I809" s="6" t="s">
        <v>2380</v>
      </c>
      <c r="J809" s="6" t="s">
        <v>10358</v>
      </c>
      <c r="K809" s="6">
        <v>1</v>
      </c>
      <c r="L809" s="23">
        <v>29889</v>
      </c>
      <c r="M809" s="21">
        <v>13002.91</v>
      </c>
      <c r="N809" s="6" t="s">
        <v>12</v>
      </c>
      <c r="O809" s="6" t="s">
        <v>16</v>
      </c>
      <c r="P809" s="6" t="s">
        <v>23</v>
      </c>
      <c r="Q809" s="6">
        <v>41</v>
      </c>
    </row>
    <row r="810" spans="1:17" x14ac:dyDescent="0.35">
      <c r="A810" s="6" t="s">
        <v>1562</v>
      </c>
      <c r="B810" s="6" t="s">
        <v>7815</v>
      </c>
      <c r="C810" s="6">
        <v>38.14</v>
      </c>
      <c r="D810" s="6">
        <v>5.58</v>
      </c>
      <c r="E810" s="6" t="s">
        <v>2380</v>
      </c>
      <c r="F810" s="6" t="s">
        <v>2380</v>
      </c>
      <c r="G810" s="6" t="s">
        <v>2383</v>
      </c>
      <c r="H810" s="6">
        <v>1</v>
      </c>
      <c r="I810" s="6" t="s">
        <v>2380</v>
      </c>
      <c r="J810" s="6" t="s">
        <v>10358</v>
      </c>
      <c r="K810" s="6">
        <v>2</v>
      </c>
      <c r="L810" s="23">
        <v>29186</v>
      </c>
      <c r="M810" s="21">
        <v>12994.12</v>
      </c>
      <c r="N810" s="6" t="s">
        <v>12</v>
      </c>
      <c r="O810" s="6" t="s">
        <v>11</v>
      </c>
      <c r="P810" s="6" t="s">
        <v>535</v>
      </c>
      <c r="Q810" s="6">
        <v>43</v>
      </c>
    </row>
    <row r="811" spans="1:17" x14ac:dyDescent="0.35">
      <c r="A811" s="6" t="s">
        <v>1561</v>
      </c>
      <c r="B811" s="6" t="s">
        <v>7816</v>
      </c>
      <c r="C811" s="6">
        <v>39.93</v>
      </c>
      <c r="D811" s="6">
        <v>8.75</v>
      </c>
      <c r="E811" s="6" t="s">
        <v>2380</v>
      </c>
      <c r="F811" s="6" t="s">
        <v>2380</v>
      </c>
      <c r="G811" s="6" t="s">
        <v>2380</v>
      </c>
      <c r="H811" s="6">
        <v>0</v>
      </c>
      <c r="I811" s="6" t="s">
        <v>2380</v>
      </c>
      <c r="J811" s="6" t="s">
        <v>10358</v>
      </c>
      <c r="K811" s="6">
        <v>0</v>
      </c>
      <c r="L811" s="23">
        <v>22248</v>
      </c>
      <c r="M811" s="21">
        <v>12982.87</v>
      </c>
      <c r="N811" s="6" t="s">
        <v>12</v>
      </c>
      <c r="O811" s="6" t="s">
        <v>16</v>
      </c>
      <c r="P811" s="6" t="s">
        <v>13</v>
      </c>
      <c r="Q811" s="6">
        <v>62</v>
      </c>
    </row>
    <row r="812" spans="1:17" x14ac:dyDescent="0.35">
      <c r="A812" s="6" t="s">
        <v>1560</v>
      </c>
      <c r="B812" s="6" t="s">
        <v>7817</v>
      </c>
      <c r="C812" s="6">
        <v>38.83</v>
      </c>
      <c r="D812" s="6">
        <v>11.86</v>
      </c>
      <c r="E812" s="6" t="s">
        <v>2380</v>
      </c>
      <c r="F812" s="6" t="s">
        <v>2380</v>
      </c>
      <c r="G812" s="6" t="s">
        <v>2380</v>
      </c>
      <c r="H812" s="6">
        <v>0</v>
      </c>
      <c r="I812" s="6" t="s">
        <v>2380</v>
      </c>
      <c r="J812" s="6" t="s">
        <v>10358</v>
      </c>
      <c r="K812" s="6">
        <v>0</v>
      </c>
      <c r="L812" s="23">
        <v>22182</v>
      </c>
      <c r="M812" s="21">
        <v>12981.35</v>
      </c>
      <c r="N812" s="6" t="s">
        <v>12</v>
      </c>
      <c r="O812" s="6" t="s">
        <v>12</v>
      </c>
      <c r="P812" s="6" t="s">
        <v>13</v>
      </c>
      <c r="Q812" s="6">
        <v>62</v>
      </c>
    </row>
    <row r="813" spans="1:17" x14ac:dyDescent="0.35">
      <c r="A813" s="6" t="s">
        <v>1559</v>
      </c>
      <c r="B813" s="6" t="s">
        <v>7442</v>
      </c>
      <c r="C813" s="6">
        <v>37.4</v>
      </c>
      <c r="D813" s="6">
        <v>11.46</v>
      </c>
      <c r="E813" s="6" t="s">
        <v>2380</v>
      </c>
      <c r="F813" s="6" t="s">
        <v>2380</v>
      </c>
      <c r="G813" s="6" t="s">
        <v>2380</v>
      </c>
      <c r="H813" s="6">
        <v>0</v>
      </c>
      <c r="I813" s="6" t="s">
        <v>2380</v>
      </c>
      <c r="J813" s="6" t="s">
        <v>10358</v>
      </c>
      <c r="K813" s="6">
        <v>0</v>
      </c>
      <c r="L813" s="23">
        <v>22089</v>
      </c>
      <c r="M813" s="21">
        <v>12979.36</v>
      </c>
      <c r="N813" s="6" t="s">
        <v>12</v>
      </c>
      <c r="O813" s="6" t="s">
        <v>16</v>
      </c>
      <c r="P813" s="6" t="s">
        <v>42</v>
      </c>
      <c r="Q813" s="6">
        <v>62</v>
      </c>
    </row>
    <row r="814" spans="1:17" x14ac:dyDescent="0.35">
      <c r="A814" s="6" t="s">
        <v>1558</v>
      </c>
      <c r="B814" s="6" t="s">
        <v>7818</v>
      </c>
      <c r="C814" s="6">
        <v>21.4</v>
      </c>
      <c r="D814" s="6">
        <v>9.0299999999999994</v>
      </c>
      <c r="E814" s="6" t="s">
        <v>2380</v>
      </c>
      <c r="F814" s="6" t="s">
        <v>2380</v>
      </c>
      <c r="G814" s="6" t="s">
        <v>2380</v>
      </c>
      <c r="H814" s="6">
        <v>0</v>
      </c>
      <c r="I814" s="6" t="s">
        <v>2380</v>
      </c>
      <c r="J814" s="6" t="s">
        <v>10360</v>
      </c>
      <c r="K814" s="6">
        <v>0</v>
      </c>
      <c r="L814" s="23">
        <v>22224</v>
      </c>
      <c r="M814" s="21">
        <v>12957.12</v>
      </c>
      <c r="N814" s="6" t="s">
        <v>12</v>
      </c>
      <c r="O814" s="6" t="s">
        <v>16</v>
      </c>
      <c r="P814" s="6" t="s">
        <v>42</v>
      </c>
      <c r="Q814" s="6">
        <v>62</v>
      </c>
    </row>
    <row r="815" spans="1:17" x14ac:dyDescent="0.35">
      <c r="A815" s="6" t="s">
        <v>1557</v>
      </c>
      <c r="B815" s="6" t="s">
        <v>7819</v>
      </c>
      <c r="C815" s="6">
        <v>38.380000000000003</v>
      </c>
      <c r="D815" s="6">
        <v>8.26</v>
      </c>
      <c r="E815" s="6" t="s">
        <v>2382</v>
      </c>
      <c r="F815" s="6" t="s">
        <v>2380</v>
      </c>
      <c r="G815" s="6" t="s">
        <v>2380</v>
      </c>
      <c r="H815" s="6">
        <v>2</v>
      </c>
      <c r="I815" s="6" t="s">
        <v>2380</v>
      </c>
      <c r="J815" s="6" t="s">
        <v>10358</v>
      </c>
      <c r="K815" s="6">
        <v>0</v>
      </c>
      <c r="L815" s="23">
        <v>22513</v>
      </c>
      <c r="M815" s="21">
        <v>12950.07</v>
      </c>
      <c r="N815" s="6" t="s">
        <v>12</v>
      </c>
      <c r="O815" s="6" t="s">
        <v>16</v>
      </c>
      <c r="P815" s="6" t="s">
        <v>23</v>
      </c>
      <c r="Q815" s="6">
        <v>61</v>
      </c>
    </row>
    <row r="816" spans="1:17" x14ac:dyDescent="0.35">
      <c r="A816" s="6" t="s">
        <v>1556</v>
      </c>
      <c r="B816" s="6" t="s">
        <v>7820</v>
      </c>
      <c r="C816" s="6">
        <v>33.659999999999997</v>
      </c>
      <c r="D816" s="6">
        <v>5.42</v>
      </c>
      <c r="E816" s="6" t="s">
        <v>2382</v>
      </c>
      <c r="F816" s="6" t="s">
        <v>2380</v>
      </c>
      <c r="G816" s="6" t="s">
        <v>2380</v>
      </c>
      <c r="H816" s="6">
        <v>2</v>
      </c>
      <c r="I816" s="6" t="s">
        <v>2380</v>
      </c>
      <c r="J816" s="6" t="s">
        <v>10358</v>
      </c>
      <c r="K816" s="6">
        <v>4</v>
      </c>
      <c r="L816" s="23">
        <v>24463</v>
      </c>
      <c r="M816" s="21">
        <v>12949.16</v>
      </c>
      <c r="N816" s="6" t="s">
        <v>12</v>
      </c>
      <c r="O816" s="6" t="s">
        <v>12</v>
      </c>
      <c r="P816" s="6" t="s">
        <v>13</v>
      </c>
      <c r="Q816" s="6">
        <v>56</v>
      </c>
    </row>
    <row r="817" spans="1:17" x14ac:dyDescent="0.35">
      <c r="A817" s="6" t="s">
        <v>1555</v>
      </c>
      <c r="B817" s="6" t="s">
        <v>7821</v>
      </c>
      <c r="C817" s="6">
        <v>31.79</v>
      </c>
      <c r="D817" s="6">
        <v>11.33</v>
      </c>
      <c r="E817" s="6" t="s">
        <v>2382</v>
      </c>
      <c r="F817" s="6" t="s">
        <v>2380</v>
      </c>
      <c r="G817" s="6" t="s">
        <v>2383</v>
      </c>
      <c r="H817" s="6">
        <v>1</v>
      </c>
      <c r="I817" s="6" t="s">
        <v>2380</v>
      </c>
      <c r="J817" s="6" t="s">
        <v>10358</v>
      </c>
      <c r="K817" s="6">
        <v>2</v>
      </c>
      <c r="L817" s="23">
        <v>23237</v>
      </c>
      <c r="M817" s="21">
        <v>12928.79</v>
      </c>
      <c r="N817" s="6" t="s">
        <v>12</v>
      </c>
      <c r="O817" s="6" t="s">
        <v>11</v>
      </c>
      <c r="P817" s="6" t="s">
        <v>13</v>
      </c>
      <c r="Q817" s="6">
        <v>59</v>
      </c>
    </row>
    <row r="818" spans="1:17" x14ac:dyDescent="0.35">
      <c r="A818" s="6" t="s">
        <v>1554</v>
      </c>
      <c r="B818" s="6" t="s">
        <v>7822</v>
      </c>
      <c r="C818" s="6">
        <v>29.7</v>
      </c>
      <c r="D818" s="6">
        <v>7.69</v>
      </c>
      <c r="E818" s="6" t="s">
        <v>2382</v>
      </c>
      <c r="F818" s="6" t="s">
        <v>2380</v>
      </c>
      <c r="G818" s="6" t="s">
        <v>2383</v>
      </c>
      <c r="H818" s="6">
        <v>1</v>
      </c>
      <c r="I818" s="6" t="s">
        <v>2380</v>
      </c>
      <c r="J818" s="6" t="s">
        <v>10359</v>
      </c>
      <c r="K818" s="6">
        <v>2</v>
      </c>
      <c r="L818" s="23">
        <v>23255</v>
      </c>
      <c r="M818" s="21">
        <v>12925.89</v>
      </c>
      <c r="N818" s="6" t="s">
        <v>12</v>
      </c>
      <c r="O818" s="6" t="s">
        <v>11</v>
      </c>
      <c r="P818" s="6" t="s">
        <v>13</v>
      </c>
      <c r="Q818" s="6">
        <v>59</v>
      </c>
    </row>
    <row r="819" spans="1:17" x14ac:dyDescent="0.35">
      <c r="A819" s="6" t="s">
        <v>1553</v>
      </c>
      <c r="B819" s="6" t="s">
        <v>7352</v>
      </c>
      <c r="C819" s="6">
        <v>25.46</v>
      </c>
      <c r="D819" s="6">
        <v>8.77</v>
      </c>
      <c r="E819" s="6" t="s">
        <v>2382</v>
      </c>
      <c r="F819" s="6" t="s">
        <v>2380</v>
      </c>
      <c r="G819" s="6" t="s">
        <v>2383</v>
      </c>
      <c r="H819" s="6">
        <v>1</v>
      </c>
      <c r="I819" s="6" t="s">
        <v>2380</v>
      </c>
      <c r="J819" s="6" t="s">
        <v>10359</v>
      </c>
      <c r="K819" s="6">
        <v>1</v>
      </c>
      <c r="L819" s="23">
        <v>23239</v>
      </c>
      <c r="M819" s="21">
        <v>12913.99</v>
      </c>
      <c r="N819" s="6" t="s">
        <v>12</v>
      </c>
      <c r="O819" s="6" t="s">
        <v>11</v>
      </c>
      <c r="P819" s="6" t="s">
        <v>168</v>
      </c>
      <c r="Q819" s="6">
        <v>59</v>
      </c>
    </row>
    <row r="820" spans="1:17" x14ac:dyDescent="0.35">
      <c r="A820" s="6" t="s">
        <v>1552</v>
      </c>
      <c r="B820" s="6" t="s">
        <v>7823</v>
      </c>
      <c r="C820" s="6">
        <v>39.14</v>
      </c>
      <c r="D820" s="6">
        <v>4.91</v>
      </c>
      <c r="E820" s="6" t="s">
        <v>2380</v>
      </c>
      <c r="F820" s="6" t="s">
        <v>2382</v>
      </c>
      <c r="G820" s="6" t="s">
        <v>2380</v>
      </c>
      <c r="H820" s="6">
        <v>1</v>
      </c>
      <c r="I820" s="6" t="s">
        <v>2380</v>
      </c>
      <c r="J820" s="6" t="s">
        <v>10358</v>
      </c>
      <c r="K820" s="6">
        <v>0</v>
      </c>
      <c r="L820" s="23">
        <v>38177</v>
      </c>
      <c r="M820" s="21">
        <v>12890.06</v>
      </c>
      <c r="N820" s="6" t="s">
        <v>12</v>
      </c>
      <c r="O820" s="6" t="s">
        <v>16</v>
      </c>
      <c r="P820" s="6" t="s">
        <v>166</v>
      </c>
      <c r="Q820" s="6">
        <v>18</v>
      </c>
    </row>
    <row r="821" spans="1:17" x14ac:dyDescent="0.35">
      <c r="A821" s="6" t="s">
        <v>1551</v>
      </c>
      <c r="B821" s="6" t="s">
        <v>7824</v>
      </c>
      <c r="C821" s="6">
        <v>41.2</v>
      </c>
      <c r="D821" s="6">
        <v>4.95</v>
      </c>
      <c r="E821" s="6" t="s">
        <v>2380</v>
      </c>
      <c r="F821" s="6" t="s">
        <v>2380</v>
      </c>
      <c r="G821" s="6" t="s">
        <v>2380</v>
      </c>
      <c r="H821" s="6">
        <v>1</v>
      </c>
      <c r="I821" s="6" t="s">
        <v>2380</v>
      </c>
      <c r="J821" s="6" t="s">
        <v>10358</v>
      </c>
      <c r="K821" s="6">
        <v>3</v>
      </c>
      <c r="L821" s="23">
        <v>30900</v>
      </c>
      <c r="M821" s="21">
        <v>12870.31</v>
      </c>
      <c r="N821" s="6" t="s">
        <v>12</v>
      </c>
      <c r="O821" s="6" t="s">
        <v>12</v>
      </c>
      <c r="P821" s="6" t="s">
        <v>23</v>
      </c>
      <c r="Q821" s="6">
        <v>38</v>
      </c>
    </row>
    <row r="822" spans="1:17" x14ac:dyDescent="0.35">
      <c r="A822" s="6" t="s">
        <v>1550</v>
      </c>
      <c r="B822" s="6" t="s">
        <v>7825</v>
      </c>
      <c r="C822" s="6">
        <v>28.81</v>
      </c>
      <c r="D822" s="6">
        <v>10.8</v>
      </c>
      <c r="E822" s="6" t="s">
        <v>2382</v>
      </c>
      <c r="F822" s="6" t="s">
        <v>2380</v>
      </c>
      <c r="G822" s="6" t="s">
        <v>2383</v>
      </c>
      <c r="H822" s="6">
        <v>1</v>
      </c>
      <c r="I822" s="6" t="s">
        <v>2380</v>
      </c>
      <c r="J822" s="6" t="s">
        <v>10359</v>
      </c>
      <c r="K822" s="6">
        <v>0</v>
      </c>
      <c r="L822" s="23">
        <v>23281</v>
      </c>
      <c r="M822" s="21">
        <v>12856.84</v>
      </c>
      <c r="N822" s="6" t="s">
        <v>12</v>
      </c>
      <c r="O822" s="6" t="s">
        <v>12</v>
      </c>
      <c r="P822" s="6" t="s">
        <v>300</v>
      </c>
      <c r="Q822" s="6">
        <v>59</v>
      </c>
    </row>
    <row r="823" spans="1:17" x14ac:dyDescent="0.35">
      <c r="A823" s="6" t="s">
        <v>1549</v>
      </c>
      <c r="B823" s="6" t="s">
        <v>7826</v>
      </c>
      <c r="C823" s="6">
        <v>37.409999999999997</v>
      </c>
      <c r="D823" s="6">
        <v>7.21</v>
      </c>
      <c r="E823" s="6" t="s">
        <v>2380</v>
      </c>
      <c r="F823" s="6" t="s">
        <v>2380</v>
      </c>
      <c r="G823" s="6" t="s">
        <v>2380</v>
      </c>
      <c r="H823" s="6">
        <v>2</v>
      </c>
      <c r="I823" s="6" t="s">
        <v>2380</v>
      </c>
      <c r="J823" s="6" t="s">
        <v>10358</v>
      </c>
      <c r="K823" s="6">
        <v>0</v>
      </c>
      <c r="L823" s="23">
        <v>26929</v>
      </c>
      <c r="M823" s="21">
        <v>12852.37</v>
      </c>
      <c r="N823" s="6" t="s">
        <v>12</v>
      </c>
      <c r="O823" s="6" t="s">
        <v>16</v>
      </c>
      <c r="P823" s="6" t="s">
        <v>23</v>
      </c>
      <c r="Q823" s="6">
        <v>49</v>
      </c>
    </row>
    <row r="824" spans="1:17" x14ac:dyDescent="0.35">
      <c r="A824" s="6" t="s">
        <v>1548</v>
      </c>
      <c r="B824" s="6" t="s">
        <v>7827</v>
      </c>
      <c r="C824" s="6">
        <v>52.54</v>
      </c>
      <c r="D824" s="6">
        <v>5.12</v>
      </c>
      <c r="E824" s="6" t="s">
        <v>2380</v>
      </c>
      <c r="F824" s="6" t="s">
        <v>2380</v>
      </c>
      <c r="G824" s="6" t="s">
        <v>2383</v>
      </c>
      <c r="H824" s="6">
        <v>1</v>
      </c>
      <c r="I824" s="6" t="s">
        <v>2380</v>
      </c>
      <c r="J824" s="6" t="s">
        <v>10358</v>
      </c>
      <c r="K824" s="6">
        <v>0</v>
      </c>
      <c r="L824" s="23">
        <v>34239</v>
      </c>
      <c r="M824" s="21">
        <v>12847.24</v>
      </c>
      <c r="N824" s="6" t="s">
        <v>12</v>
      </c>
      <c r="O824" s="6" t="s">
        <v>11</v>
      </c>
      <c r="P824" s="6" t="s">
        <v>23</v>
      </c>
      <c r="Q824" s="6">
        <v>29</v>
      </c>
    </row>
    <row r="825" spans="1:17" x14ac:dyDescent="0.35">
      <c r="A825" s="6" t="s">
        <v>1547</v>
      </c>
      <c r="B825" s="6" t="s">
        <v>7707</v>
      </c>
      <c r="C825" s="6">
        <v>17.29</v>
      </c>
      <c r="D825" s="6">
        <v>4.62</v>
      </c>
      <c r="E825" s="6" t="s">
        <v>2380</v>
      </c>
      <c r="F825" s="6" t="s">
        <v>2382</v>
      </c>
      <c r="G825" s="6" t="s">
        <v>2380</v>
      </c>
      <c r="H825" s="6">
        <v>1</v>
      </c>
      <c r="I825" s="6" t="s">
        <v>2382</v>
      </c>
      <c r="J825" s="6" t="s">
        <v>10361</v>
      </c>
      <c r="K825" s="6">
        <v>2</v>
      </c>
      <c r="L825" s="23">
        <v>38300</v>
      </c>
      <c r="M825" s="21">
        <v>12829.46</v>
      </c>
      <c r="N825" s="6" t="s">
        <v>12</v>
      </c>
      <c r="O825" s="6" t="s">
        <v>12</v>
      </c>
      <c r="P825" s="6" t="s">
        <v>168</v>
      </c>
      <c r="Q825" s="6">
        <v>18</v>
      </c>
    </row>
    <row r="826" spans="1:17" x14ac:dyDescent="0.35">
      <c r="A826" s="6" t="s">
        <v>1546</v>
      </c>
      <c r="B826" s="6" t="s">
        <v>7828</v>
      </c>
      <c r="C826" s="6">
        <v>31.74</v>
      </c>
      <c r="D826" s="6">
        <v>7.68</v>
      </c>
      <c r="E826" s="6" t="s">
        <v>2382</v>
      </c>
      <c r="F826" s="6" t="s">
        <v>2380</v>
      </c>
      <c r="G826" s="6" t="s">
        <v>2380</v>
      </c>
      <c r="H826" s="6">
        <v>0</v>
      </c>
      <c r="I826" s="6" t="s">
        <v>2380</v>
      </c>
      <c r="J826" s="6" t="s">
        <v>10358</v>
      </c>
      <c r="K826" s="6">
        <v>0</v>
      </c>
      <c r="L826" s="23">
        <v>24740</v>
      </c>
      <c r="M826" s="21">
        <v>12823.25</v>
      </c>
      <c r="N826" s="6" t="s">
        <v>12</v>
      </c>
      <c r="O826" s="6" t="s">
        <v>12</v>
      </c>
      <c r="P826" s="6" t="s">
        <v>300</v>
      </c>
      <c r="Q826" s="6">
        <v>55</v>
      </c>
    </row>
    <row r="827" spans="1:17" x14ac:dyDescent="0.35">
      <c r="A827" s="6" t="s">
        <v>1545</v>
      </c>
      <c r="B827" s="6" t="s">
        <v>7829</v>
      </c>
      <c r="C827" s="6">
        <v>26.504999999999999</v>
      </c>
      <c r="D827" s="6">
        <v>6.79</v>
      </c>
      <c r="E827" s="6" t="s">
        <v>2382</v>
      </c>
      <c r="F827" s="6" t="s">
        <v>2380</v>
      </c>
      <c r="G827" s="6" t="s">
        <v>2383</v>
      </c>
      <c r="H827" s="6">
        <v>1</v>
      </c>
      <c r="I827" s="6" t="s">
        <v>2380</v>
      </c>
      <c r="J827" s="6" t="s">
        <v>10359</v>
      </c>
      <c r="K827" s="6">
        <v>0</v>
      </c>
      <c r="L827" s="23">
        <v>23212</v>
      </c>
      <c r="M827" s="21">
        <v>12815.44</v>
      </c>
      <c r="N827" s="6" t="s">
        <v>12</v>
      </c>
      <c r="O827" s="6" t="s">
        <v>12</v>
      </c>
      <c r="P827" s="6" t="s">
        <v>247</v>
      </c>
      <c r="Q827" s="6">
        <v>59</v>
      </c>
    </row>
    <row r="828" spans="1:17" x14ac:dyDescent="0.35">
      <c r="A828" s="6" t="s">
        <v>1544</v>
      </c>
      <c r="B828" s="6" t="s">
        <v>7830</v>
      </c>
      <c r="C828" s="6">
        <v>36.479999999999997</v>
      </c>
      <c r="D828" s="6">
        <v>11.09</v>
      </c>
      <c r="E828" s="6" t="s">
        <v>2380</v>
      </c>
      <c r="F828" s="6" t="s">
        <v>2380</v>
      </c>
      <c r="G828" s="6" t="s">
        <v>2380</v>
      </c>
      <c r="H828" s="6">
        <v>0</v>
      </c>
      <c r="I828" s="6" t="s">
        <v>2380</v>
      </c>
      <c r="J828" s="6" t="s">
        <v>10358</v>
      </c>
      <c r="K828" s="6">
        <v>0</v>
      </c>
      <c r="L828" s="23">
        <v>28695</v>
      </c>
      <c r="M828" s="21">
        <v>12797.21</v>
      </c>
      <c r="N828" s="6" t="s">
        <v>12</v>
      </c>
      <c r="O828" s="6" t="s">
        <v>16</v>
      </c>
      <c r="P828" s="6" t="s">
        <v>247</v>
      </c>
      <c r="Q828" s="6">
        <v>44</v>
      </c>
    </row>
    <row r="829" spans="1:17" x14ac:dyDescent="0.35">
      <c r="A829" s="6" t="s">
        <v>1543</v>
      </c>
      <c r="B829" s="6" t="s">
        <v>7523</v>
      </c>
      <c r="C829" s="6">
        <v>39.159999999999997</v>
      </c>
      <c r="D829" s="6">
        <v>5.24</v>
      </c>
      <c r="E829" s="6" t="s">
        <v>2382</v>
      </c>
      <c r="F829" s="6" t="s">
        <v>2380</v>
      </c>
      <c r="G829" s="6" t="s">
        <v>2383</v>
      </c>
      <c r="H829" s="6">
        <v>1</v>
      </c>
      <c r="I829" s="6" t="s">
        <v>2380</v>
      </c>
      <c r="J829" s="6" t="s">
        <v>10358</v>
      </c>
      <c r="K829" s="6">
        <v>3</v>
      </c>
      <c r="L829" s="23">
        <v>30618</v>
      </c>
      <c r="M829" s="21">
        <v>12788.18</v>
      </c>
      <c r="N829" s="6" t="s">
        <v>12</v>
      </c>
      <c r="O829" s="6" t="s">
        <v>16</v>
      </c>
      <c r="P829" s="6" t="s">
        <v>535</v>
      </c>
      <c r="Q829" s="6">
        <v>39</v>
      </c>
    </row>
    <row r="830" spans="1:17" x14ac:dyDescent="0.35">
      <c r="A830" s="6" t="s">
        <v>1542</v>
      </c>
      <c r="B830" s="6" t="s">
        <v>7539</v>
      </c>
      <c r="C830" s="6">
        <v>28.22</v>
      </c>
      <c r="D830" s="6">
        <v>7.51</v>
      </c>
      <c r="E830" s="6" t="s">
        <v>2382</v>
      </c>
      <c r="F830" s="6" t="s">
        <v>2380</v>
      </c>
      <c r="G830" s="6" t="s">
        <v>2383</v>
      </c>
      <c r="H830" s="6">
        <v>1</v>
      </c>
      <c r="I830" s="6" t="s">
        <v>2380</v>
      </c>
      <c r="J830" s="6" t="s">
        <v>10359</v>
      </c>
      <c r="K830" s="6">
        <v>0</v>
      </c>
      <c r="L830" s="23">
        <v>23350</v>
      </c>
      <c r="M830" s="21">
        <v>12788.03</v>
      </c>
      <c r="N830" s="6" t="s">
        <v>12</v>
      </c>
      <c r="O830" s="6" t="s">
        <v>12</v>
      </c>
      <c r="P830" s="6" t="s">
        <v>200</v>
      </c>
      <c r="Q830" s="6">
        <v>59</v>
      </c>
    </row>
    <row r="831" spans="1:17" x14ac:dyDescent="0.35">
      <c r="A831" s="6" t="s">
        <v>1541</v>
      </c>
      <c r="B831" s="6" t="s">
        <v>7831</v>
      </c>
      <c r="C831" s="6">
        <v>35</v>
      </c>
      <c r="D831" s="6">
        <v>4.13</v>
      </c>
      <c r="E831" s="6" t="s">
        <v>2380</v>
      </c>
      <c r="F831" s="6" t="s">
        <v>2380</v>
      </c>
      <c r="G831" s="6" t="s">
        <v>2380</v>
      </c>
      <c r="H831" s="6">
        <v>2</v>
      </c>
      <c r="I831" s="6" t="s">
        <v>2380</v>
      </c>
      <c r="J831" s="6" t="s">
        <v>10358</v>
      </c>
      <c r="K831" s="6">
        <v>0</v>
      </c>
      <c r="L831" s="23">
        <v>26579</v>
      </c>
      <c r="M831" s="21">
        <v>12776.05</v>
      </c>
      <c r="N831" s="6" t="s">
        <v>12</v>
      </c>
      <c r="O831" s="6" t="s">
        <v>12</v>
      </c>
      <c r="P831" s="6" t="s">
        <v>535</v>
      </c>
      <c r="Q831" s="6">
        <v>50</v>
      </c>
    </row>
    <row r="832" spans="1:17" x14ac:dyDescent="0.35">
      <c r="A832" s="6" t="s">
        <v>1540</v>
      </c>
      <c r="B832" s="6" t="s">
        <v>7832</v>
      </c>
      <c r="C832" s="6">
        <v>36.24</v>
      </c>
      <c r="D832" s="6">
        <v>8.3800000000000008</v>
      </c>
      <c r="E832" s="6" t="s">
        <v>2382</v>
      </c>
      <c r="F832" s="6" t="s">
        <v>2380</v>
      </c>
      <c r="G832" s="6" t="s">
        <v>2380</v>
      </c>
      <c r="H832" s="6">
        <v>1</v>
      </c>
      <c r="I832" s="6" t="s">
        <v>2380</v>
      </c>
      <c r="J832" s="6" t="s">
        <v>10358</v>
      </c>
      <c r="K832" s="6">
        <v>1</v>
      </c>
      <c r="L832" s="23">
        <v>27662</v>
      </c>
      <c r="M832" s="21">
        <v>12770.27</v>
      </c>
      <c r="N832" s="6" t="s">
        <v>12</v>
      </c>
      <c r="O832" s="6" t="s">
        <v>12</v>
      </c>
      <c r="P832" s="6" t="s">
        <v>300</v>
      </c>
      <c r="Q832" s="6">
        <v>47</v>
      </c>
    </row>
    <row r="833" spans="1:17" x14ac:dyDescent="0.35">
      <c r="A833" s="6" t="s">
        <v>1539</v>
      </c>
      <c r="B833" s="6" t="s">
        <v>7833</v>
      </c>
      <c r="C833" s="6">
        <v>36.954999999999998</v>
      </c>
      <c r="D833" s="6">
        <v>8.07</v>
      </c>
      <c r="E833" s="6" t="s">
        <v>2380</v>
      </c>
      <c r="F833" s="6" t="s">
        <v>2380</v>
      </c>
      <c r="G833" s="6" t="s">
        <v>2380</v>
      </c>
      <c r="H833" s="6">
        <v>0</v>
      </c>
      <c r="I833" s="6" t="s">
        <v>2380</v>
      </c>
      <c r="J833" s="6" t="s">
        <v>10358</v>
      </c>
      <c r="K833" s="6">
        <v>0</v>
      </c>
      <c r="L833" s="23">
        <v>22920</v>
      </c>
      <c r="M833" s="21">
        <v>12741.17</v>
      </c>
      <c r="N833" s="6" t="s">
        <v>12</v>
      </c>
      <c r="O833" s="6" t="s">
        <v>16</v>
      </c>
      <c r="P833" s="6" t="s">
        <v>356</v>
      </c>
      <c r="Q833" s="6">
        <v>60</v>
      </c>
    </row>
    <row r="834" spans="1:17" x14ac:dyDescent="0.35">
      <c r="A834" s="6" t="s">
        <v>1538</v>
      </c>
      <c r="B834" s="6" t="s">
        <v>7834</v>
      </c>
      <c r="C834" s="6">
        <v>29.64</v>
      </c>
      <c r="D834" s="6">
        <v>8.9499999999999993</v>
      </c>
      <c r="E834" s="6" t="s">
        <v>2380</v>
      </c>
      <c r="F834" s="6" t="s">
        <v>2380</v>
      </c>
      <c r="G834" s="6" t="s">
        <v>2380</v>
      </c>
      <c r="H834" s="6">
        <v>0</v>
      </c>
      <c r="I834" s="6" t="s">
        <v>2380</v>
      </c>
      <c r="J834" s="6" t="s">
        <v>10359</v>
      </c>
      <c r="K834" s="6">
        <v>0</v>
      </c>
      <c r="L834" s="23">
        <v>22891</v>
      </c>
      <c r="M834" s="21">
        <v>12731</v>
      </c>
      <c r="N834" s="6" t="s">
        <v>12</v>
      </c>
      <c r="O834" s="6" t="s">
        <v>12</v>
      </c>
      <c r="P834" s="6" t="s">
        <v>168</v>
      </c>
      <c r="Q834" s="6">
        <v>60</v>
      </c>
    </row>
    <row r="835" spans="1:17" x14ac:dyDescent="0.35">
      <c r="A835" s="6" t="s">
        <v>1537</v>
      </c>
      <c r="B835" s="6" t="s">
        <v>7835</v>
      </c>
      <c r="C835" s="6">
        <v>42.74</v>
      </c>
      <c r="D835" s="6">
        <v>6.31</v>
      </c>
      <c r="E835" s="6" t="s">
        <v>2382</v>
      </c>
      <c r="F835" s="6" t="s">
        <v>2380</v>
      </c>
      <c r="G835" s="6" t="s">
        <v>2380</v>
      </c>
      <c r="H835" s="6">
        <v>1</v>
      </c>
      <c r="I835" s="6" t="s">
        <v>2380</v>
      </c>
      <c r="J835" s="6" t="s">
        <v>10358</v>
      </c>
      <c r="K835" s="6">
        <v>3</v>
      </c>
      <c r="L835" s="23">
        <v>32341</v>
      </c>
      <c r="M835" s="21">
        <v>12718.21</v>
      </c>
      <c r="N835" s="6" t="s">
        <v>12</v>
      </c>
      <c r="O835" s="6" t="s">
        <v>16</v>
      </c>
      <c r="P835" s="6" t="s">
        <v>535</v>
      </c>
      <c r="Q835" s="6">
        <v>34</v>
      </c>
    </row>
    <row r="836" spans="1:17" x14ac:dyDescent="0.35">
      <c r="A836" s="6" t="s">
        <v>1536</v>
      </c>
      <c r="B836" s="6" t="s">
        <v>7836</v>
      </c>
      <c r="C836" s="6">
        <v>36.130000000000003</v>
      </c>
      <c r="D836" s="6">
        <v>7.19</v>
      </c>
      <c r="E836" s="6" t="s">
        <v>2382</v>
      </c>
      <c r="F836" s="6" t="s">
        <v>2380</v>
      </c>
      <c r="G836" s="6" t="s">
        <v>2380</v>
      </c>
      <c r="H836" s="6">
        <v>2</v>
      </c>
      <c r="I836" s="6" t="s">
        <v>2380</v>
      </c>
      <c r="J836" s="6" t="s">
        <v>10358</v>
      </c>
      <c r="K836" s="6">
        <v>0</v>
      </c>
      <c r="L836" s="23">
        <v>25757</v>
      </c>
      <c r="M836" s="21">
        <v>12713</v>
      </c>
      <c r="N836" s="6" t="s">
        <v>12</v>
      </c>
      <c r="O836" s="6" t="s">
        <v>16</v>
      </c>
      <c r="P836" s="6" t="s">
        <v>42</v>
      </c>
      <c r="Q836" s="6">
        <v>52</v>
      </c>
    </row>
    <row r="837" spans="1:17" x14ac:dyDescent="0.35">
      <c r="A837" s="6" t="s">
        <v>1535</v>
      </c>
      <c r="B837" s="6" t="s">
        <v>7274</v>
      </c>
      <c r="C837" s="6">
        <v>31.55</v>
      </c>
      <c r="D837" s="6">
        <v>6.11</v>
      </c>
      <c r="E837" s="6" t="s">
        <v>2382</v>
      </c>
      <c r="F837" s="6" t="s">
        <v>2380</v>
      </c>
      <c r="G837" s="6" t="s">
        <v>2380</v>
      </c>
      <c r="H837" s="6">
        <v>1</v>
      </c>
      <c r="I837" s="6" t="s">
        <v>2380</v>
      </c>
      <c r="J837" s="6" t="s">
        <v>10358</v>
      </c>
      <c r="K837" s="6">
        <v>0</v>
      </c>
      <c r="L837" s="23">
        <v>23709</v>
      </c>
      <c r="M837" s="21">
        <v>12700.63</v>
      </c>
      <c r="N837" s="6" t="s">
        <v>12</v>
      </c>
      <c r="O837" s="6" t="s">
        <v>12</v>
      </c>
      <c r="P837" s="6" t="s">
        <v>42</v>
      </c>
      <c r="Q837" s="6">
        <v>58</v>
      </c>
    </row>
    <row r="838" spans="1:17" x14ac:dyDescent="0.35">
      <c r="A838" s="6" t="s">
        <v>1534</v>
      </c>
      <c r="B838" s="6" t="s">
        <v>7837</v>
      </c>
      <c r="C838" s="6">
        <v>52.75</v>
      </c>
      <c r="D838" s="6">
        <v>6.02</v>
      </c>
      <c r="E838" s="6" t="s">
        <v>2380</v>
      </c>
      <c r="F838" s="6" t="s">
        <v>2380</v>
      </c>
      <c r="G838" s="6" t="s">
        <v>2380</v>
      </c>
      <c r="H838" s="6">
        <v>1</v>
      </c>
      <c r="I838" s="6" t="s">
        <v>2380</v>
      </c>
      <c r="J838" s="6" t="s">
        <v>10358</v>
      </c>
      <c r="K838" s="6">
        <v>0</v>
      </c>
      <c r="L838" s="23">
        <v>33792</v>
      </c>
      <c r="M838" s="21">
        <v>12699.56</v>
      </c>
      <c r="N838" s="6" t="s">
        <v>12</v>
      </c>
      <c r="O838" s="6" t="s">
        <v>11</v>
      </c>
      <c r="P838" s="6" t="s">
        <v>42</v>
      </c>
      <c r="Q838" s="6">
        <v>30</v>
      </c>
    </row>
    <row r="839" spans="1:17" x14ac:dyDescent="0.35">
      <c r="A839" s="6" t="s">
        <v>1533</v>
      </c>
      <c r="B839" s="6" t="s">
        <v>7651</v>
      </c>
      <c r="C839" s="6">
        <v>36.67</v>
      </c>
      <c r="D839" s="6">
        <v>11.86</v>
      </c>
      <c r="E839" s="6" t="s">
        <v>2380</v>
      </c>
      <c r="F839" s="6" t="s">
        <v>2380</v>
      </c>
      <c r="G839" s="6" t="s">
        <v>2380</v>
      </c>
      <c r="H839" s="6">
        <v>0</v>
      </c>
      <c r="I839" s="6" t="s">
        <v>2380</v>
      </c>
      <c r="J839" s="6" t="s">
        <v>10358</v>
      </c>
      <c r="K839" s="6">
        <v>0</v>
      </c>
      <c r="L839" s="23">
        <v>27296</v>
      </c>
      <c r="M839" s="21">
        <v>12697.48</v>
      </c>
      <c r="N839" s="6" t="s">
        <v>12</v>
      </c>
      <c r="O839" s="6" t="s">
        <v>12</v>
      </c>
      <c r="P839" s="6" t="s">
        <v>300</v>
      </c>
      <c r="Q839" s="6">
        <v>48</v>
      </c>
    </row>
    <row r="840" spans="1:17" x14ac:dyDescent="0.35">
      <c r="A840" s="6" t="s">
        <v>1532</v>
      </c>
      <c r="B840" s="6" t="s">
        <v>7838</v>
      </c>
      <c r="C840" s="6">
        <v>38.06</v>
      </c>
      <c r="D840" s="6">
        <v>8.25</v>
      </c>
      <c r="E840" s="6" t="s">
        <v>2380</v>
      </c>
      <c r="F840" s="6" t="s">
        <v>2380</v>
      </c>
      <c r="G840" s="6" t="s">
        <v>2380</v>
      </c>
      <c r="H840" s="6">
        <v>0</v>
      </c>
      <c r="I840" s="6" t="s">
        <v>2380</v>
      </c>
      <c r="J840" s="6" t="s">
        <v>10358</v>
      </c>
      <c r="K840" s="6">
        <v>0</v>
      </c>
      <c r="L840" s="23">
        <v>22885</v>
      </c>
      <c r="M840" s="21">
        <v>12648.7</v>
      </c>
      <c r="N840" s="6" t="s">
        <v>12</v>
      </c>
      <c r="O840" s="6" t="s">
        <v>11</v>
      </c>
      <c r="P840" s="6" t="s">
        <v>13</v>
      </c>
      <c r="Q840" s="6">
        <v>60</v>
      </c>
    </row>
    <row r="841" spans="1:17" x14ac:dyDescent="0.35">
      <c r="A841" s="6" t="s">
        <v>1531</v>
      </c>
      <c r="B841" s="6" t="s">
        <v>7839</v>
      </c>
      <c r="C841" s="6">
        <v>38</v>
      </c>
      <c r="D841" s="6">
        <v>8.1300000000000008</v>
      </c>
      <c r="E841" s="6" t="s">
        <v>2380</v>
      </c>
      <c r="F841" s="6" t="s">
        <v>2380</v>
      </c>
      <c r="G841" s="6" t="s">
        <v>2380</v>
      </c>
      <c r="H841" s="6">
        <v>0</v>
      </c>
      <c r="I841" s="6" t="s">
        <v>2380</v>
      </c>
      <c r="J841" s="6" t="s">
        <v>10358</v>
      </c>
      <c r="K841" s="6">
        <v>2</v>
      </c>
      <c r="L841" s="23">
        <v>23999</v>
      </c>
      <c r="M841" s="21">
        <v>12646.21</v>
      </c>
      <c r="N841" s="6" t="s">
        <v>12</v>
      </c>
      <c r="O841" s="6" t="s">
        <v>11</v>
      </c>
      <c r="P841" s="6" t="s">
        <v>42</v>
      </c>
      <c r="Q841" s="6">
        <v>57</v>
      </c>
    </row>
    <row r="842" spans="1:17" x14ac:dyDescent="0.35">
      <c r="A842" s="6" t="s">
        <v>1530</v>
      </c>
      <c r="B842" s="6" t="s">
        <v>7840</v>
      </c>
      <c r="C842" s="6">
        <v>35.1</v>
      </c>
      <c r="D842" s="6">
        <v>10.1</v>
      </c>
      <c r="E842" s="6" t="s">
        <v>2380</v>
      </c>
      <c r="F842" s="6" t="s">
        <v>2380</v>
      </c>
      <c r="G842" s="6" t="s">
        <v>2380</v>
      </c>
      <c r="H842" s="6">
        <v>0</v>
      </c>
      <c r="I842" s="6" t="s">
        <v>2380</v>
      </c>
      <c r="J842" s="6" t="s">
        <v>10358</v>
      </c>
      <c r="K842" s="6">
        <v>0</v>
      </c>
      <c r="L842" s="23">
        <v>22838</v>
      </c>
      <c r="M842" s="21">
        <v>12644.59</v>
      </c>
      <c r="N842" s="6" t="s">
        <v>12</v>
      </c>
      <c r="O842" s="6" t="s">
        <v>11</v>
      </c>
      <c r="P842" s="6" t="s">
        <v>42</v>
      </c>
      <c r="Q842" s="6">
        <v>60</v>
      </c>
    </row>
    <row r="843" spans="1:17" x14ac:dyDescent="0.35">
      <c r="A843" s="6" t="s">
        <v>1529</v>
      </c>
      <c r="B843" s="6" t="s">
        <v>7841</v>
      </c>
      <c r="C843" s="6">
        <v>33.82</v>
      </c>
      <c r="D843" s="6">
        <v>5.89</v>
      </c>
      <c r="E843" s="6" t="s">
        <v>2382</v>
      </c>
      <c r="F843" s="6" t="s">
        <v>2380</v>
      </c>
      <c r="G843" s="6" t="s">
        <v>2380</v>
      </c>
      <c r="H843" s="6">
        <v>2</v>
      </c>
      <c r="I843" s="6" t="s">
        <v>2380</v>
      </c>
      <c r="J843" s="6" t="s">
        <v>10358</v>
      </c>
      <c r="K843" s="6">
        <v>2</v>
      </c>
      <c r="L843" s="23">
        <v>24458</v>
      </c>
      <c r="M843" s="21">
        <v>12643.38</v>
      </c>
      <c r="N843" s="6" t="s">
        <v>12</v>
      </c>
      <c r="O843" s="6" t="s">
        <v>16</v>
      </c>
      <c r="P843" s="6" t="s">
        <v>23</v>
      </c>
      <c r="Q843" s="6">
        <v>56</v>
      </c>
    </row>
    <row r="844" spans="1:17" x14ac:dyDescent="0.35">
      <c r="A844" s="6" t="s">
        <v>1528</v>
      </c>
      <c r="B844" s="6" t="s">
        <v>7842</v>
      </c>
      <c r="C844" s="6">
        <v>37.43</v>
      </c>
      <c r="D844" s="6">
        <v>4.97</v>
      </c>
      <c r="E844" s="6" t="s">
        <v>2380</v>
      </c>
      <c r="F844" s="6" t="s">
        <v>2380</v>
      </c>
      <c r="G844" s="6" t="s">
        <v>2380</v>
      </c>
      <c r="H844" s="6">
        <v>2</v>
      </c>
      <c r="I844" s="6" t="s">
        <v>2380</v>
      </c>
      <c r="J844" s="6" t="s">
        <v>10358</v>
      </c>
      <c r="K844" s="6">
        <v>0</v>
      </c>
      <c r="L844" s="23">
        <v>26547</v>
      </c>
      <c r="M844" s="21">
        <v>12640.24</v>
      </c>
      <c r="N844" s="6" t="s">
        <v>12</v>
      </c>
      <c r="O844" s="6" t="s">
        <v>16</v>
      </c>
      <c r="P844" s="6" t="s">
        <v>42</v>
      </c>
      <c r="Q844" s="6">
        <v>50</v>
      </c>
    </row>
    <row r="845" spans="1:17" x14ac:dyDescent="0.35">
      <c r="A845" s="6" t="s">
        <v>1527</v>
      </c>
      <c r="B845" s="6" t="s">
        <v>7200</v>
      </c>
      <c r="C845" s="6">
        <v>30.5</v>
      </c>
      <c r="D845" s="6">
        <v>9.9</v>
      </c>
      <c r="E845" s="6" t="s">
        <v>2380</v>
      </c>
      <c r="F845" s="6" t="s">
        <v>2380</v>
      </c>
      <c r="G845" s="6" t="s">
        <v>2380</v>
      </c>
      <c r="H845" s="6">
        <v>0</v>
      </c>
      <c r="I845" s="6" t="s">
        <v>2380</v>
      </c>
      <c r="J845" s="6" t="s">
        <v>10358</v>
      </c>
      <c r="K845" s="6">
        <v>0</v>
      </c>
      <c r="L845" s="23">
        <v>22849</v>
      </c>
      <c r="M845" s="21">
        <v>12638.2</v>
      </c>
      <c r="N845" s="6" t="s">
        <v>12</v>
      </c>
      <c r="O845" s="6" t="s">
        <v>16</v>
      </c>
      <c r="P845" s="6" t="s">
        <v>42</v>
      </c>
      <c r="Q845" s="6">
        <v>60</v>
      </c>
    </row>
    <row r="846" spans="1:17" x14ac:dyDescent="0.35">
      <c r="A846" s="6" t="s">
        <v>1526</v>
      </c>
      <c r="B846" s="6" t="s">
        <v>7843</v>
      </c>
      <c r="C846" s="6">
        <v>24.53</v>
      </c>
      <c r="D846" s="6">
        <v>9.0500000000000007</v>
      </c>
      <c r="E846" s="6" t="s">
        <v>2380</v>
      </c>
      <c r="F846" s="6" t="s">
        <v>2380</v>
      </c>
      <c r="G846" s="6" t="s">
        <v>2380</v>
      </c>
      <c r="H846" s="6">
        <v>0</v>
      </c>
      <c r="I846" s="6" t="s">
        <v>2380</v>
      </c>
      <c r="J846" s="6" t="s">
        <v>10360</v>
      </c>
      <c r="K846" s="6">
        <v>0</v>
      </c>
      <c r="L846" s="23">
        <v>22972</v>
      </c>
      <c r="M846" s="21">
        <v>12629.9</v>
      </c>
      <c r="N846" s="6" t="s">
        <v>12</v>
      </c>
      <c r="O846" s="6" t="s">
        <v>12</v>
      </c>
      <c r="P846" s="6" t="s">
        <v>13</v>
      </c>
      <c r="Q846" s="6">
        <v>60</v>
      </c>
    </row>
    <row r="847" spans="1:17" x14ac:dyDescent="0.35">
      <c r="A847" s="6" t="s">
        <v>1525</v>
      </c>
      <c r="B847" s="6" t="s">
        <v>7844</v>
      </c>
      <c r="C847" s="6">
        <v>25.74</v>
      </c>
      <c r="D847" s="6">
        <v>10.93</v>
      </c>
      <c r="E847" s="6" t="s">
        <v>2380</v>
      </c>
      <c r="F847" s="6" t="s">
        <v>2380</v>
      </c>
      <c r="G847" s="6" t="s">
        <v>2380</v>
      </c>
      <c r="H847" s="6">
        <v>0</v>
      </c>
      <c r="I847" s="6" t="s">
        <v>2380</v>
      </c>
      <c r="J847" s="6" t="s">
        <v>10359</v>
      </c>
      <c r="K847" s="6">
        <v>2</v>
      </c>
      <c r="L847" s="23">
        <v>24019</v>
      </c>
      <c r="M847" s="21">
        <v>12629.17</v>
      </c>
      <c r="N847" s="6" t="s">
        <v>12</v>
      </c>
      <c r="O847" s="6" t="s">
        <v>16</v>
      </c>
      <c r="P847" s="6" t="s">
        <v>13</v>
      </c>
      <c r="Q847" s="6">
        <v>57</v>
      </c>
    </row>
    <row r="848" spans="1:17" x14ac:dyDescent="0.35">
      <c r="A848" s="6" t="s">
        <v>1524</v>
      </c>
      <c r="B848" s="6" t="s">
        <v>7845</v>
      </c>
      <c r="C848" s="6">
        <v>34.08</v>
      </c>
      <c r="D848" s="6">
        <v>7.58</v>
      </c>
      <c r="E848" s="6" t="s">
        <v>2382</v>
      </c>
      <c r="F848" s="6" t="s">
        <v>2380</v>
      </c>
      <c r="G848" s="6" t="s">
        <v>2380</v>
      </c>
      <c r="H848" s="6">
        <v>2</v>
      </c>
      <c r="I848" s="6" t="s">
        <v>2380</v>
      </c>
      <c r="J848" s="6" t="s">
        <v>10358</v>
      </c>
      <c r="K848" s="6">
        <v>0</v>
      </c>
      <c r="L848" s="23">
        <v>25930</v>
      </c>
      <c r="M848" s="21">
        <v>12624.74</v>
      </c>
      <c r="N848" s="6" t="s">
        <v>12</v>
      </c>
      <c r="O848" s="6" t="s">
        <v>16</v>
      </c>
      <c r="P848" s="6" t="s">
        <v>23</v>
      </c>
      <c r="Q848" s="6">
        <v>52</v>
      </c>
    </row>
    <row r="849" spans="1:17" x14ac:dyDescent="0.35">
      <c r="A849" s="6" t="s">
        <v>1523</v>
      </c>
      <c r="B849" s="6" t="s">
        <v>7846</v>
      </c>
      <c r="C849" s="6">
        <v>31.35</v>
      </c>
      <c r="D849" s="6">
        <v>11</v>
      </c>
      <c r="E849" s="6" t="s">
        <v>2382</v>
      </c>
      <c r="F849" s="6" t="s">
        <v>2380</v>
      </c>
      <c r="G849" s="6" t="s">
        <v>2383</v>
      </c>
      <c r="H849" s="6">
        <v>1</v>
      </c>
      <c r="I849" s="6" t="s">
        <v>2380</v>
      </c>
      <c r="J849" s="6" t="s">
        <v>10358</v>
      </c>
      <c r="K849" s="6">
        <v>0</v>
      </c>
      <c r="L849" s="23">
        <v>23242</v>
      </c>
      <c r="M849" s="21">
        <v>12622.18</v>
      </c>
      <c r="N849" s="6" t="s">
        <v>12</v>
      </c>
      <c r="O849" s="6" t="s">
        <v>16</v>
      </c>
      <c r="P849" s="6" t="s">
        <v>23</v>
      </c>
      <c r="Q849" s="6">
        <v>59</v>
      </c>
    </row>
    <row r="850" spans="1:17" x14ac:dyDescent="0.35">
      <c r="A850" s="6" t="s">
        <v>1522</v>
      </c>
      <c r="B850" s="6" t="s">
        <v>7847</v>
      </c>
      <c r="C850" s="6">
        <v>26.79</v>
      </c>
      <c r="D850" s="6">
        <v>5.0599999999999996</v>
      </c>
      <c r="E850" s="6" t="s">
        <v>2380</v>
      </c>
      <c r="F850" s="6" t="s">
        <v>2380</v>
      </c>
      <c r="G850" s="6" t="s">
        <v>2380</v>
      </c>
      <c r="H850" s="6">
        <v>1</v>
      </c>
      <c r="I850" s="6" t="s">
        <v>2380</v>
      </c>
      <c r="J850" s="6" t="s">
        <v>10359</v>
      </c>
      <c r="K850" s="6">
        <v>1</v>
      </c>
      <c r="L850" s="23">
        <v>36117</v>
      </c>
      <c r="M850" s="21">
        <v>12609.89</v>
      </c>
      <c r="N850" s="6" t="s">
        <v>12</v>
      </c>
      <c r="O850" s="6" t="s">
        <v>12</v>
      </c>
      <c r="P850" s="6" t="s">
        <v>23</v>
      </c>
      <c r="Q850" s="6">
        <v>24</v>
      </c>
    </row>
    <row r="851" spans="1:17" x14ac:dyDescent="0.35">
      <c r="A851" s="6" t="s">
        <v>1521</v>
      </c>
      <c r="B851" s="6" t="s">
        <v>7848</v>
      </c>
      <c r="C851" s="6">
        <v>42.78</v>
      </c>
      <c r="D851" s="6">
        <v>6.11</v>
      </c>
      <c r="E851" s="6" t="s">
        <v>2382</v>
      </c>
      <c r="F851" s="6" t="s">
        <v>2380</v>
      </c>
      <c r="G851" s="6" t="s">
        <v>2380</v>
      </c>
      <c r="H851" s="6">
        <v>1</v>
      </c>
      <c r="I851" s="6" t="s">
        <v>2380</v>
      </c>
      <c r="J851" s="6" t="s">
        <v>10358</v>
      </c>
      <c r="K851" s="6">
        <v>3</v>
      </c>
      <c r="L851" s="23">
        <v>32366</v>
      </c>
      <c r="M851" s="21">
        <v>12600.46</v>
      </c>
      <c r="N851" s="6" t="s">
        <v>12</v>
      </c>
      <c r="O851" s="6" t="s">
        <v>16</v>
      </c>
      <c r="P851" s="6" t="s">
        <v>249</v>
      </c>
      <c r="Q851" s="6">
        <v>34</v>
      </c>
    </row>
    <row r="852" spans="1:17" x14ac:dyDescent="0.35">
      <c r="A852" s="6" t="s">
        <v>1520</v>
      </c>
      <c r="B852" s="6" t="s">
        <v>7849</v>
      </c>
      <c r="C852" s="6">
        <v>46.75</v>
      </c>
      <c r="D852" s="6">
        <v>6.66</v>
      </c>
      <c r="E852" s="6" t="s">
        <v>2382</v>
      </c>
      <c r="F852" s="6" t="s">
        <v>2380</v>
      </c>
      <c r="G852" s="6" t="s">
        <v>2380</v>
      </c>
      <c r="H852" s="6">
        <v>2</v>
      </c>
      <c r="I852" s="6" t="s">
        <v>2380</v>
      </c>
      <c r="J852" s="6" t="s">
        <v>10358</v>
      </c>
      <c r="K852" s="6">
        <v>5</v>
      </c>
      <c r="L852" s="23">
        <v>25737</v>
      </c>
      <c r="M852" s="21">
        <v>12592.53</v>
      </c>
      <c r="N852" s="6" t="s">
        <v>12</v>
      </c>
      <c r="O852" s="6" t="s">
        <v>11</v>
      </c>
      <c r="P852" s="6" t="s">
        <v>13</v>
      </c>
      <c r="Q852" s="6">
        <v>52</v>
      </c>
    </row>
    <row r="853" spans="1:17" x14ac:dyDescent="0.35">
      <c r="A853" s="6" t="s">
        <v>1519</v>
      </c>
      <c r="B853" s="6" t="s">
        <v>7850</v>
      </c>
      <c r="C853" s="6">
        <v>32.15</v>
      </c>
      <c r="D853" s="6">
        <v>4.0199999999999996</v>
      </c>
      <c r="E853" s="6" t="s">
        <v>2382</v>
      </c>
      <c r="F853" s="6" t="s">
        <v>2380</v>
      </c>
      <c r="G853" s="6" t="s">
        <v>2383</v>
      </c>
      <c r="H853" s="6">
        <v>1</v>
      </c>
      <c r="I853" s="6" t="s">
        <v>2380</v>
      </c>
      <c r="J853" s="6" t="s">
        <v>10358</v>
      </c>
      <c r="K853" s="6">
        <v>0</v>
      </c>
      <c r="L853" s="23">
        <v>25533</v>
      </c>
      <c r="M853" s="21">
        <v>12579.92</v>
      </c>
      <c r="N853" s="6" t="s">
        <v>12</v>
      </c>
      <c r="O853" s="6" t="s">
        <v>16</v>
      </c>
      <c r="P853" s="6" t="s">
        <v>200</v>
      </c>
      <c r="Q853" s="6">
        <v>53</v>
      </c>
    </row>
    <row r="854" spans="1:17" x14ac:dyDescent="0.35">
      <c r="A854" s="6" t="s">
        <v>1518</v>
      </c>
      <c r="B854" s="6" t="s">
        <v>7231</v>
      </c>
      <c r="C854" s="6">
        <v>43.4</v>
      </c>
      <c r="D854" s="6">
        <v>8.81</v>
      </c>
      <c r="E854" s="6" t="s">
        <v>2382</v>
      </c>
      <c r="F854" s="6" t="s">
        <v>2380</v>
      </c>
      <c r="G854" s="6" t="s">
        <v>2380</v>
      </c>
      <c r="H854" s="6">
        <v>2</v>
      </c>
      <c r="I854" s="6" t="s">
        <v>2380</v>
      </c>
      <c r="J854" s="6" t="s">
        <v>10358</v>
      </c>
      <c r="K854" s="6">
        <v>0</v>
      </c>
      <c r="L854" s="23">
        <v>22613</v>
      </c>
      <c r="M854" s="21">
        <v>12574.05</v>
      </c>
      <c r="N854" s="6" t="s">
        <v>12</v>
      </c>
      <c r="O854" s="6" t="s">
        <v>16</v>
      </c>
      <c r="P854" s="6" t="s">
        <v>42</v>
      </c>
      <c r="Q854" s="6">
        <v>61</v>
      </c>
    </row>
    <row r="855" spans="1:17" x14ac:dyDescent="0.35">
      <c r="A855" s="6" t="s">
        <v>1517</v>
      </c>
      <c r="B855" s="6" t="s">
        <v>7851</v>
      </c>
      <c r="C855" s="6">
        <v>31.57</v>
      </c>
      <c r="D855" s="6">
        <v>7.92</v>
      </c>
      <c r="E855" s="6" t="s">
        <v>2382</v>
      </c>
      <c r="F855" s="6" t="s">
        <v>2380</v>
      </c>
      <c r="G855" s="6" t="s">
        <v>2380</v>
      </c>
      <c r="H855" s="6">
        <v>2</v>
      </c>
      <c r="I855" s="6" t="s">
        <v>2380</v>
      </c>
      <c r="J855" s="6" t="s">
        <v>10358</v>
      </c>
      <c r="K855" s="6">
        <v>0</v>
      </c>
      <c r="L855" s="23">
        <v>22613</v>
      </c>
      <c r="M855" s="21">
        <v>12557.61</v>
      </c>
      <c r="N855" s="6" t="s">
        <v>12</v>
      </c>
      <c r="O855" s="6" t="s">
        <v>12</v>
      </c>
      <c r="P855" s="6" t="s">
        <v>13</v>
      </c>
      <c r="Q855" s="6">
        <v>61</v>
      </c>
    </row>
    <row r="856" spans="1:17" x14ac:dyDescent="0.35">
      <c r="A856" s="6" t="s">
        <v>1516</v>
      </c>
      <c r="B856" s="6" t="s">
        <v>7852</v>
      </c>
      <c r="C856" s="6">
        <v>24.32</v>
      </c>
      <c r="D856" s="6">
        <v>7.48</v>
      </c>
      <c r="E856" s="6" t="s">
        <v>2380</v>
      </c>
      <c r="F856" s="6" t="s">
        <v>2380</v>
      </c>
      <c r="G856" s="6" t="s">
        <v>2380</v>
      </c>
      <c r="H856" s="6">
        <v>0</v>
      </c>
      <c r="I856" s="6" t="s">
        <v>2380</v>
      </c>
      <c r="J856" s="6" t="s">
        <v>10360</v>
      </c>
      <c r="K856" s="6">
        <v>0</v>
      </c>
      <c r="L856" s="23">
        <v>22935</v>
      </c>
      <c r="M856" s="21">
        <v>12523.6</v>
      </c>
      <c r="N856" s="6" t="s">
        <v>12</v>
      </c>
      <c r="O856" s="6" t="s">
        <v>12</v>
      </c>
      <c r="P856" s="6" t="s">
        <v>23</v>
      </c>
      <c r="Q856" s="6">
        <v>60</v>
      </c>
    </row>
    <row r="857" spans="1:17" x14ac:dyDescent="0.35">
      <c r="A857" s="6" t="s">
        <v>1515</v>
      </c>
      <c r="B857" s="6" t="s">
        <v>7853</v>
      </c>
      <c r="C857" s="6">
        <v>31.07</v>
      </c>
      <c r="D857" s="6">
        <v>4.62</v>
      </c>
      <c r="E857" s="6" t="s">
        <v>2382</v>
      </c>
      <c r="F857" s="6" t="s">
        <v>2380</v>
      </c>
      <c r="G857" s="6" t="s">
        <v>2380</v>
      </c>
      <c r="H857" s="6">
        <v>2</v>
      </c>
      <c r="I857" s="6" t="s">
        <v>2380</v>
      </c>
      <c r="J857" s="6" t="s">
        <v>10358</v>
      </c>
      <c r="K857" s="6">
        <v>0</v>
      </c>
      <c r="L857" s="23">
        <v>24300</v>
      </c>
      <c r="M857" s="21">
        <v>12499.88</v>
      </c>
      <c r="N857" s="6" t="s">
        <v>12</v>
      </c>
      <c r="O857" s="6" t="s">
        <v>11</v>
      </c>
      <c r="P857" s="6" t="s">
        <v>23</v>
      </c>
      <c r="Q857" s="6">
        <v>56</v>
      </c>
    </row>
    <row r="858" spans="1:17" x14ac:dyDescent="0.35">
      <c r="A858" s="6" t="s">
        <v>1514</v>
      </c>
      <c r="B858" s="6" t="s">
        <v>7854</v>
      </c>
      <c r="C858" s="6">
        <v>35.814999999999998</v>
      </c>
      <c r="D858" s="6">
        <v>8.4700000000000006</v>
      </c>
      <c r="E858" s="6" t="s">
        <v>2380</v>
      </c>
      <c r="F858" s="6" t="s">
        <v>2380</v>
      </c>
      <c r="G858" s="6" t="s">
        <v>2380</v>
      </c>
      <c r="H858" s="6">
        <v>0</v>
      </c>
      <c r="I858" s="6" t="s">
        <v>2380</v>
      </c>
      <c r="J858" s="6" t="s">
        <v>10358</v>
      </c>
      <c r="K858" s="6">
        <v>3</v>
      </c>
      <c r="L858" s="23">
        <v>25175</v>
      </c>
      <c r="M858" s="21">
        <v>12495.29</v>
      </c>
      <c r="N858" s="6" t="s">
        <v>12</v>
      </c>
      <c r="O858" s="6" t="s">
        <v>12</v>
      </c>
      <c r="P858" s="6" t="s">
        <v>23</v>
      </c>
      <c r="Q858" s="6">
        <v>54</v>
      </c>
    </row>
    <row r="859" spans="1:17" x14ac:dyDescent="0.35">
      <c r="A859" s="6" t="s">
        <v>1513</v>
      </c>
      <c r="B859" s="6" t="s">
        <v>7855</v>
      </c>
      <c r="C859" s="6">
        <v>40.81</v>
      </c>
      <c r="D859" s="6">
        <v>10.58</v>
      </c>
      <c r="E859" s="6" t="s">
        <v>2382</v>
      </c>
      <c r="F859" s="6" t="s">
        <v>2380</v>
      </c>
      <c r="G859" s="6" t="s">
        <v>2380</v>
      </c>
      <c r="H859" s="6">
        <v>0</v>
      </c>
      <c r="I859" s="6" t="s">
        <v>2380</v>
      </c>
      <c r="J859" s="6" t="s">
        <v>10358</v>
      </c>
      <c r="K859" s="6">
        <v>3</v>
      </c>
      <c r="L859" s="23">
        <v>24716</v>
      </c>
      <c r="M859" s="21">
        <v>12485.8</v>
      </c>
      <c r="N859" s="6" t="s">
        <v>12</v>
      </c>
      <c r="O859" s="6" t="s">
        <v>12</v>
      </c>
      <c r="P859" s="6" t="s">
        <v>13</v>
      </c>
      <c r="Q859" s="6">
        <v>55</v>
      </c>
    </row>
    <row r="860" spans="1:17" x14ac:dyDescent="0.35">
      <c r="A860" s="6" t="s">
        <v>1512</v>
      </c>
      <c r="B860" s="6" t="s">
        <v>7856</v>
      </c>
      <c r="C860" s="6">
        <v>24.605</v>
      </c>
      <c r="D860" s="6">
        <v>7.48</v>
      </c>
      <c r="E860" s="6" t="s">
        <v>2380</v>
      </c>
      <c r="F860" s="6" t="s">
        <v>2380</v>
      </c>
      <c r="G860" s="6" t="s">
        <v>2380</v>
      </c>
      <c r="H860" s="6">
        <v>0</v>
      </c>
      <c r="I860" s="6" t="s">
        <v>2380</v>
      </c>
      <c r="J860" s="6" t="s">
        <v>10360</v>
      </c>
      <c r="K860" s="6">
        <v>3</v>
      </c>
      <c r="L860" s="23">
        <v>25154</v>
      </c>
      <c r="M860" s="21">
        <v>12479.71</v>
      </c>
      <c r="N860" s="6" t="s">
        <v>12</v>
      </c>
      <c r="O860" s="6" t="s">
        <v>12</v>
      </c>
      <c r="P860" s="6" t="s">
        <v>23</v>
      </c>
      <c r="Q860" s="6">
        <v>54</v>
      </c>
    </row>
    <row r="861" spans="1:17" x14ac:dyDescent="0.35">
      <c r="A861" s="6" t="s">
        <v>1511</v>
      </c>
      <c r="B861" s="6" t="s">
        <v>7857</v>
      </c>
      <c r="C861" s="6">
        <v>21.47</v>
      </c>
      <c r="D861" s="6">
        <v>7.82</v>
      </c>
      <c r="E861" s="6" t="s">
        <v>2380</v>
      </c>
      <c r="F861" s="6" t="s">
        <v>2380</v>
      </c>
      <c r="G861" s="6" t="s">
        <v>2380</v>
      </c>
      <c r="H861" s="6">
        <v>0</v>
      </c>
      <c r="I861" s="6" t="s">
        <v>2380</v>
      </c>
      <c r="J861" s="6" t="s">
        <v>10360</v>
      </c>
      <c r="K861" s="6">
        <v>3</v>
      </c>
      <c r="L861" s="23">
        <v>25168</v>
      </c>
      <c r="M861" s="21">
        <v>12475.35</v>
      </c>
      <c r="N861" s="6" t="s">
        <v>12</v>
      </c>
      <c r="O861" s="6" t="s">
        <v>16</v>
      </c>
      <c r="P861" s="6" t="s">
        <v>23</v>
      </c>
      <c r="Q861" s="6">
        <v>54</v>
      </c>
    </row>
    <row r="862" spans="1:17" x14ac:dyDescent="0.35">
      <c r="A862" s="6" t="s">
        <v>1510</v>
      </c>
      <c r="B862" s="6" t="s">
        <v>7858</v>
      </c>
      <c r="C862" s="6">
        <v>52.89</v>
      </c>
      <c r="D862" s="6">
        <v>4.96</v>
      </c>
      <c r="E862" s="6" t="s">
        <v>2382</v>
      </c>
      <c r="F862" s="6" t="s">
        <v>2380</v>
      </c>
      <c r="G862" s="6" t="s">
        <v>2380</v>
      </c>
      <c r="H862" s="6">
        <v>1</v>
      </c>
      <c r="I862" s="6" t="s">
        <v>2380</v>
      </c>
      <c r="J862" s="6" t="s">
        <v>10358</v>
      </c>
      <c r="K862" s="6">
        <v>0</v>
      </c>
      <c r="L862" s="23">
        <v>34920</v>
      </c>
      <c r="M862" s="21">
        <v>12452.25</v>
      </c>
      <c r="N862" s="6" t="s">
        <v>12</v>
      </c>
      <c r="O862" s="6" t="s">
        <v>12</v>
      </c>
      <c r="P862" s="6" t="s">
        <v>23</v>
      </c>
      <c r="Q862" s="6">
        <v>27</v>
      </c>
    </row>
    <row r="863" spans="1:17" x14ac:dyDescent="0.35">
      <c r="A863" s="6" t="s">
        <v>1509</v>
      </c>
      <c r="B863" s="6" t="s">
        <v>7859</v>
      </c>
      <c r="C863" s="6">
        <v>32.965000000000003</v>
      </c>
      <c r="D863" s="6">
        <v>6.15</v>
      </c>
      <c r="E863" s="6" t="s">
        <v>2382</v>
      </c>
      <c r="F863" s="6" t="s">
        <v>2380</v>
      </c>
      <c r="G863" s="6" t="s">
        <v>2380</v>
      </c>
      <c r="H863" s="6">
        <v>1</v>
      </c>
      <c r="I863" s="6" t="s">
        <v>2380</v>
      </c>
      <c r="J863" s="6" t="s">
        <v>10358</v>
      </c>
      <c r="K863" s="6">
        <v>0</v>
      </c>
      <c r="L863" s="23">
        <v>23593</v>
      </c>
      <c r="M863" s="21">
        <v>12430.95</v>
      </c>
      <c r="N863" s="6" t="s">
        <v>12</v>
      </c>
      <c r="O863" s="6" t="s">
        <v>12</v>
      </c>
      <c r="P863" s="6" t="s">
        <v>247</v>
      </c>
      <c r="Q863" s="6">
        <v>58</v>
      </c>
    </row>
    <row r="864" spans="1:17" x14ac:dyDescent="0.35">
      <c r="A864" s="6" t="s">
        <v>1508</v>
      </c>
      <c r="B864" s="6" t="s">
        <v>7860</v>
      </c>
      <c r="C864" s="6">
        <v>36.799999999999997</v>
      </c>
      <c r="D864" s="6">
        <v>4.62</v>
      </c>
      <c r="E864" s="6" t="s">
        <v>2380</v>
      </c>
      <c r="F864" s="6" t="s">
        <v>2380</v>
      </c>
      <c r="G864" s="6" t="s">
        <v>2383</v>
      </c>
      <c r="H864" s="6">
        <v>1</v>
      </c>
      <c r="I864" s="6" t="s">
        <v>2380</v>
      </c>
      <c r="J864" s="6" t="s">
        <v>10358</v>
      </c>
      <c r="K864" s="6">
        <v>2</v>
      </c>
      <c r="L864" s="23">
        <v>29050</v>
      </c>
      <c r="M864" s="21">
        <v>12408.29</v>
      </c>
      <c r="N864" s="6" t="s">
        <v>12</v>
      </c>
      <c r="O864" s="6" t="s">
        <v>16</v>
      </c>
      <c r="P864" s="6" t="s">
        <v>632</v>
      </c>
      <c r="Q864" s="6">
        <v>43</v>
      </c>
    </row>
    <row r="865" spans="1:17" x14ac:dyDescent="0.35">
      <c r="A865" s="6" t="s">
        <v>1507</v>
      </c>
      <c r="B865" s="6" t="s">
        <v>7861</v>
      </c>
      <c r="C865" s="6">
        <v>34.299999999999997</v>
      </c>
      <c r="D865" s="6">
        <v>4.87</v>
      </c>
      <c r="E865" s="6" t="s">
        <v>2380</v>
      </c>
      <c r="F865" s="6" t="s">
        <v>2380</v>
      </c>
      <c r="G865" s="6" t="s">
        <v>2380</v>
      </c>
      <c r="H865" s="6">
        <v>2</v>
      </c>
      <c r="I865" s="6" t="s">
        <v>2380</v>
      </c>
      <c r="J865" s="6" t="s">
        <v>10358</v>
      </c>
      <c r="K865" s="6">
        <v>0</v>
      </c>
      <c r="L865" s="23">
        <v>26532</v>
      </c>
      <c r="M865" s="21">
        <v>12407.3</v>
      </c>
      <c r="N865" s="6" t="s">
        <v>12</v>
      </c>
      <c r="O865" s="6" t="s">
        <v>11</v>
      </c>
      <c r="P865" s="6" t="s">
        <v>300</v>
      </c>
      <c r="Q865" s="6">
        <v>50</v>
      </c>
    </row>
    <row r="866" spans="1:17" x14ac:dyDescent="0.35">
      <c r="A866" s="6" t="s">
        <v>1506</v>
      </c>
      <c r="B866" s="6" t="s">
        <v>7862</v>
      </c>
      <c r="C866" s="6">
        <v>35.244999999999997</v>
      </c>
      <c r="D866" s="6">
        <v>4.63</v>
      </c>
      <c r="E866" s="6" t="s">
        <v>2380</v>
      </c>
      <c r="F866" s="6" t="s">
        <v>2380</v>
      </c>
      <c r="G866" s="6" t="s">
        <v>2380</v>
      </c>
      <c r="H866" s="6">
        <v>0</v>
      </c>
      <c r="I866" s="6" t="s">
        <v>2380</v>
      </c>
      <c r="J866" s="6" t="s">
        <v>10358</v>
      </c>
      <c r="K866" s="6">
        <v>0</v>
      </c>
      <c r="L866" s="23">
        <v>32871</v>
      </c>
      <c r="M866" s="21">
        <v>12404.88</v>
      </c>
      <c r="N866" s="6" t="s">
        <v>12</v>
      </c>
      <c r="O866" s="6" t="s">
        <v>12</v>
      </c>
      <c r="P866" s="6" t="s">
        <v>168</v>
      </c>
      <c r="Q866" s="6">
        <v>33</v>
      </c>
    </row>
    <row r="867" spans="1:17" x14ac:dyDescent="0.35">
      <c r="A867" s="6" t="s">
        <v>1505</v>
      </c>
      <c r="B867" s="6" t="s">
        <v>7863</v>
      </c>
      <c r="C867" s="6">
        <v>26.23</v>
      </c>
      <c r="D867" s="6">
        <v>11.93</v>
      </c>
      <c r="E867" s="6" t="s">
        <v>2380</v>
      </c>
      <c r="F867" s="6" t="s">
        <v>2380</v>
      </c>
      <c r="G867" s="6" t="s">
        <v>2380</v>
      </c>
      <c r="H867" s="6">
        <v>0</v>
      </c>
      <c r="I867" s="6" t="s">
        <v>2380</v>
      </c>
      <c r="J867" s="6" t="s">
        <v>10359</v>
      </c>
      <c r="K867" s="6">
        <v>0</v>
      </c>
      <c r="L867" s="23">
        <v>22915</v>
      </c>
      <c r="M867" s="21">
        <v>12369.89</v>
      </c>
      <c r="N867" s="6" t="s">
        <v>12</v>
      </c>
      <c r="O867" s="6" t="s">
        <v>11</v>
      </c>
      <c r="P867" s="6" t="s">
        <v>247</v>
      </c>
      <c r="Q867" s="6">
        <v>60</v>
      </c>
    </row>
    <row r="868" spans="1:17" x14ac:dyDescent="0.35">
      <c r="A868" s="6" t="s">
        <v>1504</v>
      </c>
      <c r="B868" s="6" t="s">
        <v>7864</v>
      </c>
      <c r="C868" s="6">
        <v>36.1</v>
      </c>
      <c r="D868" s="6">
        <v>5.65</v>
      </c>
      <c r="E868" s="6" t="s">
        <v>2382</v>
      </c>
      <c r="F868" s="6" t="s">
        <v>2380</v>
      </c>
      <c r="G868" s="6" t="s">
        <v>2380</v>
      </c>
      <c r="H868" s="6">
        <v>2</v>
      </c>
      <c r="I868" s="6" t="s">
        <v>2380</v>
      </c>
      <c r="J868" s="6" t="s">
        <v>10358</v>
      </c>
      <c r="K868" s="6">
        <v>3</v>
      </c>
      <c r="L868" s="23">
        <v>24470</v>
      </c>
      <c r="M868" s="21">
        <v>12363.55</v>
      </c>
      <c r="N868" s="6" t="s">
        <v>12</v>
      </c>
      <c r="O868" s="6" t="s">
        <v>12</v>
      </c>
      <c r="P868" s="6" t="s">
        <v>42</v>
      </c>
      <c r="Q868" s="6">
        <v>56</v>
      </c>
    </row>
    <row r="869" spans="1:17" x14ac:dyDescent="0.35">
      <c r="A869" s="6" t="s">
        <v>1503</v>
      </c>
      <c r="B869" s="6" t="s">
        <v>7865</v>
      </c>
      <c r="C869" s="6">
        <v>37.1</v>
      </c>
      <c r="D869" s="6">
        <v>11.21</v>
      </c>
      <c r="E869" s="6" t="s">
        <v>2382</v>
      </c>
      <c r="F869" s="6" t="s">
        <v>2380</v>
      </c>
      <c r="G869" s="6" t="s">
        <v>2383</v>
      </c>
      <c r="H869" s="6">
        <v>1</v>
      </c>
      <c r="I869" s="6" t="s">
        <v>2380</v>
      </c>
      <c r="J869" s="6" t="s">
        <v>10358</v>
      </c>
      <c r="K869" s="6">
        <v>1</v>
      </c>
      <c r="L869" s="23">
        <v>23276</v>
      </c>
      <c r="M869" s="21">
        <v>12347.17</v>
      </c>
      <c r="N869" s="6" t="s">
        <v>12</v>
      </c>
      <c r="O869" s="6" t="s">
        <v>12</v>
      </c>
      <c r="P869" s="6" t="s">
        <v>42</v>
      </c>
      <c r="Q869" s="6">
        <v>59</v>
      </c>
    </row>
    <row r="870" spans="1:17" x14ac:dyDescent="0.35">
      <c r="A870" s="6" t="s">
        <v>1502</v>
      </c>
      <c r="B870" s="6" t="s">
        <v>7866</v>
      </c>
      <c r="C870" s="6">
        <v>27.5</v>
      </c>
      <c r="D870" s="6">
        <v>10.62</v>
      </c>
      <c r="E870" s="6" t="s">
        <v>2382</v>
      </c>
      <c r="F870" s="6" t="s">
        <v>2380</v>
      </c>
      <c r="G870" s="6" t="s">
        <v>2383</v>
      </c>
      <c r="H870" s="6">
        <v>1</v>
      </c>
      <c r="I870" s="6" t="s">
        <v>2380</v>
      </c>
      <c r="J870" s="6" t="s">
        <v>10359</v>
      </c>
      <c r="K870" s="6">
        <v>1</v>
      </c>
      <c r="L870" s="23">
        <v>23225</v>
      </c>
      <c r="M870" s="21">
        <v>12333.83</v>
      </c>
      <c r="N870" s="6" t="s">
        <v>12</v>
      </c>
      <c r="O870" s="6" t="s">
        <v>11</v>
      </c>
      <c r="P870" s="6" t="s">
        <v>42</v>
      </c>
      <c r="Q870" s="6">
        <v>59</v>
      </c>
    </row>
    <row r="871" spans="1:17" x14ac:dyDescent="0.35">
      <c r="A871" s="6" t="s">
        <v>1501</v>
      </c>
      <c r="B871" s="6" t="s">
        <v>7867</v>
      </c>
      <c r="C871" s="6">
        <v>24.7</v>
      </c>
      <c r="D871" s="6">
        <v>10.7</v>
      </c>
      <c r="E871" s="6" t="s">
        <v>2382</v>
      </c>
      <c r="F871" s="6" t="s">
        <v>2380</v>
      </c>
      <c r="G871" s="6" t="s">
        <v>2383</v>
      </c>
      <c r="H871" s="6">
        <v>1</v>
      </c>
      <c r="I871" s="6" t="s">
        <v>2380</v>
      </c>
      <c r="J871" s="6" t="s">
        <v>10360</v>
      </c>
      <c r="K871" s="6">
        <v>0</v>
      </c>
      <c r="L871" s="23">
        <v>23252</v>
      </c>
      <c r="M871" s="21">
        <v>12323.94</v>
      </c>
      <c r="N871" s="6" t="s">
        <v>12</v>
      </c>
      <c r="O871" s="6" t="s">
        <v>12</v>
      </c>
      <c r="P871" s="6" t="s">
        <v>356</v>
      </c>
      <c r="Q871" s="6">
        <v>59</v>
      </c>
    </row>
    <row r="872" spans="1:17" x14ac:dyDescent="0.35">
      <c r="A872" s="6" t="s">
        <v>1500</v>
      </c>
      <c r="B872" s="6" t="s">
        <v>7868</v>
      </c>
      <c r="C872" s="6">
        <v>26.78</v>
      </c>
      <c r="D872" s="6">
        <v>10.02</v>
      </c>
      <c r="E872" s="6" t="s">
        <v>2382</v>
      </c>
      <c r="F872" s="6" t="s">
        <v>2380</v>
      </c>
      <c r="G872" s="6" t="s">
        <v>2383</v>
      </c>
      <c r="H872" s="6">
        <v>1</v>
      </c>
      <c r="I872" s="6" t="s">
        <v>2380</v>
      </c>
      <c r="J872" s="6" t="s">
        <v>10359</v>
      </c>
      <c r="K872" s="6">
        <v>0</v>
      </c>
      <c r="L872" s="23">
        <v>23312</v>
      </c>
      <c r="M872" s="21">
        <v>12299.59</v>
      </c>
      <c r="N872" s="6" t="s">
        <v>12</v>
      </c>
      <c r="O872" s="6" t="s">
        <v>16</v>
      </c>
      <c r="P872" s="6" t="s">
        <v>200</v>
      </c>
      <c r="Q872" s="6">
        <v>59</v>
      </c>
    </row>
    <row r="873" spans="1:17" x14ac:dyDescent="0.35">
      <c r="A873" s="6" t="s">
        <v>1499</v>
      </c>
      <c r="B873" s="6" t="s">
        <v>7869</v>
      </c>
      <c r="C873" s="6">
        <v>45.8</v>
      </c>
      <c r="D873" s="6">
        <v>4.8499999999999996</v>
      </c>
      <c r="E873" s="6" t="s">
        <v>2380</v>
      </c>
      <c r="F873" s="6" t="s">
        <v>2380</v>
      </c>
      <c r="G873" s="6" t="s">
        <v>2380</v>
      </c>
      <c r="H873" s="6">
        <v>0</v>
      </c>
      <c r="I873" s="6" t="s">
        <v>2380</v>
      </c>
      <c r="J873" s="6" t="s">
        <v>10358</v>
      </c>
      <c r="K873" s="6">
        <v>3</v>
      </c>
      <c r="L873" s="23">
        <v>33175</v>
      </c>
      <c r="M873" s="21">
        <v>12282.38</v>
      </c>
      <c r="N873" s="6" t="s">
        <v>12</v>
      </c>
      <c r="O873" s="6" t="s">
        <v>16</v>
      </c>
      <c r="P873" s="6" t="s">
        <v>42</v>
      </c>
      <c r="Q873" s="6">
        <v>32</v>
      </c>
    </row>
    <row r="874" spans="1:17" x14ac:dyDescent="0.35">
      <c r="A874" s="6" t="s">
        <v>1498</v>
      </c>
      <c r="B874" s="6" t="s">
        <v>7870</v>
      </c>
      <c r="C874" s="6">
        <v>29</v>
      </c>
      <c r="D874" s="6">
        <v>4.3899999999999997</v>
      </c>
      <c r="E874" s="6" t="s">
        <v>2382</v>
      </c>
      <c r="F874" s="6" t="s">
        <v>2380</v>
      </c>
      <c r="G874" s="6" t="s">
        <v>2380</v>
      </c>
      <c r="H874" s="6">
        <v>2</v>
      </c>
      <c r="I874" s="6" t="s">
        <v>2380</v>
      </c>
      <c r="J874" s="6" t="s">
        <v>10359</v>
      </c>
      <c r="K874" s="6">
        <v>0</v>
      </c>
      <c r="L874" s="23">
        <v>24427</v>
      </c>
      <c r="M874" s="21">
        <v>12282.03</v>
      </c>
      <c r="N874" s="6" t="s">
        <v>12</v>
      </c>
      <c r="O874" s="6" t="s">
        <v>16</v>
      </c>
      <c r="P874" s="6" t="s">
        <v>200</v>
      </c>
      <c r="Q874" s="6">
        <v>56</v>
      </c>
    </row>
    <row r="875" spans="1:17" x14ac:dyDescent="0.35">
      <c r="A875" s="6" t="s">
        <v>1497</v>
      </c>
      <c r="B875" s="6" t="s">
        <v>7871</v>
      </c>
      <c r="C875" s="6">
        <v>33.534999999999997</v>
      </c>
      <c r="D875" s="6">
        <v>8.24</v>
      </c>
      <c r="E875" s="6" t="s">
        <v>2382</v>
      </c>
      <c r="F875" s="6" t="s">
        <v>2380</v>
      </c>
      <c r="G875" s="6" t="s">
        <v>2380</v>
      </c>
      <c r="H875" s="6">
        <v>0</v>
      </c>
      <c r="I875" s="6" t="s">
        <v>2380</v>
      </c>
      <c r="J875" s="6" t="s">
        <v>10358</v>
      </c>
      <c r="K875" s="6">
        <v>2</v>
      </c>
      <c r="L875" s="23">
        <v>24712</v>
      </c>
      <c r="M875" s="21">
        <v>12269.69</v>
      </c>
      <c r="N875" s="6" t="s">
        <v>12</v>
      </c>
      <c r="O875" s="6" t="s">
        <v>11</v>
      </c>
      <c r="P875" s="6" t="s">
        <v>23</v>
      </c>
      <c r="Q875" s="6">
        <v>55</v>
      </c>
    </row>
    <row r="876" spans="1:17" x14ac:dyDescent="0.35">
      <c r="A876" s="6" t="s">
        <v>1496</v>
      </c>
      <c r="B876" s="6" t="s">
        <v>7872</v>
      </c>
      <c r="C876" s="6">
        <v>32.774999999999999</v>
      </c>
      <c r="D876" s="6">
        <v>9.77</v>
      </c>
      <c r="E876" s="6" t="s">
        <v>2382</v>
      </c>
      <c r="F876" s="6" t="s">
        <v>2380</v>
      </c>
      <c r="G876" s="6" t="s">
        <v>2380</v>
      </c>
      <c r="H876" s="6">
        <v>0</v>
      </c>
      <c r="I876" s="6" t="s">
        <v>2380</v>
      </c>
      <c r="J876" s="6" t="s">
        <v>10358</v>
      </c>
      <c r="K876" s="6">
        <v>2</v>
      </c>
      <c r="L876" s="23">
        <v>24836</v>
      </c>
      <c r="M876" s="21">
        <v>12268.63</v>
      </c>
      <c r="N876" s="6" t="s">
        <v>12</v>
      </c>
      <c r="O876" s="6" t="s">
        <v>16</v>
      </c>
      <c r="P876" s="6" t="s">
        <v>23</v>
      </c>
      <c r="Q876" s="6">
        <v>55</v>
      </c>
    </row>
    <row r="877" spans="1:17" x14ac:dyDescent="0.35">
      <c r="A877" s="6" t="s">
        <v>1495</v>
      </c>
      <c r="B877" s="6" t="s">
        <v>7873</v>
      </c>
      <c r="C877" s="6">
        <v>37.51</v>
      </c>
      <c r="D877" s="6">
        <v>5.5</v>
      </c>
      <c r="E877" s="6" t="s">
        <v>2382</v>
      </c>
      <c r="F877" s="6" t="s">
        <v>2380</v>
      </c>
      <c r="G877" s="6" t="s">
        <v>2380</v>
      </c>
      <c r="H877" s="6">
        <v>2</v>
      </c>
      <c r="I877" s="6" t="s">
        <v>2380</v>
      </c>
      <c r="J877" s="6" t="s">
        <v>10358</v>
      </c>
      <c r="K877" s="6">
        <v>2</v>
      </c>
      <c r="L877" s="23">
        <v>24447</v>
      </c>
      <c r="M877" s="21">
        <v>12265.51</v>
      </c>
      <c r="N877" s="6" t="s">
        <v>12</v>
      </c>
      <c r="O877" s="6" t="s">
        <v>12</v>
      </c>
      <c r="P877" s="6" t="s">
        <v>13</v>
      </c>
      <c r="Q877" s="6">
        <v>56</v>
      </c>
    </row>
    <row r="878" spans="1:17" x14ac:dyDescent="0.35">
      <c r="A878" s="6" t="s">
        <v>1494</v>
      </c>
      <c r="B878" s="6" t="s">
        <v>7874</v>
      </c>
      <c r="C878" s="6">
        <v>39.86</v>
      </c>
      <c r="D878" s="6">
        <v>11.84</v>
      </c>
      <c r="E878" s="6" t="s">
        <v>2382</v>
      </c>
      <c r="F878" s="6" t="s">
        <v>2380</v>
      </c>
      <c r="G878" s="6" t="s">
        <v>2380</v>
      </c>
      <c r="H878" s="6">
        <v>1</v>
      </c>
      <c r="I878" s="6" t="s">
        <v>2380</v>
      </c>
      <c r="J878" s="6" t="s">
        <v>10358</v>
      </c>
      <c r="K878" s="6">
        <v>3</v>
      </c>
      <c r="L878" s="23">
        <v>31637</v>
      </c>
      <c r="M878" s="21">
        <v>12255.04</v>
      </c>
      <c r="N878" s="6" t="s">
        <v>12</v>
      </c>
      <c r="O878" s="6" t="s">
        <v>11</v>
      </c>
      <c r="P878" s="6" t="s">
        <v>535</v>
      </c>
      <c r="Q878" s="6">
        <v>36</v>
      </c>
    </row>
    <row r="879" spans="1:17" x14ac:dyDescent="0.35">
      <c r="A879" s="6" t="s">
        <v>1493</v>
      </c>
      <c r="B879" s="6" t="s">
        <v>7875</v>
      </c>
      <c r="C879" s="6">
        <v>42.13</v>
      </c>
      <c r="D879" s="6">
        <v>4.66</v>
      </c>
      <c r="E879" s="6" t="s">
        <v>2380</v>
      </c>
      <c r="F879" s="6" t="s">
        <v>2380</v>
      </c>
      <c r="G879" s="6" t="s">
        <v>2380</v>
      </c>
      <c r="H879" s="6">
        <v>0</v>
      </c>
      <c r="I879" s="6" t="s">
        <v>2380</v>
      </c>
      <c r="J879" s="6" t="s">
        <v>10358</v>
      </c>
      <c r="K879" s="6">
        <v>3</v>
      </c>
      <c r="L879" s="23">
        <v>32835</v>
      </c>
      <c r="M879" s="21">
        <v>12254.44</v>
      </c>
      <c r="N879" s="6" t="s">
        <v>12</v>
      </c>
      <c r="O879" s="6" t="s">
        <v>12</v>
      </c>
      <c r="P879" s="6" t="s">
        <v>535</v>
      </c>
      <c r="Q879" s="6">
        <v>33</v>
      </c>
    </row>
    <row r="880" spans="1:17" x14ac:dyDescent="0.35">
      <c r="A880" s="6" t="s">
        <v>1492</v>
      </c>
      <c r="B880" s="6" t="s">
        <v>7876</v>
      </c>
      <c r="C880" s="6">
        <v>35.99</v>
      </c>
      <c r="D880" s="6">
        <v>11.11</v>
      </c>
      <c r="E880" s="6" t="s">
        <v>2380</v>
      </c>
      <c r="F880" s="6" t="s">
        <v>2380</v>
      </c>
      <c r="G880" s="6" t="s">
        <v>2380</v>
      </c>
      <c r="H880" s="6">
        <v>0</v>
      </c>
      <c r="I880" s="6" t="s">
        <v>2380</v>
      </c>
      <c r="J880" s="6" t="s">
        <v>10358</v>
      </c>
      <c r="K880" s="6">
        <v>0</v>
      </c>
      <c r="L880" s="23">
        <v>27203</v>
      </c>
      <c r="M880" s="21">
        <v>12245.17</v>
      </c>
      <c r="N880" s="6" t="s">
        <v>12</v>
      </c>
      <c r="O880" s="6" t="s">
        <v>16</v>
      </c>
      <c r="P880" s="6" t="s">
        <v>23</v>
      </c>
      <c r="Q880" s="6">
        <v>48</v>
      </c>
    </row>
    <row r="881" spans="1:17" x14ac:dyDescent="0.35">
      <c r="A881" s="6" t="s">
        <v>1491</v>
      </c>
      <c r="B881" s="6" t="s">
        <v>7877</v>
      </c>
      <c r="C881" s="6">
        <v>35.200000000000003</v>
      </c>
      <c r="D881" s="6">
        <v>7.72</v>
      </c>
      <c r="E881" s="6" t="s">
        <v>2382</v>
      </c>
      <c r="F881" s="6" t="s">
        <v>2380</v>
      </c>
      <c r="G881" s="6" t="s">
        <v>2383</v>
      </c>
      <c r="H881" s="6">
        <v>1</v>
      </c>
      <c r="I881" s="6" t="s">
        <v>2380</v>
      </c>
      <c r="J881" s="6" t="s">
        <v>10358</v>
      </c>
      <c r="K881" s="6">
        <v>0</v>
      </c>
      <c r="L881" s="23">
        <v>23209</v>
      </c>
      <c r="M881" s="21">
        <v>12244.53</v>
      </c>
      <c r="N881" s="6" t="s">
        <v>12</v>
      </c>
      <c r="O881" s="6" t="s">
        <v>16</v>
      </c>
      <c r="P881" s="6" t="s">
        <v>13</v>
      </c>
      <c r="Q881" s="6">
        <v>59</v>
      </c>
    </row>
    <row r="882" spans="1:17" x14ac:dyDescent="0.35">
      <c r="A882" s="6" t="s">
        <v>1490</v>
      </c>
      <c r="B882" s="6" t="s">
        <v>7878</v>
      </c>
      <c r="C882" s="6">
        <v>29.91</v>
      </c>
      <c r="D882" s="6">
        <v>5.55</v>
      </c>
      <c r="E882" s="6" t="s">
        <v>2382</v>
      </c>
      <c r="F882" s="6" t="s">
        <v>2380</v>
      </c>
      <c r="G882" s="6" t="s">
        <v>2380</v>
      </c>
      <c r="H882" s="6">
        <v>2</v>
      </c>
      <c r="I882" s="6" t="s">
        <v>2380</v>
      </c>
      <c r="J882" s="6" t="s">
        <v>10359</v>
      </c>
      <c r="K882" s="6">
        <v>0</v>
      </c>
      <c r="L882" s="23">
        <v>24317</v>
      </c>
      <c r="M882" s="21">
        <v>12237.73</v>
      </c>
      <c r="N882" s="6" t="s">
        <v>12</v>
      </c>
      <c r="O882" s="6" t="s">
        <v>12</v>
      </c>
      <c r="P882" s="6" t="s">
        <v>23</v>
      </c>
      <c r="Q882" s="6">
        <v>56</v>
      </c>
    </row>
    <row r="883" spans="1:17" x14ac:dyDescent="0.35">
      <c r="A883" s="6" t="s">
        <v>1489</v>
      </c>
      <c r="B883" s="6" t="s">
        <v>7879</v>
      </c>
      <c r="C883" s="6">
        <v>36.479999999999997</v>
      </c>
      <c r="D883" s="6">
        <v>5.05</v>
      </c>
      <c r="E883" s="6" t="s">
        <v>2382</v>
      </c>
      <c r="F883" s="6" t="s">
        <v>2380</v>
      </c>
      <c r="G883" s="6" t="s">
        <v>2380</v>
      </c>
      <c r="H883" s="6">
        <v>1</v>
      </c>
      <c r="I883" s="6" t="s">
        <v>2380</v>
      </c>
      <c r="J883" s="6" t="s">
        <v>10358</v>
      </c>
      <c r="K883" s="6">
        <v>0</v>
      </c>
      <c r="L883" s="23">
        <v>23665</v>
      </c>
      <c r="M883" s="21">
        <v>12235.84</v>
      </c>
      <c r="N883" s="6" t="s">
        <v>12</v>
      </c>
      <c r="O883" s="6" t="s">
        <v>12</v>
      </c>
      <c r="P883" s="6" t="s">
        <v>23</v>
      </c>
      <c r="Q883" s="6">
        <v>58</v>
      </c>
    </row>
    <row r="884" spans="1:17" x14ac:dyDescent="0.35">
      <c r="A884" s="6" t="s">
        <v>1488</v>
      </c>
      <c r="B884" s="6" t="s">
        <v>7880</v>
      </c>
      <c r="C884" s="6">
        <v>27.5</v>
      </c>
      <c r="D884" s="6">
        <v>8.69</v>
      </c>
      <c r="E884" s="6" t="s">
        <v>2382</v>
      </c>
      <c r="F884" s="6" t="s">
        <v>2380</v>
      </c>
      <c r="G884" s="6" t="s">
        <v>2383</v>
      </c>
      <c r="H884" s="6">
        <v>1</v>
      </c>
      <c r="I884" s="6" t="s">
        <v>2380</v>
      </c>
      <c r="J884" s="6" t="s">
        <v>10359</v>
      </c>
      <c r="K884" s="6">
        <v>0</v>
      </c>
      <c r="L884" s="23">
        <v>23211</v>
      </c>
      <c r="M884" s="21">
        <v>12233.83</v>
      </c>
      <c r="N884" s="6" t="s">
        <v>12</v>
      </c>
      <c r="O884" s="6" t="s">
        <v>16</v>
      </c>
      <c r="P884" s="6" t="s">
        <v>42</v>
      </c>
      <c r="Q884" s="6">
        <v>59</v>
      </c>
    </row>
    <row r="885" spans="1:17" x14ac:dyDescent="0.35">
      <c r="A885" s="6" t="s">
        <v>1487</v>
      </c>
      <c r="B885" s="6" t="s">
        <v>7881</v>
      </c>
      <c r="C885" s="6">
        <v>33.44</v>
      </c>
      <c r="D885" s="6">
        <v>5.9</v>
      </c>
      <c r="E885" s="6" t="s">
        <v>2382</v>
      </c>
      <c r="F885" s="6" t="s">
        <v>2380</v>
      </c>
      <c r="G885" s="6" t="s">
        <v>2380</v>
      </c>
      <c r="H885" s="6">
        <v>1</v>
      </c>
      <c r="I885" s="6" t="s">
        <v>2380</v>
      </c>
      <c r="J885" s="6" t="s">
        <v>10358</v>
      </c>
      <c r="K885" s="6">
        <v>0</v>
      </c>
      <c r="L885" s="23">
        <v>23552</v>
      </c>
      <c r="M885" s="21">
        <v>12231.61</v>
      </c>
      <c r="N885" s="6" t="s">
        <v>12</v>
      </c>
      <c r="O885" s="6" t="s">
        <v>12</v>
      </c>
      <c r="P885" s="6" t="s">
        <v>23</v>
      </c>
      <c r="Q885" s="6">
        <v>58</v>
      </c>
    </row>
    <row r="886" spans="1:17" x14ac:dyDescent="0.35">
      <c r="A886" s="6" t="s">
        <v>1486</v>
      </c>
      <c r="B886" s="6" t="s">
        <v>7882</v>
      </c>
      <c r="C886" s="6">
        <v>28.215</v>
      </c>
      <c r="D886" s="6">
        <v>6.29</v>
      </c>
      <c r="E886" s="6" t="s">
        <v>2382</v>
      </c>
      <c r="F886" s="6" t="s">
        <v>2380</v>
      </c>
      <c r="G886" s="6" t="s">
        <v>2380</v>
      </c>
      <c r="H886" s="6">
        <v>1</v>
      </c>
      <c r="I886" s="6" t="s">
        <v>2380</v>
      </c>
      <c r="J886" s="6" t="s">
        <v>10359</v>
      </c>
      <c r="K886" s="6">
        <v>0</v>
      </c>
      <c r="L886" s="23">
        <v>23560</v>
      </c>
      <c r="M886" s="21">
        <v>12224.35</v>
      </c>
      <c r="N886" s="6" t="s">
        <v>12</v>
      </c>
      <c r="O886" s="6" t="s">
        <v>16</v>
      </c>
      <c r="P886" s="6" t="s">
        <v>23</v>
      </c>
      <c r="Q886" s="6">
        <v>58</v>
      </c>
    </row>
    <row r="887" spans="1:17" x14ac:dyDescent="0.35">
      <c r="A887" s="6" t="s">
        <v>1485</v>
      </c>
      <c r="B887" s="6" t="s">
        <v>7883</v>
      </c>
      <c r="C887" s="6">
        <v>27.17</v>
      </c>
      <c r="D887" s="6">
        <v>5.84</v>
      </c>
      <c r="E887" s="6" t="s">
        <v>2382</v>
      </c>
      <c r="F887" s="6" t="s">
        <v>2380</v>
      </c>
      <c r="G887" s="6" t="s">
        <v>2380</v>
      </c>
      <c r="H887" s="6">
        <v>1</v>
      </c>
      <c r="I887" s="6" t="s">
        <v>2380</v>
      </c>
      <c r="J887" s="6" t="s">
        <v>10359</v>
      </c>
      <c r="K887" s="6">
        <v>0</v>
      </c>
      <c r="L887" s="23">
        <v>23578</v>
      </c>
      <c r="M887" s="21">
        <v>12222.9</v>
      </c>
      <c r="N887" s="6" t="s">
        <v>12</v>
      </c>
      <c r="O887" s="6" t="s">
        <v>11</v>
      </c>
      <c r="P887" s="6" t="s">
        <v>23</v>
      </c>
      <c r="Q887" s="6">
        <v>58</v>
      </c>
    </row>
    <row r="888" spans="1:17" x14ac:dyDescent="0.35">
      <c r="A888" s="6" t="s">
        <v>1484</v>
      </c>
      <c r="B888" s="6" t="s">
        <v>7884</v>
      </c>
      <c r="C888" s="6">
        <v>35.380000000000003</v>
      </c>
      <c r="D888" s="6">
        <v>6.12</v>
      </c>
      <c r="E888" s="6" t="s">
        <v>2380</v>
      </c>
      <c r="F888" s="6" t="s">
        <v>2380</v>
      </c>
      <c r="G888" s="6" t="s">
        <v>2380</v>
      </c>
      <c r="H888" s="6">
        <v>0</v>
      </c>
      <c r="I888" s="6" t="s">
        <v>2380</v>
      </c>
      <c r="J888" s="6" t="s">
        <v>10358</v>
      </c>
      <c r="K888" s="6">
        <v>2</v>
      </c>
      <c r="L888" s="23">
        <v>28351</v>
      </c>
      <c r="M888" s="21">
        <v>12218.7</v>
      </c>
      <c r="N888" s="6" t="s">
        <v>12</v>
      </c>
      <c r="O888" s="6" t="s">
        <v>16</v>
      </c>
      <c r="P888" s="6" t="s">
        <v>23</v>
      </c>
      <c r="Q888" s="6">
        <v>45</v>
      </c>
    </row>
    <row r="889" spans="1:17" x14ac:dyDescent="0.35">
      <c r="A889" s="6" t="s">
        <v>1483</v>
      </c>
      <c r="B889" s="6" t="s">
        <v>7885</v>
      </c>
      <c r="C889" s="6">
        <v>43.48</v>
      </c>
      <c r="D889" s="6">
        <v>6.24</v>
      </c>
      <c r="E889" s="6" t="s">
        <v>2380</v>
      </c>
      <c r="F889" s="6" t="s">
        <v>2380</v>
      </c>
      <c r="G889" s="6" t="s">
        <v>2380</v>
      </c>
      <c r="H889" s="6">
        <v>0</v>
      </c>
      <c r="I889" s="6" t="s">
        <v>2380</v>
      </c>
      <c r="J889" s="6" t="s">
        <v>10358</v>
      </c>
      <c r="K889" s="6">
        <v>3</v>
      </c>
      <c r="L889" s="23">
        <v>33479</v>
      </c>
      <c r="M889" s="21">
        <v>12198.64</v>
      </c>
      <c r="N889" s="6" t="s">
        <v>12</v>
      </c>
      <c r="O889" s="6" t="s">
        <v>12</v>
      </c>
      <c r="P889" s="6" t="s">
        <v>535</v>
      </c>
      <c r="Q889" s="6">
        <v>31</v>
      </c>
    </row>
    <row r="890" spans="1:17" x14ac:dyDescent="0.35">
      <c r="A890" s="6" t="s">
        <v>1482</v>
      </c>
      <c r="B890" s="6" t="s">
        <v>7886</v>
      </c>
      <c r="C890" s="6">
        <v>41.73</v>
      </c>
      <c r="D890" s="6">
        <v>6.25</v>
      </c>
      <c r="E890" s="6" t="s">
        <v>2380</v>
      </c>
      <c r="F890" s="6" t="s">
        <v>2380</v>
      </c>
      <c r="G890" s="6" t="s">
        <v>2380</v>
      </c>
      <c r="H890" s="6">
        <v>1</v>
      </c>
      <c r="I890" s="6" t="s">
        <v>2380</v>
      </c>
      <c r="J890" s="6" t="s">
        <v>10358</v>
      </c>
      <c r="K890" s="6">
        <v>3</v>
      </c>
      <c r="L890" s="23">
        <v>32055</v>
      </c>
      <c r="M890" s="21">
        <v>12148.2</v>
      </c>
      <c r="N890" s="6" t="s">
        <v>12</v>
      </c>
      <c r="O890" s="6" t="s">
        <v>12</v>
      </c>
      <c r="P890" s="6" t="s">
        <v>23</v>
      </c>
      <c r="Q890" s="6">
        <v>35</v>
      </c>
    </row>
    <row r="891" spans="1:17" x14ac:dyDescent="0.35">
      <c r="A891" s="6" t="s">
        <v>1481</v>
      </c>
      <c r="B891" s="6" t="s">
        <v>7887</v>
      </c>
      <c r="C891" s="6">
        <v>28.9</v>
      </c>
      <c r="D891" s="6">
        <v>11.96</v>
      </c>
      <c r="E891" s="6" t="s">
        <v>2380</v>
      </c>
      <c r="F891" s="6" t="s">
        <v>2380</v>
      </c>
      <c r="G891" s="6" t="s">
        <v>2380</v>
      </c>
      <c r="H891" s="6">
        <v>0</v>
      </c>
      <c r="I891" s="6" t="s">
        <v>2380</v>
      </c>
      <c r="J891" s="6" t="s">
        <v>10359</v>
      </c>
      <c r="K891" s="6">
        <v>0</v>
      </c>
      <c r="L891" s="23">
        <v>22904</v>
      </c>
      <c r="M891" s="21">
        <v>12146.97</v>
      </c>
      <c r="N891" s="6" t="s">
        <v>12</v>
      </c>
      <c r="O891" s="6" t="s">
        <v>12</v>
      </c>
      <c r="P891" s="6" t="s">
        <v>42</v>
      </c>
      <c r="Q891" s="6">
        <v>60</v>
      </c>
    </row>
    <row r="892" spans="1:17" x14ac:dyDescent="0.35">
      <c r="A892" s="6" t="s">
        <v>1480</v>
      </c>
      <c r="B892" s="6" t="s">
        <v>7888</v>
      </c>
      <c r="C892" s="6">
        <v>25.74</v>
      </c>
      <c r="D892" s="6">
        <v>7.69</v>
      </c>
      <c r="E892" s="6" t="s">
        <v>2380</v>
      </c>
      <c r="F892" s="6" t="s">
        <v>2380</v>
      </c>
      <c r="G892" s="6" t="s">
        <v>2380</v>
      </c>
      <c r="H892" s="6">
        <v>0</v>
      </c>
      <c r="I892" s="6" t="s">
        <v>2380</v>
      </c>
      <c r="J892" s="6" t="s">
        <v>10359</v>
      </c>
      <c r="K892" s="6">
        <v>0</v>
      </c>
      <c r="L892" s="23">
        <v>22954</v>
      </c>
      <c r="M892" s="21">
        <v>12142.58</v>
      </c>
      <c r="N892" s="6" t="s">
        <v>12</v>
      </c>
      <c r="O892" s="6" t="s">
        <v>11</v>
      </c>
      <c r="P892" s="6" t="s">
        <v>13</v>
      </c>
      <c r="Q892" s="6">
        <v>60</v>
      </c>
    </row>
    <row r="893" spans="1:17" x14ac:dyDescent="0.35">
      <c r="A893" s="6" t="s">
        <v>1479</v>
      </c>
      <c r="B893" s="6" t="s">
        <v>7889</v>
      </c>
      <c r="C893" s="6">
        <v>36.06</v>
      </c>
      <c r="D893" s="6">
        <v>8.83</v>
      </c>
      <c r="E893" s="6" t="s">
        <v>2380</v>
      </c>
      <c r="F893" s="6" t="s">
        <v>2380</v>
      </c>
      <c r="G893" s="6" t="s">
        <v>2380</v>
      </c>
      <c r="H893" s="6">
        <v>0</v>
      </c>
      <c r="I893" s="6" t="s">
        <v>2380</v>
      </c>
      <c r="J893" s="6" t="s">
        <v>10358</v>
      </c>
      <c r="K893" s="6">
        <v>0</v>
      </c>
      <c r="L893" s="23">
        <v>27288</v>
      </c>
      <c r="M893" s="21">
        <v>12137.6</v>
      </c>
      <c r="N893" s="6" t="s">
        <v>12</v>
      </c>
      <c r="O893" s="6" t="s">
        <v>12</v>
      </c>
      <c r="P893" s="6" t="s">
        <v>23</v>
      </c>
      <c r="Q893" s="6">
        <v>48</v>
      </c>
    </row>
    <row r="894" spans="1:17" x14ac:dyDescent="0.35">
      <c r="A894" s="6" t="s">
        <v>1478</v>
      </c>
      <c r="B894" s="6" t="s">
        <v>7890</v>
      </c>
      <c r="C894" s="6">
        <v>43.28</v>
      </c>
      <c r="D894" s="6">
        <v>4.41</v>
      </c>
      <c r="E894" s="6" t="s">
        <v>2380</v>
      </c>
      <c r="F894" s="6" t="s">
        <v>2380</v>
      </c>
      <c r="G894" s="6" t="s">
        <v>2380</v>
      </c>
      <c r="H894" s="6">
        <v>0</v>
      </c>
      <c r="I894" s="6" t="s">
        <v>2380</v>
      </c>
      <c r="J894" s="6" t="s">
        <v>10358</v>
      </c>
      <c r="K894" s="6">
        <v>3</v>
      </c>
      <c r="L894" s="23">
        <v>33548</v>
      </c>
      <c r="M894" s="21">
        <v>12130.8</v>
      </c>
      <c r="N894" s="6" t="s">
        <v>12</v>
      </c>
      <c r="O894" s="6" t="s">
        <v>12</v>
      </c>
      <c r="P894" s="6" t="s">
        <v>535</v>
      </c>
      <c r="Q894" s="6">
        <v>31</v>
      </c>
    </row>
    <row r="895" spans="1:17" x14ac:dyDescent="0.35">
      <c r="A895" s="6" t="s">
        <v>1477</v>
      </c>
      <c r="B895" s="6" t="s">
        <v>7891</v>
      </c>
      <c r="C895" s="6">
        <v>28.785</v>
      </c>
      <c r="D895" s="6">
        <v>9.1</v>
      </c>
      <c r="E895" s="6" t="s">
        <v>2382</v>
      </c>
      <c r="F895" s="6" t="s">
        <v>2380</v>
      </c>
      <c r="G895" s="6" t="s">
        <v>2383</v>
      </c>
      <c r="H895" s="6">
        <v>1</v>
      </c>
      <c r="I895" s="6" t="s">
        <v>2380</v>
      </c>
      <c r="J895" s="6" t="s">
        <v>10359</v>
      </c>
      <c r="K895" s="6">
        <v>0</v>
      </c>
      <c r="L895" s="23">
        <v>23166</v>
      </c>
      <c r="M895" s="21">
        <v>12129.61</v>
      </c>
      <c r="N895" s="6" t="s">
        <v>12</v>
      </c>
      <c r="O895" s="6" t="s">
        <v>16</v>
      </c>
      <c r="P895" s="6" t="s">
        <v>23</v>
      </c>
      <c r="Q895" s="6">
        <v>60</v>
      </c>
    </row>
    <row r="896" spans="1:17" x14ac:dyDescent="0.35">
      <c r="A896" s="6" t="s">
        <v>1476</v>
      </c>
      <c r="B896" s="6" t="s">
        <v>7892</v>
      </c>
      <c r="C896" s="6">
        <v>25.46</v>
      </c>
      <c r="D896" s="6">
        <v>11.52</v>
      </c>
      <c r="E896" s="6" t="s">
        <v>2382</v>
      </c>
      <c r="F896" s="6" t="s">
        <v>2380</v>
      </c>
      <c r="G896" s="6" t="s">
        <v>2383</v>
      </c>
      <c r="H896" s="6">
        <v>1</v>
      </c>
      <c r="I896" s="6" t="s">
        <v>2380</v>
      </c>
      <c r="J896" s="6" t="s">
        <v>10359</v>
      </c>
      <c r="K896" s="6">
        <v>0</v>
      </c>
      <c r="L896" s="23">
        <v>23212</v>
      </c>
      <c r="M896" s="21">
        <v>12124.99</v>
      </c>
      <c r="N896" s="6" t="s">
        <v>12</v>
      </c>
      <c r="O896" s="6" t="s">
        <v>16</v>
      </c>
      <c r="P896" s="6" t="s">
        <v>23</v>
      </c>
      <c r="Q896" s="6">
        <v>59</v>
      </c>
    </row>
    <row r="897" spans="1:17" x14ac:dyDescent="0.35">
      <c r="A897" s="6" t="s">
        <v>1475</v>
      </c>
      <c r="B897" s="6" t="s">
        <v>7893</v>
      </c>
      <c r="C897" s="6">
        <v>30.8</v>
      </c>
      <c r="D897" s="6">
        <v>10.95</v>
      </c>
      <c r="E897" s="6" t="s">
        <v>2380</v>
      </c>
      <c r="F897" s="6" t="s">
        <v>2380</v>
      </c>
      <c r="G897" s="6" t="s">
        <v>2380</v>
      </c>
      <c r="H897" s="6">
        <v>0</v>
      </c>
      <c r="I897" s="6" t="s">
        <v>2380</v>
      </c>
      <c r="J897" s="6" t="s">
        <v>10358</v>
      </c>
      <c r="K897" s="6">
        <v>3</v>
      </c>
      <c r="L897" s="23">
        <v>25136</v>
      </c>
      <c r="M897" s="21">
        <v>12105.32</v>
      </c>
      <c r="N897" s="6" t="s">
        <v>12</v>
      </c>
      <c r="O897" s="6" t="s">
        <v>12</v>
      </c>
      <c r="P897" s="6" t="s">
        <v>42</v>
      </c>
      <c r="Q897" s="6">
        <v>54</v>
      </c>
    </row>
    <row r="898" spans="1:17" x14ac:dyDescent="0.35">
      <c r="A898" s="6" t="s">
        <v>1474</v>
      </c>
      <c r="B898" s="6" t="s">
        <v>7553</v>
      </c>
      <c r="C898" s="6">
        <v>28.88</v>
      </c>
      <c r="D898" s="6">
        <v>11.5</v>
      </c>
      <c r="E898" s="6" t="s">
        <v>2380</v>
      </c>
      <c r="F898" s="6" t="s">
        <v>2380</v>
      </c>
      <c r="G898" s="6" t="s">
        <v>2380</v>
      </c>
      <c r="H898" s="6">
        <v>0</v>
      </c>
      <c r="I898" s="6" t="s">
        <v>2380</v>
      </c>
      <c r="J898" s="6" t="s">
        <v>10359</v>
      </c>
      <c r="K898" s="6">
        <v>2</v>
      </c>
      <c r="L898" s="23">
        <v>25181</v>
      </c>
      <c r="M898" s="21">
        <v>12096.65</v>
      </c>
      <c r="N898" s="6" t="s">
        <v>12</v>
      </c>
      <c r="O898" s="6" t="s">
        <v>16</v>
      </c>
      <c r="P898" s="6" t="s">
        <v>247</v>
      </c>
      <c r="Q898" s="6">
        <v>54</v>
      </c>
    </row>
    <row r="899" spans="1:17" x14ac:dyDescent="0.35">
      <c r="A899" s="6" t="s">
        <v>1473</v>
      </c>
      <c r="B899" s="6" t="s">
        <v>7894</v>
      </c>
      <c r="C899" s="6">
        <v>23</v>
      </c>
      <c r="D899" s="6">
        <v>9.8800000000000008</v>
      </c>
      <c r="E899" s="6" t="s">
        <v>2380</v>
      </c>
      <c r="F899" s="6" t="s">
        <v>2380</v>
      </c>
      <c r="G899" s="6" t="s">
        <v>2380</v>
      </c>
      <c r="H899" s="6">
        <v>0</v>
      </c>
      <c r="I899" s="6" t="s">
        <v>2380</v>
      </c>
      <c r="J899" s="6" t="s">
        <v>10360</v>
      </c>
      <c r="K899" s="6">
        <v>3</v>
      </c>
      <c r="L899" s="23">
        <v>25010</v>
      </c>
      <c r="M899" s="21">
        <v>12094.48</v>
      </c>
      <c r="N899" s="6" t="s">
        <v>12</v>
      </c>
      <c r="O899" s="6" t="s">
        <v>12</v>
      </c>
      <c r="P899" s="6" t="s">
        <v>42</v>
      </c>
      <c r="Q899" s="6">
        <v>54</v>
      </c>
    </row>
    <row r="900" spans="1:17" x14ac:dyDescent="0.35">
      <c r="A900" s="6" t="s">
        <v>1472</v>
      </c>
      <c r="B900" s="6" t="s">
        <v>7255</v>
      </c>
      <c r="C900" s="6">
        <v>38.25</v>
      </c>
      <c r="D900" s="6">
        <v>6.2</v>
      </c>
      <c r="E900" s="6" t="s">
        <v>2380</v>
      </c>
      <c r="F900" s="6" t="s">
        <v>2380</v>
      </c>
      <c r="G900" s="6" t="s">
        <v>2380</v>
      </c>
      <c r="H900" s="6">
        <v>1</v>
      </c>
      <c r="I900" s="6" t="s">
        <v>2380</v>
      </c>
      <c r="J900" s="6" t="s">
        <v>10358</v>
      </c>
      <c r="K900" s="6">
        <v>3</v>
      </c>
      <c r="L900" s="23">
        <v>30927</v>
      </c>
      <c r="M900" s="21">
        <v>12091.34</v>
      </c>
      <c r="N900" s="6" t="s">
        <v>12</v>
      </c>
      <c r="O900" s="6" t="s">
        <v>11</v>
      </c>
      <c r="P900" s="6" t="s">
        <v>632</v>
      </c>
      <c r="Q900" s="6">
        <v>38</v>
      </c>
    </row>
    <row r="901" spans="1:17" x14ac:dyDescent="0.35">
      <c r="A901" s="6" t="s">
        <v>1471</v>
      </c>
      <c r="B901" s="6" t="s">
        <v>7272</v>
      </c>
      <c r="C901" s="6">
        <v>39.25</v>
      </c>
      <c r="D901" s="6">
        <v>8.41</v>
      </c>
      <c r="E901" s="6" t="s">
        <v>2382</v>
      </c>
      <c r="F901" s="6" t="s">
        <v>2380</v>
      </c>
      <c r="G901" s="6" t="s">
        <v>2380</v>
      </c>
      <c r="H901" s="6">
        <v>1</v>
      </c>
      <c r="I901" s="6" t="s">
        <v>2380</v>
      </c>
      <c r="J901" s="6" t="s">
        <v>10358</v>
      </c>
      <c r="K901" s="6">
        <v>3</v>
      </c>
      <c r="L901" s="23">
        <v>31662</v>
      </c>
      <c r="M901" s="21">
        <v>12048.13</v>
      </c>
      <c r="N901" s="6" t="s">
        <v>12</v>
      </c>
      <c r="O901" s="6" t="s">
        <v>11</v>
      </c>
      <c r="P901" s="6" t="s">
        <v>535</v>
      </c>
      <c r="Q901" s="6">
        <v>36</v>
      </c>
    </row>
    <row r="902" spans="1:17" x14ac:dyDescent="0.35">
      <c r="A902" s="6" t="s">
        <v>1470</v>
      </c>
      <c r="B902" s="6" t="s">
        <v>7895</v>
      </c>
      <c r="C902" s="6">
        <v>26.6</v>
      </c>
      <c r="D902" s="6">
        <v>5.07</v>
      </c>
      <c r="E902" s="6" t="s">
        <v>2382</v>
      </c>
      <c r="F902" s="6" t="s">
        <v>2380</v>
      </c>
      <c r="G902" s="6" t="s">
        <v>2380</v>
      </c>
      <c r="H902" s="6">
        <v>2</v>
      </c>
      <c r="I902" s="6" t="s">
        <v>2380</v>
      </c>
      <c r="J902" s="6" t="s">
        <v>10359</v>
      </c>
      <c r="K902" s="6">
        <v>1</v>
      </c>
      <c r="L902" s="23">
        <v>24435</v>
      </c>
      <c r="M902" s="21">
        <v>12044.34</v>
      </c>
      <c r="N902" s="6" t="s">
        <v>12</v>
      </c>
      <c r="O902" s="6" t="s">
        <v>16</v>
      </c>
      <c r="P902" s="6" t="s">
        <v>23</v>
      </c>
      <c r="Q902" s="6">
        <v>56</v>
      </c>
    </row>
    <row r="903" spans="1:17" x14ac:dyDescent="0.35">
      <c r="A903" s="6" t="s">
        <v>1469</v>
      </c>
      <c r="B903" s="6" t="s">
        <v>7896</v>
      </c>
      <c r="C903" s="6">
        <v>35.700000000000003</v>
      </c>
      <c r="D903" s="6">
        <v>4.0599999999999996</v>
      </c>
      <c r="E903" s="6" t="s">
        <v>2380</v>
      </c>
      <c r="F903" s="6" t="s">
        <v>2380</v>
      </c>
      <c r="G903" s="6" t="s">
        <v>2383</v>
      </c>
      <c r="H903" s="6">
        <v>1</v>
      </c>
      <c r="I903" s="6" t="s">
        <v>2380</v>
      </c>
      <c r="J903" s="6" t="s">
        <v>10358</v>
      </c>
      <c r="K903" s="6">
        <v>2</v>
      </c>
      <c r="L903" s="23">
        <v>29144</v>
      </c>
      <c r="M903" s="21">
        <v>12035.18</v>
      </c>
      <c r="N903" s="6" t="s">
        <v>12</v>
      </c>
      <c r="O903" s="6" t="s">
        <v>12</v>
      </c>
      <c r="P903" s="6" t="s">
        <v>300</v>
      </c>
      <c r="Q903" s="6">
        <v>43</v>
      </c>
    </row>
    <row r="904" spans="1:17" x14ac:dyDescent="0.35">
      <c r="A904" s="6" t="s">
        <v>1468</v>
      </c>
      <c r="B904" s="6" t="s">
        <v>7897</v>
      </c>
      <c r="C904" s="6">
        <v>20.100000000000001</v>
      </c>
      <c r="D904" s="6">
        <v>10.52</v>
      </c>
      <c r="E904" s="6" t="s">
        <v>2380</v>
      </c>
      <c r="F904" s="6" t="s">
        <v>2380</v>
      </c>
      <c r="G904" s="6" t="s">
        <v>2380</v>
      </c>
      <c r="H904" s="6">
        <v>0</v>
      </c>
      <c r="I904" s="6" t="s">
        <v>2380</v>
      </c>
      <c r="J904" s="6" t="s">
        <v>10360</v>
      </c>
      <c r="K904" s="6">
        <v>1</v>
      </c>
      <c r="L904" s="23">
        <v>24044</v>
      </c>
      <c r="M904" s="21">
        <v>12032.33</v>
      </c>
      <c r="N904" s="6" t="s">
        <v>12</v>
      </c>
      <c r="O904" s="6" t="s">
        <v>16</v>
      </c>
      <c r="P904" s="6" t="s">
        <v>42</v>
      </c>
      <c r="Q904" s="6">
        <v>57</v>
      </c>
    </row>
    <row r="905" spans="1:17" x14ac:dyDescent="0.35">
      <c r="A905" s="6" t="s">
        <v>1467</v>
      </c>
      <c r="B905" s="6" t="s">
        <v>7898</v>
      </c>
      <c r="C905" s="6">
        <v>22.23</v>
      </c>
      <c r="D905" s="6">
        <v>9.65</v>
      </c>
      <c r="E905" s="6" t="s">
        <v>2380</v>
      </c>
      <c r="F905" s="6" t="s">
        <v>2380</v>
      </c>
      <c r="G905" s="6" t="s">
        <v>2380</v>
      </c>
      <c r="H905" s="6">
        <v>0</v>
      </c>
      <c r="I905" s="6" t="s">
        <v>2380</v>
      </c>
      <c r="J905" s="6" t="s">
        <v>10360</v>
      </c>
      <c r="K905" s="6">
        <v>0</v>
      </c>
      <c r="L905" s="23">
        <v>23902</v>
      </c>
      <c r="M905" s="21">
        <v>12029.29</v>
      </c>
      <c r="N905" s="6" t="s">
        <v>12</v>
      </c>
      <c r="O905" s="6" t="s">
        <v>11</v>
      </c>
      <c r="P905" s="6" t="s">
        <v>247</v>
      </c>
      <c r="Q905" s="6">
        <v>57</v>
      </c>
    </row>
    <row r="906" spans="1:17" x14ac:dyDescent="0.35">
      <c r="A906" s="6" t="s">
        <v>1466</v>
      </c>
      <c r="B906" s="6" t="s">
        <v>7899</v>
      </c>
      <c r="C906" s="6">
        <v>36.47</v>
      </c>
      <c r="D906" s="6">
        <v>6.21</v>
      </c>
      <c r="E906" s="6" t="s">
        <v>2380</v>
      </c>
      <c r="F906" s="6" t="s">
        <v>2380</v>
      </c>
      <c r="G906" s="6" t="s">
        <v>2380</v>
      </c>
      <c r="H906" s="6">
        <v>0</v>
      </c>
      <c r="I906" s="6" t="s">
        <v>2380</v>
      </c>
      <c r="J906" s="6" t="s">
        <v>10358</v>
      </c>
      <c r="K906" s="6">
        <v>3</v>
      </c>
      <c r="L906" s="23">
        <v>30241</v>
      </c>
      <c r="M906" s="21">
        <v>12001.29</v>
      </c>
      <c r="N906" s="6" t="s">
        <v>12</v>
      </c>
      <c r="O906" s="6" t="s">
        <v>12</v>
      </c>
      <c r="P906" s="6" t="s">
        <v>300</v>
      </c>
      <c r="Q906" s="6">
        <v>40</v>
      </c>
    </row>
    <row r="907" spans="1:17" x14ac:dyDescent="0.35">
      <c r="A907" s="6" t="s">
        <v>1465</v>
      </c>
      <c r="B907" s="6" t="s">
        <v>7900</v>
      </c>
      <c r="C907" s="6">
        <v>49.64</v>
      </c>
      <c r="D907" s="6">
        <v>4.76</v>
      </c>
      <c r="E907" s="6" t="s">
        <v>2380</v>
      </c>
      <c r="F907" s="6" t="s">
        <v>2380</v>
      </c>
      <c r="G907" s="6" t="s">
        <v>2383</v>
      </c>
      <c r="H907" s="6">
        <v>1</v>
      </c>
      <c r="I907" s="6" t="s">
        <v>2380</v>
      </c>
      <c r="J907" s="6" t="s">
        <v>10358</v>
      </c>
      <c r="K907" s="6">
        <v>0</v>
      </c>
      <c r="L907" s="23">
        <v>34315</v>
      </c>
      <c r="M907" s="21">
        <v>11994.89</v>
      </c>
      <c r="N907" s="6" t="s">
        <v>12</v>
      </c>
      <c r="O907" s="6" t="s">
        <v>11</v>
      </c>
      <c r="P907" s="6" t="s">
        <v>23</v>
      </c>
      <c r="Q907" s="6">
        <v>29</v>
      </c>
    </row>
    <row r="908" spans="1:17" x14ac:dyDescent="0.35">
      <c r="A908" s="6" t="s">
        <v>1464</v>
      </c>
      <c r="B908" s="6" t="s">
        <v>7901</v>
      </c>
      <c r="C908" s="6">
        <v>36.799999999999997</v>
      </c>
      <c r="D908" s="6">
        <v>5.73</v>
      </c>
      <c r="E908" s="6" t="s">
        <v>2382</v>
      </c>
      <c r="F908" s="6" t="s">
        <v>2380</v>
      </c>
      <c r="G908" s="6" t="s">
        <v>2383</v>
      </c>
      <c r="H908" s="6">
        <v>1</v>
      </c>
      <c r="I908" s="6" t="s">
        <v>2380</v>
      </c>
      <c r="J908" s="6" t="s">
        <v>10358</v>
      </c>
      <c r="K908" s="6">
        <v>3</v>
      </c>
      <c r="L908" s="23">
        <v>30501</v>
      </c>
      <c r="M908" s="21">
        <v>11987.68</v>
      </c>
      <c r="N908" s="6" t="s">
        <v>12</v>
      </c>
      <c r="O908" s="6" t="s">
        <v>11</v>
      </c>
      <c r="P908" s="6" t="s">
        <v>535</v>
      </c>
      <c r="Q908" s="6">
        <v>39</v>
      </c>
    </row>
    <row r="909" spans="1:17" x14ac:dyDescent="0.35">
      <c r="A909" s="6" t="s">
        <v>1463</v>
      </c>
      <c r="B909" s="6" t="s">
        <v>7902</v>
      </c>
      <c r="C909" s="6">
        <v>33.880000000000003</v>
      </c>
      <c r="D909" s="6">
        <v>10.78</v>
      </c>
      <c r="E909" s="6" t="s">
        <v>2382</v>
      </c>
      <c r="F909" s="6" t="s">
        <v>2380</v>
      </c>
      <c r="G909" s="6" t="s">
        <v>2380</v>
      </c>
      <c r="H909" s="6">
        <v>0</v>
      </c>
      <c r="I909" s="6" t="s">
        <v>2380</v>
      </c>
      <c r="J909" s="6" t="s">
        <v>10358</v>
      </c>
      <c r="K909" s="6">
        <v>3</v>
      </c>
      <c r="L909" s="23">
        <v>24828</v>
      </c>
      <c r="M909" s="21">
        <v>11987.17</v>
      </c>
      <c r="N909" s="6" t="s">
        <v>12</v>
      </c>
      <c r="O909" s="6" t="s">
        <v>12</v>
      </c>
      <c r="P909" s="6" t="s">
        <v>13</v>
      </c>
      <c r="Q909" s="6">
        <v>55</v>
      </c>
    </row>
    <row r="910" spans="1:17" x14ac:dyDescent="0.35">
      <c r="A910" s="6" t="s">
        <v>1462</v>
      </c>
      <c r="B910" s="6" t="s">
        <v>7903</v>
      </c>
      <c r="C910" s="6">
        <v>32.01</v>
      </c>
      <c r="D910" s="6">
        <v>5.08</v>
      </c>
      <c r="E910" s="6" t="s">
        <v>2382</v>
      </c>
      <c r="F910" s="6" t="s">
        <v>2380</v>
      </c>
      <c r="G910" s="6" t="s">
        <v>2380</v>
      </c>
      <c r="H910" s="6">
        <v>1</v>
      </c>
      <c r="I910" s="6" t="s">
        <v>2380</v>
      </c>
      <c r="J910" s="6" t="s">
        <v>10358</v>
      </c>
      <c r="K910" s="6">
        <v>1</v>
      </c>
      <c r="L910" s="23">
        <v>23649</v>
      </c>
      <c r="M910" s="21">
        <v>11946.63</v>
      </c>
      <c r="N910" s="6" t="s">
        <v>12</v>
      </c>
      <c r="O910" s="6" t="s">
        <v>11</v>
      </c>
      <c r="P910" s="6" t="s">
        <v>13</v>
      </c>
      <c r="Q910" s="6">
        <v>58</v>
      </c>
    </row>
    <row r="911" spans="1:17" x14ac:dyDescent="0.35">
      <c r="A911" s="6" t="s">
        <v>1461</v>
      </c>
      <c r="B911" s="6" t="s">
        <v>7904</v>
      </c>
      <c r="C911" s="6">
        <v>33.630000000000003</v>
      </c>
      <c r="D911" s="6">
        <v>11.39</v>
      </c>
      <c r="E911" s="6" t="s">
        <v>2380</v>
      </c>
      <c r="F911" s="6" t="s">
        <v>2380</v>
      </c>
      <c r="G911" s="6" t="s">
        <v>2380</v>
      </c>
      <c r="H911" s="6">
        <v>0</v>
      </c>
      <c r="I911" s="6" t="s">
        <v>2380</v>
      </c>
      <c r="J911" s="6" t="s">
        <v>10358</v>
      </c>
      <c r="K911" s="6">
        <v>1</v>
      </c>
      <c r="L911" s="23">
        <v>24047</v>
      </c>
      <c r="M911" s="21">
        <v>11945.13</v>
      </c>
      <c r="N911" s="6" t="s">
        <v>12</v>
      </c>
      <c r="O911" s="6" t="s">
        <v>11</v>
      </c>
      <c r="P911" s="6" t="s">
        <v>23</v>
      </c>
      <c r="Q911" s="6">
        <v>57</v>
      </c>
    </row>
    <row r="912" spans="1:17" x14ac:dyDescent="0.35">
      <c r="A912" s="6" t="s">
        <v>1460</v>
      </c>
      <c r="B912" s="6" t="s">
        <v>7905</v>
      </c>
      <c r="C912" s="6">
        <v>34.865000000000002</v>
      </c>
      <c r="D912" s="6">
        <v>5.35</v>
      </c>
      <c r="E912" s="6" t="s">
        <v>2382</v>
      </c>
      <c r="F912" s="6" t="s">
        <v>2380</v>
      </c>
      <c r="G912" s="6" t="s">
        <v>2380</v>
      </c>
      <c r="H912" s="6">
        <v>1</v>
      </c>
      <c r="I912" s="6" t="s">
        <v>2380</v>
      </c>
      <c r="J912" s="6" t="s">
        <v>10358</v>
      </c>
      <c r="K912" s="6">
        <v>0</v>
      </c>
      <c r="L912" s="23">
        <v>23736</v>
      </c>
      <c r="M912" s="21">
        <v>11944.59</v>
      </c>
      <c r="N912" s="6" t="s">
        <v>12</v>
      </c>
      <c r="O912" s="6" t="s">
        <v>11</v>
      </c>
      <c r="P912" s="6" t="s">
        <v>168</v>
      </c>
      <c r="Q912" s="6">
        <v>58</v>
      </c>
    </row>
    <row r="913" spans="1:17" x14ac:dyDescent="0.35">
      <c r="A913" s="6" t="s">
        <v>1459</v>
      </c>
      <c r="B913" s="6" t="s">
        <v>7906</v>
      </c>
      <c r="C913" s="6">
        <v>43.11</v>
      </c>
      <c r="D913" s="6">
        <v>5.6</v>
      </c>
      <c r="E913" s="6" t="s">
        <v>2380</v>
      </c>
      <c r="F913" s="6" t="s">
        <v>2380</v>
      </c>
      <c r="G913" s="6" t="s">
        <v>2380</v>
      </c>
      <c r="H913" s="6">
        <v>0</v>
      </c>
      <c r="I913" s="6" t="s">
        <v>2380</v>
      </c>
      <c r="J913" s="6" t="s">
        <v>10358</v>
      </c>
      <c r="K913" s="6">
        <v>3</v>
      </c>
      <c r="L913" s="23">
        <v>33530</v>
      </c>
      <c r="M913" s="21">
        <v>11941.83</v>
      </c>
      <c r="N913" s="6" t="s">
        <v>12</v>
      </c>
      <c r="O913" s="6" t="s">
        <v>16</v>
      </c>
      <c r="P913" s="6" t="s">
        <v>249</v>
      </c>
      <c r="Q913" s="6">
        <v>31</v>
      </c>
    </row>
    <row r="914" spans="1:17" x14ac:dyDescent="0.35">
      <c r="A914" s="6" t="s">
        <v>1458</v>
      </c>
      <c r="B914" s="6" t="s">
        <v>7907</v>
      </c>
      <c r="C914" s="6">
        <v>30.305</v>
      </c>
      <c r="D914" s="6">
        <v>4.2699999999999996</v>
      </c>
      <c r="E914" s="6" t="s">
        <v>2382</v>
      </c>
      <c r="F914" s="6" t="s">
        <v>2380</v>
      </c>
      <c r="G914" s="6" t="s">
        <v>2380</v>
      </c>
      <c r="H914" s="6">
        <v>1</v>
      </c>
      <c r="I914" s="6" t="s">
        <v>2380</v>
      </c>
      <c r="J914" s="6" t="s">
        <v>10358</v>
      </c>
      <c r="K914" s="6">
        <v>0</v>
      </c>
      <c r="L914" s="23">
        <v>23591</v>
      </c>
      <c r="M914" s="21">
        <v>11938.26</v>
      </c>
      <c r="N914" s="6" t="s">
        <v>12</v>
      </c>
      <c r="O914" s="6" t="s">
        <v>12</v>
      </c>
      <c r="P914" s="6" t="s">
        <v>166</v>
      </c>
      <c r="Q914" s="6">
        <v>58</v>
      </c>
    </row>
    <row r="915" spans="1:17" x14ac:dyDescent="0.35">
      <c r="A915" s="6" t="s">
        <v>1457</v>
      </c>
      <c r="B915" s="6" t="s">
        <v>7187</v>
      </c>
      <c r="C915" s="6">
        <v>25.175000000000001</v>
      </c>
      <c r="D915" s="6">
        <v>5.57</v>
      </c>
      <c r="E915" s="6" t="s">
        <v>2382</v>
      </c>
      <c r="F915" s="6" t="s">
        <v>2380</v>
      </c>
      <c r="G915" s="6" t="s">
        <v>2380</v>
      </c>
      <c r="H915" s="6">
        <v>1</v>
      </c>
      <c r="I915" s="6" t="s">
        <v>2380</v>
      </c>
      <c r="J915" s="6" t="s">
        <v>10359</v>
      </c>
      <c r="K915" s="6">
        <v>0</v>
      </c>
      <c r="L915" s="23">
        <v>23731</v>
      </c>
      <c r="M915" s="21">
        <v>11931.13</v>
      </c>
      <c r="N915" s="6" t="s">
        <v>12</v>
      </c>
      <c r="O915" s="6" t="s">
        <v>16</v>
      </c>
      <c r="P915" s="6" t="s">
        <v>166</v>
      </c>
      <c r="Q915" s="6">
        <v>58</v>
      </c>
    </row>
    <row r="916" spans="1:17" x14ac:dyDescent="0.35">
      <c r="A916" s="6" t="s">
        <v>1456</v>
      </c>
      <c r="B916" s="6" t="s">
        <v>7908</v>
      </c>
      <c r="C916" s="6">
        <v>26.8</v>
      </c>
      <c r="D916" s="6">
        <v>5.68</v>
      </c>
      <c r="E916" s="6" t="s">
        <v>2382</v>
      </c>
      <c r="F916" s="6" t="s">
        <v>2380</v>
      </c>
      <c r="G916" s="6" t="s">
        <v>2380</v>
      </c>
      <c r="H916" s="6">
        <v>1</v>
      </c>
      <c r="I916" s="6" t="s">
        <v>2380</v>
      </c>
      <c r="J916" s="6" t="s">
        <v>10359</v>
      </c>
      <c r="K916" s="6">
        <v>0</v>
      </c>
      <c r="L916" s="23">
        <v>23700</v>
      </c>
      <c r="M916" s="21">
        <v>11918.2</v>
      </c>
      <c r="N916" s="6" t="s">
        <v>12</v>
      </c>
      <c r="O916" s="6" t="s">
        <v>16</v>
      </c>
      <c r="P916" s="6" t="s">
        <v>300</v>
      </c>
      <c r="Q916" s="6">
        <v>58</v>
      </c>
    </row>
    <row r="917" spans="1:17" x14ac:dyDescent="0.35">
      <c r="A917" s="6" t="s">
        <v>1455</v>
      </c>
      <c r="B917" s="6" t="s">
        <v>7272</v>
      </c>
      <c r="C917" s="6">
        <v>21.78</v>
      </c>
      <c r="D917" s="6">
        <v>5.3</v>
      </c>
      <c r="E917" s="6" t="s">
        <v>2380</v>
      </c>
      <c r="F917" s="6" t="s">
        <v>2382</v>
      </c>
      <c r="G917" s="6" t="s">
        <v>2380</v>
      </c>
      <c r="H917" s="6">
        <v>1</v>
      </c>
      <c r="I917" s="6" t="s">
        <v>2380</v>
      </c>
      <c r="J917" s="6" t="s">
        <v>10360</v>
      </c>
      <c r="K917" s="6">
        <v>2</v>
      </c>
      <c r="L917" s="23">
        <v>38140</v>
      </c>
      <c r="M917" s="21">
        <v>11884.05</v>
      </c>
      <c r="N917" s="6" t="s">
        <v>12</v>
      </c>
      <c r="O917" s="6" t="s">
        <v>12</v>
      </c>
      <c r="P917" s="6" t="s">
        <v>13</v>
      </c>
      <c r="Q917" s="6">
        <v>19</v>
      </c>
    </row>
    <row r="918" spans="1:17" x14ac:dyDescent="0.35">
      <c r="A918" s="6" t="s">
        <v>1454</v>
      </c>
      <c r="B918" s="6" t="s">
        <v>7909</v>
      </c>
      <c r="C918" s="6">
        <v>30.14</v>
      </c>
      <c r="D918" s="6">
        <v>9.4499999999999993</v>
      </c>
      <c r="E918" s="6" t="s">
        <v>2382</v>
      </c>
      <c r="F918" s="6" t="s">
        <v>2380</v>
      </c>
      <c r="G918" s="6" t="s">
        <v>2380</v>
      </c>
      <c r="H918" s="6">
        <v>0</v>
      </c>
      <c r="I918" s="6" t="s">
        <v>2380</v>
      </c>
      <c r="J918" s="6" t="s">
        <v>10358</v>
      </c>
      <c r="K918" s="6">
        <v>2</v>
      </c>
      <c r="L918" s="23">
        <v>24774</v>
      </c>
      <c r="M918" s="21">
        <v>11881.97</v>
      </c>
      <c r="N918" s="6" t="s">
        <v>12</v>
      </c>
      <c r="O918" s="6" t="s">
        <v>16</v>
      </c>
      <c r="P918" s="6" t="s">
        <v>13</v>
      </c>
      <c r="Q918" s="6">
        <v>55</v>
      </c>
    </row>
    <row r="919" spans="1:17" x14ac:dyDescent="0.35">
      <c r="A919" s="6" t="s">
        <v>1453</v>
      </c>
      <c r="B919" s="6" t="s">
        <v>7910</v>
      </c>
      <c r="C919" s="6">
        <v>29.7</v>
      </c>
      <c r="D919" s="6">
        <v>6.79</v>
      </c>
      <c r="E919" s="6" t="s">
        <v>2382</v>
      </c>
      <c r="F919" s="6" t="s">
        <v>2380</v>
      </c>
      <c r="G919" s="6" t="s">
        <v>2380</v>
      </c>
      <c r="H919" s="6">
        <v>0</v>
      </c>
      <c r="I919" s="6" t="s">
        <v>2380</v>
      </c>
      <c r="J919" s="6" t="s">
        <v>10359</v>
      </c>
      <c r="K919" s="6">
        <v>2</v>
      </c>
      <c r="L919" s="23">
        <v>24667</v>
      </c>
      <c r="M919" s="21">
        <v>11881.36</v>
      </c>
      <c r="N919" s="6" t="s">
        <v>12</v>
      </c>
      <c r="O919" s="6" t="s">
        <v>11</v>
      </c>
      <c r="P919" s="6" t="s">
        <v>42</v>
      </c>
      <c r="Q919" s="6">
        <v>55</v>
      </c>
    </row>
    <row r="920" spans="1:17" x14ac:dyDescent="0.35">
      <c r="A920" s="6" t="s">
        <v>1452</v>
      </c>
      <c r="B920" s="6" t="s">
        <v>7911</v>
      </c>
      <c r="C920" s="6">
        <v>32.395000000000003</v>
      </c>
      <c r="D920" s="6">
        <v>11.1</v>
      </c>
      <c r="E920" s="6" t="s">
        <v>2382</v>
      </c>
      <c r="F920" s="6" t="s">
        <v>2380</v>
      </c>
      <c r="G920" s="6" t="s">
        <v>2380</v>
      </c>
      <c r="H920" s="6">
        <v>0</v>
      </c>
      <c r="I920" s="6" t="s">
        <v>2380</v>
      </c>
      <c r="J920" s="6" t="s">
        <v>10358</v>
      </c>
      <c r="K920" s="6">
        <v>1</v>
      </c>
      <c r="L920" s="23">
        <v>24708</v>
      </c>
      <c r="M920" s="21">
        <v>11879.1</v>
      </c>
      <c r="N920" s="6" t="s">
        <v>12</v>
      </c>
      <c r="O920" s="6" t="s">
        <v>12</v>
      </c>
      <c r="P920" s="6" t="s">
        <v>247</v>
      </c>
      <c r="Q920" s="6">
        <v>55</v>
      </c>
    </row>
    <row r="921" spans="1:17" x14ac:dyDescent="0.35">
      <c r="A921" s="6" t="s">
        <v>1451</v>
      </c>
      <c r="B921" s="6" t="s">
        <v>7912</v>
      </c>
      <c r="C921" s="6">
        <v>36.64</v>
      </c>
      <c r="D921" s="6">
        <v>7.26</v>
      </c>
      <c r="E921" s="6" t="s">
        <v>2380</v>
      </c>
      <c r="F921" s="6" t="s">
        <v>2380</v>
      </c>
      <c r="G921" s="6" t="s">
        <v>2380</v>
      </c>
      <c r="H921" s="6">
        <v>0</v>
      </c>
      <c r="I921" s="6" t="s">
        <v>2380</v>
      </c>
      <c r="J921" s="6" t="s">
        <v>10358</v>
      </c>
      <c r="K921" s="6">
        <v>0</v>
      </c>
      <c r="L921" s="23">
        <v>27217</v>
      </c>
      <c r="M921" s="21">
        <v>11858.56</v>
      </c>
      <c r="N921" s="6" t="s">
        <v>12</v>
      </c>
      <c r="O921" s="6" t="s">
        <v>12</v>
      </c>
      <c r="P921" s="6" t="s">
        <v>42</v>
      </c>
      <c r="Q921" s="6">
        <v>48</v>
      </c>
    </row>
    <row r="922" spans="1:17" x14ac:dyDescent="0.35">
      <c r="A922" s="6" t="s">
        <v>1450</v>
      </c>
      <c r="B922" s="6" t="s">
        <v>7913</v>
      </c>
      <c r="C922" s="6">
        <v>39.049999999999997</v>
      </c>
      <c r="D922" s="6">
        <v>5.27</v>
      </c>
      <c r="E922" s="6" t="s">
        <v>2382</v>
      </c>
      <c r="F922" s="6" t="s">
        <v>2380</v>
      </c>
      <c r="G922" s="6" t="s">
        <v>2380</v>
      </c>
      <c r="H922" s="6">
        <v>1</v>
      </c>
      <c r="I922" s="6" t="s">
        <v>2380</v>
      </c>
      <c r="J922" s="6" t="s">
        <v>10358</v>
      </c>
      <c r="K922" s="6">
        <v>0</v>
      </c>
      <c r="L922" s="23">
        <v>23649</v>
      </c>
      <c r="M922" s="21">
        <v>11856.41</v>
      </c>
      <c r="N922" s="6" t="s">
        <v>12</v>
      </c>
      <c r="O922" s="6" t="s">
        <v>11</v>
      </c>
      <c r="P922" s="6" t="s">
        <v>13</v>
      </c>
      <c r="Q922" s="6">
        <v>58</v>
      </c>
    </row>
    <row r="923" spans="1:17" x14ac:dyDescent="0.35">
      <c r="A923" s="6" t="s">
        <v>1449</v>
      </c>
      <c r="B923" s="6" t="s">
        <v>7914</v>
      </c>
      <c r="C923" s="6">
        <v>33.1</v>
      </c>
      <c r="D923" s="6">
        <v>5.46</v>
      </c>
      <c r="E923" s="6" t="s">
        <v>2382</v>
      </c>
      <c r="F923" s="6" t="s">
        <v>2380</v>
      </c>
      <c r="G923" s="6" t="s">
        <v>2380</v>
      </c>
      <c r="H923" s="6">
        <v>1</v>
      </c>
      <c r="I923" s="6" t="s">
        <v>2380</v>
      </c>
      <c r="J923" s="6" t="s">
        <v>10358</v>
      </c>
      <c r="K923" s="6">
        <v>0</v>
      </c>
      <c r="L923" s="23">
        <v>23555</v>
      </c>
      <c r="M923" s="21">
        <v>11848.14</v>
      </c>
      <c r="N923" s="6" t="s">
        <v>12</v>
      </c>
      <c r="O923" s="6" t="s">
        <v>11</v>
      </c>
      <c r="P923" s="6" t="s">
        <v>42</v>
      </c>
      <c r="Q923" s="6">
        <v>58</v>
      </c>
    </row>
    <row r="924" spans="1:17" x14ac:dyDescent="0.35">
      <c r="A924" s="6" t="s">
        <v>1448</v>
      </c>
      <c r="B924" s="6" t="s">
        <v>7915</v>
      </c>
      <c r="C924" s="6">
        <v>31.824999999999999</v>
      </c>
      <c r="D924" s="6">
        <v>8.1300000000000008</v>
      </c>
      <c r="E924" s="6" t="s">
        <v>2380</v>
      </c>
      <c r="F924" s="6" t="s">
        <v>2380</v>
      </c>
      <c r="G924" s="6" t="s">
        <v>2380</v>
      </c>
      <c r="H924" s="6">
        <v>0</v>
      </c>
      <c r="I924" s="6" t="s">
        <v>2380</v>
      </c>
      <c r="J924" s="6" t="s">
        <v>10358</v>
      </c>
      <c r="K924" s="6">
        <v>0</v>
      </c>
      <c r="L924" s="23">
        <v>24056</v>
      </c>
      <c r="M924" s="21">
        <v>11842.62</v>
      </c>
      <c r="N924" s="6" t="s">
        <v>12</v>
      </c>
      <c r="O924" s="6" t="s">
        <v>12</v>
      </c>
      <c r="P924" s="6" t="s">
        <v>23</v>
      </c>
      <c r="Q924" s="6">
        <v>57</v>
      </c>
    </row>
    <row r="925" spans="1:17" x14ac:dyDescent="0.35">
      <c r="A925" s="6" t="s">
        <v>1447</v>
      </c>
      <c r="B925" s="6" t="s">
        <v>7916</v>
      </c>
      <c r="C925" s="6">
        <v>29</v>
      </c>
      <c r="D925" s="6">
        <v>4.25</v>
      </c>
      <c r="E925" s="6" t="s">
        <v>2382</v>
      </c>
      <c r="F925" s="6" t="s">
        <v>2380</v>
      </c>
      <c r="G925" s="6" t="s">
        <v>2380</v>
      </c>
      <c r="H925" s="6">
        <v>1</v>
      </c>
      <c r="I925" s="6" t="s">
        <v>2380</v>
      </c>
      <c r="J925" s="6" t="s">
        <v>10359</v>
      </c>
      <c r="K925" s="6">
        <v>0</v>
      </c>
      <c r="L925" s="23">
        <v>23569</v>
      </c>
      <c r="M925" s="21">
        <v>11842.44</v>
      </c>
      <c r="N925" s="6" t="s">
        <v>12</v>
      </c>
      <c r="O925" s="6" t="s">
        <v>11</v>
      </c>
      <c r="P925" s="6" t="s">
        <v>42</v>
      </c>
      <c r="Q925" s="6">
        <v>58</v>
      </c>
    </row>
    <row r="926" spans="1:17" x14ac:dyDescent="0.35">
      <c r="A926" s="6" t="s">
        <v>1446</v>
      </c>
      <c r="B926" s="6" t="s">
        <v>7917</v>
      </c>
      <c r="C926" s="6">
        <v>30.495000000000001</v>
      </c>
      <c r="D926" s="6">
        <v>8.68</v>
      </c>
      <c r="E926" s="6" t="s">
        <v>2380</v>
      </c>
      <c r="F926" s="6" t="s">
        <v>2380</v>
      </c>
      <c r="G926" s="6" t="s">
        <v>2380</v>
      </c>
      <c r="H926" s="6">
        <v>0</v>
      </c>
      <c r="I926" s="6" t="s">
        <v>2380</v>
      </c>
      <c r="J926" s="6" t="s">
        <v>10358</v>
      </c>
      <c r="K926" s="6">
        <v>0</v>
      </c>
      <c r="L926" s="23">
        <v>24010</v>
      </c>
      <c r="M926" s="21">
        <v>11840.78</v>
      </c>
      <c r="N926" s="6" t="s">
        <v>12</v>
      </c>
      <c r="O926" s="6" t="s">
        <v>11</v>
      </c>
      <c r="P926" s="6" t="s">
        <v>23</v>
      </c>
      <c r="Q926" s="6">
        <v>57</v>
      </c>
    </row>
    <row r="927" spans="1:17" x14ac:dyDescent="0.35">
      <c r="A927" s="6" t="s">
        <v>1445</v>
      </c>
      <c r="B927" s="6" t="s">
        <v>7918</v>
      </c>
      <c r="C927" s="6">
        <v>25.2</v>
      </c>
      <c r="D927" s="6">
        <v>6.25</v>
      </c>
      <c r="E927" s="6" t="s">
        <v>2382</v>
      </c>
      <c r="F927" s="6" t="s">
        <v>2380</v>
      </c>
      <c r="G927" s="6" t="s">
        <v>2380</v>
      </c>
      <c r="H927" s="6">
        <v>1</v>
      </c>
      <c r="I927" s="6" t="s">
        <v>2380</v>
      </c>
      <c r="J927" s="6" t="s">
        <v>10359</v>
      </c>
      <c r="K927" s="6">
        <v>0</v>
      </c>
      <c r="L927" s="23">
        <v>23631</v>
      </c>
      <c r="M927" s="21">
        <v>11837.16</v>
      </c>
      <c r="N927" s="6" t="s">
        <v>12</v>
      </c>
      <c r="O927" s="6" t="s">
        <v>12</v>
      </c>
      <c r="P927" s="6" t="s">
        <v>42</v>
      </c>
      <c r="Q927" s="6">
        <v>58</v>
      </c>
    </row>
    <row r="928" spans="1:17" x14ac:dyDescent="0.35">
      <c r="A928" s="6" t="s">
        <v>1444</v>
      </c>
      <c r="B928" s="6" t="s">
        <v>7919</v>
      </c>
      <c r="C928" s="6">
        <v>22.77</v>
      </c>
      <c r="D928" s="6">
        <v>4.47</v>
      </c>
      <c r="E928" s="6" t="s">
        <v>2382</v>
      </c>
      <c r="F928" s="6" t="s">
        <v>2380</v>
      </c>
      <c r="G928" s="6" t="s">
        <v>2380</v>
      </c>
      <c r="H928" s="6">
        <v>1</v>
      </c>
      <c r="I928" s="6" t="s">
        <v>2380</v>
      </c>
      <c r="J928" s="6" t="s">
        <v>10360</v>
      </c>
      <c r="K928" s="6">
        <v>0</v>
      </c>
      <c r="L928" s="23">
        <v>23555</v>
      </c>
      <c r="M928" s="21">
        <v>11833.78</v>
      </c>
      <c r="N928" s="6" t="s">
        <v>12</v>
      </c>
      <c r="O928" s="6" t="s">
        <v>12</v>
      </c>
      <c r="P928" s="6" t="s">
        <v>13</v>
      </c>
      <c r="Q928" s="6">
        <v>58</v>
      </c>
    </row>
    <row r="929" spans="1:17" x14ac:dyDescent="0.35">
      <c r="A929" s="6" t="s">
        <v>1443</v>
      </c>
      <c r="B929" s="6" t="s">
        <v>7920</v>
      </c>
      <c r="C929" s="6">
        <v>23.18</v>
      </c>
      <c r="D929" s="6">
        <v>8.31</v>
      </c>
      <c r="E929" s="6" t="s">
        <v>2380</v>
      </c>
      <c r="F929" s="6" t="s">
        <v>2380</v>
      </c>
      <c r="G929" s="6" t="s">
        <v>2380</v>
      </c>
      <c r="H929" s="6">
        <v>0</v>
      </c>
      <c r="I929" s="6" t="s">
        <v>2380</v>
      </c>
      <c r="J929" s="6" t="s">
        <v>10360</v>
      </c>
      <c r="K929" s="6">
        <v>0</v>
      </c>
      <c r="L929" s="23">
        <v>24018</v>
      </c>
      <c r="M929" s="21">
        <v>11830.61</v>
      </c>
      <c r="N929" s="6" t="s">
        <v>12</v>
      </c>
      <c r="O929" s="6" t="s">
        <v>16</v>
      </c>
      <c r="P929" s="6" t="s">
        <v>23</v>
      </c>
      <c r="Q929" s="6">
        <v>57</v>
      </c>
    </row>
    <row r="930" spans="1:17" x14ac:dyDescent="0.35">
      <c r="A930" s="6" t="s">
        <v>1442</v>
      </c>
      <c r="B930" s="6" t="s">
        <v>7921</v>
      </c>
      <c r="C930" s="6">
        <v>35.409999999999997</v>
      </c>
      <c r="D930" s="6">
        <v>5.68</v>
      </c>
      <c r="E930" s="6" t="s">
        <v>2380</v>
      </c>
      <c r="F930" s="6" t="s">
        <v>2380</v>
      </c>
      <c r="G930" s="6" t="s">
        <v>2380</v>
      </c>
      <c r="H930" s="6">
        <v>0</v>
      </c>
      <c r="I930" s="6" t="s">
        <v>2380</v>
      </c>
      <c r="J930" s="6" t="s">
        <v>10358</v>
      </c>
      <c r="K930" s="6">
        <v>3</v>
      </c>
      <c r="L930" s="23">
        <v>30275</v>
      </c>
      <c r="M930" s="21">
        <v>11773.06</v>
      </c>
      <c r="N930" s="6" t="s">
        <v>12</v>
      </c>
      <c r="O930" s="6" t="s">
        <v>12</v>
      </c>
      <c r="P930" s="6" t="s">
        <v>535</v>
      </c>
      <c r="Q930" s="6">
        <v>40</v>
      </c>
    </row>
    <row r="931" spans="1:17" x14ac:dyDescent="0.35">
      <c r="A931" s="6" t="s">
        <v>1441</v>
      </c>
      <c r="B931" s="6" t="s">
        <v>7922</v>
      </c>
      <c r="C931" s="6">
        <v>32.11</v>
      </c>
      <c r="D931" s="6">
        <v>4.75</v>
      </c>
      <c r="E931" s="6" t="s">
        <v>2382</v>
      </c>
      <c r="F931" s="6" t="s">
        <v>2380</v>
      </c>
      <c r="G931" s="6" t="s">
        <v>2380</v>
      </c>
      <c r="H931" s="6">
        <v>2</v>
      </c>
      <c r="I931" s="6" t="s">
        <v>2380</v>
      </c>
      <c r="J931" s="6" t="s">
        <v>10358</v>
      </c>
      <c r="K931" s="6">
        <v>1</v>
      </c>
      <c r="L931" s="23">
        <v>24313</v>
      </c>
      <c r="M931" s="21">
        <v>11763</v>
      </c>
      <c r="N931" s="6" t="s">
        <v>12</v>
      </c>
      <c r="O931" s="6" t="s">
        <v>12</v>
      </c>
      <c r="P931" s="6" t="s">
        <v>168</v>
      </c>
      <c r="Q931" s="6">
        <v>56</v>
      </c>
    </row>
    <row r="932" spans="1:17" x14ac:dyDescent="0.35">
      <c r="A932" s="6" t="s">
        <v>1440</v>
      </c>
      <c r="B932" s="6" t="s">
        <v>7923</v>
      </c>
      <c r="C932" s="6">
        <v>34.479999999999997</v>
      </c>
      <c r="D932" s="6">
        <v>6.31</v>
      </c>
      <c r="E932" s="6" t="s">
        <v>2380</v>
      </c>
      <c r="F932" s="6" t="s">
        <v>2380</v>
      </c>
      <c r="G932" s="6" t="s">
        <v>2383</v>
      </c>
      <c r="H932" s="6">
        <v>1</v>
      </c>
      <c r="I932" s="6" t="s">
        <v>2380</v>
      </c>
      <c r="J932" s="6" t="s">
        <v>10358</v>
      </c>
      <c r="K932" s="6">
        <v>2</v>
      </c>
      <c r="L932" s="23">
        <v>29165</v>
      </c>
      <c r="M932" s="21">
        <v>11752.68</v>
      </c>
      <c r="N932" s="6" t="s">
        <v>12</v>
      </c>
      <c r="O932" s="6" t="s">
        <v>16</v>
      </c>
      <c r="P932" s="6" t="s">
        <v>535</v>
      </c>
      <c r="Q932" s="6">
        <v>43</v>
      </c>
    </row>
    <row r="933" spans="1:17" x14ac:dyDescent="0.35">
      <c r="A933" s="6" t="s">
        <v>1439</v>
      </c>
      <c r="B933" s="6" t="s">
        <v>7924</v>
      </c>
      <c r="C933" s="6">
        <v>34.39</v>
      </c>
      <c r="D933" s="6">
        <v>6.28</v>
      </c>
      <c r="E933" s="6" t="s">
        <v>2382</v>
      </c>
      <c r="F933" s="6" t="s">
        <v>2380</v>
      </c>
      <c r="G933" s="6" t="s">
        <v>2380</v>
      </c>
      <c r="H933" s="6">
        <v>1</v>
      </c>
      <c r="I933" s="6" t="s">
        <v>2380</v>
      </c>
      <c r="J933" s="6" t="s">
        <v>10358</v>
      </c>
      <c r="K933" s="6">
        <v>0</v>
      </c>
      <c r="L933" s="23">
        <v>23713</v>
      </c>
      <c r="M933" s="21">
        <v>11743.93</v>
      </c>
      <c r="N933" s="6" t="s">
        <v>12</v>
      </c>
      <c r="O933" s="6" t="s">
        <v>16</v>
      </c>
      <c r="P933" s="6" t="s">
        <v>23</v>
      </c>
      <c r="Q933" s="6">
        <v>58</v>
      </c>
    </row>
    <row r="934" spans="1:17" x14ac:dyDescent="0.35">
      <c r="A934" s="6" t="s">
        <v>1438</v>
      </c>
      <c r="B934" s="6" t="s">
        <v>7925</v>
      </c>
      <c r="C934" s="6">
        <v>26.4</v>
      </c>
      <c r="D934" s="6">
        <v>9.2899999999999991</v>
      </c>
      <c r="E934" s="6" t="s">
        <v>2382</v>
      </c>
      <c r="F934" s="6" t="s">
        <v>2380</v>
      </c>
      <c r="G934" s="6" t="s">
        <v>2383</v>
      </c>
      <c r="H934" s="6">
        <v>1</v>
      </c>
      <c r="I934" s="6" t="s">
        <v>2380</v>
      </c>
      <c r="J934" s="6" t="s">
        <v>10359</v>
      </c>
      <c r="K934" s="6">
        <v>0</v>
      </c>
      <c r="L934" s="23">
        <v>23171</v>
      </c>
      <c r="M934" s="21">
        <v>11743.3</v>
      </c>
      <c r="N934" s="6" t="s">
        <v>12</v>
      </c>
      <c r="O934" s="6" t="s">
        <v>12</v>
      </c>
      <c r="P934" s="6" t="s">
        <v>13</v>
      </c>
      <c r="Q934" s="6">
        <v>59</v>
      </c>
    </row>
    <row r="935" spans="1:17" x14ac:dyDescent="0.35">
      <c r="A935" s="6" t="s">
        <v>1437</v>
      </c>
      <c r="B935" s="6" t="s">
        <v>7066</v>
      </c>
      <c r="C935" s="6">
        <v>28.1</v>
      </c>
      <c r="D935" s="6">
        <v>5.79</v>
      </c>
      <c r="E935" s="6" t="s">
        <v>2382</v>
      </c>
      <c r="F935" s="6" t="s">
        <v>2380</v>
      </c>
      <c r="G935" s="6" t="s">
        <v>2383</v>
      </c>
      <c r="H935" s="6">
        <v>1</v>
      </c>
      <c r="I935" s="6" t="s">
        <v>2380</v>
      </c>
      <c r="J935" s="6" t="s">
        <v>10359</v>
      </c>
      <c r="K935" s="6">
        <v>3</v>
      </c>
      <c r="L935" s="23">
        <v>25519</v>
      </c>
      <c r="M935" s="21">
        <v>11741.73</v>
      </c>
      <c r="N935" s="6" t="s">
        <v>12</v>
      </c>
      <c r="O935" s="6" t="s">
        <v>16</v>
      </c>
      <c r="P935" s="6" t="s">
        <v>42</v>
      </c>
      <c r="Q935" s="6">
        <v>53</v>
      </c>
    </row>
    <row r="936" spans="1:17" x14ac:dyDescent="0.35">
      <c r="A936" s="6" t="s">
        <v>1436</v>
      </c>
      <c r="B936" s="6" t="s">
        <v>7926</v>
      </c>
      <c r="C936" s="6">
        <v>27</v>
      </c>
      <c r="D936" s="6">
        <v>4.54</v>
      </c>
      <c r="E936" s="6" t="s">
        <v>2382</v>
      </c>
      <c r="F936" s="6" t="s">
        <v>2380</v>
      </c>
      <c r="G936" s="6" t="s">
        <v>2380</v>
      </c>
      <c r="H936" s="6">
        <v>1</v>
      </c>
      <c r="I936" s="6" t="s">
        <v>2380</v>
      </c>
      <c r="J936" s="6" t="s">
        <v>10359</v>
      </c>
      <c r="K936" s="6">
        <v>2</v>
      </c>
      <c r="L936" s="23">
        <v>32391</v>
      </c>
      <c r="M936" s="21">
        <v>11737.85</v>
      </c>
      <c r="N936" s="6" t="s">
        <v>12</v>
      </c>
      <c r="O936" s="6" t="s">
        <v>16</v>
      </c>
      <c r="P936" s="6" t="s">
        <v>42</v>
      </c>
      <c r="Q936" s="6">
        <v>34</v>
      </c>
    </row>
    <row r="937" spans="1:17" x14ac:dyDescent="0.35">
      <c r="A937" s="6" t="s">
        <v>1435</v>
      </c>
      <c r="B937" s="6" t="s">
        <v>7927</v>
      </c>
      <c r="C937" s="6">
        <v>28.594999999999999</v>
      </c>
      <c r="D937" s="6">
        <v>4.68</v>
      </c>
      <c r="E937" s="6" t="s">
        <v>2382</v>
      </c>
      <c r="F937" s="6" t="s">
        <v>2380</v>
      </c>
      <c r="G937" s="6" t="s">
        <v>2380</v>
      </c>
      <c r="H937" s="6">
        <v>1</v>
      </c>
      <c r="I937" s="6" t="s">
        <v>2380</v>
      </c>
      <c r="J937" s="6" t="s">
        <v>10359</v>
      </c>
      <c r="K937" s="6">
        <v>0</v>
      </c>
      <c r="L937" s="23">
        <v>23690</v>
      </c>
      <c r="M937" s="21">
        <v>11735.88</v>
      </c>
      <c r="N937" s="6" t="s">
        <v>12</v>
      </c>
      <c r="O937" s="6" t="s">
        <v>16</v>
      </c>
      <c r="P937" s="6" t="s">
        <v>23</v>
      </c>
      <c r="Q937" s="6">
        <v>58</v>
      </c>
    </row>
    <row r="938" spans="1:17" x14ac:dyDescent="0.35">
      <c r="A938" s="6" t="s">
        <v>1434</v>
      </c>
      <c r="B938" s="6" t="s">
        <v>7909</v>
      </c>
      <c r="C938" s="6">
        <v>36.799999999999997</v>
      </c>
      <c r="D938" s="6">
        <v>5.88</v>
      </c>
      <c r="E938" s="6" t="s">
        <v>2380</v>
      </c>
      <c r="F938" s="6" t="s">
        <v>2380</v>
      </c>
      <c r="G938" s="6" t="s">
        <v>2380</v>
      </c>
      <c r="H938" s="6">
        <v>1</v>
      </c>
      <c r="I938" s="6" t="s">
        <v>2380</v>
      </c>
      <c r="J938" s="6" t="s">
        <v>10358</v>
      </c>
      <c r="K938" s="6">
        <v>3</v>
      </c>
      <c r="L938" s="23">
        <v>31012</v>
      </c>
      <c r="M938" s="21">
        <v>11730.82</v>
      </c>
      <c r="N938" s="6" t="s">
        <v>12</v>
      </c>
      <c r="O938" s="6" t="s">
        <v>12</v>
      </c>
      <c r="P938" s="6" t="s">
        <v>535</v>
      </c>
      <c r="Q938" s="6">
        <v>38</v>
      </c>
    </row>
    <row r="939" spans="1:17" x14ac:dyDescent="0.35">
      <c r="A939" s="6" t="s">
        <v>1433</v>
      </c>
      <c r="B939" s="6" t="s">
        <v>7928</v>
      </c>
      <c r="C939" s="6">
        <v>23.75</v>
      </c>
      <c r="D939" s="6">
        <v>5.42</v>
      </c>
      <c r="E939" s="6" t="s">
        <v>2382</v>
      </c>
      <c r="F939" s="6" t="s">
        <v>2380</v>
      </c>
      <c r="G939" s="6" t="s">
        <v>2383</v>
      </c>
      <c r="H939" s="6">
        <v>1</v>
      </c>
      <c r="I939" s="6" t="s">
        <v>2380</v>
      </c>
      <c r="J939" s="6" t="s">
        <v>10360</v>
      </c>
      <c r="K939" s="6">
        <v>2</v>
      </c>
      <c r="L939" s="23">
        <v>25488</v>
      </c>
      <c r="M939" s="21">
        <v>11729.68</v>
      </c>
      <c r="N939" s="6" t="s">
        <v>12</v>
      </c>
      <c r="O939" s="6" t="s">
        <v>16</v>
      </c>
      <c r="P939" s="6" t="s">
        <v>247</v>
      </c>
      <c r="Q939" s="6">
        <v>53</v>
      </c>
    </row>
    <row r="940" spans="1:17" x14ac:dyDescent="0.35">
      <c r="A940" s="6" t="s">
        <v>1432</v>
      </c>
      <c r="B940" s="6" t="s">
        <v>7929</v>
      </c>
      <c r="C940" s="6">
        <v>35.619999999999997</v>
      </c>
      <c r="D940" s="6">
        <v>4.16</v>
      </c>
      <c r="E940" s="6" t="s">
        <v>2380</v>
      </c>
      <c r="F940" s="6" t="s">
        <v>2380</v>
      </c>
      <c r="G940" s="6" t="s">
        <v>2380</v>
      </c>
      <c r="H940" s="6">
        <v>0</v>
      </c>
      <c r="I940" s="6" t="s">
        <v>2380</v>
      </c>
      <c r="J940" s="6" t="s">
        <v>10358</v>
      </c>
      <c r="K940" s="6">
        <v>3</v>
      </c>
      <c r="L940" s="23">
        <v>30245</v>
      </c>
      <c r="M940" s="21">
        <v>11712.97</v>
      </c>
      <c r="N940" s="6" t="s">
        <v>12</v>
      </c>
      <c r="O940" s="6" t="s">
        <v>11</v>
      </c>
      <c r="P940" s="6" t="s">
        <v>300</v>
      </c>
      <c r="Q940" s="6">
        <v>40</v>
      </c>
    </row>
    <row r="941" spans="1:17" x14ac:dyDescent="0.35">
      <c r="A941" s="6" t="s">
        <v>1431</v>
      </c>
      <c r="B941" s="6" t="s">
        <v>7930</v>
      </c>
      <c r="C941" s="6">
        <v>30.69</v>
      </c>
      <c r="D941" s="6">
        <v>7.05</v>
      </c>
      <c r="E941" s="6" t="s">
        <v>2382</v>
      </c>
      <c r="F941" s="6" t="s">
        <v>2380</v>
      </c>
      <c r="G941" s="6" t="s">
        <v>2380</v>
      </c>
      <c r="H941" s="6">
        <v>2</v>
      </c>
      <c r="I941" s="6" t="s">
        <v>2380</v>
      </c>
      <c r="J941" s="6" t="s">
        <v>10358</v>
      </c>
      <c r="K941" s="6">
        <v>0</v>
      </c>
      <c r="L941" s="23">
        <v>25903</v>
      </c>
      <c r="M941" s="21">
        <v>11696.52</v>
      </c>
      <c r="N941" s="6" t="s">
        <v>12</v>
      </c>
      <c r="O941" s="6" t="s">
        <v>16</v>
      </c>
      <c r="P941" s="6" t="s">
        <v>300</v>
      </c>
      <c r="Q941" s="6">
        <v>52</v>
      </c>
    </row>
    <row r="942" spans="1:17" x14ac:dyDescent="0.35">
      <c r="A942" s="6" t="s">
        <v>1430</v>
      </c>
      <c r="B942" s="6" t="s">
        <v>7931</v>
      </c>
      <c r="C942" s="6">
        <v>35.799999999999997</v>
      </c>
      <c r="D942" s="6">
        <v>5.63</v>
      </c>
      <c r="E942" s="6" t="s">
        <v>2382</v>
      </c>
      <c r="F942" s="6" t="s">
        <v>2380</v>
      </c>
      <c r="G942" s="6" t="s">
        <v>2380</v>
      </c>
      <c r="H942" s="6">
        <v>2</v>
      </c>
      <c r="I942" s="6" t="s">
        <v>2380</v>
      </c>
      <c r="J942" s="6" t="s">
        <v>10358</v>
      </c>
      <c r="K942" s="6">
        <v>1</v>
      </c>
      <c r="L942" s="23">
        <v>24420</v>
      </c>
      <c r="M942" s="21">
        <v>11674.13</v>
      </c>
      <c r="N942" s="6" t="s">
        <v>12</v>
      </c>
      <c r="O942" s="6" t="s">
        <v>16</v>
      </c>
      <c r="P942" s="6" t="s">
        <v>42</v>
      </c>
      <c r="Q942" s="6">
        <v>56</v>
      </c>
    </row>
    <row r="943" spans="1:17" x14ac:dyDescent="0.35">
      <c r="A943" s="6" t="s">
        <v>1429</v>
      </c>
      <c r="B943" s="6" t="s">
        <v>7932</v>
      </c>
      <c r="C943" s="6">
        <v>28.785</v>
      </c>
      <c r="D943" s="6">
        <v>4.24</v>
      </c>
      <c r="E943" s="6" t="s">
        <v>2382</v>
      </c>
      <c r="F943" s="6" t="s">
        <v>2380</v>
      </c>
      <c r="G943" s="6" t="s">
        <v>2380</v>
      </c>
      <c r="H943" s="6">
        <v>2</v>
      </c>
      <c r="I943" s="6" t="s">
        <v>2380</v>
      </c>
      <c r="J943" s="6" t="s">
        <v>10359</v>
      </c>
      <c r="K943" s="6">
        <v>0</v>
      </c>
      <c r="L943" s="23">
        <v>24342</v>
      </c>
      <c r="M943" s="21">
        <v>11658.38</v>
      </c>
      <c r="N943" s="6" t="s">
        <v>12</v>
      </c>
      <c r="O943" s="6" t="s">
        <v>12</v>
      </c>
      <c r="P943" s="6" t="s">
        <v>247</v>
      </c>
      <c r="Q943" s="6">
        <v>56</v>
      </c>
    </row>
    <row r="944" spans="1:17" x14ac:dyDescent="0.35">
      <c r="A944" s="6" t="s">
        <v>1428</v>
      </c>
      <c r="B944" s="6" t="s">
        <v>7933</v>
      </c>
      <c r="C944" s="6">
        <v>28.594999999999999</v>
      </c>
      <c r="D944" s="6">
        <v>4.96</v>
      </c>
      <c r="E944" s="6" t="s">
        <v>2382</v>
      </c>
      <c r="F944" s="6" t="s">
        <v>2380</v>
      </c>
      <c r="G944" s="6" t="s">
        <v>2380</v>
      </c>
      <c r="H944" s="6">
        <v>2</v>
      </c>
      <c r="I944" s="6" t="s">
        <v>2380</v>
      </c>
      <c r="J944" s="6" t="s">
        <v>10359</v>
      </c>
      <c r="K944" s="6">
        <v>0</v>
      </c>
      <c r="L944" s="23">
        <v>24294</v>
      </c>
      <c r="M944" s="21">
        <v>11658.12</v>
      </c>
      <c r="N944" s="6" t="s">
        <v>12</v>
      </c>
      <c r="O944" s="6" t="s">
        <v>16</v>
      </c>
      <c r="P944" s="6" t="s">
        <v>247</v>
      </c>
      <c r="Q944" s="6">
        <v>56</v>
      </c>
    </row>
    <row r="945" spans="1:17" x14ac:dyDescent="0.35">
      <c r="A945" s="6" t="s">
        <v>1427</v>
      </c>
      <c r="B945" s="6" t="s">
        <v>7431</v>
      </c>
      <c r="C945" s="6">
        <v>48.75</v>
      </c>
      <c r="D945" s="6">
        <v>4.34</v>
      </c>
      <c r="E945" s="6" t="s">
        <v>2380</v>
      </c>
      <c r="F945" s="6" t="s">
        <v>2380</v>
      </c>
      <c r="G945" s="6" t="s">
        <v>2380</v>
      </c>
      <c r="H945" s="6">
        <v>0</v>
      </c>
      <c r="I945" s="6" t="s">
        <v>2380</v>
      </c>
      <c r="J945" s="6" t="s">
        <v>10358</v>
      </c>
      <c r="K945" s="6">
        <v>0</v>
      </c>
      <c r="L945" s="23">
        <v>34535</v>
      </c>
      <c r="M945" s="21">
        <v>11657.81</v>
      </c>
      <c r="N945" s="6" t="s">
        <v>12</v>
      </c>
      <c r="O945" s="6" t="s">
        <v>11</v>
      </c>
      <c r="P945" s="6" t="s">
        <v>249</v>
      </c>
      <c r="Q945" s="6">
        <v>28</v>
      </c>
    </row>
    <row r="946" spans="1:17" x14ac:dyDescent="0.35">
      <c r="A946" s="6" t="s">
        <v>1426</v>
      </c>
      <c r="B946" s="6" t="s">
        <v>7934</v>
      </c>
      <c r="C946" s="6">
        <v>28.31</v>
      </c>
      <c r="D946" s="6">
        <v>5.43</v>
      </c>
      <c r="E946" s="6" t="s">
        <v>2382</v>
      </c>
      <c r="F946" s="6" t="s">
        <v>2380</v>
      </c>
      <c r="G946" s="6" t="s">
        <v>2380</v>
      </c>
      <c r="H946" s="6">
        <v>2</v>
      </c>
      <c r="I946" s="6" t="s">
        <v>2380</v>
      </c>
      <c r="J946" s="6" t="s">
        <v>10359</v>
      </c>
      <c r="K946" s="6">
        <v>0</v>
      </c>
      <c r="L946" s="23">
        <v>24384</v>
      </c>
      <c r="M946" s="21">
        <v>11657.72</v>
      </c>
      <c r="N946" s="6" t="s">
        <v>12</v>
      </c>
      <c r="O946" s="6" t="s">
        <v>11</v>
      </c>
      <c r="P946" s="6" t="s">
        <v>247</v>
      </c>
      <c r="Q946" s="6">
        <v>56</v>
      </c>
    </row>
    <row r="947" spans="1:17" x14ac:dyDescent="0.35">
      <c r="A947" s="6" t="s">
        <v>1425</v>
      </c>
      <c r="B947" s="6" t="s">
        <v>7935</v>
      </c>
      <c r="C947" s="6">
        <v>38.39</v>
      </c>
      <c r="D947" s="6">
        <v>8.33</v>
      </c>
      <c r="E947" s="6" t="s">
        <v>2382</v>
      </c>
      <c r="F947" s="6" t="s">
        <v>2380</v>
      </c>
      <c r="G947" s="6" t="s">
        <v>2380</v>
      </c>
      <c r="H947" s="6">
        <v>1</v>
      </c>
      <c r="I947" s="6" t="s">
        <v>2380</v>
      </c>
      <c r="J947" s="6" t="s">
        <v>10358</v>
      </c>
      <c r="K947" s="6">
        <v>3</v>
      </c>
      <c r="L947" s="23">
        <v>31610</v>
      </c>
      <c r="M947" s="21">
        <v>11625.11</v>
      </c>
      <c r="N947" s="6" t="s">
        <v>12</v>
      </c>
      <c r="O947" s="6" t="s">
        <v>12</v>
      </c>
      <c r="P947" s="6" t="s">
        <v>632</v>
      </c>
      <c r="Q947" s="6">
        <v>36</v>
      </c>
    </row>
    <row r="948" spans="1:17" x14ac:dyDescent="0.35">
      <c r="A948" s="6" t="s">
        <v>1424</v>
      </c>
      <c r="B948" s="6" t="s">
        <v>7627</v>
      </c>
      <c r="C948" s="6">
        <v>25.87</v>
      </c>
      <c r="D948" s="6">
        <v>5.63</v>
      </c>
      <c r="E948" s="6" t="s">
        <v>2382</v>
      </c>
      <c r="F948" s="6" t="s">
        <v>2380</v>
      </c>
      <c r="G948" s="6" t="s">
        <v>2380</v>
      </c>
      <c r="H948" s="6">
        <v>1</v>
      </c>
      <c r="I948" s="6" t="s">
        <v>2380</v>
      </c>
      <c r="J948" s="6" t="s">
        <v>10359</v>
      </c>
      <c r="K948" s="6">
        <v>0</v>
      </c>
      <c r="L948" s="23">
        <v>23548</v>
      </c>
      <c r="M948" s="21">
        <v>11602.75</v>
      </c>
      <c r="N948" s="6" t="s">
        <v>12</v>
      </c>
      <c r="O948" s="6" t="s">
        <v>16</v>
      </c>
      <c r="P948" s="6" t="s">
        <v>516</v>
      </c>
      <c r="Q948" s="6">
        <v>58</v>
      </c>
    </row>
    <row r="949" spans="1:17" x14ac:dyDescent="0.35">
      <c r="A949" s="6" t="s">
        <v>1423</v>
      </c>
      <c r="B949" s="6" t="s">
        <v>7936</v>
      </c>
      <c r="C949" s="6">
        <v>43.7</v>
      </c>
      <c r="D949" s="6">
        <v>7.23</v>
      </c>
      <c r="E949" s="6" t="s">
        <v>2380</v>
      </c>
      <c r="F949" s="6" t="s">
        <v>2380</v>
      </c>
      <c r="G949" s="6" t="s">
        <v>2380</v>
      </c>
      <c r="H949" s="6">
        <v>0</v>
      </c>
      <c r="I949" s="6" t="s">
        <v>2380</v>
      </c>
      <c r="J949" s="6" t="s">
        <v>10358</v>
      </c>
      <c r="K949" s="6">
        <v>1</v>
      </c>
      <c r="L949" s="23">
        <v>24052</v>
      </c>
      <c r="M949" s="21">
        <v>11576.13</v>
      </c>
      <c r="N949" s="6" t="s">
        <v>12</v>
      </c>
      <c r="O949" s="6" t="s">
        <v>12</v>
      </c>
      <c r="P949" s="6" t="s">
        <v>42</v>
      </c>
      <c r="Q949" s="6">
        <v>57</v>
      </c>
    </row>
    <row r="950" spans="1:17" x14ac:dyDescent="0.35">
      <c r="A950" s="6" t="s">
        <v>1422</v>
      </c>
      <c r="B950" s="6" t="s">
        <v>7937</v>
      </c>
      <c r="C950" s="6">
        <v>40.945</v>
      </c>
      <c r="D950" s="6">
        <v>10.57</v>
      </c>
      <c r="E950" s="6" t="s">
        <v>2380</v>
      </c>
      <c r="F950" s="6" t="s">
        <v>2380</v>
      </c>
      <c r="G950" s="6" t="s">
        <v>2380</v>
      </c>
      <c r="H950" s="6">
        <v>0</v>
      </c>
      <c r="I950" s="6" t="s">
        <v>2380</v>
      </c>
      <c r="J950" s="6" t="s">
        <v>10358</v>
      </c>
      <c r="K950" s="6">
        <v>0</v>
      </c>
      <c r="L950" s="23">
        <v>24101</v>
      </c>
      <c r="M950" s="21">
        <v>11566.3</v>
      </c>
      <c r="N950" s="6" t="s">
        <v>12</v>
      </c>
      <c r="O950" s="6" t="s">
        <v>12</v>
      </c>
      <c r="P950" s="6" t="s">
        <v>168</v>
      </c>
      <c r="Q950" s="6">
        <v>57</v>
      </c>
    </row>
    <row r="951" spans="1:17" x14ac:dyDescent="0.35">
      <c r="A951" s="6" t="s">
        <v>1421</v>
      </c>
      <c r="B951" s="6" t="s">
        <v>7938</v>
      </c>
      <c r="C951" s="6">
        <v>27.94</v>
      </c>
      <c r="D951" s="6">
        <v>7.92</v>
      </c>
      <c r="E951" s="6" t="s">
        <v>2380</v>
      </c>
      <c r="F951" s="6" t="s">
        <v>2380</v>
      </c>
      <c r="G951" s="6" t="s">
        <v>2380</v>
      </c>
      <c r="H951" s="6">
        <v>0</v>
      </c>
      <c r="I951" s="6" t="s">
        <v>2380</v>
      </c>
      <c r="J951" s="6" t="s">
        <v>10359</v>
      </c>
      <c r="K951" s="6">
        <v>1</v>
      </c>
      <c r="L951" s="23">
        <v>24042</v>
      </c>
      <c r="M951" s="21">
        <v>11554.22</v>
      </c>
      <c r="N951" s="6" t="s">
        <v>12</v>
      </c>
      <c r="O951" s="6" t="s">
        <v>16</v>
      </c>
      <c r="P951" s="6" t="s">
        <v>13</v>
      </c>
      <c r="Q951" s="6">
        <v>57</v>
      </c>
    </row>
    <row r="952" spans="1:17" x14ac:dyDescent="0.35">
      <c r="A952" s="6" t="s">
        <v>1420</v>
      </c>
      <c r="B952" s="6" t="s">
        <v>7939</v>
      </c>
      <c r="C952" s="6">
        <v>31.9</v>
      </c>
      <c r="D952" s="6">
        <v>10.119999999999999</v>
      </c>
      <c r="E952" s="6" t="s">
        <v>2380</v>
      </c>
      <c r="F952" s="6" t="s">
        <v>2380</v>
      </c>
      <c r="G952" s="6" t="s">
        <v>2380</v>
      </c>
      <c r="H952" s="6">
        <v>2</v>
      </c>
      <c r="I952" s="6" t="s">
        <v>2380</v>
      </c>
      <c r="J952" s="6" t="s">
        <v>10358</v>
      </c>
      <c r="K952" s="6">
        <v>5</v>
      </c>
      <c r="L952" s="23">
        <v>26868</v>
      </c>
      <c r="M952" s="21">
        <v>11552.9</v>
      </c>
      <c r="N952" s="6" t="s">
        <v>12</v>
      </c>
      <c r="O952" s="6" t="s">
        <v>11</v>
      </c>
      <c r="P952" s="6" t="s">
        <v>42</v>
      </c>
      <c r="Q952" s="6">
        <v>49</v>
      </c>
    </row>
    <row r="953" spans="1:17" x14ac:dyDescent="0.35">
      <c r="A953" s="6" t="s">
        <v>1419</v>
      </c>
      <c r="B953" s="6" t="s">
        <v>7383</v>
      </c>
      <c r="C953" s="6">
        <v>31.64</v>
      </c>
      <c r="D953" s="6">
        <v>7.91</v>
      </c>
      <c r="E953" s="6" t="s">
        <v>2380</v>
      </c>
      <c r="F953" s="6" t="s">
        <v>2380</v>
      </c>
      <c r="G953" s="6" t="s">
        <v>2380</v>
      </c>
      <c r="H953" s="6">
        <v>0</v>
      </c>
      <c r="I953" s="6" t="s">
        <v>2380</v>
      </c>
      <c r="J953" s="6" t="s">
        <v>10358</v>
      </c>
      <c r="K953" s="6">
        <v>0</v>
      </c>
      <c r="L953" s="23">
        <v>26268</v>
      </c>
      <c r="M953" s="21">
        <v>11540.25</v>
      </c>
      <c r="N953" s="6" t="s">
        <v>12</v>
      </c>
      <c r="O953" s="6" t="s">
        <v>16</v>
      </c>
      <c r="P953" s="6" t="s">
        <v>23</v>
      </c>
      <c r="Q953" s="6">
        <v>51</v>
      </c>
    </row>
    <row r="954" spans="1:17" x14ac:dyDescent="0.35">
      <c r="A954" s="6" t="s">
        <v>1418</v>
      </c>
      <c r="B954" s="6" t="s">
        <v>7940</v>
      </c>
      <c r="C954" s="6">
        <v>46.7</v>
      </c>
      <c r="D954" s="6">
        <v>10.9</v>
      </c>
      <c r="E954" s="6" t="s">
        <v>2380</v>
      </c>
      <c r="F954" s="6" t="s">
        <v>2380</v>
      </c>
      <c r="G954" s="6" t="s">
        <v>2380</v>
      </c>
      <c r="H954" s="6">
        <v>0</v>
      </c>
      <c r="I954" s="6" t="s">
        <v>2380</v>
      </c>
      <c r="J954" s="6" t="s">
        <v>10358</v>
      </c>
      <c r="K954" s="6">
        <v>2</v>
      </c>
      <c r="L954" s="23">
        <v>25156</v>
      </c>
      <c r="M954" s="21">
        <v>11538.42</v>
      </c>
      <c r="N954" s="6" t="s">
        <v>12</v>
      </c>
      <c r="O954" s="6" t="s">
        <v>16</v>
      </c>
      <c r="P954" s="6" t="s">
        <v>42</v>
      </c>
      <c r="Q954" s="6">
        <v>54</v>
      </c>
    </row>
    <row r="955" spans="1:17" x14ac:dyDescent="0.35">
      <c r="A955" s="6" t="s">
        <v>1417</v>
      </c>
      <c r="B955" s="6" t="s">
        <v>7941</v>
      </c>
      <c r="C955" s="6">
        <v>18.335000000000001</v>
      </c>
      <c r="D955" s="6">
        <v>11.83</v>
      </c>
      <c r="E955" s="6" t="s">
        <v>2380</v>
      </c>
      <c r="F955" s="6" t="s">
        <v>2380</v>
      </c>
      <c r="G955" s="6" t="s">
        <v>2380</v>
      </c>
      <c r="H955" s="6">
        <v>0</v>
      </c>
      <c r="I955" s="6" t="s">
        <v>2380</v>
      </c>
      <c r="J955" s="6" t="s">
        <v>10361</v>
      </c>
      <c r="K955" s="6">
        <v>0</v>
      </c>
      <c r="L955" s="23">
        <v>24018</v>
      </c>
      <c r="M955" s="21">
        <v>11534.87</v>
      </c>
      <c r="N955" s="6" t="s">
        <v>12</v>
      </c>
      <c r="O955" s="6" t="s">
        <v>16</v>
      </c>
      <c r="P955" s="6" t="s">
        <v>356</v>
      </c>
      <c r="Q955" s="6">
        <v>57</v>
      </c>
    </row>
    <row r="956" spans="1:17" x14ac:dyDescent="0.35">
      <c r="A956" s="6" t="s">
        <v>1416</v>
      </c>
      <c r="B956" s="6" t="s">
        <v>7942</v>
      </c>
      <c r="C956" s="6">
        <v>31.24</v>
      </c>
      <c r="D956" s="6">
        <v>7.42</v>
      </c>
      <c r="E956" s="6" t="s">
        <v>2382</v>
      </c>
      <c r="F956" s="6" t="s">
        <v>2380</v>
      </c>
      <c r="G956" s="6" t="s">
        <v>2380</v>
      </c>
      <c r="H956" s="6">
        <v>2</v>
      </c>
      <c r="I956" s="6" t="s">
        <v>2380</v>
      </c>
      <c r="J956" s="6" t="s">
        <v>10358</v>
      </c>
      <c r="K956" s="6">
        <v>0</v>
      </c>
      <c r="L956" s="23">
        <v>25772</v>
      </c>
      <c r="M956" s="21">
        <v>11530.12</v>
      </c>
      <c r="N956" s="6" t="s">
        <v>12</v>
      </c>
      <c r="O956" s="6" t="s">
        <v>16</v>
      </c>
      <c r="P956" s="6" t="s">
        <v>23</v>
      </c>
      <c r="Q956" s="6">
        <v>52</v>
      </c>
    </row>
    <row r="957" spans="1:17" x14ac:dyDescent="0.35">
      <c r="A957" s="6" t="s">
        <v>1415</v>
      </c>
      <c r="B957" s="6" t="s">
        <v>7943</v>
      </c>
      <c r="C957" s="6">
        <v>39.22</v>
      </c>
      <c r="D957" s="6">
        <v>5.62</v>
      </c>
      <c r="E957" s="6" t="s">
        <v>2382</v>
      </c>
      <c r="F957" s="6" t="s">
        <v>2380</v>
      </c>
      <c r="G957" s="6" t="s">
        <v>2380</v>
      </c>
      <c r="H957" s="6">
        <v>1</v>
      </c>
      <c r="I957" s="6" t="s">
        <v>2380</v>
      </c>
      <c r="J957" s="6" t="s">
        <v>10358</v>
      </c>
      <c r="K957" s="6">
        <v>3</v>
      </c>
      <c r="L957" s="23">
        <v>32306</v>
      </c>
      <c r="M957" s="21">
        <v>11524.25</v>
      </c>
      <c r="N957" s="6" t="s">
        <v>12</v>
      </c>
      <c r="O957" s="6" t="s">
        <v>16</v>
      </c>
      <c r="P957" s="6" t="s">
        <v>535</v>
      </c>
      <c r="Q957" s="6">
        <v>34</v>
      </c>
    </row>
    <row r="958" spans="1:17" x14ac:dyDescent="0.35">
      <c r="A958" s="6" t="s">
        <v>1414</v>
      </c>
      <c r="B958" s="6" t="s">
        <v>7889</v>
      </c>
      <c r="C958" s="6">
        <v>24.414999999999999</v>
      </c>
      <c r="D958" s="6">
        <v>7.16</v>
      </c>
      <c r="E958" s="6" t="s">
        <v>2380</v>
      </c>
      <c r="F958" s="6" t="s">
        <v>2380</v>
      </c>
      <c r="G958" s="6" t="s">
        <v>2380</v>
      </c>
      <c r="H958" s="6">
        <v>0</v>
      </c>
      <c r="I958" s="6" t="s">
        <v>2380</v>
      </c>
      <c r="J958" s="6" t="s">
        <v>10360</v>
      </c>
      <c r="K958" s="6">
        <v>4</v>
      </c>
      <c r="L958" s="23">
        <v>26286</v>
      </c>
      <c r="M958" s="21">
        <v>11520.1</v>
      </c>
      <c r="N958" s="6" t="s">
        <v>12</v>
      </c>
      <c r="O958" s="6" t="s">
        <v>16</v>
      </c>
      <c r="P958" s="6" t="s">
        <v>23</v>
      </c>
      <c r="Q958" s="6">
        <v>51</v>
      </c>
    </row>
    <row r="959" spans="1:17" x14ac:dyDescent="0.35">
      <c r="A959" s="6" t="s">
        <v>1413</v>
      </c>
      <c r="B959" s="6" t="s">
        <v>7944</v>
      </c>
      <c r="C959" s="6">
        <v>32.299999999999997</v>
      </c>
      <c r="D959" s="6">
        <v>9.89</v>
      </c>
      <c r="E959" s="6" t="s">
        <v>2380</v>
      </c>
      <c r="F959" s="6" t="s">
        <v>2380</v>
      </c>
      <c r="G959" s="6" t="s">
        <v>2380</v>
      </c>
      <c r="H959" s="6">
        <v>0</v>
      </c>
      <c r="I959" s="6" t="s">
        <v>2380</v>
      </c>
      <c r="J959" s="6" t="s">
        <v>10358</v>
      </c>
      <c r="K959" s="6">
        <v>1</v>
      </c>
      <c r="L959" s="23">
        <v>25013</v>
      </c>
      <c r="M959" s="21">
        <v>11512.41</v>
      </c>
      <c r="N959" s="6" t="s">
        <v>12</v>
      </c>
      <c r="O959" s="6" t="s">
        <v>16</v>
      </c>
      <c r="P959" s="6" t="s">
        <v>247</v>
      </c>
      <c r="Q959" s="6">
        <v>54</v>
      </c>
    </row>
    <row r="960" spans="1:17" x14ac:dyDescent="0.35">
      <c r="A960" s="6" t="s">
        <v>1412</v>
      </c>
      <c r="B960" s="6" t="s">
        <v>7945</v>
      </c>
      <c r="C960" s="6">
        <v>39.94</v>
      </c>
      <c r="D960" s="6">
        <v>5.14</v>
      </c>
      <c r="E960" s="6" t="s">
        <v>2380</v>
      </c>
      <c r="F960" s="6" t="s">
        <v>2380</v>
      </c>
      <c r="G960" s="6" t="s">
        <v>2380</v>
      </c>
      <c r="H960" s="6">
        <v>0</v>
      </c>
      <c r="I960" s="6" t="s">
        <v>2380</v>
      </c>
      <c r="J960" s="6" t="s">
        <v>10358</v>
      </c>
      <c r="K960" s="6">
        <v>3</v>
      </c>
      <c r="L960" s="23">
        <v>32787</v>
      </c>
      <c r="M960" s="21">
        <v>11511.61</v>
      </c>
      <c r="N960" s="6" t="s">
        <v>12</v>
      </c>
      <c r="O960" s="6" t="s">
        <v>12</v>
      </c>
      <c r="P960" s="6" t="s">
        <v>535</v>
      </c>
      <c r="Q960" s="6">
        <v>33</v>
      </c>
    </row>
    <row r="961" spans="1:17" x14ac:dyDescent="0.35">
      <c r="A961" s="6" t="s">
        <v>1411</v>
      </c>
      <c r="B961" s="6" t="s">
        <v>7946</v>
      </c>
      <c r="C961" s="6">
        <v>30</v>
      </c>
      <c r="D961" s="6">
        <v>5.61</v>
      </c>
      <c r="E961" s="6" t="s">
        <v>2382</v>
      </c>
      <c r="F961" s="6" t="s">
        <v>2380</v>
      </c>
      <c r="G961" s="6" t="s">
        <v>2383</v>
      </c>
      <c r="H961" s="6">
        <v>1</v>
      </c>
      <c r="I961" s="6" t="s">
        <v>2380</v>
      </c>
      <c r="J961" s="6" t="s">
        <v>10358</v>
      </c>
      <c r="K961" s="6">
        <v>0</v>
      </c>
      <c r="L961" s="23">
        <v>25426</v>
      </c>
      <c r="M961" s="21">
        <v>11497.69</v>
      </c>
      <c r="N961" s="6" t="s">
        <v>12</v>
      </c>
      <c r="O961" s="6" t="s">
        <v>16</v>
      </c>
      <c r="P961" s="6" t="s">
        <v>23</v>
      </c>
      <c r="Q961" s="6">
        <v>53</v>
      </c>
    </row>
    <row r="962" spans="1:17" x14ac:dyDescent="0.35">
      <c r="A962" s="6" t="s">
        <v>1410</v>
      </c>
      <c r="B962" s="6" t="s">
        <v>7947</v>
      </c>
      <c r="C962" s="6">
        <v>35.340000000000003</v>
      </c>
      <c r="D962" s="6">
        <v>5.51</v>
      </c>
      <c r="E962" s="6" t="s">
        <v>2382</v>
      </c>
      <c r="F962" s="6" t="s">
        <v>2380</v>
      </c>
      <c r="G962" s="6" t="s">
        <v>2383</v>
      </c>
      <c r="H962" s="6">
        <v>1</v>
      </c>
      <c r="I962" s="6" t="s">
        <v>2380</v>
      </c>
      <c r="J962" s="6" t="s">
        <v>10358</v>
      </c>
      <c r="K962" s="6">
        <v>3</v>
      </c>
      <c r="L962" s="23">
        <v>30474</v>
      </c>
      <c r="M962" s="21">
        <v>11492.46</v>
      </c>
      <c r="N962" s="6" t="s">
        <v>12</v>
      </c>
      <c r="O962" s="6" t="s">
        <v>12</v>
      </c>
      <c r="P962" s="6" t="s">
        <v>535</v>
      </c>
      <c r="Q962" s="6">
        <v>40</v>
      </c>
    </row>
    <row r="963" spans="1:17" x14ac:dyDescent="0.35">
      <c r="A963" s="6" t="s">
        <v>1409</v>
      </c>
      <c r="B963" s="6" t="s">
        <v>7343</v>
      </c>
      <c r="C963" s="6">
        <v>32.204999999999998</v>
      </c>
      <c r="D963" s="6">
        <v>8.3800000000000008</v>
      </c>
      <c r="E963" s="6" t="s">
        <v>2382</v>
      </c>
      <c r="F963" s="6" t="s">
        <v>2380</v>
      </c>
      <c r="G963" s="6" t="s">
        <v>2380</v>
      </c>
      <c r="H963" s="6">
        <v>2</v>
      </c>
      <c r="I963" s="6" t="s">
        <v>2380</v>
      </c>
      <c r="J963" s="6" t="s">
        <v>10358</v>
      </c>
      <c r="K963" s="6">
        <v>3</v>
      </c>
      <c r="L963" s="23">
        <v>25854</v>
      </c>
      <c r="M963" s="21">
        <v>11488.32</v>
      </c>
      <c r="N963" s="6" t="s">
        <v>12</v>
      </c>
      <c r="O963" s="6" t="s">
        <v>16</v>
      </c>
      <c r="P963" s="6" t="s">
        <v>276</v>
      </c>
      <c r="Q963" s="6">
        <v>52</v>
      </c>
    </row>
    <row r="964" spans="1:17" x14ac:dyDescent="0.35">
      <c r="A964" s="6" t="s">
        <v>1408</v>
      </c>
      <c r="B964" s="6" t="s">
        <v>7948</v>
      </c>
      <c r="C964" s="6">
        <v>33.880000000000003</v>
      </c>
      <c r="D964" s="6">
        <v>4.68</v>
      </c>
      <c r="E964" s="6" t="s">
        <v>2380</v>
      </c>
      <c r="F964" s="6" t="s">
        <v>2382</v>
      </c>
      <c r="G964" s="6" t="s">
        <v>2380</v>
      </c>
      <c r="H964" s="6">
        <v>1</v>
      </c>
      <c r="I964" s="6" t="s">
        <v>2380</v>
      </c>
      <c r="J964" s="6" t="s">
        <v>10358</v>
      </c>
      <c r="K964" s="6">
        <v>0</v>
      </c>
      <c r="L964" s="23">
        <v>38240</v>
      </c>
      <c r="M964" s="21">
        <v>11482.63</v>
      </c>
      <c r="N964" s="6" t="s">
        <v>12</v>
      </c>
      <c r="O964" s="6" t="s">
        <v>11</v>
      </c>
      <c r="P964" s="6" t="s">
        <v>13</v>
      </c>
      <c r="Q964" s="6">
        <v>18</v>
      </c>
    </row>
    <row r="965" spans="1:17" x14ac:dyDescent="0.35">
      <c r="A965" s="6" t="s">
        <v>1407</v>
      </c>
      <c r="B965" s="6" t="s">
        <v>7949</v>
      </c>
      <c r="C965" s="6">
        <v>26.63</v>
      </c>
      <c r="D965" s="6">
        <v>4.3600000000000003</v>
      </c>
      <c r="E965" s="6" t="s">
        <v>2382</v>
      </c>
      <c r="F965" s="6" t="s">
        <v>2380</v>
      </c>
      <c r="G965" s="6" t="s">
        <v>2380</v>
      </c>
      <c r="H965" s="6">
        <v>2</v>
      </c>
      <c r="I965" s="6" t="s">
        <v>2380</v>
      </c>
      <c r="J965" s="6" t="s">
        <v>10359</v>
      </c>
      <c r="K965" s="6">
        <v>0</v>
      </c>
      <c r="L965" s="23">
        <v>24357</v>
      </c>
      <c r="M965" s="21">
        <v>11478.14</v>
      </c>
      <c r="N965" s="6" t="s">
        <v>12</v>
      </c>
      <c r="O965" s="6" t="s">
        <v>11</v>
      </c>
      <c r="P965" s="6" t="s">
        <v>200</v>
      </c>
      <c r="Q965" s="6">
        <v>56</v>
      </c>
    </row>
    <row r="966" spans="1:17" x14ac:dyDescent="0.35">
      <c r="A966" s="6" t="s">
        <v>1406</v>
      </c>
      <c r="B966" s="6" t="s">
        <v>7950</v>
      </c>
      <c r="C966" s="6">
        <v>28.7</v>
      </c>
      <c r="D966" s="6">
        <v>7.74</v>
      </c>
      <c r="E966" s="6" t="s">
        <v>2380</v>
      </c>
      <c r="F966" s="6" t="s">
        <v>2380</v>
      </c>
      <c r="G966" s="6" t="s">
        <v>2380</v>
      </c>
      <c r="H966" s="6">
        <v>0</v>
      </c>
      <c r="I966" s="6" t="s">
        <v>2380</v>
      </c>
      <c r="J966" s="6" t="s">
        <v>10359</v>
      </c>
      <c r="K966" s="6">
        <v>0</v>
      </c>
      <c r="L966" s="23">
        <v>23916</v>
      </c>
      <c r="M966" s="21">
        <v>11455.28</v>
      </c>
      <c r="N966" s="6" t="s">
        <v>12</v>
      </c>
      <c r="O966" s="6" t="s">
        <v>11</v>
      </c>
      <c r="P966" s="6" t="s">
        <v>42</v>
      </c>
      <c r="Q966" s="6">
        <v>57</v>
      </c>
    </row>
    <row r="967" spans="1:17" x14ac:dyDescent="0.35">
      <c r="A967" s="6" t="s">
        <v>1405</v>
      </c>
      <c r="B967" s="6" t="s">
        <v>7951</v>
      </c>
      <c r="C967" s="6">
        <v>25.65</v>
      </c>
      <c r="D967" s="6">
        <v>4.05</v>
      </c>
      <c r="E967" s="6" t="s">
        <v>2382</v>
      </c>
      <c r="F967" s="6" t="s">
        <v>2380</v>
      </c>
      <c r="G967" s="6" t="s">
        <v>2380</v>
      </c>
      <c r="H967" s="6">
        <v>2</v>
      </c>
      <c r="I967" s="6" t="s">
        <v>2380</v>
      </c>
      <c r="J967" s="6" t="s">
        <v>10359</v>
      </c>
      <c r="K967" s="6">
        <v>0</v>
      </c>
      <c r="L967" s="23">
        <v>24272</v>
      </c>
      <c r="M967" s="21">
        <v>11454.02</v>
      </c>
      <c r="N967" s="6" t="s">
        <v>12</v>
      </c>
      <c r="O967" s="6" t="s">
        <v>16</v>
      </c>
      <c r="P967" s="6" t="s">
        <v>23</v>
      </c>
      <c r="Q967" s="6">
        <v>56</v>
      </c>
    </row>
    <row r="968" spans="1:17" x14ac:dyDescent="0.35">
      <c r="A968" s="6" t="s">
        <v>1404</v>
      </c>
      <c r="B968" s="6" t="s">
        <v>7952</v>
      </c>
      <c r="C968" s="6">
        <v>36.384999999999998</v>
      </c>
      <c r="D968" s="6">
        <v>11.49</v>
      </c>
      <c r="E968" s="6" t="s">
        <v>2380</v>
      </c>
      <c r="F968" s="6" t="s">
        <v>2380</v>
      </c>
      <c r="G968" s="6" t="s">
        <v>2380</v>
      </c>
      <c r="H968" s="6">
        <v>0</v>
      </c>
      <c r="I968" s="6" t="s">
        <v>2380</v>
      </c>
      <c r="J968" s="6" t="s">
        <v>10358</v>
      </c>
      <c r="K968" s="6">
        <v>3</v>
      </c>
      <c r="L968" s="23">
        <v>26188</v>
      </c>
      <c r="M968" s="21">
        <v>11436.74</v>
      </c>
      <c r="N968" s="6" t="s">
        <v>12</v>
      </c>
      <c r="O968" s="6" t="s">
        <v>12</v>
      </c>
      <c r="P968" s="6" t="s">
        <v>23</v>
      </c>
      <c r="Q968" s="6">
        <v>51</v>
      </c>
    </row>
    <row r="969" spans="1:17" x14ac:dyDescent="0.35">
      <c r="A969" s="6" t="s">
        <v>1403</v>
      </c>
      <c r="B969" s="6" t="s">
        <v>7953</v>
      </c>
      <c r="C969" s="6">
        <v>34.69</v>
      </c>
      <c r="D969" s="6">
        <v>5.65</v>
      </c>
      <c r="E969" s="6" t="s">
        <v>2380</v>
      </c>
      <c r="F969" s="6" t="s">
        <v>2380</v>
      </c>
      <c r="G969" s="6" t="s">
        <v>2380</v>
      </c>
      <c r="H969" s="6">
        <v>0</v>
      </c>
      <c r="I969" s="6" t="s">
        <v>2380</v>
      </c>
      <c r="J969" s="6" t="s">
        <v>10358</v>
      </c>
      <c r="K969" s="6">
        <v>2</v>
      </c>
      <c r="L969" s="23">
        <v>29419</v>
      </c>
      <c r="M969" s="21">
        <v>11435.74</v>
      </c>
      <c r="N969" s="6" t="s">
        <v>12</v>
      </c>
      <c r="O969" s="6" t="s">
        <v>12</v>
      </c>
      <c r="P969" s="6" t="s">
        <v>300</v>
      </c>
      <c r="Q969" s="6">
        <v>42</v>
      </c>
    </row>
    <row r="970" spans="1:17" x14ac:dyDescent="0.35">
      <c r="A970" s="6" t="s">
        <v>1402</v>
      </c>
      <c r="B970" s="6" t="s">
        <v>7954</v>
      </c>
      <c r="C970" s="6">
        <v>37.68</v>
      </c>
      <c r="D970" s="6">
        <v>4.29</v>
      </c>
      <c r="E970" s="6" t="s">
        <v>2382</v>
      </c>
      <c r="F970" s="6" t="s">
        <v>2380</v>
      </c>
      <c r="G970" s="6" t="s">
        <v>2380</v>
      </c>
      <c r="H970" s="6">
        <v>0</v>
      </c>
      <c r="I970" s="6" t="s">
        <v>2380</v>
      </c>
      <c r="J970" s="6" t="s">
        <v>10358</v>
      </c>
      <c r="K970" s="6">
        <v>3</v>
      </c>
      <c r="L970" s="23">
        <v>31207</v>
      </c>
      <c r="M970" s="21">
        <v>11419.49</v>
      </c>
      <c r="N970" s="6" t="s">
        <v>12</v>
      </c>
      <c r="O970" s="6" t="s">
        <v>16</v>
      </c>
      <c r="P970" s="6" t="s">
        <v>23</v>
      </c>
      <c r="Q970" s="6">
        <v>37</v>
      </c>
    </row>
    <row r="971" spans="1:17" x14ac:dyDescent="0.35">
      <c r="A971" s="6" t="s">
        <v>1401</v>
      </c>
      <c r="B971" s="6" t="s">
        <v>7955</v>
      </c>
      <c r="C971" s="6">
        <v>35.49</v>
      </c>
      <c r="D971" s="6">
        <v>4.74</v>
      </c>
      <c r="E971" s="6" t="s">
        <v>2382</v>
      </c>
      <c r="F971" s="6" t="s">
        <v>2380</v>
      </c>
      <c r="G971" s="6" t="s">
        <v>2383</v>
      </c>
      <c r="H971" s="6">
        <v>1</v>
      </c>
      <c r="I971" s="6" t="s">
        <v>2380</v>
      </c>
      <c r="J971" s="6" t="s">
        <v>10358</v>
      </c>
      <c r="K971" s="6">
        <v>3</v>
      </c>
      <c r="L971" s="23">
        <v>30612</v>
      </c>
      <c r="M971" s="21">
        <v>11412.02</v>
      </c>
      <c r="N971" s="6" t="s">
        <v>12</v>
      </c>
      <c r="O971" s="6" t="s">
        <v>16</v>
      </c>
      <c r="P971" s="6" t="s">
        <v>300</v>
      </c>
      <c r="Q971" s="6">
        <v>39</v>
      </c>
    </row>
    <row r="972" spans="1:17" x14ac:dyDescent="0.35">
      <c r="A972" s="6" t="s">
        <v>1400</v>
      </c>
      <c r="B972" s="6" t="s">
        <v>7956</v>
      </c>
      <c r="C972" s="6">
        <v>44.7</v>
      </c>
      <c r="D972" s="6">
        <v>7.6</v>
      </c>
      <c r="E972" s="6" t="s">
        <v>2382</v>
      </c>
      <c r="F972" s="6" t="s">
        <v>2380</v>
      </c>
      <c r="G972" s="6" t="s">
        <v>2380</v>
      </c>
      <c r="H972" s="6">
        <v>2</v>
      </c>
      <c r="I972" s="6" t="s">
        <v>2380</v>
      </c>
      <c r="J972" s="6" t="s">
        <v>10358</v>
      </c>
      <c r="K972" s="6">
        <v>3</v>
      </c>
      <c r="L972" s="23">
        <v>25848</v>
      </c>
      <c r="M972" s="21">
        <v>11411.69</v>
      </c>
      <c r="N972" s="6" t="s">
        <v>12</v>
      </c>
      <c r="O972" s="6" t="s">
        <v>11</v>
      </c>
      <c r="P972" s="6" t="s">
        <v>42</v>
      </c>
      <c r="Q972" s="6">
        <v>52</v>
      </c>
    </row>
    <row r="973" spans="1:17" x14ac:dyDescent="0.35">
      <c r="A973" s="6" t="s">
        <v>1399</v>
      </c>
      <c r="B973" s="6" t="s">
        <v>7957</v>
      </c>
      <c r="C973" s="6">
        <v>38.380000000000003</v>
      </c>
      <c r="D973" s="6">
        <v>8.5</v>
      </c>
      <c r="E973" s="6" t="s">
        <v>2382</v>
      </c>
      <c r="F973" s="6" t="s">
        <v>2380</v>
      </c>
      <c r="G973" s="6" t="s">
        <v>2380</v>
      </c>
      <c r="H973" s="6">
        <v>2</v>
      </c>
      <c r="I973" s="6" t="s">
        <v>2380</v>
      </c>
      <c r="J973" s="6" t="s">
        <v>10358</v>
      </c>
      <c r="K973" s="6">
        <v>2</v>
      </c>
      <c r="L973" s="23">
        <v>25843</v>
      </c>
      <c r="M973" s="21">
        <v>11396.9</v>
      </c>
      <c r="N973" s="6" t="s">
        <v>12</v>
      </c>
      <c r="O973" s="6" t="s">
        <v>12</v>
      </c>
      <c r="P973" s="6" t="s">
        <v>247</v>
      </c>
      <c r="Q973" s="6">
        <v>52</v>
      </c>
    </row>
    <row r="974" spans="1:17" x14ac:dyDescent="0.35">
      <c r="A974" s="6" t="s">
        <v>1398</v>
      </c>
      <c r="B974" s="6" t="s">
        <v>7958</v>
      </c>
      <c r="C974" s="6">
        <v>35.244999999999997</v>
      </c>
      <c r="D974" s="6">
        <v>11.22</v>
      </c>
      <c r="E974" s="6" t="s">
        <v>2382</v>
      </c>
      <c r="F974" s="6" t="s">
        <v>2380</v>
      </c>
      <c r="G974" s="6" t="s">
        <v>2380</v>
      </c>
      <c r="H974" s="6">
        <v>0</v>
      </c>
      <c r="I974" s="6" t="s">
        <v>2380</v>
      </c>
      <c r="J974" s="6" t="s">
        <v>10358</v>
      </c>
      <c r="K974" s="6">
        <v>1</v>
      </c>
      <c r="L974" s="23">
        <v>24825</v>
      </c>
      <c r="M974" s="21">
        <v>11394.07</v>
      </c>
      <c r="N974" s="6" t="s">
        <v>12</v>
      </c>
      <c r="O974" s="6" t="s">
        <v>16</v>
      </c>
      <c r="P974" s="6" t="s">
        <v>170</v>
      </c>
      <c r="Q974" s="6">
        <v>55</v>
      </c>
    </row>
    <row r="975" spans="1:17" x14ac:dyDescent="0.35">
      <c r="A975" s="6" t="s">
        <v>1397</v>
      </c>
      <c r="B975" s="6" t="s">
        <v>7775</v>
      </c>
      <c r="C975" s="6">
        <v>49.84</v>
      </c>
      <c r="D975" s="6">
        <v>5.0999999999999996</v>
      </c>
      <c r="E975" s="6" t="s">
        <v>2382</v>
      </c>
      <c r="F975" s="6" t="s">
        <v>2380</v>
      </c>
      <c r="G975" s="6" t="s">
        <v>2383</v>
      </c>
      <c r="H975" s="6">
        <v>1</v>
      </c>
      <c r="I975" s="6" t="s">
        <v>2380</v>
      </c>
      <c r="J975" s="6" t="s">
        <v>10358</v>
      </c>
      <c r="K975" s="6">
        <v>0</v>
      </c>
      <c r="L975" s="23">
        <v>35639</v>
      </c>
      <c r="M975" s="21">
        <v>11388.27</v>
      </c>
      <c r="N975" s="6" t="s">
        <v>12</v>
      </c>
      <c r="O975" s="6" t="s">
        <v>11</v>
      </c>
      <c r="P975" s="6" t="s">
        <v>535</v>
      </c>
      <c r="Q975" s="6">
        <v>25</v>
      </c>
    </row>
    <row r="976" spans="1:17" x14ac:dyDescent="0.35">
      <c r="A976" s="6" t="s">
        <v>1396</v>
      </c>
      <c r="B976" s="6" t="s">
        <v>7959</v>
      </c>
      <c r="C976" s="6">
        <v>49.06</v>
      </c>
      <c r="D976" s="6">
        <v>5.43</v>
      </c>
      <c r="E976" s="6" t="s">
        <v>2382</v>
      </c>
      <c r="F976" s="6" t="s">
        <v>2380</v>
      </c>
      <c r="G976" s="6" t="s">
        <v>2380</v>
      </c>
      <c r="H976" s="6">
        <v>1</v>
      </c>
      <c r="I976" s="6" t="s">
        <v>2380</v>
      </c>
      <c r="J976" s="6" t="s">
        <v>10358</v>
      </c>
      <c r="K976" s="6">
        <v>0</v>
      </c>
      <c r="L976" s="23">
        <v>23541</v>
      </c>
      <c r="M976" s="21">
        <v>11381.33</v>
      </c>
      <c r="N976" s="6" t="s">
        <v>12</v>
      </c>
      <c r="O976" s="6" t="s">
        <v>11</v>
      </c>
      <c r="P976" s="6" t="s">
        <v>13</v>
      </c>
      <c r="Q976" s="6">
        <v>58</v>
      </c>
    </row>
    <row r="977" spans="1:17" x14ac:dyDescent="0.35">
      <c r="A977" s="6" t="s">
        <v>1395</v>
      </c>
      <c r="B977" s="6" t="s">
        <v>7960</v>
      </c>
      <c r="C977" s="6">
        <v>30.88</v>
      </c>
      <c r="D977" s="6">
        <v>5.82</v>
      </c>
      <c r="E977" s="6" t="s">
        <v>2380</v>
      </c>
      <c r="F977" s="6" t="s">
        <v>2380</v>
      </c>
      <c r="G977" s="6" t="s">
        <v>2380</v>
      </c>
      <c r="H977" s="6">
        <v>2</v>
      </c>
      <c r="I977" s="6" t="s">
        <v>2380</v>
      </c>
      <c r="J977" s="6" t="s">
        <v>10358</v>
      </c>
      <c r="K977" s="6">
        <v>0</v>
      </c>
      <c r="L977" s="23">
        <v>26639</v>
      </c>
      <c r="M977" s="21">
        <v>11378.57</v>
      </c>
      <c r="N977" s="6" t="s">
        <v>12</v>
      </c>
      <c r="O977" s="6" t="s">
        <v>11</v>
      </c>
      <c r="P977" s="6" t="s">
        <v>200</v>
      </c>
      <c r="Q977" s="6">
        <v>50</v>
      </c>
    </row>
    <row r="978" spans="1:17" x14ac:dyDescent="0.35">
      <c r="A978" s="6" t="s">
        <v>1394</v>
      </c>
      <c r="B978" s="6" t="s">
        <v>7514</v>
      </c>
      <c r="C978" s="6">
        <v>33.35</v>
      </c>
      <c r="D978" s="6">
        <v>6.05</v>
      </c>
      <c r="E978" s="6" t="s">
        <v>2380</v>
      </c>
      <c r="F978" s="6" t="s">
        <v>2380</v>
      </c>
      <c r="G978" s="6" t="s">
        <v>2383</v>
      </c>
      <c r="H978" s="6">
        <v>1</v>
      </c>
      <c r="I978" s="6" t="s">
        <v>2380</v>
      </c>
      <c r="J978" s="6" t="s">
        <v>10358</v>
      </c>
      <c r="K978" s="6">
        <v>2</v>
      </c>
      <c r="L978" s="23">
        <v>29013</v>
      </c>
      <c r="M978" s="21">
        <v>11369.39</v>
      </c>
      <c r="N978" s="6" t="s">
        <v>12</v>
      </c>
      <c r="O978" s="6" t="s">
        <v>16</v>
      </c>
      <c r="P978" s="6" t="s">
        <v>535</v>
      </c>
      <c r="Q978" s="6">
        <v>44</v>
      </c>
    </row>
    <row r="979" spans="1:17" x14ac:dyDescent="0.35">
      <c r="A979" s="6" t="s">
        <v>1393</v>
      </c>
      <c r="B979" s="6" t="s">
        <v>7961</v>
      </c>
      <c r="C979" s="6">
        <v>38</v>
      </c>
      <c r="D979" s="6">
        <v>6.38</v>
      </c>
      <c r="E979" s="6" t="s">
        <v>2382</v>
      </c>
      <c r="F979" s="6" t="s">
        <v>2380</v>
      </c>
      <c r="G979" s="6" t="s">
        <v>2380</v>
      </c>
      <c r="H979" s="6">
        <v>1</v>
      </c>
      <c r="I979" s="6" t="s">
        <v>2380</v>
      </c>
      <c r="J979" s="6" t="s">
        <v>10358</v>
      </c>
      <c r="K979" s="6">
        <v>0</v>
      </c>
      <c r="L979" s="23">
        <v>23724</v>
      </c>
      <c r="M979" s="21">
        <v>11365.95</v>
      </c>
      <c r="N979" s="6" t="s">
        <v>12</v>
      </c>
      <c r="O979" s="6" t="s">
        <v>11</v>
      </c>
      <c r="P979" s="6" t="s">
        <v>42</v>
      </c>
      <c r="Q979" s="6">
        <v>58</v>
      </c>
    </row>
    <row r="980" spans="1:17" x14ac:dyDescent="0.35">
      <c r="A980" s="6" t="s">
        <v>1392</v>
      </c>
      <c r="B980" s="6" t="s">
        <v>7962</v>
      </c>
      <c r="C980" s="6">
        <v>36.08</v>
      </c>
      <c r="D980" s="6">
        <v>5.73</v>
      </c>
      <c r="E980" s="6" t="s">
        <v>2382</v>
      </c>
      <c r="F980" s="6" t="s">
        <v>2380</v>
      </c>
      <c r="G980" s="6" t="s">
        <v>2380</v>
      </c>
      <c r="H980" s="6">
        <v>1</v>
      </c>
      <c r="I980" s="6" t="s">
        <v>2380</v>
      </c>
      <c r="J980" s="6" t="s">
        <v>10358</v>
      </c>
      <c r="K980" s="6">
        <v>0</v>
      </c>
      <c r="L980" s="23">
        <v>23561</v>
      </c>
      <c r="M980" s="21">
        <v>11363.28</v>
      </c>
      <c r="N980" s="6" t="s">
        <v>12</v>
      </c>
      <c r="O980" s="6" t="s">
        <v>16</v>
      </c>
      <c r="P980" s="6" t="s">
        <v>13</v>
      </c>
      <c r="Q980" s="6">
        <v>58</v>
      </c>
    </row>
    <row r="981" spans="1:17" x14ac:dyDescent="0.35">
      <c r="A981" s="6" t="s">
        <v>1391</v>
      </c>
      <c r="B981" s="6" t="s">
        <v>7963</v>
      </c>
      <c r="C981" s="6">
        <v>35.700000000000003</v>
      </c>
      <c r="D981" s="6">
        <v>5.47</v>
      </c>
      <c r="E981" s="6" t="s">
        <v>2382</v>
      </c>
      <c r="F981" s="6" t="s">
        <v>2380</v>
      </c>
      <c r="G981" s="6" t="s">
        <v>2380</v>
      </c>
      <c r="H981" s="6">
        <v>1</v>
      </c>
      <c r="I981" s="6" t="s">
        <v>2380</v>
      </c>
      <c r="J981" s="6" t="s">
        <v>10358</v>
      </c>
      <c r="K981" s="6">
        <v>0</v>
      </c>
      <c r="L981" s="23">
        <v>23562</v>
      </c>
      <c r="M981" s="21">
        <v>11362.76</v>
      </c>
      <c r="N981" s="6" t="s">
        <v>12</v>
      </c>
      <c r="O981" s="6" t="s">
        <v>16</v>
      </c>
      <c r="P981" s="6" t="s">
        <v>42</v>
      </c>
      <c r="Q981" s="6">
        <v>58</v>
      </c>
    </row>
    <row r="982" spans="1:17" x14ac:dyDescent="0.35">
      <c r="A982" s="6" t="s">
        <v>1390</v>
      </c>
      <c r="B982" s="6" t="s">
        <v>7964</v>
      </c>
      <c r="C982" s="6">
        <v>34.01</v>
      </c>
      <c r="D982" s="6">
        <v>11.3</v>
      </c>
      <c r="E982" s="6" t="s">
        <v>2380</v>
      </c>
      <c r="F982" s="6" t="s">
        <v>2380</v>
      </c>
      <c r="G982" s="6" t="s">
        <v>2380</v>
      </c>
      <c r="H982" s="6">
        <v>0</v>
      </c>
      <c r="I982" s="6" t="s">
        <v>2380</v>
      </c>
      <c r="J982" s="6" t="s">
        <v>10358</v>
      </c>
      <c r="K982" s="6">
        <v>0</v>
      </c>
      <c r="L982" s="23">
        <v>24011</v>
      </c>
      <c r="M982" s="21">
        <v>11356.66</v>
      </c>
      <c r="N982" s="6" t="s">
        <v>12</v>
      </c>
      <c r="O982" s="6" t="s">
        <v>12</v>
      </c>
      <c r="P982" s="6" t="s">
        <v>23</v>
      </c>
      <c r="Q982" s="6">
        <v>57</v>
      </c>
    </row>
    <row r="983" spans="1:17" x14ac:dyDescent="0.35">
      <c r="A983" s="6" t="s">
        <v>1389</v>
      </c>
      <c r="B983" s="6" t="s">
        <v>7965</v>
      </c>
      <c r="C983" s="6">
        <v>31.54</v>
      </c>
      <c r="D983" s="6">
        <v>6.72</v>
      </c>
      <c r="E983" s="6" t="s">
        <v>2380</v>
      </c>
      <c r="F983" s="6" t="s">
        <v>2380</v>
      </c>
      <c r="G983" s="6" t="s">
        <v>2380</v>
      </c>
      <c r="H983" s="6">
        <v>0</v>
      </c>
      <c r="I983" s="6" t="s">
        <v>2380</v>
      </c>
      <c r="J983" s="6" t="s">
        <v>10358</v>
      </c>
      <c r="K983" s="6">
        <v>0</v>
      </c>
      <c r="L983" s="23">
        <v>24075</v>
      </c>
      <c r="M983" s="21">
        <v>11353.23</v>
      </c>
      <c r="N983" s="6" t="s">
        <v>12</v>
      </c>
      <c r="O983" s="6" t="s">
        <v>16</v>
      </c>
      <c r="P983" s="6" t="s">
        <v>23</v>
      </c>
      <c r="Q983" s="6">
        <v>57</v>
      </c>
    </row>
    <row r="984" spans="1:17" x14ac:dyDescent="0.35">
      <c r="A984" s="6" t="s">
        <v>1388</v>
      </c>
      <c r="B984" s="6" t="s">
        <v>7966</v>
      </c>
      <c r="C984" s="6">
        <v>23.3</v>
      </c>
      <c r="D984" s="6">
        <v>5.36</v>
      </c>
      <c r="E984" s="6" t="s">
        <v>2382</v>
      </c>
      <c r="F984" s="6" t="s">
        <v>2380</v>
      </c>
      <c r="G984" s="6" t="s">
        <v>2380</v>
      </c>
      <c r="H984" s="6">
        <v>1</v>
      </c>
      <c r="I984" s="6" t="s">
        <v>2380</v>
      </c>
      <c r="J984" s="6" t="s">
        <v>10360</v>
      </c>
      <c r="K984" s="6">
        <v>0</v>
      </c>
      <c r="L984" s="23">
        <v>23570</v>
      </c>
      <c r="M984" s="21">
        <v>11345.52</v>
      </c>
      <c r="N984" s="6" t="s">
        <v>12</v>
      </c>
      <c r="O984" s="6" t="s">
        <v>12</v>
      </c>
      <c r="P984" s="6" t="s">
        <v>42</v>
      </c>
      <c r="Q984" s="6">
        <v>58</v>
      </c>
    </row>
    <row r="985" spans="1:17" x14ac:dyDescent="0.35">
      <c r="A985" s="6" t="s">
        <v>1387</v>
      </c>
      <c r="B985" s="6" t="s">
        <v>7967</v>
      </c>
      <c r="C985" s="6">
        <v>27.75</v>
      </c>
      <c r="D985" s="6">
        <v>9.8800000000000008</v>
      </c>
      <c r="E985" s="6" t="s">
        <v>2380</v>
      </c>
      <c r="F985" s="6" t="s">
        <v>2380</v>
      </c>
      <c r="G985" s="6" t="s">
        <v>2380</v>
      </c>
      <c r="H985" s="6">
        <v>0</v>
      </c>
      <c r="I985" s="6" t="s">
        <v>2380</v>
      </c>
      <c r="J985" s="6" t="s">
        <v>10359</v>
      </c>
      <c r="K985" s="6">
        <v>0</v>
      </c>
      <c r="L985" s="23">
        <v>25144</v>
      </c>
      <c r="M985" s="21">
        <v>11344.32</v>
      </c>
      <c r="N985" s="6" t="s">
        <v>12</v>
      </c>
      <c r="O985" s="6" t="s">
        <v>11</v>
      </c>
      <c r="P985" s="6" t="s">
        <v>200</v>
      </c>
      <c r="Q985" s="6">
        <v>54</v>
      </c>
    </row>
    <row r="986" spans="1:17" x14ac:dyDescent="0.35">
      <c r="A986" s="6" t="s">
        <v>1386</v>
      </c>
      <c r="B986" s="6" t="s">
        <v>7968</v>
      </c>
      <c r="C986" s="6">
        <v>42.46</v>
      </c>
      <c r="D986" s="6">
        <v>4.1100000000000003</v>
      </c>
      <c r="E986" s="6" t="s">
        <v>2380</v>
      </c>
      <c r="F986" s="6" t="s">
        <v>2380</v>
      </c>
      <c r="G986" s="6" t="s">
        <v>2380</v>
      </c>
      <c r="H986" s="6">
        <v>0</v>
      </c>
      <c r="I986" s="6" t="s">
        <v>2380</v>
      </c>
      <c r="J986" s="6" t="s">
        <v>10358</v>
      </c>
      <c r="K986" s="6">
        <v>1</v>
      </c>
      <c r="L986" s="23">
        <v>32739</v>
      </c>
      <c r="M986" s="21">
        <v>11326.71</v>
      </c>
      <c r="N986" s="6" t="s">
        <v>12</v>
      </c>
      <c r="O986" s="6" t="s">
        <v>12</v>
      </c>
      <c r="P986" s="6" t="s">
        <v>13</v>
      </c>
      <c r="Q986" s="6">
        <v>33</v>
      </c>
    </row>
    <row r="987" spans="1:17" x14ac:dyDescent="0.35">
      <c r="A987" s="6" t="s">
        <v>1385</v>
      </c>
      <c r="B987" s="6" t="s">
        <v>7969</v>
      </c>
      <c r="C987" s="6">
        <v>54.47</v>
      </c>
      <c r="D987" s="6">
        <v>7.48</v>
      </c>
      <c r="E987" s="6" t="s">
        <v>2380</v>
      </c>
      <c r="F987" s="6" t="s">
        <v>2380</v>
      </c>
      <c r="G987" s="6" t="s">
        <v>2380</v>
      </c>
      <c r="H987" s="6">
        <v>0</v>
      </c>
      <c r="I987" s="6" t="s">
        <v>2380</v>
      </c>
      <c r="J987" s="6" t="s">
        <v>10358</v>
      </c>
      <c r="K987" s="6">
        <v>0</v>
      </c>
      <c r="L987" s="23">
        <v>37519</v>
      </c>
      <c r="M987" s="21">
        <v>11321.49</v>
      </c>
      <c r="N987" s="6" t="s">
        <v>12</v>
      </c>
      <c r="O987" s="6" t="s">
        <v>12</v>
      </c>
      <c r="P987" s="6" t="s">
        <v>23</v>
      </c>
      <c r="Q987" s="6">
        <v>20</v>
      </c>
    </row>
    <row r="988" spans="1:17" x14ac:dyDescent="0.35">
      <c r="A988" s="6" t="s">
        <v>1384</v>
      </c>
      <c r="B988" s="6" t="s">
        <v>7200</v>
      </c>
      <c r="C988" s="6">
        <v>24.93</v>
      </c>
      <c r="D988" s="6">
        <v>9.18</v>
      </c>
      <c r="E988" s="6" t="s">
        <v>2382</v>
      </c>
      <c r="F988" s="6" t="s">
        <v>2380</v>
      </c>
      <c r="G988" s="6" t="s">
        <v>2383</v>
      </c>
      <c r="H988" s="6">
        <v>1</v>
      </c>
      <c r="I988" s="6" t="s">
        <v>2380</v>
      </c>
      <c r="J988" s="6" t="s">
        <v>10360</v>
      </c>
      <c r="K988" s="6">
        <v>0</v>
      </c>
      <c r="L988" s="23">
        <v>23203</v>
      </c>
      <c r="M988" s="21">
        <v>11319.12</v>
      </c>
      <c r="N988" s="6" t="s">
        <v>12</v>
      </c>
      <c r="O988" s="6" t="s">
        <v>16</v>
      </c>
      <c r="P988" s="6" t="s">
        <v>23</v>
      </c>
      <c r="Q988" s="6">
        <v>59</v>
      </c>
    </row>
    <row r="989" spans="1:17" x14ac:dyDescent="0.35">
      <c r="A989" s="6" t="s">
        <v>1383</v>
      </c>
      <c r="B989" s="6" t="s">
        <v>7970</v>
      </c>
      <c r="C989" s="6">
        <v>48.12</v>
      </c>
      <c r="D989" s="6">
        <v>4.51</v>
      </c>
      <c r="E989" s="6" t="s">
        <v>2382</v>
      </c>
      <c r="F989" s="6" t="s">
        <v>2380</v>
      </c>
      <c r="G989" s="6" t="s">
        <v>2380</v>
      </c>
      <c r="H989" s="6">
        <v>1</v>
      </c>
      <c r="I989" s="6" t="s">
        <v>2380</v>
      </c>
      <c r="J989" s="6" t="s">
        <v>10358</v>
      </c>
      <c r="K989" s="6">
        <v>0</v>
      </c>
      <c r="L989" s="23">
        <v>35043</v>
      </c>
      <c r="M989" s="21">
        <v>11318.57</v>
      </c>
      <c r="N989" s="6" t="s">
        <v>12</v>
      </c>
      <c r="O989" s="6" t="s">
        <v>11</v>
      </c>
      <c r="P989" s="6" t="s">
        <v>535</v>
      </c>
      <c r="Q989" s="6">
        <v>27</v>
      </c>
    </row>
    <row r="990" spans="1:17" x14ac:dyDescent="0.35">
      <c r="A990" s="6" t="s">
        <v>1382</v>
      </c>
      <c r="B990" s="6" t="s">
        <v>7971</v>
      </c>
      <c r="C990" s="6">
        <v>24.91</v>
      </c>
      <c r="D990" s="6">
        <v>7.33</v>
      </c>
      <c r="E990" s="6" t="s">
        <v>2382</v>
      </c>
      <c r="F990" s="6" t="s">
        <v>2380</v>
      </c>
      <c r="G990" s="6" t="s">
        <v>2383</v>
      </c>
      <c r="H990" s="6">
        <v>1</v>
      </c>
      <c r="I990" s="6" t="s">
        <v>2380</v>
      </c>
      <c r="J990" s="6" t="s">
        <v>10360</v>
      </c>
      <c r="K990" s="6">
        <v>0</v>
      </c>
      <c r="L990" s="23">
        <v>23337</v>
      </c>
      <c r="M990" s="21">
        <v>11312.33</v>
      </c>
      <c r="N990" s="6" t="s">
        <v>12</v>
      </c>
      <c r="O990" s="6" t="s">
        <v>12</v>
      </c>
      <c r="P990" s="6" t="s">
        <v>23</v>
      </c>
      <c r="Q990" s="6">
        <v>59</v>
      </c>
    </row>
    <row r="991" spans="1:17" x14ac:dyDescent="0.35">
      <c r="A991" s="6" t="s">
        <v>1381</v>
      </c>
      <c r="B991" s="6" t="s">
        <v>7972</v>
      </c>
      <c r="C991" s="6">
        <v>27.645</v>
      </c>
      <c r="D991" s="6">
        <v>10.56</v>
      </c>
      <c r="E991" s="6" t="s">
        <v>2380</v>
      </c>
      <c r="F991" s="6" t="s">
        <v>2380</v>
      </c>
      <c r="G991" s="6" t="s">
        <v>2380</v>
      </c>
      <c r="H991" s="6">
        <v>0</v>
      </c>
      <c r="I991" s="6" t="s">
        <v>2380</v>
      </c>
      <c r="J991" s="6" t="s">
        <v>10359</v>
      </c>
      <c r="K991" s="6">
        <v>1</v>
      </c>
      <c r="L991" s="23">
        <v>25117</v>
      </c>
      <c r="M991" s="21">
        <v>11305.93</v>
      </c>
      <c r="N991" s="6" t="s">
        <v>12</v>
      </c>
      <c r="O991" s="6" t="s">
        <v>16</v>
      </c>
      <c r="P991" s="6" t="s">
        <v>23</v>
      </c>
      <c r="Q991" s="6">
        <v>54</v>
      </c>
    </row>
    <row r="992" spans="1:17" x14ac:dyDescent="0.35">
      <c r="A992" s="6" t="s">
        <v>1380</v>
      </c>
      <c r="B992" s="6" t="s">
        <v>7973</v>
      </c>
      <c r="C992" s="6">
        <v>33.700000000000003</v>
      </c>
      <c r="D992" s="6">
        <v>4.01</v>
      </c>
      <c r="E992" s="6" t="s">
        <v>2380</v>
      </c>
      <c r="F992" s="6" t="s">
        <v>2380</v>
      </c>
      <c r="G992" s="6" t="s">
        <v>2380</v>
      </c>
      <c r="H992" s="6">
        <v>2</v>
      </c>
      <c r="I992" s="6" t="s">
        <v>2380</v>
      </c>
      <c r="J992" s="6" t="s">
        <v>10358</v>
      </c>
      <c r="K992" s="6">
        <v>4</v>
      </c>
      <c r="L992" s="23">
        <v>26567</v>
      </c>
      <c r="M992" s="21">
        <v>11299.34</v>
      </c>
      <c r="N992" s="6" t="s">
        <v>12</v>
      </c>
      <c r="O992" s="6" t="s">
        <v>11</v>
      </c>
      <c r="P992" s="6" t="s">
        <v>42</v>
      </c>
      <c r="Q992" s="6">
        <v>50</v>
      </c>
    </row>
    <row r="993" spans="1:17" x14ac:dyDescent="0.35">
      <c r="A993" s="6" t="s">
        <v>1379</v>
      </c>
      <c r="B993" s="6" t="s">
        <v>7146</v>
      </c>
      <c r="C993" s="6">
        <v>38.93</v>
      </c>
      <c r="D993" s="6">
        <v>5.64</v>
      </c>
      <c r="E993" s="6" t="s">
        <v>2382</v>
      </c>
      <c r="F993" s="6" t="s">
        <v>2380</v>
      </c>
      <c r="G993" s="6" t="s">
        <v>2380</v>
      </c>
      <c r="H993" s="6">
        <v>1</v>
      </c>
      <c r="I993" s="6" t="s">
        <v>2380</v>
      </c>
      <c r="J993" s="6" t="s">
        <v>10358</v>
      </c>
      <c r="K993" s="6">
        <v>3</v>
      </c>
      <c r="L993" s="23">
        <v>32461</v>
      </c>
      <c r="M993" s="21">
        <v>11294.57</v>
      </c>
      <c r="N993" s="6" t="s">
        <v>12</v>
      </c>
      <c r="O993" s="6" t="s">
        <v>16</v>
      </c>
      <c r="P993" s="6" t="s">
        <v>632</v>
      </c>
      <c r="Q993" s="6">
        <v>34</v>
      </c>
    </row>
    <row r="994" spans="1:17" x14ac:dyDescent="0.35">
      <c r="A994" s="6" t="s">
        <v>1378</v>
      </c>
      <c r="B994" s="6" t="s">
        <v>7974</v>
      </c>
      <c r="C994" s="6">
        <v>32.774999999999999</v>
      </c>
      <c r="D994" s="6">
        <v>8.02</v>
      </c>
      <c r="E994" s="6" t="s">
        <v>2382</v>
      </c>
      <c r="F994" s="6" t="s">
        <v>2380</v>
      </c>
      <c r="G994" s="6" t="s">
        <v>2380</v>
      </c>
      <c r="H994" s="6">
        <v>2</v>
      </c>
      <c r="I994" s="6" t="s">
        <v>2380</v>
      </c>
      <c r="J994" s="6" t="s">
        <v>10358</v>
      </c>
      <c r="K994" s="6">
        <v>3</v>
      </c>
      <c r="L994" s="23">
        <v>25741</v>
      </c>
      <c r="M994" s="21">
        <v>11289.11</v>
      </c>
      <c r="N994" s="6" t="s">
        <v>12</v>
      </c>
      <c r="O994" s="6" t="s">
        <v>16</v>
      </c>
      <c r="P994" s="6" t="s">
        <v>23</v>
      </c>
      <c r="Q994" s="6">
        <v>52</v>
      </c>
    </row>
    <row r="995" spans="1:17" x14ac:dyDescent="0.35">
      <c r="A995" s="6" t="s">
        <v>1377</v>
      </c>
      <c r="B995" s="6" t="s">
        <v>7975</v>
      </c>
      <c r="C995" s="6">
        <v>29.83</v>
      </c>
      <c r="D995" s="6">
        <v>7.2</v>
      </c>
      <c r="E995" s="6" t="s">
        <v>2382</v>
      </c>
      <c r="F995" s="6" t="s">
        <v>2380</v>
      </c>
      <c r="G995" s="6" t="s">
        <v>2380</v>
      </c>
      <c r="H995" s="6">
        <v>0</v>
      </c>
      <c r="I995" s="6" t="s">
        <v>2380</v>
      </c>
      <c r="J995" s="6" t="s">
        <v>10359</v>
      </c>
      <c r="K995" s="6">
        <v>0</v>
      </c>
      <c r="L995" s="23">
        <v>24637</v>
      </c>
      <c r="M995" s="21">
        <v>11286.54</v>
      </c>
      <c r="N995" s="6" t="s">
        <v>12</v>
      </c>
      <c r="O995" s="6" t="s">
        <v>12</v>
      </c>
      <c r="P995" s="6" t="s">
        <v>247</v>
      </c>
      <c r="Q995" s="6">
        <v>55</v>
      </c>
    </row>
    <row r="996" spans="1:17" x14ac:dyDescent="0.35">
      <c r="A996" s="6" t="s">
        <v>1376</v>
      </c>
      <c r="B996" s="6" t="s">
        <v>7099</v>
      </c>
      <c r="C996" s="6">
        <v>28.31</v>
      </c>
      <c r="D996" s="6">
        <v>4.55</v>
      </c>
      <c r="E996" s="6" t="s">
        <v>2380</v>
      </c>
      <c r="F996" s="6" t="s">
        <v>2382</v>
      </c>
      <c r="G996" s="6" t="s">
        <v>2380</v>
      </c>
      <c r="H996" s="6">
        <v>1</v>
      </c>
      <c r="I996" s="6" t="s">
        <v>2380</v>
      </c>
      <c r="J996" s="6" t="s">
        <v>10359</v>
      </c>
      <c r="K996" s="6">
        <v>1</v>
      </c>
      <c r="L996" s="23">
        <v>38264</v>
      </c>
      <c r="M996" s="21">
        <v>11272.33</v>
      </c>
      <c r="N996" s="6" t="s">
        <v>12</v>
      </c>
      <c r="O996" s="6" t="s">
        <v>11</v>
      </c>
      <c r="P996" s="6" t="s">
        <v>166</v>
      </c>
      <c r="Q996" s="6">
        <v>18</v>
      </c>
    </row>
    <row r="997" spans="1:17" x14ac:dyDescent="0.35">
      <c r="A997" s="6" t="s">
        <v>1375</v>
      </c>
      <c r="B997" s="6" t="s">
        <v>7976</v>
      </c>
      <c r="C997" s="6">
        <v>29.79</v>
      </c>
      <c r="D997" s="6">
        <v>9.0299999999999994</v>
      </c>
      <c r="E997" s="6" t="s">
        <v>2380</v>
      </c>
      <c r="F997" s="6" t="s">
        <v>2380</v>
      </c>
      <c r="G997" s="6" t="s">
        <v>2380</v>
      </c>
      <c r="H997" s="6">
        <v>0</v>
      </c>
      <c r="I997" s="6" t="s">
        <v>2380</v>
      </c>
      <c r="J997" s="6" t="s">
        <v>10359</v>
      </c>
      <c r="K997" s="6">
        <v>0</v>
      </c>
      <c r="L997" s="23">
        <v>26293</v>
      </c>
      <c r="M997" s="21">
        <v>11265.71</v>
      </c>
      <c r="N997" s="6" t="s">
        <v>12</v>
      </c>
      <c r="O997" s="6" t="s">
        <v>16</v>
      </c>
      <c r="P997" s="6" t="s">
        <v>200</v>
      </c>
      <c r="Q997" s="6">
        <v>51</v>
      </c>
    </row>
    <row r="998" spans="1:17" x14ac:dyDescent="0.35">
      <c r="A998" s="6" t="s">
        <v>1374</v>
      </c>
      <c r="B998" s="6" t="s">
        <v>7082</v>
      </c>
      <c r="C998" s="6">
        <v>36.6</v>
      </c>
      <c r="D998" s="6">
        <v>5.2</v>
      </c>
      <c r="E998" s="6" t="s">
        <v>2382</v>
      </c>
      <c r="F998" s="6" t="s">
        <v>2380</v>
      </c>
      <c r="G998" s="6" t="s">
        <v>2383</v>
      </c>
      <c r="H998" s="6">
        <v>1</v>
      </c>
      <c r="I998" s="6" t="s">
        <v>2380</v>
      </c>
      <c r="J998" s="6" t="s">
        <v>10358</v>
      </c>
      <c r="K998" s="6">
        <v>3</v>
      </c>
      <c r="L998" s="23">
        <v>25487</v>
      </c>
      <c r="M998" s="21">
        <v>11264.54</v>
      </c>
      <c r="N998" s="6" t="s">
        <v>12</v>
      </c>
      <c r="O998" s="6" t="s">
        <v>11</v>
      </c>
      <c r="P998" s="6" t="s">
        <v>42</v>
      </c>
      <c r="Q998" s="6">
        <v>53</v>
      </c>
    </row>
    <row r="999" spans="1:17" x14ac:dyDescent="0.35">
      <c r="A999" s="6" t="s">
        <v>1373</v>
      </c>
      <c r="B999" s="6" t="s">
        <v>7977</v>
      </c>
      <c r="C999" s="6">
        <v>35.93</v>
      </c>
      <c r="D999" s="6">
        <v>8.3000000000000007</v>
      </c>
      <c r="E999" s="6" t="s">
        <v>2382</v>
      </c>
      <c r="F999" s="6" t="s">
        <v>2380</v>
      </c>
      <c r="G999" s="6" t="s">
        <v>2380</v>
      </c>
      <c r="H999" s="6">
        <v>0</v>
      </c>
      <c r="I999" s="6" t="s">
        <v>2380</v>
      </c>
      <c r="J999" s="6" t="s">
        <v>10358</v>
      </c>
      <c r="K999" s="6">
        <v>1</v>
      </c>
      <c r="L999" s="23">
        <v>29861</v>
      </c>
      <c r="M999" s="21">
        <v>11255.29</v>
      </c>
      <c r="N999" s="6" t="s">
        <v>12</v>
      </c>
      <c r="O999" s="6" t="s">
        <v>16</v>
      </c>
      <c r="P999" s="6" t="s">
        <v>535</v>
      </c>
      <c r="Q999" s="6">
        <v>41</v>
      </c>
    </row>
    <row r="1000" spans="1:17" x14ac:dyDescent="0.35">
      <c r="A1000" s="6" t="s">
        <v>1372</v>
      </c>
      <c r="B1000" s="6" t="s">
        <v>7581</v>
      </c>
      <c r="C1000" s="6">
        <v>28.6</v>
      </c>
      <c r="D1000" s="6">
        <v>5.56</v>
      </c>
      <c r="E1000" s="6" t="s">
        <v>2382</v>
      </c>
      <c r="F1000" s="6" t="s">
        <v>2380</v>
      </c>
      <c r="G1000" s="6" t="s">
        <v>2383</v>
      </c>
      <c r="H1000" s="6">
        <v>1</v>
      </c>
      <c r="I1000" s="6" t="s">
        <v>2380</v>
      </c>
      <c r="J1000" s="6" t="s">
        <v>10359</v>
      </c>
      <c r="K1000" s="6">
        <v>3</v>
      </c>
      <c r="L1000" s="23">
        <v>25435</v>
      </c>
      <c r="M1000" s="21">
        <v>11253.42</v>
      </c>
      <c r="N1000" s="6" t="s">
        <v>12</v>
      </c>
      <c r="O1000" s="6" t="s">
        <v>16</v>
      </c>
      <c r="P1000" s="6" t="s">
        <v>42</v>
      </c>
      <c r="Q1000" s="6">
        <v>53</v>
      </c>
    </row>
    <row r="1001" spans="1:17" x14ac:dyDescent="0.35">
      <c r="A1001" s="6" t="s">
        <v>1371</v>
      </c>
      <c r="B1001" s="6" t="s">
        <v>7978</v>
      </c>
      <c r="C1001" s="6">
        <v>39.17</v>
      </c>
      <c r="D1001" s="6">
        <v>4.1500000000000004</v>
      </c>
      <c r="E1001" s="6" t="s">
        <v>2380</v>
      </c>
      <c r="F1001" s="6" t="s">
        <v>2380</v>
      </c>
      <c r="G1001" s="6" t="s">
        <v>2380</v>
      </c>
      <c r="H1001" s="6">
        <v>0</v>
      </c>
      <c r="I1001" s="6" t="s">
        <v>2380</v>
      </c>
      <c r="J1001" s="6" t="s">
        <v>10358</v>
      </c>
      <c r="K1001" s="6">
        <v>3</v>
      </c>
      <c r="L1001" s="23">
        <v>32859</v>
      </c>
      <c r="M1001" s="21">
        <v>11250.43</v>
      </c>
      <c r="N1001" s="6" t="s">
        <v>12</v>
      </c>
      <c r="O1001" s="6" t="s">
        <v>11</v>
      </c>
      <c r="P1001" s="6" t="s">
        <v>535</v>
      </c>
      <c r="Q1001" s="6">
        <v>33</v>
      </c>
    </row>
    <row r="1002" spans="1:17" x14ac:dyDescent="0.35">
      <c r="A1002" s="6" t="s">
        <v>1370</v>
      </c>
      <c r="B1002" s="6" t="s">
        <v>7979</v>
      </c>
      <c r="C1002" s="6">
        <v>26.41</v>
      </c>
      <c r="D1002" s="6">
        <v>5.99</v>
      </c>
      <c r="E1002" s="6" t="s">
        <v>2382</v>
      </c>
      <c r="F1002" s="6" t="s">
        <v>2380</v>
      </c>
      <c r="G1002" s="6" t="s">
        <v>2383</v>
      </c>
      <c r="H1002" s="6">
        <v>1</v>
      </c>
      <c r="I1002" s="6" t="s">
        <v>2380</v>
      </c>
      <c r="J1002" s="6" t="s">
        <v>10359</v>
      </c>
      <c r="K1002" s="6">
        <v>2</v>
      </c>
      <c r="L1002" s="23">
        <v>25567</v>
      </c>
      <c r="M1002" s="21">
        <v>11244.38</v>
      </c>
      <c r="N1002" s="6" t="s">
        <v>12</v>
      </c>
      <c r="O1002" s="6" t="s">
        <v>16</v>
      </c>
      <c r="P1002" s="6" t="s">
        <v>168</v>
      </c>
      <c r="Q1002" s="6">
        <v>53</v>
      </c>
    </row>
    <row r="1003" spans="1:17" x14ac:dyDescent="0.35">
      <c r="A1003" s="6" t="s">
        <v>1369</v>
      </c>
      <c r="B1003" s="6" t="s">
        <v>7980</v>
      </c>
      <c r="C1003" s="6">
        <v>30.63</v>
      </c>
      <c r="D1003" s="6">
        <v>5.8</v>
      </c>
      <c r="E1003" s="6" t="s">
        <v>2382</v>
      </c>
      <c r="F1003" s="6" t="s">
        <v>2380</v>
      </c>
      <c r="G1003" s="6" t="s">
        <v>2380</v>
      </c>
      <c r="H1003" s="6">
        <v>0</v>
      </c>
      <c r="I1003" s="6" t="s">
        <v>2380</v>
      </c>
      <c r="J1003" s="6" t="s">
        <v>10358</v>
      </c>
      <c r="K1003" s="6">
        <v>2</v>
      </c>
      <c r="L1003" s="23">
        <v>27939</v>
      </c>
      <c r="M1003" s="21">
        <v>11217.35</v>
      </c>
      <c r="N1003" s="6" t="s">
        <v>12</v>
      </c>
      <c r="O1003" s="6" t="s">
        <v>11</v>
      </c>
      <c r="P1003" s="6" t="s">
        <v>200</v>
      </c>
      <c r="Q1003" s="6">
        <v>46</v>
      </c>
    </row>
    <row r="1004" spans="1:17" x14ac:dyDescent="0.35">
      <c r="A1004" s="6" t="s">
        <v>1368</v>
      </c>
      <c r="B1004" s="6" t="s">
        <v>7981</v>
      </c>
      <c r="C1004" s="6">
        <v>31.73</v>
      </c>
      <c r="D1004" s="6">
        <v>7.32</v>
      </c>
      <c r="E1004" s="6" t="s">
        <v>2382</v>
      </c>
      <c r="F1004" s="6" t="s">
        <v>2380</v>
      </c>
      <c r="G1004" s="6" t="s">
        <v>2380</v>
      </c>
      <c r="H1004" s="6">
        <v>2</v>
      </c>
      <c r="I1004" s="6" t="s">
        <v>2380</v>
      </c>
      <c r="J1004" s="6" t="s">
        <v>10358</v>
      </c>
      <c r="K1004" s="6">
        <v>2</v>
      </c>
      <c r="L1004" s="23">
        <v>25733</v>
      </c>
      <c r="M1004" s="21">
        <v>11187.66</v>
      </c>
      <c r="N1004" s="6" t="s">
        <v>12</v>
      </c>
      <c r="O1004" s="6" t="s">
        <v>11</v>
      </c>
      <c r="P1004" s="6" t="s">
        <v>23</v>
      </c>
      <c r="Q1004" s="6">
        <v>52</v>
      </c>
    </row>
    <row r="1005" spans="1:17" x14ac:dyDescent="0.35">
      <c r="A1005" s="6" t="s">
        <v>1367</v>
      </c>
      <c r="B1005" s="6" t="s">
        <v>7982</v>
      </c>
      <c r="C1005" s="6">
        <v>30.7</v>
      </c>
      <c r="D1005" s="6">
        <v>5.16</v>
      </c>
      <c r="E1005" s="6" t="s">
        <v>2380</v>
      </c>
      <c r="F1005" s="6" t="s">
        <v>2380</v>
      </c>
      <c r="G1005" s="6" t="s">
        <v>2380</v>
      </c>
      <c r="H1005" s="6">
        <v>2</v>
      </c>
      <c r="I1005" s="6" t="s">
        <v>2380</v>
      </c>
      <c r="J1005" s="6" t="s">
        <v>10358</v>
      </c>
      <c r="K1005" s="6">
        <v>0</v>
      </c>
      <c r="L1005" s="23">
        <v>26545</v>
      </c>
      <c r="M1005" s="21">
        <v>11186.2</v>
      </c>
      <c r="N1005" s="6" t="s">
        <v>12</v>
      </c>
      <c r="O1005" s="6" t="s">
        <v>11</v>
      </c>
      <c r="P1005" s="6" t="s">
        <v>300</v>
      </c>
      <c r="Q1005" s="6">
        <v>50</v>
      </c>
    </row>
    <row r="1006" spans="1:17" x14ac:dyDescent="0.35">
      <c r="A1006" s="6" t="s">
        <v>1366</v>
      </c>
      <c r="B1006" s="6" t="s">
        <v>7983</v>
      </c>
      <c r="C1006" s="6">
        <v>25.934999999999999</v>
      </c>
      <c r="D1006" s="6">
        <v>5.96</v>
      </c>
      <c r="E1006" s="6" t="s">
        <v>2382</v>
      </c>
      <c r="F1006" s="6" t="s">
        <v>2380</v>
      </c>
      <c r="G1006" s="6" t="s">
        <v>2380</v>
      </c>
      <c r="H1006" s="6">
        <v>2</v>
      </c>
      <c r="I1006" s="6" t="s">
        <v>2380</v>
      </c>
      <c r="J1006" s="6" t="s">
        <v>10359</v>
      </c>
      <c r="K1006" s="6">
        <v>0</v>
      </c>
      <c r="L1006" s="23">
        <v>24325</v>
      </c>
      <c r="M1006" s="21">
        <v>11165.42</v>
      </c>
      <c r="N1006" s="6" t="s">
        <v>12</v>
      </c>
      <c r="O1006" s="6" t="s">
        <v>16</v>
      </c>
      <c r="P1006" s="6" t="s">
        <v>168</v>
      </c>
      <c r="Q1006" s="6">
        <v>56</v>
      </c>
    </row>
    <row r="1007" spans="1:17" x14ac:dyDescent="0.35">
      <c r="A1007" s="6" t="s">
        <v>1365</v>
      </c>
      <c r="B1007" s="6" t="s">
        <v>7984</v>
      </c>
      <c r="C1007" s="6">
        <v>35.9</v>
      </c>
      <c r="D1007" s="6">
        <v>4.8499999999999996</v>
      </c>
      <c r="E1007" s="6" t="s">
        <v>2382</v>
      </c>
      <c r="F1007" s="6" t="s">
        <v>2380</v>
      </c>
      <c r="G1007" s="6" t="s">
        <v>2383</v>
      </c>
      <c r="H1007" s="6">
        <v>1</v>
      </c>
      <c r="I1007" s="6" t="s">
        <v>2380</v>
      </c>
      <c r="J1007" s="6" t="s">
        <v>10358</v>
      </c>
      <c r="K1007" s="6">
        <v>2</v>
      </c>
      <c r="L1007" s="23">
        <v>25379</v>
      </c>
      <c r="M1007" s="21">
        <v>11163.57</v>
      </c>
      <c r="N1007" s="6" t="s">
        <v>12</v>
      </c>
      <c r="O1007" s="6" t="s">
        <v>11</v>
      </c>
      <c r="P1007" s="6" t="s">
        <v>42</v>
      </c>
      <c r="Q1007" s="6">
        <v>53</v>
      </c>
    </row>
    <row r="1008" spans="1:17" x14ac:dyDescent="0.35">
      <c r="A1008" s="6" t="s">
        <v>1364</v>
      </c>
      <c r="B1008" s="6" t="s">
        <v>7313</v>
      </c>
      <c r="C1008" s="6">
        <v>26.7</v>
      </c>
      <c r="D1008" s="6">
        <v>5.09</v>
      </c>
      <c r="E1008" s="6" t="s">
        <v>2382</v>
      </c>
      <c r="F1008" s="6" t="s">
        <v>2380</v>
      </c>
      <c r="G1008" s="6" t="s">
        <v>2383</v>
      </c>
      <c r="H1008" s="6">
        <v>1</v>
      </c>
      <c r="I1008" s="6" t="s">
        <v>2380</v>
      </c>
      <c r="J1008" s="6" t="s">
        <v>10359</v>
      </c>
      <c r="K1008" s="6">
        <v>2</v>
      </c>
      <c r="L1008" s="23">
        <v>25537</v>
      </c>
      <c r="M1008" s="21">
        <v>11150.78</v>
      </c>
      <c r="N1008" s="6" t="s">
        <v>12</v>
      </c>
      <c r="O1008" s="6" t="s">
        <v>11</v>
      </c>
      <c r="P1008" s="6" t="s">
        <v>42</v>
      </c>
      <c r="Q1008" s="6">
        <v>53</v>
      </c>
    </row>
    <row r="1009" spans="1:17" x14ac:dyDescent="0.35">
      <c r="A1009" s="6" t="s">
        <v>1363</v>
      </c>
      <c r="B1009" s="6" t="s">
        <v>7985</v>
      </c>
      <c r="C1009" s="6">
        <v>33.71</v>
      </c>
      <c r="D1009" s="6">
        <v>4.9400000000000004</v>
      </c>
      <c r="E1009" s="6" t="s">
        <v>2380</v>
      </c>
      <c r="F1009" s="6" t="s">
        <v>2380</v>
      </c>
      <c r="G1009" s="6" t="s">
        <v>2380</v>
      </c>
      <c r="H1009" s="6">
        <v>0</v>
      </c>
      <c r="I1009" s="6" t="s">
        <v>2380</v>
      </c>
      <c r="J1009" s="6" t="s">
        <v>10358</v>
      </c>
      <c r="K1009" s="6">
        <v>2</v>
      </c>
      <c r="L1009" s="23">
        <v>29453</v>
      </c>
      <c r="M1009" s="21">
        <v>11103.33</v>
      </c>
      <c r="N1009" s="6" t="s">
        <v>12</v>
      </c>
      <c r="O1009" s="6" t="s">
        <v>16</v>
      </c>
      <c r="P1009" s="6" t="s">
        <v>300</v>
      </c>
      <c r="Q1009" s="6">
        <v>42</v>
      </c>
    </row>
    <row r="1010" spans="1:17" x14ac:dyDescent="0.35">
      <c r="A1010" s="6" t="s">
        <v>1362</v>
      </c>
      <c r="B1010" s="6" t="s">
        <v>7986</v>
      </c>
      <c r="C1010" s="6">
        <v>41.91</v>
      </c>
      <c r="D1010" s="6">
        <v>4.92</v>
      </c>
      <c r="E1010" s="6" t="s">
        <v>2382</v>
      </c>
      <c r="F1010" s="6" t="s">
        <v>2380</v>
      </c>
      <c r="G1010" s="6" t="s">
        <v>2380</v>
      </c>
      <c r="H1010" s="6">
        <v>2</v>
      </c>
      <c r="I1010" s="6" t="s">
        <v>2380</v>
      </c>
      <c r="J1010" s="6" t="s">
        <v>10358</v>
      </c>
      <c r="K1010" s="6">
        <v>0</v>
      </c>
      <c r="L1010" s="23">
        <v>24293</v>
      </c>
      <c r="M1010" s="21">
        <v>11093.62</v>
      </c>
      <c r="N1010" s="6" t="s">
        <v>12</v>
      </c>
      <c r="O1010" s="6" t="s">
        <v>16</v>
      </c>
      <c r="P1010" s="6" t="s">
        <v>13</v>
      </c>
      <c r="Q1010" s="6">
        <v>56</v>
      </c>
    </row>
    <row r="1011" spans="1:17" x14ac:dyDescent="0.35">
      <c r="A1011" s="6" t="s">
        <v>1361</v>
      </c>
      <c r="B1011" s="6" t="s">
        <v>7987</v>
      </c>
      <c r="C1011" s="6">
        <v>39.82</v>
      </c>
      <c r="D1011" s="6">
        <v>6.05</v>
      </c>
      <c r="E1011" s="6" t="s">
        <v>2382</v>
      </c>
      <c r="F1011" s="6" t="s">
        <v>2380</v>
      </c>
      <c r="G1011" s="6" t="s">
        <v>2380</v>
      </c>
      <c r="H1011" s="6">
        <v>2</v>
      </c>
      <c r="I1011" s="6" t="s">
        <v>2380</v>
      </c>
      <c r="J1011" s="6" t="s">
        <v>10358</v>
      </c>
      <c r="K1011" s="6">
        <v>0</v>
      </c>
      <c r="L1011" s="23">
        <v>24359</v>
      </c>
      <c r="M1011" s="21">
        <v>11090.72</v>
      </c>
      <c r="N1011" s="6" t="s">
        <v>12</v>
      </c>
      <c r="O1011" s="6" t="s">
        <v>16</v>
      </c>
      <c r="P1011" s="6" t="s">
        <v>13</v>
      </c>
      <c r="Q1011" s="6">
        <v>56</v>
      </c>
    </row>
    <row r="1012" spans="1:17" x14ac:dyDescent="0.35">
      <c r="A1012" s="6" t="s">
        <v>1360</v>
      </c>
      <c r="B1012" s="6" t="s">
        <v>7988</v>
      </c>
      <c r="C1012" s="6">
        <v>28.12</v>
      </c>
      <c r="D1012" s="6">
        <v>4.67</v>
      </c>
      <c r="E1012" s="6" t="s">
        <v>2380</v>
      </c>
      <c r="F1012" s="6" t="s">
        <v>2380</v>
      </c>
      <c r="G1012" s="6" t="s">
        <v>2380</v>
      </c>
      <c r="H1012" s="6">
        <v>2</v>
      </c>
      <c r="I1012" s="6" t="s">
        <v>2380</v>
      </c>
      <c r="J1012" s="6" t="s">
        <v>10359</v>
      </c>
      <c r="K1012" s="6">
        <v>3</v>
      </c>
      <c r="L1012" s="23">
        <v>26579</v>
      </c>
      <c r="M1012" s="21">
        <v>11085.59</v>
      </c>
      <c r="N1012" s="6" t="s">
        <v>12</v>
      </c>
      <c r="O1012" s="6" t="s">
        <v>11</v>
      </c>
      <c r="P1012" s="6" t="s">
        <v>23</v>
      </c>
      <c r="Q1012" s="6">
        <v>50</v>
      </c>
    </row>
    <row r="1013" spans="1:17" x14ac:dyDescent="0.35">
      <c r="A1013" s="6" t="s">
        <v>1359</v>
      </c>
      <c r="B1013" s="6" t="s">
        <v>7989</v>
      </c>
      <c r="C1013" s="6">
        <v>26.98</v>
      </c>
      <c r="D1013" s="6">
        <v>9.81</v>
      </c>
      <c r="E1013" s="6" t="s">
        <v>2382</v>
      </c>
      <c r="F1013" s="6" t="s">
        <v>2380</v>
      </c>
      <c r="G1013" s="6" t="s">
        <v>2380</v>
      </c>
      <c r="H1013" s="6">
        <v>0</v>
      </c>
      <c r="I1013" s="6" t="s">
        <v>2380</v>
      </c>
      <c r="J1013" s="6" t="s">
        <v>10359</v>
      </c>
      <c r="K1013" s="6">
        <v>0</v>
      </c>
      <c r="L1013" s="23">
        <v>24719</v>
      </c>
      <c r="M1013" s="21">
        <v>11082.58</v>
      </c>
      <c r="N1013" s="6" t="s">
        <v>12</v>
      </c>
      <c r="O1013" s="6" t="s">
        <v>11</v>
      </c>
      <c r="P1013" s="6" t="s">
        <v>23</v>
      </c>
      <c r="Q1013" s="6">
        <v>55</v>
      </c>
    </row>
    <row r="1014" spans="1:17" x14ac:dyDescent="0.35">
      <c r="A1014" s="6" t="s">
        <v>1358</v>
      </c>
      <c r="B1014" s="6" t="s">
        <v>7990</v>
      </c>
      <c r="C1014" s="6">
        <v>27.2</v>
      </c>
      <c r="D1014" s="6">
        <v>6.06</v>
      </c>
      <c r="E1014" s="6" t="s">
        <v>2382</v>
      </c>
      <c r="F1014" s="6" t="s">
        <v>2380</v>
      </c>
      <c r="G1014" s="6" t="s">
        <v>2380</v>
      </c>
      <c r="H1014" s="6">
        <v>2</v>
      </c>
      <c r="I1014" s="6" t="s">
        <v>2380</v>
      </c>
      <c r="J1014" s="6" t="s">
        <v>10359</v>
      </c>
      <c r="K1014" s="6">
        <v>0</v>
      </c>
      <c r="L1014" s="23">
        <v>24431</v>
      </c>
      <c r="M1014" s="21">
        <v>11073.18</v>
      </c>
      <c r="N1014" s="6" t="s">
        <v>12</v>
      </c>
      <c r="O1014" s="6" t="s">
        <v>12</v>
      </c>
      <c r="P1014" s="6" t="s">
        <v>42</v>
      </c>
      <c r="Q1014" s="6">
        <v>56</v>
      </c>
    </row>
    <row r="1015" spans="1:17" x14ac:dyDescent="0.35">
      <c r="A1015" s="6" t="s">
        <v>1357</v>
      </c>
      <c r="B1015" s="6" t="s">
        <v>7991</v>
      </c>
      <c r="C1015" s="6">
        <v>25.3</v>
      </c>
      <c r="D1015" s="6">
        <v>5.19</v>
      </c>
      <c r="E1015" s="6" t="s">
        <v>2382</v>
      </c>
      <c r="F1015" s="6" t="s">
        <v>2380</v>
      </c>
      <c r="G1015" s="6" t="s">
        <v>2380</v>
      </c>
      <c r="H1015" s="6">
        <v>2</v>
      </c>
      <c r="I1015" s="6" t="s">
        <v>2380</v>
      </c>
      <c r="J1015" s="6" t="s">
        <v>10359</v>
      </c>
      <c r="K1015" s="6">
        <v>0</v>
      </c>
      <c r="L1015" s="23">
        <v>24418</v>
      </c>
      <c r="M1015" s="21">
        <v>11070.54</v>
      </c>
      <c r="N1015" s="6" t="s">
        <v>12</v>
      </c>
      <c r="O1015" s="6" t="s">
        <v>12</v>
      </c>
      <c r="P1015" s="6" t="s">
        <v>42</v>
      </c>
      <c r="Q1015" s="6">
        <v>56</v>
      </c>
    </row>
    <row r="1016" spans="1:17" x14ac:dyDescent="0.35">
      <c r="A1016" s="6" t="s">
        <v>1356</v>
      </c>
      <c r="B1016" s="6" t="s">
        <v>7992</v>
      </c>
      <c r="C1016" s="6">
        <v>30.25</v>
      </c>
      <c r="D1016" s="6">
        <v>10.16</v>
      </c>
      <c r="E1016" s="6" t="s">
        <v>2380</v>
      </c>
      <c r="F1016" s="6" t="s">
        <v>2380</v>
      </c>
      <c r="G1016" s="6" t="s">
        <v>2380</v>
      </c>
      <c r="H1016" s="6">
        <v>0</v>
      </c>
      <c r="I1016" s="6" t="s">
        <v>2380</v>
      </c>
      <c r="J1016" s="6" t="s">
        <v>10358</v>
      </c>
      <c r="K1016" s="6">
        <v>0</v>
      </c>
      <c r="L1016" s="23">
        <v>26246</v>
      </c>
      <c r="M1016" s="21">
        <v>11068.77</v>
      </c>
      <c r="N1016" s="6" t="s">
        <v>12</v>
      </c>
      <c r="O1016" s="6" t="s">
        <v>11</v>
      </c>
      <c r="P1016" s="6" t="s">
        <v>23</v>
      </c>
      <c r="Q1016" s="6">
        <v>51</v>
      </c>
    </row>
    <row r="1017" spans="1:17" x14ac:dyDescent="0.35">
      <c r="A1017" s="6" t="s">
        <v>1355</v>
      </c>
      <c r="B1017" s="6" t="s">
        <v>7993</v>
      </c>
      <c r="C1017" s="6">
        <v>54</v>
      </c>
      <c r="D1017" s="6">
        <v>4.68</v>
      </c>
      <c r="E1017" s="6" t="s">
        <v>2382</v>
      </c>
      <c r="F1017" s="6" t="s">
        <v>2382</v>
      </c>
      <c r="G1017" s="6" t="s">
        <v>2380</v>
      </c>
      <c r="H1017" s="6">
        <v>2</v>
      </c>
      <c r="I1017" s="6" t="s">
        <v>2380</v>
      </c>
      <c r="J1017" s="6" t="s">
        <v>10358</v>
      </c>
      <c r="K1017" s="6">
        <v>0</v>
      </c>
      <c r="L1017" s="23">
        <v>36787</v>
      </c>
      <c r="M1017" s="21">
        <v>11068.7</v>
      </c>
      <c r="N1017" s="6" t="s">
        <v>12</v>
      </c>
      <c r="O1017" s="6" t="s">
        <v>16</v>
      </c>
      <c r="P1017" s="6" t="s">
        <v>42</v>
      </c>
      <c r="Q1017" s="6">
        <v>22</v>
      </c>
    </row>
    <row r="1018" spans="1:17" x14ac:dyDescent="0.35">
      <c r="A1018" s="6" t="s">
        <v>1354</v>
      </c>
      <c r="B1018" s="6" t="s">
        <v>7994</v>
      </c>
      <c r="C1018" s="6">
        <v>51.86</v>
      </c>
      <c r="D1018" s="6">
        <v>5.32</v>
      </c>
      <c r="E1018" s="6" t="s">
        <v>2382</v>
      </c>
      <c r="F1018" s="6" t="s">
        <v>2380</v>
      </c>
      <c r="G1018" s="6" t="s">
        <v>2380</v>
      </c>
      <c r="H1018" s="6">
        <v>0</v>
      </c>
      <c r="I1018" s="6" t="s">
        <v>2380</v>
      </c>
      <c r="J1018" s="6" t="s">
        <v>10358</v>
      </c>
      <c r="K1018" s="6">
        <v>0</v>
      </c>
      <c r="L1018" s="23">
        <v>37242</v>
      </c>
      <c r="M1018" s="21">
        <v>11046.02</v>
      </c>
      <c r="N1018" s="6" t="s">
        <v>12</v>
      </c>
      <c r="O1018" s="6" t="s">
        <v>16</v>
      </c>
      <c r="P1018" s="6" t="s">
        <v>535</v>
      </c>
      <c r="Q1018" s="6">
        <v>21</v>
      </c>
    </row>
    <row r="1019" spans="1:17" x14ac:dyDescent="0.35">
      <c r="A1019" s="6" t="s">
        <v>1353</v>
      </c>
      <c r="B1019" s="6" t="s">
        <v>7995</v>
      </c>
      <c r="C1019" s="6">
        <v>31.39</v>
      </c>
      <c r="D1019" s="6">
        <v>6.99</v>
      </c>
      <c r="E1019" s="6" t="s">
        <v>2380</v>
      </c>
      <c r="F1019" s="6" t="s">
        <v>2380</v>
      </c>
      <c r="G1019" s="6" t="s">
        <v>2380</v>
      </c>
      <c r="H1019" s="6">
        <v>0</v>
      </c>
      <c r="I1019" s="6" t="s">
        <v>2380</v>
      </c>
      <c r="J1019" s="6" t="s">
        <v>10358</v>
      </c>
      <c r="K1019" s="6">
        <v>0</v>
      </c>
      <c r="L1019" s="23">
        <v>27271</v>
      </c>
      <c r="M1019" s="21">
        <v>11037.85</v>
      </c>
      <c r="N1019" s="6" t="s">
        <v>12</v>
      </c>
      <c r="O1019" s="6" t="s">
        <v>11</v>
      </c>
      <c r="P1019" s="6" t="s">
        <v>200</v>
      </c>
      <c r="Q1019" s="6">
        <v>48</v>
      </c>
    </row>
    <row r="1020" spans="1:17" x14ac:dyDescent="0.35">
      <c r="A1020" s="6" t="s">
        <v>1352</v>
      </c>
      <c r="B1020" s="6" t="s">
        <v>7996</v>
      </c>
      <c r="C1020" s="6">
        <v>39.97</v>
      </c>
      <c r="D1020" s="6">
        <v>5.55</v>
      </c>
      <c r="E1020" s="6" t="s">
        <v>2380</v>
      </c>
      <c r="F1020" s="6" t="s">
        <v>2380</v>
      </c>
      <c r="G1020" s="6" t="s">
        <v>2380</v>
      </c>
      <c r="H1020" s="6">
        <v>0</v>
      </c>
      <c r="I1020" s="6" t="s">
        <v>2380</v>
      </c>
      <c r="J1020" s="6" t="s">
        <v>10358</v>
      </c>
      <c r="K1020" s="6">
        <v>3</v>
      </c>
      <c r="L1020" s="23">
        <v>32806</v>
      </c>
      <c r="M1020" s="21">
        <v>11037.51</v>
      </c>
      <c r="N1020" s="6" t="s">
        <v>12</v>
      </c>
      <c r="O1020" s="6" t="s">
        <v>16</v>
      </c>
      <c r="P1020" s="6" t="s">
        <v>23</v>
      </c>
      <c r="Q1020" s="6">
        <v>33</v>
      </c>
    </row>
    <row r="1021" spans="1:17" x14ac:dyDescent="0.35">
      <c r="A1021" s="6" t="s">
        <v>1351</v>
      </c>
      <c r="B1021" s="6" t="s">
        <v>7997</v>
      </c>
      <c r="C1021" s="6">
        <v>41.23</v>
      </c>
      <c r="D1021" s="6">
        <v>6.94</v>
      </c>
      <c r="E1021" s="6" t="s">
        <v>2380</v>
      </c>
      <c r="F1021" s="6" t="s">
        <v>2380</v>
      </c>
      <c r="G1021" s="6" t="s">
        <v>2380</v>
      </c>
      <c r="H1021" s="6">
        <v>0</v>
      </c>
      <c r="I1021" s="6" t="s">
        <v>2380</v>
      </c>
      <c r="J1021" s="6" t="s">
        <v>10358</v>
      </c>
      <c r="K1021" s="6">
        <v>4</v>
      </c>
      <c r="L1021" s="23">
        <v>27373</v>
      </c>
      <c r="M1021" s="21">
        <v>11033.66</v>
      </c>
      <c r="N1021" s="6" t="s">
        <v>12</v>
      </c>
      <c r="O1021" s="6" t="s">
        <v>12</v>
      </c>
      <c r="P1021" s="6" t="s">
        <v>23</v>
      </c>
      <c r="Q1021" s="6">
        <v>48</v>
      </c>
    </row>
    <row r="1022" spans="1:17" x14ac:dyDescent="0.35">
      <c r="A1022" s="6" t="s">
        <v>1350</v>
      </c>
      <c r="B1022" s="6" t="s">
        <v>7998</v>
      </c>
      <c r="C1022" s="6">
        <v>49.45</v>
      </c>
      <c r="D1022" s="6">
        <v>4.2</v>
      </c>
      <c r="E1022" s="6" t="s">
        <v>2382</v>
      </c>
      <c r="F1022" s="6" t="s">
        <v>2380</v>
      </c>
      <c r="G1022" s="6" t="s">
        <v>2380</v>
      </c>
      <c r="H1022" s="6">
        <v>0</v>
      </c>
      <c r="I1022" s="6" t="s">
        <v>2380</v>
      </c>
      <c r="J1022" s="6" t="s">
        <v>10358</v>
      </c>
      <c r="K1022" s="6">
        <v>0</v>
      </c>
      <c r="L1022" s="23">
        <v>35267</v>
      </c>
      <c r="M1022" s="21">
        <v>11028.56</v>
      </c>
      <c r="N1022" s="6" t="s">
        <v>12</v>
      </c>
      <c r="O1022" s="6" t="s">
        <v>12</v>
      </c>
      <c r="P1022" s="6" t="s">
        <v>23</v>
      </c>
      <c r="Q1022" s="6">
        <v>26</v>
      </c>
    </row>
    <row r="1023" spans="1:17" x14ac:dyDescent="0.35">
      <c r="A1023" s="6" t="s">
        <v>1349</v>
      </c>
      <c r="B1023" s="6" t="s">
        <v>7999</v>
      </c>
      <c r="C1023" s="6">
        <v>41.04</v>
      </c>
      <c r="D1023" s="6">
        <v>5.59</v>
      </c>
      <c r="E1023" s="6" t="s">
        <v>2380</v>
      </c>
      <c r="F1023" s="6" t="s">
        <v>2380</v>
      </c>
      <c r="G1023" s="6" t="s">
        <v>2380</v>
      </c>
      <c r="H1023" s="6">
        <v>0</v>
      </c>
      <c r="I1023" s="6" t="s">
        <v>2380</v>
      </c>
      <c r="J1023" s="6" t="s">
        <v>10358</v>
      </c>
      <c r="K1023" s="6">
        <v>3</v>
      </c>
      <c r="L1023" s="23">
        <v>33415</v>
      </c>
      <c r="M1023" s="21">
        <v>11018.05</v>
      </c>
      <c r="N1023" s="6" t="s">
        <v>12</v>
      </c>
      <c r="O1023" s="6" t="s">
        <v>11</v>
      </c>
      <c r="P1023" s="6" t="s">
        <v>23</v>
      </c>
      <c r="Q1023" s="6">
        <v>31</v>
      </c>
    </row>
    <row r="1024" spans="1:17" x14ac:dyDescent="0.35">
      <c r="A1024" s="6" t="s">
        <v>1348</v>
      </c>
      <c r="B1024" s="6" t="s">
        <v>8000</v>
      </c>
      <c r="C1024" s="6">
        <v>27.93</v>
      </c>
      <c r="D1024" s="6">
        <v>9.9600000000000009</v>
      </c>
      <c r="E1024" s="6" t="s">
        <v>2380</v>
      </c>
      <c r="F1024" s="6" t="s">
        <v>2380</v>
      </c>
      <c r="G1024" s="6" t="s">
        <v>2380</v>
      </c>
      <c r="H1024" s="6">
        <v>0</v>
      </c>
      <c r="I1024" s="6" t="s">
        <v>2380</v>
      </c>
      <c r="J1024" s="6" t="s">
        <v>10359</v>
      </c>
      <c r="K1024" s="6">
        <v>4</v>
      </c>
      <c r="L1024" s="23">
        <v>27378</v>
      </c>
      <c r="M1024" s="21">
        <v>11015.17</v>
      </c>
      <c r="N1024" s="6" t="s">
        <v>12</v>
      </c>
      <c r="O1024" s="6" t="s">
        <v>16</v>
      </c>
      <c r="P1024" s="6" t="s">
        <v>23</v>
      </c>
      <c r="Q1024" s="6">
        <v>48</v>
      </c>
    </row>
    <row r="1025" spans="1:17" x14ac:dyDescent="0.35">
      <c r="A1025" s="6" t="s">
        <v>1347</v>
      </c>
      <c r="B1025" s="6" t="s">
        <v>8001</v>
      </c>
      <c r="C1025" s="6">
        <v>21.01</v>
      </c>
      <c r="D1025" s="6">
        <v>7.37</v>
      </c>
      <c r="E1025" s="6" t="s">
        <v>2380</v>
      </c>
      <c r="F1025" s="6" t="s">
        <v>2380</v>
      </c>
      <c r="G1025" s="6" t="s">
        <v>2380</v>
      </c>
      <c r="H1025" s="6">
        <v>0</v>
      </c>
      <c r="I1025" s="6" t="s">
        <v>2380</v>
      </c>
      <c r="J1025" s="6" t="s">
        <v>10360</v>
      </c>
      <c r="K1025" s="6">
        <v>2</v>
      </c>
      <c r="L1025" s="23">
        <v>25135</v>
      </c>
      <c r="M1025" s="21">
        <v>11013.71</v>
      </c>
      <c r="N1025" s="6" t="s">
        <v>12</v>
      </c>
      <c r="O1025" s="6" t="s">
        <v>16</v>
      </c>
      <c r="P1025" s="6" t="s">
        <v>13</v>
      </c>
      <c r="Q1025" s="6">
        <v>54</v>
      </c>
    </row>
    <row r="1026" spans="1:17" x14ac:dyDescent="0.35">
      <c r="A1026" s="6" t="s">
        <v>1346</v>
      </c>
      <c r="B1026" s="6" t="s">
        <v>8002</v>
      </c>
      <c r="C1026" s="6">
        <v>52.37</v>
      </c>
      <c r="D1026" s="6">
        <v>5.0599999999999996</v>
      </c>
      <c r="E1026" s="6" t="s">
        <v>2382</v>
      </c>
      <c r="F1026" s="6" t="s">
        <v>2382</v>
      </c>
      <c r="G1026" s="6" t="s">
        <v>2380</v>
      </c>
      <c r="H1026" s="6">
        <v>2</v>
      </c>
      <c r="I1026" s="6" t="s">
        <v>2380</v>
      </c>
      <c r="J1026" s="6" t="s">
        <v>10358</v>
      </c>
      <c r="K1026" s="6">
        <v>0</v>
      </c>
      <c r="L1026" s="23">
        <v>36786</v>
      </c>
      <c r="M1026" s="21">
        <v>10991.58</v>
      </c>
      <c r="N1026" s="6" t="s">
        <v>12</v>
      </c>
      <c r="O1026" s="6" t="s">
        <v>12</v>
      </c>
      <c r="P1026" s="6" t="s">
        <v>23</v>
      </c>
      <c r="Q1026" s="6">
        <v>22</v>
      </c>
    </row>
    <row r="1027" spans="1:17" x14ac:dyDescent="0.35">
      <c r="A1027" s="6" t="s">
        <v>1345</v>
      </c>
      <c r="B1027" s="6" t="s">
        <v>8003</v>
      </c>
      <c r="C1027" s="6">
        <v>40.369999999999997</v>
      </c>
      <c r="D1027" s="6">
        <v>8.2100000000000009</v>
      </c>
      <c r="E1027" s="6" t="s">
        <v>2380</v>
      </c>
      <c r="F1027" s="6" t="s">
        <v>2380</v>
      </c>
      <c r="G1027" s="6" t="s">
        <v>2380</v>
      </c>
      <c r="H1027" s="6">
        <v>0</v>
      </c>
      <c r="I1027" s="6" t="s">
        <v>2380</v>
      </c>
      <c r="J1027" s="6" t="s">
        <v>10358</v>
      </c>
      <c r="K1027" s="6">
        <v>0</v>
      </c>
      <c r="L1027" s="23">
        <v>24094</v>
      </c>
      <c r="M1027" s="21">
        <v>10982.5</v>
      </c>
      <c r="N1027" s="6" t="s">
        <v>12</v>
      </c>
      <c r="O1027" s="6" t="s">
        <v>12</v>
      </c>
      <c r="P1027" s="6" t="s">
        <v>13</v>
      </c>
      <c r="Q1027" s="6">
        <v>57</v>
      </c>
    </row>
    <row r="1028" spans="1:17" x14ac:dyDescent="0.35">
      <c r="A1028" s="6" t="s">
        <v>1344</v>
      </c>
      <c r="B1028" s="6" t="s">
        <v>8004</v>
      </c>
      <c r="C1028" s="6">
        <v>41.47</v>
      </c>
      <c r="D1028" s="6">
        <v>10.34</v>
      </c>
      <c r="E1028" s="6" t="s">
        <v>2380</v>
      </c>
      <c r="F1028" s="6" t="s">
        <v>2380</v>
      </c>
      <c r="G1028" s="6" t="s">
        <v>2380</v>
      </c>
      <c r="H1028" s="6">
        <v>2</v>
      </c>
      <c r="I1028" s="6" t="s">
        <v>2380</v>
      </c>
      <c r="J1028" s="6" t="s">
        <v>10358</v>
      </c>
      <c r="K1028" s="6">
        <v>4</v>
      </c>
      <c r="L1028" s="23">
        <v>26958</v>
      </c>
      <c r="M1028" s="21">
        <v>10977.21</v>
      </c>
      <c r="N1028" s="6" t="s">
        <v>12</v>
      </c>
      <c r="O1028" s="6" t="s">
        <v>16</v>
      </c>
      <c r="P1028" s="6" t="s">
        <v>13</v>
      </c>
      <c r="Q1028" s="6">
        <v>49</v>
      </c>
    </row>
    <row r="1029" spans="1:17" x14ac:dyDescent="0.35">
      <c r="A1029" s="6" t="s">
        <v>1343</v>
      </c>
      <c r="B1029" s="6" t="s">
        <v>8005</v>
      </c>
      <c r="C1029" s="6">
        <v>33.725000000000001</v>
      </c>
      <c r="D1029" s="6">
        <v>5.51</v>
      </c>
      <c r="E1029" s="6" t="s">
        <v>2382</v>
      </c>
      <c r="F1029" s="6" t="s">
        <v>2380</v>
      </c>
      <c r="G1029" s="6" t="s">
        <v>2380</v>
      </c>
      <c r="H1029" s="6">
        <v>2</v>
      </c>
      <c r="I1029" s="6" t="s">
        <v>2380</v>
      </c>
      <c r="J1029" s="6" t="s">
        <v>10358</v>
      </c>
      <c r="K1029" s="6">
        <v>0</v>
      </c>
      <c r="L1029" s="23">
        <v>24297</v>
      </c>
      <c r="M1029" s="21">
        <v>10976.25</v>
      </c>
      <c r="N1029" s="6" t="s">
        <v>12</v>
      </c>
      <c r="O1029" s="6" t="s">
        <v>11</v>
      </c>
      <c r="P1029" s="6" t="s">
        <v>23</v>
      </c>
      <c r="Q1029" s="6">
        <v>56</v>
      </c>
    </row>
    <row r="1030" spans="1:17" x14ac:dyDescent="0.35">
      <c r="A1030" s="6" t="s">
        <v>1342</v>
      </c>
      <c r="B1030" s="6" t="s">
        <v>8006</v>
      </c>
      <c r="C1030" s="6">
        <v>28.1</v>
      </c>
      <c r="D1030" s="6">
        <v>11.2</v>
      </c>
      <c r="E1030" s="6" t="s">
        <v>2380</v>
      </c>
      <c r="F1030" s="6" t="s">
        <v>2380</v>
      </c>
      <c r="G1030" s="6" t="s">
        <v>2380</v>
      </c>
      <c r="H1030" s="6">
        <v>0</v>
      </c>
      <c r="I1030" s="6" t="s">
        <v>2380</v>
      </c>
      <c r="J1030" s="6" t="s">
        <v>10359</v>
      </c>
      <c r="K1030" s="6">
        <v>0</v>
      </c>
      <c r="L1030" s="23">
        <v>23912</v>
      </c>
      <c r="M1030" s="21">
        <v>10965.45</v>
      </c>
      <c r="N1030" s="6" t="s">
        <v>12</v>
      </c>
      <c r="O1030" s="6" t="s">
        <v>11</v>
      </c>
      <c r="P1030" s="6" t="s">
        <v>42</v>
      </c>
      <c r="Q1030" s="6">
        <v>57</v>
      </c>
    </row>
    <row r="1031" spans="1:17" x14ac:dyDescent="0.35">
      <c r="A1031" s="6" t="s">
        <v>1341</v>
      </c>
      <c r="B1031" s="6" t="s">
        <v>8007</v>
      </c>
      <c r="C1031" s="6">
        <v>37.43</v>
      </c>
      <c r="D1031" s="6">
        <v>4.3499999999999996</v>
      </c>
      <c r="E1031" s="6" t="s">
        <v>2382</v>
      </c>
      <c r="F1031" s="6" t="s">
        <v>2380</v>
      </c>
      <c r="G1031" s="6" t="s">
        <v>2383</v>
      </c>
      <c r="H1031" s="6">
        <v>1</v>
      </c>
      <c r="I1031" s="6" t="s">
        <v>2380</v>
      </c>
      <c r="J1031" s="6" t="s">
        <v>10358</v>
      </c>
      <c r="K1031" s="6">
        <v>1</v>
      </c>
      <c r="L1031" s="23">
        <v>25429</v>
      </c>
      <c r="M1031" s="21">
        <v>10959.69</v>
      </c>
      <c r="N1031" s="6" t="s">
        <v>12</v>
      </c>
      <c r="O1031" s="6" t="s">
        <v>12</v>
      </c>
      <c r="P1031" s="6" t="s">
        <v>23</v>
      </c>
      <c r="Q1031" s="6">
        <v>53</v>
      </c>
    </row>
    <row r="1032" spans="1:17" x14ac:dyDescent="0.35">
      <c r="A1032" s="6" t="s">
        <v>1340</v>
      </c>
      <c r="B1032" s="6" t="s">
        <v>8008</v>
      </c>
      <c r="C1032" s="6">
        <v>23.7</v>
      </c>
      <c r="D1032" s="6">
        <v>10.45</v>
      </c>
      <c r="E1032" s="6" t="s">
        <v>2380</v>
      </c>
      <c r="F1032" s="6" t="s">
        <v>2380</v>
      </c>
      <c r="G1032" s="6" t="s">
        <v>2380</v>
      </c>
      <c r="H1032" s="6">
        <v>0</v>
      </c>
      <c r="I1032" s="6" t="s">
        <v>2380</v>
      </c>
      <c r="J1032" s="6" t="s">
        <v>10360</v>
      </c>
      <c r="K1032" s="6">
        <v>0</v>
      </c>
      <c r="L1032" s="23">
        <v>24080</v>
      </c>
      <c r="M1032" s="21">
        <v>10959.33</v>
      </c>
      <c r="N1032" s="6" t="s">
        <v>12</v>
      </c>
      <c r="O1032" s="6" t="s">
        <v>12</v>
      </c>
      <c r="P1032" s="6" t="s">
        <v>42</v>
      </c>
      <c r="Q1032" s="6">
        <v>57</v>
      </c>
    </row>
    <row r="1033" spans="1:17" x14ac:dyDescent="0.35">
      <c r="A1033" s="6" t="s">
        <v>1339</v>
      </c>
      <c r="B1033" s="6" t="s">
        <v>8009</v>
      </c>
      <c r="C1033" s="6">
        <v>24.795000000000002</v>
      </c>
      <c r="D1033" s="6">
        <v>4.07</v>
      </c>
      <c r="E1033" s="6" t="s">
        <v>2382</v>
      </c>
      <c r="F1033" s="6" t="s">
        <v>2380</v>
      </c>
      <c r="G1033" s="6" t="s">
        <v>2383</v>
      </c>
      <c r="H1033" s="6">
        <v>1</v>
      </c>
      <c r="I1033" s="6" t="s">
        <v>2380</v>
      </c>
      <c r="J1033" s="6" t="s">
        <v>10360</v>
      </c>
      <c r="K1033" s="6">
        <v>1</v>
      </c>
      <c r="L1033" s="23">
        <v>25517</v>
      </c>
      <c r="M1033" s="21">
        <v>10942.13</v>
      </c>
      <c r="N1033" s="6" t="s">
        <v>12</v>
      </c>
      <c r="O1033" s="6" t="s">
        <v>12</v>
      </c>
      <c r="P1033" s="6" t="s">
        <v>23</v>
      </c>
      <c r="Q1033" s="6">
        <v>53</v>
      </c>
    </row>
    <row r="1034" spans="1:17" x14ac:dyDescent="0.35">
      <c r="A1034" s="6" t="s">
        <v>1338</v>
      </c>
      <c r="B1034" s="6" t="s">
        <v>7680</v>
      </c>
      <c r="C1034" s="6">
        <v>31.9</v>
      </c>
      <c r="D1034" s="6">
        <v>8.34</v>
      </c>
      <c r="E1034" s="6" t="s">
        <v>2380</v>
      </c>
      <c r="F1034" s="6" t="s">
        <v>2380</v>
      </c>
      <c r="G1034" s="6" t="s">
        <v>2380</v>
      </c>
      <c r="H1034" s="6">
        <v>0</v>
      </c>
      <c r="I1034" s="6" t="s">
        <v>2380</v>
      </c>
      <c r="J1034" s="6" t="s">
        <v>10358</v>
      </c>
      <c r="K1034" s="6">
        <v>1</v>
      </c>
      <c r="L1034" s="23">
        <v>25154</v>
      </c>
      <c r="M1034" s="21">
        <v>10928.85</v>
      </c>
      <c r="N1034" s="6" t="s">
        <v>12</v>
      </c>
      <c r="O1034" s="6" t="s">
        <v>12</v>
      </c>
      <c r="P1034" s="6" t="s">
        <v>13</v>
      </c>
      <c r="Q1034" s="6">
        <v>54</v>
      </c>
    </row>
    <row r="1035" spans="1:17" x14ac:dyDescent="0.35">
      <c r="A1035" s="6" t="s">
        <v>1337</v>
      </c>
      <c r="B1035" s="6" t="s">
        <v>8010</v>
      </c>
      <c r="C1035" s="6">
        <v>32.68</v>
      </c>
      <c r="D1035" s="6">
        <v>7.41</v>
      </c>
      <c r="E1035" s="6" t="s">
        <v>2380</v>
      </c>
      <c r="F1035" s="6" t="s">
        <v>2380</v>
      </c>
      <c r="G1035" s="6" t="s">
        <v>2380</v>
      </c>
      <c r="H1035" s="6">
        <v>0</v>
      </c>
      <c r="I1035" s="6" t="s">
        <v>2380</v>
      </c>
      <c r="J1035" s="6" t="s">
        <v>10358</v>
      </c>
      <c r="K1035" s="6">
        <v>0</v>
      </c>
      <c r="L1035" s="23">
        <v>25155</v>
      </c>
      <c r="M1035" s="21">
        <v>10923.93</v>
      </c>
      <c r="N1035" s="6" t="s">
        <v>12</v>
      </c>
      <c r="O1035" s="6" t="s">
        <v>16</v>
      </c>
      <c r="P1035" s="6" t="s">
        <v>247</v>
      </c>
      <c r="Q1035" s="6">
        <v>54</v>
      </c>
    </row>
    <row r="1036" spans="1:17" x14ac:dyDescent="0.35">
      <c r="A1036" s="6" t="s">
        <v>1336</v>
      </c>
      <c r="B1036" s="6" t="s">
        <v>8011</v>
      </c>
      <c r="C1036" s="6">
        <v>47.13</v>
      </c>
      <c r="D1036" s="6">
        <v>4.3099999999999996</v>
      </c>
      <c r="E1036" s="6" t="s">
        <v>2380</v>
      </c>
      <c r="F1036" s="6" t="s">
        <v>2380</v>
      </c>
      <c r="G1036" s="6" t="s">
        <v>2380</v>
      </c>
      <c r="H1036" s="6">
        <v>0</v>
      </c>
      <c r="I1036" s="6" t="s">
        <v>2380</v>
      </c>
      <c r="J1036" s="6" t="s">
        <v>10358</v>
      </c>
      <c r="K1036" s="6">
        <v>0</v>
      </c>
      <c r="L1036" s="23">
        <v>34583</v>
      </c>
      <c r="M1036" s="21">
        <v>10886.66</v>
      </c>
      <c r="N1036" s="6" t="s">
        <v>12</v>
      </c>
      <c r="O1036" s="6" t="s">
        <v>12</v>
      </c>
      <c r="P1036" s="6" t="s">
        <v>23</v>
      </c>
      <c r="Q1036" s="6">
        <v>28</v>
      </c>
    </row>
    <row r="1037" spans="1:17" x14ac:dyDescent="0.35">
      <c r="A1037" s="6" t="s">
        <v>1335</v>
      </c>
      <c r="B1037" s="6" t="s">
        <v>8012</v>
      </c>
      <c r="C1037" s="6">
        <v>36.67</v>
      </c>
      <c r="D1037" s="6">
        <v>10.83</v>
      </c>
      <c r="E1037" s="6" t="s">
        <v>2380</v>
      </c>
      <c r="F1037" s="6" t="s">
        <v>2380</v>
      </c>
      <c r="G1037" s="6" t="s">
        <v>2380</v>
      </c>
      <c r="H1037" s="6">
        <v>0</v>
      </c>
      <c r="I1037" s="6" t="s">
        <v>2380</v>
      </c>
      <c r="J1037" s="6" t="s">
        <v>10358</v>
      </c>
      <c r="K1037" s="6">
        <v>2</v>
      </c>
      <c r="L1037" s="23">
        <v>26287</v>
      </c>
      <c r="M1037" s="21">
        <v>10848.13</v>
      </c>
      <c r="N1037" s="6" t="s">
        <v>12</v>
      </c>
      <c r="O1037" s="6" t="s">
        <v>12</v>
      </c>
      <c r="P1037" s="6" t="s">
        <v>23</v>
      </c>
      <c r="Q1037" s="6">
        <v>51</v>
      </c>
    </row>
    <row r="1038" spans="1:17" x14ac:dyDescent="0.35">
      <c r="A1038" s="6" t="s">
        <v>1334</v>
      </c>
      <c r="B1038" s="6" t="s">
        <v>8013</v>
      </c>
      <c r="C1038" s="6">
        <v>33.630000000000003</v>
      </c>
      <c r="D1038" s="6">
        <v>11.31</v>
      </c>
      <c r="E1038" s="6" t="s">
        <v>2380</v>
      </c>
      <c r="F1038" s="6" t="s">
        <v>2380</v>
      </c>
      <c r="G1038" s="6" t="s">
        <v>2380</v>
      </c>
      <c r="H1038" s="6">
        <v>0</v>
      </c>
      <c r="I1038" s="6" t="s">
        <v>2380</v>
      </c>
      <c r="J1038" s="6" t="s">
        <v>10358</v>
      </c>
      <c r="K1038" s="6">
        <v>1</v>
      </c>
      <c r="L1038" s="23">
        <v>25047</v>
      </c>
      <c r="M1038" s="21">
        <v>10825.25</v>
      </c>
      <c r="N1038" s="6" t="s">
        <v>12</v>
      </c>
      <c r="O1038" s="6" t="s">
        <v>12</v>
      </c>
      <c r="P1038" s="6" t="s">
        <v>23</v>
      </c>
      <c r="Q1038" s="6">
        <v>54</v>
      </c>
    </row>
    <row r="1039" spans="1:17" x14ac:dyDescent="0.35">
      <c r="A1039" s="6" t="s">
        <v>1333</v>
      </c>
      <c r="B1039" s="6" t="s">
        <v>8014</v>
      </c>
      <c r="C1039" s="6">
        <v>32.67</v>
      </c>
      <c r="D1039" s="6">
        <v>11.81</v>
      </c>
      <c r="E1039" s="6" t="s">
        <v>2382</v>
      </c>
      <c r="F1039" s="6" t="s">
        <v>2380</v>
      </c>
      <c r="G1039" s="6" t="s">
        <v>2380</v>
      </c>
      <c r="H1039" s="6">
        <v>0</v>
      </c>
      <c r="I1039" s="6" t="s">
        <v>2380</v>
      </c>
      <c r="J1039" s="6" t="s">
        <v>10358</v>
      </c>
      <c r="K1039" s="6">
        <v>1</v>
      </c>
      <c r="L1039" s="23">
        <v>24747</v>
      </c>
      <c r="M1039" s="21">
        <v>10807.49</v>
      </c>
      <c r="N1039" s="6" t="s">
        <v>12</v>
      </c>
      <c r="O1039" s="6" t="s">
        <v>11</v>
      </c>
      <c r="P1039" s="6" t="s">
        <v>13</v>
      </c>
      <c r="Q1039" s="6">
        <v>55</v>
      </c>
    </row>
    <row r="1040" spans="1:17" x14ac:dyDescent="0.35">
      <c r="A1040" s="6" t="s">
        <v>1332</v>
      </c>
      <c r="B1040" s="6" t="s">
        <v>8015</v>
      </c>
      <c r="C1040" s="6">
        <v>33.299999999999997</v>
      </c>
      <c r="D1040" s="6">
        <v>8.26</v>
      </c>
      <c r="E1040" s="6" t="s">
        <v>2382</v>
      </c>
      <c r="F1040" s="6" t="s">
        <v>2380</v>
      </c>
      <c r="G1040" s="6" t="s">
        <v>2380</v>
      </c>
      <c r="H1040" s="6">
        <v>2</v>
      </c>
      <c r="I1040" s="6" t="s">
        <v>2380</v>
      </c>
      <c r="J1040" s="6" t="s">
        <v>10358</v>
      </c>
      <c r="K1040" s="6">
        <v>2</v>
      </c>
      <c r="L1040" s="23">
        <v>25920</v>
      </c>
      <c r="M1040" s="21">
        <v>10806.84</v>
      </c>
      <c r="N1040" s="6" t="s">
        <v>12</v>
      </c>
      <c r="O1040" s="6" t="s">
        <v>11</v>
      </c>
      <c r="P1040" s="6" t="s">
        <v>42</v>
      </c>
      <c r="Q1040" s="6">
        <v>52</v>
      </c>
    </row>
    <row r="1041" spans="1:17" x14ac:dyDescent="0.35">
      <c r="A1041" s="6" t="s">
        <v>1331</v>
      </c>
      <c r="B1041" s="6" t="s">
        <v>8016</v>
      </c>
      <c r="C1041" s="6">
        <v>30.78</v>
      </c>
      <c r="D1041" s="6">
        <v>10.74</v>
      </c>
      <c r="E1041" s="6" t="s">
        <v>2382</v>
      </c>
      <c r="F1041" s="6" t="s">
        <v>2380</v>
      </c>
      <c r="G1041" s="6" t="s">
        <v>2380</v>
      </c>
      <c r="H1041" s="6">
        <v>2</v>
      </c>
      <c r="I1041" s="6" t="s">
        <v>2380</v>
      </c>
      <c r="J1041" s="6" t="s">
        <v>10358</v>
      </c>
      <c r="K1041" s="6">
        <v>1</v>
      </c>
      <c r="L1041" s="23">
        <v>25869</v>
      </c>
      <c r="M1041" s="21">
        <v>10797.34</v>
      </c>
      <c r="N1041" s="6" t="s">
        <v>12</v>
      </c>
      <c r="O1041" s="6" t="s">
        <v>11</v>
      </c>
      <c r="P1041" s="6" t="s">
        <v>249</v>
      </c>
      <c r="Q1041" s="6">
        <v>52</v>
      </c>
    </row>
    <row r="1042" spans="1:17" x14ac:dyDescent="0.35">
      <c r="A1042" s="6" t="s">
        <v>1330</v>
      </c>
      <c r="B1042" s="6" t="s">
        <v>7707</v>
      </c>
      <c r="C1042" s="6">
        <v>28.975000000000001</v>
      </c>
      <c r="D1042" s="6">
        <v>7.69</v>
      </c>
      <c r="E1042" s="6" t="s">
        <v>2382</v>
      </c>
      <c r="F1042" s="6" t="s">
        <v>2380</v>
      </c>
      <c r="G1042" s="6" t="s">
        <v>2380</v>
      </c>
      <c r="H1042" s="6">
        <v>0</v>
      </c>
      <c r="I1042" s="6" t="s">
        <v>2380</v>
      </c>
      <c r="J1042" s="6" t="s">
        <v>10359</v>
      </c>
      <c r="K1042" s="6">
        <v>0</v>
      </c>
      <c r="L1042" s="23">
        <v>24768</v>
      </c>
      <c r="M1042" s="21">
        <v>10796.35</v>
      </c>
      <c r="N1042" s="6" t="s">
        <v>12</v>
      </c>
      <c r="O1042" s="6" t="s">
        <v>16</v>
      </c>
      <c r="P1042" s="6" t="s">
        <v>166</v>
      </c>
      <c r="Q1042" s="6">
        <v>55</v>
      </c>
    </row>
    <row r="1043" spans="1:17" x14ac:dyDescent="0.35">
      <c r="A1043" s="6" t="s">
        <v>1329</v>
      </c>
      <c r="B1043" s="6" t="s">
        <v>8017</v>
      </c>
      <c r="C1043" s="6">
        <v>33.4</v>
      </c>
      <c r="D1043" s="6">
        <v>4.84</v>
      </c>
      <c r="E1043" s="6" t="s">
        <v>2380</v>
      </c>
      <c r="F1043" s="6" t="s">
        <v>2380</v>
      </c>
      <c r="G1043" s="6" t="s">
        <v>2380</v>
      </c>
      <c r="H1043" s="6">
        <v>0</v>
      </c>
      <c r="I1043" s="6" t="s">
        <v>2380</v>
      </c>
      <c r="J1043" s="6" t="s">
        <v>10358</v>
      </c>
      <c r="K1043" s="6">
        <v>0</v>
      </c>
      <c r="L1043" s="23">
        <v>36518</v>
      </c>
      <c r="M1043" s="21">
        <v>10795.94</v>
      </c>
      <c r="N1043" s="6" t="s">
        <v>12</v>
      </c>
      <c r="O1043" s="6" t="s">
        <v>16</v>
      </c>
      <c r="P1043" s="6" t="s">
        <v>42</v>
      </c>
      <c r="Q1043" s="6">
        <v>23</v>
      </c>
    </row>
    <row r="1044" spans="1:17" x14ac:dyDescent="0.35">
      <c r="A1044" s="6" t="s">
        <v>1328</v>
      </c>
      <c r="B1044" s="6" t="s">
        <v>8018</v>
      </c>
      <c r="C1044" s="6">
        <v>21.5</v>
      </c>
      <c r="D1044" s="6">
        <v>9.77</v>
      </c>
      <c r="E1044" s="6" t="s">
        <v>2382</v>
      </c>
      <c r="F1044" s="6" t="s">
        <v>2380</v>
      </c>
      <c r="G1044" s="6" t="s">
        <v>2380</v>
      </c>
      <c r="H1044" s="6">
        <v>0</v>
      </c>
      <c r="I1044" s="6" t="s">
        <v>2380</v>
      </c>
      <c r="J1044" s="6" t="s">
        <v>10360</v>
      </c>
      <c r="K1044" s="6">
        <v>1</v>
      </c>
      <c r="L1044" s="23">
        <v>24787</v>
      </c>
      <c r="M1044" s="21">
        <v>10791.96</v>
      </c>
      <c r="N1044" s="6" t="s">
        <v>12</v>
      </c>
      <c r="O1044" s="6" t="s">
        <v>11</v>
      </c>
      <c r="P1044" s="6" t="s">
        <v>42</v>
      </c>
      <c r="Q1044" s="6">
        <v>55</v>
      </c>
    </row>
    <row r="1045" spans="1:17" x14ac:dyDescent="0.35">
      <c r="A1045" s="6" t="s">
        <v>1327</v>
      </c>
      <c r="B1045" s="6" t="s">
        <v>8019</v>
      </c>
      <c r="C1045" s="6">
        <v>38.14</v>
      </c>
      <c r="D1045" s="6">
        <v>5.84</v>
      </c>
      <c r="E1045" s="6" t="s">
        <v>2380</v>
      </c>
      <c r="F1045" s="6" t="s">
        <v>2380</v>
      </c>
      <c r="G1045" s="6" t="s">
        <v>2380</v>
      </c>
      <c r="H1045" s="6">
        <v>0</v>
      </c>
      <c r="I1045" s="6" t="s">
        <v>2380</v>
      </c>
      <c r="J1045" s="6" t="s">
        <v>10358</v>
      </c>
      <c r="K1045" s="6">
        <v>3</v>
      </c>
      <c r="L1045" s="23">
        <v>32837</v>
      </c>
      <c r="M1045" s="21">
        <v>10769.75</v>
      </c>
      <c r="N1045" s="6" t="s">
        <v>12</v>
      </c>
      <c r="O1045" s="6" t="s">
        <v>11</v>
      </c>
      <c r="P1045" s="6" t="s">
        <v>632</v>
      </c>
      <c r="Q1045" s="6">
        <v>33</v>
      </c>
    </row>
    <row r="1046" spans="1:17" x14ac:dyDescent="0.35">
      <c r="A1046" s="6" t="s">
        <v>1326</v>
      </c>
      <c r="B1046" s="6" t="s">
        <v>8020</v>
      </c>
      <c r="C1046" s="6">
        <v>35.42</v>
      </c>
      <c r="D1046" s="6">
        <v>8.6999999999999993</v>
      </c>
      <c r="E1046" s="6" t="s">
        <v>2382</v>
      </c>
      <c r="F1046" s="6" t="s">
        <v>2380</v>
      </c>
      <c r="G1046" s="6" t="s">
        <v>2380</v>
      </c>
      <c r="H1046" s="6">
        <v>1</v>
      </c>
      <c r="I1046" s="6" t="s">
        <v>2380</v>
      </c>
      <c r="J1046" s="6" t="s">
        <v>10358</v>
      </c>
      <c r="K1046" s="6">
        <v>3</v>
      </c>
      <c r="L1046" s="23">
        <v>31653</v>
      </c>
      <c r="M1046" s="21">
        <v>10749.02</v>
      </c>
      <c r="N1046" s="6" t="s">
        <v>12</v>
      </c>
      <c r="O1046" s="6" t="s">
        <v>16</v>
      </c>
      <c r="P1046" s="6" t="s">
        <v>535</v>
      </c>
      <c r="Q1046" s="6">
        <v>36</v>
      </c>
    </row>
    <row r="1047" spans="1:17" x14ac:dyDescent="0.35">
      <c r="A1047" s="6" t="s">
        <v>1325</v>
      </c>
      <c r="B1047" s="6" t="s">
        <v>8021</v>
      </c>
      <c r="C1047" s="6">
        <v>35.625</v>
      </c>
      <c r="D1047" s="6">
        <v>10.79</v>
      </c>
      <c r="E1047" s="6" t="s">
        <v>2380</v>
      </c>
      <c r="F1047" s="6" t="s">
        <v>2380</v>
      </c>
      <c r="G1047" s="6" t="s">
        <v>2380</v>
      </c>
      <c r="H1047" s="6">
        <v>0</v>
      </c>
      <c r="I1047" s="6" t="s">
        <v>2380</v>
      </c>
      <c r="J1047" s="6" t="s">
        <v>10358</v>
      </c>
      <c r="K1047" s="6">
        <v>4</v>
      </c>
      <c r="L1047" s="23">
        <v>27372</v>
      </c>
      <c r="M1047" s="21">
        <v>10736.87</v>
      </c>
      <c r="N1047" s="6" t="s">
        <v>12</v>
      </c>
      <c r="O1047" s="6" t="s">
        <v>16</v>
      </c>
      <c r="P1047" s="6" t="s">
        <v>168</v>
      </c>
      <c r="Q1047" s="6">
        <v>48</v>
      </c>
    </row>
    <row r="1048" spans="1:17" x14ac:dyDescent="0.35">
      <c r="A1048" s="6" t="s">
        <v>1324</v>
      </c>
      <c r="B1048" s="6" t="s">
        <v>8022</v>
      </c>
      <c r="C1048" s="6">
        <v>45.51</v>
      </c>
      <c r="D1048" s="6">
        <v>4.32</v>
      </c>
      <c r="E1048" s="6" t="s">
        <v>2380</v>
      </c>
      <c r="F1048" s="6" t="s">
        <v>2380</v>
      </c>
      <c r="G1048" s="6" t="s">
        <v>2380</v>
      </c>
      <c r="H1048" s="6">
        <v>1</v>
      </c>
      <c r="I1048" s="6" t="s">
        <v>2380</v>
      </c>
      <c r="J1048" s="6" t="s">
        <v>10358</v>
      </c>
      <c r="K1048" s="6">
        <v>0</v>
      </c>
      <c r="L1048" s="23">
        <v>33780</v>
      </c>
      <c r="M1048" s="21">
        <v>10719.57</v>
      </c>
      <c r="N1048" s="6" t="s">
        <v>12</v>
      </c>
      <c r="O1048" s="6" t="s">
        <v>16</v>
      </c>
      <c r="P1048" s="6" t="s">
        <v>23</v>
      </c>
      <c r="Q1048" s="6">
        <v>30</v>
      </c>
    </row>
    <row r="1049" spans="1:17" x14ac:dyDescent="0.35">
      <c r="A1049" s="6" t="s">
        <v>1323</v>
      </c>
      <c r="B1049" s="6" t="s">
        <v>8023</v>
      </c>
      <c r="C1049" s="6">
        <v>37.1</v>
      </c>
      <c r="D1049" s="6">
        <v>7.19</v>
      </c>
      <c r="E1049" s="6" t="s">
        <v>2382</v>
      </c>
      <c r="F1049" s="6" t="s">
        <v>2380</v>
      </c>
      <c r="G1049" s="6" t="s">
        <v>2380</v>
      </c>
      <c r="H1049" s="6">
        <v>0</v>
      </c>
      <c r="I1049" s="6" t="s">
        <v>2380</v>
      </c>
      <c r="J1049" s="6" t="s">
        <v>10358</v>
      </c>
      <c r="K1049" s="6">
        <v>0</v>
      </c>
      <c r="L1049" s="23">
        <v>24750</v>
      </c>
      <c r="M1049" s="21">
        <v>10713.64</v>
      </c>
      <c r="N1049" s="6" t="s">
        <v>12</v>
      </c>
      <c r="O1049" s="6" t="s">
        <v>12</v>
      </c>
      <c r="P1049" s="6" t="s">
        <v>42</v>
      </c>
      <c r="Q1049" s="6">
        <v>55</v>
      </c>
    </row>
    <row r="1050" spans="1:17" x14ac:dyDescent="0.35">
      <c r="A1050" s="6" t="s">
        <v>1322</v>
      </c>
      <c r="B1050" s="6" t="s">
        <v>8024</v>
      </c>
      <c r="C1050" s="6">
        <v>30.5</v>
      </c>
      <c r="D1050" s="6">
        <v>11.94</v>
      </c>
      <c r="E1050" s="6" t="s">
        <v>2382</v>
      </c>
      <c r="F1050" s="6" t="s">
        <v>2380</v>
      </c>
      <c r="G1050" s="6" t="s">
        <v>2380</v>
      </c>
      <c r="H1050" s="6">
        <v>0</v>
      </c>
      <c r="I1050" s="6" t="s">
        <v>2380</v>
      </c>
      <c r="J1050" s="6" t="s">
        <v>10358</v>
      </c>
      <c r="K1050" s="6">
        <v>0</v>
      </c>
      <c r="L1050" s="23">
        <v>24683</v>
      </c>
      <c r="M1050" s="21">
        <v>10704.47</v>
      </c>
      <c r="N1050" s="6" t="s">
        <v>12</v>
      </c>
      <c r="O1050" s="6" t="s">
        <v>11</v>
      </c>
      <c r="P1050" s="6" t="s">
        <v>42</v>
      </c>
      <c r="Q1050" s="6">
        <v>55</v>
      </c>
    </row>
    <row r="1051" spans="1:17" x14ac:dyDescent="0.35">
      <c r="A1051" s="6" t="s">
        <v>1321</v>
      </c>
      <c r="B1051" s="6" t="s">
        <v>8025</v>
      </c>
      <c r="C1051" s="6">
        <v>28.16</v>
      </c>
      <c r="D1051" s="6">
        <v>5.56</v>
      </c>
      <c r="E1051" s="6" t="s">
        <v>2380</v>
      </c>
      <c r="F1051" s="6" t="s">
        <v>2380</v>
      </c>
      <c r="G1051" s="6" t="s">
        <v>2380</v>
      </c>
      <c r="H1051" s="6">
        <v>2</v>
      </c>
      <c r="I1051" s="6" t="s">
        <v>2380</v>
      </c>
      <c r="J1051" s="6" t="s">
        <v>10359</v>
      </c>
      <c r="K1051" s="6">
        <v>3</v>
      </c>
      <c r="L1051" s="23">
        <v>26596</v>
      </c>
      <c r="M1051" s="21">
        <v>10702.64</v>
      </c>
      <c r="N1051" s="6" t="s">
        <v>12</v>
      </c>
      <c r="O1051" s="6" t="s">
        <v>12</v>
      </c>
      <c r="P1051" s="6" t="s">
        <v>13</v>
      </c>
      <c r="Q1051" s="6">
        <v>50</v>
      </c>
    </row>
    <row r="1052" spans="1:17" x14ac:dyDescent="0.35">
      <c r="A1052" s="6" t="s">
        <v>1320</v>
      </c>
      <c r="B1052" s="6" t="s">
        <v>8026</v>
      </c>
      <c r="C1052" s="6">
        <v>29.1</v>
      </c>
      <c r="D1052" s="6">
        <v>5.64</v>
      </c>
      <c r="E1052" s="6" t="s">
        <v>2382</v>
      </c>
      <c r="F1052" s="6" t="s">
        <v>2380</v>
      </c>
      <c r="G1052" s="6" t="s">
        <v>2380</v>
      </c>
      <c r="H1052" s="6">
        <v>0</v>
      </c>
      <c r="I1052" s="6" t="s">
        <v>2380</v>
      </c>
      <c r="J1052" s="6" t="s">
        <v>10359</v>
      </c>
      <c r="K1052" s="6">
        <v>2</v>
      </c>
      <c r="L1052" s="23">
        <v>28033</v>
      </c>
      <c r="M1052" s="21">
        <v>10698.38</v>
      </c>
      <c r="N1052" s="6" t="s">
        <v>12</v>
      </c>
      <c r="O1052" s="6" t="s">
        <v>16</v>
      </c>
      <c r="P1052" s="6" t="s">
        <v>200</v>
      </c>
      <c r="Q1052" s="6">
        <v>46</v>
      </c>
    </row>
    <row r="1053" spans="1:17" x14ac:dyDescent="0.35">
      <c r="A1053" s="6" t="s">
        <v>1319</v>
      </c>
      <c r="B1053" s="6" t="s">
        <v>8027</v>
      </c>
      <c r="C1053" s="6">
        <v>30.22</v>
      </c>
      <c r="D1053" s="6">
        <v>4.6500000000000004</v>
      </c>
      <c r="E1053" s="6" t="s">
        <v>2380</v>
      </c>
      <c r="F1053" s="6" t="s">
        <v>2380</v>
      </c>
      <c r="G1053" s="6" t="s">
        <v>2380</v>
      </c>
      <c r="H1053" s="6">
        <v>0</v>
      </c>
      <c r="I1053" s="6" t="s">
        <v>2380</v>
      </c>
      <c r="J1053" s="6" t="s">
        <v>10358</v>
      </c>
      <c r="K1053" s="6">
        <v>2</v>
      </c>
      <c r="L1053" s="23">
        <v>28339</v>
      </c>
      <c r="M1053" s="21">
        <v>10690.11</v>
      </c>
      <c r="N1053" s="6" t="s">
        <v>12</v>
      </c>
      <c r="O1053" s="6" t="s">
        <v>11</v>
      </c>
      <c r="P1053" s="6" t="s">
        <v>300</v>
      </c>
      <c r="Q1053" s="6">
        <v>45</v>
      </c>
    </row>
    <row r="1054" spans="1:17" x14ac:dyDescent="0.35">
      <c r="A1054" s="6" t="s">
        <v>1318</v>
      </c>
      <c r="B1054" s="6" t="s">
        <v>8028</v>
      </c>
      <c r="C1054" s="6">
        <v>24.29</v>
      </c>
      <c r="D1054" s="6">
        <v>9.0500000000000007</v>
      </c>
      <c r="E1054" s="6" t="s">
        <v>2380</v>
      </c>
      <c r="F1054" s="6" t="s">
        <v>2380</v>
      </c>
      <c r="G1054" s="6" t="s">
        <v>2380</v>
      </c>
      <c r="H1054" s="6">
        <v>0</v>
      </c>
      <c r="I1054" s="6" t="s">
        <v>2380</v>
      </c>
      <c r="J1054" s="6" t="s">
        <v>10360</v>
      </c>
      <c r="K1054" s="6">
        <v>0</v>
      </c>
      <c r="L1054" s="23">
        <v>22896</v>
      </c>
      <c r="M1054" s="21">
        <v>10676.83</v>
      </c>
      <c r="N1054" s="6" t="s">
        <v>12</v>
      </c>
      <c r="O1054" s="6" t="s">
        <v>12</v>
      </c>
      <c r="P1054" s="6" t="s">
        <v>13</v>
      </c>
      <c r="Q1054" s="6">
        <v>60</v>
      </c>
    </row>
    <row r="1055" spans="1:17" x14ac:dyDescent="0.35">
      <c r="A1055" s="6" t="s">
        <v>1317</v>
      </c>
      <c r="B1055" s="6" t="s">
        <v>8029</v>
      </c>
      <c r="C1055" s="6">
        <v>29.39</v>
      </c>
      <c r="D1055" s="6">
        <v>4.5199999999999996</v>
      </c>
      <c r="E1055" s="6" t="s">
        <v>2382</v>
      </c>
      <c r="F1055" s="6" t="s">
        <v>2380</v>
      </c>
      <c r="G1055" s="6" t="s">
        <v>2380</v>
      </c>
      <c r="H1055" s="6">
        <v>0</v>
      </c>
      <c r="I1055" s="6" t="s">
        <v>2380</v>
      </c>
      <c r="J1055" s="6" t="s">
        <v>10359</v>
      </c>
      <c r="K1055" s="6">
        <v>2</v>
      </c>
      <c r="L1055" s="23">
        <v>28086</v>
      </c>
      <c r="M1055" s="21">
        <v>10665.44</v>
      </c>
      <c r="N1055" s="6" t="s">
        <v>12</v>
      </c>
      <c r="O1055" s="6" t="s">
        <v>11</v>
      </c>
      <c r="P1055" s="6" t="s">
        <v>300</v>
      </c>
      <c r="Q1055" s="6">
        <v>46</v>
      </c>
    </row>
    <row r="1056" spans="1:17" x14ac:dyDescent="0.35">
      <c r="A1056" s="6" t="s">
        <v>1316</v>
      </c>
      <c r="B1056" s="6" t="s">
        <v>8030</v>
      </c>
      <c r="C1056" s="6">
        <v>25.66</v>
      </c>
      <c r="D1056" s="6">
        <v>4.62</v>
      </c>
      <c r="E1056" s="6" t="s">
        <v>2382</v>
      </c>
      <c r="F1056" s="6" t="s">
        <v>2380</v>
      </c>
      <c r="G1056" s="6" t="s">
        <v>2380</v>
      </c>
      <c r="H1056" s="6">
        <v>1</v>
      </c>
      <c r="I1056" s="6" t="s">
        <v>2380</v>
      </c>
      <c r="J1056" s="6" t="s">
        <v>10359</v>
      </c>
      <c r="K1056" s="6">
        <v>0</v>
      </c>
      <c r="L1056" s="23">
        <v>23597</v>
      </c>
      <c r="M1056" s="21">
        <v>10627.81</v>
      </c>
      <c r="N1056" s="6" t="s">
        <v>12</v>
      </c>
      <c r="O1056" s="6" t="s">
        <v>12</v>
      </c>
      <c r="P1056" s="6" t="s">
        <v>13</v>
      </c>
      <c r="Q1056" s="6">
        <v>58</v>
      </c>
    </row>
    <row r="1057" spans="1:17" x14ac:dyDescent="0.35">
      <c r="A1057" s="6" t="s">
        <v>1315</v>
      </c>
      <c r="B1057" s="6" t="s">
        <v>8031</v>
      </c>
      <c r="C1057" s="6">
        <v>39.11</v>
      </c>
      <c r="D1057" s="6">
        <v>5.87</v>
      </c>
      <c r="E1057" s="6" t="s">
        <v>2380</v>
      </c>
      <c r="F1057" s="6" t="s">
        <v>2380</v>
      </c>
      <c r="G1057" s="6" t="s">
        <v>2380</v>
      </c>
      <c r="H1057" s="6">
        <v>0</v>
      </c>
      <c r="I1057" s="6" t="s">
        <v>2380</v>
      </c>
      <c r="J1057" s="6" t="s">
        <v>10358</v>
      </c>
      <c r="K1057" s="6">
        <v>3</v>
      </c>
      <c r="L1057" s="23">
        <v>33060</v>
      </c>
      <c r="M1057" s="21">
        <v>10620.26</v>
      </c>
      <c r="N1057" s="6" t="s">
        <v>12</v>
      </c>
      <c r="O1057" s="6" t="s">
        <v>12</v>
      </c>
      <c r="P1057" s="6" t="s">
        <v>23</v>
      </c>
      <c r="Q1057" s="6">
        <v>32</v>
      </c>
    </row>
    <row r="1058" spans="1:17" x14ac:dyDescent="0.35">
      <c r="A1058" s="6" t="s">
        <v>1314</v>
      </c>
      <c r="B1058" s="6" t="s">
        <v>7972</v>
      </c>
      <c r="C1058" s="6">
        <v>43.78</v>
      </c>
      <c r="D1058" s="6">
        <v>5.71</v>
      </c>
      <c r="E1058" s="6" t="s">
        <v>2380</v>
      </c>
      <c r="F1058" s="6" t="s">
        <v>2380</v>
      </c>
      <c r="G1058" s="6" t="s">
        <v>2380</v>
      </c>
      <c r="H1058" s="6">
        <v>1</v>
      </c>
      <c r="I1058" s="6" t="s">
        <v>2380</v>
      </c>
      <c r="J1058" s="6" t="s">
        <v>10358</v>
      </c>
      <c r="K1058" s="6">
        <v>0</v>
      </c>
      <c r="L1058" s="23">
        <v>33808</v>
      </c>
      <c r="M1058" s="21">
        <v>10617.04</v>
      </c>
      <c r="N1058" s="6" t="s">
        <v>12</v>
      </c>
      <c r="O1058" s="6" t="s">
        <v>12</v>
      </c>
      <c r="P1058" s="6" t="s">
        <v>535</v>
      </c>
      <c r="Q1058" s="6">
        <v>30</v>
      </c>
    </row>
    <row r="1059" spans="1:17" x14ac:dyDescent="0.35">
      <c r="A1059" s="6" t="s">
        <v>1313</v>
      </c>
      <c r="B1059" s="6" t="s">
        <v>8032</v>
      </c>
      <c r="C1059" s="6">
        <v>24.35</v>
      </c>
      <c r="D1059" s="6">
        <v>9.08</v>
      </c>
      <c r="E1059" s="6" t="s">
        <v>2380</v>
      </c>
      <c r="F1059" s="6" t="s">
        <v>2380</v>
      </c>
      <c r="G1059" s="6" t="s">
        <v>2380</v>
      </c>
      <c r="H1059" s="6">
        <v>0</v>
      </c>
      <c r="I1059" s="6" t="s">
        <v>2380</v>
      </c>
      <c r="J1059" s="6" t="s">
        <v>10360</v>
      </c>
      <c r="K1059" s="6">
        <v>0</v>
      </c>
      <c r="L1059" s="23">
        <v>23920</v>
      </c>
      <c r="M1059" s="21">
        <v>10608.67</v>
      </c>
      <c r="N1059" s="6" t="s">
        <v>12</v>
      </c>
      <c r="O1059" s="6" t="s">
        <v>12</v>
      </c>
      <c r="P1059" s="6" t="s">
        <v>23</v>
      </c>
      <c r="Q1059" s="6">
        <v>57</v>
      </c>
    </row>
    <row r="1060" spans="1:17" x14ac:dyDescent="0.35">
      <c r="A1060" s="6" t="s">
        <v>1312</v>
      </c>
      <c r="B1060" s="6" t="s">
        <v>8033</v>
      </c>
      <c r="C1060" s="6">
        <v>40.299999999999997</v>
      </c>
      <c r="D1060" s="6">
        <v>5.3</v>
      </c>
      <c r="E1060" s="6" t="s">
        <v>2382</v>
      </c>
      <c r="F1060" s="6" t="s">
        <v>2380</v>
      </c>
      <c r="G1060" s="6" t="s">
        <v>2380</v>
      </c>
      <c r="H1060" s="6">
        <v>2</v>
      </c>
      <c r="I1060" s="6" t="s">
        <v>2380</v>
      </c>
      <c r="J1060" s="6" t="s">
        <v>10358</v>
      </c>
      <c r="K1060" s="6">
        <v>0</v>
      </c>
      <c r="L1060" s="23">
        <v>24290</v>
      </c>
      <c r="M1060" s="21">
        <v>10602.39</v>
      </c>
      <c r="N1060" s="6" t="s">
        <v>12</v>
      </c>
      <c r="O1060" s="6" t="s">
        <v>12</v>
      </c>
      <c r="P1060" s="6" t="s">
        <v>42</v>
      </c>
      <c r="Q1060" s="6">
        <v>56</v>
      </c>
    </row>
    <row r="1061" spans="1:17" x14ac:dyDescent="0.35">
      <c r="A1061" s="6" t="s">
        <v>1311</v>
      </c>
      <c r="B1061" s="6" t="s">
        <v>8034</v>
      </c>
      <c r="C1061" s="6">
        <v>32.774999999999999</v>
      </c>
      <c r="D1061" s="6">
        <v>11.76</v>
      </c>
      <c r="E1061" s="6" t="s">
        <v>2382</v>
      </c>
      <c r="F1061" s="6" t="s">
        <v>2380</v>
      </c>
      <c r="G1061" s="6" t="s">
        <v>2380</v>
      </c>
      <c r="H1061" s="6">
        <v>0</v>
      </c>
      <c r="I1061" s="6" t="s">
        <v>2380</v>
      </c>
      <c r="J1061" s="6" t="s">
        <v>10358</v>
      </c>
      <c r="K1061" s="6">
        <v>0</v>
      </c>
      <c r="L1061" s="23">
        <v>24646</v>
      </c>
      <c r="M1061" s="21">
        <v>10601.63</v>
      </c>
      <c r="N1061" s="6" t="s">
        <v>12</v>
      </c>
      <c r="O1061" s="6" t="s">
        <v>11</v>
      </c>
      <c r="P1061" s="6" t="s">
        <v>23</v>
      </c>
      <c r="Q1061" s="6">
        <v>55</v>
      </c>
    </row>
    <row r="1062" spans="1:17" x14ac:dyDescent="0.35">
      <c r="A1062" s="6" t="s">
        <v>1310</v>
      </c>
      <c r="B1062" s="6" t="s">
        <v>8035</v>
      </c>
      <c r="C1062" s="6">
        <v>39.6</v>
      </c>
      <c r="D1062" s="6">
        <v>5.1100000000000003</v>
      </c>
      <c r="E1062" s="6" t="s">
        <v>2382</v>
      </c>
      <c r="F1062" s="6" t="s">
        <v>2380</v>
      </c>
      <c r="G1062" s="6" t="s">
        <v>2380</v>
      </c>
      <c r="H1062" s="6">
        <v>2</v>
      </c>
      <c r="I1062" s="6" t="s">
        <v>2380</v>
      </c>
      <c r="J1062" s="6" t="s">
        <v>10358</v>
      </c>
      <c r="K1062" s="6">
        <v>0</v>
      </c>
      <c r="L1062" s="23">
        <v>24308</v>
      </c>
      <c r="M1062" s="21">
        <v>10601.41</v>
      </c>
      <c r="N1062" s="6" t="s">
        <v>12</v>
      </c>
      <c r="O1062" s="6" t="s">
        <v>11</v>
      </c>
      <c r="P1062" s="6" t="s">
        <v>42</v>
      </c>
      <c r="Q1062" s="6">
        <v>56</v>
      </c>
    </row>
    <row r="1063" spans="1:17" x14ac:dyDescent="0.35">
      <c r="A1063" s="6" t="s">
        <v>1309</v>
      </c>
      <c r="B1063" s="6" t="s">
        <v>7778</v>
      </c>
      <c r="C1063" s="6">
        <v>30.97</v>
      </c>
      <c r="D1063" s="6">
        <v>5.54</v>
      </c>
      <c r="E1063" s="6" t="s">
        <v>2380</v>
      </c>
      <c r="F1063" s="6" t="s">
        <v>2380</v>
      </c>
      <c r="G1063" s="6" t="s">
        <v>2380</v>
      </c>
      <c r="H1063" s="6">
        <v>2</v>
      </c>
      <c r="I1063" s="6" t="s">
        <v>2380</v>
      </c>
      <c r="J1063" s="6" t="s">
        <v>10358</v>
      </c>
      <c r="K1063" s="6">
        <v>3</v>
      </c>
      <c r="L1063" s="23">
        <v>26647</v>
      </c>
      <c r="M1063" s="21">
        <v>10600.55</v>
      </c>
      <c r="N1063" s="6" t="s">
        <v>12</v>
      </c>
      <c r="O1063" s="6" t="s">
        <v>16</v>
      </c>
      <c r="P1063" s="6" t="s">
        <v>23</v>
      </c>
      <c r="Q1063" s="6">
        <v>50</v>
      </c>
    </row>
    <row r="1064" spans="1:17" x14ac:dyDescent="0.35">
      <c r="A1064" s="6" t="s">
        <v>1308</v>
      </c>
      <c r="B1064" s="6" t="s">
        <v>8036</v>
      </c>
      <c r="C1064" s="6">
        <v>27.645</v>
      </c>
      <c r="D1064" s="6">
        <v>8.8699999999999992</v>
      </c>
      <c r="E1064" s="6" t="s">
        <v>2382</v>
      </c>
      <c r="F1064" s="6" t="s">
        <v>2380</v>
      </c>
      <c r="G1064" s="6" t="s">
        <v>2380</v>
      </c>
      <c r="H1064" s="6">
        <v>0</v>
      </c>
      <c r="I1064" s="6" t="s">
        <v>2380</v>
      </c>
      <c r="J1064" s="6" t="s">
        <v>10359</v>
      </c>
      <c r="K1064" s="6">
        <v>0</v>
      </c>
      <c r="L1064" s="23">
        <v>24805</v>
      </c>
      <c r="M1064" s="21">
        <v>10594.5</v>
      </c>
      <c r="N1064" s="6" t="s">
        <v>12</v>
      </c>
      <c r="O1064" s="6" t="s">
        <v>16</v>
      </c>
      <c r="P1064" s="6" t="s">
        <v>23</v>
      </c>
      <c r="Q1064" s="6">
        <v>55</v>
      </c>
    </row>
    <row r="1065" spans="1:17" x14ac:dyDescent="0.35">
      <c r="A1065" s="6" t="s">
        <v>1307</v>
      </c>
      <c r="B1065" s="6" t="s">
        <v>8037</v>
      </c>
      <c r="C1065" s="6">
        <v>34.43</v>
      </c>
      <c r="D1065" s="6">
        <v>5.96</v>
      </c>
      <c r="E1065" s="6" t="s">
        <v>2382</v>
      </c>
      <c r="F1065" s="6" t="s">
        <v>2380</v>
      </c>
      <c r="G1065" s="6" t="s">
        <v>2380</v>
      </c>
      <c r="H1065" s="6">
        <v>2</v>
      </c>
      <c r="I1065" s="6" t="s">
        <v>2380</v>
      </c>
      <c r="J1065" s="6" t="s">
        <v>10358</v>
      </c>
      <c r="K1065" s="6">
        <v>0</v>
      </c>
      <c r="L1065" s="23">
        <v>24414</v>
      </c>
      <c r="M1065" s="21">
        <v>10594.23</v>
      </c>
      <c r="N1065" s="6" t="s">
        <v>12</v>
      </c>
      <c r="O1065" s="6" t="s">
        <v>12</v>
      </c>
      <c r="P1065" s="6" t="s">
        <v>13</v>
      </c>
      <c r="Q1065" s="6">
        <v>56</v>
      </c>
    </row>
    <row r="1066" spans="1:17" x14ac:dyDescent="0.35">
      <c r="A1066" s="6" t="s">
        <v>1306</v>
      </c>
      <c r="B1066" s="6" t="s">
        <v>8038</v>
      </c>
      <c r="C1066" s="6">
        <v>39.6</v>
      </c>
      <c r="D1066" s="6">
        <v>4.4400000000000004</v>
      </c>
      <c r="E1066" s="6" t="s">
        <v>2382</v>
      </c>
      <c r="F1066" s="6" t="s">
        <v>2380</v>
      </c>
      <c r="G1066" s="6" t="s">
        <v>2383</v>
      </c>
      <c r="H1066" s="6">
        <v>1</v>
      </c>
      <c r="I1066" s="6" t="s">
        <v>2380</v>
      </c>
      <c r="J1066" s="6" t="s">
        <v>10358</v>
      </c>
      <c r="K1066" s="6">
        <v>1</v>
      </c>
      <c r="L1066" s="23">
        <v>25562</v>
      </c>
      <c r="M1066" s="21">
        <v>10579.71</v>
      </c>
      <c r="N1066" s="6" t="s">
        <v>12</v>
      </c>
      <c r="O1066" s="6" t="s">
        <v>12</v>
      </c>
      <c r="P1066" s="6" t="s">
        <v>13</v>
      </c>
      <c r="Q1066" s="6">
        <v>53</v>
      </c>
    </row>
    <row r="1067" spans="1:17" x14ac:dyDescent="0.35">
      <c r="A1067" s="6" t="s">
        <v>1305</v>
      </c>
      <c r="B1067" s="6" t="s">
        <v>8039</v>
      </c>
      <c r="C1067" s="6">
        <v>22.1</v>
      </c>
      <c r="D1067" s="6">
        <v>4.6500000000000004</v>
      </c>
      <c r="E1067" s="6" t="s">
        <v>2382</v>
      </c>
      <c r="F1067" s="6" t="s">
        <v>2380</v>
      </c>
      <c r="G1067" s="6" t="s">
        <v>2380</v>
      </c>
      <c r="H1067" s="6">
        <v>2</v>
      </c>
      <c r="I1067" s="6" t="s">
        <v>2380</v>
      </c>
      <c r="J1067" s="6" t="s">
        <v>10360</v>
      </c>
      <c r="K1067" s="6">
        <v>0</v>
      </c>
      <c r="L1067" s="23">
        <v>24452</v>
      </c>
      <c r="M1067" s="21">
        <v>10577.09</v>
      </c>
      <c r="N1067" s="6" t="s">
        <v>12</v>
      </c>
      <c r="O1067" s="6" t="s">
        <v>12</v>
      </c>
      <c r="P1067" s="6" t="s">
        <v>42</v>
      </c>
      <c r="Q1067" s="6">
        <v>56</v>
      </c>
    </row>
    <row r="1068" spans="1:17" x14ac:dyDescent="0.35">
      <c r="A1068" s="6" t="s">
        <v>1304</v>
      </c>
      <c r="B1068" s="6" t="s">
        <v>8040</v>
      </c>
      <c r="C1068" s="6">
        <v>33.25</v>
      </c>
      <c r="D1068" s="6">
        <v>5.64</v>
      </c>
      <c r="E1068" s="6" t="s">
        <v>2382</v>
      </c>
      <c r="F1068" s="6" t="s">
        <v>2380</v>
      </c>
      <c r="G1068" s="6" t="s">
        <v>2383</v>
      </c>
      <c r="H1068" s="6">
        <v>1</v>
      </c>
      <c r="I1068" s="6" t="s">
        <v>2380</v>
      </c>
      <c r="J1068" s="6" t="s">
        <v>10358</v>
      </c>
      <c r="K1068" s="6">
        <v>0</v>
      </c>
      <c r="L1068" s="23">
        <v>25401</v>
      </c>
      <c r="M1068" s="21">
        <v>10564.88</v>
      </c>
      <c r="N1068" s="6" t="s">
        <v>12</v>
      </c>
      <c r="O1068" s="6" t="s">
        <v>16</v>
      </c>
      <c r="P1068" s="6" t="s">
        <v>247</v>
      </c>
      <c r="Q1068" s="6">
        <v>53</v>
      </c>
    </row>
    <row r="1069" spans="1:17" x14ac:dyDescent="0.35">
      <c r="A1069" s="6" t="s">
        <v>1303</v>
      </c>
      <c r="B1069" s="6" t="s">
        <v>8041</v>
      </c>
      <c r="C1069" s="6">
        <v>33.33</v>
      </c>
      <c r="D1069" s="6">
        <v>10.19</v>
      </c>
      <c r="E1069" s="6" t="s">
        <v>2380</v>
      </c>
      <c r="F1069" s="6" t="s">
        <v>2380</v>
      </c>
      <c r="G1069" s="6" t="s">
        <v>2380</v>
      </c>
      <c r="H1069" s="6">
        <v>0</v>
      </c>
      <c r="I1069" s="6" t="s">
        <v>2380</v>
      </c>
      <c r="J1069" s="6" t="s">
        <v>10358</v>
      </c>
      <c r="K1069" s="6">
        <v>3</v>
      </c>
      <c r="L1069" s="23">
        <v>26113</v>
      </c>
      <c r="M1069" s="21">
        <v>10560.49</v>
      </c>
      <c r="N1069" s="6" t="s">
        <v>12</v>
      </c>
      <c r="O1069" s="6" t="s">
        <v>11</v>
      </c>
      <c r="P1069" s="6" t="s">
        <v>13</v>
      </c>
      <c r="Q1069" s="6">
        <v>51</v>
      </c>
    </row>
    <row r="1070" spans="1:17" x14ac:dyDescent="0.35">
      <c r="A1070" s="6" t="s">
        <v>1302</v>
      </c>
      <c r="B1070" s="6" t="s">
        <v>7786</v>
      </c>
      <c r="C1070" s="6">
        <v>30.5</v>
      </c>
      <c r="D1070" s="6">
        <v>10.79</v>
      </c>
      <c r="E1070" s="6" t="s">
        <v>2380</v>
      </c>
      <c r="F1070" s="6" t="s">
        <v>2380</v>
      </c>
      <c r="G1070" s="6" t="s">
        <v>2380</v>
      </c>
      <c r="H1070" s="6">
        <v>0</v>
      </c>
      <c r="I1070" s="6" t="s">
        <v>2380</v>
      </c>
      <c r="J1070" s="6" t="s">
        <v>10358</v>
      </c>
      <c r="K1070" s="6">
        <v>0</v>
      </c>
      <c r="L1070" s="23">
        <v>26202</v>
      </c>
      <c r="M1070" s="21">
        <v>10546.48</v>
      </c>
      <c r="N1070" s="6" t="s">
        <v>12</v>
      </c>
      <c r="O1070" s="6" t="s">
        <v>12</v>
      </c>
      <c r="P1070" s="6" t="s">
        <v>42</v>
      </c>
      <c r="Q1070" s="6">
        <v>51</v>
      </c>
    </row>
    <row r="1071" spans="1:17" x14ac:dyDescent="0.35">
      <c r="A1071" s="6" t="s">
        <v>1301</v>
      </c>
      <c r="B1071" s="6" t="s">
        <v>8042</v>
      </c>
      <c r="C1071" s="6">
        <v>30.3</v>
      </c>
      <c r="D1071" s="6">
        <v>4.24</v>
      </c>
      <c r="E1071" s="6" t="s">
        <v>2380</v>
      </c>
      <c r="F1071" s="6" t="s">
        <v>2380</v>
      </c>
      <c r="G1071" s="6" t="s">
        <v>2380</v>
      </c>
      <c r="H1071" s="6">
        <v>0</v>
      </c>
      <c r="I1071" s="6" t="s">
        <v>2380</v>
      </c>
      <c r="J1071" s="6" t="s">
        <v>10358</v>
      </c>
      <c r="K1071" s="6">
        <v>2</v>
      </c>
      <c r="L1071" s="23">
        <v>28423</v>
      </c>
      <c r="M1071" s="21">
        <v>10495.6</v>
      </c>
      <c r="N1071" s="6" t="s">
        <v>12</v>
      </c>
      <c r="O1071" s="6" t="s">
        <v>16</v>
      </c>
      <c r="P1071" s="6" t="s">
        <v>23</v>
      </c>
      <c r="Q1071" s="6">
        <v>45</v>
      </c>
    </row>
    <row r="1072" spans="1:17" x14ac:dyDescent="0.35">
      <c r="A1072" s="6" t="s">
        <v>1300</v>
      </c>
      <c r="B1072" s="6" t="s">
        <v>8043</v>
      </c>
      <c r="C1072" s="6">
        <v>26.22</v>
      </c>
      <c r="D1072" s="6">
        <v>5.83</v>
      </c>
      <c r="E1072" s="6" t="s">
        <v>2380</v>
      </c>
      <c r="F1072" s="6" t="s">
        <v>2380</v>
      </c>
      <c r="G1072" s="6" t="s">
        <v>2380</v>
      </c>
      <c r="H1072" s="6">
        <v>2</v>
      </c>
      <c r="I1072" s="6" t="s">
        <v>2380</v>
      </c>
      <c r="J1072" s="6" t="s">
        <v>10359</v>
      </c>
      <c r="K1072" s="6">
        <v>2</v>
      </c>
      <c r="L1072" s="23">
        <v>26591</v>
      </c>
      <c r="M1072" s="21">
        <v>10493.95</v>
      </c>
      <c r="N1072" s="6" t="s">
        <v>12</v>
      </c>
      <c r="O1072" s="6" t="s">
        <v>16</v>
      </c>
      <c r="P1072" s="6" t="s">
        <v>23</v>
      </c>
      <c r="Q1072" s="6">
        <v>50</v>
      </c>
    </row>
    <row r="1073" spans="1:17" x14ac:dyDescent="0.35">
      <c r="A1073" s="6" t="s">
        <v>1299</v>
      </c>
      <c r="B1073" s="6" t="s">
        <v>8044</v>
      </c>
      <c r="C1073" s="6">
        <v>29.99</v>
      </c>
      <c r="D1073" s="6">
        <v>11.85</v>
      </c>
      <c r="E1073" s="6" t="s">
        <v>2380</v>
      </c>
      <c r="F1073" s="6" t="s">
        <v>2380</v>
      </c>
      <c r="G1073" s="6" t="s">
        <v>2380</v>
      </c>
      <c r="H1073" s="6">
        <v>0</v>
      </c>
      <c r="I1073" s="6" t="s">
        <v>2380</v>
      </c>
      <c r="J1073" s="6" t="s">
        <v>10359</v>
      </c>
      <c r="K1073" s="6">
        <v>2</v>
      </c>
      <c r="L1073" s="23">
        <v>28723</v>
      </c>
      <c r="M1073" s="21">
        <v>10486.55</v>
      </c>
      <c r="N1073" s="6" t="s">
        <v>12</v>
      </c>
      <c r="O1073" s="6" t="s">
        <v>12</v>
      </c>
      <c r="P1073" s="6" t="s">
        <v>200</v>
      </c>
      <c r="Q1073" s="6">
        <v>44</v>
      </c>
    </row>
    <row r="1074" spans="1:17" x14ac:dyDescent="0.35">
      <c r="A1074" s="6" t="s">
        <v>1298</v>
      </c>
      <c r="B1074" s="6" t="s">
        <v>8045</v>
      </c>
      <c r="C1074" s="6">
        <v>36.380000000000003</v>
      </c>
      <c r="D1074" s="6">
        <v>5.98</v>
      </c>
      <c r="E1074" s="6" t="s">
        <v>2380</v>
      </c>
      <c r="F1074" s="6" t="s">
        <v>2380</v>
      </c>
      <c r="G1074" s="6" t="s">
        <v>2380</v>
      </c>
      <c r="H1074" s="6">
        <v>1</v>
      </c>
      <c r="I1074" s="6" t="s">
        <v>2380</v>
      </c>
      <c r="J1074" s="6" t="s">
        <v>10358</v>
      </c>
      <c r="K1074" s="6">
        <v>3</v>
      </c>
      <c r="L1074" s="23">
        <v>31956</v>
      </c>
      <c r="M1074" s="21">
        <v>10464.83</v>
      </c>
      <c r="N1074" s="6" t="s">
        <v>12</v>
      </c>
      <c r="O1074" s="6" t="s">
        <v>16</v>
      </c>
      <c r="P1074" s="6" t="s">
        <v>23</v>
      </c>
      <c r="Q1074" s="6">
        <v>35</v>
      </c>
    </row>
    <row r="1075" spans="1:17" x14ac:dyDescent="0.35">
      <c r="A1075" s="6" t="s">
        <v>1297</v>
      </c>
      <c r="B1075" s="6" t="s">
        <v>8046</v>
      </c>
      <c r="C1075" s="6">
        <v>31.16</v>
      </c>
      <c r="D1075" s="6">
        <v>4.26</v>
      </c>
      <c r="E1075" s="6" t="s">
        <v>2382</v>
      </c>
      <c r="F1075" s="6" t="s">
        <v>2380</v>
      </c>
      <c r="G1075" s="6" t="s">
        <v>2383</v>
      </c>
      <c r="H1075" s="6">
        <v>1</v>
      </c>
      <c r="I1075" s="6" t="s">
        <v>2380</v>
      </c>
      <c r="J1075" s="6" t="s">
        <v>10358</v>
      </c>
      <c r="K1075" s="6">
        <v>1</v>
      </c>
      <c r="L1075" s="23">
        <v>25468</v>
      </c>
      <c r="M1075" s="21">
        <v>10461.98</v>
      </c>
      <c r="N1075" s="6" t="s">
        <v>12</v>
      </c>
      <c r="O1075" s="6" t="s">
        <v>16</v>
      </c>
      <c r="P1075" s="6" t="s">
        <v>23</v>
      </c>
      <c r="Q1075" s="6">
        <v>53</v>
      </c>
    </row>
    <row r="1076" spans="1:17" x14ac:dyDescent="0.35">
      <c r="A1076" s="6" t="s">
        <v>1296</v>
      </c>
      <c r="B1076" s="6" t="s">
        <v>8047</v>
      </c>
      <c r="C1076" s="6">
        <v>25.55</v>
      </c>
      <c r="D1076" s="6">
        <v>4.96</v>
      </c>
      <c r="E1076" s="6" t="s">
        <v>2382</v>
      </c>
      <c r="F1076" s="6" t="s">
        <v>2380</v>
      </c>
      <c r="G1076" s="6" t="s">
        <v>2380</v>
      </c>
      <c r="H1076" s="6">
        <v>1</v>
      </c>
      <c r="I1076" s="6" t="s">
        <v>2380</v>
      </c>
      <c r="J1076" s="6" t="s">
        <v>10359</v>
      </c>
      <c r="K1076" s="6">
        <v>0</v>
      </c>
      <c r="L1076" s="23">
        <v>23585</v>
      </c>
      <c r="M1076" s="21">
        <v>10459.19</v>
      </c>
      <c r="N1076" s="6" t="s">
        <v>12</v>
      </c>
      <c r="O1076" s="6" t="s">
        <v>16</v>
      </c>
      <c r="P1076" s="6" t="s">
        <v>13</v>
      </c>
      <c r="Q1076" s="6">
        <v>58</v>
      </c>
    </row>
    <row r="1077" spans="1:17" x14ac:dyDescent="0.35">
      <c r="A1077" s="6" t="s">
        <v>1295</v>
      </c>
      <c r="B1077" s="6" t="s">
        <v>7534</v>
      </c>
      <c r="C1077" s="6">
        <v>28.77</v>
      </c>
      <c r="D1077" s="6">
        <v>4</v>
      </c>
      <c r="E1077" s="6" t="s">
        <v>2382</v>
      </c>
      <c r="F1077" s="6" t="s">
        <v>2380</v>
      </c>
      <c r="G1077" s="6" t="s">
        <v>2380</v>
      </c>
      <c r="H1077" s="6">
        <v>0</v>
      </c>
      <c r="I1077" s="6" t="s">
        <v>2380</v>
      </c>
      <c r="J1077" s="6" t="s">
        <v>10359</v>
      </c>
      <c r="K1077" s="6">
        <v>2</v>
      </c>
      <c r="L1077" s="23">
        <v>27975</v>
      </c>
      <c r="M1077" s="21">
        <v>10455.14</v>
      </c>
      <c r="N1077" s="6" t="s">
        <v>12</v>
      </c>
      <c r="O1077" s="6" t="s">
        <v>11</v>
      </c>
      <c r="P1077" s="6" t="s">
        <v>300</v>
      </c>
      <c r="Q1077" s="6">
        <v>46</v>
      </c>
    </row>
    <row r="1078" spans="1:17" x14ac:dyDescent="0.35">
      <c r="A1078" s="6" t="s">
        <v>1294</v>
      </c>
      <c r="B1078" s="6" t="s">
        <v>8048</v>
      </c>
      <c r="C1078" s="6">
        <v>23.14</v>
      </c>
      <c r="D1078" s="6">
        <v>4.1500000000000004</v>
      </c>
      <c r="E1078" s="6" t="s">
        <v>2382</v>
      </c>
      <c r="F1078" s="6" t="s">
        <v>2380</v>
      </c>
      <c r="G1078" s="6" t="s">
        <v>2380</v>
      </c>
      <c r="H1078" s="6">
        <v>1</v>
      </c>
      <c r="I1078" s="6" t="s">
        <v>2380</v>
      </c>
      <c r="J1078" s="6" t="s">
        <v>10360</v>
      </c>
      <c r="K1078" s="6">
        <v>0</v>
      </c>
      <c r="L1078" s="23">
        <v>23664</v>
      </c>
      <c r="M1078" s="21">
        <v>10455.1</v>
      </c>
      <c r="N1078" s="6" t="s">
        <v>12</v>
      </c>
      <c r="O1078" s="6" t="s">
        <v>16</v>
      </c>
      <c r="P1078" s="6" t="s">
        <v>23</v>
      </c>
      <c r="Q1078" s="6">
        <v>58</v>
      </c>
    </row>
    <row r="1079" spans="1:17" x14ac:dyDescent="0.35">
      <c r="A1079" s="6" t="s">
        <v>1293</v>
      </c>
      <c r="B1079" s="6" t="s">
        <v>8049</v>
      </c>
      <c r="C1079" s="6">
        <v>39.6</v>
      </c>
      <c r="D1079" s="6">
        <v>11.36</v>
      </c>
      <c r="E1079" s="6" t="s">
        <v>2380</v>
      </c>
      <c r="F1079" s="6" t="s">
        <v>2380</v>
      </c>
      <c r="G1079" s="6" t="s">
        <v>2380</v>
      </c>
      <c r="H1079" s="6">
        <v>0</v>
      </c>
      <c r="I1079" s="6" t="s">
        <v>2380</v>
      </c>
      <c r="J1079" s="6" t="s">
        <v>10358</v>
      </c>
      <c r="K1079" s="6">
        <v>1</v>
      </c>
      <c r="L1079" s="23">
        <v>25150</v>
      </c>
      <c r="M1079" s="21">
        <v>10450.549999999999</v>
      </c>
      <c r="N1079" s="6" t="s">
        <v>12</v>
      </c>
      <c r="O1079" s="6" t="s">
        <v>16</v>
      </c>
      <c r="P1079" s="6" t="s">
        <v>42</v>
      </c>
      <c r="Q1079" s="6">
        <v>54</v>
      </c>
    </row>
    <row r="1080" spans="1:17" x14ac:dyDescent="0.35">
      <c r="A1080" s="6" t="s">
        <v>1292</v>
      </c>
      <c r="B1080" s="6" t="s">
        <v>8050</v>
      </c>
      <c r="C1080" s="6">
        <v>29.2</v>
      </c>
      <c r="D1080" s="6">
        <v>7.53</v>
      </c>
      <c r="E1080" s="6" t="s">
        <v>2380</v>
      </c>
      <c r="F1080" s="6" t="s">
        <v>2380</v>
      </c>
      <c r="G1080" s="6" t="s">
        <v>2380</v>
      </c>
      <c r="H1080" s="6">
        <v>0</v>
      </c>
      <c r="I1080" s="6" t="s">
        <v>2380</v>
      </c>
      <c r="J1080" s="6" t="s">
        <v>10359</v>
      </c>
      <c r="K1080" s="6">
        <v>1</v>
      </c>
      <c r="L1080" s="23">
        <v>25079</v>
      </c>
      <c r="M1080" s="21">
        <v>10436.1</v>
      </c>
      <c r="N1080" s="6" t="s">
        <v>12</v>
      </c>
      <c r="O1080" s="6" t="s">
        <v>12</v>
      </c>
      <c r="P1080" s="6" t="s">
        <v>42</v>
      </c>
      <c r="Q1080" s="6">
        <v>54</v>
      </c>
    </row>
    <row r="1081" spans="1:17" x14ac:dyDescent="0.35">
      <c r="A1081" s="6" t="s">
        <v>1291</v>
      </c>
      <c r="B1081" s="6" t="s">
        <v>8051</v>
      </c>
      <c r="C1081" s="6">
        <v>32.774999999999999</v>
      </c>
      <c r="D1081" s="6">
        <v>7.95</v>
      </c>
      <c r="E1081" s="6" t="s">
        <v>2380</v>
      </c>
      <c r="F1081" s="6" t="s">
        <v>2380</v>
      </c>
      <c r="G1081" s="6" t="s">
        <v>2380</v>
      </c>
      <c r="H1081" s="6">
        <v>0</v>
      </c>
      <c r="I1081" s="6" t="s">
        <v>2380</v>
      </c>
      <c r="J1081" s="6" t="s">
        <v>10358</v>
      </c>
      <c r="K1081" s="6">
        <v>0</v>
      </c>
      <c r="L1081" s="23">
        <v>25073</v>
      </c>
      <c r="M1081" s="21">
        <v>10435.07</v>
      </c>
      <c r="N1081" s="6" t="s">
        <v>12</v>
      </c>
      <c r="O1081" s="6" t="s">
        <v>16</v>
      </c>
      <c r="P1081" s="6" t="s">
        <v>168</v>
      </c>
      <c r="Q1081" s="6">
        <v>54</v>
      </c>
    </row>
    <row r="1082" spans="1:17" x14ac:dyDescent="0.35">
      <c r="A1082" s="6" t="s">
        <v>1290</v>
      </c>
      <c r="B1082" s="6" t="s">
        <v>8052</v>
      </c>
      <c r="C1082" s="6">
        <v>24.035</v>
      </c>
      <c r="D1082" s="6">
        <v>8.5</v>
      </c>
      <c r="E1082" s="6" t="s">
        <v>2380</v>
      </c>
      <c r="F1082" s="6" t="s">
        <v>2380</v>
      </c>
      <c r="G1082" s="6" t="s">
        <v>2380</v>
      </c>
      <c r="H1082" s="6">
        <v>0</v>
      </c>
      <c r="I1082" s="6" t="s">
        <v>2380</v>
      </c>
      <c r="J1082" s="6" t="s">
        <v>10360</v>
      </c>
      <c r="K1082" s="6">
        <v>0</v>
      </c>
      <c r="L1082" s="23">
        <v>25199</v>
      </c>
      <c r="M1082" s="21">
        <v>10422.92</v>
      </c>
      <c r="N1082" s="6" t="s">
        <v>12</v>
      </c>
      <c r="O1082" s="6" t="s">
        <v>16</v>
      </c>
      <c r="P1082" s="6" t="s">
        <v>356</v>
      </c>
      <c r="Q1082" s="6">
        <v>54</v>
      </c>
    </row>
    <row r="1083" spans="1:17" x14ac:dyDescent="0.35">
      <c r="A1083" s="6" t="s">
        <v>1289</v>
      </c>
      <c r="B1083" s="6" t="s">
        <v>8053</v>
      </c>
      <c r="C1083" s="6">
        <v>30.55</v>
      </c>
      <c r="D1083" s="6">
        <v>5.89</v>
      </c>
      <c r="E1083" s="6" t="s">
        <v>2380</v>
      </c>
      <c r="F1083" s="6" t="s">
        <v>2380</v>
      </c>
      <c r="G1083" s="6" t="s">
        <v>2383</v>
      </c>
      <c r="H1083" s="6">
        <v>1</v>
      </c>
      <c r="I1083" s="6" t="s">
        <v>2380</v>
      </c>
      <c r="J1083" s="6" t="s">
        <v>10358</v>
      </c>
      <c r="K1083" s="6">
        <v>2</v>
      </c>
      <c r="L1083" s="23">
        <v>29184</v>
      </c>
      <c r="M1083" s="21">
        <v>10419.65</v>
      </c>
      <c r="N1083" s="6" t="s">
        <v>12</v>
      </c>
      <c r="O1083" s="6" t="s">
        <v>11</v>
      </c>
      <c r="P1083" s="6" t="s">
        <v>200</v>
      </c>
      <c r="Q1083" s="6">
        <v>43</v>
      </c>
    </row>
    <row r="1084" spans="1:17" x14ac:dyDescent="0.35">
      <c r="A1084" s="6" t="s">
        <v>1288</v>
      </c>
      <c r="B1084" s="6" t="s">
        <v>8054</v>
      </c>
      <c r="C1084" s="6">
        <v>28.81</v>
      </c>
      <c r="D1084" s="6">
        <v>8.76</v>
      </c>
      <c r="E1084" s="6" t="s">
        <v>2380</v>
      </c>
      <c r="F1084" s="6" t="s">
        <v>2380</v>
      </c>
      <c r="G1084" s="6" t="s">
        <v>2380</v>
      </c>
      <c r="H1084" s="6">
        <v>2</v>
      </c>
      <c r="I1084" s="6" t="s">
        <v>2380</v>
      </c>
      <c r="J1084" s="6" t="s">
        <v>10359</v>
      </c>
      <c r="K1084" s="6">
        <v>0</v>
      </c>
      <c r="L1084" s="23">
        <v>26948</v>
      </c>
      <c r="M1084" s="21">
        <v>10419.59</v>
      </c>
      <c r="N1084" s="6" t="s">
        <v>12</v>
      </c>
      <c r="O1084" s="6" t="s">
        <v>11</v>
      </c>
      <c r="P1084" s="6" t="s">
        <v>200</v>
      </c>
      <c r="Q1084" s="6">
        <v>49</v>
      </c>
    </row>
    <row r="1085" spans="1:17" x14ac:dyDescent="0.35">
      <c r="A1085" s="6" t="s">
        <v>1287</v>
      </c>
      <c r="B1085" s="6" t="s">
        <v>8055</v>
      </c>
      <c r="C1085" s="6">
        <v>31.66</v>
      </c>
      <c r="D1085" s="6">
        <v>4.1100000000000003</v>
      </c>
      <c r="E1085" s="6" t="s">
        <v>2380</v>
      </c>
      <c r="F1085" s="6" t="s">
        <v>2380</v>
      </c>
      <c r="G1085" s="6" t="s">
        <v>2380</v>
      </c>
      <c r="H1085" s="6">
        <v>0</v>
      </c>
      <c r="I1085" s="6" t="s">
        <v>2380</v>
      </c>
      <c r="J1085" s="6" t="s">
        <v>10358</v>
      </c>
      <c r="K1085" s="6">
        <v>2</v>
      </c>
      <c r="L1085" s="23">
        <v>29518</v>
      </c>
      <c r="M1085" s="21">
        <v>10407.98</v>
      </c>
      <c r="N1085" s="6" t="s">
        <v>12</v>
      </c>
      <c r="O1085" s="6" t="s">
        <v>16</v>
      </c>
      <c r="P1085" s="6" t="s">
        <v>300</v>
      </c>
      <c r="Q1085" s="6">
        <v>42</v>
      </c>
    </row>
    <row r="1086" spans="1:17" x14ac:dyDescent="0.35">
      <c r="A1086" s="6" t="s">
        <v>1286</v>
      </c>
      <c r="B1086" s="6" t="s">
        <v>8056</v>
      </c>
      <c r="C1086" s="6">
        <v>28.215</v>
      </c>
      <c r="D1086" s="6">
        <v>7.56</v>
      </c>
      <c r="E1086" s="6" t="s">
        <v>2382</v>
      </c>
      <c r="F1086" s="6" t="s">
        <v>2380</v>
      </c>
      <c r="G1086" s="6" t="s">
        <v>2380</v>
      </c>
      <c r="H1086" s="6">
        <v>1</v>
      </c>
      <c r="I1086" s="6" t="s">
        <v>2380</v>
      </c>
      <c r="J1086" s="6" t="s">
        <v>10359</v>
      </c>
      <c r="K1086" s="6">
        <v>4</v>
      </c>
      <c r="L1086" s="23">
        <v>27550</v>
      </c>
      <c r="M1086" s="21">
        <v>10407.09</v>
      </c>
      <c r="N1086" s="6" t="s">
        <v>12</v>
      </c>
      <c r="O1086" s="6" t="s">
        <v>16</v>
      </c>
      <c r="P1086" s="6" t="s">
        <v>164</v>
      </c>
      <c r="Q1086" s="6">
        <v>48</v>
      </c>
    </row>
    <row r="1087" spans="1:17" x14ac:dyDescent="0.35">
      <c r="A1087" s="6" t="s">
        <v>1285</v>
      </c>
      <c r="B1087" s="6" t="s">
        <v>8057</v>
      </c>
      <c r="C1087" s="6">
        <v>26.12</v>
      </c>
      <c r="D1087" s="6">
        <v>4.17</v>
      </c>
      <c r="E1087" s="6" t="s">
        <v>2382</v>
      </c>
      <c r="F1087" s="6" t="s">
        <v>2380</v>
      </c>
      <c r="G1087" s="6" t="s">
        <v>2383</v>
      </c>
      <c r="H1087" s="6">
        <v>1</v>
      </c>
      <c r="I1087" s="6" t="s">
        <v>2380</v>
      </c>
      <c r="J1087" s="6" t="s">
        <v>10359</v>
      </c>
      <c r="K1087" s="6">
        <v>0</v>
      </c>
      <c r="L1087" s="23">
        <v>25391</v>
      </c>
      <c r="M1087" s="21">
        <v>10403.27</v>
      </c>
      <c r="N1087" s="6" t="s">
        <v>12</v>
      </c>
      <c r="O1087" s="6" t="s">
        <v>11</v>
      </c>
      <c r="P1087" s="6" t="s">
        <v>516</v>
      </c>
      <c r="Q1087" s="6">
        <v>53</v>
      </c>
    </row>
    <row r="1088" spans="1:17" x14ac:dyDescent="0.35">
      <c r="A1088" s="6" t="s">
        <v>1284</v>
      </c>
      <c r="B1088" s="6" t="s">
        <v>8058</v>
      </c>
      <c r="C1088" s="6">
        <v>36.630000000000003</v>
      </c>
      <c r="D1088" s="6">
        <v>11.42</v>
      </c>
      <c r="E1088" s="6" t="s">
        <v>2380</v>
      </c>
      <c r="F1088" s="6" t="s">
        <v>2380</v>
      </c>
      <c r="G1088" s="6" t="s">
        <v>2380</v>
      </c>
      <c r="H1088" s="6">
        <v>2</v>
      </c>
      <c r="I1088" s="6" t="s">
        <v>2380</v>
      </c>
      <c r="J1088" s="6" t="s">
        <v>10358</v>
      </c>
      <c r="K1088" s="6">
        <v>3</v>
      </c>
      <c r="L1088" s="23">
        <v>26926</v>
      </c>
      <c r="M1088" s="21">
        <v>10381.48</v>
      </c>
      <c r="N1088" s="6" t="s">
        <v>12</v>
      </c>
      <c r="O1088" s="6" t="s">
        <v>12</v>
      </c>
      <c r="P1088" s="6" t="s">
        <v>13</v>
      </c>
      <c r="Q1088" s="6">
        <v>49</v>
      </c>
    </row>
    <row r="1089" spans="1:17" x14ac:dyDescent="0.35">
      <c r="A1089" s="6" t="s">
        <v>1283</v>
      </c>
      <c r="B1089" s="6" t="s">
        <v>8059</v>
      </c>
      <c r="C1089" s="6">
        <v>33.344999999999999</v>
      </c>
      <c r="D1089" s="6">
        <v>7.33</v>
      </c>
      <c r="E1089" s="6" t="s">
        <v>2380</v>
      </c>
      <c r="F1089" s="6" t="s">
        <v>2380</v>
      </c>
      <c r="G1089" s="6" t="s">
        <v>2380</v>
      </c>
      <c r="H1089" s="6">
        <v>2</v>
      </c>
      <c r="I1089" s="6" t="s">
        <v>2380</v>
      </c>
      <c r="J1089" s="6" t="s">
        <v>10358</v>
      </c>
      <c r="K1089" s="6">
        <v>2</v>
      </c>
      <c r="L1089" s="23">
        <v>26936</v>
      </c>
      <c r="M1089" s="21">
        <v>10370.91</v>
      </c>
      <c r="N1089" s="6" t="s">
        <v>12</v>
      </c>
      <c r="O1089" s="6" t="s">
        <v>12</v>
      </c>
      <c r="P1089" s="6" t="s">
        <v>247</v>
      </c>
      <c r="Q1089" s="6">
        <v>49</v>
      </c>
    </row>
    <row r="1090" spans="1:17" x14ac:dyDescent="0.35">
      <c r="A1090" s="6" t="s">
        <v>1282</v>
      </c>
      <c r="B1090" s="6" t="s">
        <v>8060</v>
      </c>
      <c r="C1090" s="6">
        <v>27.11</v>
      </c>
      <c r="D1090" s="6">
        <v>6.7</v>
      </c>
      <c r="E1090" s="6" t="s">
        <v>2380</v>
      </c>
      <c r="F1090" s="6" t="s">
        <v>2380</v>
      </c>
      <c r="G1090" s="6" t="s">
        <v>2380</v>
      </c>
      <c r="H1090" s="6">
        <v>0</v>
      </c>
      <c r="I1090" s="6" t="s">
        <v>2380</v>
      </c>
      <c r="J1090" s="6" t="s">
        <v>10359</v>
      </c>
      <c r="K1090" s="6">
        <v>0</v>
      </c>
      <c r="L1090" s="23">
        <v>26182</v>
      </c>
      <c r="M1090" s="21">
        <v>10356.67</v>
      </c>
      <c r="N1090" s="6" t="s">
        <v>12</v>
      </c>
      <c r="O1090" s="6" t="s">
        <v>16</v>
      </c>
      <c r="P1090" s="6" t="s">
        <v>200</v>
      </c>
      <c r="Q1090" s="6">
        <v>51</v>
      </c>
    </row>
    <row r="1091" spans="1:17" x14ac:dyDescent="0.35">
      <c r="A1091" s="6" t="s">
        <v>1281</v>
      </c>
      <c r="B1091" s="6" t="s">
        <v>8061</v>
      </c>
      <c r="C1091" s="6">
        <v>26.6</v>
      </c>
      <c r="D1091" s="6">
        <v>5.27</v>
      </c>
      <c r="E1091" s="6" t="s">
        <v>2382</v>
      </c>
      <c r="F1091" s="6" t="s">
        <v>2380</v>
      </c>
      <c r="G1091" s="6" t="s">
        <v>2383</v>
      </c>
      <c r="H1091" s="6">
        <v>1</v>
      </c>
      <c r="I1091" s="6" t="s">
        <v>2380</v>
      </c>
      <c r="J1091" s="6" t="s">
        <v>10359</v>
      </c>
      <c r="K1091" s="6">
        <v>0</v>
      </c>
      <c r="L1091" s="23">
        <v>25371</v>
      </c>
      <c r="M1091" s="21">
        <v>10355.64</v>
      </c>
      <c r="N1091" s="6" t="s">
        <v>12</v>
      </c>
      <c r="O1091" s="6" t="s">
        <v>16</v>
      </c>
      <c r="P1091" s="6" t="s">
        <v>23</v>
      </c>
      <c r="Q1091" s="6">
        <v>53</v>
      </c>
    </row>
    <row r="1092" spans="1:17" x14ac:dyDescent="0.35">
      <c r="A1092" s="6" t="s">
        <v>1280</v>
      </c>
      <c r="B1092" s="6" t="s">
        <v>8014</v>
      </c>
      <c r="C1092" s="6">
        <v>30.41</v>
      </c>
      <c r="D1092" s="6">
        <v>7.72</v>
      </c>
      <c r="E1092" s="6" t="s">
        <v>2380</v>
      </c>
      <c r="F1092" s="6" t="s">
        <v>2380</v>
      </c>
      <c r="G1092" s="6" t="s">
        <v>2380</v>
      </c>
      <c r="H1092" s="6">
        <v>0</v>
      </c>
      <c r="I1092" s="6" t="s">
        <v>2380</v>
      </c>
      <c r="J1092" s="6" t="s">
        <v>10358</v>
      </c>
      <c r="K1092" s="6">
        <v>0</v>
      </c>
      <c r="L1092" s="23">
        <v>27301</v>
      </c>
      <c r="M1092" s="21">
        <v>10352.48</v>
      </c>
      <c r="N1092" s="6" t="s">
        <v>12</v>
      </c>
      <c r="O1092" s="6" t="s">
        <v>16</v>
      </c>
      <c r="P1092" s="6" t="s">
        <v>23</v>
      </c>
      <c r="Q1092" s="6">
        <v>48</v>
      </c>
    </row>
    <row r="1093" spans="1:17" x14ac:dyDescent="0.35">
      <c r="A1093" s="6" t="s">
        <v>1279</v>
      </c>
      <c r="B1093" s="6" t="s">
        <v>8062</v>
      </c>
      <c r="C1093" s="6">
        <v>28.98</v>
      </c>
      <c r="D1093" s="6">
        <v>8.68</v>
      </c>
      <c r="E1093" s="6" t="s">
        <v>2380</v>
      </c>
      <c r="F1093" s="6" t="s">
        <v>2380</v>
      </c>
      <c r="G1093" s="6" t="s">
        <v>2380</v>
      </c>
      <c r="H1093" s="6">
        <v>2</v>
      </c>
      <c r="I1093" s="6" t="s">
        <v>2380</v>
      </c>
      <c r="J1093" s="6" t="s">
        <v>10359</v>
      </c>
      <c r="K1093" s="6">
        <v>0</v>
      </c>
      <c r="L1093" s="23">
        <v>26884</v>
      </c>
      <c r="M1093" s="21">
        <v>10345.93</v>
      </c>
      <c r="N1093" s="6" t="s">
        <v>12</v>
      </c>
      <c r="O1093" s="6" t="s">
        <v>11</v>
      </c>
      <c r="P1093" s="6" t="s">
        <v>300</v>
      </c>
      <c r="Q1093" s="6">
        <v>49</v>
      </c>
    </row>
    <row r="1094" spans="1:17" x14ac:dyDescent="0.35">
      <c r="A1094" s="6" t="s">
        <v>1278</v>
      </c>
      <c r="B1094" s="6" t="s">
        <v>8063</v>
      </c>
      <c r="C1094" s="6">
        <v>31.24</v>
      </c>
      <c r="D1094" s="6">
        <v>9.8000000000000007</v>
      </c>
      <c r="E1094" s="6" t="s">
        <v>2380</v>
      </c>
      <c r="F1094" s="6" t="s">
        <v>2380</v>
      </c>
      <c r="G1094" s="6" t="s">
        <v>2380</v>
      </c>
      <c r="H1094" s="6">
        <v>0</v>
      </c>
      <c r="I1094" s="6" t="s">
        <v>2380</v>
      </c>
      <c r="J1094" s="6" t="s">
        <v>10358</v>
      </c>
      <c r="K1094" s="6">
        <v>0</v>
      </c>
      <c r="L1094" s="23">
        <v>25038</v>
      </c>
      <c r="M1094" s="21">
        <v>10338.93</v>
      </c>
      <c r="N1094" s="6" t="s">
        <v>12</v>
      </c>
      <c r="O1094" s="6" t="s">
        <v>16</v>
      </c>
      <c r="P1094" s="6" t="s">
        <v>13</v>
      </c>
      <c r="Q1094" s="6">
        <v>54</v>
      </c>
    </row>
    <row r="1095" spans="1:17" x14ac:dyDescent="0.35">
      <c r="A1095" s="6" t="s">
        <v>1277</v>
      </c>
      <c r="B1095" s="6" t="s">
        <v>7121</v>
      </c>
      <c r="C1095" s="6">
        <v>31.54</v>
      </c>
      <c r="D1095" s="6">
        <v>4.4400000000000004</v>
      </c>
      <c r="E1095" s="6" t="s">
        <v>2380</v>
      </c>
      <c r="F1095" s="6" t="s">
        <v>2380</v>
      </c>
      <c r="G1095" s="6" t="s">
        <v>2380</v>
      </c>
      <c r="H1095" s="6">
        <v>0</v>
      </c>
      <c r="I1095" s="6" t="s">
        <v>2380</v>
      </c>
      <c r="J1095" s="6" t="s">
        <v>10358</v>
      </c>
      <c r="K1095" s="6">
        <v>3</v>
      </c>
      <c r="L1095" s="23">
        <v>30153</v>
      </c>
      <c r="M1095" s="21">
        <v>10329.06</v>
      </c>
      <c r="N1095" s="6" t="s">
        <v>12</v>
      </c>
      <c r="O1095" s="6" t="s">
        <v>16</v>
      </c>
      <c r="P1095" s="6" t="s">
        <v>300</v>
      </c>
      <c r="Q1095" s="6">
        <v>40</v>
      </c>
    </row>
    <row r="1096" spans="1:17" x14ac:dyDescent="0.35">
      <c r="A1096" s="6" t="s">
        <v>1276</v>
      </c>
      <c r="B1096" s="6" t="s">
        <v>8064</v>
      </c>
      <c r="C1096" s="6">
        <v>38.6</v>
      </c>
      <c r="D1096" s="6">
        <v>7.19</v>
      </c>
      <c r="E1096" s="6" t="s">
        <v>2382</v>
      </c>
      <c r="F1096" s="6" t="s">
        <v>2380</v>
      </c>
      <c r="G1096" s="6" t="s">
        <v>2380</v>
      </c>
      <c r="H1096" s="6">
        <v>2</v>
      </c>
      <c r="I1096" s="6" t="s">
        <v>2380</v>
      </c>
      <c r="J1096" s="6" t="s">
        <v>10358</v>
      </c>
      <c r="K1096" s="6">
        <v>2</v>
      </c>
      <c r="L1096" s="23">
        <v>25903</v>
      </c>
      <c r="M1096" s="21">
        <v>10325.209999999999</v>
      </c>
      <c r="N1096" s="6" t="s">
        <v>12</v>
      </c>
      <c r="O1096" s="6" t="s">
        <v>12</v>
      </c>
      <c r="P1096" s="6" t="s">
        <v>42</v>
      </c>
      <c r="Q1096" s="6">
        <v>52</v>
      </c>
    </row>
    <row r="1097" spans="1:17" x14ac:dyDescent="0.35">
      <c r="A1097" s="6" t="s">
        <v>1275</v>
      </c>
      <c r="B1097" s="6" t="s">
        <v>8065</v>
      </c>
      <c r="C1097" s="6">
        <v>37.950000000000003</v>
      </c>
      <c r="D1097" s="6">
        <v>6.06</v>
      </c>
      <c r="E1097" s="6" t="s">
        <v>2380</v>
      </c>
      <c r="F1097" s="6" t="s">
        <v>2380</v>
      </c>
      <c r="G1097" s="6" t="s">
        <v>2380</v>
      </c>
      <c r="H1097" s="6">
        <v>0</v>
      </c>
      <c r="I1097" s="6" t="s">
        <v>2380</v>
      </c>
      <c r="J1097" s="6" t="s">
        <v>10358</v>
      </c>
      <c r="K1097" s="6">
        <v>3</v>
      </c>
      <c r="L1097" s="23">
        <v>33471</v>
      </c>
      <c r="M1097" s="21">
        <v>10322.9</v>
      </c>
      <c r="N1097" s="6" t="s">
        <v>12</v>
      </c>
      <c r="O1097" s="6" t="s">
        <v>16</v>
      </c>
      <c r="P1097" s="6" t="s">
        <v>535</v>
      </c>
      <c r="Q1097" s="6">
        <v>31</v>
      </c>
    </row>
    <row r="1098" spans="1:17" x14ac:dyDescent="0.35">
      <c r="A1098" s="6" t="s">
        <v>1274</v>
      </c>
      <c r="B1098" s="6" t="s">
        <v>8066</v>
      </c>
      <c r="C1098" s="6">
        <v>38.97</v>
      </c>
      <c r="D1098" s="6">
        <v>5.12</v>
      </c>
      <c r="E1098" s="6" t="s">
        <v>2380</v>
      </c>
      <c r="F1098" s="6" t="s">
        <v>2380</v>
      </c>
      <c r="G1098" s="6" t="s">
        <v>2380</v>
      </c>
      <c r="H1098" s="6">
        <v>0</v>
      </c>
      <c r="I1098" s="6" t="s">
        <v>2380</v>
      </c>
      <c r="J1098" s="6" t="s">
        <v>10358</v>
      </c>
      <c r="K1098" s="6">
        <v>3</v>
      </c>
      <c r="L1098" s="23">
        <v>33559</v>
      </c>
      <c r="M1098" s="21">
        <v>10315.91</v>
      </c>
      <c r="N1098" s="6" t="s">
        <v>12</v>
      </c>
      <c r="O1098" s="6" t="s">
        <v>11</v>
      </c>
      <c r="P1098" s="6" t="s">
        <v>23</v>
      </c>
      <c r="Q1098" s="6">
        <v>31</v>
      </c>
    </row>
    <row r="1099" spans="1:17" x14ac:dyDescent="0.35">
      <c r="A1099" s="6" t="s">
        <v>1273</v>
      </c>
      <c r="B1099" s="6" t="s">
        <v>8067</v>
      </c>
      <c r="C1099" s="6">
        <v>21.2</v>
      </c>
      <c r="D1099" s="6">
        <v>10.72</v>
      </c>
      <c r="E1099" s="6" t="s">
        <v>2380</v>
      </c>
      <c r="F1099" s="6" t="s">
        <v>2380</v>
      </c>
      <c r="G1099" s="6" t="s">
        <v>2380</v>
      </c>
      <c r="H1099" s="6">
        <v>0</v>
      </c>
      <c r="I1099" s="6" t="s">
        <v>2380</v>
      </c>
      <c r="J1099" s="6" t="s">
        <v>10360</v>
      </c>
      <c r="K1099" s="6">
        <v>0</v>
      </c>
      <c r="L1099" s="23">
        <v>22839</v>
      </c>
      <c r="M1099" s="21">
        <v>10310.780000000001</v>
      </c>
      <c r="N1099" s="6" t="s">
        <v>12</v>
      </c>
      <c r="O1099" s="6" t="s">
        <v>12</v>
      </c>
      <c r="P1099" s="6" t="s">
        <v>23</v>
      </c>
      <c r="Q1099" s="6">
        <v>60</v>
      </c>
    </row>
    <row r="1100" spans="1:17" x14ac:dyDescent="0.35">
      <c r="A1100" s="6" t="s">
        <v>1272</v>
      </c>
      <c r="B1100" s="6" t="s">
        <v>7308</v>
      </c>
      <c r="C1100" s="6">
        <v>23.96</v>
      </c>
      <c r="D1100" s="6">
        <v>9.58</v>
      </c>
      <c r="E1100" s="6" t="s">
        <v>2382</v>
      </c>
      <c r="F1100" s="6" t="s">
        <v>2380</v>
      </c>
      <c r="G1100" s="6" t="s">
        <v>2383</v>
      </c>
      <c r="H1100" s="6">
        <v>1</v>
      </c>
      <c r="I1100" s="6" t="s">
        <v>2380</v>
      </c>
      <c r="J1100" s="6" t="s">
        <v>10360</v>
      </c>
      <c r="K1100" s="6">
        <v>0</v>
      </c>
      <c r="L1100" s="23">
        <v>23278</v>
      </c>
      <c r="M1100" s="21">
        <v>10308.040000000001</v>
      </c>
      <c r="N1100" s="6" t="s">
        <v>12</v>
      </c>
      <c r="O1100" s="6" t="s">
        <v>16</v>
      </c>
      <c r="P1100" s="6" t="s">
        <v>13</v>
      </c>
      <c r="Q1100" s="6">
        <v>59</v>
      </c>
    </row>
    <row r="1101" spans="1:17" x14ac:dyDescent="0.35">
      <c r="A1101" s="6" t="s">
        <v>1271</v>
      </c>
      <c r="B1101" s="6" t="s">
        <v>8068</v>
      </c>
      <c r="C1101" s="6">
        <v>35.93</v>
      </c>
      <c r="D1101" s="6">
        <v>6.4</v>
      </c>
      <c r="E1101" s="6" t="s">
        <v>2382</v>
      </c>
      <c r="F1101" s="6" t="s">
        <v>2380</v>
      </c>
      <c r="G1101" s="6" t="s">
        <v>2380</v>
      </c>
      <c r="H1101" s="6">
        <v>1</v>
      </c>
      <c r="I1101" s="6" t="s">
        <v>2380</v>
      </c>
      <c r="J1101" s="6" t="s">
        <v>10358</v>
      </c>
      <c r="K1101" s="6">
        <v>3</v>
      </c>
      <c r="L1101" s="23">
        <v>32400</v>
      </c>
      <c r="M1101" s="21">
        <v>10276.99</v>
      </c>
      <c r="N1101" s="6" t="s">
        <v>12</v>
      </c>
      <c r="O1101" s="6" t="s">
        <v>16</v>
      </c>
      <c r="P1101" s="6" t="s">
        <v>300</v>
      </c>
      <c r="Q1101" s="6">
        <v>34</v>
      </c>
    </row>
    <row r="1102" spans="1:17" x14ac:dyDescent="0.35">
      <c r="A1102" s="6" t="s">
        <v>1270</v>
      </c>
      <c r="B1102" s="6" t="s">
        <v>8069</v>
      </c>
      <c r="C1102" s="6">
        <v>26.11</v>
      </c>
      <c r="D1102" s="6">
        <v>6.8</v>
      </c>
      <c r="E1102" s="6" t="s">
        <v>2382</v>
      </c>
      <c r="F1102" s="6" t="s">
        <v>2380</v>
      </c>
      <c r="G1102" s="6" t="s">
        <v>2380</v>
      </c>
      <c r="H1102" s="6">
        <v>2</v>
      </c>
      <c r="I1102" s="6" t="s">
        <v>2380</v>
      </c>
      <c r="J1102" s="6" t="s">
        <v>10359</v>
      </c>
      <c r="K1102" s="6">
        <v>0</v>
      </c>
      <c r="L1102" s="23">
        <v>25740</v>
      </c>
      <c r="M1102" s="21">
        <v>10274.33</v>
      </c>
      <c r="N1102" s="6" t="s">
        <v>12</v>
      </c>
      <c r="O1102" s="6" t="s">
        <v>16</v>
      </c>
      <c r="P1102" s="6" t="s">
        <v>247</v>
      </c>
      <c r="Q1102" s="6">
        <v>52</v>
      </c>
    </row>
    <row r="1103" spans="1:17" x14ac:dyDescent="0.35">
      <c r="A1103" s="6" t="s">
        <v>1269</v>
      </c>
      <c r="B1103" s="6" t="s">
        <v>7512</v>
      </c>
      <c r="C1103" s="6">
        <v>32.299999999999997</v>
      </c>
      <c r="D1103" s="6">
        <v>9.48</v>
      </c>
      <c r="E1103" s="6" t="s">
        <v>2380</v>
      </c>
      <c r="F1103" s="6" t="s">
        <v>2380</v>
      </c>
      <c r="G1103" s="6" t="s">
        <v>2380</v>
      </c>
      <c r="H1103" s="6">
        <v>2</v>
      </c>
      <c r="I1103" s="6" t="s">
        <v>2380</v>
      </c>
      <c r="J1103" s="6" t="s">
        <v>10358</v>
      </c>
      <c r="K1103" s="6">
        <v>3</v>
      </c>
      <c r="L1103" s="23">
        <v>26995</v>
      </c>
      <c r="M1103" s="21">
        <v>10269.459999999999</v>
      </c>
      <c r="N1103" s="6" t="s">
        <v>12</v>
      </c>
      <c r="O1103" s="6" t="s">
        <v>12</v>
      </c>
      <c r="P1103" s="6" t="s">
        <v>23</v>
      </c>
      <c r="Q1103" s="6">
        <v>49</v>
      </c>
    </row>
    <row r="1104" spans="1:17" x14ac:dyDescent="0.35">
      <c r="A1104" s="6" t="s">
        <v>1268</v>
      </c>
      <c r="B1104" s="6" t="s">
        <v>8070</v>
      </c>
      <c r="C1104" s="6">
        <v>28.69</v>
      </c>
      <c r="D1104" s="6">
        <v>7.45</v>
      </c>
      <c r="E1104" s="6" t="s">
        <v>2380</v>
      </c>
      <c r="F1104" s="6" t="s">
        <v>2380</v>
      </c>
      <c r="G1104" s="6" t="s">
        <v>2380</v>
      </c>
      <c r="H1104" s="6">
        <v>2</v>
      </c>
      <c r="I1104" s="6" t="s">
        <v>2380</v>
      </c>
      <c r="J1104" s="6" t="s">
        <v>10359</v>
      </c>
      <c r="K1104" s="6">
        <v>3</v>
      </c>
      <c r="L1104" s="23">
        <v>26912</v>
      </c>
      <c r="M1104" s="21">
        <v>10264.44</v>
      </c>
      <c r="N1104" s="6" t="s">
        <v>12</v>
      </c>
      <c r="O1104" s="6" t="s">
        <v>11</v>
      </c>
      <c r="P1104" s="6" t="s">
        <v>23</v>
      </c>
      <c r="Q1104" s="6">
        <v>49</v>
      </c>
    </row>
    <row r="1105" spans="1:17" x14ac:dyDescent="0.35">
      <c r="A1105" s="6" t="s">
        <v>1267</v>
      </c>
      <c r="B1105" s="6" t="s">
        <v>8071</v>
      </c>
      <c r="C1105" s="6">
        <v>31.28</v>
      </c>
      <c r="D1105" s="6">
        <v>6.94</v>
      </c>
      <c r="E1105" s="6" t="s">
        <v>2382</v>
      </c>
      <c r="F1105" s="6" t="s">
        <v>2380</v>
      </c>
      <c r="G1105" s="6" t="s">
        <v>2380</v>
      </c>
      <c r="H1105" s="6">
        <v>1</v>
      </c>
      <c r="I1105" s="6" t="s">
        <v>2380</v>
      </c>
      <c r="J1105" s="6" t="s">
        <v>10358</v>
      </c>
      <c r="K1105" s="6">
        <v>1</v>
      </c>
      <c r="L1105" s="23">
        <v>27621</v>
      </c>
      <c r="M1105" s="21">
        <v>10259.129999999999</v>
      </c>
      <c r="N1105" s="6" t="s">
        <v>12</v>
      </c>
      <c r="O1105" s="6" t="s">
        <v>11</v>
      </c>
      <c r="P1105" s="6" t="s">
        <v>42</v>
      </c>
      <c r="Q1105" s="6">
        <v>47</v>
      </c>
    </row>
    <row r="1106" spans="1:17" x14ac:dyDescent="0.35">
      <c r="A1106" s="6" t="s">
        <v>1266</v>
      </c>
      <c r="B1106" s="6" t="s">
        <v>8072</v>
      </c>
      <c r="C1106" s="6">
        <v>30.21</v>
      </c>
      <c r="D1106" s="6">
        <v>7.83</v>
      </c>
      <c r="E1106" s="6" t="s">
        <v>2380</v>
      </c>
      <c r="F1106" s="6" t="s">
        <v>2380</v>
      </c>
      <c r="G1106" s="6" t="s">
        <v>2380</v>
      </c>
      <c r="H1106" s="6">
        <v>0</v>
      </c>
      <c r="I1106" s="6" t="s">
        <v>2380</v>
      </c>
      <c r="J1106" s="6" t="s">
        <v>10358</v>
      </c>
      <c r="K1106" s="6">
        <v>0</v>
      </c>
      <c r="L1106" s="23">
        <v>25104</v>
      </c>
      <c r="M1106" s="21">
        <v>10231.5</v>
      </c>
      <c r="N1106" s="6" t="s">
        <v>12</v>
      </c>
      <c r="O1106" s="6" t="s">
        <v>16</v>
      </c>
      <c r="P1106" s="6" t="s">
        <v>23</v>
      </c>
      <c r="Q1106" s="6">
        <v>54</v>
      </c>
    </row>
    <row r="1107" spans="1:17" x14ac:dyDescent="0.35">
      <c r="A1107" s="6" t="s">
        <v>1265</v>
      </c>
      <c r="B1107" s="6" t="s">
        <v>8073</v>
      </c>
      <c r="C1107" s="6">
        <v>38.28</v>
      </c>
      <c r="D1107" s="6">
        <v>10.17</v>
      </c>
      <c r="E1107" s="6" t="s">
        <v>2382</v>
      </c>
      <c r="F1107" s="6" t="s">
        <v>2380</v>
      </c>
      <c r="G1107" s="6" t="s">
        <v>2380</v>
      </c>
      <c r="H1107" s="6">
        <v>0</v>
      </c>
      <c r="I1107" s="6" t="s">
        <v>2380</v>
      </c>
      <c r="J1107" s="6" t="s">
        <v>10358</v>
      </c>
      <c r="K1107" s="6">
        <v>0</v>
      </c>
      <c r="L1107" s="23">
        <v>24651</v>
      </c>
      <c r="M1107" s="21">
        <v>10226.280000000001</v>
      </c>
      <c r="N1107" s="6" t="s">
        <v>12</v>
      </c>
      <c r="O1107" s="6" t="s">
        <v>12</v>
      </c>
      <c r="P1107" s="6" t="s">
        <v>13</v>
      </c>
      <c r="Q1107" s="6">
        <v>55</v>
      </c>
    </row>
    <row r="1108" spans="1:17" x14ac:dyDescent="0.35">
      <c r="A1108" s="6" t="s">
        <v>1264</v>
      </c>
      <c r="B1108" s="6" t="s">
        <v>8074</v>
      </c>
      <c r="C1108" s="6">
        <v>29.9</v>
      </c>
      <c r="D1108" s="6">
        <v>8.9600000000000009</v>
      </c>
      <c r="E1108" s="6" t="s">
        <v>2382</v>
      </c>
      <c r="F1108" s="6" t="s">
        <v>2380</v>
      </c>
      <c r="G1108" s="6" t="s">
        <v>2380</v>
      </c>
      <c r="H1108" s="6">
        <v>0</v>
      </c>
      <c r="I1108" s="6" t="s">
        <v>2380</v>
      </c>
      <c r="J1108" s="6" t="s">
        <v>10359</v>
      </c>
      <c r="K1108" s="6">
        <v>0</v>
      </c>
      <c r="L1108" s="23">
        <v>24741</v>
      </c>
      <c r="M1108" s="21">
        <v>10214.64</v>
      </c>
      <c r="N1108" s="6" t="s">
        <v>12</v>
      </c>
      <c r="O1108" s="6" t="s">
        <v>11</v>
      </c>
      <c r="P1108" s="6" t="s">
        <v>42</v>
      </c>
      <c r="Q1108" s="6">
        <v>55</v>
      </c>
    </row>
    <row r="1109" spans="1:17" x14ac:dyDescent="0.35">
      <c r="A1109" s="6" t="s">
        <v>1263</v>
      </c>
      <c r="B1109" s="6" t="s">
        <v>8075</v>
      </c>
      <c r="C1109" s="6">
        <v>23.18</v>
      </c>
      <c r="D1109" s="6">
        <v>6.96</v>
      </c>
      <c r="E1109" s="6" t="s">
        <v>2382</v>
      </c>
      <c r="F1109" s="6" t="s">
        <v>2380</v>
      </c>
      <c r="G1109" s="6" t="s">
        <v>2380</v>
      </c>
      <c r="H1109" s="6">
        <v>2</v>
      </c>
      <c r="I1109" s="6" t="s">
        <v>2380</v>
      </c>
      <c r="J1109" s="6" t="s">
        <v>10360</v>
      </c>
      <c r="K1109" s="6">
        <v>0</v>
      </c>
      <c r="L1109" s="23">
        <v>25926</v>
      </c>
      <c r="M1109" s="21">
        <v>10197.77</v>
      </c>
      <c r="N1109" s="6" t="s">
        <v>12</v>
      </c>
      <c r="O1109" s="6" t="s">
        <v>16</v>
      </c>
      <c r="P1109" s="6" t="s">
        <v>247</v>
      </c>
      <c r="Q1109" s="6">
        <v>52</v>
      </c>
    </row>
    <row r="1110" spans="1:17" x14ac:dyDescent="0.35">
      <c r="A1110" s="6" t="s">
        <v>1262</v>
      </c>
      <c r="B1110" s="6" t="s">
        <v>8076</v>
      </c>
      <c r="C1110" s="6">
        <v>33.020000000000003</v>
      </c>
      <c r="D1110" s="6">
        <v>5.07</v>
      </c>
      <c r="E1110" s="6" t="s">
        <v>2382</v>
      </c>
      <c r="F1110" s="6" t="s">
        <v>2380</v>
      </c>
      <c r="G1110" s="6" t="s">
        <v>2380</v>
      </c>
      <c r="H1110" s="6">
        <v>0</v>
      </c>
      <c r="I1110" s="6" t="s">
        <v>2380</v>
      </c>
      <c r="J1110" s="6" t="s">
        <v>10358</v>
      </c>
      <c r="K1110" s="6">
        <v>3</v>
      </c>
      <c r="L1110" s="23">
        <v>31336</v>
      </c>
      <c r="M1110" s="21">
        <v>10191.82</v>
      </c>
      <c r="N1110" s="6" t="s">
        <v>12</v>
      </c>
      <c r="O1110" s="6" t="s">
        <v>11</v>
      </c>
      <c r="P1110" s="6" t="s">
        <v>535</v>
      </c>
      <c r="Q1110" s="6">
        <v>37</v>
      </c>
    </row>
    <row r="1111" spans="1:17" x14ac:dyDescent="0.35">
      <c r="A1111" s="6" t="s">
        <v>1261</v>
      </c>
      <c r="B1111" s="6" t="s">
        <v>8077</v>
      </c>
      <c r="C1111" s="6">
        <v>27.29</v>
      </c>
      <c r="D1111" s="6">
        <v>5.85</v>
      </c>
      <c r="E1111" s="6" t="s">
        <v>2380</v>
      </c>
      <c r="F1111" s="6" t="s">
        <v>2380</v>
      </c>
      <c r="G1111" s="6" t="s">
        <v>2380</v>
      </c>
      <c r="H1111" s="6">
        <v>2</v>
      </c>
      <c r="I1111" s="6" t="s">
        <v>2380</v>
      </c>
      <c r="J1111" s="6" t="s">
        <v>10359</v>
      </c>
      <c r="K1111" s="6">
        <v>0</v>
      </c>
      <c r="L1111" s="23">
        <v>26490</v>
      </c>
      <c r="M1111" s="21">
        <v>10160.870000000001</v>
      </c>
      <c r="N1111" s="6" t="s">
        <v>12</v>
      </c>
      <c r="O1111" s="6" t="s">
        <v>12</v>
      </c>
      <c r="P1111" s="6" t="s">
        <v>200</v>
      </c>
      <c r="Q1111" s="6">
        <v>50</v>
      </c>
    </row>
    <row r="1112" spans="1:17" x14ac:dyDescent="0.35">
      <c r="A1112" s="6" t="s">
        <v>1260</v>
      </c>
      <c r="B1112" s="6" t="s">
        <v>7442</v>
      </c>
      <c r="C1112" s="6">
        <v>23.18</v>
      </c>
      <c r="D1112" s="6">
        <v>10.56</v>
      </c>
      <c r="E1112" s="6" t="s">
        <v>2380</v>
      </c>
      <c r="F1112" s="6" t="s">
        <v>2380</v>
      </c>
      <c r="G1112" s="6" t="s">
        <v>2380</v>
      </c>
      <c r="H1112" s="6">
        <v>2</v>
      </c>
      <c r="I1112" s="6" t="s">
        <v>2380</v>
      </c>
      <c r="J1112" s="6" t="s">
        <v>10360</v>
      </c>
      <c r="K1112" s="6">
        <v>2</v>
      </c>
      <c r="L1112" s="23">
        <v>26950</v>
      </c>
      <c r="M1112" s="21">
        <v>10156.780000000001</v>
      </c>
      <c r="N1112" s="6" t="s">
        <v>12</v>
      </c>
      <c r="O1112" s="6" t="s">
        <v>11</v>
      </c>
      <c r="P1112" s="6" t="s">
        <v>23</v>
      </c>
      <c r="Q1112" s="6">
        <v>49</v>
      </c>
    </row>
    <row r="1113" spans="1:17" x14ac:dyDescent="0.35">
      <c r="A1113" s="6" t="s">
        <v>1259</v>
      </c>
      <c r="B1113" s="6" t="s">
        <v>8078</v>
      </c>
      <c r="C1113" s="6">
        <v>32.659999999999997</v>
      </c>
      <c r="D1113" s="6">
        <v>8.92</v>
      </c>
      <c r="E1113" s="6" t="s">
        <v>2382</v>
      </c>
      <c r="F1113" s="6" t="s">
        <v>2380</v>
      </c>
      <c r="G1113" s="6" t="s">
        <v>2380</v>
      </c>
      <c r="H1113" s="6">
        <v>0</v>
      </c>
      <c r="I1113" s="6" t="s">
        <v>2380</v>
      </c>
      <c r="J1113" s="6" t="s">
        <v>10358</v>
      </c>
      <c r="K1113" s="6">
        <v>1</v>
      </c>
      <c r="L1113" s="23">
        <v>29749</v>
      </c>
      <c r="M1113" s="21">
        <v>10146.129999999999</v>
      </c>
      <c r="N1113" s="6" t="s">
        <v>12</v>
      </c>
      <c r="O1113" s="6" t="s">
        <v>16</v>
      </c>
      <c r="P1113" s="6" t="s">
        <v>200</v>
      </c>
      <c r="Q1113" s="6">
        <v>41</v>
      </c>
    </row>
    <row r="1114" spans="1:17" x14ac:dyDescent="0.35">
      <c r="A1114" s="6" t="s">
        <v>1258</v>
      </c>
      <c r="B1114" s="6" t="s">
        <v>8079</v>
      </c>
      <c r="C1114" s="6">
        <v>30.78</v>
      </c>
      <c r="D1114" s="6">
        <v>8.6300000000000008</v>
      </c>
      <c r="E1114" s="6" t="s">
        <v>2380</v>
      </c>
      <c r="F1114" s="6" t="s">
        <v>2380</v>
      </c>
      <c r="G1114" s="6" t="s">
        <v>2380</v>
      </c>
      <c r="H1114" s="6">
        <v>0</v>
      </c>
      <c r="I1114" s="6" t="s">
        <v>2380</v>
      </c>
      <c r="J1114" s="6" t="s">
        <v>10358</v>
      </c>
      <c r="K1114" s="6">
        <v>3</v>
      </c>
      <c r="L1114" s="23">
        <v>27393</v>
      </c>
      <c r="M1114" s="21">
        <v>10141.14</v>
      </c>
      <c r="N1114" s="6" t="s">
        <v>12</v>
      </c>
      <c r="O1114" s="6" t="s">
        <v>16</v>
      </c>
      <c r="P1114" s="6" t="s">
        <v>168</v>
      </c>
      <c r="Q1114" s="6">
        <v>48</v>
      </c>
    </row>
    <row r="1115" spans="1:17" x14ac:dyDescent="0.35">
      <c r="A1115" s="6" t="s">
        <v>1257</v>
      </c>
      <c r="B1115" s="6" t="s">
        <v>8080</v>
      </c>
      <c r="C1115" s="6">
        <v>47.2</v>
      </c>
      <c r="D1115" s="6">
        <v>6.29</v>
      </c>
      <c r="E1115" s="6" t="s">
        <v>2382</v>
      </c>
      <c r="F1115" s="6" t="s">
        <v>2380</v>
      </c>
      <c r="G1115" s="6" t="s">
        <v>2383</v>
      </c>
      <c r="H1115" s="6">
        <v>1</v>
      </c>
      <c r="I1115" s="6" t="s">
        <v>2380</v>
      </c>
      <c r="J1115" s="6" t="s">
        <v>10358</v>
      </c>
      <c r="K1115" s="6">
        <v>0</v>
      </c>
      <c r="L1115" s="23">
        <v>35678</v>
      </c>
      <c r="M1115" s="21">
        <v>10139.84</v>
      </c>
      <c r="N1115" s="6" t="s">
        <v>12</v>
      </c>
      <c r="O1115" s="6" t="s">
        <v>11</v>
      </c>
      <c r="P1115" s="6" t="s">
        <v>23</v>
      </c>
      <c r="Q1115" s="6">
        <v>25</v>
      </c>
    </row>
    <row r="1116" spans="1:17" x14ac:dyDescent="0.35">
      <c r="A1116" s="6" t="s">
        <v>1256</v>
      </c>
      <c r="B1116" s="6" t="s">
        <v>8081</v>
      </c>
      <c r="C1116" s="6">
        <v>31.6</v>
      </c>
      <c r="D1116" s="6">
        <v>5.75</v>
      </c>
      <c r="E1116" s="6" t="s">
        <v>2380</v>
      </c>
      <c r="F1116" s="6" t="s">
        <v>2380</v>
      </c>
      <c r="G1116" s="6" t="s">
        <v>2380</v>
      </c>
      <c r="H1116" s="6">
        <v>2</v>
      </c>
      <c r="I1116" s="6" t="s">
        <v>2380</v>
      </c>
      <c r="J1116" s="6" t="s">
        <v>10358</v>
      </c>
      <c r="K1116" s="6">
        <v>2</v>
      </c>
      <c r="L1116" s="23">
        <v>26619</v>
      </c>
      <c r="M1116" s="21">
        <v>10118.42</v>
      </c>
      <c r="N1116" s="6" t="s">
        <v>12</v>
      </c>
      <c r="O1116" s="6" t="s">
        <v>12</v>
      </c>
      <c r="P1116" s="6" t="s">
        <v>42</v>
      </c>
      <c r="Q1116" s="6">
        <v>50</v>
      </c>
    </row>
    <row r="1117" spans="1:17" x14ac:dyDescent="0.35">
      <c r="A1117" s="6" t="s">
        <v>1255</v>
      </c>
      <c r="B1117" s="6" t="s">
        <v>8082</v>
      </c>
      <c r="C1117" s="6">
        <v>33.914999999999999</v>
      </c>
      <c r="D1117" s="6">
        <v>6.66</v>
      </c>
      <c r="E1117" s="6" t="s">
        <v>2382</v>
      </c>
      <c r="F1117" s="6" t="s">
        <v>2380</v>
      </c>
      <c r="G1117" s="6" t="s">
        <v>2380</v>
      </c>
      <c r="H1117" s="6">
        <v>1</v>
      </c>
      <c r="I1117" s="6" t="s">
        <v>2380</v>
      </c>
      <c r="J1117" s="6" t="s">
        <v>10358</v>
      </c>
      <c r="K1117" s="6">
        <v>3</v>
      </c>
      <c r="L1117" s="23">
        <v>27577</v>
      </c>
      <c r="M1117" s="21">
        <v>10115.01</v>
      </c>
      <c r="N1117" s="6" t="s">
        <v>12</v>
      </c>
      <c r="O1117" s="6" t="s">
        <v>12</v>
      </c>
      <c r="P1117" s="6" t="s">
        <v>23</v>
      </c>
      <c r="Q1117" s="6">
        <v>47</v>
      </c>
    </row>
    <row r="1118" spans="1:17" x14ac:dyDescent="0.35">
      <c r="A1118" s="6" t="s">
        <v>1254</v>
      </c>
      <c r="B1118" s="6" t="s">
        <v>8083</v>
      </c>
      <c r="C1118" s="6">
        <v>23.54</v>
      </c>
      <c r="D1118" s="6">
        <v>5.0999999999999996</v>
      </c>
      <c r="E1118" s="6" t="s">
        <v>2380</v>
      </c>
      <c r="F1118" s="6" t="s">
        <v>2380</v>
      </c>
      <c r="G1118" s="6" t="s">
        <v>2380</v>
      </c>
      <c r="H1118" s="6">
        <v>2</v>
      </c>
      <c r="I1118" s="6" t="s">
        <v>2380</v>
      </c>
      <c r="J1118" s="6" t="s">
        <v>10360</v>
      </c>
      <c r="K1118" s="6">
        <v>2</v>
      </c>
      <c r="L1118" s="23">
        <v>26519</v>
      </c>
      <c r="M1118" s="21">
        <v>10107.219999999999</v>
      </c>
      <c r="N1118" s="6" t="s">
        <v>12</v>
      </c>
      <c r="O1118" s="6" t="s">
        <v>16</v>
      </c>
      <c r="P1118" s="6" t="s">
        <v>13</v>
      </c>
      <c r="Q1118" s="6">
        <v>50</v>
      </c>
    </row>
    <row r="1119" spans="1:17" x14ac:dyDescent="0.35">
      <c r="A1119" s="6" t="s">
        <v>1253</v>
      </c>
      <c r="B1119" s="6" t="s">
        <v>8084</v>
      </c>
      <c r="C1119" s="6">
        <v>27.074999999999999</v>
      </c>
      <c r="D1119" s="6">
        <v>4.41</v>
      </c>
      <c r="E1119" s="6" t="s">
        <v>2380</v>
      </c>
      <c r="F1119" s="6" t="s">
        <v>2380</v>
      </c>
      <c r="G1119" s="6" t="s">
        <v>2380</v>
      </c>
      <c r="H1119" s="6">
        <v>2</v>
      </c>
      <c r="I1119" s="6" t="s">
        <v>2380</v>
      </c>
      <c r="J1119" s="6" t="s">
        <v>10359</v>
      </c>
      <c r="K1119" s="6">
        <v>1</v>
      </c>
      <c r="L1119" s="23">
        <v>26591</v>
      </c>
      <c r="M1119" s="21">
        <v>10106.129999999999</v>
      </c>
      <c r="N1119" s="6" t="s">
        <v>12</v>
      </c>
      <c r="O1119" s="6" t="s">
        <v>16</v>
      </c>
      <c r="P1119" s="6" t="s">
        <v>247</v>
      </c>
      <c r="Q1119" s="6">
        <v>50</v>
      </c>
    </row>
    <row r="1120" spans="1:17" x14ac:dyDescent="0.35">
      <c r="A1120" s="6" t="s">
        <v>1252</v>
      </c>
      <c r="B1120" s="6" t="s">
        <v>8085</v>
      </c>
      <c r="C1120" s="6">
        <v>25.8</v>
      </c>
      <c r="D1120" s="6">
        <v>5.52</v>
      </c>
      <c r="E1120" s="6" t="s">
        <v>2382</v>
      </c>
      <c r="F1120" s="6" t="s">
        <v>2380</v>
      </c>
      <c r="G1120" s="6" t="s">
        <v>2380</v>
      </c>
      <c r="H1120" s="6">
        <v>0</v>
      </c>
      <c r="I1120" s="6" t="s">
        <v>2380</v>
      </c>
      <c r="J1120" s="6" t="s">
        <v>10359</v>
      </c>
      <c r="K1120" s="6">
        <v>5</v>
      </c>
      <c r="L1120" s="23">
        <v>28113</v>
      </c>
      <c r="M1120" s="21">
        <v>10096.969999999999</v>
      </c>
      <c r="N1120" s="6" t="s">
        <v>12</v>
      </c>
      <c r="O1120" s="6" t="s">
        <v>11</v>
      </c>
      <c r="P1120" s="6" t="s">
        <v>42</v>
      </c>
      <c r="Q1120" s="6">
        <v>46</v>
      </c>
    </row>
    <row r="1121" spans="1:17" x14ac:dyDescent="0.35">
      <c r="A1121" s="6" t="s">
        <v>1251</v>
      </c>
      <c r="B1121" s="6" t="s">
        <v>8086</v>
      </c>
      <c r="C1121" s="6">
        <v>36.1</v>
      </c>
      <c r="D1121" s="6">
        <v>4.62</v>
      </c>
      <c r="E1121" s="6" t="s">
        <v>2382</v>
      </c>
      <c r="F1121" s="6" t="s">
        <v>2380</v>
      </c>
      <c r="G1121" s="6" t="s">
        <v>2383</v>
      </c>
      <c r="H1121" s="6">
        <v>1</v>
      </c>
      <c r="I1121" s="6" t="s">
        <v>2380</v>
      </c>
      <c r="J1121" s="6" t="s">
        <v>10358</v>
      </c>
      <c r="K1121" s="6">
        <v>1</v>
      </c>
      <c r="L1121" s="23">
        <v>25387</v>
      </c>
      <c r="M1121" s="21">
        <v>10085.85</v>
      </c>
      <c r="N1121" s="6" t="s">
        <v>12</v>
      </c>
      <c r="O1121" s="6" t="s">
        <v>12</v>
      </c>
      <c r="P1121" s="6" t="s">
        <v>42</v>
      </c>
      <c r="Q1121" s="6">
        <v>53</v>
      </c>
    </row>
    <row r="1122" spans="1:17" x14ac:dyDescent="0.35">
      <c r="A1122" s="6" t="s">
        <v>1250</v>
      </c>
      <c r="B1122" s="6" t="s">
        <v>8087</v>
      </c>
      <c r="C1122" s="6">
        <v>30.495000000000001</v>
      </c>
      <c r="D1122" s="6">
        <v>5.74</v>
      </c>
      <c r="E1122" s="6" t="s">
        <v>2382</v>
      </c>
      <c r="F1122" s="6" t="s">
        <v>2380</v>
      </c>
      <c r="G1122" s="6" t="s">
        <v>2383</v>
      </c>
      <c r="H1122" s="6">
        <v>1</v>
      </c>
      <c r="I1122" s="6" t="s">
        <v>2380</v>
      </c>
      <c r="J1122" s="6" t="s">
        <v>10358</v>
      </c>
      <c r="K1122" s="6">
        <v>0</v>
      </c>
      <c r="L1122" s="23">
        <v>25503</v>
      </c>
      <c r="M1122" s="21">
        <v>10072.06</v>
      </c>
      <c r="N1122" s="6" t="s">
        <v>12</v>
      </c>
      <c r="O1122" s="6" t="s">
        <v>16</v>
      </c>
      <c r="P1122" s="6" t="s">
        <v>356</v>
      </c>
      <c r="Q1122" s="6">
        <v>53</v>
      </c>
    </row>
    <row r="1123" spans="1:17" x14ac:dyDescent="0.35">
      <c r="A1123" s="6" t="s">
        <v>1249</v>
      </c>
      <c r="B1123" s="6" t="s">
        <v>8088</v>
      </c>
      <c r="C1123" s="6">
        <v>21.4</v>
      </c>
      <c r="D1123" s="6">
        <v>6.3</v>
      </c>
      <c r="E1123" s="6" t="s">
        <v>2382</v>
      </c>
      <c r="F1123" s="6" t="s">
        <v>2380</v>
      </c>
      <c r="G1123" s="6" t="s">
        <v>2383</v>
      </c>
      <c r="H1123" s="6">
        <v>1</v>
      </c>
      <c r="I1123" s="6" t="s">
        <v>2380</v>
      </c>
      <c r="J1123" s="6" t="s">
        <v>10360</v>
      </c>
      <c r="K1123" s="6">
        <v>1</v>
      </c>
      <c r="L1123" s="23">
        <v>25437</v>
      </c>
      <c r="M1123" s="21">
        <v>10065.41</v>
      </c>
      <c r="N1123" s="6" t="s">
        <v>12</v>
      </c>
      <c r="O1123" s="6" t="s">
        <v>11</v>
      </c>
      <c r="P1123" s="6" t="s">
        <v>42</v>
      </c>
      <c r="Q1123" s="6">
        <v>53</v>
      </c>
    </row>
    <row r="1124" spans="1:17" x14ac:dyDescent="0.35">
      <c r="A1124" s="6" t="s">
        <v>1248</v>
      </c>
      <c r="B1124" s="6" t="s">
        <v>8089</v>
      </c>
      <c r="C1124" s="6">
        <v>32.299999999999997</v>
      </c>
      <c r="D1124" s="6">
        <v>10.27</v>
      </c>
      <c r="E1124" s="6" t="s">
        <v>2380</v>
      </c>
      <c r="F1124" s="6" t="s">
        <v>2380</v>
      </c>
      <c r="G1124" s="6" t="s">
        <v>2380</v>
      </c>
      <c r="H1124" s="6">
        <v>0</v>
      </c>
      <c r="I1124" s="6" t="s">
        <v>2380</v>
      </c>
      <c r="J1124" s="6" t="s">
        <v>10358</v>
      </c>
      <c r="K1124" s="6">
        <v>2</v>
      </c>
      <c r="L1124" s="23">
        <v>27271</v>
      </c>
      <c r="M1124" s="21">
        <v>10043.25</v>
      </c>
      <c r="N1124" s="6" t="s">
        <v>12</v>
      </c>
      <c r="O1124" s="6" t="s">
        <v>11</v>
      </c>
      <c r="P1124" s="6" t="s">
        <v>247</v>
      </c>
      <c r="Q1124" s="6">
        <v>48</v>
      </c>
    </row>
    <row r="1125" spans="1:17" x14ac:dyDescent="0.35">
      <c r="A1125" s="6" t="s">
        <v>1247</v>
      </c>
      <c r="B1125" s="6" t="s">
        <v>8090</v>
      </c>
      <c r="C1125" s="6">
        <v>29.78</v>
      </c>
      <c r="D1125" s="6">
        <v>5.85</v>
      </c>
      <c r="E1125" s="6" t="s">
        <v>2380</v>
      </c>
      <c r="F1125" s="6" t="s">
        <v>2380</v>
      </c>
      <c r="G1125" s="6" t="s">
        <v>2383</v>
      </c>
      <c r="H1125" s="6">
        <v>1</v>
      </c>
      <c r="I1125" s="6" t="s">
        <v>2380</v>
      </c>
      <c r="J1125" s="6" t="s">
        <v>10359</v>
      </c>
      <c r="K1125" s="6">
        <v>2</v>
      </c>
      <c r="L1125" s="23">
        <v>29217</v>
      </c>
      <c r="M1125" s="21">
        <v>10027.15</v>
      </c>
      <c r="N1125" s="6" t="s">
        <v>12</v>
      </c>
      <c r="O1125" s="6" t="s">
        <v>16</v>
      </c>
      <c r="P1125" s="6" t="s">
        <v>300</v>
      </c>
      <c r="Q1125" s="6">
        <v>43</v>
      </c>
    </row>
    <row r="1126" spans="1:17" x14ac:dyDescent="0.35">
      <c r="A1126" s="6" t="s">
        <v>1246</v>
      </c>
      <c r="B1126" s="6" t="s">
        <v>8091</v>
      </c>
      <c r="C1126" s="6">
        <v>34.76</v>
      </c>
      <c r="D1126" s="6">
        <v>5.92</v>
      </c>
      <c r="E1126" s="6" t="s">
        <v>2382</v>
      </c>
      <c r="F1126" s="6" t="s">
        <v>2380</v>
      </c>
      <c r="G1126" s="6" t="s">
        <v>2380</v>
      </c>
      <c r="H1126" s="6">
        <v>1</v>
      </c>
      <c r="I1126" s="6" t="s">
        <v>2380</v>
      </c>
      <c r="J1126" s="6" t="s">
        <v>10358</v>
      </c>
      <c r="K1126" s="6">
        <v>3</v>
      </c>
      <c r="L1126" s="23">
        <v>32327</v>
      </c>
      <c r="M1126" s="21">
        <v>10011.44</v>
      </c>
      <c r="N1126" s="6" t="s">
        <v>12</v>
      </c>
      <c r="O1126" s="6" t="s">
        <v>12</v>
      </c>
      <c r="P1126" s="6" t="s">
        <v>535</v>
      </c>
      <c r="Q1126" s="6">
        <v>34</v>
      </c>
    </row>
    <row r="1127" spans="1:17" x14ac:dyDescent="0.35">
      <c r="A1127" s="6" t="s">
        <v>1245</v>
      </c>
      <c r="B1127" s="6" t="s">
        <v>8092</v>
      </c>
      <c r="C1127" s="6">
        <v>18.335000000000001</v>
      </c>
      <c r="D1127" s="6">
        <v>10.01</v>
      </c>
      <c r="E1127" s="6" t="s">
        <v>2382</v>
      </c>
      <c r="F1127" s="6" t="s">
        <v>2380</v>
      </c>
      <c r="G1127" s="6" t="s">
        <v>2380</v>
      </c>
      <c r="H1127" s="6">
        <v>2</v>
      </c>
      <c r="I1127" s="6" t="s">
        <v>2380</v>
      </c>
      <c r="J1127" s="6" t="s">
        <v>10361</v>
      </c>
      <c r="K1127" s="6">
        <v>0</v>
      </c>
      <c r="L1127" s="23">
        <v>25791</v>
      </c>
      <c r="M1127" s="21">
        <v>9991.0400000000009</v>
      </c>
      <c r="N1127" s="6" t="s">
        <v>11</v>
      </c>
      <c r="O1127" s="6" t="s">
        <v>12</v>
      </c>
      <c r="P1127" s="6" t="s">
        <v>23</v>
      </c>
      <c r="Q1127" s="6">
        <v>52</v>
      </c>
    </row>
    <row r="1128" spans="1:17" x14ac:dyDescent="0.35">
      <c r="A1128" s="6" t="s">
        <v>1244</v>
      </c>
      <c r="B1128" s="6" t="s">
        <v>8093</v>
      </c>
      <c r="C1128" s="6">
        <v>32.299999999999997</v>
      </c>
      <c r="D1128" s="6">
        <v>9.59</v>
      </c>
      <c r="E1128" s="6" t="s">
        <v>2380</v>
      </c>
      <c r="F1128" s="6" t="s">
        <v>2380</v>
      </c>
      <c r="G1128" s="6" t="s">
        <v>2380</v>
      </c>
      <c r="H1128" s="6">
        <v>0</v>
      </c>
      <c r="I1128" s="6" t="s">
        <v>2380</v>
      </c>
      <c r="J1128" s="6" t="s">
        <v>10358</v>
      </c>
      <c r="K1128" s="6">
        <v>1</v>
      </c>
      <c r="L1128" s="23">
        <v>26212</v>
      </c>
      <c r="M1128" s="21">
        <v>9964.06</v>
      </c>
      <c r="N1128" s="6" t="s">
        <v>11</v>
      </c>
      <c r="O1128" s="6" t="s">
        <v>11</v>
      </c>
      <c r="P1128" s="6" t="s">
        <v>166</v>
      </c>
      <c r="Q1128" s="6">
        <v>51</v>
      </c>
    </row>
    <row r="1129" spans="1:17" x14ac:dyDescent="0.35">
      <c r="A1129" s="6" t="s">
        <v>1243</v>
      </c>
      <c r="B1129" s="6" t="s">
        <v>8094</v>
      </c>
      <c r="C1129" s="6">
        <v>27.74</v>
      </c>
      <c r="D1129" s="6">
        <v>10.37</v>
      </c>
      <c r="E1129" s="6" t="s">
        <v>2380</v>
      </c>
      <c r="F1129" s="6" t="s">
        <v>2380</v>
      </c>
      <c r="G1129" s="6" t="s">
        <v>2380</v>
      </c>
      <c r="H1129" s="6">
        <v>0</v>
      </c>
      <c r="I1129" s="6" t="s">
        <v>2380</v>
      </c>
      <c r="J1129" s="6" t="s">
        <v>10359</v>
      </c>
      <c r="K1129" s="6">
        <v>1</v>
      </c>
      <c r="L1129" s="23">
        <v>26293</v>
      </c>
      <c r="M1129" s="21">
        <v>9957.7199999999993</v>
      </c>
      <c r="N1129" s="6" t="s">
        <v>11</v>
      </c>
      <c r="O1129" s="6" t="s">
        <v>12</v>
      </c>
      <c r="P1129" s="6" t="s">
        <v>170</v>
      </c>
      <c r="Q1129" s="6">
        <v>51</v>
      </c>
    </row>
    <row r="1130" spans="1:17" x14ac:dyDescent="0.35">
      <c r="A1130" s="6" t="s">
        <v>1242</v>
      </c>
      <c r="B1130" s="6" t="s">
        <v>8095</v>
      </c>
      <c r="C1130" s="6">
        <v>24</v>
      </c>
      <c r="D1130" s="6">
        <v>4.01</v>
      </c>
      <c r="E1130" s="6" t="s">
        <v>2382</v>
      </c>
      <c r="F1130" s="6" t="s">
        <v>2380</v>
      </c>
      <c r="G1130" s="6" t="s">
        <v>2380</v>
      </c>
      <c r="H1130" s="6">
        <v>1</v>
      </c>
      <c r="I1130" s="6" t="s">
        <v>2380</v>
      </c>
      <c r="J1130" s="6" t="s">
        <v>10360</v>
      </c>
      <c r="K1130" s="6">
        <v>0</v>
      </c>
      <c r="L1130" s="23">
        <v>23631</v>
      </c>
      <c r="M1130" s="21">
        <v>9933.44</v>
      </c>
      <c r="N1130" s="6" t="s">
        <v>12</v>
      </c>
      <c r="O1130" s="6" t="s">
        <v>12</v>
      </c>
      <c r="P1130" s="6" t="s">
        <v>13</v>
      </c>
      <c r="Q1130" s="6">
        <v>58</v>
      </c>
    </row>
    <row r="1131" spans="1:17" x14ac:dyDescent="0.35">
      <c r="A1131" s="6" t="s">
        <v>1241</v>
      </c>
      <c r="B1131" s="6" t="s">
        <v>8096</v>
      </c>
      <c r="C1131" s="6">
        <v>31.78</v>
      </c>
      <c r="D1131" s="6">
        <v>4.24</v>
      </c>
      <c r="E1131" s="6" t="s">
        <v>2382</v>
      </c>
      <c r="F1131" s="6" t="s">
        <v>2380</v>
      </c>
      <c r="G1131" s="6" t="s">
        <v>2383</v>
      </c>
      <c r="H1131" s="6">
        <v>1</v>
      </c>
      <c r="I1131" s="6" t="s">
        <v>2380</v>
      </c>
      <c r="J1131" s="6" t="s">
        <v>10358</v>
      </c>
      <c r="K1131" s="6">
        <v>3</v>
      </c>
      <c r="L1131" s="23">
        <v>30653</v>
      </c>
      <c r="M1131" s="21">
        <v>9931.9599999999991</v>
      </c>
      <c r="N1131" s="6" t="s">
        <v>11</v>
      </c>
      <c r="O1131" s="6" t="s">
        <v>11</v>
      </c>
      <c r="P1131" s="6" t="s">
        <v>23</v>
      </c>
      <c r="Q1131" s="6">
        <v>39</v>
      </c>
    </row>
    <row r="1132" spans="1:17" x14ac:dyDescent="0.35">
      <c r="A1132" s="6" t="s">
        <v>1240</v>
      </c>
      <c r="B1132" s="6" t="s">
        <v>8097</v>
      </c>
      <c r="C1132" s="6">
        <v>32.25</v>
      </c>
      <c r="D1132" s="6">
        <v>5.36</v>
      </c>
      <c r="E1132" s="6" t="s">
        <v>2382</v>
      </c>
      <c r="F1132" s="6" t="s">
        <v>2380</v>
      </c>
      <c r="G1132" s="6" t="s">
        <v>2380</v>
      </c>
      <c r="H1132" s="6">
        <v>0</v>
      </c>
      <c r="I1132" s="6" t="s">
        <v>2380</v>
      </c>
      <c r="J1132" s="6" t="s">
        <v>10358</v>
      </c>
      <c r="K1132" s="6">
        <v>3</v>
      </c>
      <c r="L1132" s="23">
        <v>31278</v>
      </c>
      <c r="M1132" s="21">
        <v>9930.64</v>
      </c>
      <c r="N1132" s="6" t="s">
        <v>11</v>
      </c>
      <c r="O1132" s="6" t="s">
        <v>12</v>
      </c>
      <c r="P1132" s="6" t="s">
        <v>200</v>
      </c>
      <c r="Q1132" s="6">
        <v>37</v>
      </c>
    </row>
    <row r="1133" spans="1:17" x14ac:dyDescent="0.35">
      <c r="A1133" s="6" t="s">
        <v>1239</v>
      </c>
      <c r="B1133" s="6" t="s">
        <v>8098</v>
      </c>
      <c r="C1133" s="6">
        <v>30.114999999999998</v>
      </c>
      <c r="D1133" s="6">
        <v>4.99</v>
      </c>
      <c r="E1133" s="6" t="s">
        <v>2380</v>
      </c>
      <c r="F1133" s="6" t="s">
        <v>2380</v>
      </c>
      <c r="G1133" s="6" t="s">
        <v>2380</v>
      </c>
      <c r="H1133" s="6">
        <v>2</v>
      </c>
      <c r="I1133" s="6" t="s">
        <v>2380</v>
      </c>
      <c r="J1133" s="6" t="s">
        <v>10358</v>
      </c>
      <c r="K1133" s="6">
        <v>1</v>
      </c>
      <c r="L1133" s="23">
        <v>26556</v>
      </c>
      <c r="M1133" s="21">
        <v>9910.36</v>
      </c>
      <c r="N1133" s="6" t="s">
        <v>11</v>
      </c>
      <c r="O1133" s="6" t="s">
        <v>12</v>
      </c>
      <c r="P1133" s="6" t="s">
        <v>23</v>
      </c>
      <c r="Q1133" s="6">
        <v>50</v>
      </c>
    </row>
    <row r="1134" spans="1:17" x14ac:dyDescent="0.35">
      <c r="A1134" s="6" t="s">
        <v>1238</v>
      </c>
      <c r="B1134" s="6" t="s">
        <v>8099</v>
      </c>
      <c r="C1134" s="6">
        <v>22.41</v>
      </c>
      <c r="D1134" s="6">
        <v>8.68</v>
      </c>
      <c r="E1134" s="6" t="s">
        <v>2380</v>
      </c>
      <c r="F1134" s="6" t="s">
        <v>2380</v>
      </c>
      <c r="G1134" s="6" t="s">
        <v>2380</v>
      </c>
      <c r="H1134" s="6">
        <v>0</v>
      </c>
      <c r="I1134" s="6" t="s">
        <v>2380</v>
      </c>
      <c r="J1134" s="6" t="s">
        <v>10360</v>
      </c>
      <c r="K1134" s="6">
        <v>0</v>
      </c>
      <c r="L1134" s="23">
        <v>22875</v>
      </c>
      <c r="M1134" s="21">
        <v>9907.83</v>
      </c>
      <c r="N1134" s="6" t="s">
        <v>12</v>
      </c>
      <c r="O1134" s="6" t="s">
        <v>11</v>
      </c>
      <c r="P1134" s="6" t="s">
        <v>13</v>
      </c>
      <c r="Q1134" s="6">
        <v>60</v>
      </c>
    </row>
    <row r="1135" spans="1:17" x14ac:dyDescent="0.35">
      <c r="A1135" s="6" t="s">
        <v>1237</v>
      </c>
      <c r="B1135" s="6" t="s">
        <v>8100</v>
      </c>
      <c r="C1135" s="6">
        <v>45.72</v>
      </c>
      <c r="D1135" s="6">
        <v>4.2300000000000004</v>
      </c>
      <c r="E1135" s="6" t="s">
        <v>2382</v>
      </c>
      <c r="F1135" s="6" t="s">
        <v>2380</v>
      </c>
      <c r="G1135" s="6" t="s">
        <v>2380</v>
      </c>
      <c r="H1135" s="6">
        <v>0</v>
      </c>
      <c r="I1135" s="6" t="s">
        <v>2380</v>
      </c>
      <c r="J1135" s="6" t="s">
        <v>10358</v>
      </c>
      <c r="K1135" s="6">
        <v>0</v>
      </c>
      <c r="L1135" s="23">
        <v>35254</v>
      </c>
      <c r="M1135" s="21">
        <v>9894.69</v>
      </c>
      <c r="N1135" s="6" t="s">
        <v>11</v>
      </c>
      <c r="O1135" s="6" t="s">
        <v>12</v>
      </c>
      <c r="P1135" s="6" t="s">
        <v>23</v>
      </c>
      <c r="Q1135" s="6">
        <v>26</v>
      </c>
    </row>
    <row r="1136" spans="1:17" x14ac:dyDescent="0.35">
      <c r="A1136" s="6" t="s">
        <v>1236</v>
      </c>
      <c r="B1136" s="6" t="s">
        <v>8101</v>
      </c>
      <c r="C1136" s="6">
        <v>25</v>
      </c>
      <c r="D1136" s="6">
        <v>5.32</v>
      </c>
      <c r="E1136" s="6" t="s">
        <v>2382</v>
      </c>
      <c r="F1136" s="6" t="s">
        <v>2380</v>
      </c>
      <c r="G1136" s="6" t="s">
        <v>2380</v>
      </c>
      <c r="H1136" s="6">
        <v>2</v>
      </c>
      <c r="I1136" s="6" t="s">
        <v>2380</v>
      </c>
      <c r="J1136" s="6" t="s">
        <v>10359</v>
      </c>
      <c r="K1136" s="6">
        <v>0</v>
      </c>
      <c r="L1136" s="23">
        <v>24416</v>
      </c>
      <c r="M1136" s="21">
        <v>9890.23</v>
      </c>
      <c r="N1136" s="6" t="s">
        <v>12</v>
      </c>
      <c r="O1136" s="6" t="s">
        <v>12</v>
      </c>
      <c r="P1136" s="6" t="s">
        <v>13</v>
      </c>
      <c r="Q1136" s="6">
        <v>56</v>
      </c>
    </row>
    <row r="1137" spans="1:17" x14ac:dyDescent="0.35">
      <c r="A1137" s="6" t="s">
        <v>1235</v>
      </c>
      <c r="B1137" s="6" t="s">
        <v>8102</v>
      </c>
      <c r="C1137" s="6">
        <v>39.5</v>
      </c>
      <c r="D1137" s="6">
        <v>6.66</v>
      </c>
      <c r="E1137" s="6" t="s">
        <v>2380</v>
      </c>
      <c r="F1137" s="6" t="s">
        <v>2380</v>
      </c>
      <c r="G1137" s="6" t="s">
        <v>2380</v>
      </c>
      <c r="H1137" s="6">
        <v>0</v>
      </c>
      <c r="I1137" s="6" t="s">
        <v>2380</v>
      </c>
      <c r="J1137" s="6" t="s">
        <v>10358</v>
      </c>
      <c r="K1137" s="6">
        <v>1</v>
      </c>
      <c r="L1137" s="23">
        <v>26245</v>
      </c>
      <c r="M1137" s="21">
        <v>9880.07</v>
      </c>
      <c r="N1137" s="6" t="s">
        <v>11</v>
      </c>
      <c r="O1137" s="6" t="s">
        <v>12</v>
      </c>
      <c r="P1137" s="6" t="s">
        <v>42</v>
      </c>
      <c r="Q1137" s="6">
        <v>51</v>
      </c>
    </row>
    <row r="1138" spans="1:17" x14ac:dyDescent="0.35">
      <c r="A1138" s="6" t="s">
        <v>1234</v>
      </c>
      <c r="B1138" s="6" t="s">
        <v>8103</v>
      </c>
      <c r="C1138" s="6">
        <v>37.729999999999997</v>
      </c>
      <c r="D1138" s="6">
        <v>7.4</v>
      </c>
      <c r="E1138" s="6" t="s">
        <v>2380</v>
      </c>
      <c r="F1138" s="6" t="s">
        <v>2380</v>
      </c>
      <c r="G1138" s="6" t="s">
        <v>2380</v>
      </c>
      <c r="H1138" s="6">
        <v>0</v>
      </c>
      <c r="I1138" s="6" t="s">
        <v>2380</v>
      </c>
      <c r="J1138" s="6" t="s">
        <v>10358</v>
      </c>
      <c r="K1138" s="6">
        <v>1</v>
      </c>
      <c r="L1138" s="23">
        <v>26209</v>
      </c>
      <c r="M1138" s="21">
        <v>9877.61</v>
      </c>
      <c r="N1138" s="6" t="s">
        <v>11</v>
      </c>
      <c r="O1138" s="6" t="s">
        <v>16</v>
      </c>
      <c r="P1138" s="6" t="s">
        <v>13</v>
      </c>
      <c r="Q1138" s="6">
        <v>51</v>
      </c>
    </row>
    <row r="1139" spans="1:17" x14ac:dyDescent="0.35">
      <c r="A1139" s="6" t="s">
        <v>1233</v>
      </c>
      <c r="B1139" s="6" t="s">
        <v>8104</v>
      </c>
      <c r="C1139" s="6">
        <v>40.659999999999997</v>
      </c>
      <c r="D1139" s="6">
        <v>10.08</v>
      </c>
      <c r="E1139" s="6" t="s">
        <v>2380</v>
      </c>
      <c r="F1139" s="6" t="s">
        <v>2380</v>
      </c>
      <c r="G1139" s="6" t="s">
        <v>2380</v>
      </c>
      <c r="H1139" s="6">
        <v>0</v>
      </c>
      <c r="I1139" s="6" t="s">
        <v>2380</v>
      </c>
      <c r="J1139" s="6" t="s">
        <v>10358</v>
      </c>
      <c r="K1139" s="6">
        <v>0</v>
      </c>
      <c r="L1139" s="23">
        <v>26117</v>
      </c>
      <c r="M1139" s="21">
        <v>9875.68</v>
      </c>
      <c r="N1139" s="6" t="s">
        <v>11</v>
      </c>
      <c r="O1139" s="6" t="s">
        <v>12</v>
      </c>
      <c r="P1139" s="6" t="s">
        <v>247</v>
      </c>
      <c r="Q1139" s="6">
        <v>51</v>
      </c>
    </row>
    <row r="1140" spans="1:17" x14ac:dyDescent="0.35">
      <c r="A1140" s="6" t="s">
        <v>1232</v>
      </c>
      <c r="B1140" s="6" t="s">
        <v>8105</v>
      </c>
      <c r="C1140" s="6">
        <v>34.200000000000003</v>
      </c>
      <c r="D1140" s="6">
        <v>8.58</v>
      </c>
      <c r="E1140" s="6" t="s">
        <v>2380</v>
      </c>
      <c r="F1140" s="6" t="s">
        <v>2380</v>
      </c>
      <c r="G1140" s="6" t="s">
        <v>2380</v>
      </c>
      <c r="H1140" s="6">
        <v>0</v>
      </c>
      <c r="I1140" s="6" t="s">
        <v>2380</v>
      </c>
      <c r="J1140" s="6" t="s">
        <v>10358</v>
      </c>
      <c r="K1140" s="6">
        <v>1</v>
      </c>
      <c r="L1140" s="23">
        <v>26289</v>
      </c>
      <c r="M1140" s="21">
        <v>9872.7000000000007</v>
      </c>
      <c r="N1140" s="6" t="s">
        <v>11</v>
      </c>
      <c r="O1140" s="6" t="s">
        <v>11</v>
      </c>
      <c r="P1140" s="6" t="s">
        <v>42</v>
      </c>
      <c r="Q1140" s="6">
        <v>51</v>
      </c>
    </row>
    <row r="1141" spans="1:17" x14ac:dyDescent="0.35">
      <c r="A1141" s="6" t="s">
        <v>1231</v>
      </c>
      <c r="B1141" s="6" t="s">
        <v>8106</v>
      </c>
      <c r="C1141" s="6">
        <v>46.51</v>
      </c>
      <c r="D1141" s="6">
        <v>5.84</v>
      </c>
      <c r="E1141" s="6" t="s">
        <v>2380</v>
      </c>
      <c r="F1141" s="6" t="s">
        <v>2380</v>
      </c>
      <c r="G1141" s="6" t="s">
        <v>2380</v>
      </c>
      <c r="H1141" s="6">
        <v>1</v>
      </c>
      <c r="I1141" s="6" t="s">
        <v>2380</v>
      </c>
      <c r="J1141" s="6" t="s">
        <v>10358</v>
      </c>
      <c r="K1141" s="6">
        <v>0</v>
      </c>
      <c r="L1141" s="23">
        <v>35982</v>
      </c>
      <c r="M1141" s="21">
        <v>9870.59</v>
      </c>
      <c r="N1141" s="6" t="s">
        <v>11</v>
      </c>
      <c r="O1141" s="6" t="s">
        <v>11</v>
      </c>
      <c r="P1141" s="6" t="s">
        <v>249</v>
      </c>
      <c r="Q1141" s="6">
        <v>24</v>
      </c>
    </row>
    <row r="1142" spans="1:17" x14ac:dyDescent="0.35">
      <c r="A1142" s="6" t="s">
        <v>1230</v>
      </c>
      <c r="B1142" s="6" t="s">
        <v>7274</v>
      </c>
      <c r="C1142" s="6">
        <v>28.88</v>
      </c>
      <c r="D1142" s="6">
        <v>4.8600000000000003</v>
      </c>
      <c r="E1142" s="6" t="s">
        <v>2382</v>
      </c>
      <c r="F1142" s="6" t="s">
        <v>2380</v>
      </c>
      <c r="G1142" s="6" t="s">
        <v>2383</v>
      </c>
      <c r="H1142" s="6">
        <v>1</v>
      </c>
      <c r="I1142" s="6" t="s">
        <v>2380</v>
      </c>
      <c r="J1142" s="6" t="s">
        <v>10359</v>
      </c>
      <c r="K1142" s="6">
        <v>0</v>
      </c>
      <c r="L1142" s="23">
        <v>25428</v>
      </c>
      <c r="M1142" s="21">
        <v>9869.81</v>
      </c>
      <c r="N1142" s="6" t="s">
        <v>12</v>
      </c>
      <c r="O1142" s="6" t="s">
        <v>12</v>
      </c>
      <c r="P1142" s="6" t="s">
        <v>23</v>
      </c>
      <c r="Q1142" s="6">
        <v>53</v>
      </c>
    </row>
    <row r="1143" spans="1:17" x14ac:dyDescent="0.35">
      <c r="A1143" s="6" t="s">
        <v>1229</v>
      </c>
      <c r="B1143" s="6" t="s">
        <v>8107</v>
      </c>
      <c r="C1143" s="6">
        <v>33.914999999999999</v>
      </c>
      <c r="D1143" s="6">
        <v>11.52</v>
      </c>
      <c r="E1143" s="6" t="s">
        <v>2380</v>
      </c>
      <c r="F1143" s="6" t="s">
        <v>2380</v>
      </c>
      <c r="G1143" s="6" t="s">
        <v>2380</v>
      </c>
      <c r="H1143" s="6">
        <v>0</v>
      </c>
      <c r="I1143" s="6" t="s">
        <v>2380</v>
      </c>
      <c r="J1143" s="6" t="s">
        <v>10358</v>
      </c>
      <c r="K1143" s="6">
        <v>0</v>
      </c>
      <c r="L1143" s="23">
        <v>26246</v>
      </c>
      <c r="M1143" s="21">
        <v>9866.2999999999993</v>
      </c>
      <c r="N1143" s="6" t="s">
        <v>11</v>
      </c>
      <c r="O1143" s="6" t="s">
        <v>12</v>
      </c>
      <c r="P1143" s="6" t="s">
        <v>247</v>
      </c>
      <c r="Q1143" s="6">
        <v>51</v>
      </c>
    </row>
    <row r="1144" spans="1:17" x14ac:dyDescent="0.35">
      <c r="A1144" s="6" t="s">
        <v>1228</v>
      </c>
      <c r="B1144" s="6" t="s">
        <v>8108</v>
      </c>
      <c r="C1144" s="6">
        <v>24.32</v>
      </c>
      <c r="D1144" s="6">
        <v>6.15</v>
      </c>
      <c r="E1144" s="6" t="s">
        <v>2382</v>
      </c>
      <c r="F1144" s="6" t="s">
        <v>2380</v>
      </c>
      <c r="G1144" s="6" t="s">
        <v>2383</v>
      </c>
      <c r="H1144" s="6">
        <v>1</v>
      </c>
      <c r="I1144" s="6" t="s">
        <v>2380</v>
      </c>
      <c r="J1144" s="6" t="s">
        <v>10360</v>
      </c>
      <c r="K1144" s="6">
        <v>0</v>
      </c>
      <c r="L1144" s="23">
        <v>25496</v>
      </c>
      <c r="M1144" s="21">
        <v>9863.4699999999993</v>
      </c>
      <c r="N1144" s="6" t="s">
        <v>12</v>
      </c>
      <c r="O1144" s="6" t="s">
        <v>12</v>
      </c>
      <c r="P1144" s="6" t="s">
        <v>23</v>
      </c>
      <c r="Q1144" s="6">
        <v>53</v>
      </c>
    </row>
    <row r="1145" spans="1:17" x14ac:dyDescent="0.35">
      <c r="A1145" s="6" t="s">
        <v>1227</v>
      </c>
      <c r="B1145" s="6" t="s">
        <v>8109</v>
      </c>
      <c r="C1145" s="6">
        <v>25.8</v>
      </c>
      <c r="D1145" s="6">
        <v>9.94</v>
      </c>
      <c r="E1145" s="6" t="s">
        <v>2380</v>
      </c>
      <c r="F1145" s="6" t="s">
        <v>2380</v>
      </c>
      <c r="G1145" s="6" t="s">
        <v>2380</v>
      </c>
      <c r="H1145" s="6">
        <v>0</v>
      </c>
      <c r="I1145" s="6" t="s">
        <v>2380</v>
      </c>
      <c r="J1145" s="6" t="s">
        <v>10359</v>
      </c>
      <c r="K1145" s="6">
        <v>1</v>
      </c>
      <c r="L1145" s="23">
        <v>26131</v>
      </c>
      <c r="M1145" s="21">
        <v>9861.0300000000007</v>
      </c>
      <c r="N1145" s="6" t="s">
        <v>11</v>
      </c>
      <c r="O1145" s="6" t="s">
        <v>11</v>
      </c>
      <c r="P1145" s="6" t="s">
        <v>42</v>
      </c>
      <c r="Q1145" s="6">
        <v>51</v>
      </c>
    </row>
    <row r="1146" spans="1:17" x14ac:dyDescent="0.35">
      <c r="A1146" s="6" t="s">
        <v>1226</v>
      </c>
      <c r="B1146" s="6" t="s">
        <v>8110</v>
      </c>
      <c r="C1146" s="6">
        <v>21.56</v>
      </c>
      <c r="D1146" s="6">
        <v>10.56</v>
      </c>
      <c r="E1146" s="6" t="s">
        <v>2380</v>
      </c>
      <c r="F1146" s="6" t="s">
        <v>2380</v>
      </c>
      <c r="G1146" s="6" t="s">
        <v>2380</v>
      </c>
      <c r="H1146" s="6">
        <v>0</v>
      </c>
      <c r="I1146" s="6" t="s">
        <v>2380</v>
      </c>
      <c r="J1146" s="6" t="s">
        <v>10360</v>
      </c>
      <c r="K1146" s="6">
        <v>1</v>
      </c>
      <c r="L1146" s="23">
        <v>26229</v>
      </c>
      <c r="M1146" s="21">
        <v>9855.1299999999992</v>
      </c>
      <c r="N1146" s="6" t="s">
        <v>11</v>
      </c>
      <c r="O1146" s="6" t="s">
        <v>12</v>
      </c>
      <c r="P1146" s="6" t="s">
        <v>13</v>
      </c>
      <c r="Q1146" s="6">
        <v>51</v>
      </c>
    </row>
    <row r="1147" spans="1:17" x14ac:dyDescent="0.35">
      <c r="A1147" s="6" t="s">
        <v>1225</v>
      </c>
      <c r="B1147" s="6" t="s">
        <v>8111</v>
      </c>
      <c r="C1147" s="6">
        <v>31.6</v>
      </c>
      <c r="D1147" s="6">
        <v>6.79</v>
      </c>
      <c r="E1147" s="6" t="s">
        <v>2380</v>
      </c>
      <c r="F1147" s="6" t="s">
        <v>2380</v>
      </c>
      <c r="G1147" s="6" t="s">
        <v>2380</v>
      </c>
      <c r="H1147" s="6">
        <v>0</v>
      </c>
      <c r="I1147" s="6" t="s">
        <v>2380</v>
      </c>
      <c r="J1147" s="6" t="s">
        <v>10358</v>
      </c>
      <c r="K1147" s="6">
        <v>0</v>
      </c>
      <c r="L1147" s="23">
        <v>25146</v>
      </c>
      <c r="M1147" s="21">
        <v>9850.43</v>
      </c>
      <c r="N1147" s="6" t="s">
        <v>12</v>
      </c>
      <c r="O1147" s="6" t="s">
        <v>12</v>
      </c>
      <c r="P1147" s="6" t="s">
        <v>42</v>
      </c>
      <c r="Q1147" s="6">
        <v>54</v>
      </c>
    </row>
    <row r="1148" spans="1:17" x14ac:dyDescent="0.35">
      <c r="A1148" s="6" t="s">
        <v>1224</v>
      </c>
      <c r="B1148" s="6" t="s">
        <v>8112</v>
      </c>
      <c r="C1148" s="6">
        <v>42.93</v>
      </c>
      <c r="D1148" s="6">
        <v>4.8</v>
      </c>
      <c r="E1148" s="6" t="s">
        <v>2380</v>
      </c>
      <c r="F1148" s="6" t="s">
        <v>2380</v>
      </c>
      <c r="G1148" s="6" t="s">
        <v>2380</v>
      </c>
      <c r="H1148" s="6">
        <v>1</v>
      </c>
      <c r="I1148" s="6" t="s">
        <v>2380</v>
      </c>
      <c r="J1148" s="6" t="s">
        <v>10358</v>
      </c>
      <c r="K1148" s="6">
        <v>0</v>
      </c>
      <c r="L1148" s="23">
        <v>33829</v>
      </c>
      <c r="M1148" s="21">
        <v>9844.4500000000007</v>
      </c>
      <c r="N1148" s="6" t="s">
        <v>11</v>
      </c>
      <c r="O1148" s="6" t="s">
        <v>16</v>
      </c>
      <c r="P1148" s="6" t="s">
        <v>23</v>
      </c>
      <c r="Q1148" s="6">
        <v>30</v>
      </c>
    </row>
    <row r="1149" spans="1:17" x14ac:dyDescent="0.35">
      <c r="A1149" s="6" t="s">
        <v>1223</v>
      </c>
      <c r="B1149" s="6" t="s">
        <v>8113</v>
      </c>
      <c r="C1149" s="6">
        <v>26.72</v>
      </c>
      <c r="D1149" s="6">
        <v>5.75</v>
      </c>
      <c r="E1149" s="6" t="s">
        <v>2380</v>
      </c>
      <c r="F1149" s="6" t="s">
        <v>2380</v>
      </c>
      <c r="G1149" s="6" t="s">
        <v>2380</v>
      </c>
      <c r="H1149" s="6">
        <v>2</v>
      </c>
      <c r="I1149" s="6" t="s">
        <v>2380</v>
      </c>
      <c r="J1149" s="6" t="s">
        <v>10359</v>
      </c>
      <c r="K1149" s="6">
        <v>0</v>
      </c>
      <c r="L1149" s="23">
        <v>26568</v>
      </c>
      <c r="M1149" s="21">
        <v>9836.2099999999991</v>
      </c>
      <c r="N1149" s="6" t="s">
        <v>11</v>
      </c>
      <c r="O1149" s="6" t="s">
        <v>12</v>
      </c>
      <c r="P1149" s="6" t="s">
        <v>300</v>
      </c>
      <c r="Q1149" s="6">
        <v>50</v>
      </c>
    </row>
    <row r="1150" spans="1:17" x14ac:dyDescent="0.35">
      <c r="A1150" s="6" t="s">
        <v>1222</v>
      </c>
      <c r="B1150" s="6" t="s">
        <v>8114</v>
      </c>
      <c r="C1150" s="6">
        <v>26.67</v>
      </c>
      <c r="D1150" s="6">
        <v>5.81</v>
      </c>
      <c r="E1150" s="6" t="s">
        <v>2380</v>
      </c>
      <c r="F1150" s="6" t="s">
        <v>2380</v>
      </c>
      <c r="G1150" s="6" t="s">
        <v>2380</v>
      </c>
      <c r="H1150" s="6">
        <v>2</v>
      </c>
      <c r="I1150" s="6" t="s">
        <v>2380</v>
      </c>
      <c r="J1150" s="6" t="s">
        <v>10359</v>
      </c>
      <c r="K1150" s="6">
        <v>0</v>
      </c>
      <c r="L1150" s="23">
        <v>26478</v>
      </c>
      <c r="M1150" s="21">
        <v>9819.25</v>
      </c>
      <c r="N1150" s="6" t="s">
        <v>11</v>
      </c>
      <c r="O1150" s="6" t="s">
        <v>11</v>
      </c>
      <c r="P1150" s="6" t="s">
        <v>300</v>
      </c>
      <c r="Q1150" s="6">
        <v>50</v>
      </c>
    </row>
    <row r="1151" spans="1:17" x14ac:dyDescent="0.35">
      <c r="A1151" s="6" t="s">
        <v>1221</v>
      </c>
      <c r="B1151" s="6" t="s">
        <v>8115</v>
      </c>
      <c r="C1151" s="6">
        <v>42.68</v>
      </c>
      <c r="D1151" s="6">
        <v>9.2799999999999994</v>
      </c>
      <c r="E1151" s="6" t="s">
        <v>2380</v>
      </c>
      <c r="F1151" s="6" t="s">
        <v>2380</v>
      </c>
      <c r="G1151" s="6" t="s">
        <v>2380</v>
      </c>
      <c r="H1151" s="6">
        <v>2</v>
      </c>
      <c r="I1151" s="6" t="s">
        <v>2380</v>
      </c>
      <c r="J1151" s="6" t="s">
        <v>10358</v>
      </c>
      <c r="K1151" s="6">
        <v>2</v>
      </c>
      <c r="L1151" s="23">
        <v>26924</v>
      </c>
      <c r="M1151" s="21">
        <v>9800.89</v>
      </c>
      <c r="N1151" s="6" t="s">
        <v>11</v>
      </c>
      <c r="O1151" s="6" t="s">
        <v>16</v>
      </c>
      <c r="P1151" s="6" t="s">
        <v>13</v>
      </c>
      <c r="Q1151" s="6">
        <v>49</v>
      </c>
    </row>
    <row r="1152" spans="1:17" x14ac:dyDescent="0.35">
      <c r="A1152" s="6" t="s">
        <v>1220</v>
      </c>
      <c r="B1152" s="6" t="s">
        <v>7553</v>
      </c>
      <c r="C1152" s="6">
        <v>24.31</v>
      </c>
      <c r="D1152" s="6">
        <v>6.37</v>
      </c>
      <c r="E1152" s="6" t="s">
        <v>2380</v>
      </c>
      <c r="F1152" s="6" t="s">
        <v>2380</v>
      </c>
      <c r="G1152" s="6" t="s">
        <v>2380</v>
      </c>
      <c r="H1152" s="6">
        <v>0</v>
      </c>
      <c r="I1152" s="6" t="s">
        <v>2380</v>
      </c>
      <c r="J1152" s="6" t="s">
        <v>10360</v>
      </c>
      <c r="K1152" s="6">
        <v>5</v>
      </c>
      <c r="L1152" s="23">
        <v>28283</v>
      </c>
      <c r="M1152" s="21">
        <v>9788.8700000000008</v>
      </c>
      <c r="N1152" s="6" t="s">
        <v>12</v>
      </c>
      <c r="O1152" s="6" t="s">
        <v>11</v>
      </c>
      <c r="P1152" s="6" t="s">
        <v>13</v>
      </c>
      <c r="Q1152" s="6">
        <v>46</v>
      </c>
    </row>
    <row r="1153" spans="1:17" x14ac:dyDescent="0.35">
      <c r="A1153" s="6" t="s">
        <v>1219</v>
      </c>
      <c r="B1153" s="6" t="s">
        <v>8116</v>
      </c>
      <c r="C1153" s="6">
        <v>44.75</v>
      </c>
      <c r="D1153" s="6">
        <v>5.09</v>
      </c>
      <c r="E1153" s="6" t="s">
        <v>2382</v>
      </c>
      <c r="F1153" s="6" t="s">
        <v>2380</v>
      </c>
      <c r="G1153" s="6" t="s">
        <v>2380</v>
      </c>
      <c r="H1153" s="6">
        <v>0</v>
      </c>
      <c r="I1153" s="6" t="s">
        <v>2380</v>
      </c>
      <c r="J1153" s="6" t="s">
        <v>10358</v>
      </c>
      <c r="K1153" s="6">
        <v>0</v>
      </c>
      <c r="L1153" s="23">
        <v>35285</v>
      </c>
      <c r="M1153" s="21">
        <v>9787.32</v>
      </c>
      <c r="N1153" s="6" t="s">
        <v>11</v>
      </c>
      <c r="O1153" s="6" t="s">
        <v>12</v>
      </c>
      <c r="P1153" s="6" t="s">
        <v>249</v>
      </c>
      <c r="Q1153" s="6">
        <v>26</v>
      </c>
    </row>
    <row r="1154" spans="1:17" x14ac:dyDescent="0.35">
      <c r="A1154" s="6" t="s">
        <v>1218</v>
      </c>
      <c r="B1154" s="6" t="s">
        <v>8117</v>
      </c>
      <c r="C1154" s="6">
        <v>30.78</v>
      </c>
      <c r="D1154" s="6">
        <v>7.94</v>
      </c>
      <c r="E1154" s="6" t="s">
        <v>2380</v>
      </c>
      <c r="F1154" s="6" t="s">
        <v>2380</v>
      </c>
      <c r="G1154" s="6" t="s">
        <v>2380</v>
      </c>
      <c r="H1154" s="6">
        <v>2</v>
      </c>
      <c r="I1154" s="6" t="s">
        <v>2380</v>
      </c>
      <c r="J1154" s="6" t="s">
        <v>10358</v>
      </c>
      <c r="K1154" s="6">
        <v>1</v>
      </c>
      <c r="L1154" s="23">
        <v>26852</v>
      </c>
      <c r="M1154" s="21">
        <v>9778.35</v>
      </c>
      <c r="N1154" s="6" t="s">
        <v>11</v>
      </c>
      <c r="O1154" s="6" t="s">
        <v>11</v>
      </c>
      <c r="P1154" s="6" t="s">
        <v>247</v>
      </c>
      <c r="Q1154" s="6">
        <v>49</v>
      </c>
    </row>
    <row r="1155" spans="1:17" x14ac:dyDescent="0.35">
      <c r="A1155" s="6" t="s">
        <v>1217</v>
      </c>
      <c r="B1155" s="6" t="s">
        <v>8118</v>
      </c>
      <c r="C1155" s="6">
        <v>21.86</v>
      </c>
      <c r="D1155" s="6">
        <v>10.95</v>
      </c>
      <c r="E1155" s="6" t="s">
        <v>2380</v>
      </c>
      <c r="F1155" s="6" t="s">
        <v>2380</v>
      </c>
      <c r="G1155" s="6" t="s">
        <v>2380</v>
      </c>
      <c r="H1155" s="6">
        <v>0</v>
      </c>
      <c r="I1155" s="6" t="s">
        <v>2380</v>
      </c>
      <c r="J1155" s="6" t="s">
        <v>10360</v>
      </c>
      <c r="K1155" s="6">
        <v>0</v>
      </c>
      <c r="L1155" s="23">
        <v>23990</v>
      </c>
      <c r="M1155" s="21">
        <v>9764.08</v>
      </c>
      <c r="N1155" s="6" t="s">
        <v>12</v>
      </c>
      <c r="O1155" s="6" t="s">
        <v>16</v>
      </c>
      <c r="P1155" s="6" t="s">
        <v>23</v>
      </c>
      <c r="Q1155" s="6">
        <v>57</v>
      </c>
    </row>
    <row r="1156" spans="1:17" x14ac:dyDescent="0.35">
      <c r="A1156" s="6" t="s">
        <v>1216</v>
      </c>
      <c r="B1156" s="6" t="s">
        <v>8119</v>
      </c>
      <c r="C1156" s="6">
        <v>49.09</v>
      </c>
      <c r="D1156" s="6">
        <v>6.3</v>
      </c>
      <c r="E1156" s="6" t="s">
        <v>2382</v>
      </c>
      <c r="F1156" s="6" t="s">
        <v>2380</v>
      </c>
      <c r="G1156" s="6" t="s">
        <v>2380</v>
      </c>
      <c r="H1156" s="6">
        <v>0</v>
      </c>
      <c r="I1156" s="6" t="s">
        <v>2380</v>
      </c>
      <c r="J1156" s="6" t="s">
        <v>10358</v>
      </c>
      <c r="K1156" s="6">
        <v>0</v>
      </c>
      <c r="L1156" s="23">
        <v>37086</v>
      </c>
      <c r="M1156" s="21">
        <v>9753.49</v>
      </c>
      <c r="N1156" s="6" t="s">
        <v>11</v>
      </c>
      <c r="O1156" s="6" t="s">
        <v>11</v>
      </c>
      <c r="P1156" s="6" t="s">
        <v>23</v>
      </c>
      <c r="Q1156" s="6">
        <v>21</v>
      </c>
    </row>
    <row r="1157" spans="1:17" x14ac:dyDescent="0.35">
      <c r="A1157" s="6" t="s">
        <v>1215</v>
      </c>
      <c r="B1157" s="6" t="s">
        <v>8120</v>
      </c>
      <c r="C1157" s="6">
        <v>47.74</v>
      </c>
      <c r="D1157" s="6">
        <v>8.0500000000000007</v>
      </c>
      <c r="E1157" s="6" t="s">
        <v>2382</v>
      </c>
      <c r="F1157" s="6" t="s">
        <v>2380</v>
      </c>
      <c r="G1157" s="6" t="s">
        <v>2380</v>
      </c>
      <c r="H1157" s="6">
        <v>2</v>
      </c>
      <c r="I1157" s="6" t="s">
        <v>2380</v>
      </c>
      <c r="J1157" s="6" t="s">
        <v>10358</v>
      </c>
      <c r="K1157" s="6">
        <v>1</v>
      </c>
      <c r="L1157" s="23">
        <v>25753</v>
      </c>
      <c r="M1157" s="21">
        <v>9748.91</v>
      </c>
      <c r="N1157" s="6" t="s">
        <v>11</v>
      </c>
      <c r="O1157" s="6" t="s">
        <v>16</v>
      </c>
      <c r="P1157" s="6" t="s">
        <v>13</v>
      </c>
      <c r="Q1157" s="6">
        <v>52</v>
      </c>
    </row>
    <row r="1158" spans="1:17" x14ac:dyDescent="0.35">
      <c r="A1158" s="6" t="s">
        <v>1214</v>
      </c>
      <c r="B1158" s="6" t="s">
        <v>8121</v>
      </c>
      <c r="C1158" s="6">
        <v>30.2</v>
      </c>
      <c r="D1158" s="6">
        <v>9.8800000000000008</v>
      </c>
      <c r="E1158" s="6" t="s">
        <v>2382</v>
      </c>
      <c r="F1158" s="6" t="s">
        <v>2380</v>
      </c>
      <c r="G1158" s="6" t="s">
        <v>2380</v>
      </c>
      <c r="H1158" s="6">
        <v>2</v>
      </c>
      <c r="I1158" s="6" t="s">
        <v>2380</v>
      </c>
      <c r="J1158" s="6" t="s">
        <v>10358</v>
      </c>
      <c r="K1158" s="6">
        <v>1</v>
      </c>
      <c r="L1158" s="23">
        <v>25798</v>
      </c>
      <c r="M1158" s="21">
        <v>9724.5300000000007</v>
      </c>
      <c r="N1158" s="6" t="s">
        <v>12</v>
      </c>
      <c r="O1158" s="6" t="s">
        <v>16</v>
      </c>
      <c r="P1158" s="6" t="s">
        <v>42</v>
      </c>
      <c r="Q1158" s="6">
        <v>52</v>
      </c>
    </row>
    <row r="1159" spans="1:17" x14ac:dyDescent="0.35">
      <c r="A1159" s="6" t="s">
        <v>1213</v>
      </c>
      <c r="B1159" s="6" t="s">
        <v>8122</v>
      </c>
      <c r="C1159" s="6">
        <v>33.25</v>
      </c>
      <c r="D1159" s="6">
        <v>7.42</v>
      </c>
      <c r="E1159" s="6" t="s">
        <v>2382</v>
      </c>
      <c r="F1159" s="6" t="s">
        <v>2380</v>
      </c>
      <c r="G1159" s="6" t="s">
        <v>2380</v>
      </c>
      <c r="H1159" s="6">
        <v>2</v>
      </c>
      <c r="I1159" s="6" t="s">
        <v>2380</v>
      </c>
      <c r="J1159" s="6" t="s">
        <v>10358</v>
      </c>
      <c r="K1159" s="6">
        <v>0</v>
      </c>
      <c r="L1159" s="23">
        <v>25823</v>
      </c>
      <c r="M1159" s="21">
        <v>9722.77</v>
      </c>
      <c r="N1159" s="6" t="s">
        <v>12</v>
      </c>
      <c r="O1159" s="6" t="s">
        <v>16</v>
      </c>
      <c r="P1159" s="6" t="s">
        <v>168</v>
      </c>
      <c r="Q1159" s="6">
        <v>52</v>
      </c>
    </row>
    <row r="1160" spans="1:17" x14ac:dyDescent="0.35">
      <c r="A1160" s="6" t="s">
        <v>1212</v>
      </c>
      <c r="B1160" s="6" t="s">
        <v>8123</v>
      </c>
      <c r="C1160" s="6">
        <v>26.6</v>
      </c>
      <c r="D1160" s="6">
        <v>8.4499999999999993</v>
      </c>
      <c r="E1160" s="6" t="s">
        <v>2382</v>
      </c>
      <c r="F1160" s="6" t="s">
        <v>2380</v>
      </c>
      <c r="G1160" s="6" t="s">
        <v>2380</v>
      </c>
      <c r="H1160" s="6">
        <v>1</v>
      </c>
      <c r="I1160" s="6" t="s">
        <v>2380</v>
      </c>
      <c r="J1160" s="6" t="s">
        <v>10359</v>
      </c>
      <c r="K1160" s="6">
        <v>2</v>
      </c>
      <c r="L1160" s="23">
        <v>27572</v>
      </c>
      <c r="M1160" s="21">
        <v>9715.84</v>
      </c>
      <c r="N1160" s="6" t="s">
        <v>11</v>
      </c>
      <c r="O1160" s="6" t="s">
        <v>16</v>
      </c>
      <c r="P1160" s="6" t="s">
        <v>247</v>
      </c>
      <c r="Q1160" s="6">
        <v>47</v>
      </c>
    </row>
    <row r="1161" spans="1:17" x14ac:dyDescent="0.35">
      <c r="A1161" s="6" t="s">
        <v>1211</v>
      </c>
      <c r="B1161" s="6" t="s">
        <v>8124</v>
      </c>
      <c r="C1161" s="6">
        <v>26.35</v>
      </c>
      <c r="D1161" s="6">
        <v>6.21</v>
      </c>
      <c r="E1161" s="6" t="s">
        <v>2380</v>
      </c>
      <c r="F1161" s="6" t="s">
        <v>2380</v>
      </c>
      <c r="G1161" s="6" t="s">
        <v>2380</v>
      </c>
      <c r="H1161" s="6">
        <v>2</v>
      </c>
      <c r="I1161" s="6" t="s">
        <v>2380</v>
      </c>
      <c r="J1161" s="6" t="s">
        <v>10359</v>
      </c>
      <c r="K1161" s="6">
        <v>0</v>
      </c>
      <c r="L1161" s="23">
        <v>26490</v>
      </c>
      <c r="M1161" s="21">
        <v>9710.7099999999991</v>
      </c>
      <c r="N1161" s="6" t="s">
        <v>11</v>
      </c>
      <c r="O1161" s="6" t="s">
        <v>16</v>
      </c>
      <c r="P1161" s="6" t="s">
        <v>300</v>
      </c>
      <c r="Q1161" s="6">
        <v>50</v>
      </c>
    </row>
    <row r="1162" spans="1:17" x14ac:dyDescent="0.35">
      <c r="A1162" s="6" t="s">
        <v>1210</v>
      </c>
      <c r="B1162" s="6" t="s">
        <v>8125</v>
      </c>
      <c r="C1162" s="6">
        <v>39.994999999999997</v>
      </c>
      <c r="D1162" s="6">
        <v>4.6500000000000004</v>
      </c>
      <c r="E1162" s="6" t="s">
        <v>2380</v>
      </c>
      <c r="F1162" s="6" t="s">
        <v>2380</v>
      </c>
      <c r="G1162" s="6" t="s">
        <v>2380</v>
      </c>
      <c r="H1162" s="6">
        <v>0</v>
      </c>
      <c r="I1162" s="6" t="s">
        <v>2380</v>
      </c>
      <c r="J1162" s="6" t="s">
        <v>10358</v>
      </c>
      <c r="K1162" s="6">
        <v>3</v>
      </c>
      <c r="L1162" s="23">
        <v>28387</v>
      </c>
      <c r="M1162" s="21">
        <v>9704.67</v>
      </c>
      <c r="N1162" s="6" t="s">
        <v>11</v>
      </c>
      <c r="O1162" s="6" t="s">
        <v>12</v>
      </c>
      <c r="P1162" s="6" t="s">
        <v>247</v>
      </c>
      <c r="Q1162" s="6">
        <v>45</v>
      </c>
    </row>
    <row r="1163" spans="1:17" x14ac:dyDescent="0.35">
      <c r="A1163" s="6" t="s">
        <v>1209</v>
      </c>
      <c r="B1163" s="6" t="s">
        <v>8126</v>
      </c>
      <c r="C1163" s="6">
        <v>22.92</v>
      </c>
      <c r="D1163" s="6">
        <v>5.87</v>
      </c>
      <c r="E1163" s="6" t="s">
        <v>2382</v>
      </c>
      <c r="F1163" s="6" t="s">
        <v>2380</v>
      </c>
      <c r="G1163" s="6" t="s">
        <v>2380</v>
      </c>
      <c r="H1163" s="6">
        <v>1</v>
      </c>
      <c r="I1163" s="6" t="s">
        <v>2380</v>
      </c>
      <c r="J1163" s="6" t="s">
        <v>10360</v>
      </c>
      <c r="K1163" s="6">
        <v>0</v>
      </c>
      <c r="L1163" s="23">
        <v>23688</v>
      </c>
      <c r="M1163" s="21">
        <v>9698.42</v>
      </c>
      <c r="N1163" s="6" t="s">
        <v>12</v>
      </c>
      <c r="O1163" s="6" t="s">
        <v>12</v>
      </c>
      <c r="P1163" s="6" t="s">
        <v>13</v>
      </c>
      <c r="Q1163" s="6">
        <v>58</v>
      </c>
    </row>
    <row r="1164" spans="1:17" x14ac:dyDescent="0.35">
      <c r="A1164" s="6" t="s">
        <v>1208</v>
      </c>
      <c r="B1164" s="6" t="s">
        <v>8127</v>
      </c>
      <c r="C1164" s="6">
        <v>24.78</v>
      </c>
      <c r="D1164" s="6">
        <v>4.24</v>
      </c>
      <c r="E1164" s="6" t="s">
        <v>2382</v>
      </c>
      <c r="F1164" s="6" t="s">
        <v>2380</v>
      </c>
      <c r="G1164" s="6" t="s">
        <v>2380</v>
      </c>
      <c r="H1164" s="6">
        <v>2</v>
      </c>
      <c r="I1164" s="6" t="s">
        <v>2380</v>
      </c>
      <c r="J1164" s="6" t="s">
        <v>10360</v>
      </c>
      <c r="K1164" s="6">
        <v>0</v>
      </c>
      <c r="L1164" s="23">
        <v>24366</v>
      </c>
      <c r="M1164" s="21">
        <v>9684.2900000000009</v>
      </c>
      <c r="N1164" s="6" t="s">
        <v>12</v>
      </c>
      <c r="O1164" s="6" t="s">
        <v>11</v>
      </c>
      <c r="P1164" s="6" t="s">
        <v>13</v>
      </c>
      <c r="Q1164" s="6">
        <v>56</v>
      </c>
    </row>
    <row r="1165" spans="1:17" x14ac:dyDescent="0.35">
      <c r="A1165" s="6" t="s">
        <v>1207</v>
      </c>
      <c r="B1165" s="6" t="s">
        <v>8128</v>
      </c>
      <c r="C1165" s="6">
        <v>34.07</v>
      </c>
      <c r="D1165" s="6">
        <v>7.81</v>
      </c>
      <c r="E1165" s="6" t="s">
        <v>2382</v>
      </c>
      <c r="F1165" s="6" t="s">
        <v>2380</v>
      </c>
      <c r="G1165" s="6" t="s">
        <v>2380</v>
      </c>
      <c r="H1165" s="6">
        <v>0</v>
      </c>
      <c r="I1165" s="6" t="s">
        <v>2380</v>
      </c>
      <c r="J1165" s="6" t="s">
        <v>10358</v>
      </c>
      <c r="K1165" s="6">
        <v>1</v>
      </c>
      <c r="L1165" s="23">
        <v>29806</v>
      </c>
      <c r="M1165" s="21">
        <v>9664.34</v>
      </c>
      <c r="N1165" s="6" t="s">
        <v>11</v>
      </c>
      <c r="O1165" s="6" t="s">
        <v>12</v>
      </c>
      <c r="P1165" s="6" t="s">
        <v>42</v>
      </c>
      <c r="Q1165" s="6">
        <v>41</v>
      </c>
    </row>
    <row r="1166" spans="1:17" x14ac:dyDescent="0.35">
      <c r="A1166" s="6" t="s">
        <v>1206</v>
      </c>
      <c r="B1166" s="6" t="s">
        <v>8129</v>
      </c>
      <c r="C1166" s="6">
        <v>30.14</v>
      </c>
      <c r="D1166" s="6">
        <v>9.85</v>
      </c>
      <c r="E1166" s="6" t="s">
        <v>2380</v>
      </c>
      <c r="F1166" s="6" t="s">
        <v>2380</v>
      </c>
      <c r="G1166" s="6" t="s">
        <v>2380</v>
      </c>
      <c r="H1166" s="6">
        <v>0</v>
      </c>
      <c r="I1166" s="6" t="s">
        <v>2380</v>
      </c>
      <c r="J1166" s="6" t="s">
        <v>10358</v>
      </c>
      <c r="K1166" s="6">
        <v>0</v>
      </c>
      <c r="L1166" s="23">
        <v>27218</v>
      </c>
      <c r="M1166" s="21">
        <v>9653.81</v>
      </c>
      <c r="N1166" s="6" t="s">
        <v>11</v>
      </c>
      <c r="O1166" s="6" t="s">
        <v>11</v>
      </c>
      <c r="P1166" s="6" t="s">
        <v>42</v>
      </c>
      <c r="Q1166" s="6">
        <v>48</v>
      </c>
    </row>
    <row r="1167" spans="1:17" x14ac:dyDescent="0.35">
      <c r="A1167" s="6" t="s">
        <v>1205</v>
      </c>
      <c r="B1167" s="6" t="s">
        <v>8130</v>
      </c>
      <c r="C1167" s="6">
        <v>18.05</v>
      </c>
      <c r="D1167" s="6">
        <v>6.94</v>
      </c>
      <c r="E1167" s="6" t="s">
        <v>2380</v>
      </c>
      <c r="F1167" s="6" t="s">
        <v>2380</v>
      </c>
      <c r="G1167" s="6" t="s">
        <v>2380</v>
      </c>
      <c r="H1167" s="6">
        <v>0</v>
      </c>
      <c r="I1167" s="6" t="s">
        <v>2380</v>
      </c>
      <c r="J1167" s="6" t="s">
        <v>10361</v>
      </c>
      <c r="K1167" s="6">
        <v>0</v>
      </c>
      <c r="L1167" s="23">
        <v>26133</v>
      </c>
      <c r="M1167" s="21">
        <v>9644.25</v>
      </c>
      <c r="N1167" s="6" t="s">
        <v>11</v>
      </c>
      <c r="O1167" s="6" t="s">
        <v>16</v>
      </c>
      <c r="P1167" s="6" t="s">
        <v>23</v>
      </c>
      <c r="Q1167" s="6">
        <v>51</v>
      </c>
    </row>
    <row r="1168" spans="1:17" x14ac:dyDescent="0.35">
      <c r="A1168" s="6" t="s">
        <v>1204</v>
      </c>
      <c r="B1168" s="6" t="s">
        <v>8131</v>
      </c>
      <c r="C1168" s="6">
        <v>37.4</v>
      </c>
      <c r="D1168" s="6">
        <v>11.3</v>
      </c>
      <c r="E1168" s="6" t="s">
        <v>2382</v>
      </c>
      <c r="F1168" s="6" t="s">
        <v>2380</v>
      </c>
      <c r="G1168" s="6" t="s">
        <v>2380</v>
      </c>
      <c r="H1168" s="6">
        <v>2</v>
      </c>
      <c r="I1168" s="6" t="s">
        <v>2380</v>
      </c>
      <c r="J1168" s="6" t="s">
        <v>10358</v>
      </c>
      <c r="K1168" s="6">
        <v>0</v>
      </c>
      <c r="L1168" s="23">
        <v>25841</v>
      </c>
      <c r="M1168" s="21">
        <v>9634.5400000000009</v>
      </c>
      <c r="N1168" s="6" t="s">
        <v>11</v>
      </c>
      <c r="O1168" s="6" t="s">
        <v>11</v>
      </c>
      <c r="P1168" s="6" t="s">
        <v>42</v>
      </c>
      <c r="Q1168" s="6">
        <v>52</v>
      </c>
    </row>
    <row r="1169" spans="1:17" x14ac:dyDescent="0.35">
      <c r="A1169" s="6" t="s">
        <v>1203</v>
      </c>
      <c r="B1169" s="6" t="s">
        <v>8132</v>
      </c>
      <c r="C1169" s="6">
        <v>25.75</v>
      </c>
      <c r="D1169" s="6">
        <v>9.23</v>
      </c>
      <c r="E1169" s="6" t="s">
        <v>2380</v>
      </c>
      <c r="F1169" s="6" t="s">
        <v>2380</v>
      </c>
      <c r="G1169" s="6" t="s">
        <v>2380</v>
      </c>
      <c r="H1169" s="6">
        <v>0</v>
      </c>
      <c r="I1169" s="6" t="s">
        <v>2380</v>
      </c>
      <c r="J1169" s="6" t="s">
        <v>10359</v>
      </c>
      <c r="K1169" s="6">
        <v>0</v>
      </c>
      <c r="L1169" s="23">
        <v>25011</v>
      </c>
      <c r="M1169" s="21">
        <v>9630.91</v>
      </c>
      <c r="N1169" s="6" t="s">
        <v>12</v>
      </c>
      <c r="O1169" s="6" t="s">
        <v>11</v>
      </c>
      <c r="P1169" s="6" t="s">
        <v>13</v>
      </c>
      <c r="Q1169" s="6">
        <v>54</v>
      </c>
    </row>
    <row r="1170" spans="1:17" x14ac:dyDescent="0.35">
      <c r="A1170" s="6" t="s">
        <v>1202</v>
      </c>
      <c r="B1170" s="6" t="s">
        <v>7099</v>
      </c>
      <c r="C1170" s="6">
        <v>32.299999999999997</v>
      </c>
      <c r="D1170" s="6">
        <v>4.37</v>
      </c>
      <c r="E1170" s="6" t="s">
        <v>2380</v>
      </c>
      <c r="F1170" s="6" t="s">
        <v>2380</v>
      </c>
      <c r="G1170" s="6" t="s">
        <v>2380</v>
      </c>
      <c r="H1170" s="6">
        <v>2</v>
      </c>
      <c r="I1170" s="6" t="s">
        <v>2380</v>
      </c>
      <c r="J1170" s="6" t="s">
        <v>10358</v>
      </c>
      <c r="K1170" s="6">
        <v>2</v>
      </c>
      <c r="L1170" s="23">
        <v>26595</v>
      </c>
      <c r="M1170" s="21">
        <v>9630.4</v>
      </c>
      <c r="N1170" s="6" t="s">
        <v>11</v>
      </c>
      <c r="O1170" s="6" t="s">
        <v>11</v>
      </c>
      <c r="P1170" s="6" t="s">
        <v>42</v>
      </c>
      <c r="Q1170" s="6">
        <v>50</v>
      </c>
    </row>
    <row r="1171" spans="1:17" x14ac:dyDescent="0.35">
      <c r="A1171" s="6" t="s">
        <v>1201</v>
      </c>
      <c r="B1171" s="6" t="s">
        <v>8133</v>
      </c>
      <c r="C1171" s="6">
        <v>28.61</v>
      </c>
      <c r="D1171" s="6">
        <v>5.76</v>
      </c>
      <c r="E1171" s="6" t="s">
        <v>2380</v>
      </c>
      <c r="F1171" s="6" t="s">
        <v>2380</v>
      </c>
      <c r="G1171" s="6" t="s">
        <v>2383</v>
      </c>
      <c r="H1171" s="6">
        <v>1</v>
      </c>
      <c r="I1171" s="6" t="s">
        <v>2380</v>
      </c>
      <c r="J1171" s="6" t="s">
        <v>10359</v>
      </c>
      <c r="K1171" s="6">
        <v>2</v>
      </c>
      <c r="L1171" s="23">
        <v>29208</v>
      </c>
      <c r="M1171" s="21">
        <v>9630.2999999999993</v>
      </c>
      <c r="N1171" s="6" t="s">
        <v>11</v>
      </c>
      <c r="O1171" s="6" t="s">
        <v>11</v>
      </c>
      <c r="P1171" s="6" t="s">
        <v>300</v>
      </c>
      <c r="Q1171" s="6">
        <v>43</v>
      </c>
    </row>
    <row r="1172" spans="1:17" x14ac:dyDescent="0.35">
      <c r="A1172" s="6" t="s">
        <v>1200</v>
      </c>
      <c r="B1172" s="6" t="s">
        <v>7974</v>
      </c>
      <c r="C1172" s="6">
        <v>45.41</v>
      </c>
      <c r="D1172" s="6">
        <v>4.96</v>
      </c>
      <c r="E1172" s="6" t="s">
        <v>2380</v>
      </c>
      <c r="F1172" s="6" t="s">
        <v>2380</v>
      </c>
      <c r="G1172" s="6" t="s">
        <v>2380</v>
      </c>
      <c r="H1172" s="6">
        <v>1</v>
      </c>
      <c r="I1172" s="6" t="s">
        <v>2380</v>
      </c>
      <c r="J1172" s="6" t="s">
        <v>10358</v>
      </c>
      <c r="K1172" s="6">
        <v>0</v>
      </c>
      <c r="L1172" s="23">
        <v>35969</v>
      </c>
      <c r="M1172" s="21">
        <v>9628.7900000000009</v>
      </c>
      <c r="N1172" s="6" t="s">
        <v>11</v>
      </c>
      <c r="O1172" s="6" t="s">
        <v>11</v>
      </c>
      <c r="P1172" s="6" t="s">
        <v>535</v>
      </c>
      <c r="Q1172" s="6">
        <v>24</v>
      </c>
    </row>
    <row r="1173" spans="1:17" x14ac:dyDescent="0.35">
      <c r="A1173" s="6" t="s">
        <v>1199</v>
      </c>
      <c r="B1173" s="6" t="s">
        <v>8134</v>
      </c>
      <c r="C1173" s="6">
        <v>31.2</v>
      </c>
      <c r="D1173" s="6">
        <v>11.04</v>
      </c>
      <c r="E1173" s="6" t="s">
        <v>2382</v>
      </c>
      <c r="F1173" s="6" t="s">
        <v>2380</v>
      </c>
      <c r="G1173" s="6" t="s">
        <v>2380</v>
      </c>
      <c r="H1173" s="6">
        <v>2</v>
      </c>
      <c r="I1173" s="6" t="s">
        <v>2380</v>
      </c>
      <c r="J1173" s="6" t="s">
        <v>10358</v>
      </c>
      <c r="K1173" s="6">
        <v>0</v>
      </c>
      <c r="L1173" s="23">
        <v>25918</v>
      </c>
      <c r="M1173" s="21">
        <v>9625.92</v>
      </c>
      <c r="N1173" s="6" t="s">
        <v>11</v>
      </c>
      <c r="O1173" s="6" t="s">
        <v>12</v>
      </c>
      <c r="P1173" s="6" t="s">
        <v>42</v>
      </c>
      <c r="Q1173" s="6">
        <v>52</v>
      </c>
    </row>
    <row r="1174" spans="1:17" x14ac:dyDescent="0.35">
      <c r="A1174" s="6" t="s">
        <v>1198</v>
      </c>
      <c r="B1174" s="6" t="s">
        <v>8135</v>
      </c>
      <c r="C1174" s="6">
        <v>29.83</v>
      </c>
      <c r="D1174" s="6">
        <v>7.81</v>
      </c>
      <c r="E1174" s="6" t="s">
        <v>2382</v>
      </c>
      <c r="F1174" s="6" t="s">
        <v>2380</v>
      </c>
      <c r="G1174" s="6" t="s">
        <v>2380</v>
      </c>
      <c r="H1174" s="6">
        <v>1</v>
      </c>
      <c r="I1174" s="6" t="s">
        <v>2380</v>
      </c>
      <c r="J1174" s="6" t="s">
        <v>10359</v>
      </c>
      <c r="K1174" s="6">
        <v>3</v>
      </c>
      <c r="L1174" s="23">
        <v>27696</v>
      </c>
      <c r="M1174" s="21">
        <v>9620.33</v>
      </c>
      <c r="N1174" s="6" t="s">
        <v>12</v>
      </c>
      <c r="O1174" s="6" t="s">
        <v>12</v>
      </c>
      <c r="P1174" s="6" t="s">
        <v>23</v>
      </c>
      <c r="Q1174" s="6">
        <v>47</v>
      </c>
    </row>
    <row r="1175" spans="1:17" x14ac:dyDescent="0.35">
      <c r="A1175" s="6" t="s">
        <v>1197</v>
      </c>
      <c r="B1175" s="6" t="s">
        <v>8136</v>
      </c>
      <c r="C1175" s="6">
        <v>29.06</v>
      </c>
      <c r="D1175" s="6">
        <v>4.55</v>
      </c>
      <c r="E1175" s="6" t="s">
        <v>2380</v>
      </c>
      <c r="F1175" s="6" t="s">
        <v>2380</v>
      </c>
      <c r="G1175" s="6" t="s">
        <v>2380</v>
      </c>
      <c r="H1175" s="6">
        <v>0</v>
      </c>
      <c r="I1175" s="6" t="s">
        <v>2380</v>
      </c>
      <c r="J1175" s="6" t="s">
        <v>10359</v>
      </c>
      <c r="K1175" s="6">
        <v>3</v>
      </c>
      <c r="L1175" s="23">
        <v>30192</v>
      </c>
      <c r="M1175" s="21">
        <v>9619.18</v>
      </c>
      <c r="N1175" s="6" t="s">
        <v>11</v>
      </c>
      <c r="O1175" s="6" t="s">
        <v>16</v>
      </c>
      <c r="P1175" s="6" t="s">
        <v>200</v>
      </c>
      <c r="Q1175" s="6">
        <v>40</v>
      </c>
    </row>
    <row r="1176" spans="1:17" x14ac:dyDescent="0.35">
      <c r="A1176" s="6" t="s">
        <v>1196</v>
      </c>
      <c r="B1176" s="6" t="s">
        <v>8137</v>
      </c>
      <c r="C1176" s="6">
        <v>27.454999999999998</v>
      </c>
      <c r="D1176" s="6">
        <v>6.13</v>
      </c>
      <c r="E1176" s="6" t="s">
        <v>2380</v>
      </c>
      <c r="F1176" s="6" t="s">
        <v>2380</v>
      </c>
      <c r="G1176" s="6" t="s">
        <v>2380</v>
      </c>
      <c r="H1176" s="6">
        <v>2</v>
      </c>
      <c r="I1176" s="6" t="s">
        <v>2380</v>
      </c>
      <c r="J1176" s="6" t="s">
        <v>10359</v>
      </c>
      <c r="K1176" s="6">
        <v>1</v>
      </c>
      <c r="L1176" s="23">
        <v>26660</v>
      </c>
      <c r="M1176" s="21">
        <v>9617.66</v>
      </c>
      <c r="N1176" s="6" t="s">
        <v>12</v>
      </c>
      <c r="O1176" s="6" t="s">
        <v>12</v>
      </c>
      <c r="P1176" s="6" t="s">
        <v>168</v>
      </c>
      <c r="Q1176" s="6">
        <v>50</v>
      </c>
    </row>
    <row r="1177" spans="1:17" x14ac:dyDescent="0.35">
      <c r="A1177" s="6" t="s">
        <v>1195</v>
      </c>
      <c r="B1177" s="6" t="s">
        <v>8138</v>
      </c>
      <c r="C1177" s="6">
        <v>23.01</v>
      </c>
      <c r="D1177" s="6">
        <v>6.04</v>
      </c>
      <c r="E1177" s="6" t="s">
        <v>2382</v>
      </c>
      <c r="F1177" s="6" t="s">
        <v>2380</v>
      </c>
      <c r="G1177" s="6" t="s">
        <v>2380</v>
      </c>
      <c r="H1177" s="6">
        <v>1</v>
      </c>
      <c r="I1177" s="6" t="s">
        <v>2380</v>
      </c>
      <c r="J1177" s="6" t="s">
        <v>10360</v>
      </c>
      <c r="K1177" s="6">
        <v>0</v>
      </c>
      <c r="L1177" s="23">
        <v>23726</v>
      </c>
      <c r="M1177" s="21">
        <v>9597.6299999999992</v>
      </c>
      <c r="N1177" s="6" t="s">
        <v>12</v>
      </c>
      <c r="O1177" s="6" t="s">
        <v>12</v>
      </c>
      <c r="P1177" s="6" t="s">
        <v>13</v>
      </c>
      <c r="Q1177" s="6">
        <v>58</v>
      </c>
    </row>
    <row r="1178" spans="1:17" x14ac:dyDescent="0.35">
      <c r="A1178" s="6" t="s">
        <v>1194</v>
      </c>
      <c r="B1178" s="6" t="s">
        <v>8139</v>
      </c>
      <c r="C1178" s="6">
        <v>31.39</v>
      </c>
      <c r="D1178" s="6">
        <v>8.85</v>
      </c>
      <c r="E1178" s="6" t="s">
        <v>2382</v>
      </c>
      <c r="F1178" s="6" t="s">
        <v>2380</v>
      </c>
      <c r="G1178" s="6" t="s">
        <v>2380</v>
      </c>
      <c r="H1178" s="6">
        <v>0</v>
      </c>
      <c r="I1178" s="6" t="s">
        <v>2380</v>
      </c>
      <c r="J1178" s="6" t="s">
        <v>10358</v>
      </c>
      <c r="K1178" s="6">
        <v>1</v>
      </c>
      <c r="L1178" s="23">
        <v>29877</v>
      </c>
      <c r="M1178" s="21">
        <v>9584.0400000000009</v>
      </c>
      <c r="N1178" s="6" t="s">
        <v>11</v>
      </c>
      <c r="O1178" s="6" t="s">
        <v>16</v>
      </c>
      <c r="P1178" s="6" t="s">
        <v>300</v>
      </c>
      <c r="Q1178" s="6">
        <v>41</v>
      </c>
    </row>
    <row r="1179" spans="1:17" x14ac:dyDescent="0.35">
      <c r="A1179" s="6" t="s">
        <v>1193</v>
      </c>
      <c r="B1179" s="6" t="s">
        <v>8140</v>
      </c>
      <c r="C1179" s="6">
        <v>34.770000000000003</v>
      </c>
      <c r="D1179" s="6">
        <v>10.54</v>
      </c>
      <c r="E1179" s="6" t="s">
        <v>2380</v>
      </c>
      <c r="F1179" s="6" t="s">
        <v>2380</v>
      </c>
      <c r="G1179" s="6" t="s">
        <v>2380</v>
      </c>
      <c r="H1179" s="6">
        <v>2</v>
      </c>
      <c r="I1179" s="6" t="s">
        <v>2380</v>
      </c>
      <c r="J1179" s="6" t="s">
        <v>10358</v>
      </c>
      <c r="K1179" s="6">
        <v>1</v>
      </c>
      <c r="L1179" s="23">
        <v>26996</v>
      </c>
      <c r="M1179" s="21">
        <v>9583.89</v>
      </c>
      <c r="N1179" s="6" t="s">
        <v>11</v>
      </c>
      <c r="O1179" s="6" t="s">
        <v>12</v>
      </c>
      <c r="P1179" s="6" t="s">
        <v>23</v>
      </c>
      <c r="Q1179" s="6">
        <v>49</v>
      </c>
    </row>
    <row r="1180" spans="1:17" x14ac:dyDescent="0.35">
      <c r="A1180" s="6" t="s">
        <v>1192</v>
      </c>
      <c r="B1180" s="6" t="s">
        <v>8141</v>
      </c>
      <c r="C1180" s="6">
        <v>24.48</v>
      </c>
      <c r="D1180" s="6">
        <v>4.37</v>
      </c>
      <c r="E1180" s="6" t="s">
        <v>2382</v>
      </c>
      <c r="F1180" s="6" t="s">
        <v>2380</v>
      </c>
      <c r="G1180" s="6" t="s">
        <v>2380</v>
      </c>
      <c r="H1180" s="6">
        <v>2</v>
      </c>
      <c r="I1180" s="6" t="s">
        <v>2380</v>
      </c>
      <c r="J1180" s="6" t="s">
        <v>10360</v>
      </c>
      <c r="K1180" s="6">
        <v>0</v>
      </c>
      <c r="L1180" s="23">
        <v>24445</v>
      </c>
      <c r="M1180" s="21">
        <v>9582.5400000000009</v>
      </c>
      <c r="N1180" s="6" t="s">
        <v>12</v>
      </c>
      <c r="O1180" s="6" t="s">
        <v>11</v>
      </c>
      <c r="P1180" s="6" t="s">
        <v>13</v>
      </c>
      <c r="Q1180" s="6">
        <v>56</v>
      </c>
    </row>
    <row r="1181" spans="1:17" x14ac:dyDescent="0.35">
      <c r="A1181" s="6" t="s">
        <v>1191</v>
      </c>
      <c r="B1181" s="6" t="s">
        <v>8142</v>
      </c>
      <c r="C1181" s="6">
        <v>22.61</v>
      </c>
      <c r="D1181" s="6">
        <v>9.6300000000000008</v>
      </c>
      <c r="E1181" s="6" t="s">
        <v>2380</v>
      </c>
      <c r="F1181" s="6" t="s">
        <v>2380</v>
      </c>
      <c r="G1181" s="6" t="s">
        <v>2380</v>
      </c>
      <c r="H1181" s="6">
        <v>2</v>
      </c>
      <c r="I1181" s="6" t="s">
        <v>2380</v>
      </c>
      <c r="J1181" s="6" t="s">
        <v>10360</v>
      </c>
      <c r="K1181" s="6">
        <v>1</v>
      </c>
      <c r="L1181" s="23">
        <v>26999</v>
      </c>
      <c r="M1181" s="21">
        <v>9566.99</v>
      </c>
      <c r="N1181" s="6" t="s">
        <v>11</v>
      </c>
      <c r="O1181" s="6" t="s">
        <v>16</v>
      </c>
      <c r="P1181" s="6" t="s">
        <v>23</v>
      </c>
      <c r="Q1181" s="6">
        <v>49</v>
      </c>
    </row>
    <row r="1182" spans="1:17" x14ac:dyDescent="0.35">
      <c r="A1182" s="6" t="s">
        <v>1190</v>
      </c>
      <c r="B1182" s="6" t="s">
        <v>8143</v>
      </c>
      <c r="C1182" s="6">
        <v>34.299999999999997</v>
      </c>
      <c r="D1182" s="6">
        <v>10.37</v>
      </c>
      <c r="E1182" s="6" t="s">
        <v>2380</v>
      </c>
      <c r="F1182" s="6" t="s">
        <v>2380</v>
      </c>
      <c r="G1182" s="6" t="s">
        <v>2380</v>
      </c>
      <c r="H1182" s="6">
        <v>0</v>
      </c>
      <c r="I1182" s="6" t="s">
        <v>2380</v>
      </c>
      <c r="J1182" s="6" t="s">
        <v>10358</v>
      </c>
      <c r="K1182" s="6">
        <v>3</v>
      </c>
      <c r="L1182" s="23">
        <v>27255</v>
      </c>
      <c r="M1182" s="21">
        <v>9563.0300000000007</v>
      </c>
      <c r="N1182" s="6" t="s">
        <v>12</v>
      </c>
      <c r="O1182" s="6" t="s">
        <v>16</v>
      </c>
      <c r="P1182" s="6" t="s">
        <v>42</v>
      </c>
      <c r="Q1182" s="6">
        <v>48</v>
      </c>
    </row>
    <row r="1183" spans="1:17" x14ac:dyDescent="0.35">
      <c r="A1183" s="6" t="s">
        <v>1189</v>
      </c>
      <c r="B1183" s="6" t="s">
        <v>7098</v>
      </c>
      <c r="C1183" s="6">
        <v>46.09</v>
      </c>
      <c r="D1183" s="6">
        <v>5.44</v>
      </c>
      <c r="E1183" s="6" t="s">
        <v>2380</v>
      </c>
      <c r="F1183" s="6" t="s">
        <v>2380</v>
      </c>
      <c r="G1183" s="6" t="s">
        <v>2380</v>
      </c>
      <c r="H1183" s="6">
        <v>2</v>
      </c>
      <c r="I1183" s="6" t="s">
        <v>2380</v>
      </c>
      <c r="J1183" s="6" t="s">
        <v>10358</v>
      </c>
      <c r="K1183" s="6">
        <v>1</v>
      </c>
      <c r="L1183" s="23">
        <v>26564</v>
      </c>
      <c r="M1183" s="21">
        <v>9549.57</v>
      </c>
      <c r="N1183" s="6" t="s">
        <v>11</v>
      </c>
      <c r="O1183" s="6" t="s">
        <v>16</v>
      </c>
      <c r="P1183" s="6" t="s">
        <v>13</v>
      </c>
      <c r="Q1183" s="6">
        <v>50</v>
      </c>
    </row>
    <row r="1184" spans="1:17" x14ac:dyDescent="0.35">
      <c r="A1184" s="6" t="s">
        <v>1188</v>
      </c>
      <c r="B1184" s="6" t="s">
        <v>8144</v>
      </c>
      <c r="C1184" s="6">
        <v>44.744999999999997</v>
      </c>
      <c r="D1184" s="6">
        <v>5.19</v>
      </c>
      <c r="E1184" s="6" t="s">
        <v>2380</v>
      </c>
      <c r="F1184" s="6" t="s">
        <v>2380</v>
      </c>
      <c r="G1184" s="6" t="s">
        <v>2380</v>
      </c>
      <c r="H1184" s="6">
        <v>2</v>
      </c>
      <c r="I1184" s="6" t="s">
        <v>2380</v>
      </c>
      <c r="J1184" s="6" t="s">
        <v>10358</v>
      </c>
      <c r="K1184" s="6">
        <v>0</v>
      </c>
      <c r="L1184" s="23">
        <v>26564</v>
      </c>
      <c r="M1184" s="21">
        <v>9541.7000000000007</v>
      </c>
      <c r="N1184" s="6" t="s">
        <v>11</v>
      </c>
      <c r="O1184" s="6" t="s">
        <v>16</v>
      </c>
      <c r="P1184" s="6" t="s">
        <v>247</v>
      </c>
      <c r="Q1184" s="6">
        <v>50</v>
      </c>
    </row>
    <row r="1185" spans="1:17" x14ac:dyDescent="0.35">
      <c r="A1185" s="6" t="s">
        <v>1187</v>
      </c>
      <c r="B1185" s="6" t="s">
        <v>8145</v>
      </c>
      <c r="C1185" s="6">
        <v>26.33</v>
      </c>
      <c r="D1185" s="6">
        <v>11.8</v>
      </c>
      <c r="E1185" s="6" t="s">
        <v>2382</v>
      </c>
      <c r="F1185" s="6" t="s">
        <v>2380</v>
      </c>
      <c r="G1185" s="6" t="s">
        <v>2380</v>
      </c>
      <c r="H1185" s="6">
        <v>1</v>
      </c>
      <c r="I1185" s="6" t="s">
        <v>2380</v>
      </c>
      <c r="J1185" s="6" t="s">
        <v>10359</v>
      </c>
      <c r="K1185" s="6">
        <v>1</v>
      </c>
      <c r="L1185" s="23">
        <v>27603</v>
      </c>
      <c r="M1185" s="21">
        <v>9540.17</v>
      </c>
      <c r="N1185" s="6" t="s">
        <v>11</v>
      </c>
      <c r="O1185" s="6" t="s">
        <v>11</v>
      </c>
      <c r="P1185" s="6" t="s">
        <v>247</v>
      </c>
      <c r="Q1185" s="6">
        <v>47</v>
      </c>
    </row>
    <row r="1186" spans="1:17" x14ac:dyDescent="0.35">
      <c r="A1186" s="6" t="s">
        <v>1186</v>
      </c>
      <c r="B1186" s="6" t="s">
        <v>8146</v>
      </c>
      <c r="C1186" s="6">
        <v>26.6</v>
      </c>
      <c r="D1186" s="6">
        <v>8.3800000000000008</v>
      </c>
      <c r="E1186" s="6" t="s">
        <v>2380</v>
      </c>
      <c r="F1186" s="6" t="s">
        <v>2380</v>
      </c>
      <c r="G1186" s="6" t="s">
        <v>2380</v>
      </c>
      <c r="H1186" s="6">
        <v>2</v>
      </c>
      <c r="I1186" s="6" t="s">
        <v>2380</v>
      </c>
      <c r="J1186" s="6" t="s">
        <v>10359</v>
      </c>
      <c r="K1186" s="6">
        <v>0</v>
      </c>
      <c r="L1186" s="23">
        <v>27019</v>
      </c>
      <c r="M1186" s="21">
        <v>9538.65</v>
      </c>
      <c r="N1186" s="6" t="s">
        <v>11</v>
      </c>
      <c r="O1186" s="6" t="s">
        <v>12</v>
      </c>
      <c r="P1186" s="6" t="s">
        <v>300</v>
      </c>
      <c r="Q1186" s="6">
        <v>49</v>
      </c>
    </row>
    <row r="1187" spans="1:17" x14ac:dyDescent="0.35">
      <c r="A1187" s="6" t="s">
        <v>1185</v>
      </c>
      <c r="B1187" s="6" t="s">
        <v>8147</v>
      </c>
      <c r="C1187" s="6">
        <v>27.5</v>
      </c>
      <c r="D1187" s="6">
        <v>7.58</v>
      </c>
      <c r="E1187" s="6" t="s">
        <v>2380</v>
      </c>
      <c r="F1187" s="6" t="s">
        <v>2380</v>
      </c>
      <c r="G1187" s="6" t="s">
        <v>2380</v>
      </c>
      <c r="H1187" s="6">
        <v>0</v>
      </c>
      <c r="I1187" s="6" t="s">
        <v>2380</v>
      </c>
      <c r="J1187" s="6" t="s">
        <v>10359</v>
      </c>
      <c r="K1187" s="6">
        <v>0</v>
      </c>
      <c r="L1187" s="23">
        <v>26266</v>
      </c>
      <c r="M1187" s="21">
        <v>9528.9</v>
      </c>
      <c r="N1187" s="6" t="s">
        <v>11</v>
      </c>
      <c r="O1187" s="6" t="s">
        <v>11</v>
      </c>
      <c r="P1187" s="6" t="s">
        <v>42</v>
      </c>
      <c r="Q1187" s="6">
        <v>51</v>
      </c>
    </row>
    <row r="1188" spans="1:17" x14ac:dyDescent="0.35">
      <c r="A1188" s="6" t="s">
        <v>1184</v>
      </c>
      <c r="B1188" s="6" t="s">
        <v>8148</v>
      </c>
      <c r="C1188" s="6">
        <v>41.55</v>
      </c>
      <c r="D1188" s="6">
        <v>4.6100000000000003</v>
      </c>
      <c r="E1188" s="6" t="s">
        <v>2380</v>
      </c>
      <c r="F1188" s="6" t="s">
        <v>2380</v>
      </c>
      <c r="G1188" s="6" t="s">
        <v>2380</v>
      </c>
      <c r="H1188" s="6">
        <v>1</v>
      </c>
      <c r="I1188" s="6" t="s">
        <v>2380</v>
      </c>
      <c r="J1188" s="6" t="s">
        <v>10358</v>
      </c>
      <c r="K1188" s="6">
        <v>0</v>
      </c>
      <c r="L1188" s="23">
        <v>33838</v>
      </c>
      <c r="M1188" s="21">
        <v>9507.68</v>
      </c>
      <c r="N1188" s="6" t="s">
        <v>11</v>
      </c>
      <c r="O1188" s="6" t="s">
        <v>16</v>
      </c>
      <c r="P1188" s="6" t="s">
        <v>23</v>
      </c>
      <c r="Q1188" s="6">
        <v>30</v>
      </c>
    </row>
    <row r="1189" spans="1:17" x14ac:dyDescent="0.35">
      <c r="A1189" s="6" t="s">
        <v>1183</v>
      </c>
      <c r="B1189" s="6" t="s">
        <v>7326</v>
      </c>
      <c r="C1189" s="6">
        <v>41.47</v>
      </c>
      <c r="D1189" s="6">
        <v>4.7</v>
      </c>
      <c r="E1189" s="6" t="s">
        <v>2382</v>
      </c>
      <c r="F1189" s="6" t="s">
        <v>2380</v>
      </c>
      <c r="G1189" s="6" t="s">
        <v>2383</v>
      </c>
      <c r="H1189" s="6">
        <v>1</v>
      </c>
      <c r="I1189" s="6" t="s">
        <v>2380</v>
      </c>
      <c r="J1189" s="6" t="s">
        <v>10358</v>
      </c>
      <c r="K1189" s="6">
        <v>0</v>
      </c>
      <c r="L1189" s="23">
        <v>25439</v>
      </c>
      <c r="M1189" s="21">
        <v>9504.31</v>
      </c>
      <c r="N1189" s="6" t="s">
        <v>12</v>
      </c>
      <c r="O1189" s="6" t="s">
        <v>11</v>
      </c>
      <c r="P1189" s="6" t="s">
        <v>13</v>
      </c>
      <c r="Q1189" s="6">
        <v>53</v>
      </c>
    </row>
    <row r="1190" spans="1:17" x14ac:dyDescent="0.35">
      <c r="A1190" s="6" t="s">
        <v>1182</v>
      </c>
      <c r="B1190" s="6" t="s">
        <v>8149</v>
      </c>
      <c r="C1190" s="6">
        <v>24.795000000000002</v>
      </c>
      <c r="D1190" s="6">
        <v>6.05</v>
      </c>
      <c r="E1190" s="6" t="s">
        <v>2382</v>
      </c>
      <c r="F1190" s="6" t="s">
        <v>2380</v>
      </c>
      <c r="G1190" s="6" t="s">
        <v>2380</v>
      </c>
      <c r="H1190" s="6">
        <v>0</v>
      </c>
      <c r="I1190" s="6" t="s">
        <v>2380</v>
      </c>
      <c r="J1190" s="6" t="s">
        <v>10360</v>
      </c>
      <c r="K1190" s="6">
        <v>3</v>
      </c>
      <c r="L1190" s="23">
        <v>28092</v>
      </c>
      <c r="M1190" s="21">
        <v>9500.57</v>
      </c>
      <c r="N1190" s="6" t="s">
        <v>11</v>
      </c>
      <c r="O1190" s="6" t="s">
        <v>12</v>
      </c>
      <c r="P1190" s="6" t="s">
        <v>356</v>
      </c>
      <c r="Q1190" s="6">
        <v>46</v>
      </c>
    </row>
    <row r="1191" spans="1:17" x14ac:dyDescent="0.35">
      <c r="A1191" s="6" t="s">
        <v>1181</v>
      </c>
      <c r="B1191" s="6" t="s">
        <v>8150</v>
      </c>
      <c r="C1191" s="6">
        <v>29.48</v>
      </c>
      <c r="D1191" s="6">
        <v>5.63</v>
      </c>
      <c r="E1191" s="6" t="s">
        <v>2382</v>
      </c>
      <c r="F1191" s="6" t="s">
        <v>2380</v>
      </c>
      <c r="G1191" s="6" t="s">
        <v>2383</v>
      </c>
      <c r="H1191" s="6">
        <v>1</v>
      </c>
      <c r="I1191" s="6" t="s">
        <v>2380</v>
      </c>
      <c r="J1191" s="6" t="s">
        <v>10359</v>
      </c>
      <c r="K1191" s="6">
        <v>0</v>
      </c>
      <c r="L1191" s="23">
        <v>25358</v>
      </c>
      <c r="M1191" s="21">
        <v>9487.64</v>
      </c>
      <c r="N1191" s="6" t="s">
        <v>11</v>
      </c>
      <c r="O1191" s="6" t="s">
        <v>11</v>
      </c>
      <c r="P1191" s="6" t="s">
        <v>13</v>
      </c>
      <c r="Q1191" s="6">
        <v>54</v>
      </c>
    </row>
    <row r="1192" spans="1:17" x14ac:dyDescent="0.35">
      <c r="A1192" s="6" t="s">
        <v>1180</v>
      </c>
      <c r="B1192" s="6" t="s">
        <v>8151</v>
      </c>
      <c r="C1192" s="6">
        <v>28.09</v>
      </c>
      <c r="D1192" s="6">
        <v>6.06</v>
      </c>
      <c r="E1192" s="6" t="s">
        <v>2380</v>
      </c>
      <c r="F1192" s="6" t="s">
        <v>2380</v>
      </c>
      <c r="G1192" s="6" t="s">
        <v>2383</v>
      </c>
      <c r="H1192" s="6">
        <v>1</v>
      </c>
      <c r="I1192" s="6" t="s">
        <v>2380</v>
      </c>
      <c r="J1192" s="6" t="s">
        <v>10359</v>
      </c>
      <c r="K1192" s="6">
        <v>2</v>
      </c>
      <c r="L1192" s="23">
        <v>29053</v>
      </c>
      <c r="M1192" s="21">
        <v>9453.92</v>
      </c>
      <c r="N1192" s="6" t="s">
        <v>11</v>
      </c>
      <c r="O1192" s="6" t="s">
        <v>11</v>
      </c>
      <c r="P1192" s="6" t="s">
        <v>300</v>
      </c>
      <c r="Q1192" s="6">
        <v>43</v>
      </c>
    </row>
    <row r="1193" spans="1:17" x14ac:dyDescent="0.35">
      <c r="A1193" s="6" t="s">
        <v>1179</v>
      </c>
      <c r="B1193" s="6" t="s">
        <v>8152</v>
      </c>
      <c r="C1193" s="6">
        <v>32.729999999999997</v>
      </c>
      <c r="D1193" s="6">
        <v>5.19</v>
      </c>
      <c r="E1193" s="6" t="s">
        <v>2380</v>
      </c>
      <c r="F1193" s="6" t="s">
        <v>2380</v>
      </c>
      <c r="G1193" s="6" t="s">
        <v>2380</v>
      </c>
      <c r="H1193" s="6">
        <v>1</v>
      </c>
      <c r="I1193" s="6" t="s">
        <v>2380</v>
      </c>
      <c r="J1193" s="6" t="s">
        <v>10358</v>
      </c>
      <c r="K1193" s="6">
        <v>3</v>
      </c>
      <c r="L1193" s="23">
        <v>32095</v>
      </c>
      <c r="M1193" s="21">
        <v>9448.42</v>
      </c>
      <c r="N1193" s="6" t="s">
        <v>11</v>
      </c>
      <c r="O1193" s="6" t="s">
        <v>12</v>
      </c>
      <c r="P1193" s="6" t="s">
        <v>300</v>
      </c>
      <c r="Q1193" s="6">
        <v>35</v>
      </c>
    </row>
    <row r="1194" spans="1:17" x14ac:dyDescent="0.35">
      <c r="A1194" s="6" t="s">
        <v>1178</v>
      </c>
      <c r="B1194" s="6" t="s">
        <v>8153</v>
      </c>
      <c r="C1194" s="6">
        <v>27.36</v>
      </c>
      <c r="D1194" s="6">
        <v>8.9600000000000009</v>
      </c>
      <c r="E1194" s="6" t="s">
        <v>2380</v>
      </c>
      <c r="F1194" s="6" t="s">
        <v>2380</v>
      </c>
      <c r="G1194" s="6" t="s">
        <v>2380</v>
      </c>
      <c r="H1194" s="6">
        <v>0</v>
      </c>
      <c r="I1194" s="6" t="s">
        <v>2380</v>
      </c>
      <c r="J1194" s="6" t="s">
        <v>10359</v>
      </c>
      <c r="K1194" s="6">
        <v>1</v>
      </c>
      <c r="L1194" s="23">
        <v>27188</v>
      </c>
      <c r="M1194" s="21">
        <v>9447.3799999999992</v>
      </c>
      <c r="N1194" s="6" t="s">
        <v>11</v>
      </c>
      <c r="O1194" s="6" t="s">
        <v>12</v>
      </c>
      <c r="P1194" s="6" t="s">
        <v>247</v>
      </c>
      <c r="Q1194" s="6">
        <v>48</v>
      </c>
    </row>
    <row r="1195" spans="1:17" x14ac:dyDescent="0.35">
      <c r="A1195" s="6" t="s">
        <v>1177</v>
      </c>
      <c r="B1195" s="6" t="s">
        <v>8154</v>
      </c>
      <c r="C1195" s="6">
        <v>27.265000000000001</v>
      </c>
      <c r="D1195" s="6">
        <v>11.39</v>
      </c>
      <c r="E1195" s="6" t="s">
        <v>2380</v>
      </c>
      <c r="F1195" s="6" t="s">
        <v>2380</v>
      </c>
      <c r="G1195" s="6" t="s">
        <v>2380</v>
      </c>
      <c r="H1195" s="6">
        <v>0</v>
      </c>
      <c r="I1195" s="6" t="s">
        <v>2380</v>
      </c>
      <c r="J1195" s="6" t="s">
        <v>10359</v>
      </c>
      <c r="K1195" s="6">
        <v>1</v>
      </c>
      <c r="L1195" s="23">
        <v>27360</v>
      </c>
      <c r="M1195" s="21">
        <v>9447.25</v>
      </c>
      <c r="N1195" s="6" t="s">
        <v>11</v>
      </c>
      <c r="O1195" s="6" t="s">
        <v>16</v>
      </c>
      <c r="P1195" s="6" t="s">
        <v>247</v>
      </c>
      <c r="Q1195" s="6">
        <v>48</v>
      </c>
    </row>
    <row r="1196" spans="1:17" x14ac:dyDescent="0.35">
      <c r="A1196" s="6" t="s">
        <v>1176</v>
      </c>
      <c r="B1196" s="6" t="s">
        <v>8155</v>
      </c>
      <c r="C1196" s="6">
        <v>48.07</v>
      </c>
      <c r="D1196" s="6">
        <v>4.0599999999999996</v>
      </c>
      <c r="E1196" s="6" t="s">
        <v>2382</v>
      </c>
      <c r="F1196" s="6" t="s">
        <v>2380</v>
      </c>
      <c r="G1196" s="6" t="s">
        <v>2380</v>
      </c>
      <c r="H1196" s="6">
        <v>0</v>
      </c>
      <c r="I1196" s="6" t="s">
        <v>2380</v>
      </c>
      <c r="J1196" s="6" t="s">
        <v>10358</v>
      </c>
      <c r="K1196" s="6">
        <v>2</v>
      </c>
      <c r="L1196" s="23">
        <v>28067</v>
      </c>
      <c r="M1196" s="21">
        <v>9432.93</v>
      </c>
      <c r="N1196" s="6" t="s">
        <v>11</v>
      </c>
      <c r="O1196" s="6" t="s">
        <v>16</v>
      </c>
      <c r="P1196" s="6" t="s">
        <v>247</v>
      </c>
      <c r="Q1196" s="6">
        <v>46</v>
      </c>
    </row>
    <row r="1197" spans="1:17" x14ac:dyDescent="0.35">
      <c r="A1197" s="6" t="s">
        <v>1175</v>
      </c>
      <c r="B1197" s="6" t="s">
        <v>8156</v>
      </c>
      <c r="C1197" s="6">
        <v>30.8</v>
      </c>
      <c r="D1197" s="6">
        <v>5.23</v>
      </c>
      <c r="E1197" s="6" t="s">
        <v>2382</v>
      </c>
      <c r="F1197" s="6" t="s">
        <v>2380</v>
      </c>
      <c r="G1197" s="6" t="s">
        <v>2380</v>
      </c>
      <c r="H1197" s="6">
        <v>0</v>
      </c>
      <c r="I1197" s="6" t="s">
        <v>2380</v>
      </c>
      <c r="J1197" s="6" t="s">
        <v>10358</v>
      </c>
      <c r="K1197" s="6">
        <v>3</v>
      </c>
      <c r="L1197" s="23">
        <v>28063</v>
      </c>
      <c r="M1197" s="21">
        <v>9414.92</v>
      </c>
      <c r="N1197" s="6" t="s">
        <v>11</v>
      </c>
      <c r="O1197" s="6" t="s">
        <v>11</v>
      </c>
      <c r="P1197" s="6" t="s">
        <v>42</v>
      </c>
      <c r="Q1197" s="6">
        <v>46</v>
      </c>
    </row>
    <row r="1198" spans="1:17" x14ac:dyDescent="0.35">
      <c r="A1198" s="6" t="s">
        <v>1174</v>
      </c>
      <c r="B1198" s="6" t="s">
        <v>8157</v>
      </c>
      <c r="C1198" s="6">
        <v>32.299999999999997</v>
      </c>
      <c r="D1198" s="6">
        <v>5.05</v>
      </c>
      <c r="E1198" s="6" t="s">
        <v>2382</v>
      </c>
      <c r="F1198" s="6" t="s">
        <v>2380</v>
      </c>
      <c r="G1198" s="6" t="s">
        <v>2380</v>
      </c>
      <c r="H1198" s="6">
        <v>0</v>
      </c>
      <c r="I1198" s="6" t="s">
        <v>2380</v>
      </c>
      <c r="J1198" s="6" t="s">
        <v>10358</v>
      </c>
      <c r="K1198" s="6">
        <v>2</v>
      </c>
      <c r="L1198" s="23">
        <v>28050</v>
      </c>
      <c r="M1198" s="21">
        <v>9411.01</v>
      </c>
      <c r="N1198" s="6" t="s">
        <v>11</v>
      </c>
      <c r="O1198" s="6" t="s">
        <v>12</v>
      </c>
      <c r="P1198" s="6" t="s">
        <v>247</v>
      </c>
      <c r="Q1198" s="6">
        <v>46</v>
      </c>
    </row>
    <row r="1199" spans="1:17" x14ac:dyDescent="0.35">
      <c r="A1199" s="6" t="s">
        <v>1173</v>
      </c>
      <c r="B1199" s="6" t="s">
        <v>8158</v>
      </c>
      <c r="C1199" s="6">
        <v>39.700000000000003</v>
      </c>
      <c r="D1199" s="6">
        <v>7.34</v>
      </c>
      <c r="E1199" s="6" t="s">
        <v>2380</v>
      </c>
      <c r="F1199" s="6" t="s">
        <v>2380</v>
      </c>
      <c r="G1199" s="6" t="s">
        <v>2380</v>
      </c>
      <c r="H1199" s="6">
        <v>0</v>
      </c>
      <c r="I1199" s="6" t="s">
        <v>2380</v>
      </c>
      <c r="J1199" s="6" t="s">
        <v>10358</v>
      </c>
      <c r="K1199" s="6">
        <v>1</v>
      </c>
      <c r="L1199" s="23">
        <v>26226</v>
      </c>
      <c r="M1199" s="21">
        <v>9391.35</v>
      </c>
      <c r="N1199" s="6" t="s">
        <v>12</v>
      </c>
      <c r="O1199" s="6" t="s">
        <v>12</v>
      </c>
      <c r="P1199" s="6" t="s">
        <v>42</v>
      </c>
      <c r="Q1199" s="6">
        <v>51</v>
      </c>
    </row>
    <row r="1200" spans="1:17" x14ac:dyDescent="0.35">
      <c r="A1200" s="6" t="s">
        <v>1172</v>
      </c>
      <c r="B1200" s="6" t="s">
        <v>8159</v>
      </c>
      <c r="C1200" s="6">
        <v>35.97</v>
      </c>
      <c r="D1200" s="6">
        <v>8.1300000000000008</v>
      </c>
      <c r="E1200" s="6" t="s">
        <v>2380</v>
      </c>
      <c r="F1200" s="6" t="s">
        <v>2380</v>
      </c>
      <c r="G1200" s="6" t="s">
        <v>2380</v>
      </c>
      <c r="H1200" s="6">
        <v>0</v>
      </c>
      <c r="I1200" s="6" t="s">
        <v>2380</v>
      </c>
      <c r="J1200" s="6" t="s">
        <v>10358</v>
      </c>
      <c r="K1200" s="6">
        <v>1</v>
      </c>
      <c r="L1200" s="23">
        <v>26296</v>
      </c>
      <c r="M1200" s="21">
        <v>9386.16</v>
      </c>
      <c r="N1200" s="6" t="s">
        <v>12</v>
      </c>
      <c r="O1200" s="6" t="s">
        <v>11</v>
      </c>
      <c r="P1200" s="6" t="s">
        <v>13</v>
      </c>
      <c r="Q1200" s="6">
        <v>51</v>
      </c>
    </row>
    <row r="1201" spans="1:17" x14ac:dyDescent="0.35">
      <c r="A1201" s="6" t="s">
        <v>1171</v>
      </c>
      <c r="B1201" s="6" t="s">
        <v>8160</v>
      </c>
      <c r="C1201" s="6">
        <v>25.86</v>
      </c>
      <c r="D1201" s="6">
        <v>6.68</v>
      </c>
      <c r="E1201" s="6" t="s">
        <v>2382</v>
      </c>
      <c r="F1201" s="6" t="s">
        <v>2380</v>
      </c>
      <c r="G1201" s="6" t="s">
        <v>2380</v>
      </c>
      <c r="H1201" s="6">
        <v>1</v>
      </c>
      <c r="I1201" s="6" t="s">
        <v>2380</v>
      </c>
      <c r="J1201" s="6" t="s">
        <v>10359</v>
      </c>
      <c r="K1201" s="6">
        <v>1</v>
      </c>
      <c r="L1201" s="23">
        <v>27730</v>
      </c>
      <c r="M1201" s="21">
        <v>9380.75</v>
      </c>
      <c r="N1201" s="6" t="s">
        <v>11</v>
      </c>
      <c r="O1201" s="6" t="s">
        <v>11</v>
      </c>
      <c r="P1201" s="6" t="s">
        <v>247</v>
      </c>
      <c r="Q1201" s="6">
        <v>47</v>
      </c>
    </row>
    <row r="1202" spans="1:17" x14ac:dyDescent="0.35">
      <c r="A1202" s="6" t="s">
        <v>1170</v>
      </c>
      <c r="B1202" s="6" t="s">
        <v>7837</v>
      </c>
      <c r="C1202" s="6">
        <v>30.03</v>
      </c>
      <c r="D1202" s="6">
        <v>11.51</v>
      </c>
      <c r="E1202" s="6" t="s">
        <v>2380</v>
      </c>
      <c r="F1202" s="6" t="s">
        <v>2380</v>
      </c>
      <c r="G1202" s="6" t="s">
        <v>2380</v>
      </c>
      <c r="H1202" s="6">
        <v>0</v>
      </c>
      <c r="I1202" s="6" t="s">
        <v>2380</v>
      </c>
      <c r="J1202" s="6" t="s">
        <v>10358</v>
      </c>
      <c r="K1202" s="6">
        <v>1</v>
      </c>
      <c r="L1202" s="23">
        <v>26263</v>
      </c>
      <c r="M1202" s="21">
        <v>9377.9</v>
      </c>
      <c r="N1202" s="6" t="s">
        <v>11</v>
      </c>
      <c r="O1202" s="6" t="s">
        <v>16</v>
      </c>
      <c r="P1202" s="6" t="s">
        <v>13</v>
      </c>
      <c r="Q1202" s="6">
        <v>51</v>
      </c>
    </row>
    <row r="1203" spans="1:17" x14ac:dyDescent="0.35">
      <c r="A1203" s="6" t="s">
        <v>1169</v>
      </c>
      <c r="B1203" s="6" t="s">
        <v>8161</v>
      </c>
      <c r="C1203" s="6">
        <v>25.76</v>
      </c>
      <c r="D1203" s="6">
        <v>6.02</v>
      </c>
      <c r="E1203" s="6" t="s">
        <v>2382</v>
      </c>
      <c r="F1203" s="6" t="s">
        <v>2380</v>
      </c>
      <c r="G1203" s="6" t="s">
        <v>2383</v>
      </c>
      <c r="H1203" s="6">
        <v>1</v>
      </c>
      <c r="I1203" s="6" t="s">
        <v>2380</v>
      </c>
      <c r="J1203" s="6" t="s">
        <v>10359</v>
      </c>
      <c r="K1203" s="6">
        <v>0</v>
      </c>
      <c r="L1203" s="23">
        <v>25531</v>
      </c>
      <c r="M1203" s="21">
        <v>9377.4500000000007</v>
      </c>
      <c r="N1203" s="6" t="s">
        <v>11</v>
      </c>
      <c r="O1203" s="6" t="s">
        <v>12</v>
      </c>
      <c r="P1203" s="6" t="s">
        <v>13</v>
      </c>
      <c r="Q1203" s="6">
        <v>53</v>
      </c>
    </row>
    <row r="1204" spans="1:17" x14ac:dyDescent="0.35">
      <c r="A1204" s="6" t="s">
        <v>1168</v>
      </c>
      <c r="B1204" s="6" t="s">
        <v>8162</v>
      </c>
      <c r="C1204" s="6">
        <v>22.42</v>
      </c>
      <c r="D1204" s="6">
        <v>7.96</v>
      </c>
      <c r="E1204" s="6" t="s">
        <v>2380</v>
      </c>
      <c r="F1204" s="6" t="s">
        <v>2380</v>
      </c>
      <c r="G1204" s="6" t="s">
        <v>2380</v>
      </c>
      <c r="H1204" s="6">
        <v>0</v>
      </c>
      <c r="I1204" s="6" t="s">
        <v>2380</v>
      </c>
      <c r="J1204" s="6" t="s">
        <v>10360</v>
      </c>
      <c r="K1204" s="6">
        <v>0</v>
      </c>
      <c r="L1204" s="23">
        <v>26214</v>
      </c>
      <c r="M1204" s="21">
        <v>9361.33</v>
      </c>
      <c r="N1204" s="6" t="s">
        <v>12</v>
      </c>
      <c r="O1204" s="6" t="s">
        <v>16</v>
      </c>
      <c r="P1204" s="6" t="s">
        <v>168</v>
      </c>
      <c r="Q1204" s="6">
        <v>51</v>
      </c>
    </row>
    <row r="1205" spans="1:17" x14ac:dyDescent="0.35">
      <c r="A1205" s="6" t="s">
        <v>1167</v>
      </c>
      <c r="B1205" s="6" t="s">
        <v>8163</v>
      </c>
      <c r="C1205" s="6">
        <v>33.18</v>
      </c>
      <c r="D1205" s="6">
        <v>6.01</v>
      </c>
      <c r="E1205" s="6" t="s">
        <v>2382</v>
      </c>
      <c r="F1205" s="6" t="s">
        <v>2380</v>
      </c>
      <c r="G1205" s="6" t="s">
        <v>2380</v>
      </c>
      <c r="H1205" s="6">
        <v>1</v>
      </c>
      <c r="I1205" s="6" t="s">
        <v>2380</v>
      </c>
      <c r="J1205" s="6" t="s">
        <v>10358</v>
      </c>
      <c r="K1205" s="6">
        <v>3</v>
      </c>
      <c r="L1205" s="23">
        <v>32325</v>
      </c>
      <c r="M1205" s="21">
        <v>9344.2000000000007</v>
      </c>
      <c r="N1205" s="6" t="s">
        <v>11</v>
      </c>
      <c r="O1205" s="6" t="s">
        <v>16</v>
      </c>
      <c r="P1205" s="6" t="s">
        <v>300</v>
      </c>
      <c r="Q1205" s="6">
        <v>34</v>
      </c>
    </row>
    <row r="1206" spans="1:17" x14ac:dyDescent="0.35">
      <c r="A1206" s="6" t="s">
        <v>1166</v>
      </c>
      <c r="B1206" s="6" t="s">
        <v>8164</v>
      </c>
      <c r="C1206" s="6">
        <v>43.04</v>
      </c>
      <c r="D1206" s="6">
        <v>5.9</v>
      </c>
      <c r="E1206" s="6" t="s">
        <v>2382</v>
      </c>
      <c r="F1206" s="6" t="s">
        <v>2380</v>
      </c>
      <c r="G1206" s="6" t="s">
        <v>2380</v>
      </c>
      <c r="H1206" s="6">
        <v>0</v>
      </c>
      <c r="I1206" s="6" t="s">
        <v>2380</v>
      </c>
      <c r="J1206" s="6" t="s">
        <v>10358</v>
      </c>
      <c r="K1206" s="6">
        <v>0</v>
      </c>
      <c r="L1206" s="23">
        <v>35350</v>
      </c>
      <c r="M1206" s="21">
        <v>9338.61</v>
      </c>
      <c r="N1206" s="6" t="s">
        <v>11</v>
      </c>
      <c r="O1206" s="6" t="s">
        <v>16</v>
      </c>
      <c r="P1206" s="6" t="s">
        <v>535</v>
      </c>
      <c r="Q1206" s="6">
        <v>26</v>
      </c>
    </row>
    <row r="1207" spans="1:17" x14ac:dyDescent="0.35">
      <c r="A1207" s="6" t="s">
        <v>1165</v>
      </c>
      <c r="B1207" s="6" t="s">
        <v>8165</v>
      </c>
      <c r="C1207" s="6">
        <v>34.15</v>
      </c>
      <c r="D1207" s="6">
        <v>4.49</v>
      </c>
      <c r="E1207" s="6" t="s">
        <v>2382</v>
      </c>
      <c r="F1207" s="6" t="s">
        <v>2380</v>
      </c>
      <c r="G1207" s="6" t="s">
        <v>2380</v>
      </c>
      <c r="H1207" s="6">
        <v>1</v>
      </c>
      <c r="I1207" s="6" t="s">
        <v>2380</v>
      </c>
      <c r="J1207" s="6" t="s">
        <v>10358</v>
      </c>
      <c r="K1207" s="6">
        <v>3</v>
      </c>
      <c r="L1207" s="23">
        <v>32333</v>
      </c>
      <c r="M1207" s="21">
        <v>9320.26</v>
      </c>
      <c r="N1207" s="6" t="s">
        <v>11</v>
      </c>
      <c r="O1207" s="6" t="s">
        <v>16</v>
      </c>
      <c r="P1207" s="6" t="s">
        <v>23</v>
      </c>
      <c r="Q1207" s="6">
        <v>34</v>
      </c>
    </row>
    <row r="1208" spans="1:17" x14ac:dyDescent="0.35">
      <c r="A1208" s="6" t="s">
        <v>1164</v>
      </c>
      <c r="B1208" s="6" t="s">
        <v>8166</v>
      </c>
      <c r="C1208" s="6">
        <v>25.78</v>
      </c>
      <c r="D1208" s="6">
        <v>6.25</v>
      </c>
      <c r="E1208" s="6" t="s">
        <v>2380</v>
      </c>
      <c r="F1208" s="6" t="s">
        <v>2380</v>
      </c>
      <c r="G1208" s="6" t="s">
        <v>2380</v>
      </c>
      <c r="H1208" s="6">
        <v>0</v>
      </c>
      <c r="I1208" s="6" t="s">
        <v>2380</v>
      </c>
      <c r="J1208" s="6" t="s">
        <v>10359</v>
      </c>
      <c r="K1208" s="6">
        <v>2</v>
      </c>
      <c r="L1208" s="23">
        <v>28410</v>
      </c>
      <c r="M1208" s="21">
        <v>9315.41</v>
      </c>
      <c r="N1208" s="6" t="s">
        <v>11</v>
      </c>
      <c r="O1208" s="6" t="s">
        <v>16</v>
      </c>
      <c r="P1208" s="6" t="s">
        <v>247</v>
      </c>
      <c r="Q1208" s="6">
        <v>45</v>
      </c>
    </row>
    <row r="1209" spans="1:17" x14ac:dyDescent="0.35">
      <c r="A1209" s="6" t="s">
        <v>1163</v>
      </c>
      <c r="B1209" s="6" t="s">
        <v>7593</v>
      </c>
      <c r="C1209" s="6">
        <v>21.02</v>
      </c>
      <c r="D1209" s="6">
        <v>9.6199999999999992</v>
      </c>
      <c r="E1209" s="6" t="s">
        <v>2382</v>
      </c>
      <c r="F1209" s="6" t="s">
        <v>2380</v>
      </c>
      <c r="G1209" s="6" t="s">
        <v>2383</v>
      </c>
      <c r="H1209" s="6">
        <v>1</v>
      </c>
      <c r="I1209" s="6" t="s">
        <v>2380</v>
      </c>
      <c r="J1209" s="6" t="s">
        <v>10360</v>
      </c>
      <c r="K1209" s="6">
        <v>0</v>
      </c>
      <c r="L1209" s="23">
        <v>23170</v>
      </c>
      <c r="M1209" s="21">
        <v>9310.81</v>
      </c>
      <c r="N1209" s="6" t="s">
        <v>12</v>
      </c>
      <c r="O1209" s="6" t="s">
        <v>16</v>
      </c>
      <c r="P1209" s="6" t="s">
        <v>13</v>
      </c>
      <c r="Q1209" s="6">
        <v>60</v>
      </c>
    </row>
    <row r="1210" spans="1:17" x14ac:dyDescent="0.35">
      <c r="A1210" s="6" t="s">
        <v>1162</v>
      </c>
      <c r="B1210" s="6" t="s">
        <v>8167</v>
      </c>
      <c r="C1210" s="6">
        <v>37.51</v>
      </c>
      <c r="D1210" s="6">
        <v>11.06</v>
      </c>
      <c r="E1210" s="6" t="s">
        <v>2380</v>
      </c>
      <c r="F1210" s="6" t="s">
        <v>2380</v>
      </c>
      <c r="G1210" s="6" t="s">
        <v>2380</v>
      </c>
      <c r="H1210" s="6">
        <v>2</v>
      </c>
      <c r="I1210" s="6" t="s">
        <v>2380</v>
      </c>
      <c r="J1210" s="6" t="s">
        <v>10358</v>
      </c>
      <c r="K1210" s="6">
        <v>2</v>
      </c>
      <c r="L1210" s="23">
        <v>26953</v>
      </c>
      <c r="M1210" s="21">
        <v>9304.7000000000007</v>
      </c>
      <c r="N1210" s="6" t="s">
        <v>12</v>
      </c>
      <c r="O1210" s="6" t="s">
        <v>12</v>
      </c>
      <c r="P1210" s="6" t="s">
        <v>13</v>
      </c>
      <c r="Q1210" s="6">
        <v>49</v>
      </c>
    </row>
    <row r="1211" spans="1:17" x14ac:dyDescent="0.35">
      <c r="A1211" s="6" t="s">
        <v>1161</v>
      </c>
      <c r="B1211" s="6" t="s">
        <v>7650</v>
      </c>
      <c r="C1211" s="6">
        <v>25.745000000000001</v>
      </c>
      <c r="D1211" s="6">
        <v>6.11</v>
      </c>
      <c r="E1211" s="6" t="s">
        <v>2382</v>
      </c>
      <c r="F1211" s="6" t="s">
        <v>2380</v>
      </c>
      <c r="G1211" s="6" t="s">
        <v>2380</v>
      </c>
      <c r="H1211" s="6">
        <v>0</v>
      </c>
      <c r="I1211" s="6" t="s">
        <v>2380</v>
      </c>
      <c r="J1211" s="6" t="s">
        <v>10359</v>
      </c>
      <c r="K1211" s="6">
        <v>3</v>
      </c>
      <c r="L1211" s="23">
        <v>28067</v>
      </c>
      <c r="M1211" s="21">
        <v>9301.89</v>
      </c>
      <c r="N1211" s="6" t="s">
        <v>11</v>
      </c>
      <c r="O1211" s="6" t="s">
        <v>16</v>
      </c>
      <c r="P1211" s="6" t="s">
        <v>23</v>
      </c>
      <c r="Q1211" s="6">
        <v>46</v>
      </c>
    </row>
    <row r="1212" spans="1:17" x14ac:dyDescent="0.35">
      <c r="A1212" s="6" t="s">
        <v>1160</v>
      </c>
      <c r="B1212" s="6" t="s">
        <v>8168</v>
      </c>
      <c r="C1212" s="6">
        <v>31.35</v>
      </c>
      <c r="D1212" s="6">
        <v>11.49</v>
      </c>
      <c r="E1212" s="6" t="s">
        <v>2380</v>
      </c>
      <c r="F1212" s="6" t="s">
        <v>2380</v>
      </c>
      <c r="G1212" s="6" t="s">
        <v>2380</v>
      </c>
      <c r="H1212" s="6">
        <v>2</v>
      </c>
      <c r="I1212" s="6" t="s">
        <v>2380</v>
      </c>
      <c r="J1212" s="6" t="s">
        <v>10358</v>
      </c>
      <c r="K1212" s="6">
        <v>1</v>
      </c>
      <c r="L1212" s="23">
        <v>26925</v>
      </c>
      <c r="M1212" s="21">
        <v>9290.14</v>
      </c>
      <c r="N1212" s="6" t="s">
        <v>12</v>
      </c>
      <c r="O1212" s="6" t="s">
        <v>12</v>
      </c>
      <c r="P1212" s="6" t="s">
        <v>168</v>
      </c>
      <c r="Q1212" s="6">
        <v>49</v>
      </c>
    </row>
    <row r="1213" spans="1:17" x14ac:dyDescent="0.35">
      <c r="A1213" s="6" t="s">
        <v>1159</v>
      </c>
      <c r="B1213" s="6" t="s">
        <v>8169</v>
      </c>
      <c r="C1213" s="6">
        <v>29.83</v>
      </c>
      <c r="D1213" s="6">
        <v>8.68</v>
      </c>
      <c r="E1213" s="6" t="s">
        <v>2380</v>
      </c>
      <c r="F1213" s="6" t="s">
        <v>2380</v>
      </c>
      <c r="G1213" s="6" t="s">
        <v>2380</v>
      </c>
      <c r="H1213" s="6">
        <v>2</v>
      </c>
      <c r="I1213" s="6" t="s">
        <v>2380</v>
      </c>
      <c r="J1213" s="6" t="s">
        <v>10359</v>
      </c>
      <c r="K1213" s="6">
        <v>1</v>
      </c>
      <c r="L1213" s="23">
        <v>26953</v>
      </c>
      <c r="M1213" s="21">
        <v>9288.0300000000007</v>
      </c>
      <c r="N1213" s="6" t="s">
        <v>11</v>
      </c>
      <c r="O1213" s="6" t="s">
        <v>12</v>
      </c>
      <c r="P1213" s="6" t="s">
        <v>170</v>
      </c>
      <c r="Q1213" s="6">
        <v>49</v>
      </c>
    </row>
    <row r="1214" spans="1:17" x14ac:dyDescent="0.35">
      <c r="A1214" s="6" t="s">
        <v>1158</v>
      </c>
      <c r="B1214" s="6" t="s">
        <v>8170</v>
      </c>
      <c r="C1214" s="6">
        <v>25.49</v>
      </c>
      <c r="D1214" s="6">
        <v>5.68</v>
      </c>
      <c r="E1214" s="6" t="s">
        <v>2382</v>
      </c>
      <c r="F1214" s="6" t="s">
        <v>2380</v>
      </c>
      <c r="G1214" s="6" t="s">
        <v>2383</v>
      </c>
      <c r="H1214" s="6">
        <v>1</v>
      </c>
      <c r="I1214" s="6" t="s">
        <v>2380</v>
      </c>
      <c r="J1214" s="6" t="s">
        <v>10359</v>
      </c>
      <c r="K1214" s="6">
        <v>0</v>
      </c>
      <c r="L1214" s="23">
        <v>25533</v>
      </c>
      <c r="M1214" s="21">
        <v>9285.8700000000008</v>
      </c>
      <c r="N1214" s="6" t="s">
        <v>11</v>
      </c>
      <c r="O1214" s="6" t="s">
        <v>12</v>
      </c>
      <c r="P1214" s="6" t="s">
        <v>13</v>
      </c>
      <c r="Q1214" s="6">
        <v>53</v>
      </c>
    </row>
    <row r="1215" spans="1:17" x14ac:dyDescent="0.35">
      <c r="A1215" s="6" t="s">
        <v>1157</v>
      </c>
      <c r="B1215" s="6" t="s">
        <v>8171</v>
      </c>
      <c r="C1215" s="6">
        <v>34.1</v>
      </c>
      <c r="D1215" s="6">
        <v>8.4499999999999993</v>
      </c>
      <c r="E1215" s="6" t="s">
        <v>2380</v>
      </c>
      <c r="F1215" s="6" t="s">
        <v>2380</v>
      </c>
      <c r="G1215" s="6" t="s">
        <v>2380</v>
      </c>
      <c r="H1215" s="6">
        <v>0</v>
      </c>
      <c r="I1215" s="6" t="s">
        <v>2380</v>
      </c>
      <c r="J1215" s="6" t="s">
        <v>10358</v>
      </c>
      <c r="K1215" s="6">
        <v>0</v>
      </c>
      <c r="L1215" s="23">
        <v>26116</v>
      </c>
      <c r="M1215" s="21">
        <v>9283.56</v>
      </c>
      <c r="N1215" s="6" t="s">
        <v>11</v>
      </c>
      <c r="O1215" s="6" t="s">
        <v>12</v>
      </c>
      <c r="P1215" s="6" t="s">
        <v>13</v>
      </c>
      <c r="Q1215" s="6">
        <v>51</v>
      </c>
    </row>
    <row r="1216" spans="1:17" x14ac:dyDescent="0.35">
      <c r="A1216" s="6" t="s">
        <v>1156</v>
      </c>
      <c r="B1216" s="6" t="s">
        <v>8172</v>
      </c>
      <c r="C1216" s="6">
        <v>25.84</v>
      </c>
      <c r="D1216" s="6">
        <v>8.51</v>
      </c>
      <c r="E1216" s="6" t="s">
        <v>2380</v>
      </c>
      <c r="F1216" s="6" t="s">
        <v>2380</v>
      </c>
      <c r="G1216" s="6" t="s">
        <v>2380</v>
      </c>
      <c r="H1216" s="6">
        <v>2</v>
      </c>
      <c r="I1216" s="6" t="s">
        <v>2380</v>
      </c>
      <c r="J1216" s="6" t="s">
        <v>10359</v>
      </c>
      <c r="K1216" s="6">
        <v>1</v>
      </c>
      <c r="L1216" s="23">
        <v>26964</v>
      </c>
      <c r="M1216" s="21">
        <v>9282.48</v>
      </c>
      <c r="N1216" s="6" t="s">
        <v>12</v>
      </c>
      <c r="O1216" s="6" t="s">
        <v>11</v>
      </c>
      <c r="P1216" s="6" t="s">
        <v>168</v>
      </c>
      <c r="Q1216" s="6">
        <v>49</v>
      </c>
    </row>
    <row r="1217" spans="1:17" x14ac:dyDescent="0.35">
      <c r="A1217" s="6" t="s">
        <v>1155</v>
      </c>
      <c r="B1217" s="6" t="s">
        <v>8173</v>
      </c>
      <c r="C1217" s="6">
        <v>20.6</v>
      </c>
      <c r="D1217" s="6">
        <v>7.62</v>
      </c>
      <c r="E1217" s="6" t="s">
        <v>2380</v>
      </c>
      <c r="F1217" s="6" t="s">
        <v>2380</v>
      </c>
      <c r="G1217" s="6" t="s">
        <v>2380</v>
      </c>
      <c r="H1217" s="6">
        <v>0</v>
      </c>
      <c r="I1217" s="6" t="s">
        <v>2380</v>
      </c>
      <c r="J1217" s="6" t="s">
        <v>10360</v>
      </c>
      <c r="K1217" s="6">
        <v>0</v>
      </c>
      <c r="L1217" s="23">
        <v>26151</v>
      </c>
      <c r="M1217" s="21">
        <v>9264.7999999999993</v>
      </c>
      <c r="N1217" s="6" t="s">
        <v>11</v>
      </c>
      <c r="O1217" s="6" t="s">
        <v>16</v>
      </c>
      <c r="P1217" s="6" t="s">
        <v>42</v>
      </c>
      <c r="Q1217" s="6">
        <v>51</v>
      </c>
    </row>
    <row r="1218" spans="1:17" x14ac:dyDescent="0.35">
      <c r="A1218" s="6" t="s">
        <v>1154</v>
      </c>
      <c r="B1218" s="6" t="s">
        <v>7761</v>
      </c>
      <c r="C1218" s="6">
        <v>28.88</v>
      </c>
      <c r="D1218" s="6">
        <v>10.18</v>
      </c>
      <c r="E1218" s="6" t="s">
        <v>2380</v>
      </c>
      <c r="F1218" s="6" t="s">
        <v>2380</v>
      </c>
      <c r="G1218" s="6" t="s">
        <v>2380</v>
      </c>
      <c r="H1218" s="6">
        <v>0</v>
      </c>
      <c r="I1218" s="6" t="s">
        <v>2380</v>
      </c>
      <c r="J1218" s="6" t="s">
        <v>10359</v>
      </c>
      <c r="K1218" s="6">
        <v>1</v>
      </c>
      <c r="L1218" s="23">
        <v>27262</v>
      </c>
      <c r="M1218" s="21">
        <v>9249.5</v>
      </c>
      <c r="N1218" s="6" t="s">
        <v>11</v>
      </c>
      <c r="O1218" s="6" t="s">
        <v>16</v>
      </c>
      <c r="P1218" s="6" t="s">
        <v>23</v>
      </c>
      <c r="Q1218" s="6">
        <v>48</v>
      </c>
    </row>
    <row r="1219" spans="1:17" x14ac:dyDescent="0.35">
      <c r="A1219" s="6" t="s">
        <v>1153</v>
      </c>
      <c r="B1219" s="6" t="s">
        <v>8174</v>
      </c>
      <c r="C1219" s="6">
        <v>28.24</v>
      </c>
      <c r="D1219" s="6">
        <v>5.36</v>
      </c>
      <c r="E1219" s="6" t="s">
        <v>2380</v>
      </c>
      <c r="F1219" s="6" t="s">
        <v>2380</v>
      </c>
      <c r="G1219" s="6" t="s">
        <v>2380</v>
      </c>
      <c r="H1219" s="6">
        <v>0</v>
      </c>
      <c r="I1219" s="6" t="s">
        <v>2380</v>
      </c>
      <c r="J1219" s="6" t="s">
        <v>10359</v>
      </c>
      <c r="K1219" s="6">
        <v>2</v>
      </c>
      <c r="L1219" s="23">
        <v>29499</v>
      </c>
      <c r="M1219" s="21">
        <v>9247.94</v>
      </c>
      <c r="N1219" s="6" t="s">
        <v>11</v>
      </c>
      <c r="O1219" s="6" t="s">
        <v>16</v>
      </c>
      <c r="P1219" s="6" t="s">
        <v>300</v>
      </c>
      <c r="Q1219" s="6">
        <v>42</v>
      </c>
    </row>
    <row r="1220" spans="1:17" x14ac:dyDescent="0.35">
      <c r="A1220" s="6" t="s">
        <v>1152</v>
      </c>
      <c r="B1220" s="6" t="s">
        <v>8175</v>
      </c>
      <c r="C1220" s="6">
        <v>25.46</v>
      </c>
      <c r="D1220" s="6">
        <v>11.78</v>
      </c>
      <c r="E1220" s="6" t="s">
        <v>2382</v>
      </c>
      <c r="F1220" s="6" t="s">
        <v>2380</v>
      </c>
      <c r="G1220" s="6" t="s">
        <v>2380</v>
      </c>
      <c r="H1220" s="6">
        <v>1</v>
      </c>
      <c r="I1220" s="6" t="s">
        <v>2380</v>
      </c>
      <c r="J1220" s="6" t="s">
        <v>10359</v>
      </c>
      <c r="K1220" s="6">
        <v>2</v>
      </c>
      <c r="L1220" s="23">
        <v>27734</v>
      </c>
      <c r="M1220" s="21">
        <v>9225.26</v>
      </c>
      <c r="N1220" s="6" t="s">
        <v>12</v>
      </c>
      <c r="O1220" s="6" t="s">
        <v>12</v>
      </c>
      <c r="P1220" s="6" t="s">
        <v>164</v>
      </c>
      <c r="Q1220" s="6">
        <v>47</v>
      </c>
    </row>
    <row r="1221" spans="1:17" x14ac:dyDescent="0.35">
      <c r="A1221" s="6" t="s">
        <v>1151</v>
      </c>
      <c r="B1221" s="6" t="s">
        <v>8176</v>
      </c>
      <c r="C1221" s="6">
        <v>29.64</v>
      </c>
      <c r="D1221" s="6">
        <v>10.82</v>
      </c>
      <c r="E1221" s="6" t="s">
        <v>2382</v>
      </c>
      <c r="F1221" s="6" t="s">
        <v>2380</v>
      </c>
      <c r="G1221" s="6" t="s">
        <v>2380</v>
      </c>
      <c r="H1221" s="6">
        <v>0</v>
      </c>
      <c r="I1221" s="6" t="s">
        <v>2380</v>
      </c>
      <c r="J1221" s="6" t="s">
        <v>10359</v>
      </c>
      <c r="K1221" s="6">
        <v>5</v>
      </c>
      <c r="L1221" s="23">
        <v>29925</v>
      </c>
      <c r="M1221" s="21">
        <v>9222.4</v>
      </c>
      <c r="N1221" s="6" t="s">
        <v>11</v>
      </c>
      <c r="O1221" s="6" t="s">
        <v>12</v>
      </c>
      <c r="P1221" s="6" t="s">
        <v>166</v>
      </c>
      <c r="Q1221" s="6">
        <v>41</v>
      </c>
    </row>
    <row r="1222" spans="1:17" x14ac:dyDescent="0.35">
      <c r="A1222" s="6" t="s">
        <v>1150</v>
      </c>
      <c r="B1222" s="6" t="s">
        <v>8177</v>
      </c>
      <c r="C1222" s="6">
        <v>31.27</v>
      </c>
      <c r="D1222" s="6">
        <v>7.73</v>
      </c>
      <c r="E1222" s="6" t="s">
        <v>2382</v>
      </c>
      <c r="F1222" s="6" t="s">
        <v>2380</v>
      </c>
      <c r="G1222" s="6" t="s">
        <v>2380</v>
      </c>
      <c r="H1222" s="6">
        <v>1</v>
      </c>
      <c r="I1222" s="6" t="s">
        <v>2380</v>
      </c>
      <c r="J1222" s="6" t="s">
        <v>10358</v>
      </c>
      <c r="K1222" s="6">
        <v>3</v>
      </c>
      <c r="L1222" s="23">
        <v>31771</v>
      </c>
      <c r="M1222" s="21">
        <v>9210.06</v>
      </c>
      <c r="N1222" s="6" t="s">
        <v>11</v>
      </c>
      <c r="O1222" s="6" t="s">
        <v>12</v>
      </c>
      <c r="P1222" s="6" t="s">
        <v>300</v>
      </c>
      <c r="Q1222" s="6">
        <v>36</v>
      </c>
    </row>
    <row r="1223" spans="1:17" x14ac:dyDescent="0.35">
      <c r="A1223" s="6" t="s">
        <v>1149</v>
      </c>
      <c r="B1223" s="6" t="s">
        <v>8178</v>
      </c>
      <c r="C1223" s="6">
        <v>19.95</v>
      </c>
      <c r="D1223" s="6">
        <v>6.24</v>
      </c>
      <c r="E1223" s="6" t="s">
        <v>2382</v>
      </c>
      <c r="F1223" s="6" t="s">
        <v>2380</v>
      </c>
      <c r="G1223" s="6" t="s">
        <v>2380</v>
      </c>
      <c r="H1223" s="6">
        <v>0</v>
      </c>
      <c r="I1223" s="6" t="s">
        <v>2380</v>
      </c>
      <c r="J1223" s="6" t="s">
        <v>10360</v>
      </c>
      <c r="K1223" s="6">
        <v>2</v>
      </c>
      <c r="L1223" s="23">
        <v>28013</v>
      </c>
      <c r="M1223" s="21">
        <v>9193.84</v>
      </c>
      <c r="N1223" s="6" t="s">
        <v>11</v>
      </c>
      <c r="O1223" s="6" t="s">
        <v>16</v>
      </c>
      <c r="P1223" s="6" t="s">
        <v>23</v>
      </c>
      <c r="Q1223" s="6">
        <v>46</v>
      </c>
    </row>
    <row r="1224" spans="1:17" x14ac:dyDescent="0.35">
      <c r="A1224" s="6" t="s">
        <v>1148</v>
      </c>
      <c r="B1224" s="6" t="s">
        <v>8179</v>
      </c>
      <c r="C1224" s="6">
        <v>21.3</v>
      </c>
      <c r="D1224" s="6">
        <v>10.42</v>
      </c>
      <c r="E1224" s="6" t="s">
        <v>2380</v>
      </c>
      <c r="F1224" s="6" t="s">
        <v>2380</v>
      </c>
      <c r="G1224" s="6" t="s">
        <v>2380</v>
      </c>
      <c r="H1224" s="6">
        <v>2</v>
      </c>
      <c r="I1224" s="6" t="s">
        <v>2380</v>
      </c>
      <c r="J1224" s="6" t="s">
        <v>10360</v>
      </c>
      <c r="K1224" s="6">
        <v>1</v>
      </c>
      <c r="L1224" s="23">
        <v>27023</v>
      </c>
      <c r="M1224" s="21">
        <v>9182.17</v>
      </c>
      <c r="N1224" s="6" t="s">
        <v>11</v>
      </c>
      <c r="O1224" s="6" t="s">
        <v>12</v>
      </c>
      <c r="P1224" s="6" t="s">
        <v>42</v>
      </c>
      <c r="Q1224" s="6">
        <v>49</v>
      </c>
    </row>
    <row r="1225" spans="1:17" x14ac:dyDescent="0.35">
      <c r="A1225" s="6" t="s">
        <v>1147</v>
      </c>
      <c r="B1225" s="6" t="s">
        <v>7352</v>
      </c>
      <c r="C1225" s="6">
        <v>31.635000000000002</v>
      </c>
      <c r="D1225" s="6">
        <v>11.11</v>
      </c>
      <c r="E1225" s="6" t="s">
        <v>2380</v>
      </c>
      <c r="F1225" s="6" t="s">
        <v>2380</v>
      </c>
      <c r="G1225" s="6" t="s">
        <v>2380</v>
      </c>
      <c r="H1225" s="6">
        <v>0</v>
      </c>
      <c r="I1225" s="6" t="s">
        <v>2380</v>
      </c>
      <c r="J1225" s="6" t="s">
        <v>10358</v>
      </c>
      <c r="K1225" s="6">
        <v>0</v>
      </c>
      <c r="L1225" s="23">
        <v>26296</v>
      </c>
      <c r="M1225" s="21">
        <v>9174.14</v>
      </c>
      <c r="N1225" s="6" t="s">
        <v>12</v>
      </c>
      <c r="O1225" s="6" t="s">
        <v>16</v>
      </c>
      <c r="P1225" s="6" t="s">
        <v>23</v>
      </c>
      <c r="Q1225" s="6">
        <v>51</v>
      </c>
    </row>
    <row r="1226" spans="1:17" x14ac:dyDescent="0.35">
      <c r="A1226" s="6" t="s">
        <v>1146</v>
      </c>
      <c r="B1226" s="6" t="s">
        <v>7108</v>
      </c>
      <c r="C1226" s="6">
        <v>23.9</v>
      </c>
      <c r="D1226" s="6">
        <v>7.67</v>
      </c>
      <c r="E1226" s="6" t="s">
        <v>2382</v>
      </c>
      <c r="F1226" s="6" t="s">
        <v>2380</v>
      </c>
      <c r="G1226" s="6" t="s">
        <v>2380</v>
      </c>
      <c r="H1226" s="6">
        <v>2</v>
      </c>
      <c r="I1226" s="6" t="s">
        <v>2380</v>
      </c>
      <c r="J1226" s="6" t="s">
        <v>10360</v>
      </c>
      <c r="K1226" s="6">
        <v>0</v>
      </c>
      <c r="L1226" s="23">
        <v>25865</v>
      </c>
      <c r="M1226" s="21">
        <v>9171.75</v>
      </c>
      <c r="N1226" s="6" t="s">
        <v>11</v>
      </c>
      <c r="O1226" s="6" t="s">
        <v>11</v>
      </c>
      <c r="P1226" s="6" t="s">
        <v>23</v>
      </c>
      <c r="Q1226" s="6">
        <v>52</v>
      </c>
    </row>
    <row r="1227" spans="1:17" x14ac:dyDescent="0.35">
      <c r="A1227" s="6" t="s">
        <v>1145</v>
      </c>
      <c r="B1227" s="6" t="s">
        <v>8180</v>
      </c>
      <c r="C1227" s="6">
        <v>34.15</v>
      </c>
      <c r="D1227" s="6">
        <v>6.15</v>
      </c>
      <c r="E1227" s="6" t="s">
        <v>2380</v>
      </c>
      <c r="F1227" s="6" t="s">
        <v>2380</v>
      </c>
      <c r="G1227" s="6" t="s">
        <v>2380</v>
      </c>
      <c r="H1227" s="6">
        <v>0</v>
      </c>
      <c r="I1227" s="6" t="s">
        <v>2380</v>
      </c>
      <c r="J1227" s="6" t="s">
        <v>10358</v>
      </c>
      <c r="K1227" s="6">
        <v>3</v>
      </c>
      <c r="L1227" s="23">
        <v>33108</v>
      </c>
      <c r="M1227" s="21">
        <v>9159.51</v>
      </c>
      <c r="N1227" s="6" t="s">
        <v>11</v>
      </c>
      <c r="O1227" s="6" t="s">
        <v>11</v>
      </c>
      <c r="P1227" s="6" t="s">
        <v>300</v>
      </c>
      <c r="Q1227" s="6">
        <v>32</v>
      </c>
    </row>
    <row r="1228" spans="1:17" x14ac:dyDescent="0.35">
      <c r="A1228" s="6" t="s">
        <v>1144</v>
      </c>
      <c r="B1228" s="6" t="s">
        <v>8181</v>
      </c>
      <c r="C1228" s="6">
        <v>28.71</v>
      </c>
      <c r="D1228" s="6">
        <v>5.71</v>
      </c>
      <c r="E1228" s="6" t="s">
        <v>2380</v>
      </c>
      <c r="F1228" s="6" t="s">
        <v>2380</v>
      </c>
      <c r="G1228" s="6" t="s">
        <v>2380</v>
      </c>
      <c r="H1228" s="6">
        <v>0</v>
      </c>
      <c r="I1228" s="6" t="s">
        <v>2380</v>
      </c>
      <c r="J1228" s="6" t="s">
        <v>10359</v>
      </c>
      <c r="K1228" s="6">
        <v>3</v>
      </c>
      <c r="L1228" s="23">
        <v>30293</v>
      </c>
      <c r="M1228" s="21">
        <v>9147.5</v>
      </c>
      <c r="N1228" s="6" t="s">
        <v>11</v>
      </c>
      <c r="O1228" s="6" t="s">
        <v>16</v>
      </c>
      <c r="P1228" s="6" t="s">
        <v>23</v>
      </c>
      <c r="Q1228" s="6">
        <v>40</v>
      </c>
    </row>
    <row r="1229" spans="1:17" x14ac:dyDescent="0.35">
      <c r="A1229" s="6" t="s">
        <v>1143</v>
      </c>
      <c r="B1229" s="6" t="s">
        <v>8182</v>
      </c>
      <c r="C1229" s="6">
        <v>36.700000000000003</v>
      </c>
      <c r="D1229" s="6">
        <v>8.6999999999999993</v>
      </c>
      <c r="E1229" s="6" t="s">
        <v>2382</v>
      </c>
      <c r="F1229" s="6" t="s">
        <v>2380</v>
      </c>
      <c r="G1229" s="6" t="s">
        <v>2380</v>
      </c>
      <c r="H1229" s="6">
        <v>2</v>
      </c>
      <c r="I1229" s="6" t="s">
        <v>2380</v>
      </c>
      <c r="J1229" s="6" t="s">
        <v>10358</v>
      </c>
      <c r="K1229" s="6">
        <v>0</v>
      </c>
      <c r="L1229" s="23">
        <v>25859</v>
      </c>
      <c r="M1229" s="21">
        <v>9144.57</v>
      </c>
      <c r="N1229" s="6" t="s">
        <v>12</v>
      </c>
      <c r="O1229" s="6" t="s">
        <v>11</v>
      </c>
      <c r="P1229" s="6" t="s">
        <v>42</v>
      </c>
      <c r="Q1229" s="6">
        <v>52</v>
      </c>
    </row>
    <row r="1230" spans="1:17" x14ac:dyDescent="0.35">
      <c r="A1230" s="6" t="s">
        <v>1142</v>
      </c>
      <c r="B1230" s="6" t="s">
        <v>8183</v>
      </c>
      <c r="C1230" s="6">
        <v>34.1</v>
      </c>
      <c r="D1230" s="6">
        <v>9.0399999999999991</v>
      </c>
      <c r="E1230" s="6" t="s">
        <v>2382</v>
      </c>
      <c r="F1230" s="6" t="s">
        <v>2380</v>
      </c>
      <c r="G1230" s="6" t="s">
        <v>2380</v>
      </c>
      <c r="H1230" s="6">
        <v>2</v>
      </c>
      <c r="I1230" s="6" t="s">
        <v>2380</v>
      </c>
      <c r="J1230" s="6" t="s">
        <v>10358</v>
      </c>
      <c r="K1230" s="6">
        <v>0</v>
      </c>
      <c r="L1230" s="23">
        <v>25792</v>
      </c>
      <c r="M1230" s="21">
        <v>9140.9500000000007</v>
      </c>
      <c r="N1230" s="6" t="s">
        <v>12</v>
      </c>
      <c r="O1230" s="6" t="s">
        <v>12</v>
      </c>
      <c r="P1230" s="6" t="s">
        <v>13</v>
      </c>
      <c r="Q1230" s="6">
        <v>52</v>
      </c>
    </row>
    <row r="1231" spans="1:17" x14ac:dyDescent="0.35">
      <c r="A1231" s="6" t="s">
        <v>1141</v>
      </c>
      <c r="B1231" s="6" t="s">
        <v>8184</v>
      </c>
      <c r="C1231" s="6">
        <v>25.7</v>
      </c>
      <c r="D1231" s="6">
        <v>5.61</v>
      </c>
      <c r="E1231" s="6" t="s">
        <v>2380</v>
      </c>
      <c r="F1231" s="6" t="s">
        <v>2380</v>
      </c>
      <c r="G1231" s="6" t="s">
        <v>2380</v>
      </c>
      <c r="H1231" s="6">
        <v>0</v>
      </c>
      <c r="I1231" s="6" t="s">
        <v>2380</v>
      </c>
      <c r="J1231" s="6" t="s">
        <v>10359</v>
      </c>
      <c r="K1231" s="6">
        <v>3</v>
      </c>
      <c r="L1231" s="23">
        <v>28461</v>
      </c>
      <c r="M1231" s="21">
        <v>9101.7999999999993</v>
      </c>
      <c r="N1231" s="6" t="s">
        <v>11</v>
      </c>
      <c r="O1231" s="6" t="s">
        <v>16</v>
      </c>
      <c r="P1231" s="6" t="s">
        <v>42</v>
      </c>
      <c r="Q1231" s="6">
        <v>45</v>
      </c>
    </row>
    <row r="1232" spans="1:17" x14ac:dyDescent="0.35">
      <c r="A1232" s="6" t="s">
        <v>1140</v>
      </c>
      <c r="B1232" s="6" t="s">
        <v>8185</v>
      </c>
      <c r="C1232" s="6">
        <v>21.68</v>
      </c>
      <c r="D1232" s="6">
        <v>8.1199999999999992</v>
      </c>
      <c r="E1232" s="6" t="s">
        <v>2380</v>
      </c>
      <c r="F1232" s="6" t="s">
        <v>2380</v>
      </c>
      <c r="G1232" s="6" t="s">
        <v>2380</v>
      </c>
      <c r="H1232" s="6">
        <v>0</v>
      </c>
      <c r="I1232" s="6" t="s">
        <v>2380</v>
      </c>
      <c r="J1232" s="6" t="s">
        <v>10360</v>
      </c>
      <c r="K1232" s="6">
        <v>0</v>
      </c>
      <c r="L1232" s="23">
        <v>24055</v>
      </c>
      <c r="M1232" s="21">
        <v>9095.94</v>
      </c>
      <c r="N1232" s="6" t="s">
        <v>12</v>
      </c>
      <c r="O1232" s="6" t="s">
        <v>16</v>
      </c>
      <c r="P1232" s="6" t="s">
        <v>42</v>
      </c>
      <c r="Q1232" s="6">
        <v>57</v>
      </c>
    </row>
    <row r="1233" spans="1:17" x14ac:dyDescent="0.35">
      <c r="A1233" s="6" t="s">
        <v>1139</v>
      </c>
      <c r="B1233" s="6" t="s">
        <v>8186</v>
      </c>
      <c r="C1233" s="6">
        <v>25.175000000000001</v>
      </c>
      <c r="D1233" s="6">
        <v>4.74</v>
      </c>
      <c r="E1233" s="6" t="s">
        <v>2380</v>
      </c>
      <c r="F1233" s="6" t="s">
        <v>2380</v>
      </c>
      <c r="G1233" s="6" t="s">
        <v>2380</v>
      </c>
      <c r="H1233" s="6">
        <v>0</v>
      </c>
      <c r="I1233" s="6" t="s">
        <v>2380</v>
      </c>
      <c r="J1233" s="6" t="s">
        <v>10359</v>
      </c>
      <c r="K1233" s="6">
        <v>2</v>
      </c>
      <c r="L1233" s="23">
        <v>28433</v>
      </c>
      <c r="M1233" s="21">
        <v>9095.07</v>
      </c>
      <c r="N1233" s="6" t="s">
        <v>11</v>
      </c>
      <c r="O1233" s="6" t="s">
        <v>11</v>
      </c>
      <c r="P1233" s="6" t="s">
        <v>247</v>
      </c>
      <c r="Q1233" s="6">
        <v>45</v>
      </c>
    </row>
    <row r="1234" spans="1:17" x14ac:dyDescent="0.35">
      <c r="A1234" s="6" t="s">
        <v>1138</v>
      </c>
      <c r="B1234" s="6" t="s">
        <v>8187</v>
      </c>
      <c r="C1234" s="6">
        <v>44.77</v>
      </c>
      <c r="D1234" s="6">
        <v>4.0599999999999996</v>
      </c>
      <c r="E1234" s="6" t="s">
        <v>2380</v>
      </c>
      <c r="F1234" s="6" t="s">
        <v>2380</v>
      </c>
      <c r="G1234" s="6" t="s">
        <v>2380</v>
      </c>
      <c r="H1234" s="6">
        <v>2</v>
      </c>
      <c r="I1234" s="6" t="s">
        <v>2380</v>
      </c>
      <c r="J1234" s="6" t="s">
        <v>10358</v>
      </c>
      <c r="K1234" s="6">
        <v>1</v>
      </c>
      <c r="L1234" s="23">
        <v>26635</v>
      </c>
      <c r="M1234" s="21">
        <v>9058.73</v>
      </c>
      <c r="N1234" s="6" t="s">
        <v>12</v>
      </c>
      <c r="O1234" s="6" t="s">
        <v>11</v>
      </c>
      <c r="P1234" s="6" t="s">
        <v>13</v>
      </c>
      <c r="Q1234" s="6">
        <v>50</v>
      </c>
    </row>
    <row r="1235" spans="1:17" x14ac:dyDescent="0.35">
      <c r="A1235" s="6" t="s">
        <v>1137</v>
      </c>
      <c r="B1235" s="6" t="s">
        <v>7997</v>
      </c>
      <c r="C1235" s="6">
        <v>37.07</v>
      </c>
      <c r="D1235" s="6">
        <v>5.69</v>
      </c>
      <c r="E1235" s="6" t="s">
        <v>2380</v>
      </c>
      <c r="F1235" s="6" t="s">
        <v>2380</v>
      </c>
      <c r="G1235" s="6" t="s">
        <v>2380</v>
      </c>
      <c r="H1235" s="6">
        <v>2</v>
      </c>
      <c r="I1235" s="6" t="s">
        <v>2380</v>
      </c>
      <c r="J1235" s="6" t="s">
        <v>10358</v>
      </c>
      <c r="K1235" s="6">
        <v>1</v>
      </c>
      <c r="L1235" s="23">
        <v>26640</v>
      </c>
      <c r="M1235" s="21">
        <v>9048.0300000000007</v>
      </c>
      <c r="N1235" s="6" t="s">
        <v>11</v>
      </c>
      <c r="O1235" s="6" t="s">
        <v>11</v>
      </c>
      <c r="P1235" s="6" t="s">
        <v>13</v>
      </c>
      <c r="Q1235" s="6">
        <v>50</v>
      </c>
    </row>
    <row r="1236" spans="1:17" x14ac:dyDescent="0.35">
      <c r="A1236" s="6" t="s">
        <v>1136</v>
      </c>
      <c r="B1236" s="6" t="s">
        <v>8188</v>
      </c>
      <c r="C1236" s="6">
        <v>39.799999999999997</v>
      </c>
      <c r="D1236" s="6">
        <v>5.66</v>
      </c>
      <c r="E1236" s="6" t="s">
        <v>2380</v>
      </c>
      <c r="F1236" s="6" t="s">
        <v>2380</v>
      </c>
      <c r="G1236" s="6" t="s">
        <v>2383</v>
      </c>
      <c r="H1236" s="6">
        <v>1</v>
      </c>
      <c r="I1236" s="6" t="s">
        <v>2380</v>
      </c>
      <c r="J1236" s="6" t="s">
        <v>10358</v>
      </c>
      <c r="K1236" s="6">
        <v>0</v>
      </c>
      <c r="L1236" s="23">
        <v>34304</v>
      </c>
      <c r="M1236" s="21">
        <v>9010.2000000000007</v>
      </c>
      <c r="N1236" s="6" t="s">
        <v>11</v>
      </c>
      <c r="O1236" s="6" t="s">
        <v>12</v>
      </c>
      <c r="P1236" s="6" t="s">
        <v>535</v>
      </c>
      <c r="Q1236" s="6">
        <v>29</v>
      </c>
    </row>
    <row r="1237" spans="1:17" x14ac:dyDescent="0.35">
      <c r="A1237" s="6" t="s">
        <v>1135</v>
      </c>
      <c r="B1237" s="6" t="s">
        <v>8189</v>
      </c>
      <c r="C1237" s="6">
        <v>26.36</v>
      </c>
      <c r="D1237" s="6">
        <v>4.32</v>
      </c>
      <c r="E1237" s="6" t="s">
        <v>2380</v>
      </c>
      <c r="F1237" s="6" t="s">
        <v>2380</v>
      </c>
      <c r="G1237" s="6" t="s">
        <v>2383</v>
      </c>
      <c r="H1237" s="6">
        <v>1</v>
      </c>
      <c r="I1237" s="6" t="s">
        <v>2380</v>
      </c>
      <c r="J1237" s="6" t="s">
        <v>10359</v>
      </c>
      <c r="K1237" s="6">
        <v>2</v>
      </c>
      <c r="L1237" s="23">
        <v>29205</v>
      </c>
      <c r="M1237" s="21">
        <v>8998.43</v>
      </c>
      <c r="N1237" s="6" t="s">
        <v>11</v>
      </c>
      <c r="O1237" s="6" t="s">
        <v>16</v>
      </c>
      <c r="P1237" s="6" t="s">
        <v>200</v>
      </c>
      <c r="Q1237" s="6">
        <v>43</v>
      </c>
    </row>
    <row r="1238" spans="1:17" x14ac:dyDescent="0.35">
      <c r="A1238" s="6" t="s">
        <v>1134</v>
      </c>
      <c r="B1238" s="6" t="s">
        <v>8190</v>
      </c>
      <c r="C1238" s="6">
        <v>29.925000000000001</v>
      </c>
      <c r="D1238" s="6">
        <v>8.2899999999999991</v>
      </c>
      <c r="E1238" s="6" t="s">
        <v>2380</v>
      </c>
      <c r="F1238" s="6" t="s">
        <v>2380</v>
      </c>
      <c r="G1238" s="6" t="s">
        <v>2380</v>
      </c>
      <c r="H1238" s="6">
        <v>2</v>
      </c>
      <c r="I1238" s="6" t="s">
        <v>2380</v>
      </c>
      <c r="J1238" s="6" t="s">
        <v>10359</v>
      </c>
      <c r="K1238" s="6">
        <v>0</v>
      </c>
      <c r="L1238" s="23">
        <v>26948</v>
      </c>
      <c r="M1238" s="21">
        <v>8988.16</v>
      </c>
      <c r="N1238" s="6" t="s">
        <v>11</v>
      </c>
      <c r="O1238" s="6" t="s">
        <v>16</v>
      </c>
      <c r="P1238" s="6" t="s">
        <v>23</v>
      </c>
      <c r="Q1238" s="6">
        <v>49</v>
      </c>
    </row>
    <row r="1239" spans="1:17" x14ac:dyDescent="0.35">
      <c r="A1239" s="6" t="s">
        <v>1133</v>
      </c>
      <c r="B1239" s="6" t="s">
        <v>8191</v>
      </c>
      <c r="C1239" s="6">
        <v>37.29</v>
      </c>
      <c r="D1239" s="6">
        <v>10.46</v>
      </c>
      <c r="E1239" s="6" t="s">
        <v>2380</v>
      </c>
      <c r="F1239" s="6" t="s">
        <v>2380</v>
      </c>
      <c r="G1239" s="6" t="s">
        <v>2380</v>
      </c>
      <c r="H1239" s="6">
        <v>0</v>
      </c>
      <c r="I1239" s="6" t="s">
        <v>2380</v>
      </c>
      <c r="J1239" s="6" t="s">
        <v>10358</v>
      </c>
      <c r="K1239" s="6">
        <v>2</v>
      </c>
      <c r="L1239" s="23">
        <v>27231</v>
      </c>
      <c r="M1239" s="21">
        <v>8978.19</v>
      </c>
      <c r="N1239" s="6" t="s">
        <v>11</v>
      </c>
      <c r="O1239" s="6" t="s">
        <v>11</v>
      </c>
      <c r="P1239" s="6" t="s">
        <v>13</v>
      </c>
      <c r="Q1239" s="6">
        <v>48</v>
      </c>
    </row>
    <row r="1240" spans="1:17" x14ac:dyDescent="0.35">
      <c r="A1240" s="6" t="s">
        <v>1132</v>
      </c>
      <c r="B1240" s="6" t="s">
        <v>8192</v>
      </c>
      <c r="C1240" s="6">
        <v>30.2</v>
      </c>
      <c r="D1240" s="6">
        <v>11.96</v>
      </c>
      <c r="E1240" s="6" t="s">
        <v>2380</v>
      </c>
      <c r="F1240" s="6" t="s">
        <v>2380</v>
      </c>
      <c r="G1240" s="6" t="s">
        <v>2380</v>
      </c>
      <c r="H1240" s="6">
        <v>0</v>
      </c>
      <c r="I1240" s="6" t="s">
        <v>2380</v>
      </c>
      <c r="J1240" s="6" t="s">
        <v>10358</v>
      </c>
      <c r="K1240" s="6">
        <v>2</v>
      </c>
      <c r="L1240" s="23">
        <v>27280</v>
      </c>
      <c r="M1240" s="21">
        <v>8968.33</v>
      </c>
      <c r="N1240" s="6" t="s">
        <v>12</v>
      </c>
      <c r="O1240" s="6" t="s">
        <v>11</v>
      </c>
      <c r="P1240" s="6" t="s">
        <v>42</v>
      </c>
      <c r="Q1240" s="6">
        <v>48</v>
      </c>
    </row>
    <row r="1241" spans="1:17" x14ac:dyDescent="0.35">
      <c r="A1241" s="6" t="s">
        <v>1131</v>
      </c>
      <c r="B1241" s="6" t="s">
        <v>8193</v>
      </c>
      <c r="C1241" s="6">
        <v>24.225000000000001</v>
      </c>
      <c r="D1241" s="6">
        <v>4.25</v>
      </c>
      <c r="E1241" s="6" t="s">
        <v>2382</v>
      </c>
      <c r="F1241" s="6" t="s">
        <v>2380</v>
      </c>
      <c r="G1241" s="6" t="s">
        <v>2383</v>
      </c>
      <c r="H1241" s="6">
        <v>1</v>
      </c>
      <c r="I1241" s="6" t="s">
        <v>2380</v>
      </c>
      <c r="J1241" s="6" t="s">
        <v>10360</v>
      </c>
      <c r="K1241" s="6">
        <v>5</v>
      </c>
      <c r="L1241" s="23">
        <v>30512</v>
      </c>
      <c r="M1241" s="21">
        <v>8965.7999999999993</v>
      </c>
      <c r="N1241" s="6" t="s">
        <v>11</v>
      </c>
      <c r="O1241" s="6" t="s">
        <v>12</v>
      </c>
      <c r="P1241" s="6" t="s">
        <v>23</v>
      </c>
      <c r="Q1241" s="6">
        <v>39</v>
      </c>
    </row>
    <row r="1242" spans="1:17" x14ac:dyDescent="0.35">
      <c r="A1242" s="6" t="s">
        <v>1130</v>
      </c>
      <c r="B1242" s="6" t="s">
        <v>8194</v>
      </c>
      <c r="C1242" s="6">
        <v>31.445</v>
      </c>
      <c r="D1242" s="6">
        <v>8.33</v>
      </c>
      <c r="E1242" s="6" t="s">
        <v>2380</v>
      </c>
      <c r="F1242" s="6" t="s">
        <v>2380</v>
      </c>
      <c r="G1242" s="6" t="s">
        <v>2380</v>
      </c>
      <c r="H1242" s="6">
        <v>0</v>
      </c>
      <c r="I1242" s="6" t="s">
        <v>2380</v>
      </c>
      <c r="J1242" s="6" t="s">
        <v>10358</v>
      </c>
      <c r="K1242" s="6">
        <v>1</v>
      </c>
      <c r="L1242" s="23">
        <v>27258</v>
      </c>
      <c r="M1242" s="21">
        <v>8964.06</v>
      </c>
      <c r="N1242" s="6" t="s">
        <v>12</v>
      </c>
      <c r="O1242" s="6" t="s">
        <v>11</v>
      </c>
      <c r="P1242" s="6" t="s">
        <v>168</v>
      </c>
      <c r="Q1242" s="6">
        <v>48</v>
      </c>
    </row>
    <row r="1243" spans="1:17" x14ac:dyDescent="0.35">
      <c r="A1243" s="6" t="s">
        <v>1129</v>
      </c>
      <c r="B1243" s="6" t="s">
        <v>7906</v>
      </c>
      <c r="C1243" s="6">
        <v>38.880000000000003</v>
      </c>
      <c r="D1243" s="6">
        <v>4.29</v>
      </c>
      <c r="E1243" s="6" t="s">
        <v>2380</v>
      </c>
      <c r="F1243" s="6" t="s">
        <v>2380</v>
      </c>
      <c r="G1243" s="6" t="s">
        <v>2380</v>
      </c>
      <c r="H1243" s="6">
        <v>1</v>
      </c>
      <c r="I1243" s="6" t="s">
        <v>2380</v>
      </c>
      <c r="J1243" s="6" t="s">
        <v>10358</v>
      </c>
      <c r="K1243" s="6">
        <v>0</v>
      </c>
      <c r="L1243" s="23">
        <v>33874</v>
      </c>
      <c r="M1243" s="21">
        <v>8954.99</v>
      </c>
      <c r="N1243" s="6" t="s">
        <v>11</v>
      </c>
      <c r="O1243" s="6" t="s">
        <v>12</v>
      </c>
      <c r="P1243" s="6" t="s">
        <v>535</v>
      </c>
      <c r="Q1243" s="6">
        <v>30</v>
      </c>
    </row>
    <row r="1244" spans="1:17" x14ac:dyDescent="0.35">
      <c r="A1244" s="6" t="s">
        <v>1128</v>
      </c>
      <c r="B1244" s="6" t="s">
        <v>8195</v>
      </c>
      <c r="C1244" s="6">
        <v>43.89</v>
      </c>
      <c r="D1244" s="6">
        <v>6.32</v>
      </c>
      <c r="E1244" s="6" t="s">
        <v>2382</v>
      </c>
      <c r="F1244" s="6" t="s">
        <v>2380</v>
      </c>
      <c r="G1244" s="6" t="s">
        <v>2380</v>
      </c>
      <c r="H1244" s="6">
        <v>0</v>
      </c>
      <c r="I1244" s="6" t="s">
        <v>2380</v>
      </c>
      <c r="J1244" s="6" t="s">
        <v>10358</v>
      </c>
      <c r="K1244" s="6">
        <v>3</v>
      </c>
      <c r="L1244" s="23">
        <v>28119</v>
      </c>
      <c r="M1244" s="21">
        <v>8944.1200000000008</v>
      </c>
      <c r="N1244" s="6" t="s">
        <v>12</v>
      </c>
      <c r="O1244" s="6" t="s">
        <v>11</v>
      </c>
      <c r="P1244" s="6" t="s">
        <v>13</v>
      </c>
      <c r="Q1244" s="6">
        <v>46</v>
      </c>
    </row>
    <row r="1245" spans="1:17" x14ac:dyDescent="0.35">
      <c r="A1245" s="6" t="s">
        <v>1127</v>
      </c>
      <c r="B1245" s="6" t="s">
        <v>8196</v>
      </c>
      <c r="C1245" s="6">
        <v>25.6</v>
      </c>
      <c r="D1245" s="6">
        <v>5.65</v>
      </c>
      <c r="E1245" s="6" t="s">
        <v>2380</v>
      </c>
      <c r="F1245" s="6" t="s">
        <v>2380</v>
      </c>
      <c r="G1245" s="6" t="s">
        <v>2380</v>
      </c>
      <c r="H1245" s="6">
        <v>2</v>
      </c>
      <c r="I1245" s="6" t="s">
        <v>2380</v>
      </c>
      <c r="J1245" s="6" t="s">
        <v>10359</v>
      </c>
      <c r="K1245" s="6">
        <v>0</v>
      </c>
      <c r="L1245" s="23">
        <v>26456</v>
      </c>
      <c r="M1245" s="21">
        <v>8932.08</v>
      </c>
      <c r="N1245" s="6" t="s">
        <v>11</v>
      </c>
      <c r="O1245" s="6" t="s">
        <v>16</v>
      </c>
      <c r="P1245" s="6" t="s">
        <v>42</v>
      </c>
      <c r="Q1245" s="6">
        <v>51</v>
      </c>
    </row>
    <row r="1246" spans="1:17" x14ac:dyDescent="0.35">
      <c r="A1246" s="6" t="s">
        <v>1126</v>
      </c>
      <c r="B1246" s="6" t="s">
        <v>8162</v>
      </c>
      <c r="C1246" s="6">
        <v>29.545000000000002</v>
      </c>
      <c r="D1246" s="6">
        <v>8.41</v>
      </c>
      <c r="E1246" s="6" t="s">
        <v>2382</v>
      </c>
      <c r="F1246" s="6" t="s">
        <v>2380</v>
      </c>
      <c r="G1246" s="6" t="s">
        <v>2380</v>
      </c>
      <c r="H1246" s="6">
        <v>1</v>
      </c>
      <c r="I1246" s="6" t="s">
        <v>2380</v>
      </c>
      <c r="J1246" s="6" t="s">
        <v>10359</v>
      </c>
      <c r="K1246" s="6">
        <v>1</v>
      </c>
      <c r="L1246" s="23">
        <v>27582</v>
      </c>
      <c r="M1246" s="21">
        <v>8930.93</v>
      </c>
      <c r="N1246" s="6" t="s">
        <v>11</v>
      </c>
      <c r="O1246" s="6" t="s">
        <v>11</v>
      </c>
      <c r="P1246" s="6" t="s">
        <v>23</v>
      </c>
      <c r="Q1246" s="6">
        <v>47</v>
      </c>
    </row>
    <row r="1247" spans="1:17" x14ac:dyDescent="0.35">
      <c r="A1247" s="6" t="s">
        <v>1125</v>
      </c>
      <c r="B1247" s="6" t="s">
        <v>8197</v>
      </c>
      <c r="C1247" s="6">
        <v>23.25</v>
      </c>
      <c r="D1247" s="6">
        <v>11.96</v>
      </c>
      <c r="E1247" s="6" t="s">
        <v>2382</v>
      </c>
      <c r="F1247" s="6" t="s">
        <v>2380</v>
      </c>
      <c r="G1247" s="6" t="s">
        <v>2380</v>
      </c>
      <c r="H1247" s="6">
        <v>0</v>
      </c>
      <c r="I1247" s="6" t="s">
        <v>2380</v>
      </c>
      <c r="J1247" s="6" t="s">
        <v>10360</v>
      </c>
      <c r="K1247" s="6">
        <v>0</v>
      </c>
      <c r="L1247" s="23">
        <v>24721</v>
      </c>
      <c r="M1247" s="21">
        <v>8908.4699999999993</v>
      </c>
      <c r="N1247" s="6" t="s">
        <v>12</v>
      </c>
      <c r="O1247" s="6" t="s">
        <v>11</v>
      </c>
      <c r="P1247" s="6" t="s">
        <v>13</v>
      </c>
      <c r="Q1247" s="6">
        <v>55</v>
      </c>
    </row>
    <row r="1248" spans="1:17" x14ac:dyDescent="0.35">
      <c r="A1248" s="6" t="s">
        <v>1124</v>
      </c>
      <c r="B1248" s="6" t="s">
        <v>8198</v>
      </c>
      <c r="C1248" s="6">
        <v>43.95</v>
      </c>
      <c r="D1248" s="6">
        <v>5.17</v>
      </c>
      <c r="E1248" s="6" t="s">
        <v>2382</v>
      </c>
      <c r="F1248" s="6" t="s">
        <v>2380</v>
      </c>
      <c r="G1248" s="6" t="s">
        <v>2383</v>
      </c>
      <c r="H1248" s="6">
        <v>1</v>
      </c>
      <c r="I1248" s="6" t="s">
        <v>2380</v>
      </c>
      <c r="J1248" s="6" t="s">
        <v>10358</v>
      </c>
      <c r="K1248" s="6">
        <v>0</v>
      </c>
      <c r="L1248" s="23">
        <v>35762</v>
      </c>
      <c r="M1248" s="21">
        <v>8906.14</v>
      </c>
      <c r="N1248" s="6" t="s">
        <v>11</v>
      </c>
      <c r="O1248" s="6" t="s">
        <v>11</v>
      </c>
      <c r="P1248" s="6" t="s">
        <v>23</v>
      </c>
      <c r="Q1248" s="6">
        <v>25</v>
      </c>
    </row>
    <row r="1249" spans="1:17" x14ac:dyDescent="0.35">
      <c r="A1249" s="6" t="s">
        <v>1123</v>
      </c>
      <c r="B1249" s="6" t="s">
        <v>8199</v>
      </c>
      <c r="C1249" s="6">
        <v>21.85</v>
      </c>
      <c r="D1249" s="6">
        <v>8.76</v>
      </c>
      <c r="E1249" s="6" t="s">
        <v>2380</v>
      </c>
      <c r="F1249" s="6" t="s">
        <v>2380</v>
      </c>
      <c r="G1249" s="6" t="s">
        <v>2380</v>
      </c>
      <c r="H1249" s="6">
        <v>0</v>
      </c>
      <c r="I1249" s="6" t="s">
        <v>2380</v>
      </c>
      <c r="J1249" s="6" t="s">
        <v>10360</v>
      </c>
      <c r="K1249" s="6">
        <v>3</v>
      </c>
      <c r="L1249" s="23">
        <v>28840</v>
      </c>
      <c r="M1249" s="21">
        <v>8891.14</v>
      </c>
      <c r="N1249" s="6" t="s">
        <v>11</v>
      </c>
      <c r="O1249" s="6" t="s">
        <v>12</v>
      </c>
      <c r="P1249" s="6" t="s">
        <v>356</v>
      </c>
      <c r="Q1249" s="6">
        <v>44</v>
      </c>
    </row>
    <row r="1250" spans="1:17" x14ac:dyDescent="0.35">
      <c r="A1250" s="6" t="s">
        <v>1122</v>
      </c>
      <c r="B1250" s="6" t="s">
        <v>8200</v>
      </c>
      <c r="C1250" s="6">
        <v>25.73</v>
      </c>
      <c r="D1250" s="6">
        <v>7.99</v>
      </c>
      <c r="E1250" s="6" t="s">
        <v>2380</v>
      </c>
      <c r="F1250" s="6" t="s">
        <v>2380</v>
      </c>
      <c r="G1250" s="6" t="s">
        <v>2380</v>
      </c>
      <c r="H1250" s="6">
        <v>2</v>
      </c>
      <c r="I1250" s="6" t="s">
        <v>2380</v>
      </c>
      <c r="J1250" s="6" t="s">
        <v>10359</v>
      </c>
      <c r="K1250" s="6">
        <v>0</v>
      </c>
      <c r="L1250" s="23">
        <v>26916</v>
      </c>
      <c r="M1250" s="21">
        <v>8890.59</v>
      </c>
      <c r="N1250" s="6" t="s">
        <v>11</v>
      </c>
      <c r="O1250" s="6" t="s">
        <v>12</v>
      </c>
      <c r="P1250" s="6" t="s">
        <v>23</v>
      </c>
      <c r="Q1250" s="6">
        <v>49</v>
      </c>
    </row>
    <row r="1251" spans="1:17" x14ac:dyDescent="0.35">
      <c r="A1251" s="6" t="s">
        <v>1121</v>
      </c>
      <c r="B1251" s="6" t="s">
        <v>8201</v>
      </c>
      <c r="C1251" s="6">
        <v>32.229999999999997</v>
      </c>
      <c r="D1251" s="6">
        <v>8.59</v>
      </c>
      <c r="E1251" s="6" t="s">
        <v>2380</v>
      </c>
      <c r="F1251" s="6" t="s">
        <v>2380</v>
      </c>
      <c r="G1251" s="6" t="s">
        <v>2380</v>
      </c>
      <c r="H1251" s="6">
        <v>0</v>
      </c>
      <c r="I1251" s="6" t="s">
        <v>2380</v>
      </c>
      <c r="J1251" s="6" t="s">
        <v>10358</v>
      </c>
      <c r="K1251" s="6">
        <v>1</v>
      </c>
      <c r="L1251" s="23">
        <v>27198</v>
      </c>
      <c r="M1251" s="21">
        <v>8871.15</v>
      </c>
      <c r="N1251" s="6" t="s">
        <v>11</v>
      </c>
      <c r="O1251" s="6" t="s">
        <v>12</v>
      </c>
      <c r="P1251" s="6" t="s">
        <v>13</v>
      </c>
      <c r="Q1251" s="6">
        <v>48</v>
      </c>
    </row>
    <row r="1252" spans="1:17" x14ac:dyDescent="0.35">
      <c r="A1252" s="6" t="s">
        <v>1120</v>
      </c>
      <c r="B1252" s="6" t="s">
        <v>8202</v>
      </c>
      <c r="C1252" s="6">
        <v>32.204999999999998</v>
      </c>
      <c r="D1252" s="6">
        <v>6.14</v>
      </c>
      <c r="E1252" s="6" t="s">
        <v>2380</v>
      </c>
      <c r="F1252" s="6" t="s">
        <v>2380</v>
      </c>
      <c r="G1252" s="6" t="s">
        <v>2380</v>
      </c>
      <c r="H1252" s="6">
        <v>2</v>
      </c>
      <c r="I1252" s="6" t="s">
        <v>2380</v>
      </c>
      <c r="J1252" s="6" t="s">
        <v>10358</v>
      </c>
      <c r="K1252" s="6">
        <v>0</v>
      </c>
      <c r="L1252" s="23">
        <v>26625</v>
      </c>
      <c r="M1252" s="21">
        <v>8835.26</v>
      </c>
      <c r="N1252" s="6" t="s">
        <v>12</v>
      </c>
      <c r="O1252" s="6" t="s">
        <v>11</v>
      </c>
      <c r="P1252" s="6" t="s">
        <v>23</v>
      </c>
      <c r="Q1252" s="6">
        <v>50</v>
      </c>
    </row>
    <row r="1253" spans="1:17" x14ac:dyDescent="0.35">
      <c r="A1253" s="6" t="s">
        <v>1119</v>
      </c>
      <c r="B1253" s="6" t="s">
        <v>8203</v>
      </c>
      <c r="C1253" s="6">
        <v>26.41</v>
      </c>
      <c r="D1253" s="6">
        <v>4.08</v>
      </c>
      <c r="E1253" s="6" t="s">
        <v>2380</v>
      </c>
      <c r="F1253" s="6" t="s">
        <v>2380</v>
      </c>
      <c r="G1253" s="6" t="s">
        <v>2380</v>
      </c>
      <c r="H1253" s="6">
        <v>2</v>
      </c>
      <c r="I1253" s="6" t="s">
        <v>2380</v>
      </c>
      <c r="J1253" s="6" t="s">
        <v>10359</v>
      </c>
      <c r="K1253" s="6">
        <v>0</v>
      </c>
      <c r="L1253" s="23">
        <v>26617</v>
      </c>
      <c r="M1253" s="21">
        <v>8827.2099999999991</v>
      </c>
      <c r="N1253" s="6" t="s">
        <v>12</v>
      </c>
      <c r="O1253" s="6" t="s">
        <v>16</v>
      </c>
      <c r="P1253" s="6" t="s">
        <v>23</v>
      </c>
      <c r="Q1253" s="6">
        <v>50</v>
      </c>
    </row>
    <row r="1254" spans="1:17" x14ac:dyDescent="0.35">
      <c r="A1254" s="6" t="s">
        <v>1118</v>
      </c>
      <c r="B1254" s="6" t="s">
        <v>8204</v>
      </c>
      <c r="C1254" s="6">
        <v>30.2</v>
      </c>
      <c r="D1254" s="6">
        <v>6.25</v>
      </c>
      <c r="E1254" s="6" t="s">
        <v>2382</v>
      </c>
      <c r="F1254" s="6" t="s">
        <v>2380</v>
      </c>
      <c r="G1254" s="6" t="s">
        <v>2380</v>
      </c>
      <c r="H1254" s="6">
        <v>0</v>
      </c>
      <c r="I1254" s="6" t="s">
        <v>2380</v>
      </c>
      <c r="J1254" s="6" t="s">
        <v>10358</v>
      </c>
      <c r="K1254" s="6">
        <v>2</v>
      </c>
      <c r="L1254" s="23">
        <v>27955</v>
      </c>
      <c r="M1254" s="21">
        <v>8825.09</v>
      </c>
      <c r="N1254" s="6" t="s">
        <v>11</v>
      </c>
      <c r="O1254" s="6" t="s">
        <v>12</v>
      </c>
      <c r="P1254" s="6" t="s">
        <v>42</v>
      </c>
      <c r="Q1254" s="6">
        <v>46</v>
      </c>
    </row>
    <row r="1255" spans="1:17" x14ac:dyDescent="0.35">
      <c r="A1255" s="6" t="s">
        <v>1117</v>
      </c>
      <c r="B1255" s="6" t="s">
        <v>8205</v>
      </c>
      <c r="C1255" s="6">
        <v>31.26</v>
      </c>
      <c r="D1255" s="6">
        <v>5.94</v>
      </c>
      <c r="E1255" s="6" t="s">
        <v>2382</v>
      </c>
      <c r="F1255" s="6" t="s">
        <v>2380</v>
      </c>
      <c r="G1255" s="6" t="s">
        <v>2380</v>
      </c>
      <c r="H1255" s="6">
        <v>1</v>
      </c>
      <c r="I1255" s="6" t="s">
        <v>2380</v>
      </c>
      <c r="J1255" s="6" t="s">
        <v>10358</v>
      </c>
      <c r="K1255" s="6">
        <v>3</v>
      </c>
      <c r="L1255" s="23">
        <v>32377</v>
      </c>
      <c r="M1255" s="21">
        <v>8824.27</v>
      </c>
      <c r="N1255" s="6" t="s">
        <v>11</v>
      </c>
      <c r="O1255" s="6" t="s">
        <v>16</v>
      </c>
      <c r="P1255" s="6" t="s">
        <v>200</v>
      </c>
      <c r="Q1255" s="6">
        <v>34</v>
      </c>
    </row>
    <row r="1256" spans="1:17" x14ac:dyDescent="0.35">
      <c r="A1256" s="6" t="s">
        <v>1116</v>
      </c>
      <c r="B1256" s="6" t="s">
        <v>8206</v>
      </c>
      <c r="C1256" s="6">
        <v>33.725000000000001</v>
      </c>
      <c r="D1256" s="6">
        <v>6.45</v>
      </c>
      <c r="E1256" s="6" t="s">
        <v>2382</v>
      </c>
      <c r="F1256" s="6" t="s">
        <v>2380</v>
      </c>
      <c r="G1256" s="6" t="s">
        <v>2380</v>
      </c>
      <c r="H1256" s="6">
        <v>0</v>
      </c>
      <c r="I1256" s="6" t="s">
        <v>2380</v>
      </c>
      <c r="J1256" s="6" t="s">
        <v>10358</v>
      </c>
      <c r="K1256" s="6">
        <v>1</v>
      </c>
      <c r="L1256" s="23">
        <v>28052</v>
      </c>
      <c r="M1256" s="21">
        <v>8823.99</v>
      </c>
      <c r="N1256" s="6" t="s">
        <v>11</v>
      </c>
      <c r="O1256" s="6" t="s">
        <v>12</v>
      </c>
      <c r="P1256" s="6" t="s">
        <v>247</v>
      </c>
      <c r="Q1256" s="6">
        <v>46</v>
      </c>
    </row>
    <row r="1257" spans="1:17" x14ac:dyDescent="0.35">
      <c r="A1257" s="6" t="s">
        <v>1115</v>
      </c>
      <c r="B1257" s="6" t="s">
        <v>8207</v>
      </c>
      <c r="C1257" s="6">
        <v>28.9</v>
      </c>
      <c r="D1257" s="6">
        <v>5.74</v>
      </c>
      <c r="E1257" s="6" t="s">
        <v>2382</v>
      </c>
      <c r="F1257" s="6" t="s">
        <v>2380</v>
      </c>
      <c r="G1257" s="6" t="s">
        <v>2380</v>
      </c>
      <c r="H1257" s="6">
        <v>0</v>
      </c>
      <c r="I1257" s="6" t="s">
        <v>2380</v>
      </c>
      <c r="J1257" s="6" t="s">
        <v>10359</v>
      </c>
      <c r="K1257" s="6">
        <v>2</v>
      </c>
      <c r="L1257" s="23">
        <v>27925</v>
      </c>
      <c r="M1257" s="21">
        <v>8823.2800000000007</v>
      </c>
      <c r="N1257" s="6" t="s">
        <v>11</v>
      </c>
      <c r="O1257" s="6" t="s">
        <v>16</v>
      </c>
      <c r="P1257" s="6" t="s">
        <v>42</v>
      </c>
      <c r="Q1257" s="6">
        <v>46</v>
      </c>
    </row>
    <row r="1258" spans="1:17" x14ac:dyDescent="0.35">
      <c r="A1258" s="6" t="s">
        <v>1114</v>
      </c>
      <c r="B1258" s="6" t="s">
        <v>8208</v>
      </c>
      <c r="C1258" s="6">
        <v>45.69</v>
      </c>
      <c r="D1258" s="6">
        <v>4.43</v>
      </c>
      <c r="E1258" s="6" t="s">
        <v>2382</v>
      </c>
      <c r="F1258" s="6" t="s">
        <v>2380</v>
      </c>
      <c r="G1258" s="6" t="s">
        <v>2380</v>
      </c>
      <c r="H1258" s="6">
        <v>0</v>
      </c>
      <c r="I1258" s="6" t="s">
        <v>2380</v>
      </c>
      <c r="J1258" s="6" t="s">
        <v>10358</v>
      </c>
      <c r="K1258" s="6">
        <v>0</v>
      </c>
      <c r="L1258" s="23">
        <v>37202</v>
      </c>
      <c r="M1258" s="21">
        <v>8821.8799999999992</v>
      </c>
      <c r="N1258" s="6" t="s">
        <v>11</v>
      </c>
      <c r="O1258" s="6" t="s">
        <v>12</v>
      </c>
      <c r="P1258" s="6" t="s">
        <v>249</v>
      </c>
      <c r="Q1258" s="6">
        <v>21</v>
      </c>
    </row>
    <row r="1259" spans="1:17" x14ac:dyDescent="0.35">
      <c r="A1259" s="6" t="s">
        <v>1113</v>
      </c>
      <c r="B1259" s="6" t="s">
        <v>8209</v>
      </c>
      <c r="C1259" s="6">
        <v>21.03</v>
      </c>
      <c r="D1259" s="6">
        <v>6.5</v>
      </c>
      <c r="E1259" s="6" t="s">
        <v>2380</v>
      </c>
      <c r="F1259" s="6" t="s">
        <v>2380</v>
      </c>
      <c r="G1259" s="6" t="s">
        <v>2380</v>
      </c>
      <c r="H1259" s="6">
        <v>0</v>
      </c>
      <c r="I1259" s="6" t="s">
        <v>2380</v>
      </c>
      <c r="J1259" s="6" t="s">
        <v>10360</v>
      </c>
      <c r="K1259" s="6">
        <v>0</v>
      </c>
      <c r="L1259" s="23">
        <v>23983</v>
      </c>
      <c r="M1259" s="21">
        <v>8800.49</v>
      </c>
      <c r="N1259" s="6" t="s">
        <v>12</v>
      </c>
      <c r="O1259" s="6" t="s">
        <v>11</v>
      </c>
      <c r="P1259" s="6" t="s">
        <v>13</v>
      </c>
      <c r="Q1259" s="6">
        <v>57</v>
      </c>
    </row>
    <row r="1260" spans="1:17" x14ac:dyDescent="0.35">
      <c r="A1260" s="6" t="s">
        <v>1112</v>
      </c>
      <c r="B1260" s="6" t="s">
        <v>8210</v>
      </c>
      <c r="C1260" s="6">
        <v>37</v>
      </c>
      <c r="D1260" s="6">
        <v>8.75</v>
      </c>
      <c r="E1260" s="6" t="s">
        <v>2380</v>
      </c>
      <c r="F1260" s="6" t="s">
        <v>2380</v>
      </c>
      <c r="G1260" s="6" t="s">
        <v>2380</v>
      </c>
      <c r="H1260" s="6">
        <v>0</v>
      </c>
      <c r="I1260" s="6" t="s">
        <v>2380</v>
      </c>
      <c r="J1260" s="6" t="s">
        <v>10358</v>
      </c>
      <c r="K1260" s="6">
        <v>0</v>
      </c>
      <c r="L1260" s="23">
        <v>26102</v>
      </c>
      <c r="M1260" s="21">
        <v>8798.59</v>
      </c>
      <c r="N1260" s="6" t="s">
        <v>11</v>
      </c>
      <c r="O1260" s="6" t="s">
        <v>16</v>
      </c>
      <c r="P1260" s="6" t="s">
        <v>42</v>
      </c>
      <c r="Q1260" s="6">
        <v>51</v>
      </c>
    </row>
    <row r="1261" spans="1:17" x14ac:dyDescent="0.35">
      <c r="A1261" s="6" t="s">
        <v>1111</v>
      </c>
      <c r="B1261" s="6" t="s">
        <v>7978</v>
      </c>
      <c r="C1261" s="6">
        <v>25.4</v>
      </c>
      <c r="D1261" s="6">
        <v>11.96</v>
      </c>
      <c r="E1261" s="6" t="s">
        <v>2380</v>
      </c>
      <c r="F1261" s="6" t="s">
        <v>2380</v>
      </c>
      <c r="G1261" s="6" t="s">
        <v>2380</v>
      </c>
      <c r="H1261" s="6">
        <v>0</v>
      </c>
      <c r="I1261" s="6" t="s">
        <v>2380</v>
      </c>
      <c r="J1261" s="6" t="s">
        <v>10359</v>
      </c>
      <c r="K1261" s="6">
        <v>0</v>
      </c>
      <c r="L1261" s="23">
        <v>26168</v>
      </c>
      <c r="M1261" s="21">
        <v>8782.4699999999993</v>
      </c>
      <c r="N1261" s="6" t="s">
        <v>11</v>
      </c>
      <c r="O1261" s="6" t="s">
        <v>12</v>
      </c>
      <c r="P1261" s="6" t="s">
        <v>42</v>
      </c>
      <c r="Q1261" s="6">
        <v>51</v>
      </c>
    </row>
    <row r="1262" spans="1:17" x14ac:dyDescent="0.35">
      <c r="A1262" s="6" t="s">
        <v>1110</v>
      </c>
      <c r="B1262" s="6" t="s">
        <v>8211</v>
      </c>
      <c r="C1262" s="6">
        <v>32.299999999999997</v>
      </c>
      <c r="D1262" s="6">
        <v>10.54</v>
      </c>
      <c r="E1262" s="6" t="s">
        <v>2380</v>
      </c>
      <c r="F1262" s="6" t="s">
        <v>2380</v>
      </c>
      <c r="G1262" s="6" t="s">
        <v>2380</v>
      </c>
      <c r="H1262" s="6">
        <v>0</v>
      </c>
      <c r="I1262" s="6" t="s">
        <v>2380</v>
      </c>
      <c r="J1262" s="6" t="s">
        <v>10358</v>
      </c>
      <c r="K1262" s="6">
        <v>1</v>
      </c>
      <c r="L1262" s="23">
        <v>27278</v>
      </c>
      <c r="M1262" s="21">
        <v>8765.25</v>
      </c>
      <c r="N1262" s="6" t="s">
        <v>11</v>
      </c>
      <c r="O1262" s="6" t="s">
        <v>12</v>
      </c>
      <c r="P1262" s="6" t="s">
        <v>23</v>
      </c>
      <c r="Q1262" s="6">
        <v>48</v>
      </c>
    </row>
    <row r="1263" spans="1:17" x14ac:dyDescent="0.35">
      <c r="A1263" s="6" t="s">
        <v>1109</v>
      </c>
      <c r="B1263" s="6" t="s">
        <v>8212</v>
      </c>
      <c r="C1263" s="6">
        <v>23.94</v>
      </c>
      <c r="D1263" s="6">
        <v>4.54</v>
      </c>
      <c r="E1263" s="6" t="s">
        <v>2382</v>
      </c>
      <c r="F1263" s="6" t="s">
        <v>2380</v>
      </c>
      <c r="G1263" s="6" t="s">
        <v>2383</v>
      </c>
      <c r="H1263" s="6">
        <v>1</v>
      </c>
      <c r="I1263" s="6" t="s">
        <v>2380</v>
      </c>
      <c r="J1263" s="6" t="s">
        <v>10360</v>
      </c>
      <c r="K1263" s="6">
        <v>0</v>
      </c>
      <c r="L1263" s="23">
        <v>25455</v>
      </c>
      <c r="M1263" s="21">
        <v>8760.1200000000008</v>
      </c>
      <c r="N1263" s="6" t="s">
        <v>11</v>
      </c>
      <c r="O1263" s="6" t="s">
        <v>16</v>
      </c>
      <c r="P1263" s="6" t="s">
        <v>13</v>
      </c>
      <c r="Q1263" s="6">
        <v>53</v>
      </c>
    </row>
    <row r="1264" spans="1:17" x14ac:dyDescent="0.35">
      <c r="A1264" s="6" t="s">
        <v>1108</v>
      </c>
      <c r="B1264" s="6" t="s">
        <v>8213</v>
      </c>
      <c r="C1264" s="6">
        <v>46.4</v>
      </c>
      <c r="D1264" s="6">
        <v>5.71</v>
      </c>
      <c r="E1264" s="6" t="s">
        <v>2380</v>
      </c>
      <c r="F1264" s="6" t="s">
        <v>2380</v>
      </c>
      <c r="G1264" s="6" t="s">
        <v>2380</v>
      </c>
      <c r="H1264" s="6">
        <v>0</v>
      </c>
      <c r="I1264" s="6" t="s">
        <v>2380</v>
      </c>
      <c r="J1264" s="6" t="s">
        <v>10358</v>
      </c>
      <c r="K1264" s="6">
        <v>0</v>
      </c>
      <c r="L1264" s="23">
        <v>36395</v>
      </c>
      <c r="M1264" s="21">
        <v>8747.68</v>
      </c>
      <c r="N1264" s="6" t="s">
        <v>11</v>
      </c>
      <c r="O1264" s="6" t="s">
        <v>12</v>
      </c>
      <c r="P1264" s="6" t="s">
        <v>42</v>
      </c>
      <c r="Q1264" s="6">
        <v>23</v>
      </c>
    </row>
    <row r="1265" spans="1:17" x14ac:dyDescent="0.35">
      <c r="A1265" s="6" t="s">
        <v>1107</v>
      </c>
      <c r="B1265" s="6" t="s">
        <v>8214</v>
      </c>
      <c r="C1265" s="6">
        <v>40.375</v>
      </c>
      <c r="D1265" s="6">
        <v>6.25</v>
      </c>
      <c r="E1265" s="6" t="s">
        <v>2382</v>
      </c>
      <c r="F1265" s="6" t="s">
        <v>2380</v>
      </c>
      <c r="G1265" s="6" t="s">
        <v>2380</v>
      </c>
      <c r="H1265" s="6">
        <v>0</v>
      </c>
      <c r="I1265" s="6" t="s">
        <v>2380</v>
      </c>
      <c r="J1265" s="6" t="s">
        <v>10358</v>
      </c>
      <c r="K1265" s="6">
        <v>2</v>
      </c>
      <c r="L1265" s="23">
        <v>27928</v>
      </c>
      <c r="M1265" s="21">
        <v>8733.23</v>
      </c>
      <c r="N1265" s="6" t="s">
        <v>11</v>
      </c>
      <c r="O1265" s="6" t="s">
        <v>12</v>
      </c>
      <c r="P1265" s="6" t="s">
        <v>23</v>
      </c>
      <c r="Q1265" s="6">
        <v>46</v>
      </c>
    </row>
    <row r="1266" spans="1:17" x14ac:dyDescent="0.35">
      <c r="A1266" s="6" t="s">
        <v>1106</v>
      </c>
      <c r="B1266" s="6" t="s">
        <v>8215</v>
      </c>
      <c r="C1266" s="6">
        <v>28.7</v>
      </c>
      <c r="D1266" s="6">
        <v>9.4700000000000006</v>
      </c>
      <c r="E1266" s="6" t="s">
        <v>2380</v>
      </c>
      <c r="F1266" s="6" t="s">
        <v>2380</v>
      </c>
      <c r="G1266" s="6" t="s">
        <v>2380</v>
      </c>
      <c r="H1266" s="6">
        <v>2</v>
      </c>
      <c r="I1266" s="6" t="s">
        <v>2380</v>
      </c>
      <c r="J1266" s="6" t="s">
        <v>10359</v>
      </c>
      <c r="K1266" s="6">
        <v>1</v>
      </c>
      <c r="L1266" s="23">
        <v>26840</v>
      </c>
      <c r="M1266" s="21">
        <v>8703.4599999999991</v>
      </c>
      <c r="N1266" s="6" t="s">
        <v>12</v>
      </c>
      <c r="O1266" s="6" t="s">
        <v>12</v>
      </c>
      <c r="P1266" s="6" t="s">
        <v>42</v>
      </c>
      <c r="Q1266" s="6">
        <v>49</v>
      </c>
    </row>
    <row r="1267" spans="1:17" x14ac:dyDescent="0.35">
      <c r="A1267" s="6" t="s">
        <v>1105</v>
      </c>
      <c r="B1267" s="6" t="s">
        <v>8216</v>
      </c>
      <c r="C1267" s="6">
        <v>26.63</v>
      </c>
      <c r="D1267" s="6">
        <v>5.7</v>
      </c>
      <c r="E1267" s="6" t="s">
        <v>2380</v>
      </c>
      <c r="F1267" s="6" t="s">
        <v>2380</v>
      </c>
      <c r="G1267" s="6" t="s">
        <v>2380</v>
      </c>
      <c r="H1267" s="6">
        <v>0</v>
      </c>
      <c r="I1267" s="6" t="s">
        <v>2380</v>
      </c>
      <c r="J1267" s="6" t="s">
        <v>10359</v>
      </c>
      <c r="K1267" s="6">
        <v>2</v>
      </c>
      <c r="L1267" s="23">
        <v>29522</v>
      </c>
      <c r="M1267" s="21">
        <v>8701.84</v>
      </c>
      <c r="N1267" s="6" t="s">
        <v>11</v>
      </c>
      <c r="O1267" s="6" t="s">
        <v>12</v>
      </c>
      <c r="P1267" s="6" t="s">
        <v>300</v>
      </c>
      <c r="Q1267" s="6">
        <v>42</v>
      </c>
    </row>
    <row r="1268" spans="1:17" x14ac:dyDescent="0.35">
      <c r="A1268" s="6" t="s">
        <v>1104</v>
      </c>
      <c r="B1268" s="6" t="s">
        <v>8217</v>
      </c>
      <c r="C1268" s="6">
        <v>22.515000000000001</v>
      </c>
      <c r="D1268" s="6">
        <v>11.18</v>
      </c>
      <c r="E1268" s="6" t="s">
        <v>2380</v>
      </c>
      <c r="F1268" s="6" t="s">
        <v>2380</v>
      </c>
      <c r="G1268" s="6" t="s">
        <v>2380</v>
      </c>
      <c r="H1268" s="6">
        <v>2</v>
      </c>
      <c r="I1268" s="6" t="s">
        <v>2380</v>
      </c>
      <c r="J1268" s="6" t="s">
        <v>10360</v>
      </c>
      <c r="K1268" s="6">
        <v>0</v>
      </c>
      <c r="L1268" s="23">
        <v>26948</v>
      </c>
      <c r="M1268" s="21">
        <v>8688.86</v>
      </c>
      <c r="N1268" s="6" t="s">
        <v>11</v>
      </c>
      <c r="O1268" s="6" t="s">
        <v>16</v>
      </c>
      <c r="P1268" s="6" t="s">
        <v>356</v>
      </c>
      <c r="Q1268" s="6">
        <v>49</v>
      </c>
    </row>
    <row r="1269" spans="1:17" x14ac:dyDescent="0.35">
      <c r="A1269" s="6" t="s">
        <v>1103</v>
      </c>
      <c r="B1269" s="6" t="s">
        <v>8218</v>
      </c>
      <c r="C1269" s="6">
        <v>36.575000000000003</v>
      </c>
      <c r="D1269" s="6">
        <v>10.98</v>
      </c>
      <c r="E1269" s="6" t="s">
        <v>2380</v>
      </c>
      <c r="F1269" s="6" t="s">
        <v>2380</v>
      </c>
      <c r="G1269" s="6" t="s">
        <v>2380</v>
      </c>
      <c r="H1269" s="6">
        <v>0</v>
      </c>
      <c r="I1269" s="6" t="s">
        <v>2380</v>
      </c>
      <c r="J1269" s="6" t="s">
        <v>10358</v>
      </c>
      <c r="K1269" s="6">
        <v>0</v>
      </c>
      <c r="L1269" s="23">
        <v>27257</v>
      </c>
      <c r="M1269" s="21">
        <v>8671.19</v>
      </c>
      <c r="N1269" s="6" t="s">
        <v>11</v>
      </c>
      <c r="O1269" s="6" t="s">
        <v>16</v>
      </c>
      <c r="P1269" s="6" t="s">
        <v>23</v>
      </c>
      <c r="Q1269" s="6">
        <v>48</v>
      </c>
    </row>
    <row r="1270" spans="1:17" x14ac:dyDescent="0.35">
      <c r="A1270" s="6" t="s">
        <v>1102</v>
      </c>
      <c r="B1270" s="6" t="s">
        <v>8219</v>
      </c>
      <c r="C1270" s="6">
        <v>23.66</v>
      </c>
      <c r="D1270" s="6">
        <v>5.1100000000000003</v>
      </c>
      <c r="E1270" s="6" t="s">
        <v>2382</v>
      </c>
      <c r="F1270" s="6" t="s">
        <v>2380</v>
      </c>
      <c r="G1270" s="6" t="s">
        <v>2383</v>
      </c>
      <c r="H1270" s="6">
        <v>1</v>
      </c>
      <c r="I1270" s="6" t="s">
        <v>2380</v>
      </c>
      <c r="J1270" s="6" t="s">
        <v>10360</v>
      </c>
      <c r="K1270" s="6">
        <v>0</v>
      </c>
      <c r="L1270" s="23">
        <v>25425</v>
      </c>
      <c r="M1270" s="21">
        <v>8665.14</v>
      </c>
      <c r="N1270" s="6" t="s">
        <v>11</v>
      </c>
      <c r="O1270" s="6" t="s">
        <v>12</v>
      </c>
      <c r="P1270" s="6" t="s">
        <v>13</v>
      </c>
      <c r="Q1270" s="6">
        <v>53</v>
      </c>
    </row>
    <row r="1271" spans="1:17" x14ac:dyDescent="0.35">
      <c r="A1271" s="6" t="s">
        <v>1101</v>
      </c>
      <c r="B1271" s="6" t="s">
        <v>7244</v>
      </c>
      <c r="C1271" s="6">
        <v>18.62</v>
      </c>
      <c r="D1271" s="6">
        <v>10.24</v>
      </c>
      <c r="E1271" s="6" t="s">
        <v>2380</v>
      </c>
      <c r="F1271" s="6" t="s">
        <v>2380</v>
      </c>
      <c r="G1271" s="6" t="s">
        <v>2380</v>
      </c>
      <c r="H1271" s="6">
        <v>0</v>
      </c>
      <c r="I1271" s="6" t="s">
        <v>2380</v>
      </c>
      <c r="J1271" s="6" t="s">
        <v>10360</v>
      </c>
      <c r="K1271" s="6">
        <v>0</v>
      </c>
      <c r="L1271" s="23">
        <v>24036</v>
      </c>
      <c r="M1271" s="21">
        <v>8665.09</v>
      </c>
      <c r="N1271" s="6" t="s">
        <v>12</v>
      </c>
      <c r="O1271" s="6" t="s">
        <v>11</v>
      </c>
      <c r="P1271" s="6" t="s">
        <v>23</v>
      </c>
      <c r="Q1271" s="6">
        <v>57</v>
      </c>
    </row>
    <row r="1272" spans="1:17" x14ac:dyDescent="0.35">
      <c r="A1272" s="6" t="s">
        <v>1100</v>
      </c>
      <c r="B1272" s="6" t="s">
        <v>7200</v>
      </c>
      <c r="C1272" s="6">
        <v>19.190000000000001</v>
      </c>
      <c r="D1272" s="6">
        <v>7.71</v>
      </c>
      <c r="E1272" s="6" t="s">
        <v>2382</v>
      </c>
      <c r="F1272" s="6" t="s">
        <v>2380</v>
      </c>
      <c r="G1272" s="6" t="s">
        <v>2380</v>
      </c>
      <c r="H1272" s="6">
        <v>1</v>
      </c>
      <c r="I1272" s="6" t="s">
        <v>2380</v>
      </c>
      <c r="J1272" s="6" t="s">
        <v>10360</v>
      </c>
      <c r="K1272" s="6">
        <v>1</v>
      </c>
      <c r="L1272" s="23">
        <v>27609</v>
      </c>
      <c r="M1272" s="21">
        <v>8627.5400000000009</v>
      </c>
      <c r="N1272" s="6" t="s">
        <v>11</v>
      </c>
      <c r="O1272" s="6" t="s">
        <v>11</v>
      </c>
      <c r="P1272" s="6" t="s">
        <v>356</v>
      </c>
      <c r="Q1272" s="6">
        <v>47</v>
      </c>
    </row>
    <row r="1273" spans="1:17" x14ac:dyDescent="0.35">
      <c r="A1273" s="6" t="s">
        <v>1099</v>
      </c>
      <c r="B1273" s="6" t="s">
        <v>8220</v>
      </c>
      <c r="C1273" s="6">
        <v>27.5</v>
      </c>
      <c r="D1273" s="6">
        <v>6.03</v>
      </c>
      <c r="E1273" s="6" t="s">
        <v>2380</v>
      </c>
      <c r="F1273" s="6" t="s">
        <v>2380</v>
      </c>
      <c r="G1273" s="6" t="s">
        <v>2380</v>
      </c>
      <c r="H1273" s="6">
        <v>0</v>
      </c>
      <c r="I1273" s="6" t="s">
        <v>2380</v>
      </c>
      <c r="J1273" s="6" t="s">
        <v>10359</v>
      </c>
      <c r="K1273" s="6">
        <v>3</v>
      </c>
      <c r="L1273" s="23">
        <v>28370</v>
      </c>
      <c r="M1273" s="21">
        <v>8615.2999999999993</v>
      </c>
      <c r="N1273" s="6" t="s">
        <v>11</v>
      </c>
      <c r="O1273" s="6" t="s">
        <v>12</v>
      </c>
      <c r="P1273" s="6" t="s">
        <v>42</v>
      </c>
      <c r="Q1273" s="6">
        <v>45</v>
      </c>
    </row>
    <row r="1274" spans="1:17" x14ac:dyDescent="0.35">
      <c r="A1274" s="6" t="s">
        <v>1098</v>
      </c>
      <c r="B1274" s="6" t="s">
        <v>8221</v>
      </c>
      <c r="C1274" s="6">
        <v>27.36</v>
      </c>
      <c r="D1274" s="6">
        <v>5.96</v>
      </c>
      <c r="E1274" s="6" t="s">
        <v>2380</v>
      </c>
      <c r="F1274" s="6" t="s">
        <v>2380</v>
      </c>
      <c r="G1274" s="6" t="s">
        <v>2383</v>
      </c>
      <c r="H1274" s="6">
        <v>1</v>
      </c>
      <c r="I1274" s="6" t="s">
        <v>2380</v>
      </c>
      <c r="J1274" s="6" t="s">
        <v>10359</v>
      </c>
      <c r="K1274" s="6">
        <v>3</v>
      </c>
      <c r="L1274" s="23">
        <v>29053</v>
      </c>
      <c r="M1274" s="21">
        <v>8606.2199999999993</v>
      </c>
      <c r="N1274" s="6" t="s">
        <v>16</v>
      </c>
      <c r="O1274" s="6" t="s">
        <v>11</v>
      </c>
      <c r="P1274" s="6" t="s">
        <v>276</v>
      </c>
      <c r="Q1274" s="6">
        <v>43</v>
      </c>
    </row>
    <row r="1275" spans="1:17" x14ac:dyDescent="0.35">
      <c r="A1275" s="6" t="s">
        <v>1097</v>
      </c>
      <c r="B1275" s="6" t="s">
        <v>8222</v>
      </c>
      <c r="C1275" s="6">
        <v>20.350000000000001</v>
      </c>
      <c r="D1275" s="6">
        <v>4.16</v>
      </c>
      <c r="E1275" s="6" t="s">
        <v>2380</v>
      </c>
      <c r="F1275" s="6" t="s">
        <v>2380</v>
      </c>
      <c r="G1275" s="6" t="s">
        <v>2380</v>
      </c>
      <c r="H1275" s="6">
        <v>0</v>
      </c>
      <c r="I1275" s="6" t="s">
        <v>2380</v>
      </c>
      <c r="J1275" s="6" t="s">
        <v>10360</v>
      </c>
      <c r="K1275" s="6">
        <v>3</v>
      </c>
      <c r="L1275" s="23">
        <v>28413</v>
      </c>
      <c r="M1275" s="21">
        <v>8605.36</v>
      </c>
      <c r="N1275" s="6" t="s">
        <v>11</v>
      </c>
      <c r="O1275" s="6" t="s">
        <v>11</v>
      </c>
      <c r="P1275" s="6" t="s">
        <v>13</v>
      </c>
      <c r="Q1275" s="6">
        <v>45</v>
      </c>
    </row>
    <row r="1276" spans="1:17" x14ac:dyDescent="0.35">
      <c r="A1276" s="6" t="s">
        <v>1096</v>
      </c>
      <c r="B1276" s="6" t="s">
        <v>8223</v>
      </c>
      <c r="C1276" s="6">
        <v>24.035</v>
      </c>
      <c r="D1276" s="6">
        <v>6.11</v>
      </c>
      <c r="E1276" s="6" t="s">
        <v>2380</v>
      </c>
      <c r="F1276" s="6" t="s">
        <v>2380</v>
      </c>
      <c r="G1276" s="6" t="s">
        <v>2380</v>
      </c>
      <c r="H1276" s="6">
        <v>0</v>
      </c>
      <c r="I1276" s="6" t="s">
        <v>2380</v>
      </c>
      <c r="J1276" s="6" t="s">
        <v>10360</v>
      </c>
      <c r="K1276" s="6">
        <v>2</v>
      </c>
      <c r="L1276" s="23">
        <v>28441</v>
      </c>
      <c r="M1276" s="21">
        <v>8604.48</v>
      </c>
      <c r="N1276" s="6" t="s">
        <v>12</v>
      </c>
      <c r="O1276" s="6" t="s">
        <v>11</v>
      </c>
      <c r="P1276" s="6" t="s">
        <v>168</v>
      </c>
      <c r="Q1276" s="6">
        <v>45</v>
      </c>
    </row>
    <row r="1277" spans="1:17" x14ac:dyDescent="0.35">
      <c r="A1277" s="6" t="s">
        <v>1095</v>
      </c>
      <c r="B1277" s="6" t="s">
        <v>7962</v>
      </c>
      <c r="C1277" s="6">
        <v>23.56</v>
      </c>
      <c r="D1277" s="6">
        <v>5.97</v>
      </c>
      <c r="E1277" s="6" t="s">
        <v>2380</v>
      </c>
      <c r="F1277" s="6" t="s">
        <v>2380</v>
      </c>
      <c r="G1277" s="6" t="s">
        <v>2380</v>
      </c>
      <c r="H1277" s="6">
        <v>0</v>
      </c>
      <c r="I1277" s="6" t="s">
        <v>2380</v>
      </c>
      <c r="J1277" s="6" t="s">
        <v>10360</v>
      </c>
      <c r="K1277" s="6">
        <v>2</v>
      </c>
      <c r="L1277" s="23">
        <v>28392</v>
      </c>
      <c r="M1277" s="21">
        <v>8603.82</v>
      </c>
      <c r="N1277" s="6" t="s">
        <v>11</v>
      </c>
      <c r="O1277" s="6" t="s">
        <v>16</v>
      </c>
      <c r="P1277" s="6" t="s">
        <v>166</v>
      </c>
      <c r="Q1277" s="6">
        <v>45</v>
      </c>
    </row>
    <row r="1278" spans="1:17" x14ac:dyDescent="0.35">
      <c r="A1278" s="6" t="s">
        <v>1094</v>
      </c>
      <c r="B1278" s="6" t="s">
        <v>8224</v>
      </c>
      <c r="C1278" s="6">
        <v>27.17</v>
      </c>
      <c r="D1278" s="6">
        <v>10.81</v>
      </c>
      <c r="E1278" s="6" t="s">
        <v>2380</v>
      </c>
      <c r="F1278" s="6" t="s">
        <v>2380</v>
      </c>
      <c r="G1278" s="6" t="s">
        <v>2380</v>
      </c>
      <c r="H1278" s="6">
        <v>2</v>
      </c>
      <c r="I1278" s="6" t="s">
        <v>2380</v>
      </c>
      <c r="J1278" s="6" t="s">
        <v>10359</v>
      </c>
      <c r="K1278" s="6">
        <v>0</v>
      </c>
      <c r="L1278" s="23">
        <v>26856</v>
      </c>
      <c r="M1278" s="21">
        <v>8601.33</v>
      </c>
      <c r="N1278" s="6" t="s">
        <v>11</v>
      </c>
      <c r="O1278" s="6" t="s">
        <v>16</v>
      </c>
      <c r="P1278" s="6" t="s">
        <v>13</v>
      </c>
      <c r="Q1278" s="6">
        <v>49</v>
      </c>
    </row>
    <row r="1279" spans="1:17" x14ac:dyDescent="0.35">
      <c r="A1279" s="6" t="s">
        <v>1093</v>
      </c>
      <c r="B1279" s="6" t="s">
        <v>8225</v>
      </c>
      <c r="C1279" s="6">
        <v>34.32</v>
      </c>
      <c r="D1279" s="6">
        <v>5.7</v>
      </c>
      <c r="E1279" s="6" t="s">
        <v>2382</v>
      </c>
      <c r="F1279" s="6" t="s">
        <v>2380</v>
      </c>
      <c r="G1279" s="6" t="s">
        <v>2383</v>
      </c>
      <c r="H1279" s="6">
        <v>1</v>
      </c>
      <c r="I1279" s="6" t="s">
        <v>2380</v>
      </c>
      <c r="J1279" s="6" t="s">
        <v>10358</v>
      </c>
      <c r="K1279" s="6">
        <v>5</v>
      </c>
      <c r="L1279" s="23">
        <v>30522</v>
      </c>
      <c r="M1279" s="21">
        <v>8596.83</v>
      </c>
      <c r="N1279" s="6" t="s">
        <v>11</v>
      </c>
      <c r="O1279" s="6" t="s">
        <v>12</v>
      </c>
      <c r="P1279" s="6" t="s">
        <v>13</v>
      </c>
      <c r="Q1279" s="6">
        <v>39</v>
      </c>
    </row>
    <row r="1280" spans="1:17" x14ac:dyDescent="0.35">
      <c r="A1280" s="6" t="s">
        <v>1092</v>
      </c>
      <c r="B1280" s="6" t="s">
        <v>8226</v>
      </c>
      <c r="C1280" s="6">
        <v>23.87</v>
      </c>
      <c r="D1280" s="6">
        <v>4.7699999999999996</v>
      </c>
      <c r="E1280" s="6" t="s">
        <v>2382</v>
      </c>
      <c r="F1280" s="6" t="s">
        <v>2380</v>
      </c>
      <c r="G1280" s="6" t="s">
        <v>2383</v>
      </c>
      <c r="H1280" s="6">
        <v>1</v>
      </c>
      <c r="I1280" s="6" t="s">
        <v>2380</v>
      </c>
      <c r="J1280" s="6" t="s">
        <v>10360</v>
      </c>
      <c r="K1280" s="6">
        <v>5</v>
      </c>
      <c r="L1280" s="23">
        <v>30680</v>
      </c>
      <c r="M1280" s="21">
        <v>8582.2999999999993</v>
      </c>
      <c r="N1280" s="6" t="s">
        <v>11</v>
      </c>
      <c r="O1280" s="6" t="s">
        <v>16</v>
      </c>
      <c r="P1280" s="6" t="s">
        <v>13</v>
      </c>
      <c r="Q1280" s="6">
        <v>39</v>
      </c>
    </row>
    <row r="1281" spans="1:17" x14ac:dyDescent="0.35">
      <c r="A1281" s="6" t="s">
        <v>1091</v>
      </c>
      <c r="B1281" s="6" t="s">
        <v>8227</v>
      </c>
      <c r="C1281" s="6">
        <v>30.15</v>
      </c>
      <c r="D1281" s="6">
        <v>4.25</v>
      </c>
      <c r="E1281" s="6" t="s">
        <v>2380</v>
      </c>
      <c r="F1281" s="6" t="s">
        <v>2380</v>
      </c>
      <c r="G1281" s="6" t="s">
        <v>2380</v>
      </c>
      <c r="H1281" s="6">
        <v>1</v>
      </c>
      <c r="I1281" s="6" t="s">
        <v>2380</v>
      </c>
      <c r="J1281" s="6" t="s">
        <v>10358</v>
      </c>
      <c r="K1281" s="6">
        <v>3</v>
      </c>
      <c r="L1281" s="23">
        <v>32092</v>
      </c>
      <c r="M1281" s="21">
        <v>8573.2999999999993</v>
      </c>
      <c r="N1281" s="6" t="s">
        <v>11</v>
      </c>
      <c r="O1281" s="6" t="s">
        <v>11</v>
      </c>
      <c r="P1281" s="6" t="s">
        <v>300</v>
      </c>
      <c r="Q1281" s="6">
        <v>35</v>
      </c>
    </row>
    <row r="1282" spans="1:17" x14ac:dyDescent="0.35">
      <c r="A1282" s="6" t="s">
        <v>1090</v>
      </c>
      <c r="B1282" s="6" t="s">
        <v>8228</v>
      </c>
      <c r="C1282" s="6">
        <v>26.36</v>
      </c>
      <c r="D1282" s="6">
        <v>5.52</v>
      </c>
      <c r="E1282" s="6" t="s">
        <v>2380</v>
      </c>
      <c r="F1282" s="6" t="s">
        <v>2380</v>
      </c>
      <c r="G1282" s="6" t="s">
        <v>2380</v>
      </c>
      <c r="H1282" s="6">
        <v>0</v>
      </c>
      <c r="I1282" s="6" t="s">
        <v>2380</v>
      </c>
      <c r="J1282" s="6" t="s">
        <v>10359</v>
      </c>
      <c r="K1282" s="6">
        <v>3</v>
      </c>
      <c r="L1282" s="23">
        <v>30291</v>
      </c>
      <c r="M1282" s="21">
        <v>8572.0400000000009</v>
      </c>
      <c r="N1282" s="6" t="s">
        <v>11</v>
      </c>
      <c r="O1282" s="6" t="s">
        <v>11</v>
      </c>
      <c r="P1282" s="6" t="s">
        <v>300</v>
      </c>
      <c r="Q1282" s="6">
        <v>40</v>
      </c>
    </row>
    <row r="1283" spans="1:17" x14ac:dyDescent="0.35">
      <c r="A1283" s="6" t="s">
        <v>1089</v>
      </c>
      <c r="B1283" s="6" t="s">
        <v>8229</v>
      </c>
      <c r="C1283" s="6">
        <v>45.32</v>
      </c>
      <c r="D1283" s="6">
        <v>6.53</v>
      </c>
      <c r="E1283" s="6" t="s">
        <v>2382</v>
      </c>
      <c r="F1283" s="6" t="s">
        <v>2380</v>
      </c>
      <c r="G1283" s="6" t="s">
        <v>2380</v>
      </c>
      <c r="H1283" s="6">
        <v>1</v>
      </c>
      <c r="I1283" s="6" t="s">
        <v>2380</v>
      </c>
      <c r="J1283" s="6" t="s">
        <v>10358</v>
      </c>
      <c r="K1283" s="6">
        <v>1</v>
      </c>
      <c r="L1283" s="23">
        <v>27663</v>
      </c>
      <c r="M1283" s="21">
        <v>8569.86</v>
      </c>
      <c r="N1283" s="6" t="s">
        <v>11</v>
      </c>
      <c r="O1283" s="6" t="s">
        <v>12</v>
      </c>
      <c r="P1283" s="6" t="s">
        <v>13</v>
      </c>
      <c r="Q1283" s="6">
        <v>47</v>
      </c>
    </row>
    <row r="1284" spans="1:17" x14ac:dyDescent="0.35">
      <c r="A1284" s="6" t="s">
        <v>1088</v>
      </c>
      <c r="B1284" s="6" t="s">
        <v>7296</v>
      </c>
      <c r="C1284" s="6">
        <v>31.93</v>
      </c>
      <c r="D1284" s="6">
        <v>4.82</v>
      </c>
      <c r="E1284" s="6" t="s">
        <v>2382</v>
      </c>
      <c r="F1284" s="6" t="s">
        <v>2380</v>
      </c>
      <c r="G1284" s="6" t="s">
        <v>2380</v>
      </c>
      <c r="H1284" s="6">
        <v>1</v>
      </c>
      <c r="I1284" s="6" t="s">
        <v>2380</v>
      </c>
      <c r="J1284" s="6" t="s">
        <v>10358</v>
      </c>
      <c r="K1284" s="6">
        <v>3</v>
      </c>
      <c r="L1284" s="23">
        <v>32407</v>
      </c>
      <c r="M1284" s="21">
        <v>8567.25</v>
      </c>
      <c r="N1284" s="6" t="s">
        <v>11</v>
      </c>
      <c r="O1284" s="6" t="s">
        <v>16</v>
      </c>
      <c r="P1284" s="6" t="s">
        <v>23</v>
      </c>
      <c r="Q1284" s="6">
        <v>34</v>
      </c>
    </row>
    <row r="1285" spans="1:17" x14ac:dyDescent="0.35">
      <c r="A1285" s="6" t="s">
        <v>1087</v>
      </c>
      <c r="B1285" s="6" t="s">
        <v>8230</v>
      </c>
      <c r="C1285" s="6">
        <v>36</v>
      </c>
      <c r="D1285" s="6">
        <v>11.94</v>
      </c>
      <c r="E1285" s="6" t="s">
        <v>2382</v>
      </c>
      <c r="F1285" s="6" t="s">
        <v>2380</v>
      </c>
      <c r="G1285" s="6" t="s">
        <v>2380</v>
      </c>
      <c r="H1285" s="6">
        <v>1</v>
      </c>
      <c r="I1285" s="6" t="s">
        <v>2380</v>
      </c>
      <c r="J1285" s="6" t="s">
        <v>10358</v>
      </c>
      <c r="K1285" s="6">
        <v>1</v>
      </c>
      <c r="L1285" s="23">
        <v>27627</v>
      </c>
      <c r="M1285" s="21">
        <v>8556.91</v>
      </c>
      <c r="N1285" s="6" t="s">
        <v>11</v>
      </c>
      <c r="O1285" s="6" t="s">
        <v>16</v>
      </c>
      <c r="P1285" s="6" t="s">
        <v>42</v>
      </c>
      <c r="Q1285" s="6">
        <v>47</v>
      </c>
    </row>
    <row r="1286" spans="1:17" x14ac:dyDescent="0.35">
      <c r="A1286" s="6" t="s">
        <v>1086</v>
      </c>
      <c r="B1286" s="6" t="s">
        <v>8231</v>
      </c>
      <c r="C1286" s="6">
        <v>32</v>
      </c>
      <c r="D1286" s="6">
        <v>7.85</v>
      </c>
      <c r="E1286" s="6" t="s">
        <v>2382</v>
      </c>
      <c r="F1286" s="6" t="s">
        <v>2380</v>
      </c>
      <c r="G1286" s="6" t="s">
        <v>2380</v>
      </c>
      <c r="H1286" s="6">
        <v>1</v>
      </c>
      <c r="I1286" s="6" t="s">
        <v>2380</v>
      </c>
      <c r="J1286" s="6" t="s">
        <v>10358</v>
      </c>
      <c r="K1286" s="6">
        <v>1</v>
      </c>
      <c r="L1286" s="23">
        <v>27612</v>
      </c>
      <c r="M1286" s="21">
        <v>8551.35</v>
      </c>
      <c r="N1286" s="6" t="s">
        <v>11</v>
      </c>
      <c r="O1286" s="6" t="s">
        <v>11</v>
      </c>
      <c r="P1286" s="6" t="s">
        <v>42</v>
      </c>
      <c r="Q1286" s="6">
        <v>47</v>
      </c>
    </row>
    <row r="1287" spans="1:17" x14ac:dyDescent="0.35">
      <c r="A1287" s="6" t="s">
        <v>1085</v>
      </c>
      <c r="B1287" s="6" t="s">
        <v>8232</v>
      </c>
      <c r="C1287" s="6">
        <v>29.37</v>
      </c>
      <c r="D1287" s="6">
        <v>8.01</v>
      </c>
      <c r="E1287" s="6" t="s">
        <v>2382</v>
      </c>
      <c r="F1287" s="6" t="s">
        <v>2380</v>
      </c>
      <c r="G1287" s="6" t="s">
        <v>2380</v>
      </c>
      <c r="H1287" s="6">
        <v>1</v>
      </c>
      <c r="I1287" s="6" t="s">
        <v>2380</v>
      </c>
      <c r="J1287" s="6" t="s">
        <v>10359</v>
      </c>
      <c r="K1287" s="6">
        <v>1</v>
      </c>
      <c r="L1287" s="23" t="s">
        <v>10369</v>
      </c>
      <c r="M1287" s="21">
        <v>8547.69</v>
      </c>
      <c r="N1287" s="6" t="s">
        <v>11</v>
      </c>
      <c r="O1287" s="6" t="s">
        <v>16</v>
      </c>
      <c r="P1287" s="6" t="s">
        <v>13</v>
      </c>
      <c r="Q1287" s="23" t="s">
        <v>10369</v>
      </c>
    </row>
    <row r="1288" spans="1:17" x14ac:dyDescent="0.35">
      <c r="A1288" s="6" t="s">
        <v>1084</v>
      </c>
      <c r="B1288" s="6" t="s">
        <v>7070</v>
      </c>
      <c r="C1288" s="6">
        <v>23.6</v>
      </c>
      <c r="D1288" s="6">
        <v>7.4</v>
      </c>
      <c r="E1288" s="6" t="s">
        <v>2382</v>
      </c>
      <c r="F1288" s="6" t="s">
        <v>2380</v>
      </c>
      <c r="G1288" s="6" t="s">
        <v>2380</v>
      </c>
      <c r="H1288" s="6">
        <v>1</v>
      </c>
      <c r="I1288" s="6" t="s">
        <v>2380</v>
      </c>
      <c r="J1288" s="6" t="s">
        <v>10360</v>
      </c>
      <c r="K1288" s="6">
        <v>1</v>
      </c>
      <c r="L1288" s="23">
        <v>27704</v>
      </c>
      <c r="M1288" s="21">
        <v>8539.67</v>
      </c>
      <c r="N1288" s="6" t="s">
        <v>11</v>
      </c>
      <c r="O1288" s="6" t="s">
        <v>12</v>
      </c>
      <c r="P1288" s="6" t="s">
        <v>42</v>
      </c>
      <c r="Q1288" s="6">
        <v>47</v>
      </c>
    </row>
    <row r="1289" spans="1:17" x14ac:dyDescent="0.35">
      <c r="A1289" s="6" t="s">
        <v>1083</v>
      </c>
      <c r="B1289" s="6" t="s">
        <v>8233</v>
      </c>
      <c r="C1289" s="6">
        <v>33.155000000000001</v>
      </c>
      <c r="D1289" s="6">
        <v>8.3800000000000008</v>
      </c>
      <c r="E1289" s="6" t="s">
        <v>2382</v>
      </c>
      <c r="F1289" s="6" t="s">
        <v>2380</v>
      </c>
      <c r="G1289" s="6" t="s">
        <v>2380</v>
      </c>
      <c r="H1289" s="6">
        <v>0</v>
      </c>
      <c r="I1289" s="6" t="s">
        <v>2380</v>
      </c>
      <c r="J1289" s="6" t="s">
        <v>10358</v>
      </c>
      <c r="K1289" s="6">
        <v>3</v>
      </c>
      <c r="L1289" s="23">
        <v>29947</v>
      </c>
      <c r="M1289" s="21">
        <v>8538.2900000000009</v>
      </c>
      <c r="N1289" s="6" t="s">
        <v>11</v>
      </c>
      <c r="O1289" s="6" t="s">
        <v>12</v>
      </c>
      <c r="P1289" s="6" t="s">
        <v>247</v>
      </c>
      <c r="Q1289" s="6">
        <v>41</v>
      </c>
    </row>
    <row r="1290" spans="1:17" x14ac:dyDescent="0.35">
      <c r="A1290" s="6" t="s">
        <v>1082</v>
      </c>
      <c r="B1290" s="6" t="s">
        <v>8234</v>
      </c>
      <c r="C1290" s="6">
        <v>24.32</v>
      </c>
      <c r="D1290" s="6">
        <v>11.56</v>
      </c>
      <c r="E1290" s="6" t="s">
        <v>2382</v>
      </c>
      <c r="F1290" s="6" t="s">
        <v>2380</v>
      </c>
      <c r="G1290" s="6" t="s">
        <v>2380</v>
      </c>
      <c r="H1290" s="6">
        <v>1</v>
      </c>
      <c r="I1290" s="6" t="s">
        <v>2380</v>
      </c>
      <c r="J1290" s="6" t="s">
        <v>10360</v>
      </c>
      <c r="K1290" s="6">
        <v>0</v>
      </c>
      <c r="L1290" s="23" t="s">
        <v>10369</v>
      </c>
      <c r="M1290" s="21">
        <v>8534.67</v>
      </c>
      <c r="N1290" s="6" t="s">
        <v>11</v>
      </c>
      <c r="O1290" s="6" t="s">
        <v>12</v>
      </c>
      <c r="P1290" s="6" t="s">
        <v>247</v>
      </c>
      <c r="Q1290" s="23" t="s">
        <v>10369</v>
      </c>
    </row>
    <row r="1291" spans="1:17" x14ac:dyDescent="0.35">
      <c r="A1291" s="6" t="s">
        <v>1081</v>
      </c>
      <c r="B1291" s="6" t="s">
        <v>8235</v>
      </c>
      <c r="C1291" s="6">
        <v>36.299999999999997</v>
      </c>
      <c r="D1291" s="6">
        <v>4.6100000000000003</v>
      </c>
      <c r="E1291" s="6" t="s">
        <v>2380</v>
      </c>
      <c r="F1291" s="6" t="s">
        <v>2380</v>
      </c>
      <c r="G1291" s="6" t="s">
        <v>2380</v>
      </c>
      <c r="H1291" s="6">
        <v>0</v>
      </c>
      <c r="I1291" s="6" t="s">
        <v>2380</v>
      </c>
      <c r="J1291" s="6" t="s">
        <v>10358</v>
      </c>
      <c r="K1291" s="6">
        <v>2</v>
      </c>
      <c r="L1291" s="23">
        <v>28332</v>
      </c>
      <c r="M1291" s="21">
        <v>8527.5300000000007</v>
      </c>
      <c r="N1291" s="6" t="s">
        <v>11</v>
      </c>
      <c r="O1291" s="6" t="s">
        <v>11</v>
      </c>
      <c r="P1291" s="6" t="s">
        <v>13</v>
      </c>
      <c r="Q1291" s="6">
        <v>45</v>
      </c>
    </row>
    <row r="1292" spans="1:17" x14ac:dyDescent="0.35">
      <c r="A1292" s="6" t="s">
        <v>1080</v>
      </c>
      <c r="B1292" s="6" t="s">
        <v>8236</v>
      </c>
      <c r="C1292" s="6">
        <v>34.4</v>
      </c>
      <c r="D1292" s="6">
        <v>4.95</v>
      </c>
      <c r="E1292" s="6" t="s">
        <v>2380</v>
      </c>
      <c r="F1292" s="6" t="s">
        <v>2380</v>
      </c>
      <c r="G1292" s="6" t="s">
        <v>2383</v>
      </c>
      <c r="H1292" s="6">
        <v>1</v>
      </c>
      <c r="I1292" s="6" t="s">
        <v>2380</v>
      </c>
      <c r="J1292" s="6" t="s">
        <v>10358</v>
      </c>
      <c r="K1292" s="6">
        <v>3</v>
      </c>
      <c r="L1292" s="23">
        <v>29080</v>
      </c>
      <c r="M1292" s="21">
        <v>8522</v>
      </c>
      <c r="N1292" s="6" t="s">
        <v>11</v>
      </c>
      <c r="O1292" s="6" t="s">
        <v>11</v>
      </c>
      <c r="P1292" s="6" t="s">
        <v>42</v>
      </c>
      <c r="Q1292" s="6">
        <v>43</v>
      </c>
    </row>
    <row r="1293" spans="1:17" x14ac:dyDescent="0.35">
      <c r="A1293" s="6" t="s">
        <v>1079</v>
      </c>
      <c r="B1293" s="6" t="s">
        <v>8237</v>
      </c>
      <c r="C1293" s="6">
        <v>30.9</v>
      </c>
      <c r="D1293" s="6">
        <v>5.04</v>
      </c>
      <c r="E1293" s="6" t="s">
        <v>2380</v>
      </c>
      <c r="F1293" s="6" t="s">
        <v>2380</v>
      </c>
      <c r="G1293" s="6" t="s">
        <v>2380</v>
      </c>
      <c r="H1293" s="6">
        <v>0</v>
      </c>
      <c r="I1293" s="6" t="s">
        <v>2380</v>
      </c>
      <c r="J1293" s="6" t="s">
        <v>10358</v>
      </c>
      <c r="K1293" s="6">
        <v>2</v>
      </c>
      <c r="L1293" s="23">
        <v>28488</v>
      </c>
      <c r="M1293" s="21">
        <v>8520.0300000000007</v>
      </c>
      <c r="N1293" s="6" t="s">
        <v>11</v>
      </c>
      <c r="O1293" s="6" t="s">
        <v>12</v>
      </c>
      <c r="P1293" s="6" t="s">
        <v>42</v>
      </c>
      <c r="Q1293" s="6">
        <v>45</v>
      </c>
    </row>
    <row r="1294" spans="1:17" x14ac:dyDescent="0.35">
      <c r="A1294" s="6" t="s">
        <v>1078</v>
      </c>
      <c r="B1294" s="6" t="s">
        <v>8238</v>
      </c>
      <c r="C1294" s="6">
        <v>28.6</v>
      </c>
      <c r="D1294" s="6">
        <v>5.42</v>
      </c>
      <c r="E1294" s="6" t="s">
        <v>2380</v>
      </c>
      <c r="F1294" s="6" t="s">
        <v>2380</v>
      </c>
      <c r="G1294" s="6" t="s">
        <v>2380</v>
      </c>
      <c r="H1294" s="6">
        <v>0</v>
      </c>
      <c r="I1294" s="6" t="s">
        <v>2380</v>
      </c>
      <c r="J1294" s="6" t="s">
        <v>10359</v>
      </c>
      <c r="K1294" s="6">
        <v>2</v>
      </c>
      <c r="L1294" s="23">
        <v>28297</v>
      </c>
      <c r="M1294" s="21">
        <v>8516.83</v>
      </c>
      <c r="N1294" s="6" t="s">
        <v>11</v>
      </c>
      <c r="O1294" s="6" t="s">
        <v>16</v>
      </c>
      <c r="P1294" s="6" t="s">
        <v>13</v>
      </c>
      <c r="Q1294" s="6">
        <v>45</v>
      </c>
    </row>
    <row r="1295" spans="1:17" x14ac:dyDescent="0.35">
      <c r="A1295" s="6" t="s">
        <v>1077</v>
      </c>
      <c r="B1295" s="6" t="s">
        <v>8239</v>
      </c>
      <c r="C1295" s="6">
        <v>27.83</v>
      </c>
      <c r="D1295" s="6">
        <v>5.39</v>
      </c>
      <c r="E1295" s="6" t="s">
        <v>2380</v>
      </c>
      <c r="F1295" s="6" t="s">
        <v>2380</v>
      </c>
      <c r="G1295" s="6" t="s">
        <v>2380</v>
      </c>
      <c r="H1295" s="6">
        <v>0</v>
      </c>
      <c r="I1295" s="6" t="s">
        <v>2380</v>
      </c>
      <c r="J1295" s="6" t="s">
        <v>10359</v>
      </c>
      <c r="K1295" s="6">
        <v>2</v>
      </c>
      <c r="L1295" s="23">
        <v>28485</v>
      </c>
      <c r="M1295" s="21">
        <v>8515.76</v>
      </c>
      <c r="N1295" s="6" t="s">
        <v>11</v>
      </c>
      <c r="O1295" s="6" t="s">
        <v>11</v>
      </c>
      <c r="P1295" s="6" t="s">
        <v>13</v>
      </c>
      <c r="Q1295" s="6">
        <v>45</v>
      </c>
    </row>
    <row r="1296" spans="1:17" x14ac:dyDescent="0.35">
      <c r="A1296" s="6" t="s">
        <v>1076</v>
      </c>
      <c r="B1296" s="6" t="s">
        <v>8240</v>
      </c>
      <c r="C1296" s="6">
        <v>39.64</v>
      </c>
      <c r="D1296" s="6">
        <v>6</v>
      </c>
      <c r="E1296" s="6" t="s">
        <v>2380</v>
      </c>
      <c r="F1296" s="6" t="s">
        <v>2380</v>
      </c>
      <c r="G1296" s="6" t="s">
        <v>2383</v>
      </c>
      <c r="H1296" s="6">
        <v>1</v>
      </c>
      <c r="I1296" s="6" t="s">
        <v>2380</v>
      </c>
      <c r="J1296" s="6" t="s">
        <v>10358</v>
      </c>
      <c r="K1296" s="6">
        <v>0</v>
      </c>
      <c r="L1296" s="23">
        <v>34283</v>
      </c>
      <c r="M1296" s="21">
        <v>8471.65</v>
      </c>
      <c r="N1296" s="6" t="s">
        <v>11</v>
      </c>
      <c r="O1296" s="6" t="s">
        <v>16</v>
      </c>
      <c r="P1296" s="6" t="s">
        <v>23</v>
      </c>
      <c r="Q1296" s="6">
        <v>29</v>
      </c>
    </row>
    <row r="1297" spans="1:17" x14ac:dyDescent="0.35">
      <c r="A1297" s="6" t="s">
        <v>1075</v>
      </c>
      <c r="B1297" s="6" t="s">
        <v>8241</v>
      </c>
      <c r="C1297" s="6">
        <v>38.479999999999997</v>
      </c>
      <c r="D1297" s="6">
        <v>6.02</v>
      </c>
      <c r="E1297" s="6" t="s">
        <v>2380</v>
      </c>
      <c r="F1297" s="6" t="s">
        <v>2380</v>
      </c>
      <c r="G1297" s="6" t="s">
        <v>2380</v>
      </c>
      <c r="H1297" s="6">
        <v>1</v>
      </c>
      <c r="I1297" s="6" t="s">
        <v>2380</v>
      </c>
      <c r="J1297" s="6" t="s">
        <v>10358</v>
      </c>
      <c r="K1297" s="6">
        <v>0</v>
      </c>
      <c r="L1297" s="23">
        <v>33856</v>
      </c>
      <c r="M1297" s="21">
        <v>8466.35</v>
      </c>
      <c r="N1297" s="6" t="s">
        <v>11</v>
      </c>
      <c r="O1297" s="6" t="s">
        <v>11</v>
      </c>
      <c r="P1297" s="6" t="s">
        <v>23</v>
      </c>
      <c r="Q1297" s="6">
        <v>30</v>
      </c>
    </row>
    <row r="1298" spans="1:17" x14ac:dyDescent="0.35">
      <c r="A1298" s="6" t="s">
        <v>1074</v>
      </c>
      <c r="B1298" s="6" t="s">
        <v>8242</v>
      </c>
      <c r="C1298" s="6">
        <v>36.200000000000003</v>
      </c>
      <c r="D1298" s="6">
        <v>4.62</v>
      </c>
      <c r="E1298" s="6" t="s">
        <v>2380</v>
      </c>
      <c r="F1298" s="6" t="s">
        <v>2380</v>
      </c>
      <c r="G1298" s="6" t="s">
        <v>2380</v>
      </c>
      <c r="H1298" s="6">
        <v>2</v>
      </c>
      <c r="I1298" s="6" t="s">
        <v>2380</v>
      </c>
      <c r="J1298" s="6" t="s">
        <v>10358</v>
      </c>
      <c r="K1298" s="6">
        <v>0</v>
      </c>
      <c r="L1298" s="23">
        <v>26659</v>
      </c>
      <c r="M1298" s="21">
        <v>8457.82</v>
      </c>
      <c r="N1298" s="6" t="s">
        <v>11</v>
      </c>
      <c r="O1298" s="6" t="s">
        <v>12</v>
      </c>
      <c r="P1298" s="6" t="s">
        <v>42</v>
      </c>
      <c r="Q1298" s="6">
        <v>50</v>
      </c>
    </row>
    <row r="1299" spans="1:17" x14ac:dyDescent="0.35">
      <c r="A1299" s="6" t="s">
        <v>1073</v>
      </c>
      <c r="B1299" s="6" t="s">
        <v>7661</v>
      </c>
      <c r="C1299" s="6">
        <v>27.13</v>
      </c>
      <c r="D1299" s="6">
        <v>5.59</v>
      </c>
      <c r="E1299" s="6" t="s">
        <v>2380</v>
      </c>
      <c r="F1299" s="6" t="s">
        <v>2380</v>
      </c>
      <c r="G1299" s="6" t="s">
        <v>2380</v>
      </c>
      <c r="H1299" s="6">
        <v>1</v>
      </c>
      <c r="I1299" s="6" t="s">
        <v>2380</v>
      </c>
      <c r="J1299" s="6" t="s">
        <v>10359</v>
      </c>
      <c r="K1299" s="6">
        <v>3</v>
      </c>
      <c r="L1299" s="23">
        <v>30852</v>
      </c>
      <c r="M1299" s="21">
        <v>8450.82</v>
      </c>
      <c r="N1299" s="6" t="s">
        <v>11</v>
      </c>
      <c r="O1299" s="6" t="s">
        <v>11</v>
      </c>
      <c r="P1299" s="6" t="s">
        <v>200</v>
      </c>
      <c r="Q1299" s="6">
        <v>38</v>
      </c>
    </row>
    <row r="1300" spans="1:17" x14ac:dyDescent="0.35">
      <c r="A1300" s="6" t="s">
        <v>1072</v>
      </c>
      <c r="B1300" s="6" t="s">
        <v>8061</v>
      </c>
      <c r="C1300" s="6">
        <v>20.75</v>
      </c>
      <c r="D1300" s="6">
        <v>5.18</v>
      </c>
      <c r="E1300" s="6" t="s">
        <v>2382</v>
      </c>
      <c r="F1300" s="6" t="s">
        <v>2380</v>
      </c>
      <c r="G1300" s="6" t="s">
        <v>2380</v>
      </c>
      <c r="H1300" s="6">
        <v>2</v>
      </c>
      <c r="I1300" s="6" t="s">
        <v>2380</v>
      </c>
      <c r="J1300" s="6" t="s">
        <v>10360</v>
      </c>
      <c r="K1300" s="6">
        <v>0</v>
      </c>
      <c r="L1300" s="23">
        <v>24270</v>
      </c>
      <c r="M1300" s="21">
        <v>8448.66</v>
      </c>
      <c r="N1300" s="6" t="s">
        <v>12</v>
      </c>
      <c r="O1300" s="6" t="s">
        <v>16</v>
      </c>
      <c r="P1300" s="6" t="s">
        <v>13</v>
      </c>
      <c r="Q1300" s="6">
        <v>56</v>
      </c>
    </row>
    <row r="1301" spans="1:17" x14ac:dyDescent="0.35">
      <c r="A1301" s="6" t="s">
        <v>1071</v>
      </c>
      <c r="B1301" s="6" t="s">
        <v>8243</v>
      </c>
      <c r="C1301" s="6">
        <v>26.6</v>
      </c>
      <c r="D1301" s="6">
        <v>6.29</v>
      </c>
      <c r="E1301" s="6" t="s">
        <v>2380</v>
      </c>
      <c r="F1301" s="6" t="s">
        <v>2380</v>
      </c>
      <c r="G1301" s="6" t="s">
        <v>2380</v>
      </c>
      <c r="H1301" s="6">
        <v>2</v>
      </c>
      <c r="I1301" s="6" t="s">
        <v>2380</v>
      </c>
      <c r="J1301" s="6" t="s">
        <v>10359</v>
      </c>
      <c r="K1301" s="6">
        <v>0</v>
      </c>
      <c r="L1301" s="23">
        <v>26546</v>
      </c>
      <c r="M1301" s="21">
        <v>8444.4699999999993</v>
      </c>
      <c r="N1301" s="6" t="s">
        <v>12</v>
      </c>
      <c r="O1301" s="6" t="s">
        <v>16</v>
      </c>
      <c r="P1301" s="6" t="s">
        <v>42</v>
      </c>
      <c r="Q1301" s="6">
        <v>50</v>
      </c>
    </row>
    <row r="1302" spans="1:17" x14ac:dyDescent="0.35">
      <c r="A1302" s="6" t="s">
        <v>1070</v>
      </c>
      <c r="B1302" s="6" t="s">
        <v>8244</v>
      </c>
      <c r="C1302" s="6">
        <v>25.3</v>
      </c>
      <c r="D1302" s="6">
        <v>4.49</v>
      </c>
      <c r="E1302" s="6" t="s">
        <v>2380</v>
      </c>
      <c r="F1302" s="6" t="s">
        <v>2380</v>
      </c>
      <c r="G1302" s="6" t="s">
        <v>2380</v>
      </c>
      <c r="H1302" s="6">
        <v>2</v>
      </c>
      <c r="I1302" s="6" t="s">
        <v>2380</v>
      </c>
      <c r="J1302" s="6" t="s">
        <v>10359</v>
      </c>
      <c r="K1302" s="6">
        <v>0</v>
      </c>
      <c r="L1302" s="23">
        <v>26551</v>
      </c>
      <c r="M1302" s="21">
        <v>8442.67</v>
      </c>
      <c r="N1302" s="6" t="s">
        <v>11</v>
      </c>
      <c r="O1302" s="6" t="s">
        <v>12</v>
      </c>
      <c r="P1302" s="6" t="s">
        <v>13</v>
      </c>
      <c r="Q1302" s="6">
        <v>50</v>
      </c>
    </row>
    <row r="1303" spans="1:17" x14ac:dyDescent="0.35">
      <c r="A1303" s="6" t="s">
        <v>1069</v>
      </c>
      <c r="B1303" s="6" t="s">
        <v>8245</v>
      </c>
      <c r="C1303" s="6">
        <v>18.84</v>
      </c>
      <c r="D1303" s="6">
        <v>11.82</v>
      </c>
      <c r="E1303" s="6" t="s">
        <v>2382</v>
      </c>
      <c r="F1303" s="6" t="s">
        <v>2380</v>
      </c>
      <c r="G1303" s="6" t="s">
        <v>2383</v>
      </c>
      <c r="H1303" s="6">
        <v>1</v>
      </c>
      <c r="I1303" s="6" t="s">
        <v>2380</v>
      </c>
      <c r="J1303" s="6" t="s">
        <v>10360</v>
      </c>
      <c r="K1303" s="6">
        <v>0</v>
      </c>
      <c r="L1303" s="23">
        <v>23278</v>
      </c>
      <c r="M1303" s="21">
        <v>8440.0499999999993</v>
      </c>
      <c r="N1303" s="6" t="s">
        <v>12</v>
      </c>
      <c r="O1303" s="6" t="s">
        <v>11</v>
      </c>
      <c r="P1303" s="6" t="s">
        <v>13</v>
      </c>
      <c r="Q1303" s="6">
        <v>59</v>
      </c>
    </row>
    <row r="1304" spans="1:17" x14ac:dyDescent="0.35">
      <c r="A1304" s="6" t="s">
        <v>1068</v>
      </c>
      <c r="B1304" s="6" t="s">
        <v>8246</v>
      </c>
      <c r="C1304" s="6">
        <v>19.57</v>
      </c>
      <c r="D1304" s="6">
        <v>7.41</v>
      </c>
      <c r="E1304" s="6" t="s">
        <v>2382</v>
      </c>
      <c r="F1304" s="6" t="s">
        <v>2380</v>
      </c>
      <c r="G1304" s="6" t="s">
        <v>2380</v>
      </c>
      <c r="H1304" s="6">
        <v>1</v>
      </c>
      <c r="I1304" s="6" t="s">
        <v>2380</v>
      </c>
      <c r="J1304" s="6" t="s">
        <v>10360</v>
      </c>
      <c r="K1304" s="6">
        <v>1</v>
      </c>
      <c r="L1304" s="23">
        <v>27665</v>
      </c>
      <c r="M1304" s="21">
        <v>8428.07</v>
      </c>
      <c r="N1304" s="6" t="s">
        <v>12</v>
      </c>
      <c r="O1304" s="6" t="s">
        <v>11</v>
      </c>
      <c r="P1304" s="6" t="s">
        <v>23</v>
      </c>
      <c r="Q1304" s="6">
        <v>47</v>
      </c>
    </row>
    <row r="1305" spans="1:17" x14ac:dyDescent="0.35">
      <c r="A1305" s="6" t="s">
        <v>1067</v>
      </c>
      <c r="B1305" s="6" t="s">
        <v>8247</v>
      </c>
      <c r="C1305" s="6">
        <v>30.495000000000001</v>
      </c>
      <c r="D1305" s="6">
        <v>5.97</v>
      </c>
      <c r="E1305" s="6" t="s">
        <v>2380</v>
      </c>
      <c r="F1305" s="6" t="s">
        <v>2380</v>
      </c>
      <c r="G1305" s="6" t="s">
        <v>2380</v>
      </c>
      <c r="H1305" s="6">
        <v>0</v>
      </c>
      <c r="I1305" s="6" t="s">
        <v>2380</v>
      </c>
      <c r="J1305" s="6" t="s">
        <v>10358</v>
      </c>
      <c r="K1305" s="6">
        <v>2</v>
      </c>
      <c r="L1305" s="23">
        <v>28372</v>
      </c>
      <c r="M1305" s="21">
        <v>8413.4599999999991</v>
      </c>
      <c r="N1305" s="6" t="s">
        <v>12</v>
      </c>
      <c r="O1305" s="6" t="s">
        <v>16</v>
      </c>
      <c r="P1305" s="6" t="s">
        <v>23</v>
      </c>
      <c r="Q1305" s="6">
        <v>45</v>
      </c>
    </row>
    <row r="1306" spans="1:17" x14ac:dyDescent="0.35">
      <c r="A1306" s="6" t="s">
        <v>1066</v>
      </c>
      <c r="B1306" s="6" t="s">
        <v>8248</v>
      </c>
      <c r="C1306" s="6">
        <v>30.114999999999998</v>
      </c>
      <c r="D1306" s="6">
        <v>5.74</v>
      </c>
      <c r="E1306" s="6" t="s">
        <v>2380</v>
      </c>
      <c r="F1306" s="6" t="s">
        <v>2380</v>
      </c>
      <c r="G1306" s="6" t="s">
        <v>2383</v>
      </c>
      <c r="H1306" s="6">
        <v>1</v>
      </c>
      <c r="I1306" s="6" t="s">
        <v>2380</v>
      </c>
      <c r="J1306" s="6" t="s">
        <v>10358</v>
      </c>
      <c r="K1306" s="6">
        <v>3</v>
      </c>
      <c r="L1306" s="23">
        <v>29017</v>
      </c>
      <c r="M1306" s="21">
        <v>8410.0499999999993</v>
      </c>
      <c r="N1306" s="6" t="s">
        <v>11</v>
      </c>
      <c r="O1306" s="6" t="s">
        <v>11</v>
      </c>
      <c r="P1306" s="6" t="s">
        <v>23</v>
      </c>
      <c r="Q1306" s="6">
        <v>43</v>
      </c>
    </row>
    <row r="1307" spans="1:17" x14ac:dyDescent="0.35">
      <c r="A1307" s="6" t="s">
        <v>1065</v>
      </c>
      <c r="B1307" s="6" t="s">
        <v>8249</v>
      </c>
      <c r="C1307" s="6">
        <v>24.78</v>
      </c>
      <c r="D1307" s="6">
        <v>9.85</v>
      </c>
      <c r="E1307" s="6" t="s">
        <v>2380</v>
      </c>
      <c r="F1307" s="6" t="s">
        <v>2380</v>
      </c>
      <c r="G1307" s="6" t="s">
        <v>2380</v>
      </c>
      <c r="H1307" s="6">
        <v>0</v>
      </c>
      <c r="I1307" s="6" t="s">
        <v>2380</v>
      </c>
      <c r="J1307" s="6" t="s">
        <v>10360</v>
      </c>
      <c r="K1307" s="6">
        <v>0</v>
      </c>
      <c r="L1307" s="23">
        <v>26194</v>
      </c>
      <c r="M1307" s="21">
        <v>8400.01</v>
      </c>
      <c r="N1307" s="6" t="s">
        <v>11</v>
      </c>
      <c r="O1307" s="6" t="s">
        <v>12</v>
      </c>
      <c r="P1307" s="6" t="s">
        <v>13</v>
      </c>
      <c r="Q1307" s="6">
        <v>51</v>
      </c>
    </row>
    <row r="1308" spans="1:17" x14ac:dyDescent="0.35">
      <c r="A1308" s="6" t="s">
        <v>1064</v>
      </c>
      <c r="B1308" s="6" t="s">
        <v>8250</v>
      </c>
      <c r="C1308" s="6">
        <v>24.77</v>
      </c>
      <c r="D1308" s="6">
        <v>7.59</v>
      </c>
      <c r="E1308" s="6" t="s">
        <v>2380</v>
      </c>
      <c r="F1308" s="6" t="s">
        <v>2380</v>
      </c>
      <c r="G1308" s="6" t="s">
        <v>2380</v>
      </c>
      <c r="H1308" s="6">
        <v>0</v>
      </c>
      <c r="I1308" s="6" t="s">
        <v>2380</v>
      </c>
      <c r="J1308" s="6" t="s">
        <v>10360</v>
      </c>
      <c r="K1308" s="6">
        <v>0</v>
      </c>
      <c r="L1308" s="23">
        <v>26180</v>
      </c>
      <c r="M1308" s="21">
        <v>8396.6200000000008</v>
      </c>
      <c r="N1308" s="6" t="s">
        <v>11</v>
      </c>
      <c r="O1308" s="6" t="s">
        <v>12</v>
      </c>
      <c r="P1308" s="6" t="s">
        <v>13</v>
      </c>
      <c r="Q1308" s="6">
        <v>51</v>
      </c>
    </row>
    <row r="1309" spans="1:17" x14ac:dyDescent="0.35">
      <c r="A1309" s="6" t="s">
        <v>1063</v>
      </c>
      <c r="B1309" s="6" t="s">
        <v>8251</v>
      </c>
      <c r="C1309" s="6">
        <v>16.579999999999998</v>
      </c>
      <c r="D1309" s="6">
        <v>6.98</v>
      </c>
      <c r="E1309" s="6" t="s">
        <v>2382</v>
      </c>
      <c r="F1309" s="6" t="s">
        <v>2380</v>
      </c>
      <c r="G1309" s="6" t="s">
        <v>2383</v>
      </c>
      <c r="H1309" s="6">
        <v>1</v>
      </c>
      <c r="I1309" s="6" t="s">
        <v>2380</v>
      </c>
      <c r="J1309" s="6" t="s">
        <v>10361</v>
      </c>
      <c r="K1309" s="6">
        <v>0</v>
      </c>
      <c r="L1309" s="23">
        <v>23275</v>
      </c>
      <c r="M1309" s="21">
        <v>8355.5400000000009</v>
      </c>
      <c r="N1309" s="6" t="s">
        <v>12</v>
      </c>
      <c r="O1309" s="6" t="s">
        <v>12</v>
      </c>
      <c r="P1309" s="6" t="s">
        <v>23</v>
      </c>
      <c r="Q1309" s="6">
        <v>59</v>
      </c>
    </row>
    <row r="1310" spans="1:17" x14ac:dyDescent="0.35">
      <c r="A1310" s="6" t="s">
        <v>1062</v>
      </c>
      <c r="B1310" s="6" t="s">
        <v>7370</v>
      </c>
      <c r="C1310" s="6">
        <v>38.17</v>
      </c>
      <c r="D1310" s="6">
        <v>4.7300000000000004</v>
      </c>
      <c r="E1310" s="6" t="s">
        <v>2382</v>
      </c>
      <c r="F1310" s="6" t="s">
        <v>2380</v>
      </c>
      <c r="G1310" s="6" t="s">
        <v>2380</v>
      </c>
      <c r="H1310" s="6">
        <v>0</v>
      </c>
      <c r="I1310" s="6" t="s">
        <v>2380</v>
      </c>
      <c r="J1310" s="6" t="s">
        <v>10358</v>
      </c>
      <c r="K1310" s="6">
        <v>2</v>
      </c>
      <c r="L1310" s="23">
        <v>27923</v>
      </c>
      <c r="M1310" s="21">
        <v>8347.16</v>
      </c>
      <c r="N1310" s="6" t="s">
        <v>11</v>
      </c>
      <c r="O1310" s="6" t="s">
        <v>16</v>
      </c>
      <c r="P1310" s="6" t="s">
        <v>13</v>
      </c>
      <c r="Q1310" s="6">
        <v>46</v>
      </c>
    </row>
    <row r="1311" spans="1:17" x14ac:dyDescent="0.35">
      <c r="A1311" s="6" t="s">
        <v>1061</v>
      </c>
      <c r="B1311" s="6" t="s">
        <v>8252</v>
      </c>
      <c r="C1311" s="6">
        <v>39.424999999999997</v>
      </c>
      <c r="D1311" s="6">
        <v>4.76</v>
      </c>
      <c r="E1311" s="6" t="s">
        <v>2382</v>
      </c>
      <c r="F1311" s="6" t="s">
        <v>2380</v>
      </c>
      <c r="G1311" s="6" t="s">
        <v>2380</v>
      </c>
      <c r="H1311" s="6">
        <v>0</v>
      </c>
      <c r="I1311" s="6" t="s">
        <v>2380</v>
      </c>
      <c r="J1311" s="6" t="s">
        <v>10358</v>
      </c>
      <c r="K1311" s="6">
        <v>1</v>
      </c>
      <c r="L1311" s="23">
        <v>27948</v>
      </c>
      <c r="M1311" s="21">
        <v>8342.91</v>
      </c>
      <c r="N1311" s="6" t="s">
        <v>12</v>
      </c>
      <c r="O1311" s="6" t="s">
        <v>16</v>
      </c>
      <c r="P1311" s="6" t="s">
        <v>168</v>
      </c>
      <c r="Q1311" s="6">
        <v>46</v>
      </c>
    </row>
    <row r="1312" spans="1:17" x14ac:dyDescent="0.35">
      <c r="A1312" s="6" t="s">
        <v>1060</v>
      </c>
      <c r="B1312" s="6" t="s">
        <v>8253</v>
      </c>
      <c r="C1312" s="6">
        <v>33.44</v>
      </c>
      <c r="D1312" s="6">
        <v>6.24</v>
      </c>
      <c r="E1312" s="6" t="s">
        <v>2382</v>
      </c>
      <c r="F1312" s="6" t="s">
        <v>2380</v>
      </c>
      <c r="G1312" s="6" t="s">
        <v>2380</v>
      </c>
      <c r="H1312" s="6">
        <v>0</v>
      </c>
      <c r="I1312" s="6" t="s">
        <v>2380</v>
      </c>
      <c r="J1312" s="6" t="s">
        <v>10358</v>
      </c>
      <c r="K1312" s="6">
        <v>1</v>
      </c>
      <c r="L1312" s="23">
        <v>27961</v>
      </c>
      <c r="M1312" s="21">
        <v>8334.59</v>
      </c>
      <c r="N1312" s="6" t="s">
        <v>12</v>
      </c>
      <c r="O1312" s="6" t="s">
        <v>11</v>
      </c>
      <c r="P1312" s="6" t="s">
        <v>168</v>
      </c>
      <c r="Q1312" s="6">
        <v>46</v>
      </c>
    </row>
    <row r="1313" spans="1:17" x14ac:dyDescent="0.35">
      <c r="A1313" s="6" t="s">
        <v>1059</v>
      </c>
      <c r="B1313" s="6" t="s">
        <v>8254</v>
      </c>
      <c r="C1313" s="6">
        <v>33.344999999999999</v>
      </c>
      <c r="D1313" s="6">
        <v>5.44</v>
      </c>
      <c r="E1313" s="6" t="s">
        <v>2382</v>
      </c>
      <c r="F1313" s="6" t="s">
        <v>2380</v>
      </c>
      <c r="G1313" s="6" t="s">
        <v>2380</v>
      </c>
      <c r="H1313" s="6">
        <v>0</v>
      </c>
      <c r="I1313" s="6" t="s">
        <v>2380</v>
      </c>
      <c r="J1313" s="6" t="s">
        <v>10358</v>
      </c>
      <c r="K1313" s="6">
        <v>1</v>
      </c>
      <c r="L1313" s="23">
        <v>27953</v>
      </c>
      <c r="M1313" s="21">
        <v>8334.4599999999991</v>
      </c>
      <c r="N1313" s="6" t="s">
        <v>12</v>
      </c>
      <c r="O1313" s="6" t="s">
        <v>11</v>
      </c>
      <c r="P1313" s="6" t="s">
        <v>168</v>
      </c>
      <c r="Q1313" s="6">
        <v>46</v>
      </c>
    </row>
    <row r="1314" spans="1:17" x14ac:dyDescent="0.35">
      <c r="A1314" s="6" t="s">
        <v>1058</v>
      </c>
      <c r="B1314" s="6" t="s">
        <v>8255</v>
      </c>
      <c r="C1314" s="6">
        <v>38.79</v>
      </c>
      <c r="D1314" s="6">
        <v>5.08</v>
      </c>
      <c r="E1314" s="6" t="s">
        <v>2380</v>
      </c>
      <c r="F1314" s="6" t="s">
        <v>2380</v>
      </c>
      <c r="G1314" s="6" t="s">
        <v>2383</v>
      </c>
      <c r="H1314" s="6">
        <v>1</v>
      </c>
      <c r="I1314" s="6" t="s">
        <v>2380</v>
      </c>
      <c r="J1314" s="6" t="s">
        <v>10358</v>
      </c>
      <c r="K1314" s="6">
        <v>0</v>
      </c>
      <c r="L1314" s="23">
        <v>34142</v>
      </c>
      <c r="M1314" s="21">
        <v>8314.65</v>
      </c>
      <c r="N1314" s="6" t="s">
        <v>11</v>
      </c>
      <c r="O1314" s="6" t="s">
        <v>16</v>
      </c>
      <c r="P1314" s="6" t="s">
        <v>23</v>
      </c>
      <c r="Q1314" s="6">
        <v>29</v>
      </c>
    </row>
    <row r="1315" spans="1:17" x14ac:dyDescent="0.35">
      <c r="A1315" s="6" t="s">
        <v>1057</v>
      </c>
      <c r="B1315" s="6" t="s">
        <v>8256</v>
      </c>
      <c r="C1315" s="6">
        <v>30.684999999999999</v>
      </c>
      <c r="D1315" s="6">
        <v>4.87</v>
      </c>
      <c r="E1315" s="6" t="s">
        <v>2380</v>
      </c>
      <c r="F1315" s="6" t="s">
        <v>2380</v>
      </c>
      <c r="G1315" s="6" t="s">
        <v>2383</v>
      </c>
      <c r="H1315" s="6">
        <v>1</v>
      </c>
      <c r="I1315" s="6" t="s">
        <v>2380</v>
      </c>
      <c r="J1315" s="6" t="s">
        <v>10358</v>
      </c>
      <c r="K1315" s="6">
        <v>2</v>
      </c>
      <c r="L1315" s="23">
        <v>29074</v>
      </c>
      <c r="M1315" s="21">
        <v>8310.84</v>
      </c>
      <c r="N1315" s="6" t="s">
        <v>11</v>
      </c>
      <c r="O1315" s="6" t="s">
        <v>11</v>
      </c>
      <c r="P1315" s="6" t="s">
        <v>23</v>
      </c>
      <c r="Q1315" s="6">
        <v>43</v>
      </c>
    </row>
    <row r="1316" spans="1:17" x14ac:dyDescent="0.35">
      <c r="A1316" s="6" t="s">
        <v>1056</v>
      </c>
      <c r="B1316" s="6" t="s">
        <v>8257</v>
      </c>
      <c r="C1316" s="6">
        <v>22.135000000000002</v>
      </c>
      <c r="D1316" s="6">
        <v>8.17</v>
      </c>
      <c r="E1316" s="6" t="s">
        <v>2380</v>
      </c>
      <c r="F1316" s="6" t="s">
        <v>2380</v>
      </c>
      <c r="G1316" s="6" t="s">
        <v>2380</v>
      </c>
      <c r="H1316" s="6">
        <v>0</v>
      </c>
      <c r="I1316" s="6" t="s">
        <v>2380</v>
      </c>
      <c r="J1316" s="6" t="s">
        <v>10360</v>
      </c>
      <c r="K1316" s="6">
        <v>2</v>
      </c>
      <c r="L1316" s="23">
        <v>28667</v>
      </c>
      <c r="M1316" s="21">
        <v>8302.5400000000009</v>
      </c>
      <c r="N1316" s="6" t="s">
        <v>12</v>
      </c>
      <c r="O1316" s="6" t="s">
        <v>12</v>
      </c>
      <c r="P1316" s="6" t="s">
        <v>168</v>
      </c>
      <c r="Q1316" s="6">
        <v>44</v>
      </c>
    </row>
    <row r="1317" spans="1:17" x14ac:dyDescent="0.35">
      <c r="A1317" s="6" t="s">
        <v>1055</v>
      </c>
      <c r="B1317" s="6" t="s">
        <v>8258</v>
      </c>
      <c r="C1317" s="6">
        <v>33.33</v>
      </c>
      <c r="D1317" s="6">
        <v>7.61</v>
      </c>
      <c r="E1317" s="6" t="s">
        <v>2380</v>
      </c>
      <c r="F1317" s="6" t="s">
        <v>2380</v>
      </c>
      <c r="G1317" s="6" t="s">
        <v>2380</v>
      </c>
      <c r="H1317" s="6">
        <v>0</v>
      </c>
      <c r="I1317" s="6" t="s">
        <v>2380</v>
      </c>
      <c r="J1317" s="6" t="s">
        <v>10358</v>
      </c>
      <c r="K1317" s="6">
        <v>0</v>
      </c>
      <c r="L1317" s="23">
        <v>27186</v>
      </c>
      <c r="M1317" s="21">
        <v>8283.68</v>
      </c>
      <c r="N1317" s="6" t="s">
        <v>11</v>
      </c>
      <c r="O1317" s="6" t="s">
        <v>12</v>
      </c>
      <c r="P1317" s="6" t="s">
        <v>13</v>
      </c>
      <c r="Q1317" s="6">
        <v>49</v>
      </c>
    </row>
    <row r="1318" spans="1:17" x14ac:dyDescent="0.35">
      <c r="A1318" s="6" t="s">
        <v>1054</v>
      </c>
      <c r="B1318" s="6" t="s">
        <v>8259</v>
      </c>
      <c r="C1318" s="6">
        <v>31.13</v>
      </c>
      <c r="D1318" s="6">
        <v>10.1</v>
      </c>
      <c r="E1318" s="6" t="s">
        <v>2380</v>
      </c>
      <c r="F1318" s="6" t="s">
        <v>2380</v>
      </c>
      <c r="G1318" s="6" t="s">
        <v>2380</v>
      </c>
      <c r="H1318" s="6">
        <v>0</v>
      </c>
      <c r="I1318" s="6" t="s">
        <v>2380</v>
      </c>
      <c r="J1318" s="6" t="s">
        <v>10358</v>
      </c>
      <c r="K1318" s="6">
        <v>0</v>
      </c>
      <c r="L1318" s="23">
        <v>27385</v>
      </c>
      <c r="M1318" s="21">
        <v>8280.6200000000008</v>
      </c>
      <c r="N1318" s="6" t="s">
        <v>11</v>
      </c>
      <c r="O1318" s="6" t="s">
        <v>11</v>
      </c>
      <c r="P1318" s="6" t="s">
        <v>13</v>
      </c>
      <c r="Q1318" s="6">
        <v>48</v>
      </c>
    </row>
    <row r="1319" spans="1:17" x14ac:dyDescent="0.35">
      <c r="A1319" s="6" t="s">
        <v>1053</v>
      </c>
      <c r="B1319" s="6" t="s">
        <v>8260</v>
      </c>
      <c r="C1319" s="6">
        <v>28.9</v>
      </c>
      <c r="D1319" s="6">
        <v>11.24</v>
      </c>
      <c r="E1319" s="6" t="s">
        <v>2380</v>
      </c>
      <c r="F1319" s="6" t="s">
        <v>2380</v>
      </c>
      <c r="G1319" s="6" t="s">
        <v>2380</v>
      </c>
      <c r="H1319" s="6">
        <v>0</v>
      </c>
      <c r="I1319" s="6" t="s">
        <v>2380</v>
      </c>
      <c r="J1319" s="6" t="s">
        <v>10359</v>
      </c>
      <c r="K1319" s="6">
        <v>0</v>
      </c>
      <c r="L1319" s="23">
        <v>27298</v>
      </c>
      <c r="M1319" s="21">
        <v>8277.52</v>
      </c>
      <c r="N1319" s="6" t="s">
        <v>11</v>
      </c>
      <c r="O1319" s="6" t="s">
        <v>11</v>
      </c>
      <c r="P1319" s="6" t="s">
        <v>42</v>
      </c>
      <c r="Q1319" s="6">
        <v>48</v>
      </c>
    </row>
    <row r="1320" spans="1:17" x14ac:dyDescent="0.35">
      <c r="A1320" s="6" t="s">
        <v>1052</v>
      </c>
      <c r="B1320" s="6" t="s">
        <v>8261</v>
      </c>
      <c r="C1320" s="6">
        <v>43.31</v>
      </c>
      <c r="D1320" s="6">
        <v>6.1</v>
      </c>
      <c r="E1320" s="6" t="s">
        <v>2382</v>
      </c>
      <c r="F1320" s="6" t="s">
        <v>2382</v>
      </c>
      <c r="G1320" s="6" t="s">
        <v>2380</v>
      </c>
      <c r="H1320" s="6">
        <v>1</v>
      </c>
      <c r="I1320" s="6" t="s">
        <v>2380</v>
      </c>
      <c r="J1320" s="6" t="s">
        <v>10358</v>
      </c>
      <c r="K1320" s="6">
        <v>0</v>
      </c>
      <c r="L1320" s="23">
        <v>36858</v>
      </c>
      <c r="M1320" s="21">
        <v>8271.4599999999991</v>
      </c>
      <c r="N1320" s="6" t="s">
        <v>11</v>
      </c>
      <c r="O1320" s="6" t="s">
        <v>16</v>
      </c>
      <c r="P1320" s="6" t="s">
        <v>249</v>
      </c>
      <c r="Q1320" s="6">
        <v>22</v>
      </c>
    </row>
    <row r="1321" spans="1:17" x14ac:dyDescent="0.35">
      <c r="A1321" s="6" t="s">
        <v>1051</v>
      </c>
      <c r="B1321" s="6" t="s">
        <v>8262</v>
      </c>
      <c r="C1321" s="6">
        <v>22.8</v>
      </c>
      <c r="D1321" s="6">
        <v>6.98</v>
      </c>
      <c r="E1321" s="6" t="s">
        <v>2380</v>
      </c>
      <c r="F1321" s="6" t="s">
        <v>2380</v>
      </c>
      <c r="G1321" s="6" t="s">
        <v>2380</v>
      </c>
      <c r="H1321" s="6">
        <v>0</v>
      </c>
      <c r="I1321" s="6" t="s">
        <v>2380</v>
      </c>
      <c r="J1321" s="6" t="s">
        <v>10360</v>
      </c>
      <c r="K1321" s="6">
        <v>0</v>
      </c>
      <c r="L1321" s="23">
        <v>27246</v>
      </c>
      <c r="M1321" s="21">
        <v>8269.0400000000009</v>
      </c>
      <c r="N1321" s="6" t="s">
        <v>11</v>
      </c>
      <c r="O1321" s="6" t="s">
        <v>16</v>
      </c>
      <c r="P1321" s="6" t="s">
        <v>42</v>
      </c>
      <c r="Q1321" s="6">
        <v>48</v>
      </c>
    </row>
    <row r="1322" spans="1:17" x14ac:dyDescent="0.35">
      <c r="A1322" s="6" t="s">
        <v>1050</v>
      </c>
      <c r="B1322" s="6" t="s">
        <v>8263</v>
      </c>
      <c r="C1322" s="6">
        <v>19.09</v>
      </c>
      <c r="D1322" s="6">
        <v>4</v>
      </c>
      <c r="E1322" s="6" t="s">
        <v>2382</v>
      </c>
      <c r="F1322" s="6" t="s">
        <v>2380</v>
      </c>
      <c r="G1322" s="6" t="s">
        <v>2380</v>
      </c>
      <c r="H1322" s="6">
        <v>1</v>
      </c>
      <c r="I1322" s="6" t="s">
        <v>2380</v>
      </c>
      <c r="J1322" s="6" t="s">
        <v>10360</v>
      </c>
      <c r="K1322" s="6">
        <v>0</v>
      </c>
      <c r="L1322" s="23">
        <v>23625</v>
      </c>
      <c r="M1322" s="21">
        <v>8268</v>
      </c>
      <c r="N1322" s="6" t="s">
        <v>12</v>
      </c>
      <c r="O1322" s="6" t="s">
        <v>12</v>
      </c>
      <c r="P1322" s="6" t="s">
        <v>13</v>
      </c>
      <c r="Q1322" s="6">
        <v>58</v>
      </c>
    </row>
    <row r="1323" spans="1:17" x14ac:dyDescent="0.35">
      <c r="A1323" s="6" t="s">
        <v>1049</v>
      </c>
      <c r="B1323" s="6" t="s">
        <v>8264</v>
      </c>
      <c r="C1323" s="6">
        <v>23.37</v>
      </c>
      <c r="D1323" s="6">
        <v>4.2300000000000004</v>
      </c>
      <c r="E1323" s="6" t="s">
        <v>2380</v>
      </c>
      <c r="F1323" s="6" t="s">
        <v>2380</v>
      </c>
      <c r="G1323" s="6" t="s">
        <v>2380</v>
      </c>
      <c r="H1323" s="6">
        <v>0</v>
      </c>
      <c r="I1323" s="6" t="s">
        <v>2380</v>
      </c>
      <c r="J1323" s="6" t="s">
        <v>10360</v>
      </c>
      <c r="K1323" s="6">
        <v>3</v>
      </c>
      <c r="L1323" s="23">
        <v>30221</v>
      </c>
      <c r="M1323" s="21">
        <v>8252.2800000000007</v>
      </c>
      <c r="N1323" s="6" t="s">
        <v>11</v>
      </c>
      <c r="O1323" s="6" t="s">
        <v>11</v>
      </c>
      <c r="P1323" s="6" t="s">
        <v>247</v>
      </c>
      <c r="Q1323" s="6">
        <v>40</v>
      </c>
    </row>
    <row r="1324" spans="1:17" x14ac:dyDescent="0.35">
      <c r="A1324" s="6" t="s">
        <v>1048</v>
      </c>
      <c r="B1324" s="6" t="s">
        <v>8265</v>
      </c>
      <c r="C1324" s="6">
        <v>33.44</v>
      </c>
      <c r="D1324" s="6">
        <v>4.72</v>
      </c>
      <c r="E1324" s="6" t="s">
        <v>2382</v>
      </c>
      <c r="F1324" s="6" t="s">
        <v>2380</v>
      </c>
      <c r="G1324" s="6" t="s">
        <v>2380</v>
      </c>
      <c r="H1324" s="6">
        <v>0</v>
      </c>
      <c r="I1324" s="6" t="s">
        <v>2380</v>
      </c>
      <c r="J1324" s="6" t="s">
        <v>10358</v>
      </c>
      <c r="K1324" s="6">
        <v>1</v>
      </c>
      <c r="L1324" s="23">
        <v>28005</v>
      </c>
      <c r="M1324" s="21">
        <v>8240.59</v>
      </c>
      <c r="N1324" s="6" t="s">
        <v>11</v>
      </c>
      <c r="O1324" s="6" t="s">
        <v>11</v>
      </c>
      <c r="P1324" s="6" t="s">
        <v>13</v>
      </c>
      <c r="Q1324" s="6">
        <v>46</v>
      </c>
    </row>
    <row r="1325" spans="1:17" x14ac:dyDescent="0.35">
      <c r="A1325" s="6" t="s">
        <v>1047</v>
      </c>
      <c r="B1325" s="6" t="s">
        <v>8266</v>
      </c>
      <c r="C1325" s="6">
        <v>28.05</v>
      </c>
      <c r="D1325" s="6">
        <v>5.63</v>
      </c>
      <c r="E1325" s="6" t="s">
        <v>2382</v>
      </c>
      <c r="F1325" s="6" t="s">
        <v>2380</v>
      </c>
      <c r="G1325" s="6" t="s">
        <v>2380</v>
      </c>
      <c r="H1325" s="6">
        <v>0</v>
      </c>
      <c r="I1325" s="6" t="s">
        <v>2380</v>
      </c>
      <c r="J1325" s="6" t="s">
        <v>10359</v>
      </c>
      <c r="K1325" s="6">
        <v>1</v>
      </c>
      <c r="L1325" s="23">
        <v>27941</v>
      </c>
      <c r="M1325" s="21">
        <v>8233.1</v>
      </c>
      <c r="N1325" s="6" t="s">
        <v>11</v>
      </c>
      <c r="O1325" s="6" t="s">
        <v>11</v>
      </c>
      <c r="P1325" s="6" t="s">
        <v>13</v>
      </c>
      <c r="Q1325" s="6">
        <v>46</v>
      </c>
    </row>
    <row r="1326" spans="1:17" x14ac:dyDescent="0.35">
      <c r="A1326" s="6" t="s">
        <v>1046</v>
      </c>
      <c r="B1326" s="6" t="s">
        <v>8267</v>
      </c>
      <c r="C1326" s="6">
        <v>27.72</v>
      </c>
      <c r="D1326" s="6">
        <v>5.83</v>
      </c>
      <c r="E1326" s="6" t="s">
        <v>2382</v>
      </c>
      <c r="F1326" s="6" t="s">
        <v>2380</v>
      </c>
      <c r="G1326" s="6" t="s">
        <v>2380</v>
      </c>
      <c r="H1326" s="6">
        <v>0</v>
      </c>
      <c r="I1326" s="6" t="s">
        <v>2380</v>
      </c>
      <c r="J1326" s="6" t="s">
        <v>10359</v>
      </c>
      <c r="K1326" s="6">
        <v>1</v>
      </c>
      <c r="L1326" s="23">
        <v>28006</v>
      </c>
      <c r="M1326" s="21">
        <v>8232.64</v>
      </c>
      <c r="N1326" s="6" t="s">
        <v>11</v>
      </c>
      <c r="O1326" s="6" t="s">
        <v>12</v>
      </c>
      <c r="P1326" s="6" t="s">
        <v>13</v>
      </c>
      <c r="Q1326" s="6">
        <v>46</v>
      </c>
    </row>
    <row r="1327" spans="1:17" x14ac:dyDescent="0.35">
      <c r="A1327" s="6" t="s">
        <v>1045</v>
      </c>
      <c r="B1327" s="6" t="s">
        <v>8268</v>
      </c>
      <c r="C1327" s="6">
        <v>29.81</v>
      </c>
      <c r="D1327" s="6">
        <v>9.23</v>
      </c>
      <c r="E1327" s="6" t="s">
        <v>2380</v>
      </c>
      <c r="F1327" s="6" t="s">
        <v>2380</v>
      </c>
      <c r="G1327" s="6" t="s">
        <v>2380</v>
      </c>
      <c r="H1327" s="6">
        <v>0</v>
      </c>
      <c r="I1327" s="6" t="s">
        <v>2380</v>
      </c>
      <c r="J1327" s="6" t="s">
        <v>10359</v>
      </c>
      <c r="K1327" s="6">
        <v>2</v>
      </c>
      <c r="L1327" s="23">
        <v>28671</v>
      </c>
      <c r="M1327" s="21">
        <v>8219.2000000000007</v>
      </c>
      <c r="N1327" s="6" t="s">
        <v>11</v>
      </c>
      <c r="O1327" s="6" t="s">
        <v>11</v>
      </c>
      <c r="P1327" s="6" t="s">
        <v>13</v>
      </c>
      <c r="Q1327" s="6">
        <v>44</v>
      </c>
    </row>
    <row r="1328" spans="1:17" x14ac:dyDescent="0.35">
      <c r="A1328" s="6" t="s">
        <v>1044</v>
      </c>
      <c r="B1328" s="6" t="s">
        <v>8269</v>
      </c>
      <c r="C1328" s="6">
        <v>23.98</v>
      </c>
      <c r="D1328" s="6">
        <v>9.89</v>
      </c>
      <c r="E1328" s="6" t="s">
        <v>2380</v>
      </c>
      <c r="F1328" s="6" t="s">
        <v>2380</v>
      </c>
      <c r="G1328" s="6" t="s">
        <v>2380</v>
      </c>
      <c r="H1328" s="6">
        <v>0</v>
      </c>
      <c r="I1328" s="6" t="s">
        <v>2380</v>
      </c>
      <c r="J1328" s="6" t="s">
        <v>10360</v>
      </c>
      <c r="K1328" s="6">
        <v>2</v>
      </c>
      <c r="L1328" s="23">
        <v>28787</v>
      </c>
      <c r="M1328" s="21">
        <v>8211.1</v>
      </c>
      <c r="N1328" s="6" t="s">
        <v>11</v>
      </c>
      <c r="O1328" s="6" t="s">
        <v>12</v>
      </c>
      <c r="P1328" s="6" t="s">
        <v>13</v>
      </c>
      <c r="Q1328" s="6">
        <v>44</v>
      </c>
    </row>
    <row r="1329" spans="1:17" x14ac:dyDescent="0.35">
      <c r="A1329" s="6" t="s">
        <v>1043</v>
      </c>
      <c r="B1329" s="6" t="s">
        <v>8270</v>
      </c>
      <c r="C1329" s="6">
        <v>17.34</v>
      </c>
      <c r="D1329" s="6">
        <v>12</v>
      </c>
      <c r="E1329" s="6" t="s">
        <v>2380</v>
      </c>
      <c r="F1329" s="6" t="s">
        <v>2380</v>
      </c>
      <c r="G1329" s="6" t="s">
        <v>2380</v>
      </c>
      <c r="H1329" s="6">
        <v>0</v>
      </c>
      <c r="I1329" s="6" t="s">
        <v>2380</v>
      </c>
      <c r="J1329" s="6" t="s">
        <v>10361</v>
      </c>
      <c r="K1329" s="6">
        <v>0</v>
      </c>
      <c r="L1329" s="23">
        <v>22973</v>
      </c>
      <c r="M1329" s="21">
        <v>8188.12</v>
      </c>
      <c r="N1329" s="6" t="s">
        <v>12</v>
      </c>
      <c r="O1329" s="6" t="s">
        <v>12</v>
      </c>
      <c r="P1329" s="6" t="s">
        <v>13</v>
      </c>
      <c r="Q1329" s="6">
        <v>60</v>
      </c>
    </row>
    <row r="1330" spans="1:17" x14ac:dyDescent="0.35">
      <c r="A1330" s="6" t="s">
        <v>1042</v>
      </c>
      <c r="B1330" s="6" t="s">
        <v>8271</v>
      </c>
      <c r="C1330" s="6">
        <v>40.39</v>
      </c>
      <c r="D1330" s="6">
        <v>4.24</v>
      </c>
      <c r="E1330" s="6" t="s">
        <v>2382</v>
      </c>
      <c r="F1330" s="6" t="s">
        <v>2380</v>
      </c>
      <c r="G1330" s="6" t="s">
        <v>2383</v>
      </c>
      <c r="H1330" s="6">
        <v>1</v>
      </c>
      <c r="I1330" s="6" t="s">
        <v>2380</v>
      </c>
      <c r="J1330" s="6" t="s">
        <v>10358</v>
      </c>
      <c r="K1330" s="6">
        <v>0</v>
      </c>
      <c r="L1330" s="23">
        <v>35724</v>
      </c>
      <c r="M1330" s="21">
        <v>8182.89</v>
      </c>
      <c r="N1330" s="6" t="s">
        <v>11</v>
      </c>
      <c r="O1330" s="6" t="s">
        <v>16</v>
      </c>
      <c r="P1330" s="6" t="s">
        <v>535</v>
      </c>
      <c r="Q1330" s="6">
        <v>25</v>
      </c>
    </row>
    <row r="1331" spans="1:17" x14ac:dyDescent="0.35">
      <c r="A1331" s="6" t="s">
        <v>1041</v>
      </c>
      <c r="B1331" s="6" t="s">
        <v>8272</v>
      </c>
      <c r="C1331" s="6">
        <v>25.96</v>
      </c>
      <c r="D1331" s="6">
        <v>4.68</v>
      </c>
      <c r="E1331" s="6" t="s">
        <v>2382</v>
      </c>
      <c r="F1331" s="6" t="s">
        <v>2380</v>
      </c>
      <c r="G1331" s="6" t="s">
        <v>2383</v>
      </c>
      <c r="H1331" s="6">
        <v>1</v>
      </c>
      <c r="I1331" s="6" t="s">
        <v>2380</v>
      </c>
      <c r="J1331" s="6" t="s">
        <v>10359</v>
      </c>
      <c r="K1331" s="6">
        <v>3</v>
      </c>
      <c r="L1331" s="23">
        <v>30475</v>
      </c>
      <c r="M1331" s="21">
        <v>8179.51</v>
      </c>
      <c r="N1331" s="6" t="s">
        <v>11</v>
      </c>
      <c r="O1331" s="6" t="s">
        <v>11</v>
      </c>
      <c r="P1331" s="6" t="s">
        <v>516</v>
      </c>
      <c r="Q1331" s="6">
        <v>40</v>
      </c>
    </row>
    <row r="1332" spans="1:17" x14ac:dyDescent="0.35">
      <c r="A1332" s="6" t="s">
        <v>1040</v>
      </c>
      <c r="B1332" s="6" t="s">
        <v>8273</v>
      </c>
      <c r="C1332" s="6">
        <v>17.68</v>
      </c>
      <c r="D1332" s="6">
        <v>8.57</v>
      </c>
      <c r="E1332" s="6" t="s">
        <v>2382</v>
      </c>
      <c r="F1332" s="6" t="s">
        <v>2380</v>
      </c>
      <c r="G1332" s="6" t="s">
        <v>2383</v>
      </c>
      <c r="H1332" s="6">
        <v>1</v>
      </c>
      <c r="I1332" s="6" t="s">
        <v>2380</v>
      </c>
      <c r="J1332" s="6" t="s">
        <v>10361</v>
      </c>
      <c r="K1332" s="6">
        <v>0</v>
      </c>
      <c r="L1332" s="23">
        <v>23320</v>
      </c>
      <c r="M1332" s="21">
        <v>8177.9</v>
      </c>
      <c r="N1332" s="6" t="s">
        <v>12</v>
      </c>
      <c r="O1332" s="6" t="s">
        <v>16</v>
      </c>
      <c r="P1332" s="6" t="s">
        <v>13</v>
      </c>
      <c r="Q1332" s="6">
        <v>59</v>
      </c>
    </row>
    <row r="1333" spans="1:17" x14ac:dyDescent="0.35">
      <c r="A1333" s="6" t="s">
        <v>1039</v>
      </c>
      <c r="B1333" s="6" t="s">
        <v>8274</v>
      </c>
      <c r="C1333" s="6">
        <v>30.875</v>
      </c>
      <c r="D1333" s="6">
        <v>4.0999999999999996</v>
      </c>
      <c r="E1333" s="6" t="s">
        <v>2380</v>
      </c>
      <c r="F1333" s="6" t="s">
        <v>2380</v>
      </c>
      <c r="G1333" s="6" t="s">
        <v>2380</v>
      </c>
      <c r="H1333" s="6">
        <v>0</v>
      </c>
      <c r="I1333" s="6" t="s">
        <v>2380</v>
      </c>
      <c r="J1333" s="6" t="s">
        <v>10358</v>
      </c>
      <c r="K1333" s="6">
        <v>4</v>
      </c>
      <c r="L1333" s="23">
        <v>30130</v>
      </c>
      <c r="M1333" s="21">
        <v>8162.72</v>
      </c>
      <c r="N1333" s="6" t="s">
        <v>12</v>
      </c>
      <c r="O1333" s="6" t="s">
        <v>12</v>
      </c>
      <c r="P1333" s="6" t="s">
        <v>23</v>
      </c>
      <c r="Q1333" s="6">
        <v>40</v>
      </c>
    </row>
    <row r="1334" spans="1:17" x14ac:dyDescent="0.35">
      <c r="A1334" s="6" t="s">
        <v>1038</v>
      </c>
      <c r="B1334" s="6" t="s">
        <v>8275</v>
      </c>
      <c r="C1334" s="6">
        <v>30.81</v>
      </c>
      <c r="D1334" s="6">
        <v>4.49</v>
      </c>
      <c r="E1334" s="6" t="s">
        <v>2380</v>
      </c>
      <c r="F1334" s="6" t="s">
        <v>2380</v>
      </c>
      <c r="G1334" s="6" t="s">
        <v>2380</v>
      </c>
      <c r="H1334" s="6">
        <v>0</v>
      </c>
      <c r="I1334" s="6" t="s">
        <v>2380</v>
      </c>
      <c r="J1334" s="6" t="s">
        <v>10358</v>
      </c>
      <c r="K1334" s="6">
        <v>3</v>
      </c>
      <c r="L1334" s="23">
        <v>33045</v>
      </c>
      <c r="M1334" s="21">
        <v>8157.92</v>
      </c>
      <c r="N1334" s="6" t="s">
        <v>11</v>
      </c>
      <c r="O1334" s="6" t="s">
        <v>12</v>
      </c>
      <c r="P1334" s="6" t="s">
        <v>200</v>
      </c>
      <c r="Q1334" s="6">
        <v>32</v>
      </c>
    </row>
    <row r="1335" spans="1:17" x14ac:dyDescent="0.35">
      <c r="A1335" s="6" t="s">
        <v>1037</v>
      </c>
      <c r="B1335" s="6" t="s">
        <v>8276</v>
      </c>
      <c r="C1335" s="6">
        <v>36.85</v>
      </c>
      <c r="D1335" s="6">
        <v>8.8000000000000007</v>
      </c>
      <c r="E1335" s="6" t="s">
        <v>2380</v>
      </c>
      <c r="F1335" s="6" t="s">
        <v>2380</v>
      </c>
      <c r="G1335" s="6" t="s">
        <v>2380</v>
      </c>
      <c r="H1335" s="6">
        <v>2</v>
      </c>
      <c r="I1335" s="6" t="s">
        <v>2380</v>
      </c>
      <c r="J1335" s="6" t="s">
        <v>10358</v>
      </c>
      <c r="K1335" s="6">
        <v>0</v>
      </c>
      <c r="L1335" s="23">
        <v>26910</v>
      </c>
      <c r="M1335" s="21">
        <v>8125.78</v>
      </c>
      <c r="N1335" s="6" t="s">
        <v>11</v>
      </c>
      <c r="O1335" s="6" t="s">
        <v>11</v>
      </c>
      <c r="P1335" s="6" t="s">
        <v>13</v>
      </c>
      <c r="Q1335" s="6">
        <v>49</v>
      </c>
    </row>
    <row r="1336" spans="1:17" x14ac:dyDescent="0.35">
      <c r="A1336" s="6" t="s">
        <v>1036</v>
      </c>
      <c r="B1336" s="6" t="s">
        <v>8277</v>
      </c>
      <c r="C1336" s="6">
        <v>35.86</v>
      </c>
      <c r="D1336" s="6">
        <v>7.93</v>
      </c>
      <c r="E1336" s="6" t="s">
        <v>2380</v>
      </c>
      <c r="F1336" s="6" t="s">
        <v>2380</v>
      </c>
      <c r="G1336" s="6" t="s">
        <v>2380</v>
      </c>
      <c r="H1336" s="6">
        <v>2</v>
      </c>
      <c r="I1336" s="6" t="s">
        <v>2380</v>
      </c>
      <c r="J1336" s="6" t="s">
        <v>10358</v>
      </c>
      <c r="K1336" s="6">
        <v>0</v>
      </c>
      <c r="L1336" s="23">
        <v>26906</v>
      </c>
      <c r="M1336" s="21">
        <v>8124.41</v>
      </c>
      <c r="N1336" s="6" t="s">
        <v>12</v>
      </c>
      <c r="O1336" s="6" t="s">
        <v>16</v>
      </c>
      <c r="P1336" s="6" t="s">
        <v>13</v>
      </c>
      <c r="Q1336" s="6">
        <v>49</v>
      </c>
    </row>
    <row r="1337" spans="1:17" x14ac:dyDescent="0.35">
      <c r="A1337" s="6" t="s">
        <v>1035</v>
      </c>
      <c r="B1337" s="6" t="s">
        <v>7063</v>
      </c>
      <c r="C1337" s="6">
        <v>30.3</v>
      </c>
      <c r="D1337" s="6">
        <v>9.4499999999999993</v>
      </c>
      <c r="E1337" s="6" t="s">
        <v>2380</v>
      </c>
      <c r="F1337" s="6" t="s">
        <v>2380</v>
      </c>
      <c r="G1337" s="6" t="s">
        <v>2380</v>
      </c>
      <c r="H1337" s="6">
        <v>2</v>
      </c>
      <c r="I1337" s="6" t="s">
        <v>2380</v>
      </c>
      <c r="J1337" s="6" t="s">
        <v>10358</v>
      </c>
      <c r="K1337" s="6">
        <v>0</v>
      </c>
      <c r="L1337" s="23">
        <v>27014</v>
      </c>
      <c r="M1337" s="21">
        <v>8116.68</v>
      </c>
      <c r="N1337" s="6" t="s">
        <v>12</v>
      </c>
      <c r="O1337" s="6" t="s">
        <v>16</v>
      </c>
      <c r="P1337" s="6" t="s">
        <v>42</v>
      </c>
      <c r="Q1337" s="6">
        <v>49</v>
      </c>
    </row>
    <row r="1338" spans="1:17" x14ac:dyDescent="0.35">
      <c r="A1338" s="6" t="s">
        <v>1034</v>
      </c>
      <c r="B1338" s="6" t="s">
        <v>8278</v>
      </c>
      <c r="C1338" s="6">
        <v>32.015000000000001</v>
      </c>
      <c r="D1338" s="6">
        <v>7.67</v>
      </c>
      <c r="E1338" s="6" t="s">
        <v>2380</v>
      </c>
      <c r="F1338" s="6" t="s">
        <v>2380</v>
      </c>
      <c r="G1338" s="6" t="s">
        <v>2380</v>
      </c>
      <c r="H1338" s="6">
        <v>0</v>
      </c>
      <c r="I1338" s="6" t="s">
        <v>2380</v>
      </c>
      <c r="J1338" s="6" t="s">
        <v>10358</v>
      </c>
      <c r="K1338" s="6">
        <v>2</v>
      </c>
      <c r="L1338" s="23">
        <v>28734</v>
      </c>
      <c r="M1338" s="21">
        <v>8116.27</v>
      </c>
      <c r="N1338" s="6" t="s">
        <v>12</v>
      </c>
      <c r="O1338" s="6" t="s">
        <v>16</v>
      </c>
      <c r="P1338" s="6" t="s">
        <v>23</v>
      </c>
      <c r="Q1338" s="6">
        <v>44</v>
      </c>
    </row>
    <row r="1339" spans="1:17" x14ac:dyDescent="0.35">
      <c r="A1339" s="6" t="s">
        <v>1033</v>
      </c>
      <c r="B1339" s="6" t="s">
        <v>7124</v>
      </c>
      <c r="C1339" s="6">
        <v>25.06</v>
      </c>
      <c r="D1339" s="6">
        <v>10.53</v>
      </c>
      <c r="E1339" s="6" t="s">
        <v>2380</v>
      </c>
      <c r="F1339" s="6" t="s">
        <v>2380</v>
      </c>
      <c r="G1339" s="6" t="s">
        <v>2380</v>
      </c>
      <c r="H1339" s="6">
        <v>2</v>
      </c>
      <c r="I1339" s="6" t="s">
        <v>2380</v>
      </c>
      <c r="J1339" s="6" t="s">
        <v>10359</v>
      </c>
      <c r="K1339" s="6">
        <v>0</v>
      </c>
      <c r="L1339" s="23">
        <v>26948</v>
      </c>
      <c r="M1339" s="21">
        <v>8112.59</v>
      </c>
      <c r="N1339" s="6" t="s">
        <v>11</v>
      </c>
      <c r="O1339" s="6" t="s">
        <v>11</v>
      </c>
      <c r="P1339" s="6" t="s">
        <v>13</v>
      </c>
      <c r="Q1339" s="6">
        <v>49</v>
      </c>
    </row>
    <row r="1340" spans="1:17" x14ac:dyDescent="0.35">
      <c r="A1340" s="6" t="s">
        <v>1032</v>
      </c>
      <c r="B1340" s="6" t="s">
        <v>8279</v>
      </c>
      <c r="C1340" s="6">
        <v>18.829999999999998</v>
      </c>
      <c r="D1340" s="6">
        <v>10.08</v>
      </c>
      <c r="E1340" s="6" t="s">
        <v>2382</v>
      </c>
      <c r="F1340" s="6" t="s">
        <v>2380</v>
      </c>
      <c r="G1340" s="6" t="s">
        <v>2380</v>
      </c>
      <c r="H1340" s="6">
        <v>0</v>
      </c>
      <c r="I1340" s="6" t="s">
        <v>2380</v>
      </c>
      <c r="J1340" s="6" t="s">
        <v>10360</v>
      </c>
      <c r="K1340" s="6">
        <v>0</v>
      </c>
      <c r="L1340" s="23">
        <v>24633</v>
      </c>
      <c r="M1340" s="21">
        <v>8091.3</v>
      </c>
      <c r="N1340" s="6" t="s">
        <v>12</v>
      </c>
      <c r="O1340" s="6" t="s">
        <v>16</v>
      </c>
      <c r="P1340" s="6" t="s">
        <v>23</v>
      </c>
      <c r="Q1340" s="6">
        <v>55</v>
      </c>
    </row>
    <row r="1341" spans="1:17" x14ac:dyDescent="0.35">
      <c r="A1341" s="6" t="s">
        <v>1031</v>
      </c>
      <c r="B1341" s="6" t="s">
        <v>8280</v>
      </c>
      <c r="C1341" s="6">
        <v>47.52</v>
      </c>
      <c r="D1341" s="6">
        <v>11.39</v>
      </c>
      <c r="E1341" s="6" t="s">
        <v>2382</v>
      </c>
      <c r="F1341" s="6" t="s">
        <v>2380</v>
      </c>
      <c r="G1341" s="6" t="s">
        <v>2380</v>
      </c>
      <c r="H1341" s="6">
        <v>1</v>
      </c>
      <c r="I1341" s="6" t="s">
        <v>2380</v>
      </c>
      <c r="J1341" s="6" t="s">
        <v>10358</v>
      </c>
      <c r="K1341" s="6">
        <v>1</v>
      </c>
      <c r="L1341" s="23">
        <v>27749</v>
      </c>
      <c r="M1341" s="21">
        <v>8083.92</v>
      </c>
      <c r="N1341" s="6" t="s">
        <v>12</v>
      </c>
      <c r="O1341" s="6" t="s">
        <v>12</v>
      </c>
      <c r="P1341" s="6" t="s">
        <v>13</v>
      </c>
      <c r="Q1341" s="6">
        <v>47</v>
      </c>
    </row>
    <row r="1342" spans="1:17" x14ac:dyDescent="0.35">
      <c r="A1342" s="6" t="s">
        <v>1030</v>
      </c>
      <c r="B1342" s="6" t="s">
        <v>8281</v>
      </c>
      <c r="C1342" s="6">
        <v>37.82</v>
      </c>
      <c r="D1342" s="6">
        <v>6.36</v>
      </c>
      <c r="E1342" s="6" t="s">
        <v>2380</v>
      </c>
      <c r="F1342" s="6" t="s">
        <v>2380</v>
      </c>
      <c r="G1342" s="6" t="s">
        <v>2380</v>
      </c>
      <c r="H1342" s="6">
        <v>0</v>
      </c>
      <c r="I1342" s="6" t="s">
        <v>2380</v>
      </c>
      <c r="J1342" s="6" t="s">
        <v>10358</v>
      </c>
      <c r="K1342" s="6">
        <v>0</v>
      </c>
      <c r="L1342" s="23">
        <v>34619</v>
      </c>
      <c r="M1342" s="21">
        <v>8081.74</v>
      </c>
      <c r="N1342" s="6" t="s">
        <v>11</v>
      </c>
      <c r="O1342" s="6" t="s">
        <v>11</v>
      </c>
      <c r="P1342" s="6" t="s">
        <v>535</v>
      </c>
      <c r="Q1342" s="6">
        <v>28</v>
      </c>
    </row>
    <row r="1343" spans="1:17" x14ac:dyDescent="0.35">
      <c r="A1343" s="6" t="s">
        <v>1029</v>
      </c>
      <c r="B1343" s="6" t="s">
        <v>8282</v>
      </c>
      <c r="C1343" s="6">
        <v>44.16</v>
      </c>
      <c r="D1343" s="6">
        <v>5.31</v>
      </c>
      <c r="E1343" s="6" t="s">
        <v>2382</v>
      </c>
      <c r="F1343" s="6" t="s">
        <v>2380</v>
      </c>
      <c r="G1343" s="6" t="s">
        <v>2380</v>
      </c>
      <c r="H1343" s="6">
        <v>0</v>
      </c>
      <c r="I1343" s="6" t="s">
        <v>2380</v>
      </c>
      <c r="J1343" s="6" t="s">
        <v>10358</v>
      </c>
      <c r="K1343" s="6">
        <v>0</v>
      </c>
      <c r="L1343" s="23">
        <v>37131</v>
      </c>
      <c r="M1343" s="21">
        <v>8081.26</v>
      </c>
      <c r="N1343" s="6" t="s">
        <v>11</v>
      </c>
      <c r="O1343" s="6" t="s">
        <v>11</v>
      </c>
      <c r="P1343" s="6" t="s">
        <v>23</v>
      </c>
      <c r="Q1343" s="6">
        <v>21</v>
      </c>
    </row>
    <row r="1344" spans="1:17" x14ac:dyDescent="0.35">
      <c r="A1344" s="6" t="s">
        <v>1028</v>
      </c>
      <c r="B1344" s="6" t="s">
        <v>8283</v>
      </c>
      <c r="C1344" s="6">
        <v>37.049999999999997</v>
      </c>
      <c r="D1344" s="6">
        <v>4.74</v>
      </c>
      <c r="E1344" s="6" t="s">
        <v>2380</v>
      </c>
      <c r="F1344" s="6" t="s">
        <v>2380</v>
      </c>
      <c r="G1344" s="6" t="s">
        <v>2383</v>
      </c>
      <c r="H1344" s="6">
        <v>1</v>
      </c>
      <c r="I1344" s="6" t="s">
        <v>2380</v>
      </c>
      <c r="J1344" s="6" t="s">
        <v>10358</v>
      </c>
      <c r="K1344" s="6">
        <v>0</v>
      </c>
      <c r="L1344" s="23">
        <v>34280</v>
      </c>
      <c r="M1344" s="21">
        <v>8077.41</v>
      </c>
      <c r="N1344" s="6" t="s">
        <v>11</v>
      </c>
      <c r="O1344" s="6" t="s">
        <v>16</v>
      </c>
      <c r="P1344" s="6" t="s">
        <v>535</v>
      </c>
      <c r="Q1344" s="6">
        <v>29</v>
      </c>
    </row>
    <row r="1345" spans="1:17" x14ac:dyDescent="0.35">
      <c r="A1345" s="6" t="s">
        <v>1027</v>
      </c>
      <c r="B1345" s="6" t="s">
        <v>8284</v>
      </c>
      <c r="C1345" s="6">
        <v>18.66</v>
      </c>
      <c r="D1345" s="6">
        <v>11.35</v>
      </c>
      <c r="E1345" s="6" t="s">
        <v>2380</v>
      </c>
      <c r="F1345" s="6" t="s">
        <v>2380</v>
      </c>
      <c r="G1345" s="6" t="s">
        <v>2380</v>
      </c>
      <c r="H1345" s="6">
        <v>0</v>
      </c>
      <c r="I1345" s="6" t="s">
        <v>2380</v>
      </c>
      <c r="J1345" s="6" t="s">
        <v>10360</v>
      </c>
      <c r="K1345" s="6">
        <v>0</v>
      </c>
      <c r="L1345" s="23">
        <v>24036</v>
      </c>
      <c r="M1345" s="21">
        <v>8071.57</v>
      </c>
      <c r="N1345" s="6" t="s">
        <v>12</v>
      </c>
      <c r="O1345" s="6" t="s">
        <v>16</v>
      </c>
      <c r="P1345" s="6" t="s">
        <v>42</v>
      </c>
      <c r="Q1345" s="6">
        <v>57</v>
      </c>
    </row>
    <row r="1346" spans="1:17" x14ac:dyDescent="0.35">
      <c r="A1346" s="6" t="s">
        <v>1026</v>
      </c>
      <c r="B1346" s="6" t="s">
        <v>8285</v>
      </c>
      <c r="C1346" s="6">
        <v>36.200000000000003</v>
      </c>
      <c r="D1346" s="6">
        <v>6.81</v>
      </c>
      <c r="E1346" s="6" t="s">
        <v>2382</v>
      </c>
      <c r="F1346" s="6" t="s">
        <v>2380</v>
      </c>
      <c r="G1346" s="6" t="s">
        <v>2380</v>
      </c>
      <c r="H1346" s="6">
        <v>1</v>
      </c>
      <c r="I1346" s="6" t="s">
        <v>2380</v>
      </c>
      <c r="J1346" s="6" t="s">
        <v>10358</v>
      </c>
      <c r="K1346" s="6">
        <v>1</v>
      </c>
      <c r="L1346" s="23">
        <v>27743</v>
      </c>
      <c r="M1346" s="21">
        <v>8068.19</v>
      </c>
      <c r="N1346" s="6" t="s">
        <v>12</v>
      </c>
      <c r="O1346" s="6" t="s">
        <v>11</v>
      </c>
      <c r="P1346" s="6" t="s">
        <v>42</v>
      </c>
      <c r="Q1346" s="6">
        <v>47</v>
      </c>
    </row>
    <row r="1347" spans="1:17" x14ac:dyDescent="0.35">
      <c r="A1347" s="6" t="s">
        <v>1025</v>
      </c>
      <c r="B1347" s="6" t="s">
        <v>8286</v>
      </c>
      <c r="C1347" s="6">
        <v>18.87</v>
      </c>
      <c r="D1347" s="6">
        <v>8.06</v>
      </c>
      <c r="E1347" s="6" t="s">
        <v>2380</v>
      </c>
      <c r="F1347" s="6" t="s">
        <v>2380</v>
      </c>
      <c r="G1347" s="6" t="s">
        <v>2380</v>
      </c>
      <c r="H1347" s="6">
        <v>0</v>
      </c>
      <c r="I1347" s="6" t="s">
        <v>2380</v>
      </c>
      <c r="J1347" s="6" t="s">
        <v>10360</v>
      </c>
      <c r="K1347" s="6">
        <v>0</v>
      </c>
      <c r="L1347" s="23">
        <v>23965</v>
      </c>
      <c r="M1347" s="21">
        <v>8067.83</v>
      </c>
      <c r="N1347" s="6" t="s">
        <v>12</v>
      </c>
      <c r="O1347" s="6" t="s">
        <v>16</v>
      </c>
      <c r="P1347" s="6" t="s">
        <v>13</v>
      </c>
      <c r="Q1347" s="6">
        <v>57</v>
      </c>
    </row>
    <row r="1348" spans="1:17" x14ac:dyDescent="0.35">
      <c r="A1348" s="6" t="s">
        <v>1024</v>
      </c>
      <c r="B1348" s="6" t="s">
        <v>8287</v>
      </c>
      <c r="C1348" s="6">
        <v>32.299999999999997</v>
      </c>
      <c r="D1348" s="6">
        <v>6.74</v>
      </c>
      <c r="E1348" s="6" t="s">
        <v>2382</v>
      </c>
      <c r="F1348" s="6" t="s">
        <v>2380</v>
      </c>
      <c r="G1348" s="6" t="s">
        <v>2380</v>
      </c>
      <c r="H1348" s="6">
        <v>1</v>
      </c>
      <c r="I1348" s="6" t="s">
        <v>2380</v>
      </c>
      <c r="J1348" s="6" t="s">
        <v>10358</v>
      </c>
      <c r="K1348" s="6">
        <v>1</v>
      </c>
      <c r="L1348" s="23">
        <v>27573</v>
      </c>
      <c r="M1348" s="21">
        <v>8062.76</v>
      </c>
      <c r="N1348" s="6" t="s">
        <v>12</v>
      </c>
      <c r="O1348" s="6" t="s">
        <v>12</v>
      </c>
      <c r="P1348" s="6" t="s">
        <v>42</v>
      </c>
      <c r="Q1348" s="6">
        <v>47</v>
      </c>
    </row>
    <row r="1349" spans="1:17" x14ac:dyDescent="0.35">
      <c r="A1349" s="6" t="s">
        <v>1023</v>
      </c>
      <c r="B1349" s="6" t="s">
        <v>8288</v>
      </c>
      <c r="C1349" s="6">
        <v>22.64</v>
      </c>
      <c r="D1349" s="6">
        <v>6.54</v>
      </c>
      <c r="E1349" s="6" t="s">
        <v>2382</v>
      </c>
      <c r="F1349" s="6" t="s">
        <v>2380</v>
      </c>
      <c r="G1349" s="6" t="s">
        <v>2380</v>
      </c>
      <c r="H1349" s="6">
        <v>2</v>
      </c>
      <c r="I1349" s="6" t="s">
        <v>2380</v>
      </c>
      <c r="J1349" s="6" t="s">
        <v>10360</v>
      </c>
      <c r="K1349" s="6">
        <v>0</v>
      </c>
      <c r="L1349" s="23">
        <v>25914</v>
      </c>
      <c r="M1349" s="21">
        <v>8062.31</v>
      </c>
      <c r="N1349" s="6" t="s">
        <v>11</v>
      </c>
      <c r="O1349" s="6" t="s">
        <v>16</v>
      </c>
      <c r="P1349" s="6" t="s">
        <v>13</v>
      </c>
      <c r="Q1349" s="6">
        <v>52</v>
      </c>
    </row>
    <row r="1350" spans="1:17" x14ac:dyDescent="0.35">
      <c r="A1350" s="6" t="s">
        <v>1022</v>
      </c>
      <c r="B1350" s="6" t="s">
        <v>8289</v>
      </c>
      <c r="C1350" s="6">
        <v>28.69</v>
      </c>
      <c r="D1350" s="6">
        <v>5.4</v>
      </c>
      <c r="E1350" s="6" t="s">
        <v>2380</v>
      </c>
      <c r="F1350" s="6" t="s">
        <v>2380</v>
      </c>
      <c r="G1350" s="6" t="s">
        <v>2380</v>
      </c>
      <c r="H1350" s="6">
        <v>0</v>
      </c>
      <c r="I1350" s="6" t="s">
        <v>2380</v>
      </c>
      <c r="J1350" s="6" t="s">
        <v>10359</v>
      </c>
      <c r="K1350" s="6">
        <v>3</v>
      </c>
      <c r="L1350" s="23">
        <v>30312</v>
      </c>
      <c r="M1350" s="21">
        <v>8059.68</v>
      </c>
      <c r="N1350" s="6" t="s">
        <v>11</v>
      </c>
      <c r="O1350" s="6" t="s">
        <v>12</v>
      </c>
      <c r="P1350" s="6" t="s">
        <v>23</v>
      </c>
      <c r="Q1350" s="6">
        <v>40</v>
      </c>
    </row>
    <row r="1351" spans="1:17" x14ac:dyDescent="0.35">
      <c r="A1351" s="6" t="s">
        <v>1021</v>
      </c>
      <c r="B1351" s="6" t="s">
        <v>8290</v>
      </c>
      <c r="C1351" s="6">
        <v>28.16</v>
      </c>
      <c r="D1351" s="6">
        <v>5.58</v>
      </c>
      <c r="E1351" s="6" t="s">
        <v>2382</v>
      </c>
      <c r="F1351" s="6" t="s">
        <v>2380</v>
      </c>
      <c r="G1351" s="6" t="s">
        <v>2380</v>
      </c>
      <c r="H1351" s="6">
        <v>0</v>
      </c>
      <c r="I1351" s="6" t="s">
        <v>2380</v>
      </c>
      <c r="J1351" s="6" t="s">
        <v>10359</v>
      </c>
      <c r="K1351" s="6">
        <v>3</v>
      </c>
      <c r="L1351" s="23">
        <v>31379</v>
      </c>
      <c r="M1351" s="21">
        <v>8059.06</v>
      </c>
      <c r="N1351" s="6" t="s">
        <v>11</v>
      </c>
      <c r="O1351" s="6" t="s">
        <v>12</v>
      </c>
      <c r="P1351" s="6" t="s">
        <v>23</v>
      </c>
      <c r="Q1351" s="6">
        <v>37</v>
      </c>
    </row>
    <row r="1352" spans="1:17" x14ac:dyDescent="0.35">
      <c r="A1352" s="6" t="s">
        <v>1020</v>
      </c>
      <c r="B1352" s="6" t="s">
        <v>7352</v>
      </c>
      <c r="C1352" s="6">
        <v>45.54</v>
      </c>
      <c r="D1352" s="6">
        <v>5.84</v>
      </c>
      <c r="E1352" s="6" t="s">
        <v>2380</v>
      </c>
      <c r="F1352" s="6" t="s">
        <v>2380</v>
      </c>
      <c r="G1352" s="6" t="s">
        <v>2383</v>
      </c>
      <c r="H1352" s="6">
        <v>1</v>
      </c>
      <c r="I1352" s="6" t="s">
        <v>2380</v>
      </c>
      <c r="J1352" s="6" t="s">
        <v>10358</v>
      </c>
      <c r="K1352" s="6">
        <v>0</v>
      </c>
      <c r="L1352" s="23">
        <v>37967</v>
      </c>
      <c r="M1352" s="21">
        <v>8035.64</v>
      </c>
      <c r="N1352" s="6" t="s">
        <v>11</v>
      </c>
      <c r="O1352" s="6" t="s">
        <v>11</v>
      </c>
      <c r="P1352" s="6" t="s">
        <v>23</v>
      </c>
      <c r="Q1352" s="6">
        <v>19</v>
      </c>
    </row>
    <row r="1353" spans="1:17" x14ac:dyDescent="0.35">
      <c r="A1353" s="6" t="s">
        <v>1019</v>
      </c>
      <c r="B1353" s="6" t="s">
        <v>8291</v>
      </c>
      <c r="C1353" s="6">
        <v>28.7</v>
      </c>
      <c r="D1353" s="6">
        <v>4.2</v>
      </c>
      <c r="E1353" s="6" t="s">
        <v>2380</v>
      </c>
      <c r="F1353" s="6" t="s">
        <v>2380</v>
      </c>
      <c r="G1353" s="6" t="s">
        <v>2380</v>
      </c>
      <c r="H1353" s="6">
        <v>0</v>
      </c>
      <c r="I1353" s="6" t="s">
        <v>2380</v>
      </c>
      <c r="J1353" s="6" t="s">
        <v>10359</v>
      </c>
      <c r="K1353" s="6">
        <v>2</v>
      </c>
      <c r="L1353" s="23">
        <v>28435</v>
      </c>
      <c r="M1353" s="21">
        <v>8027.97</v>
      </c>
      <c r="N1353" s="6" t="s">
        <v>12</v>
      </c>
      <c r="O1353" s="6" t="s">
        <v>11</v>
      </c>
      <c r="P1353" s="6" t="s">
        <v>42</v>
      </c>
      <c r="Q1353" s="6">
        <v>45</v>
      </c>
    </row>
    <row r="1354" spans="1:17" x14ac:dyDescent="0.35">
      <c r="A1354" s="6" t="s">
        <v>1018</v>
      </c>
      <c r="B1354" s="6" t="s">
        <v>8292</v>
      </c>
      <c r="C1354" s="6">
        <v>27.74</v>
      </c>
      <c r="D1354" s="6">
        <v>6.06</v>
      </c>
      <c r="E1354" s="6" t="s">
        <v>2382</v>
      </c>
      <c r="F1354" s="6" t="s">
        <v>2380</v>
      </c>
      <c r="G1354" s="6" t="s">
        <v>2380</v>
      </c>
      <c r="H1354" s="6">
        <v>0</v>
      </c>
      <c r="I1354" s="6" t="s">
        <v>2380</v>
      </c>
      <c r="J1354" s="6" t="s">
        <v>10359</v>
      </c>
      <c r="K1354" s="6">
        <v>0</v>
      </c>
      <c r="L1354" s="23">
        <v>28114</v>
      </c>
      <c r="M1354" s="21">
        <v>8026.67</v>
      </c>
      <c r="N1354" s="6" t="s">
        <v>11</v>
      </c>
      <c r="O1354" s="6" t="s">
        <v>11</v>
      </c>
      <c r="P1354" s="6" t="s">
        <v>23</v>
      </c>
      <c r="Q1354" s="6">
        <v>46</v>
      </c>
    </row>
    <row r="1355" spans="1:17" x14ac:dyDescent="0.35">
      <c r="A1355" s="6" t="s">
        <v>1017</v>
      </c>
      <c r="B1355" s="6" t="s">
        <v>7396</v>
      </c>
      <c r="C1355" s="6">
        <v>36.954999999999998</v>
      </c>
      <c r="D1355" s="6">
        <v>7.57</v>
      </c>
      <c r="E1355" s="6" t="s">
        <v>2380</v>
      </c>
      <c r="F1355" s="6" t="s">
        <v>2380</v>
      </c>
      <c r="G1355" s="6" t="s">
        <v>2380</v>
      </c>
      <c r="H1355" s="6">
        <v>0</v>
      </c>
      <c r="I1355" s="6" t="s">
        <v>2380</v>
      </c>
      <c r="J1355" s="6" t="s">
        <v>10358</v>
      </c>
      <c r="K1355" s="6">
        <v>1</v>
      </c>
      <c r="L1355" s="23">
        <v>28688</v>
      </c>
      <c r="M1355" s="21">
        <v>8023.14</v>
      </c>
      <c r="N1355" s="6" t="s">
        <v>11</v>
      </c>
      <c r="O1355" s="6" t="s">
        <v>12</v>
      </c>
      <c r="P1355" s="6" t="s">
        <v>23</v>
      </c>
      <c r="Q1355" s="6">
        <v>44</v>
      </c>
    </row>
    <row r="1356" spans="1:17" x14ac:dyDescent="0.35">
      <c r="A1356" s="6" t="s">
        <v>1016</v>
      </c>
      <c r="B1356" s="6" t="s">
        <v>8139</v>
      </c>
      <c r="C1356" s="6">
        <v>30.69</v>
      </c>
      <c r="D1356" s="6">
        <v>6.15</v>
      </c>
      <c r="E1356" s="6" t="s">
        <v>2380</v>
      </c>
      <c r="F1356" s="6" t="s">
        <v>2380</v>
      </c>
      <c r="G1356" s="6" t="s">
        <v>2380</v>
      </c>
      <c r="H1356" s="6">
        <v>0</v>
      </c>
      <c r="I1356" s="6" t="s">
        <v>2380</v>
      </c>
      <c r="J1356" s="6" t="s">
        <v>10358</v>
      </c>
      <c r="K1356" s="6">
        <v>3</v>
      </c>
      <c r="L1356" s="23">
        <v>32815</v>
      </c>
      <c r="M1356" s="21">
        <v>8021.11</v>
      </c>
      <c r="N1356" s="6" t="s">
        <v>11</v>
      </c>
      <c r="O1356" s="6" t="s">
        <v>16</v>
      </c>
      <c r="P1356" s="6" t="s">
        <v>23</v>
      </c>
      <c r="Q1356" s="6">
        <v>33</v>
      </c>
    </row>
    <row r="1357" spans="1:17" x14ac:dyDescent="0.35">
      <c r="A1357" s="6" t="s">
        <v>1015</v>
      </c>
      <c r="B1357" s="6" t="s">
        <v>8293</v>
      </c>
      <c r="C1357" s="6">
        <v>24.984999999999999</v>
      </c>
      <c r="D1357" s="6">
        <v>4.5599999999999996</v>
      </c>
      <c r="E1357" s="6" t="s">
        <v>2380</v>
      </c>
      <c r="F1357" s="6" t="s">
        <v>2380</v>
      </c>
      <c r="G1357" s="6" t="s">
        <v>2380</v>
      </c>
      <c r="H1357" s="6">
        <v>0</v>
      </c>
      <c r="I1357" s="6" t="s">
        <v>2380</v>
      </c>
      <c r="J1357" s="6" t="s">
        <v>10360</v>
      </c>
      <c r="K1357" s="6">
        <v>2</v>
      </c>
      <c r="L1357" s="23">
        <v>29533</v>
      </c>
      <c r="M1357" s="21">
        <v>8017.06</v>
      </c>
      <c r="N1357" s="6" t="s">
        <v>11</v>
      </c>
      <c r="O1357" s="6" t="s">
        <v>11</v>
      </c>
      <c r="P1357" s="6" t="s">
        <v>23</v>
      </c>
      <c r="Q1357" s="6">
        <v>42</v>
      </c>
    </row>
    <row r="1358" spans="1:17" x14ac:dyDescent="0.35">
      <c r="A1358" s="6" t="s">
        <v>1014</v>
      </c>
      <c r="B1358" s="6" t="s">
        <v>8294</v>
      </c>
      <c r="C1358" s="6">
        <v>39.42</v>
      </c>
      <c r="D1358" s="6">
        <v>4.72</v>
      </c>
      <c r="E1358" s="6" t="s">
        <v>2382</v>
      </c>
      <c r="F1358" s="6" t="s">
        <v>2380</v>
      </c>
      <c r="G1358" s="6" t="s">
        <v>2380</v>
      </c>
      <c r="H1358" s="6">
        <v>1</v>
      </c>
      <c r="I1358" s="6" t="s">
        <v>2380</v>
      </c>
      <c r="J1358" s="6" t="s">
        <v>10358</v>
      </c>
      <c r="K1358" s="6">
        <v>0</v>
      </c>
      <c r="L1358" s="23">
        <v>34960</v>
      </c>
      <c r="M1358" s="21">
        <v>8014.62</v>
      </c>
      <c r="N1358" s="6" t="s">
        <v>11</v>
      </c>
      <c r="O1358" s="6" t="s">
        <v>12</v>
      </c>
      <c r="P1358" s="6" t="s">
        <v>23</v>
      </c>
      <c r="Q1358" s="6">
        <v>27</v>
      </c>
    </row>
    <row r="1359" spans="1:17" x14ac:dyDescent="0.35">
      <c r="A1359" s="6" t="s">
        <v>1013</v>
      </c>
      <c r="B1359" s="6" t="s">
        <v>8295</v>
      </c>
      <c r="C1359" s="6">
        <v>16.8</v>
      </c>
      <c r="D1359" s="6">
        <v>7.98</v>
      </c>
      <c r="E1359" s="6" t="s">
        <v>2380</v>
      </c>
      <c r="F1359" s="6" t="s">
        <v>2380</v>
      </c>
      <c r="G1359" s="6" t="s">
        <v>2380</v>
      </c>
      <c r="H1359" s="6">
        <v>0</v>
      </c>
      <c r="I1359" s="6" t="s">
        <v>2380</v>
      </c>
      <c r="J1359" s="6" t="s">
        <v>10361</v>
      </c>
      <c r="K1359" s="6">
        <v>0</v>
      </c>
      <c r="L1359" s="23">
        <v>22880</v>
      </c>
      <c r="M1359" s="21">
        <v>8004.96</v>
      </c>
      <c r="N1359" s="6" t="s">
        <v>12</v>
      </c>
      <c r="O1359" s="6" t="s">
        <v>16</v>
      </c>
      <c r="P1359" s="6" t="s">
        <v>13</v>
      </c>
      <c r="Q1359" s="6">
        <v>60</v>
      </c>
    </row>
    <row r="1360" spans="1:17" x14ac:dyDescent="0.35">
      <c r="A1360" s="6" t="s">
        <v>1012</v>
      </c>
      <c r="B1360" s="6" t="s">
        <v>8296</v>
      </c>
      <c r="C1360" s="6">
        <v>23.274999999999999</v>
      </c>
      <c r="D1360" s="6">
        <v>6.26</v>
      </c>
      <c r="E1360" s="6" t="s">
        <v>2382</v>
      </c>
      <c r="F1360" s="6" t="s">
        <v>2380</v>
      </c>
      <c r="G1360" s="6" t="s">
        <v>2383</v>
      </c>
      <c r="H1360" s="6">
        <v>1</v>
      </c>
      <c r="I1360" s="6" t="s">
        <v>2380</v>
      </c>
      <c r="J1360" s="6" t="s">
        <v>10360</v>
      </c>
      <c r="K1360" s="6">
        <v>3</v>
      </c>
      <c r="L1360" s="23">
        <v>30548</v>
      </c>
      <c r="M1360" s="21">
        <v>7986.48</v>
      </c>
      <c r="N1360" s="6" t="s">
        <v>11</v>
      </c>
      <c r="O1360" s="6" t="s">
        <v>12</v>
      </c>
      <c r="P1360" s="6" t="s">
        <v>247</v>
      </c>
      <c r="Q1360" s="6">
        <v>39</v>
      </c>
    </row>
    <row r="1361" spans="1:17" x14ac:dyDescent="0.35">
      <c r="A1361" s="6" t="s">
        <v>1011</v>
      </c>
      <c r="B1361" s="6" t="s">
        <v>7190</v>
      </c>
      <c r="C1361" s="6">
        <v>22.8</v>
      </c>
      <c r="D1361" s="6">
        <v>4.29</v>
      </c>
      <c r="E1361" s="6" t="s">
        <v>2382</v>
      </c>
      <c r="F1361" s="6" t="s">
        <v>2380</v>
      </c>
      <c r="G1361" s="6" t="s">
        <v>2383</v>
      </c>
      <c r="H1361" s="6">
        <v>1</v>
      </c>
      <c r="I1361" s="6" t="s">
        <v>2380</v>
      </c>
      <c r="J1361" s="6" t="s">
        <v>10360</v>
      </c>
      <c r="K1361" s="6">
        <v>3</v>
      </c>
      <c r="L1361" s="23">
        <v>30556</v>
      </c>
      <c r="M1361" s="21">
        <v>7985.82</v>
      </c>
      <c r="N1361" s="6" t="s">
        <v>11</v>
      </c>
      <c r="O1361" s="6" t="s">
        <v>16</v>
      </c>
      <c r="P1361" s="6" t="s">
        <v>247</v>
      </c>
      <c r="Q1361" s="6">
        <v>39</v>
      </c>
    </row>
    <row r="1362" spans="1:17" x14ac:dyDescent="0.35">
      <c r="A1362" s="6" t="s">
        <v>1010</v>
      </c>
      <c r="B1362" s="6" t="s">
        <v>8297</v>
      </c>
      <c r="C1362" s="6">
        <v>24.3</v>
      </c>
      <c r="D1362" s="6">
        <v>5.43</v>
      </c>
      <c r="E1362" s="6" t="s">
        <v>2380</v>
      </c>
      <c r="F1362" s="6" t="s">
        <v>2380</v>
      </c>
      <c r="G1362" s="6" t="s">
        <v>2380</v>
      </c>
      <c r="H1362" s="6">
        <v>2</v>
      </c>
      <c r="I1362" s="6" t="s">
        <v>2380</v>
      </c>
      <c r="J1362" s="6" t="s">
        <v>10360</v>
      </c>
      <c r="K1362" s="6">
        <v>0</v>
      </c>
      <c r="L1362" s="23">
        <v>26626</v>
      </c>
      <c r="M1362" s="21">
        <v>7980.34</v>
      </c>
      <c r="N1362" s="6" t="s">
        <v>11</v>
      </c>
      <c r="O1362" s="6" t="s">
        <v>11</v>
      </c>
      <c r="P1362" s="6" t="s">
        <v>13</v>
      </c>
      <c r="Q1362" s="6">
        <v>50</v>
      </c>
    </row>
    <row r="1363" spans="1:17" x14ac:dyDescent="0.35">
      <c r="A1363" s="6" t="s">
        <v>1009</v>
      </c>
      <c r="B1363" s="6" t="s">
        <v>8298</v>
      </c>
      <c r="C1363" s="6">
        <v>25.13</v>
      </c>
      <c r="D1363" s="6">
        <v>8</v>
      </c>
      <c r="E1363" s="6" t="s">
        <v>2382</v>
      </c>
      <c r="F1363" s="6" t="s">
        <v>2380</v>
      </c>
      <c r="G1363" s="6" t="s">
        <v>2380</v>
      </c>
      <c r="H1363" s="6">
        <v>1</v>
      </c>
      <c r="I1363" s="6" t="s">
        <v>2380</v>
      </c>
      <c r="J1363" s="6" t="s">
        <v>10359</v>
      </c>
      <c r="K1363" s="6">
        <v>1</v>
      </c>
      <c r="L1363" s="23">
        <v>27616</v>
      </c>
      <c r="M1363" s="21">
        <v>7966.81</v>
      </c>
      <c r="N1363" s="6" t="s">
        <v>11</v>
      </c>
      <c r="O1363" s="6" t="s">
        <v>11</v>
      </c>
      <c r="P1363" s="6" t="s">
        <v>13</v>
      </c>
      <c r="Q1363" s="6">
        <v>47</v>
      </c>
    </row>
    <row r="1364" spans="1:17" x14ac:dyDescent="0.35">
      <c r="A1364" s="6" t="s">
        <v>1008</v>
      </c>
      <c r="B1364" s="6" t="s">
        <v>7821</v>
      </c>
      <c r="C1364" s="6">
        <v>22.72</v>
      </c>
      <c r="D1364" s="6">
        <v>9.9600000000000009</v>
      </c>
      <c r="E1364" s="6" t="s">
        <v>2382</v>
      </c>
      <c r="F1364" s="6" t="s">
        <v>2380</v>
      </c>
      <c r="G1364" s="6" t="s">
        <v>2380</v>
      </c>
      <c r="H1364" s="6">
        <v>2</v>
      </c>
      <c r="I1364" s="6" t="s">
        <v>2380</v>
      </c>
      <c r="J1364" s="6" t="s">
        <v>10360</v>
      </c>
      <c r="K1364" s="6">
        <v>0</v>
      </c>
      <c r="L1364" s="23">
        <v>25738</v>
      </c>
      <c r="M1364" s="21">
        <v>7958.13</v>
      </c>
      <c r="N1364" s="6" t="s">
        <v>11</v>
      </c>
      <c r="O1364" s="6" t="s">
        <v>11</v>
      </c>
      <c r="P1364" s="6" t="s">
        <v>13</v>
      </c>
      <c r="Q1364" s="6">
        <v>52</v>
      </c>
    </row>
    <row r="1365" spans="1:17" x14ac:dyDescent="0.35">
      <c r="A1365" s="6" t="s">
        <v>1007</v>
      </c>
      <c r="B1365" s="6" t="s">
        <v>8299</v>
      </c>
      <c r="C1365" s="6">
        <v>32.6</v>
      </c>
      <c r="D1365" s="6">
        <v>6.8</v>
      </c>
      <c r="E1365" s="6" t="s">
        <v>2382</v>
      </c>
      <c r="F1365" s="6" t="s">
        <v>2380</v>
      </c>
      <c r="G1365" s="6" t="s">
        <v>2380</v>
      </c>
      <c r="H1365" s="6">
        <v>0</v>
      </c>
      <c r="I1365" s="6" t="s">
        <v>2380</v>
      </c>
      <c r="J1365" s="6" t="s">
        <v>10358</v>
      </c>
      <c r="K1365" s="6">
        <v>3</v>
      </c>
      <c r="L1365" s="23">
        <v>29948</v>
      </c>
      <c r="M1365" s="21">
        <v>7954.52</v>
      </c>
      <c r="N1365" s="6" t="s">
        <v>11</v>
      </c>
      <c r="O1365" s="6" t="s">
        <v>11</v>
      </c>
      <c r="P1365" s="6" t="s">
        <v>42</v>
      </c>
      <c r="Q1365" s="6">
        <v>41</v>
      </c>
    </row>
    <row r="1366" spans="1:17" x14ac:dyDescent="0.35">
      <c r="A1366" s="6" t="s">
        <v>1006</v>
      </c>
      <c r="B1366" s="6" t="s">
        <v>8300</v>
      </c>
      <c r="C1366" s="6">
        <v>17.28</v>
      </c>
      <c r="D1366" s="6">
        <v>6.22</v>
      </c>
      <c r="E1366" s="6" t="s">
        <v>2382</v>
      </c>
      <c r="F1366" s="6" t="s">
        <v>2380</v>
      </c>
      <c r="G1366" s="6" t="s">
        <v>2380</v>
      </c>
      <c r="H1366" s="6">
        <v>2</v>
      </c>
      <c r="I1366" s="6" t="s">
        <v>2380</v>
      </c>
      <c r="J1366" s="6" t="s">
        <v>10361</v>
      </c>
      <c r="K1366" s="6">
        <v>0</v>
      </c>
      <c r="L1366" s="23">
        <v>24297</v>
      </c>
      <c r="M1366" s="21">
        <v>7953.72</v>
      </c>
      <c r="N1366" s="6" t="s">
        <v>12</v>
      </c>
      <c r="O1366" s="6" t="s">
        <v>12</v>
      </c>
      <c r="P1366" s="6" t="s">
        <v>23</v>
      </c>
      <c r="Q1366" s="6">
        <v>56</v>
      </c>
    </row>
    <row r="1367" spans="1:17" x14ac:dyDescent="0.35">
      <c r="A1367" s="6" t="s">
        <v>1005</v>
      </c>
      <c r="B1367" s="6" t="s">
        <v>8301</v>
      </c>
      <c r="C1367" s="6">
        <v>27.92</v>
      </c>
      <c r="D1367" s="6">
        <v>5.79</v>
      </c>
      <c r="E1367" s="6" t="s">
        <v>2380</v>
      </c>
      <c r="F1367" s="6" t="s">
        <v>2380</v>
      </c>
      <c r="G1367" s="6" t="s">
        <v>2380</v>
      </c>
      <c r="H1367" s="6">
        <v>1</v>
      </c>
      <c r="I1367" s="6" t="s">
        <v>2380</v>
      </c>
      <c r="J1367" s="6" t="s">
        <v>10359</v>
      </c>
      <c r="K1367" s="6">
        <v>3</v>
      </c>
      <c r="L1367" s="23">
        <v>32079</v>
      </c>
      <c r="M1367" s="21">
        <v>7948.22</v>
      </c>
      <c r="N1367" s="6" t="s">
        <v>11</v>
      </c>
      <c r="O1367" s="6" t="s">
        <v>12</v>
      </c>
      <c r="P1367" s="6" t="s">
        <v>200</v>
      </c>
      <c r="Q1367" s="6">
        <v>35</v>
      </c>
    </row>
    <row r="1368" spans="1:17" x14ac:dyDescent="0.35">
      <c r="A1368" s="6" t="s">
        <v>1004</v>
      </c>
      <c r="B1368" s="6" t="s">
        <v>8302</v>
      </c>
      <c r="C1368" s="6">
        <v>38.284999999999997</v>
      </c>
      <c r="D1368" s="6">
        <v>5.41</v>
      </c>
      <c r="E1368" s="6" t="s">
        <v>2380</v>
      </c>
      <c r="F1368" s="6" t="s">
        <v>2380</v>
      </c>
      <c r="G1368" s="6" t="s">
        <v>2380</v>
      </c>
      <c r="H1368" s="6">
        <v>0</v>
      </c>
      <c r="I1368" s="6" t="s">
        <v>2380</v>
      </c>
      <c r="J1368" s="6" t="s">
        <v>10358</v>
      </c>
      <c r="K1368" s="6">
        <v>0</v>
      </c>
      <c r="L1368" s="23">
        <v>28326</v>
      </c>
      <c r="M1368" s="21">
        <v>7935.29</v>
      </c>
      <c r="N1368" s="6" t="s">
        <v>11</v>
      </c>
      <c r="O1368" s="6" t="s">
        <v>16</v>
      </c>
      <c r="P1368" s="6" t="s">
        <v>247</v>
      </c>
      <c r="Q1368" s="6">
        <v>45</v>
      </c>
    </row>
    <row r="1369" spans="1:17" x14ac:dyDescent="0.35">
      <c r="A1369" s="6" t="s">
        <v>1003</v>
      </c>
      <c r="B1369" s="6" t="s">
        <v>8303</v>
      </c>
      <c r="C1369" s="6">
        <v>16.48</v>
      </c>
      <c r="D1369" s="6">
        <v>11.05</v>
      </c>
      <c r="E1369" s="6" t="s">
        <v>2380</v>
      </c>
      <c r="F1369" s="6" t="s">
        <v>2380</v>
      </c>
      <c r="G1369" s="6" t="s">
        <v>2380</v>
      </c>
      <c r="H1369" s="6">
        <v>0</v>
      </c>
      <c r="I1369" s="6" t="s">
        <v>2380</v>
      </c>
      <c r="J1369" s="6" t="s">
        <v>10361</v>
      </c>
      <c r="K1369" s="6">
        <v>0</v>
      </c>
      <c r="L1369" s="23">
        <v>22929</v>
      </c>
      <c r="M1369" s="21">
        <v>7896.41</v>
      </c>
      <c r="N1369" s="6" t="s">
        <v>12</v>
      </c>
      <c r="O1369" s="6" t="s">
        <v>11</v>
      </c>
      <c r="P1369" s="6" t="s">
        <v>13</v>
      </c>
      <c r="Q1369" s="6">
        <v>60</v>
      </c>
    </row>
    <row r="1370" spans="1:17" x14ac:dyDescent="0.35">
      <c r="A1370" s="6" t="s">
        <v>1002</v>
      </c>
      <c r="B1370" s="6" t="s">
        <v>8304</v>
      </c>
      <c r="C1370" s="6">
        <v>38.57</v>
      </c>
      <c r="D1370" s="6">
        <v>6.27</v>
      </c>
      <c r="E1370" s="6" t="s">
        <v>2380</v>
      </c>
      <c r="F1370" s="6" t="s">
        <v>2380</v>
      </c>
      <c r="G1370" s="6" t="s">
        <v>2380</v>
      </c>
      <c r="H1370" s="6">
        <v>0</v>
      </c>
      <c r="I1370" s="6" t="s">
        <v>2380</v>
      </c>
      <c r="J1370" s="6" t="s">
        <v>10358</v>
      </c>
      <c r="K1370" s="6">
        <v>0</v>
      </c>
      <c r="L1370" s="23">
        <v>34655</v>
      </c>
      <c r="M1370" s="21">
        <v>7851.85</v>
      </c>
      <c r="N1370" s="6" t="s">
        <v>11</v>
      </c>
      <c r="O1370" s="6" t="s">
        <v>12</v>
      </c>
      <c r="P1370" s="6" t="s">
        <v>23</v>
      </c>
      <c r="Q1370" s="6">
        <v>28</v>
      </c>
    </row>
    <row r="1371" spans="1:17" x14ac:dyDescent="0.35">
      <c r="A1371" s="6" t="s">
        <v>1001</v>
      </c>
      <c r="B1371" s="6" t="s">
        <v>8305</v>
      </c>
      <c r="C1371" s="6">
        <v>43.85</v>
      </c>
      <c r="D1371" s="6">
        <v>4.7699999999999996</v>
      </c>
      <c r="E1371" s="6" t="s">
        <v>2382</v>
      </c>
      <c r="F1371" s="6" t="s">
        <v>2380</v>
      </c>
      <c r="G1371" s="6" t="s">
        <v>2380</v>
      </c>
      <c r="H1371" s="6">
        <v>0</v>
      </c>
      <c r="I1371" s="6" t="s">
        <v>2380</v>
      </c>
      <c r="J1371" s="6" t="s">
        <v>10358</v>
      </c>
      <c r="K1371" s="6">
        <v>0</v>
      </c>
      <c r="L1371" s="23">
        <v>37169</v>
      </c>
      <c r="M1371" s="21">
        <v>7844.8</v>
      </c>
      <c r="N1371" s="6" t="s">
        <v>11</v>
      </c>
      <c r="O1371" s="6" t="s">
        <v>11</v>
      </c>
      <c r="P1371" s="6" t="s">
        <v>23</v>
      </c>
      <c r="Q1371" s="6">
        <v>21</v>
      </c>
    </row>
    <row r="1372" spans="1:17" x14ac:dyDescent="0.35">
      <c r="A1372" s="6" t="s">
        <v>1000</v>
      </c>
      <c r="B1372" s="6" t="s">
        <v>8306</v>
      </c>
      <c r="C1372" s="6">
        <v>30.11</v>
      </c>
      <c r="D1372" s="6">
        <v>4.08</v>
      </c>
      <c r="E1372" s="6" t="s">
        <v>2380</v>
      </c>
      <c r="F1372" s="6" t="s">
        <v>2380</v>
      </c>
      <c r="G1372" s="6" t="s">
        <v>2380</v>
      </c>
      <c r="H1372" s="6">
        <v>0</v>
      </c>
      <c r="I1372" s="6" t="s">
        <v>2380</v>
      </c>
      <c r="J1372" s="6" t="s">
        <v>10358</v>
      </c>
      <c r="K1372" s="6">
        <v>3</v>
      </c>
      <c r="L1372" s="23">
        <v>32793</v>
      </c>
      <c r="M1372" s="21">
        <v>7824.37</v>
      </c>
      <c r="N1372" s="6" t="s">
        <v>11</v>
      </c>
      <c r="O1372" s="6" t="s">
        <v>11</v>
      </c>
      <c r="P1372" s="6" t="s">
        <v>23</v>
      </c>
      <c r="Q1372" s="6">
        <v>33</v>
      </c>
    </row>
    <row r="1373" spans="1:17" x14ac:dyDescent="0.35">
      <c r="A1373" s="6" t="s">
        <v>999</v>
      </c>
      <c r="B1373" s="6" t="s">
        <v>8307</v>
      </c>
      <c r="C1373" s="6">
        <v>31.59</v>
      </c>
      <c r="D1373" s="6">
        <v>6.01</v>
      </c>
      <c r="E1373" s="6" t="s">
        <v>2380</v>
      </c>
      <c r="F1373" s="6" t="s">
        <v>2380</v>
      </c>
      <c r="G1373" s="6" t="s">
        <v>2380</v>
      </c>
      <c r="H1373" s="6">
        <v>0</v>
      </c>
      <c r="I1373" s="6" t="s">
        <v>2380</v>
      </c>
      <c r="J1373" s="6" t="s">
        <v>10358</v>
      </c>
      <c r="K1373" s="6">
        <v>3</v>
      </c>
      <c r="L1373" s="23">
        <v>33593</v>
      </c>
      <c r="M1373" s="21">
        <v>7812.67</v>
      </c>
      <c r="N1373" s="6" t="s">
        <v>11</v>
      </c>
      <c r="O1373" s="6" t="s">
        <v>16</v>
      </c>
      <c r="P1373" s="6" t="s">
        <v>23</v>
      </c>
      <c r="Q1373" s="6">
        <v>31</v>
      </c>
    </row>
    <row r="1374" spans="1:17" x14ac:dyDescent="0.35">
      <c r="A1374" s="6" t="s">
        <v>998</v>
      </c>
      <c r="B1374" s="6" t="s">
        <v>7235</v>
      </c>
      <c r="C1374" s="6">
        <v>40.15</v>
      </c>
      <c r="D1374" s="6">
        <v>11.84</v>
      </c>
      <c r="E1374" s="6" t="s">
        <v>2380</v>
      </c>
      <c r="F1374" s="6" t="s">
        <v>2380</v>
      </c>
      <c r="G1374" s="6" t="s">
        <v>2380</v>
      </c>
      <c r="H1374" s="6">
        <v>0</v>
      </c>
      <c r="I1374" s="6" t="s">
        <v>2380</v>
      </c>
      <c r="J1374" s="6" t="s">
        <v>10358</v>
      </c>
      <c r="K1374" s="6">
        <v>0</v>
      </c>
      <c r="L1374" s="23">
        <v>27342</v>
      </c>
      <c r="M1374" s="21">
        <v>7804.16</v>
      </c>
      <c r="N1374" s="6" t="s">
        <v>11</v>
      </c>
      <c r="O1374" s="6" t="s">
        <v>12</v>
      </c>
      <c r="P1374" s="6" t="s">
        <v>13</v>
      </c>
      <c r="Q1374" s="6">
        <v>48</v>
      </c>
    </row>
    <row r="1375" spans="1:17" x14ac:dyDescent="0.35">
      <c r="A1375" s="6" t="s">
        <v>997</v>
      </c>
      <c r="B1375" s="6" t="s">
        <v>8308</v>
      </c>
      <c r="C1375" s="6">
        <v>40.700000000000003</v>
      </c>
      <c r="D1375" s="6">
        <v>6.27</v>
      </c>
      <c r="E1375" s="6" t="s">
        <v>2382</v>
      </c>
      <c r="F1375" s="6" t="s">
        <v>2380</v>
      </c>
      <c r="G1375" s="6" t="s">
        <v>2383</v>
      </c>
      <c r="H1375" s="6">
        <v>1</v>
      </c>
      <c r="I1375" s="6" t="s">
        <v>2380</v>
      </c>
      <c r="J1375" s="6" t="s">
        <v>10358</v>
      </c>
      <c r="K1375" s="6">
        <v>0</v>
      </c>
      <c r="L1375" s="23">
        <v>35766</v>
      </c>
      <c r="M1375" s="21">
        <v>7803.77</v>
      </c>
      <c r="N1375" s="6" t="s">
        <v>11</v>
      </c>
      <c r="O1375" s="6" t="s">
        <v>12</v>
      </c>
      <c r="P1375" s="6" t="s">
        <v>23</v>
      </c>
      <c r="Q1375" s="6">
        <v>25</v>
      </c>
    </row>
    <row r="1376" spans="1:17" x14ac:dyDescent="0.35">
      <c r="A1376" s="6" t="s">
        <v>996</v>
      </c>
      <c r="B1376" s="6" t="s">
        <v>7581</v>
      </c>
      <c r="C1376" s="6">
        <v>40.76</v>
      </c>
      <c r="D1376" s="6">
        <v>5.28</v>
      </c>
      <c r="E1376" s="6" t="s">
        <v>2380</v>
      </c>
      <c r="F1376" s="6" t="s">
        <v>2380</v>
      </c>
      <c r="G1376" s="6" t="s">
        <v>2380</v>
      </c>
      <c r="H1376" s="6">
        <v>0</v>
      </c>
      <c r="I1376" s="6" t="s">
        <v>2380</v>
      </c>
      <c r="J1376" s="6" t="s">
        <v>10358</v>
      </c>
      <c r="K1376" s="6">
        <v>0</v>
      </c>
      <c r="L1376" s="23">
        <v>36519</v>
      </c>
      <c r="M1376" s="21">
        <v>7794.68</v>
      </c>
      <c r="N1376" s="6" t="s">
        <v>11</v>
      </c>
      <c r="O1376" s="6" t="s">
        <v>11</v>
      </c>
      <c r="P1376" s="6" t="s">
        <v>535</v>
      </c>
      <c r="Q1376" s="6">
        <v>23</v>
      </c>
    </row>
    <row r="1377" spans="1:17" x14ac:dyDescent="0.35">
      <c r="A1377" s="6" t="s">
        <v>995</v>
      </c>
      <c r="B1377" s="6" t="s">
        <v>8309</v>
      </c>
      <c r="C1377" s="6">
        <v>29.7</v>
      </c>
      <c r="D1377" s="6">
        <v>7.03</v>
      </c>
      <c r="E1377" s="6" t="s">
        <v>2380</v>
      </c>
      <c r="F1377" s="6" t="s">
        <v>2380</v>
      </c>
      <c r="G1377" s="6" t="s">
        <v>2380</v>
      </c>
      <c r="H1377" s="6">
        <v>0</v>
      </c>
      <c r="I1377" s="6" t="s">
        <v>2380</v>
      </c>
      <c r="J1377" s="6" t="s">
        <v>10359</v>
      </c>
      <c r="K1377" s="6">
        <v>0</v>
      </c>
      <c r="L1377" s="23">
        <v>27369</v>
      </c>
      <c r="M1377" s="21">
        <v>7789.64</v>
      </c>
      <c r="N1377" s="6" t="s">
        <v>16</v>
      </c>
      <c r="O1377" s="6" t="s">
        <v>12</v>
      </c>
      <c r="P1377" s="6" t="s">
        <v>13</v>
      </c>
      <c r="Q1377" s="6">
        <v>48</v>
      </c>
    </row>
    <row r="1378" spans="1:17" x14ac:dyDescent="0.35">
      <c r="A1378" s="6" t="s">
        <v>994</v>
      </c>
      <c r="B1378" s="6" t="s">
        <v>8310</v>
      </c>
      <c r="C1378" s="6">
        <v>40.58</v>
      </c>
      <c r="D1378" s="6">
        <v>5.32</v>
      </c>
      <c r="E1378" s="6" t="s">
        <v>2382</v>
      </c>
      <c r="F1378" s="6" t="s">
        <v>2380</v>
      </c>
      <c r="G1378" s="6" t="s">
        <v>2383</v>
      </c>
      <c r="H1378" s="6">
        <v>1</v>
      </c>
      <c r="I1378" s="6" t="s">
        <v>2380</v>
      </c>
      <c r="J1378" s="6" t="s">
        <v>10358</v>
      </c>
      <c r="K1378" s="6">
        <v>0</v>
      </c>
      <c r="L1378" s="23">
        <v>35785</v>
      </c>
      <c r="M1378" s="21">
        <v>7763.06</v>
      </c>
      <c r="N1378" s="6" t="s">
        <v>11</v>
      </c>
      <c r="O1378" s="6" t="s">
        <v>16</v>
      </c>
      <c r="P1378" s="6" t="s">
        <v>23</v>
      </c>
      <c r="Q1378" s="6">
        <v>25</v>
      </c>
    </row>
    <row r="1379" spans="1:17" x14ac:dyDescent="0.35">
      <c r="A1379" s="6" t="s">
        <v>993</v>
      </c>
      <c r="B1379" s="6" t="s">
        <v>8311</v>
      </c>
      <c r="C1379" s="6">
        <v>33.06</v>
      </c>
      <c r="D1379" s="6">
        <v>9.59</v>
      </c>
      <c r="E1379" s="6" t="s">
        <v>2382</v>
      </c>
      <c r="F1379" s="6" t="s">
        <v>2380</v>
      </c>
      <c r="G1379" s="6" t="s">
        <v>2380</v>
      </c>
      <c r="H1379" s="6">
        <v>0</v>
      </c>
      <c r="I1379" s="6" t="s">
        <v>2380</v>
      </c>
      <c r="J1379" s="6" t="s">
        <v>10358</v>
      </c>
      <c r="K1379" s="6">
        <v>2</v>
      </c>
      <c r="L1379" s="23">
        <v>29767</v>
      </c>
      <c r="M1379" s="21">
        <v>7749.16</v>
      </c>
      <c r="N1379" s="6" t="s">
        <v>11</v>
      </c>
      <c r="O1379" s="6" t="s">
        <v>16</v>
      </c>
      <c r="P1379" s="6" t="s">
        <v>23</v>
      </c>
      <c r="Q1379" s="6">
        <v>41</v>
      </c>
    </row>
    <row r="1380" spans="1:17" x14ac:dyDescent="0.35">
      <c r="A1380" s="6" t="s">
        <v>992</v>
      </c>
      <c r="B1380" s="6" t="s">
        <v>8312</v>
      </c>
      <c r="C1380" s="6">
        <v>26.62</v>
      </c>
      <c r="D1380" s="6">
        <v>6.15</v>
      </c>
      <c r="E1380" s="6" t="s">
        <v>2382</v>
      </c>
      <c r="F1380" s="6" t="s">
        <v>2380</v>
      </c>
      <c r="G1380" s="6" t="s">
        <v>2380</v>
      </c>
      <c r="H1380" s="6">
        <v>0</v>
      </c>
      <c r="I1380" s="6" t="s">
        <v>2380</v>
      </c>
      <c r="J1380" s="6" t="s">
        <v>10359</v>
      </c>
      <c r="K1380" s="6">
        <v>1</v>
      </c>
      <c r="L1380" s="23">
        <v>28106</v>
      </c>
      <c r="M1380" s="21">
        <v>7742.11</v>
      </c>
      <c r="N1380" s="6" t="s">
        <v>12</v>
      </c>
      <c r="O1380" s="6" t="s">
        <v>11</v>
      </c>
      <c r="P1380" s="6" t="s">
        <v>13</v>
      </c>
      <c r="Q1380" s="6">
        <v>46</v>
      </c>
    </row>
    <row r="1381" spans="1:17" x14ac:dyDescent="0.35">
      <c r="A1381" s="6" t="s">
        <v>991</v>
      </c>
      <c r="B1381" s="6" t="s">
        <v>8313</v>
      </c>
      <c r="C1381" s="6">
        <v>37.1</v>
      </c>
      <c r="D1381" s="6">
        <v>11.08</v>
      </c>
      <c r="E1381" s="6" t="s">
        <v>2380</v>
      </c>
      <c r="F1381" s="6" t="s">
        <v>2380</v>
      </c>
      <c r="G1381" s="6" t="s">
        <v>2380</v>
      </c>
      <c r="H1381" s="6">
        <v>0</v>
      </c>
      <c r="I1381" s="6" t="s">
        <v>2380</v>
      </c>
      <c r="J1381" s="6" t="s">
        <v>10358</v>
      </c>
      <c r="K1381" s="6">
        <v>2</v>
      </c>
      <c r="L1381" s="23">
        <v>28737</v>
      </c>
      <c r="M1381" s="21">
        <v>7740.34</v>
      </c>
      <c r="N1381" s="6" t="s">
        <v>16</v>
      </c>
      <c r="O1381" s="6" t="s">
        <v>16</v>
      </c>
      <c r="P1381" s="6" t="s">
        <v>42</v>
      </c>
      <c r="Q1381" s="6">
        <v>44</v>
      </c>
    </row>
    <row r="1382" spans="1:17" x14ac:dyDescent="0.35">
      <c r="A1382" s="6" t="s">
        <v>990</v>
      </c>
      <c r="B1382" s="6" t="s">
        <v>8314</v>
      </c>
      <c r="C1382" s="6">
        <v>18.28</v>
      </c>
      <c r="D1382" s="6">
        <v>7.95</v>
      </c>
      <c r="E1382" s="6" t="s">
        <v>2380</v>
      </c>
      <c r="F1382" s="6" t="s">
        <v>2380</v>
      </c>
      <c r="G1382" s="6" t="s">
        <v>2380</v>
      </c>
      <c r="H1382" s="6">
        <v>0</v>
      </c>
      <c r="I1382" s="6" t="s">
        <v>2380</v>
      </c>
      <c r="J1382" s="6" t="s">
        <v>10361</v>
      </c>
      <c r="K1382" s="6">
        <v>0</v>
      </c>
      <c r="L1382" s="23">
        <v>23941</v>
      </c>
      <c r="M1382" s="21">
        <v>7736.39</v>
      </c>
      <c r="N1382" s="6" t="s">
        <v>12</v>
      </c>
      <c r="O1382" s="6" t="s">
        <v>11</v>
      </c>
      <c r="P1382" s="6" t="s">
        <v>13</v>
      </c>
      <c r="Q1382" s="6">
        <v>57</v>
      </c>
    </row>
    <row r="1383" spans="1:17" x14ac:dyDescent="0.35">
      <c r="A1383" s="6" t="s">
        <v>989</v>
      </c>
      <c r="B1383" s="6" t="s">
        <v>8315</v>
      </c>
      <c r="C1383" s="6">
        <v>35.814999999999998</v>
      </c>
      <c r="D1383" s="6">
        <v>6.23</v>
      </c>
      <c r="E1383" s="6" t="s">
        <v>2380</v>
      </c>
      <c r="F1383" s="6" t="s">
        <v>2380</v>
      </c>
      <c r="G1383" s="6" t="s">
        <v>2380</v>
      </c>
      <c r="H1383" s="6">
        <v>0</v>
      </c>
      <c r="I1383" s="6" t="s">
        <v>2380</v>
      </c>
      <c r="J1383" s="6" t="s">
        <v>10358</v>
      </c>
      <c r="K1383" s="6">
        <v>0</v>
      </c>
      <c r="L1383" s="23">
        <v>28366</v>
      </c>
      <c r="M1383" s="21">
        <v>7731.86</v>
      </c>
      <c r="N1383" s="6" t="s">
        <v>11</v>
      </c>
      <c r="O1383" s="6" t="s">
        <v>12</v>
      </c>
      <c r="P1383" s="6" t="s">
        <v>23</v>
      </c>
      <c r="Q1383" s="6">
        <v>45</v>
      </c>
    </row>
    <row r="1384" spans="1:17" x14ac:dyDescent="0.35">
      <c r="A1384" s="6" t="s">
        <v>988</v>
      </c>
      <c r="B1384" s="6" t="s">
        <v>7664</v>
      </c>
      <c r="C1384" s="6">
        <v>30.69</v>
      </c>
      <c r="D1384" s="6">
        <v>6.5</v>
      </c>
      <c r="E1384" s="6" t="s">
        <v>2380</v>
      </c>
      <c r="F1384" s="6" t="s">
        <v>2380</v>
      </c>
      <c r="G1384" s="6" t="s">
        <v>2380</v>
      </c>
      <c r="H1384" s="6">
        <v>0</v>
      </c>
      <c r="I1384" s="6" t="s">
        <v>2380</v>
      </c>
      <c r="J1384" s="6" t="s">
        <v>10358</v>
      </c>
      <c r="K1384" s="6">
        <v>2</v>
      </c>
      <c r="L1384" s="23">
        <v>28828</v>
      </c>
      <c r="M1384" s="21">
        <v>7731.43</v>
      </c>
      <c r="N1384" s="6" t="s">
        <v>12</v>
      </c>
      <c r="O1384" s="6" t="s">
        <v>11</v>
      </c>
      <c r="P1384" s="6" t="s">
        <v>13</v>
      </c>
      <c r="Q1384" s="6">
        <v>44</v>
      </c>
    </row>
    <row r="1385" spans="1:17" x14ac:dyDescent="0.35">
      <c r="A1385" s="6" t="s">
        <v>987</v>
      </c>
      <c r="B1385" s="6" t="s">
        <v>8316</v>
      </c>
      <c r="C1385" s="6">
        <v>26.125</v>
      </c>
      <c r="D1385" s="6">
        <v>5.22</v>
      </c>
      <c r="E1385" s="6" t="s">
        <v>2380</v>
      </c>
      <c r="F1385" s="6" t="s">
        <v>2380</v>
      </c>
      <c r="G1385" s="6" t="s">
        <v>2380</v>
      </c>
      <c r="H1385" s="6">
        <v>0</v>
      </c>
      <c r="I1385" s="6" t="s">
        <v>2380</v>
      </c>
      <c r="J1385" s="6" t="s">
        <v>10359</v>
      </c>
      <c r="K1385" s="6">
        <v>2</v>
      </c>
      <c r="L1385" s="23">
        <v>29474</v>
      </c>
      <c r="M1385" s="21">
        <v>7729.65</v>
      </c>
      <c r="N1385" s="6" t="s">
        <v>12</v>
      </c>
      <c r="O1385" s="6" t="s">
        <v>16</v>
      </c>
      <c r="P1385" s="6" t="s">
        <v>168</v>
      </c>
      <c r="Q1385" s="6">
        <v>42</v>
      </c>
    </row>
    <row r="1386" spans="1:17" x14ac:dyDescent="0.35">
      <c r="A1386" s="6" t="s">
        <v>986</v>
      </c>
      <c r="B1386" s="6" t="s">
        <v>7332</v>
      </c>
      <c r="C1386" s="6">
        <v>34.58</v>
      </c>
      <c r="D1386" s="6">
        <v>6.3</v>
      </c>
      <c r="E1386" s="6" t="s">
        <v>2380</v>
      </c>
      <c r="F1386" s="6" t="s">
        <v>2380</v>
      </c>
      <c r="G1386" s="6" t="s">
        <v>2383</v>
      </c>
      <c r="H1386" s="6">
        <v>1</v>
      </c>
      <c r="I1386" s="6" t="s">
        <v>2380</v>
      </c>
      <c r="J1386" s="6" t="s">
        <v>10358</v>
      </c>
      <c r="K1386" s="6">
        <v>1</v>
      </c>
      <c r="L1386" s="23">
        <v>29008</v>
      </c>
      <c r="M1386" s="21">
        <v>7727.25</v>
      </c>
      <c r="N1386" s="6" t="s">
        <v>11</v>
      </c>
      <c r="O1386" s="6" t="s">
        <v>12</v>
      </c>
      <c r="P1386" s="6" t="s">
        <v>23</v>
      </c>
      <c r="Q1386" s="6">
        <v>44</v>
      </c>
    </row>
    <row r="1387" spans="1:17" x14ac:dyDescent="0.35">
      <c r="A1387" s="6" t="s">
        <v>985</v>
      </c>
      <c r="B1387" s="6" t="s">
        <v>8317</v>
      </c>
      <c r="C1387" s="6">
        <v>27.4</v>
      </c>
      <c r="D1387" s="6">
        <v>8.84</v>
      </c>
      <c r="E1387" s="6" t="s">
        <v>2380</v>
      </c>
      <c r="F1387" s="6" t="s">
        <v>2380</v>
      </c>
      <c r="G1387" s="6" t="s">
        <v>2380</v>
      </c>
      <c r="H1387" s="6">
        <v>0</v>
      </c>
      <c r="I1387" s="6" t="s">
        <v>2380</v>
      </c>
      <c r="J1387" s="6" t="s">
        <v>10359</v>
      </c>
      <c r="K1387" s="6">
        <v>2</v>
      </c>
      <c r="L1387" s="23">
        <v>28853</v>
      </c>
      <c r="M1387" s="21">
        <v>7726.85</v>
      </c>
      <c r="N1387" s="6" t="s">
        <v>16</v>
      </c>
      <c r="O1387" s="6" t="s">
        <v>11</v>
      </c>
      <c r="P1387" s="6" t="s">
        <v>42</v>
      </c>
      <c r="Q1387" s="6">
        <v>44</v>
      </c>
    </row>
    <row r="1388" spans="1:17" x14ac:dyDescent="0.35">
      <c r="A1388" s="6" t="s">
        <v>984</v>
      </c>
      <c r="B1388" s="6" t="s">
        <v>7981</v>
      </c>
      <c r="C1388" s="6">
        <v>27.53</v>
      </c>
      <c r="D1388" s="6">
        <v>4.1100000000000003</v>
      </c>
      <c r="E1388" s="6" t="s">
        <v>2380</v>
      </c>
      <c r="F1388" s="6" t="s">
        <v>2380</v>
      </c>
      <c r="G1388" s="6" t="s">
        <v>2380</v>
      </c>
      <c r="H1388" s="6">
        <v>1</v>
      </c>
      <c r="I1388" s="6" t="s">
        <v>2380</v>
      </c>
      <c r="J1388" s="6" t="s">
        <v>10359</v>
      </c>
      <c r="K1388" s="6">
        <v>3</v>
      </c>
      <c r="L1388" s="23">
        <v>31970</v>
      </c>
      <c r="M1388" s="21">
        <v>7684.62</v>
      </c>
      <c r="N1388" s="6" t="s">
        <v>11</v>
      </c>
      <c r="O1388" s="6" t="s">
        <v>12</v>
      </c>
      <c r="P1388" s="6" t="s">
        <v>300</v>
      </c>
      <c r="Q1388" s="6">
        <v>35</v>
      </c>
    </row>
    <row r="1389" spans="1:17" x14ac:dyDescent="0.35">
      <c r="A1389" s="6" t="s">
        <v>983</v>
      </c>
      <c r="B1389" s="6" t="s">
        <v>8318</v>
      </c>
      <c r="C1389" s="6">
        <v>33</v>
      </c>
      <c r="D1389" s="6">
        <v>4.57</v>
      </c>
      <c r="E1389" s="6" t="s">
        <v>2380</v>
      </c>
      <c r="F1389" s="6" t="s">
        <v>2380</v>
      </c>
      <c r="G1389" s="6" t="s">
        <v>2380</v>
      </c>
      <c r="H1389" s="6">
        <v>0</v>
      </c>
      <c r="I1389" s="6" t="s">
        <v>2380</v>
      </c>
      <c r="J1389" s="6" t="s">
        <v>10358</v>
      </c>
      <c r="K1389" s="6">
        <v>3</v>
      </c>
      <c r="L1389" s="23">
        <v>30303</v>
      </c>
      <c r="M1389" s="21">
        <v>7682.67</v>
      </c>
      <c r="N1389" s="6" t="s">
        <v>11</v>
      </c>
      <c r="O1389" s="6" t="s">
        <v>16</v>
      </c>
      <c r="P1389" s="6" t="s">
        <v>13</v>
      </c>
      <c r="Q1389" s="6">
        <v>40</v>
      </c>
    </row>
    <row r="1390" spans="1:17" x14ac:dyDescent="0.35">
      <c r="A1390" s="6" t="s">
        <v>982</v>
      </c>
      <c r="B1390" s="6" t="s">
        <v>8319</v>
      </c>
      <c r="C1390" s="6">
        <v>25.78</v>
      </c>
      <c r="D1390" s="6">
        <v>11.06</v>
      </c>
      <c r="E1390" s="6" t="s">
        <v>2382</v>
      </c>
      <c r="F1390" s="6" t="s">
        <v>2380</v>
      </c>
      <c r="G1390" s="6" t="s">
        <v>2380</v>
      </c>
      <c r="H1390" s="6">
        <v>0</v>
      </c>
      <c r="I1390" s="6" t="s">
        <v>2380</v>
      </c>
      <c r="J1390" s="6" t="s">
        <v>10359</v>
      </c>
      <c r="K1390" s="6">
        <v>1</v>
      </c>
      <c r="L1390" s="23">
        <v>29939</v>
      </c>
      <c r="M1390" s="21">
        <v>7681.17</v>
      </c>
      <c r="N1390" s="6" t="s">
        <v>11</v>
      </c>
      <c r="O1390" s="6" t="s">
        <v>11</v>
      </c>
      <c r="P1390" s="6" t="s">
        <v>516</v>
      </c>
      <c r="Q1390" s="6">
        <v>41</v>
      </c>
    </row>
    <row r="1391" spans="1:17" x14ac:dyDescent="0.35">
      <c r="A1391" s="6" t="s">
        <v>981</v>
      </c>
      <c r="B1391" s="6" t="s">
        <v>8320</v>
      </c>
      <c r="C1391" s="6">
        <v>22.66</v>
      </c>
      <c r="D1391" s="6">
        <v>10.68</v>
      </c>
      <c r="E1391" s="6" t="s">
        <v>2380</v>
      </c>
      <c r="F1391" s="6" t="s">
        <v>2380</v>
      </c>
      <c r="G1391" s="6" t="s">
        <v>2380</v>
      </c>
      <c r="H1391" s="6">
        <v>0</v>
      </c>
      <c r="I1391" s="6" t="s">
        <v>2380</v>
      </c>
      <c r="J1391" s="6" t="s">
        <v>10360</v>
      </c>
      <c r="K1391" s="6">
        <v>0</v>
      </c>
      <c r="L1391" s="23">
        <v>26217</v>
      </c>
      <c r="M1391" s="21">
        <v>7680.92</v>
      </c>
      <c r="N1391" s="6" t="s">
        <v>11</v>
      </c>
      <c r="O1391" s="6" t="s">
        <v>16</v>
      </c>
      <c r="P1391" s="6" t="s">
        <v>13</v>
      </c>
      <c r="Q1391" s="6">
        <v>51</v>
      </c>
    </row>
    <row r="1392" spans="1:17" x14ac:dyDescent="0.35">
      <c r="A1392" s="6" t="s">
        <v>980</v>
      </c>
      <c r="B1392" s="6" t="s">
        <v>7489</v>
      </c>
      <c r="C1392" s="6">
        <v>38.81</v>
      </c>
      <c r="D1392" s="6">
        <v>6.14</v>
      </c>
      <c r="E1392" s="6" t="s">
        <v>2382</v>
      </c>
      <c r="F1392" s="6" t="s">
        <v>2380</v>
      </c>
      <c r="G1392" s="6" t="s">
        <v>2380</v>
      </c>
      <c r="H1392" s="6">
        <v>1</v>
      </c>
      <c r="I1392" s="6" t="s">
        <v>2380</v>
      </c>
      <c r="J1392" s="6" t="s">
        <v>10358</v>
      </c>
      <c r="K1392" s="6">
        <v>0</v>
      </c>
      <c r="L1392" s="23">
        <v>34955</v>
      </c>
      <c r="M1392" s="21">
        <v>7676.4</v>
      </c>
      <c r="N1392" s="6" t="s">
        <v>11</v>
      </c>
      <c r="O1392" s="6" t="s">
        <v>16</v>
      </c>
      <c r="P1392" s="6" t="s">
        <v>23</v>
      </c>
      <c r="Q1392" s="6">
        <v>27</v>
      </c>
    </row>
    <row r="1393" spans="1:17" x14ac:dyDescent="0.35">
      <c r="A1393" s="6" t="s">
        <v>979</v>
      </c>
      <c r="B1393" s="6" t="s">
        <v>8321</v>
      </c>
      <c r="C1393" s="6">
        <v>38.51</v>
      </c>
      <c r="D1393" s="6">
        <v>5.45</v>
      </c>
      <c r="E1393" s="6" t="s">
        <v>2382</v>
      </c>
      <c r="F1393" s="6" t="s">
        <v>2380</v>
      </c>
      <c r="G1393" s="6" t="s">
        <v>2380</v>
      </c>
      <c r="H1393" s="6">
        <v>0</v>
      </c>
      <c r="I1393" s="6" t="s">
        <v>2380</v>
      </c>
      <c r="J1393" s="6" t="s">
        <v>10358</v>
      </c>
      <c r="K1393" s="6">
        <v>0</v>
      </c>
      <c r="L1393" s="23">
        <v>35393</v>
      </c>
      <c r="M1393" s="21">
        <v>7670.75</v>
      </c>
      <c r="N1393" s="6" t="s">
        <v>11</v>
      </c>
      <c r="O1393" s="6" t="s">
        <v>11</v>
      </c>
      <c r="P1393" s="6" t="s">
        <v>632</v>
      </c>
      <c r="Q1393" s="6">
        <v>26</v>
      </c>
    </row>
    <row r="1394" spans="1:17" x14ac:dyDescent="0.35">
      <c r="A1394" s="6" t="s">
        <v>978</v>
      </c>
      <c r="B1394" s="6" t="s">
        <v>8322</v>
      </c>
      <c r="C1394" s="6">
        <v>22.98</v>
      </c>
      <c r="D1394" s="6">
        <v>6.14</v>
      </c>
      <c r="E1394" s="6" t="s">
        <v>2382</v>
      </c>
      <c r="F1394" s="6" t="s">
        <v>2380</v>
      </c>
      <c r="G1394" s="6" t="s">
        <v>2380</v>
      </c>
      <c r="H1394" s="6">
        <v>0</v>
      </c>
      <c r="I1394" s="6" t="s">
        <v>2380</v>
      </c>
      <c r="J1394" s="6" t="s">
        <v>10360</v>
      </c>
      <c r="K1394" s="6">
        <v>2</v>
      </c>
      <c r="L1394" s="23">
        <v>28042</v>
      </c>
      <c r="M1394" s="21">
        <v>7662.47</v>
      </c>
      <c r="N1394" s="6" t="s">
        <v>11</v>
      </c>
      <c r="O1394" s="6" t="s">
        <v>16</v>
      </c>
      <c r="P1394" s="6" t="s">
        <v>42</v>
      </c>
      <c r="Q1394" s="6">
        <v>46</v>
      </c>
    </row>
    <row r="1395" spans="1:17" x14ac:dyDescent="0.35">
      <c r="A1395" s="6" t="s">
        <v>977</v>
      </c>
      <c r="B1395" s="6" t="s">
        <v>8323</v>
      </c>
      <c r="C1395" s="6">
        <v>15.65</v>
      </c>
      <c r="D1395" s="6">
        <v>7.85</v>
      </c>
      <c r="E1395" s="6" t="s">
        <v>2380</v>
      </c>
      <c r="F1395" s="6" t="s">
        <v>2380</v>
      </c>
      <c r="G1395" s="6" t="s">
        <v>2380</v>
      </c>
      <c r="H1395" s="6">
        <v>0</v>
      </c>
      <c r="I1395" s="6" t="s">
        <v>2380</v>
      </c>
      <c r="J1395" s="6" t="s">
        <v>10361</v>
      </c>
      <c r="K1395" s="6">
        <v>0</v>
      </c>
      <c r="L1395" s="23">
        <v>24103</v>
      </c>
      <c r="M1395" s="21">
        <v>7657.69</v>
      </c>
      <c r="N1395" s="6" t="s">
        <v>12</v>
      </c>
      <c r="O1395" s="6" t="s">
        <v>12</v>
      </c>
      <c r="P1395" s="6" t="s">
        <v>23</v>
      </c>
      <c r="Q1395" s="6">
        <v>57</v>
      </c>
    </row>
    <row r="1396" spans="1:17" x14ac:dyDescent="0.35">
      <c r="A1396" s="6" t="s">
        <v>976</v>
      </c>
      <c r="B1396" s="6" t="s">
        <v>8324</v>
      </c>
      <c r="C1396" s="6">
        <v>39.97</v>
      </c>
      <c r="D1396" s="6">
        <v>4.09</v>
      </c>
      <c r="E1396" s="6" t="s">
        <v>2380</v>
      </c>
      <c r="F1396" s="6" t="s">
        <v>2380</v>
      </c>
      <c r="G1396" s="6" t="s">
        <v>2380</v>
      </c>
      <c r="H1396" s="6">
        <v>1</v>
      </c>
      <c r="I1396" s="6" t="s">
        <v>2380</v>
      </c>
      <c r="J1396" s="6" t="s">
        <v>10358</v>
      </c>
      <c r="K1396" s="6">
        <v>0</v>
      </c>
      <c r="L1396" s="23">
        <v>36068</v>
      </c>
      <c r="M1396" s="21">
        <v>7652.26</v>
      </c>
      <c r="N1396" s="6" t="s">
        <v>11</v>
      </c>
      <c r="O1396" s="6" t="s">
        <v>12</v>
      </c>
      <c r="P1396" s="6" t="s">
        <v>249</v>
      </c>
      <c r="Q1396" s="6">
        <v>24</v>
      </c>
    </row>
    <row r="1397" spans="1:17" x14ac:dyDescent="0.35">
      <c r="A1397" s="6" t="s">
        <v>975</v>
      </c>
      <c r="B1397" s="6" t="s">
        <v>8325</v>
      </c>
      <c r="C1397" s="6">
        <v>37.22</v>
      </c>
      <c r="D1397" s="6">
        <v>4.62</v>
      </c>
      <c r="E1397" s="6" t="s">
        <v>2380</v>
      </c>
      <c r="F1397" s="6" t="s">
        <v>2380</v>
      </c>
      <c r="G1397" s="6" t="s">
        <v>2383</v>
      </c>
      <c r="H1397" s="6">
        <v>1</v>
      </c>
      <c r="I1397" s="6" t="s">
        <v>2380</v>
      </c>
      <c r="J1397" s="6" t="s">
        <v>10358</v>
      </c>
      <c r="K1397" s="6">
        <v>0</v>
      </c>
      <c r="L1397" s="23">
        <v>34191</v>
      </c>
      <c r="M1397" s="21">
        <v>7650.8</v>
      </c>
      <c r="N1397" s="6" t="s">
        <v>11</v>
      </c>
      <c r="O1397" s="6" t="s">
        <v>11</v>
      </c>
      <c r="P1397" s="6" t="s">
        <v>23</v>
      </c>
      <c r="Q1397" s="6">
        <v>29</v>
      </c>
    </row>
    <row r="1398" spans="1:17" x14ac:dyDescent="0.35">
      <c r="A1398" s="6" t="s">
        <v>974</v>
      </c>
      <c r="B1398" s="6" t="s">
        <v>8326</v>
      </c>
      <c r="C1398" s="6">
        <v>41.325000000000003</v>
      </c>
      <c r="D1398" s="6">
        <v>5.77</v>
      </c>
      <c r="E1398" s="6" t="s">
        <v>2380</v>
      </c>
      <c r="F1398" s="6" t="s">
        <v>2380</v>
      </c>
      <c r="G1398" s="6" t="s">
        <v>2380</v>
      </c>
      <c r="H1398" s="6">
        <v>0</v>
      </c>
      <c r="I1398" s="6" t="s">
        <v>2380</v>
      </c>
      <c r="J1398" s="6" t="s">
        <v>10358</v>
      </c>
      <c r="K1398" s="6">
        <v>1</v>
      </c>
      <c r="L1398" s="23">
        <v>29510</v>
      </c>
      <c r="M1398" s="21">
        <v>7650.77</v>
      </c>
      <c r="N1398" s="6" t="s">
        <v>11</v>
      </c>
      <c r="O1398" s="6" t="s">
        <v>11</v>
      </c>
      <c r="P1398" s="6" t="s">
        <v>247</v>
      </c>
      <c r="Q1398" s="6">
        <v>42</v>
      </c>
    </row>
    <row r="1399" spans="1:17" x14ac:dyDescent="0.35">
      <c r="A1399" s="6" t="s">
        <v>973</v>
      </c>
      <c r="B1399" s="6" t="s">
        <v>8327</v>
      </c>
      <c r="C1399" s="6">
        <v>40.31</v>
      </c>
      <c r="D1399" s="6">
        <v>5.84</v>
      </c>
      <c r="E1399" s="6" t="s">
        <v>2380</v>
      </c>
      <c r="F1399" s="6" t="s">
        <v>2380</v>
      </c>
      <c r="G1399" s="6" t="s">
        <v>2380</v>
      </c>
      <c r="H1399" s="6">
        <v>0</v>
      </c>
      <c r="I1399" s="6" t="s">
        <v>2380</v>
      </c>
      <c r="J1399" s="6" t="s">
        <v>10358</v>
      </c>
      <c r="K1399" s="6">
        <v>0</v>
      </c>
      <c r="L1399" s="23">
        <v>36326</v>
      </c>
      <c r="M1399" s="21">
        <v>7642.05</v>
      </c>
      <c r="N1399" s="6" t="s">
        <v>11</v>
      </c>
      <c r="O1399" s="6" t="s">
        <v>11</v>
      </c>
      <c r="P1399" s="6" t="s">
        <v>535</v>
      </c>
      <c r="Q1399" s="6">
        <v>23</v>
      </c>
    </row>
    <row r="1400" spans="1:17" x14ac:dyDescent="0.35">
      <c r="A1400" s="6" t="s">
        <v>972</v>
      </c>
      <c r="B1400" s="6" t="s">
        <v>8328</v>
      </c>
      <c r="C1400" s="6">
        <v>29.48</v>
      </c>
      <c r="D1400" s="6">
        <v>4.91</v>
      </c>
      <c r="E1400" s="6" t="s">
        <v>2380</v>
      </c>
      <c r="F1400" s="6" t="s">
        <v>2380</v>
      </c>
      <c r="G1400" s="6" t="s">
        <v>2380</v>
      </c>
      <c r="H1400" s="6">
        <v>0</v>
      </c>
      <c r="I1400" s="6" t="s">
        <v>2380</v>
      </c>
      <c r="J1400" s="6" t="s">
        <v>10359</v>
      </c>
      <c r="K1400" s="6">
        <v>2</v>
      </c>
      <c r="L1400" s="23">
        <v>29426</v>
      </c>
      <c r="M1400" s="21">
        <v>7640.31</v>
      </c>
      <c r="N1400" s="6" t="s">
        <v>11</v>
      </c>
      <c r="O1400" s="6" t="s">
        <v>16</v>
      </c>
      <c r="P1400" s="6" t="s">
        <v>13</v>
      </c>
      <c r="Q1400" s="6">
        <v>42</v>
      </c>
    </row>
    <row r="1401" spans="1:17" x14ac:dyDescent="0.35">
      <c r="A1401" s="6" t="s">
        <v>971</v>
      </c>
      <c r="B1401" s="6" t="s">
        <v>8329</v>
      </c>
      <c r="C1401" s="6">
        <v>33.155000000000001</v>
      </c>
      <c r="D1401" s="6">
        <v>5.07</v>
      </c>
      <c r="E1401" s="6" t="s">
        <v>2380</v>
      </c>
      <c r="F1401" s="6" t="s">
        <v>2380</v>
      </c>
      <c r="G1401" s="6" t="s">
        <v>2380</v>
      </c>
      <c r="H1401" s="6">
        <v>0</v>
      </c>
      <c r="I1401" s="6" t="s">
        <v>2380</v>
      </c>
      <c r="J1401" s="6" t="s">
        <v>10358</v>
      </c>
      <c r="K1401" s="6">
        <v>1</v>
      </c>
      <c r="L1401" s="23">
        <v>29392</v>
      </c>
      <c r="M1401" s="21">
        <v>7639.42</v>
      </c>
      <c r="N1401" s="6" t="s">
        <v>11</v>
      </c>
      <c r="O1401" s="6" t="s">
        <v>11</v>
      </c>
      <c r="P1401" s="6" t="s">
        <v>247</v>
      </c>
      <c r="Q1401" s="6">
        <v>42</v>
      </c>
    </row>
    <row r="1402" spans="1:17" x14ac:dyDescent="0.35">
      <c r="A1402" s="6" t="s">
        <v>970</v>
      </c>
      <c r="B1402" s="6" t="s">
        <v>8157</v>
      </c>
      <c r="C1402" s="6">
        <v>42.85</v>
      </c>
      <c r="D1402" s="6">
        <v>5.81</v>
      </c>
      <c r="E1402" s="6" t="s">
        <v>2382</v>
      </c>
      <c r="F1402" s="6" t="s">
        <v>2380</v>
      </c>
      <c r="G1402" s="6" t="s">
        <v>2380</v>
      </c>
      <c r="H1402" s="6">
        <v>0</v>
      </c>
      <c r="I1402" s="6" t="s">
        <v>2380</v>
      </c>
      <c r="J1402" s="6" t="s">
        <v>10358</v>
      </c>
      <c r="K1402" s="6">
        <v>0</v>
      </c>
      <c r="L1402" s="23">
        <v>37238</v>
      </c>
      <c r="M1402" s="21">
        <v>7636.92</v>
      </c>
      <c r="N1402" s="6" t="s">
        <v>11</v>
      </c>
      <c r="O1402" s="6" t="s">
        <v>12</v>
      </c>
      <c r="P1402" s="6" t="s">
        <v>23</v>
      </c>
      <c r="Q1402" s="6">
        <v>21</v>
      </c>
    </row>
    <row r="1403" spans="1:17" x14ac:dyDescent="0.35">
      <c r="A1403" s="6" t="s">
        <v>969</v>
      </c>
      <c r="B1403" s="6" t="s">
        <v>8330</v>
      </c>
      <c r="C1403" s="6">
        <v>32.340000000000003</v>
      </c>
      <c r="D1403" s="6">
        <v>11.2</v>
      </c>
      <c r="E1403" s="6" t="s">
        <v>2380</v>
      </c>
      <c r="F1403" s="6" t="s">
        <v>2380</v>
      </c>
      <c r="G1403" s="6" t="s">
        <v>2380</v>
      </c>
      <c r="H1403" s="6">
        <v>0</v>
      </c>
      <c r="I1403" s="6" t="s">
        <v>2380</v>
      </c>
      <c r="J1403" s="6" t="s">
        <v>10358</v>
      </c>
      <c r="K1403" s="6">
        <v>1</v>
      </c>
      <c r="L1403" s="23">
        <v>28726</v>
      </c>
      <c r="M1403" s="21">
        <v>7633.72</v>
      </c>
      <c r="N1403" s="6" t="s">
        <v>11</v>
      </c>
      <c r="O1403" s="6" t="s">
        <v>16</v>
      </c>
      <c r="P1403" s="6" t="s">
        <v>13</v>
      </c>
      <c r="Q1403" s="6">
        <v>44</v>
      </c>
    </row>
    <row r="1404" spans="1:17" x14ac:dyDescent="0.35">
      <c r="A1404" s="6" t="s">
        <v>968</v>
      </c>
      <c r="B1404" s="6" t="s">
        <v>8331</v>
      </c>
      <c r="C1404" s="6">
        <v>27.5</v>
      </c>
      <c r="D1404" s="6">
        <v>10.75</v>
      </c>
      <c r="E1404" s="6" t="s">
        <v>2380</v>
      </c>
      <c r="F1404" s="6" t="s">
        <v>2380</v>
      </c>
      <c r="G1404" s="6" t="s">
        <v>2380</v>
      </c>
      <c r="H1404" s="6">
        <v>0</v>
      </c>
      <c r="I1404" s="6" t="s">
        <v>2380</v>
      </c>
      <c r="J1404" s="6" t="s">
        <v>10359</v>
      </c>
      <c r="K1404" s="6">
        <v>1</v>
      </c>
      <c r="L1404" s="23">
        <v>28823</v>
      </c>
      <c r="M1404" s="21">
        <v>7626.99</v>
      </c>
      <c r="N1404" s="6" t="s">
        <v>11</v>
      </c>
      <c r="O1404" s="6" t="s">
        <v>11</v>
      </c>
      <c r="P1404" s="6" t="s">
        <v>42</v>
      </c>
      <c r="Q1404" s="6">
        <v>44</v>
      </c>
    </row>
    <row r="1405" spans="1:17" x14ac:dyDescent="0.35">
      <c r="A1405" s="6" t="s">
        <v>967</v>
      </c>
      <c r="B1405" s="6" t="s">
        <v>8332</v>
      </c>
      <c r="C1405" s="6">
        <v>25.8</v>
      </c>
      <c r="D1405" s="6">
        <v>7.8</v>
      </c>
      <c r="E1405" s="6" t="s">
        <v>2380</v>
      </c>
      <c r="F1405" s="6" t="s">
        <v>2380</v>
      </c>
      <c r="G1405" s="6" t="s">
        <v>2380</v>
      </c>
      <c r="H1405" s="6">
        <v>0</v>
      </c>
      <c r="I1405" s="6" t="s">
        <v>2380</v>
      </c>
      <c r="J1405" s="6" t="s">
        <v>10359</v>
      </c>
      <c r="K1405" s="6">
        <v>1</v>
      </c>
      <c r="L1405" s="23">
        <v>28800</v>
      </c>
      <c r="M1405" s="21">
        <v>7624.63</v>
      </c>
      <c r="N1405" s="6" t="s">
        <v>11</v>
      </c>
      <c r="O1405" s="6" t="s">
        <v>16</v>
      </c>
      <c r="P1405" s="6" t="s">
        <v>42</v>
      </c>
      <c r="Q1405" s="6">
        <v>44</v>
      </c>
    </row>
    <row r="1406" spans="1:17" x14ac:dyDescent="0.35">
      <c r="A1406" s="6" t="s">
        <v>966</v>
      </c>
      <c r="B1406" s="6" t="s">
        <v>8333</v>
      </c>
      <c r="C1406" s="6">
        <v>25</v>
      </c>
      <c r="D1406" s="6">
        <v>7.04</v>
      </c>
      <c r="E1406" s="6" t="s">
        <v>2380</v>
      </c>
      <c r="F1406" s="6" t="s">
        <v>2380</v>
      </c>
      <c r="G1406" s="6" t="s">
        <v>2380</v>
      </c>
      <c r="H1406" s="6">
        <v>0</v>
      </c>
      <c r="I1406" s="6" t="s">
        <v>2380</v>
      </c>
      <c r="J1406" s="6" t="s">
        <v>10359</v>
      </c>
      <c r="K1406" s="6">
        <v>1</v>
      </c>
      <c r="L1406" s="23">
        <v>28822</v>
      </c>
      <c r="M1406" s="21">
        <v>7623.52</v>
      </c>
      <c r="N1406" s="6" t="s">
        <v>11</v>
      </c>
      <c r="O1406" s="6" t="s">
        <v>16</v>
      </c>
      <c r="P1406" s="6" t="s">
        <v>42</v>
      </c>
      <c r="Q1406" s="6">
        <v>44</v>
      </c>
    </row>
    <row r="1407" spans="1:17" x14ac:dyDescent="0.35">
      <c r="A1407" s="6" t="s">
        <v>965</v>
      </c>
      <c r="B1407" s="6" t="s">
        <v>8334</v>
      </c>
      <c r="C1407" s="6">
        <v>41.2</v>
      </c>
      <c r="D1407" s="6">
        <v>4.18</v>
      </c>
      <c r="E1407" s="6" t="s">
        <v>2382</v>
      </c>
      <c r="F1407" s="6" t="s">
        <v>2380</v>
      </c>
      <c r="G1407" s="6" t="s">
        <v>2380</v>
      </c>
      <c r="H1407" s="6">
        <v>0</v>
      </c>
      <c r="I1407" s="6" t="s">
        <v>2380</v>
      </c>
      <c r="J1407" s="6" t="s">
        <v>10358</v>
      </c>
      <c r="K1407" s="6">
        <v>0</v>
      </c>
      <c r="L1407" s="23">
        <v>35325</v>
      </c>
      <c r="M1407" s="21">
        <v>7623.13</v>
      </c>
      <c r="N1407" s="6" t="s">
        <v>11</v>
      </c>
      <c r="O1407" s="6" t="s">
        <v>12</v>
      </c>
      <c r="P1407" s="6" t="s">
        <v>42</v>
      </c>
      <c r="Q1407" s="6">
        <v>26</v>
      </c>
    </row>
    <row r="1408" spans="1:17" x14ac:dyDescent="0.35">
      <c r="A1408" s="6" t="s">
        <v>964</v>
      </c>
      <c r="B1408" s="6" t="s">
        <v>8335</v>
      </c>
      <c r="C1408" s="6">
        <v>17.78</v>
      </c>
      <c r="D1408" s="6">
        <v>8.19</v>
      </c>
      <c r="E1408" s="6" t="s">
        <v>2380</v>
      </c>
      <c r="F1408" s="6" t="s">
        <v>2380</v>
      </c>
      <c r="G1408" s="6" t="s">
        <v>2380</v>
      </c>
      <c r="H1408" s="6">
        <v>0</v>
      </c>
      <c r="I1408" s="6" t="s">
        <v>2380</v>
      </c>
      <c r="J1408" s="6" t="s">
        <v>10361</v>
      </c>
      <c r="K1408" s="6">
        <v>0</v>
      </c>
      <c r="L1408" s="23">
        <v>25022</v>
      </c>
      <c r="M1408" s="21">
        <v>7609.6</v>
      </c>
      <c r="N1408" s="6" t="s">
        <v>12</v>
      </c>
      <c r="O1408" s="6" t="s">
        <v>11</v>
      </c>
      <c r="P1408" s="6" t="s">
        <v>23</v>
      </c>
      <c r="Q1408" s="6">
        <v>54</v>
      </c>
    </row>
    <row r="1409" spans="1:17" x14ac:dyDescent="0.35">
      <c r="A1409" s="6" t="s">
        <v>963</v>
      </c>
      <c r="B1409" s="6" t="s">
        <v>8336</v>
      </c>
      <c r="C1409" s="6">
        <v>40.119999999999997</v>
      </c>
      <c r="D1409" s="6">
        <v>6.22</v>
      </c>
      <c r="E1409" s="6" t="s">
        <v>2382</v>
      </c>
      <c r="F1409" s="6" t="s">
        <v>2380</v>
      </c>
      <c r="G1409" s="6" t="s">
        <v>2383</v>
      </c>
      <c r="H1409" s="6">
        <v>1</v>
      </c>
      <c r="I1409" s="6" t="s">
        <v>2380</v>
      </c>
      <c r="J1409" s="6" t="s">
        <v>10358</v>
      </c>
      <c r="K1409" s="6">
        <v>0</v>
      </c>
      <c r="L1409" s="23">
        <v>35703</v>
      </c>
      <c r="M1409" s="21">
        <v>7607.03</v>
      </c>
      <c r="N1409" s="6" t="s">
        <v>11</v>
      </c>
      <c r="O1409" s="6" t="s">
        <v>11</v>
      </c>
      <c r="P1409" s="6" t="s">
        <v>23</v>
      </c>
      <c r="Q1409" s="6">
        <v>25</v>
      </c>
    </row>
    <row r="1410" spans="1:17" x14ac:dyDescent="0.35">
      <c r="A1410" s="6" t="s">
        <v>962</v>
      </c>
      <c r="B1410" s="6" t="s">
        <v>8337</v>
      </c>
      <c r="C1410" s="6">
        <v>19.350000000000001</v>
      </c>
      <c r="D1410" s="6">
        <v>8.2200000000000006</v>
      </c>
      <c r="E1410" s="6" t="s">
        <v>2382</v>
      </c>
      <c r="F1410" s="6" t="s">
        <v>2380</v>
      </c>
      <c r="G1410" s="6" t="s">
        <v>2380</v>
      </c>
      <c r="H1410" s="6">
        <v>0</v>
      </c>
      <c r="I1410" s="6" t="s">
        <v>2380</v>
      </c>
      <c r="J1410" s="6" t="s">
        <v>10360</v>
      </c>
      <c r="K1410" s="6">
        <v>0</v>
      </c>
      <c r="L1410" s="23">
        <v>24670</v>
      </c>
      <c r="M1410" s="21">
        <v>7585.62</v>
      </c>
      <c r="N1410" s="6" t="s">
        <v>12</v>
      </c>
      <c r="O1410" s="6" t="s">
        <v>11</v>
      </c>
      <c r="P1410" s="6" t="s">
        <v>13</v>
      </c>
      <c r="Q1410" s="6">
        <v>55</v>
      </c>
    </row>
    <row r="1411" spans="1:17" x14ac:dyDescent="0.35">
      <c r="A1411" s="6" t="s">
        <v>961</v>
      </c>
      <c r="B1411" s="6" t="s">
        <v>8338</v>
      </c>
      <c r="C1411" s="6">
        <v>36.69</v>
      </c>
      <c r="D1411" s="6">
        <v>6.15</v>
      </c>
      <c r="E1411" s="6" t="s">
        <v>2380</v>
      </c>
      <c r="F1411" s="6" t="s">
        <v>2380</v>
      </c>
      <c r="G1411" s="6" t="s">
        <v>2380</v>
      </c>
      <c r="H1411" s="6">
        <v>0</v>
      </c>
      <c r="I1411" s="6" t="s">
        <v>2380</v>
      </c>
      <c r="J1411" s="6" t="s">
        <v>10358</v>
      </c>
      <c r="K1411" s="6">
        <v>0</v>
      </c>
      <c r="L1411" s="23">
        <v>34560</v>
      </c>
      <c r="M1411" s="21">
        <v>7567.13</v>
      </c>
      <c r="N1411" s="6" t="s">
        <v>11</v>
      </c>
      <c r="O1411" s="6" t="s">
        <v>11</v>
      </c>
      <c r="P1411" s="6" t="s">
        <v>300</v>
      </c>
      <c r="Q1411" s="6">
        <v>28</v>
      </c>
    </row>
    <row r="1412" spans="1:17" x14ac:dyDescent="0.35">
      <c r="A1412" s="6" t="s">
        <v>960</v>
      </c>
      <c r="B1412" s="6" t="s">
        <v>8078</v>
      </c>
      <c r="C1412" s="6">
        <v>28.51</v>
      </c>
      <c r="D1412" s="6">
        <v>5.65</v>
      </c>
      <c r="E1412" s="6" t="s">
        <v>2382</v>
      </c>
      <c r="F1412" s="6" t="s">
        <v>2380</v>
      </c>
      <c r="G1412" s="6" t="s">
        <v>2380</v>
      </c>
      <c r="H1412" s="6">
        <v>1</v>
      </c>
      <c r="I1412" s="6" t="s">
        <v>2380</v>
      </c>
      <c r="J1412" s="6" t="s">
        <v>10359</v>
      </c>
      <c r="K1412" s="6">
        <v>3</v>
      </c>
      <c r="L1412" s="23">
        <v>32492</v>
      </c>
      <c r="M1412" s="21">
        <v>7538.52</v>
      </c>
      <c r="N1412" s="6" t="s">
        <v>11</v>
      </c>
      <c r="O1412" s="6" t="s">
        <v>11</v>
      </c>
      <c r="P1412" s="6" t="s">
        <v>23</v>
      </c>
      <c r="Q1412" s="6">
        <v>34</v>
      </c>
    </row>
    <row r="1413" spans="1:17" x14ac:dyDescent="0.35">
      <c r="A1413" s="6" t="s">
        <v>959</v>
      </c>
      <c r="B1413" s="6" t="s">
        <v>8339</v>
      </c>
      <c r="C1413" s="6">
        <v>30.21</v>
      </c>
      <c r="D1413" s="6">
        <v>5.5</v>
      </c>
      <c r="E1413" s="6" t="s">
        <v>2380</v>
      </c>
      <c r="F1413" s="6" t="s">
        <v>2380</v>
      </c>
      <c r="G1413" s="6" t="s">
        <v>2380</v>
      </c>
      <c r="H1413" s="6">
        <v>1</v>
      </c>
      <c r="I1413" s="6" t="s">
        <v>2380</v>
      </c>
      <c r="J1413" s="6" t="s">
        <v>10358</v>
      </c>
      <c r="K1413" s="6">
        <v>3</v>
      </c>
      <c r="L1413" s="23">
        <v>30916</v>
      </c>
      <c r="M1413" s="21">
        <v>7537.16</v>
      </c>
      <c r="N1413" s="6" t="s">
        <v>11</v>
      </c>
      <c r="O1413" s="6" t="s">
        <v>11</v>
      </c>
      <c r="P1413" s="6" t="s">
        <v>23</v>
      </c>
      <c r="Q1413" s="6">
        <v>38</v>
      </c>
    </row>
    <row r="1414" spans="1:17" x14ac:dyDescent="0.35">
      <c r="A1414" s="6" t="s">
        <v>958</v>
      </c>
      <c r="B1414" s="6" t="s">
        <v>8182</v>
      </c>
      <c r="C1414" s="6">
        <v>24.33</v>
      </c>
      <c r="D1414" s="6">
        <v>8</v>
      </c>
      <c r="E1414" s="6" t="s">
        <v>2380</v>
      </c>
      <c r="F1414" s="6" t="s">
        <v>2380</v>
      </c>
      <c r="G1414" s="6" t="s">
        <v>2380</v>
      </c>
      <c r="H1414" s="6">
        <v>0</v>
      </c>
      <c r="I1414" s="6" t="s">
        <v>2380</v>
      </c>
      <c r="J1414" s="6" t="s">
        <v>10360</v>
      </c>
      <c r="K1414" s="6">
        <v>2</v>
      </c>
      <c r="L1414" s="23">
        <v>28838</v>
      </c>
      <c r="M1414" s="21">
        <v>7531.7</v>
      </c>
      <c r="N1414" s="6" t="s">
        <v>11</v>
      </c>
      <c r="O1414" s="6" t="s">
        <v>16</v>
      </c>
      <c r="P1414" s="6" t="s">
        <v>13</v>
      </c>
      <c r="Q1414" s="6">
        <v>44</v>
      </c>
    </row>
    <row r="1415" spans="1:17" x14ac:dyDescent="0.35">
      <c r="A1415" s="6" t="s">
        <v>957</v>
      </c>
      <c r="B1415" s="6" t="s">
        <v>8340</v>
      </c>
      <c r="C1415" s="6">
        <v>19.855</v>
      </c>
      <c r="D1415" s="6">
        <v>5.71</v>
      </c>
      <c r="E1415" s="6" t="s">
        <v>2382</v>
      </c>
      <c r="F1415" s="6" t="s">
        <v>2380</v>
      </c>
      <c r="G1415" s="6" t="s">
        <v>2380</v>
      </c>
      <c r="H1415" s="6">
        <v>0</v>
      </c>
      <c r="I1415" s="6" t="s">
        <v>2380</v>
      </c>
      <c r="J1415" s="6" t="s">
        <v>10360</v>
      </c>
      <c r="K1415" s="6">
        <v>0</v>
      </c>
      <c r="L1415" s="23">
        <v>28043</v>
      </c>
      <c r="M1415" s="21">
        <v>7526.71</v>
      </c>
      <c r="N1415" s="6" t="s">
        <v>12</v>
      </c>
      <c r="O1415" s="6" t="s">
        <v>16</v>
      </c>
      <c r="P1415" s="6" t="s">
        <v>23</v>
      </c>
      <c r="Q1415" s="6">
        <v>46</v>
      </c>
    </row>
    <row r="1416" spans="1:17" x14ac:dyDescent="0.35">
      <c r="A1416" s="6" t="s">
        <v>956</v>
      </c>
      <c r="B1416" s="6" t="s">
        <v>8341</v>
      </c>
      <c r="C1416" s="6">
        <v>25.364999999999998</v>
      </c>
      <c r="D1416" s="6">
        <v>11.71</v>
      </c>
      <c r="E1416" s="6" t="s">
        <v>2380</v>
      </c>
      <c r="F1416" s="6" t="s">
        <v>2380</v>
      </c>
      <c r="G1416" s="6" t="s">
        <v>2380</v>
      </c>
      <c r="H1416" s="6">
        <v>0</v>
      </c>
      <c r="I1416" s="6" t="s">
        <v>2380</v>
      </c>
      <c r="J1416" s="6" t="s">
        <v>10359</v>
      </c>
      <c r="K1416" s="6">
        <v>1</v>
      </c>
      <c r="L1416" s="23">
        <v>28781</v>
      </c>
      <c r="M1416" s="21">
        <v>7518.03</v>
      </c>
      <c r="N1416" s="6" t="s">
        <v>11</v>
      </c>
      <c r="O1416" s="6" t="s">
        <v>12</v>
      </c>
      <c r="P1416" s="6" t="s">
        <v>23</v>
      </c>
      <c r="Q1416" s="6">
        <v>44</v>
      </c>
    </row>
    <row r="1417" spans="1:17" x14ac:dyDescent="0.35">
      <c r="A1417" s="6" t="s">
        <v>955</v>
      </c>
      <c r="B1417" s="6" t="s">
        <v>8342</v>
      </c>
      <c r="C1417" s="6">
        <v>29.6</v>
      </c>
      <c r="D1417" s="6">
        <v>6.17</v>
      </c>
      <c r="E1417" s="6" t="s">
        <v>2382</v>
      </c>
      <c r="F1417" s="6" t="s">
        <v>2380</v>
      </c>
      <c r="G1417" s="6" t="s">
        <v>2383</v>
      </c>
      <c r="H1417" s="6">
        <v>1</v>
      </c>
      <c r="I1417" s="6" t="s">
        <v>2380</v>
      </c>
      <c r="J1417" s="6" t="s">
        <v>10359</v>
      </c>
      <c r="K1417" s="6">
        <v>4</v>
      </c>
      <c r="L1417" s="23">
        <v>30507</v>
      </c>
      <c r="M1417" s="21">
        <v>7512.27</v>
      </c>
      <c r="N1417" s="6" t="s">
        <v>12</v>
      </c>
      <c r="O1417" s="6" t="s">
        <v>11</v>
      </c>
      <c r="P1417" s="6" t="s">
        <v>42</v>
      </c>
      <c r="Q1417" s="6">
        <v>39</v>
      </c>
    </row>
    <row r="1418" spans="1:17" x14ac:dyDescent="0.35">
      <c r="A1418" s="6" t="s">
        <v>954</v>
      </c>
      <c r="B1418" s="6" t="s">
        <v>8343</v>
      </c>
      <c r="C1418" s="6">
        <v>39.43</v>
      </c>
      <c r="D1418" s="6">
        <v>6.1</v>
      </c>
      <c r="E1418" s="6" t="s">
        <v>2382</v>
      </c>
      <c r="F1418" s="6" t="s">
        <v>2380</v>
      </c>
      <c r="G1418" s="6" t="s">
        <v>2383</v>
      </c>
      <c r="H1418" s="6">
        <v>1</v>
      </c>
      <c r="I1418" s="6" t="s">
        <v>2380</v>
      </c>
      <c r="J1418" s="6" t="s">
        <v>10358</v>
      </c>
      <c r="K1418" s="6">
        <v>0</v>
      </c>
      <c r="L1418" s="23">
        <v>35731</v>
      </c>
      <c r="M1418" s="21">
        <v>7504.3</v>
      </c>
      <c r="N1418" s="6" t="s">
        <v>11</v>
      </c>
      <c r="O1418" s="6" t="s">
        <v>16</v>
      </c>
      <c r="P1418" s="6" t="s">
        <v>23</v>
      </c>
      <c r="Q1418" s="6">
        <v>25</v>
      </c>
    </row>
    <row r="1419" spans="1:17" x14ac:dyDescent="0.35">
      <c r="A1419" s="6" t="s">
        <v>953</v>
      </c>
      <c r="B1419" s="6" t="s">
        <v>8344</v>
      </c>
      <c r="C1419" s="6">
        <v>27.34</v>
      </c>
      <c r="D1419" s="6">
        <v>5.19</v>
      </c>
      <c r="E1419" s="6" t="s">
        <v>2382</v>
      </c>
      <c r="F1419" s="6" t="s">
        <v>2380</v>
      </c>
      <c r="G1419" s="6" t="s">
        <v>2380</v>
      </c>
      <c r="H1419" s="6">
        <v>1</v>
      </c>
      <c r="I1419" s="6" t="s">
        <v>2380</v>
      </c>
      <c r="J1419" s="6" t="s">
        <v>10359</v>
      </c>
      <c r="K1419" s="6">
        <v>3</v>
      </c>
      <c r="L1419" s="23">
        <v>32492</v>
      </c>
      <c r="M1419" s="21">
        <v>7494.63</v>
      </c>
      <c r="N1419" s="6" t="s">
        <v>11</v>
      </c>
      <c r="O1419" s="6" t="s">
        <v>12</v>
      </c>
      <c r="P1419" s="6" t="s">
        <v>200</v>
      </c>
      <c r="Q1419" s="6">
        <v>34</v>
      </c>
    </row>
    <row r="1420" spans="1:17" x14ac:dyDescent="0.35">
      <c r="A1420" s="6" t="s">
        <v>952</v>
      </c>
      <c r="B1420" s="6" t="s">
        <v>8345</v>
      </c>
      <c r="C1420" s="6">
        <v>39.01</v>
      </c>
      <c r="D1420" s="6">
        <v>5.37</v>
      </c>
      <c r="E1420" s="6" t="s">
        <v>2382</v>
      </c>
      <c r="F1420" s="6" t="s">
        <v>2380</v>
      </c>
      <c r="G1420" s="6" t="s">
        <v>2380</v>
      </c>
      <c r="H1420" s="6">
        <v>0</v>
      </c>
      <c r="I1420" s="6" t="s">
        <v>2380</v>
      </c>
      <c r="J1420" s="6" t="s">
        <v>10358</v>
      </c>
      <c r="K1420" s="6">
        <v>0</v>
      </c>
      <c r="L1420" s="23">
        <v>35230</v>
      </c>
      <c r="M1420" s="21">
        <v>7487.38</v>
      </c>
      <c r="N1420" s="6" t="s">
        <v>11</v>
      </c>
      <c r="O1420" s="6" t="s">
        <v>12</v>
      </c>
      <c r="P1420" s="6" t="s">
        <v>23</v>
      </c>
      <c r="Q1420" s="6">
        <v>26</v>
      </c>
    </row>
    <row r="1421" spans="1:17" x14ac:dyDescent="0.35">
      <c r="A1421" s="6" t="s">
        <v>951</v>
      </c>
      <c r="B1421" s="6" t="s">
        <v>8346</v>
      </c>
      <c r="C1421" s="6">
        <v>18.989999999999998</v>
      </c>
      <c r="D1421" s="6">
        <v>10.82</v>
      </c>
      <c r="E1421" s="6" t="s">
        <v>2382</v>
      </c>
      <c r="F1421" s="6" t="s">
        <v>2380</v>
      </c>
      <c r="G1421" s="6" t="s">
        <v>2380</v>
      </c>
      <c r="H1421" s="6">
        <v>0</v>
      </c>
      <c r="I1421" s="6" t="s">
        <v>2380</v>
      </c>
      <c r="J1421" s="6" t="s">
        <v>10360</v>
      </c>
      <c r="K1421" s="6">
        <v>0</v>
      </c>
      <c r="L1421" s="23">
        <v>24688</v>
      </c>
      <c r="M1421" s="21">
        <v>7463.51</v>
      </c>
      <c r="N1421" s="6" t="s">
        <v>12</v>
      </c>
      <c r="O1421" s="6" t="s">
        <v>12</v>
      </c>
      <c r="P1421" s="6" t="s">
        <v>13</v>
      </c>
      <c r="Q1421" s="6">
        <v>55</v>
      </c>
    </row>
    <row r="1422" spans="1:17" x14ac:dyDescent="0.35">
      <c r="A1422" s="6" t="s">
        <v>950</v>
      </c>
      <c r="B1422" s="6" t="s">
        <v>8347</v>
      </c>
      <c r="C1422" s="6">
        <v>42.3</v>
      </c>
      <c r="D1422" s="6">
        <v>6.06</v>
      </c>
      <c r="E1422" s="6" t="s">
        <v>2382</v>
      </c>
      <c r="F1422" s="6" t="s">
        <v>2380</v>
      </c>
      <c r="G1422" s="6" t="s">
        <v>2380</v>
      </c>
      <c r="H1422" s="6">
        <v>0</v>
      </c>
      <c r="I1422" s="6" t="s">
        <v>2380</v>
      </c>
      <c r="J1422" s="6" t="s">
        <v>10358</v>
      </c>
      <c r="K1422" s="6">
        <v>0</v>
      </c>
      <c r="L1422" s="23">
        <v>37043</v>
      </c>
      <c r="M1422" s="21">
        <v>7450.36</v>
      </c>
      <c r="N1422" s="6" t="s">
        <v>11</v>
      </c>
      <c r="O1422" s="6" t="s">
        <v>11</v>
      </c>
      <c r="P1422" s="6" t="s">
        <v>23</v>
      </c>
      <c r="Q1422" s="6">
        <v>22</v>
      </c>
    </row>
    <row r="1423" spans="1:17" x14ac:dyDescent="0.35">
      <c r="A1423" s="6" t="s">
        <v>949</v>
      </c>
      <c r="B1423" s="6" t="s">
        <v>8348</v>
      </c>
      <c r="C1423" s="6">
        <v>39.805</v>
      </c>
      <c r="D1423" s="6">
        <v>5.91</v>
      </c>
      <c r="E1423" s="6" t="s">
        <v>2380</v>
      </c>
      <c r="F1423" s="6" t="s">
        <v>2380</v>
      </c>
      <c r="G1423" s="6" t="s">
        <v>2380</v>
      </c>
      <c r="H1423" s="6">
        <v>0</v>
      </c>
      <c r="I1423" s="6" t="s">
        <v>2380</v>
      </c>
      <c r="J1423" s="6" t="s">
        <v>10358</v>
      </c>
      <c r="K1423" s="6">
        <v>0</v>
      </c>
      <c r="L1423" s="23">
        <v>28398</v>
      </c>
      <c r="M1423" s="21">
        <v>7448.4</v>
      </c>
      <c r="N1423" s="6" t="s">
        <v>12</v>
      </c>
      <c r="O1423" s="6" t="s">
        <v>12</v>
      </c>
      <c r="P1423" s="6" t="s">
        <v>356</v>
      </c>
      <c r="Q1423" s="6">
        <v>45</v>
      </c>
    </row>
    <row r="1424" spans="1:17" x14ac:dyDescent="0.35">
      <c r="A1424" s="6" t="s">
        <v>948</v>
      </c>
      <c r="B1424" s="6" t="s">
        <v>8349</v>
      </c>
      <c r="C1424" s="6">
        <v>33.700000000000003</v>
      </c>
      <c r="D1424" s="6">
        <v>5.87</v>
      </c>
      <c r="E1424" s="6" t="s">
        <v>2380</v>
      </c>
      <c r="F1424" s="6" t="s">
        <v>2380</v>
      </c>
      <c r="G1424" s="6" t="s">
        <v>2380</v>
      </c>
      <c r="H1424" s="6">
        <v>0</v>
      </c>
      <c r="I1424" s="6" t="s">
        <v>2380</v>
      </c>
      <c r="J1424" s="6" t="s">
        <v>10358</v>
      </c>
      <c r="K1424" s="6">
        <v>1</v>
      </c>
      <c r="L1424" s="23">
        <v>28393</v>
      </c>
      <c r="M1424" s="21">
        <v>7445.92</v>
      </c>
      <c r="N1424" s="6" t="s">
        <v>12</v>
      </c>
      <c r="O1424" s="6" t="s">
        <v>16</v>
      </c>
      <c r="P1424" s="6" t="s">
        <v>42</v>
      </c>
      <c r="Q1424" s="6">
        <v>45</v>
      </c>
    </row>
    <row r="1425" spans="1:17" x14ac:dyDescent="0.35">
      <c r="A1425" s="6" t="s">
        <v>947</v>
      </c>
      <c r="B1425" s="6" t="s">
        <v>8350</v>
      </c>
      <c r="C1425" s="6">
        <v>36.195</v>
      </c>
      <c r="D1425" s="6">
        <v>6.22</v>
      </c>
      <c r="E1425" s="6" t="s">
        <v>2380</v>
      </c>
      <c r="F1425" s="6" t="s">
        <v>2380</v>
      </c>
      <c r="G1425" s="6" t="s">
        <v>2380</v>
      </c>
      <c r="H1425" s="6">
        <v>0</v>
      </c>
      <c r="I1425" s="6" t="s">
        <v>2380</v>
      </c>
      <c r="J1425" s="6" t="s">
        <v>10358</v>
      </c>
      <c r="K1425" s="6">
        <v>1</v>
      </c>
      <c r="L1425" s="23">
        <v>29409</v>
      </c>
      <c r="M1425" s="21">
        <v>7443.64</v>
      </c>
      <c r="N1425" s="6" t="s">
        <v>11</v>
      </c>
      <c r="O1425" s="6" t="s">
        <v>12</v>
      </c>
      <c r="P1425" s="6" t="s">
        <v>23</v>
      </c>
      <c r="Q1425" s="6">
        <v>42</v>
      </c>
    </row>
    <row r="1426" spans="1:17" x14ac:dyDescent="0.35">
      <c r="A1426" s="6" t="s">
        <v>946</v>
      </c>
      <c r="B1426" s="6" t="s">
        <v>8351</v>
      </c>
      <c r="C1426" s="6">
        <v>32.6</v>
      </c>
      <c r="D1426" s="6">
        <v>5.73</v>
      </c>
      <c r="E1426" s="6" t="s">
        <v>2380</v>
      </c>
      <c r="F1426" s="6" t="s">
        <v>2380</v>
      </c>
      <c r="G1426" s="6" t="s">
        <v>2383</v>
      </c>
      <c r="H1426" s="6">
        <v>1</v>
      </c>
      <c r="I1426" s="6" t="s">
        <v>2380</v>
      </c>
      <c r="J1426" s="6" t="s">
        <v>10358</v>
      </c>
      <c r="K1426" s="6">
        <v>2</v>
      </c>
      <c r="L1426" s="23">
        <v>29099</v>
      </c>
      <c r="M1426" s="21">
        <v>7441.5</v>
      </c>
      <c r="N1426" s="6" t="s">
        <v>12</v>
      </c>
      <c r="O1426" s="6" t="s">
        <v>11</v>
      </c>
      <c r="P1426" s="6" t="s">
        <v>42</v>
      </c>
      <c r="Q1426" s="6">
        <v>43</v>
      </c>
    </row>
    <row r="1427" spans="1:17" x14ac:dyDescent="0.35">
      <c r="A1427" s="6" t="s">
        <v>945</v>
      </c>
      <c r="B1427" s="6" t="s">
        <v>8352</v>
      </c>
      <c r="C1427" s="6">
        <v>30.2</v>
      </c>
      <c r="D1427" s="6">
        <v>5.7</v>
      </c>
      <c r="E1427" s="6" t="s">
        <v>2380</v>
      </c>
      <c r="F1427" s="6" t="s">
        <v>2380</v>
      </c>
      <c r="G1427" s="6" t="s">
        <v>2380</v>
      </c>
      <c r="H1427" s="6">
        <v>0</v>
      </c>
      <c r="I1427" s="6" t="s">
        <v>2380</v>
      </c>
      <c r="J1427" s="6" t="s">
        <v>10358</v>
      </c>
      <c r="K1427" s="6">
        <v>1</v>
      </c>
      <c r="L1427" s="23">
        <v>28362</v>
      </c>
      <c r="M1427" s="21">
        <v>7441.05</v>
      </c>
      <c r="N1427" s="6" t="s">
        <v>12</v>
      </c>
      <c r="O1427" s="6" t="s">
        <v>11</v>
      </c>
      <c r="P1427" s="6" t="s">
        <v>42</v>
      </c>
      <c r="Q1427" s="6">
        <v>45</v>
      </c>
    </row>
    <row r="1428" spans="1:17" x14ac:dyDescent="0.35">
      <c r="A1428" s="6" t="s">
        <v>944</v>
      </c>
      <c r="B1428" s="6" t="s">
        <v>7344</v>
      </c>
      <c r="C1428" s="6">
        <v>27.645</v>
      </c>
      <c r="D1428" s="6">
        <v>9.91</v>
      </c>
      <c r="E1428" s="6" t="s">
        <v>2380</v>
      </c>
      <c r="F1428" s="6" t="s">
        <v>2380</v>
      </c>
      <c r="G1428" s="6" t="s">
        <v>2380</v>
      </c>
      <c r="H1428" s="6">
        <v>0</v>
      </c>
      <c r="I1428" s="6" t="s">
        <v>2380</v>
      </c>
      <c r="J1428" s="6" t="s">
        <v>10359</v>
      </c>
      <c r="K1428" s="6">
        <v>0</v>
      </c>
      <c r="L1428" s="23">
        <v>28826</v>
      </c>
      <c r="M1428" s="21">
        <v>7421.19</v>
      </c>
      <c r="N1428" s="6" t="s">
        <v>11</v>
      </c>
      <c r="O1428" s="6" t="s">
        <v>12</v>
      </c>
      <c r="P1428" s="6" t="s">
        <v>23</v>
      </c>
      <c r="Q1428" s="6">
        <v>44</v>
      </c>
    </row>
    <row r="1429" spans="1:17" x14ac:dyDescent="0.35">
      <c r="A1429" s="6" t="s">
        <v>943</v>
      </c>
      <c r="B1429" s="6" t="s">
        <v>8353</v>
      </c>
      <c r="C1429" s="6">
        <v>26.41</v>
      </c>
      <c r="D1429" s="6">
        <v>11.4</v>
      </c>
      <c r="E1429" s="6" t="s">
        <v>2380</v>
      </c>
      <c r="F1429" s="6" t="s">
        <v>2380</v>
      </c>
      <c r="G1429" s="6" t="s">
        <v>2380</v>
      </c>
      <c r="H1429" s="6">
        <v>0</v>
      </c>
      <c r="I1429" s="6" t="s">
        <v>2380</v>
      </c>
      <c r="J1429" s="6" t="s">
        <v>10359</v>
      </c>
      <c r="K1429" s="6">
        <v>0</v>
      </c>
      <c r="L1429" s="23">
        <v>28806</v>
      </c>
      <c r="M1429" s="21">
        <v>7419.48</v>
      </c>
      <c r="N1429" s="6" t="s">
        <v>11</v>
      </c>
      <c r="O1429" s="6" t="s">
        <v>11</v>
      </c>
      <c r="P1429" s="6" t="s">
        <v>23</v>
      </c>
      <c r="Q1429" s="6">
        <v>44</v>
      </c>
    </row>
    <row r="1430" spans="1:17" x14ac:dyDescent="0.35">
      <c r="A1430" s="6" t="s">
        <v>942</v>
      </c>
      <c r="B1430" s="6" t="s">
        <v>7121</v>
      </c>
      <c r="C1430" s="6">
        <v>34.1</v>
      </c>
      <c r="D1430" s="6">
        <v>6.29</v>
      </c>
      <c r="E1430" s="6" t="s">
        <v>2382</v>
      </c>
      <c r="F1430" s="6" t="s">
        <v>2380</v>
      </c>
      <c r="G1430" s="6" t="s">
        <v>2383</v>
      </c>
      <c r="H1430" s="6">
        <v>1</v>
      </c>
      <c r="I1430" s="6" t="s">
        <v>2380</v>
      </c>
      <c r="J1430" s="6" t="s">
        <v>10358</v>
      </c>
      <c r="K1430" s="6">
        <v>3</v>
      </c>
      <c r="L1430" s="23">
        <v>30578</v>
      </c>
      <c r="M1430" s="21">
        <v>7418.52</v>
      </c>
      <c r="N1430" s="6" t="s">
        <v>11</v>
      </c>
      <c r="O1430" s="6" t="s">
        <v>11</v>
      </c>
      <c r="P1430" s="6" t="s">
        <v>42</v>
      </c>
      <c r="Q1430" s="6">
        <v>39</v>
      </c>
    </row>
    <row r="1431" spans="1:17" x14ac:dyDescent="0.35">
      <c r="A1431" s="6" t="s">
        <v>941</v>
      </c>
      <c r="B1431" s="6" t="s">
        <v>8354</v>
      </c>
      <c r="C1431" s="6">
        <v>17.3</v>
      </c>
      <c r="D1431" s="6">
        <v>9.2799999999999994</v>
      </c>
      <c r="E1431" s="6" t="s">
        <v>2380</v>
      </c>
      <c r="F1431" s="6" t="s">
        <v>2380</v>
      </c>
      <c r="G1431" s="6" t="s">
        <v>2380</v>
      </c>
      <c r="H1431" s="6">
        <v>0</v>
      </c>
      <c r="I1431" s="6" t="s">
        <v>2380</v>
      </c>
      <c r="J1431" s="6" t="s">
        <v>10361</v>
      </c>
      <c r="K1431" s="6">
        <v>0</v>
      </c>
      <c r="L1431" s="23">
        <v>24081</v>
      </c>
      <c r="M1431" s="21">
        <v>7403.98</v>
      </c>
      <c r="N1431" s="6" t="s">
        <v>12</v>
      </c>
      <c r="O1431" s="6" t="s">
        <v>11</v>
      </c>
      <c r="P1431" s="6" t="s">
        <v>13</v>
      </c>
      <c r="Q1431" s="6">
        <v>57</v>
      </c>
    </row>
    <row r="1432" spans="1:17" x14ac:dyDescent="0.35">
      <c r="A1432" s="6" t="s">
        <v>940</v>
      </c>
      <c r="B1432" s="6" t="s">
        <v>8355</v>
      </c>
      <c r="C1432" s="6">
        <v>35.020000000000003</v>
      </c>
      <c r="D1432" s="6">
        <v>4.78</v>
      </c>
      <c r="E1432" s="6" t="s">
        <v>2380</v>
      </c>
      <c r="F1432" s="6" t="s">
        <v>2380</v>
      </c>
      <c r="G1432" s="6" t="s">
        <v>2383</v>
      </c>
      <c r="H1432" s="6">
        <v>1</v>
      </c>
      <c r="I1432" s="6" t="s">
        <v>2380</v>
      </c>
      <c r="J1432" s="6" t="s">
        <v>10358</v>
      </c>
      <c r="K1432" s="6">
        <v>0</v>
      </c>
      <c r="L1432" s="23">
        <v>34172</v>
      </c>
      <c r="M1432" s="21">
        <v>7388.85</v>
      </c>
      <c r="N1432" s="6" t="s">
        <v>11</v>
      </c>
      <c r="O1432" s="6" t="s">
        <v>11</v>
      </c>
      <c r="P1432" s="6" t="s">
        <v>535</v>
      </c>
      <c r="Q1432" s="6">
        <v>29</v>
      </c>
    </row>
    <row r="1433" spans="1:17" x14ac:dyDescent="0.35">
      <c r="A1433" s="6" t="s">
        <v>939</v>
      </c>
      <c r="B1433" s="6" t="s">
        <v>8356</v>
      </c>
      <c r="C1433" s="6">
        <v>37.1</v>
      </c>
      <c r="D1433" s="6">
        <v>8.8699999999999992</v>
      </c>
      <c r="E1433" s="6" t="s">
        <v>2382</v>
      </c>
      <c r="F1433" s="6" t="s">
        <v>2380</v>
      </c>
      <c r="G1433" s="6" t="s">
        <v>2380</v>
      </c>
      <c r="H1433" s="6">
        <v>0</v>
      </c>
      <c r="I1433" s="6" t="s">
        <v>2380</v>
      </c>
      <c r="J1433" s="6" t="s">
        <v>10358</v>
      </c>
      <c r="K1433" s="6">
        <v>2</v>
      </c>
      <c r="L1433" s="23">
        <v>29914</v>
      </c>
      <c r="M1433" s="21">
        <v>7371.77</v>
      </c>
      <c r="N1433" s="6" t="s">
        <v>11</v>
      </c>
      <c r="O1433" s="6" t="s">
        <v>16</v>
      </c>
      <c r="P1433" s="6" t="s">
        <v>42</v>
      </c>
      <c r="Q1433" s="6">
        <v>41</v>
      </c>
    </row>
    <row r="1434" spans="1:17" x14ac:dyDescent="0.35">
      <c r="A1434" s="6" t="s">
        <v>938</v>
      </c>
      <c r="B1434" s="6" t="s">
        <v>8357</v>
      </c>
      <c r="C1434" s="6">
        <v>16.79</v>
      </c>
      <c r="D1434" s="6">
        <v>11.4</v>
      </c>
      <c r="E1434" s="6" t="s">
        <v>2380</v>
      </c>
      <c r="F1434" s="6" t="s">
        <v>2380</v>
      </c>
      <c r="G1434" s="6" t="s">
        <v>2380</v>
      </c>
      <c r="H1434" s="6">
        <v>0</v>
      </c>
      <c r="I1434" s="6" t="s">
        <v>2380</v>
      </c>
      <c r="J1434" s="6" t="s">
        <v>10361</v>
      </c>
      <c r="K1434" s="6">
        <v>0</v>
      </c>
      <c r="L1434" s="23">
        <v>24085</v>
      </c>
      <c r="M1434" s="21">
        <v>7362.31</v>
      </c>
      <c r="N1434" s="6" t="s">
        <v>12</v>
      </c>
      <c r="O1434" s="6" t="s">
        <v>12</v>
      </c>
      <c r="P1434" s="6" t="s">
        <v>13</v>
      </c>
      <c r="Q1434" s="6">
        <v>57</v>
      </c>
    </row>
    <row r="1435" spans="1:17" x14ac:dyDescent="0.35">
      <c r="A1435" s="6" t="s">
        <v>937</v>
      </c>
      <c r="B1435" s="6" t="s">
        <v>8358</v>
      </c>
      <c r="C1435" s="6">
        <v>31.635000000000002</v>
      </c>
      <c r="D1435" s="6">
        <v>9.1300000000000008</v>
      </c>
      <c r="E1435" s="6" t="s">
        <v>2382</v>
      </c>
      <c r="F1435" s="6" t="s">
        <v>2380</v>
      </c>
      <c r="G1435" s="6" t="s">
        <v>2380</v>
      </c>
      <c r="H1435" s="6">
        <v>0</v>
      </c>
      <c r="I1435" s="6" t="s">
        <v>2380</v>
      </c>
      <c r="J1435" s="6" t="s">
        <v>10358</v>
      </c>
      <c r="K1435" s="6">
        <v>1</v>
      </c>
      <c r="L1435" s="23">
        <v>29783</v>
      </c>
      <c r="M1435" s="21">
        <v>7358.18</v>
      </c>
      <c r="N1435" s="6" t="s">
        <v>11</v>
      </c>
      <c r="O1435" s="6" t="s">
        <v>12</v>
      </c>
      <c r="P1435" s="6" t="s">
        <v>247</v>
      </c>
      <c r="Q1435" s="6">
        <v>41</v>
      </c>
    </row>
    <row r="1436" spans="1:17" x14ac:dyDescent="0.35">
      <c r="A1436" s="6" t="s">
        <v>936</v>
      </c>
      <c r="B1436" s="6" t="s">
        <v>7356</v>
      </c>
      <c r="C1436" s="6">
        <v>24.19</v>
      </c>
      <c r="D1436" s="6">
        <v>6.22</v>
      </c>
      <c r="E1436" s="6" t="s">
        <v>2382</v>
      </c>
      <c r="F1436" s="6" t="s">
        <v>2380</v>
      </c>
      <c r="G1436" s="6" t="s">
        <v>2383</v>
      </c>
      <c r="H1436" s="6">
        <v>1</v>
      </c>
      <c r="I1436" s="6" t="s">
        <v>2380</v>
      </c>
      <c r="J1436" s="6" t="s">
        <v>10360</v>
      </c>
      <c r="K1436" s="6">
        <v>3</v>
      </c>
      <c r="L1436" s="23">
        <v>30488</v>
      </c>
      <c r="M1436" s="21">
        <v>7357.49</v>
      </c>
      <c r="N1436" s="6" t="s">
        <v>11</v>
      </c>
      <c r="O1436" s="6" t="s">
        <v>11</v>
      </c>
      <c r="P1436" s="6" t="s">
        <v>23</v>
      </c>
      <c r="Q1436" s="6">
        <v>39</v>
      </c>
    </row>
    <row r="1437" spans="1:17" x14ac:dyDescent="0.35">
      <c r="A1437" s="6" t="s">
        <v>935</v>
      </c>
      <c r="B1437" s="6" t="s">
        <v>8359</v>
      </c>
      <c r="C1437" s="6">
        <v>35.29</v>
      </c>
      <c r="D1437" s="6">
        <v>5.9</v>
      </c>
      <c r="E1437" s="6" t="s">
        <v>2380</v>
      </c>
      <c r="F1437" s="6" t="s">
        <v>2380</v>
      </c>
      <c r="G1437" s="6" t="s">
        <v>2383</v>
      </c>
      <c r="H1437" s="6">
        <v>1</v>
      </c>
      <c r="I1437" s="6" t="s">
        <v>2380</v>
      </c>
      <c r="J1437" s="6" t="s">
        <v>10358</v>
      </c>
      <c r="K1437" s="6">
        <v>0</v>
      </c>
      <c r="L1437" s="23">
        <v>34247</v>
      </c>
      <c r="M1437" s="21">
        <v>7349.12</v>
      </c>
      <c r="N1437" s="6" t="s">
        <v>11</v>
      </c>
      <c r="O1437" s="6" t="s">
        <v>11</v>
      </c>
      <c r="P1437" s="6" t="s">
        <v>300</v>
      </c>
      <c r="Q1437" s="6">
        <v>29</v>
      </c>
    </row>
    <row r="1438" spans="1:17" x14ac:dyDescent="0.35">
      <c r="A1438" s="6" t="s">
        <v>934</v>
      </c>
      <c r="B1438" s="6" t="s">
        <v>8360</v>
      </c>
      <c r="C1438" s="6">
        <v>35.299999999999997</v>
      </c>
      <c r="D1438" s="6">
        <v>4.45</v>
      </c>
      <c r="E1438" s="6" t="s">
        <v>2380</v>
      </c>
      <c r="F1438" s="6" t="s">
        <v>2380</v>
      </c>
      <c r="G1438" s="6" t="s">
        <v>2380</v>
      </c>
      <c r="H1438" s="6">
        <v>0</v>
      </c>
      <c r="I1438" s="6" t="s">
        <v>2380</v>
      </c>
      <c r="J1438" s="6" t="s">
        <v>10358</v>
      </c>
      <c r="K1438" s="6">
        <v>0</v>
      </c>
      <c r="L1438" s="23">
        <v>28460</v>
      </c>
      <c r="M1438" s="21">
        <v>7348.14</v>
      </c>
      <c r="N1438" s="6" t="s">
        <v>11</v>
      </c>
      <c r="O1438" s="6" t="s">
        <v>16</v>
      </c>
      <c r="P1438" s="6" t="s">
        <v>42</v>
      </c>
      <c r="Q1438" s="6">
        <v>45</v>
      </c>
    </row>
    <row r="1439" spans="1:17" x14ac:dyDescent="0.35">
      <c r="A1439" s="6" t="s">
        <v>933</v>
      </c>
      <c r="B1439" s="6" t="s">
        <v>8361</v>
      </c>
      <c r="C1439" s="6">
        <v>35.64</v>
      </c>
      <c r="D1439" s="6">
        <v>6.17</v>
      </c>
      <c r="E1439" s="6" t="s">
        <v>2380</v>
      </c>
      <c r="F1439" s="6" t="s">
        <v>2380</v>
      </c>
      <c r="G1439" s="6" t="s">
        <v>2383</v>
      </c>
      <c r="H1439" s="6">
        <v>1</v>
      </c>
      <c r="I1439" s="6" t="s">
        <v>2380</v>
      </c>
      <c r="J1439" s="6" t="s">
        <v>10358</v>
      </c>
      <c r="K1439" s="6">
        <v>1</v>
      </c>
      <c r="L1439" s="23">
        <v>29032</v>
      </c>
      <c r="M1439" s="21">
        <v>7345.73</v>
      </c>
      <c r="N1439" s="6" t="s">
        <v>11</v>
      </c>
      <c r="O1439" s="6" t="s">
        <v>16</v>
      </c>
      <c r="P1439" s="6" t="s">
        <v>13</v>
      </c>
      <c r="Q1439" s="6">
        <v>43</v>
      </c>
    </row>
    <row r="1440" spans="1:17" x14ac:dyDescent="0.35">
      <c r="A1440" s="6" t="s">
        <v>932</v>
      </c>
      <c r="B1440" s="6" t="s">
        <v>8362</v>
      </c>
      <c r="C1440" s="6">
        <v>33.1</v>
      </c>
      <c r="D1440" s="6">
        <v>4.93</v>
      </c>
      <c r="E1440" s="6" t="s">
        <v>2380</v>
      </c>
      <c r="F1440" s="6" t="s">
        <v>2380</v>
      </c>
      <c r="G1440" s="6" t="s">
        <v>2380</v>
      </c>
      <c r="H1440" s="6">
        <v>0</v>
      </c>
      <c r="I1440" s="6" t="s">
        <v>2380</v>
      </c>
      <c r="J1440" s="6" t="s">
        <v>10358</v>
      </c>
      <c r="K1440" s="6">
        <v>0</v>
      </c>
      <c r="L1440" s="23">
        <v>28477</v>
      </c>
      <c r="M1440" s="21">
        <v>7345.08</v>
      </c>
      <c r="N1440" s="6" t="s">
        <v>11</v>
      </c>
      <c r="O1440" s="6" t="s">
        <v>16</v>
      </c>
      <c r="P1440" s="6" t="s">
        <v>42</v>
      </c>
      <c r="Q1440" s="6">
        <v>45</v>
      </c>
    </row>
    <row r="1441" spans="1:17" x14ac:dyDescent="0.35">
      <c r="A1441" s="6" t="s">
        <v>931</v>
      </c>
      <c r="B1441" s="6" t="s">
        <v>8363</v>
      </c>
      <c r="C1441" s="6">
        <v>26.41</v>
      </c>
      <c r="D1441" s="6">
        <v>7.32</v>
      </c>
      <c r="E1441" s="6" t="s">
        <v>2382</v>
      </c>
      <c r="F1441" s="6" t="s">
        <v>2380</v>
      </c>
      <c r="G1441" s="6" t="s">
        <v>2380</v>
      </c>
      <c r="H1441" s="6">
        <v>1</v>
      </c>
      <c r="I1441" s="6" t="s">
        <v>2380</v>
      </c>
      <c r="J1441" s="6" t="s">
        <v>10359</v>
      </c>
      <c r="K1441" s="6">
        <v>3</v>
      </c>
      <c r="L1441" s="23">
        <v>31578</v>
      </c>
      <c r="M1441" s="21">
        <v>7339.93</v>
      </c>
      <c r="N1441" s="6" t="s">
        <v>11</v>
      </c>
      <c r="O1441" s="6" t="s">
        <v>11</v>
      </c>
      <c r="P1441" s="6" t="s">
        <v>23</v>
      </c>
      <c r="Q1441" s="6">
        <v>36</v>
      </c>
    </row>
    <row r="1442" spans="1:17" x14ac:dyDescent="0.35">
      <c r="A1442" s="6" t="s">
        <v>930</v>
      </c>
      <c r="B1442" s="6" t="s">
        <v>7200</v>
      </c>
      <c r="C1442" s="6">
        <v>29.9</v>
      </c>
      <c r="D1442" s="6">
        <v>5.27</v>
      </c>
      <c r="E1442" s="6" t="s">
        <v>2380</v>
      </c>
      <c r="F1442" s="6" t="s">
        <v>2380</v>
      </c>
      <c r="G1442" s="6" t="s">
        <v>2383</v>
      </c>
      <c r="H1442" s="6">
        <v>1</v>
      </c>
      <c r="I1442" s="6" t="s">
        <v>2380</v>
      </c>
      <c r="J1442" s="6" t="s">
        <v>10359</v>
      </c>
      <c r="K1442" s="6">
        <v>1</v>
      </c>
      <c r="L1442" s="23">
        <v>29117</v>
      </c>
      <c r="M1442" s="21">
        <v>7337.75</v>
      </c>
      <c r="N1442" s="6" t="s">
        <v>11</v>
      </c>
      <c r="O1442" s="6" t="s">
        <v>12</v>
      </c>
      <c r="P1442" s="6" t="s">
        <v>42</v>
      </c>
      <c r="Q1442" s="6">
        <v>43</v>
      </c>
    </row>
    <row r="1443" spans="1:17" x14ac:dyDescent="0.35">
      <c r="A1443" s="6" t="s">
        <v>929</v>
      </c>
      <c r="B1443" s="6" t="s">
        <v>8364</v>
      </c>
      <c r="C1443" s="6">
        <v>25.24</v>
      </c>
      <c r="D1443" s="6">
        <v>5.82</v>
      </c>
      <c r="E1443" s="6" t="s">
        <v>2380</v>
      </c>
      <c r="F1443" s="6" t="s">
        <v>2380</v>
      </c>
      <c r="G1443" s="6" t="s">
        <v>2380</v>
      </c>
      <c r="H1443" s="6">
        <v>1</v>
      </c>
      <c r="I1443" s="6" t="s">
        <v>2380</v>
      </c>
      <c r="J1443" s="6" t="s">
        <v>10359</v>
      </c>
      <c r="K1443" s="6">
        <v>3</v>
      </c>
      <c r="L1443" s="23">
        <v>30888</v>
      </c>
      <c r="M1443" s="21">
        <v>7325.47</v>
      </c>
      <c r="N1443" s="6" t="s">
        <v>11</v>
      </c>
      <c r="O1443" s="6" t="s">
        <v>16</v>
      </c>
      <c r="P1443" s="6" t="s">
        <v>23</v>
      </c>
      <c r="Q1443" s="6">
        <v>38</v>
      </c>
    </row>
    <row r="1444" spans="1:17" x14ac:dyDescent="0.35">
      <c r="A1444" s="6" t="s">
        <v>928</v>
      </c>
      <c r="B1444" s="6" t="s">
        <v>8365</v>
      </c>
      <c r="C1444" s="6">
        <v>25.08</v>
      </c>
      <c r="D1444" s="6">
        <v>5.8</v>
      </c>
      <c r="E1444" s="6" t="s">
        <v>2380</v>
      </c>
      <c r="F1444" s="6" t="s">
        <v>2380</v>
      </c>
      <c r="G1444" s="6" t="s">
        <v>2383</v>
      </c>
      <c r="H1444" s="6">
        <v>1</v>
      </c>
      <c r="I1444" s="6" t="s">
        <v>2380</v>
      </c>
      <c r="J1444" s="6" t="s">
        <v>10359</v>
      </c>
      <c r="K1444" s="6">
        <v>0</v>
      </c>
      <c r="L1444" s="23">
        <v>29025</v>
      </c>
      <c r="M1444" s="21">
        <v>7325.05</v>
      </c>
      <c r="N1444" s="6" t="s">
        <v>11</v>
      </c>
      <c r="O1444" s="6" t="s">
        <v>12</v>
      </c>
      <c r="P1444" s="6" t="s">
        <v>247</v>
      </c>
      <c r="Q1444" s="6">
        <v>43</v>
      </c>
    </row>
    <row r="1445" spans="1:17" x14ac:dyDescent="0.35">
      <c r="A1445" s="6" t="s">
        <v>927</v>
      </c>
      <c r="B1445" s="6" t="s">
        <v>7063</v>
      </c>
      <c r="C1445" s="6">
        <v>29.164999999999999</v>
      </c>
      <c r="D1445" s="6">
        <v>4.87</v>
      </c>
      <c r="E1445" s="6" t="s">
        <v>2380</v>
      </c>
      <c r="F1445" s="6" t="s">
        <v>2382</v>
      </c>
      <c r="G1445" s="6" t="s">
        <v>2380</v>
      </c>
      <c r="H1445" s="6">
        <v>1</v>
      </c>
      <c r="I1445" s="6" t="s">
        <v>2380</v>
      </c>
      <c r="J1445" s="6" t="s">
        <v>10359</v>
      </c>
      <c r="K1445" s="6">
        <v>0</v>
      </c>
      <c r="L1445" s="23">
        <v>38306</v>
      </c>
      <c r="M1445" s="21">
        <v>7323.73</v>
      </c>
      <c r="N1445" s="6" t="s">
        <v>11</v>
      </c>
      <c r="O1445" s="6" t="s">
        <v>11</v>
      </c>
      <c r="P1445" s="6" t="s">
        <v>247</v>
      </c>
      <c r="Q1445" s="6">
        <v>18</v>
      </c>
    </row>
    <row r="1446" spans="1:17" x14ac:dyDescent="0.35">
      <c r="A1446" s="6" t="s">
        <v>926</v>
      </c>
      <c r="B1446" s="6" t="s">
        <v>8366</v>
      </c>
      <c r="C1446" s="6">
        <v>15.05</v>
      </c>
      <c r="D1446" s="6">
        <v>8.1199999999999992</v>
      </c>
      <c r="E1446" s="6" t="s">
        <v>2380</v>
      </c>
      <c r="F1446" s="6" t="s">
        <v>2380</v>
      </c>
      <c r="G1446" s="6" t="s">
        <v>2380</v>
      </c>
      <c r="H1446" s="6">
        <v>0</v>
      </c>
      <c r="I1446" s="6" t="s">
        <v>2380</v>
      </c>
      <c r="J1446" s="6" t="s">
        <v>10361</v>
      </c>
      <c r="K1446" s="6">
        <v>0</v>
      </c>
      <c r="L1446" s="23">
        <v>23934</v>
      </c>
      <c r="M1446" s="21">
        <v>7322.86</v>
      </c>
      <c r="N1446" s="6" t="s">
        <v>12</v>
      </c>
      <c r="O1446" s="6" t="s">
        <v>12</v>
      </c>
      <c r="P1446" s="6" t="s">
        <v>23</v>
      </c>
      <c r="Q1446" s="6">
        <v>57</v>
      </c>
    </row>
    <row r="1447" spans="1:17" x14ac:dyDescent="0.35">
      <c r="A1447" s="6" t="s">
        <v>925</v>
      </c>
      <c r="B1447" s="6" t="s">
        <v>7124</v>
      </c>
      <c r="C1447" s="6">
        <v>19.95</v>
      </c>
      <c r="D1447" s="6">
        <v>4.3600000000000003</v>
      </c>
      <c r="E1447" s="6" t="s">
        <v>2380</v>
      </c>
      <c r="F1447" s="6" t="s">
        <v>2380</v>
      </c>
      <c r="G1447" s="6" t="s">
        <v>2380</v>
      </c>
      <c r="H1447" s="6">
        <v>2</v>
      </c>
      <c r="I1447" s="6" t="s">
        <v>2380</v>
      </c>
      <c r="J1447" s="6" t="s">
        <v>10360</v>
      </c>
      <c r="K1447" s="6">
        <v>0</v>
      </c>
      <c r="L1447" s="23">
        <v>26522</v>
      </c>
      <c r="M1447" s="21">
        <v>7318.22</v>
      </c>
      <c r="N1447" s="6" t="s">
        <v>11</v>
      </c>
      <c r="O1447" s="6" t="s">
        <v>12</v>
      </c>
      <c r="P1447" s="6" t="s">
        <v>23</v>
      </c>
      <c r="Q1447" s="6">
        <v>50</v>
      </c>
    </row>
    <row r="1448" spans="1:17" x14ac:dyDescent="0.35">
      <c r="A1448" s="6" t="s">
        <v>924</v>
      </c>
      <c r="B1448" s="6" t="s">
        <v>8367</v>
      </c>
      <c r="C1448" s="6">
        <v>16.66</v>
      </c>
      <c r="D1448" s="6">
        <v>9.16</v>
      </c>
      <c r="E1448" s="6" t="s">
        <v>2380</v>
      </c>
      <c r="F1448" s="6" t="s">
        <v>2380</v>
      </c>
      <c r="G1448" s="6" t="s">
        <v>2380</v>
      </c>
      <c r="H1448" s="6">
        <v>0</v>
      </c>
      <c r="I1448" s="6" t="s">
        <v>2380</v>
      </c>
      <c r="J1448" s="6" t="s">
        <v>10361</v>
      </c>
      <c r="K1448" s="6">
        <v>0</v>
      </c>
      <c r="L1448" s="23">
        <v>23918</v>
      </c>
      <c r="M1448" s="21">
        <v>7318.21</v>
      </c>
      <c r="N1448" s="6" t="s">
        <v>12</v>
      </c>
      <c r="O1448" s="6" t="s">
        <v>16</v>
      </c>
      <c r="P1448" s="6" t="s">
        <v>13</v>
      </c>
      <c r="Q1448" s="6">
        <v>57</v>
      </c>
    </row>
    <row r="1449" spans="1:17" x14ac:dyDescent="0.35">
      <c r="A1449" s="6" t="s">
        <v>923</v>
      </c>
      <c r="B1449" s="6" t="s">
        <v>8368</v>
      </c>
      <c r="C1449" s="6">
        <v>16.62</v>
      </c>
      <c r="D1449" s="6">
        <v>9.14</v>
      </c>
      <c r="E1449" s="6" t="s">
        <v>2380</v>
      </c>
      <c r="F1449" s="6" t="s">
        <v>2380</v>
      </c>
      <c r="G1449" s="6" t="s">
        <v>2380</v>
      </c>
      <c r="H1449" s="6">
        <v>0</v>
      </c>
      <c r="I1449" s="6" t="s">
        <v>2380</v>
      </c>
      <c r="J1449" s="6" t="s">
        <v>10361</v>
      </c>
      <c r="K1449" s="6">
        <v>0</v>
      </c>
      <c r="L1449" s="23">
        <v>23899</v>
      </c>
      <c r="M1449" s="21">
        <v>7304.65</v>
      </c>
      <c r="N1449" s="6" t="s">
        <v>12</v>
      </c>
      <c r="O1449" s="6" t="s">
        <v>12</v>
      </c>
      <c r="P1449" s="6" t="s">
        <v>13</v>
      </c>
      <c r="Q1449" s="6">
        <v>58</v>
      </c>
    </row>
    <row r="1450" spans="1:17" x14ac:dyDescent="0.35">
      <c r="A1450" s="6" t="s">
        <v>922</v>
      </c>
      <c r="B1450" s="6" t="s">
        <v>8369</v>
      </c>
      <c r="C1450" s="6">
        <v>15.36</v>
      </c>
      <c r="D1450" s="6">
        <v>5.49</v>
      </c>
      <c r="E1450" s="6" t="s">
        <v>2382</v>
      </c>
      <c r="F1450" s="6" t="s">
        <v>2380</v>
      </c>
      <c r="G1450" s="6" t="s">
        <v>2380</v>
      </c>
      <c r="H1450" s="6">
        <v>2</v>
      </c>
      <c r="I1450" s="6" t="s">
        <v>2380</v>
      </c>
      <c r="J1450" s="6" t="s">
        <v>10361</v>
      </c>
      <c r="K1450" s="6">
        <v>0</v>
      </c>
      <c r="L1450" s="23">
        <v>24467</v>
      </c>
      <c r="M1450" s="21">
        <v>7302.46</v>
      </c>
      <c r="N1450" s="6" t="s">
        <v>12</v>
      </c>
      <c r="O1450" s="6" t="s">
        <v>16</v>
      </c>
      <c r="P1450" s="6" t="s">
        <v>23</v>
      </c>
      <c r="Q1450" s="6">
        <v>56</v>
      </c>
    </row>
    <row r="1451" spans="1:17" x14ac:dyDescent="0.35">
      <c r="A1451" s="6" t="s">
        <v>921</v>
      </c>
      <c r="B1451" s="6" t="s">
        <v>8370</v>
      </c>
      <c r="C1451" s="6">
        <v>27.74</v>
      </c>
      <c r="D1451" s="6">
        <v>5.96</v>
      </c>
      <c r="E1451" s="6" t="s">
        <v>2382</v>
      </c>
      <c r="F1451" s="6" t="s">
        <v>2380</v>
      </c>
      <c r="G1451" s="6" t="s">
        <v>2380</v>
      </c>
      <c r="H1451" s="6">
        <v>0</v>
      </c>
      <c r="I1451" s="6" t="s">
        <v>2380</v>
      </c>
      <c r="J1451" s="6" t="s">
        <v>10359</v>
      </c>
      <c r="K1451" s="6">
        <v>3</v>
      </c>
      <c r="L1451" s="23">
        <v>31353</v>
      </c>
      <c r="M1451" s="21">
        <v>7281.51</v>
      </c>
      <c r="N1451" s="6" t="s">
        <v>11</v>
      </c>
      <c r="O1451" s="6" t="s">
        <v>16</v>
      </c>
      <c r="P1451" s="6" t="s">
        <v>23</v>
      </c>
      <c r="Q1451" s="6">
        <v>37</v>
      </c>
    </row>
    <row r="1452" spans="1:17" x14ac:dyDescent="0.35">
      <c r="A1452" s="6" t="s">
        <v>920</v>
      </c>
      <c r="B1452" s="6" t="s">
        <v>8371</v>
      </c>
      <c r="C1452" s="6">
        <v>22.44</v>
      </c>
      <c r="D1452" s="6">
        <v>4.62</v>
      </c>
      <c r="E1452" s="6" t="s">
        <v>2382</v>
      </c>
      <c r="F1452" s="6" t="s">
        <v>2380</v>
      </c>
      <c r="G1452" s="6" t="s">
        <v>2380</v>
      </c>
      <c r="H1452" s="6">
        <v>0</v>
      </c>
      <c r="I1452" s="6" t="s">
        <v>2380</v>
      </c>
      <c r="J1452" s="6" t="s">
        <v>10360</v>
      </c>
      <c r="K1452" s="6">
        <v>2</v>
      </c>
      <c r="L1452" s="23">
        <v>28112</v>
      </c>
      <c r="M1452" s="21">
        <v>7273.02</v>
      </c>
      <c r="N1452" s="6" t="s">
        <v>11</v>
      </c>
      <c r="O1452" s="6" t="s">
        <v>16</v>
      </c>
      <c r="P1452" s="6" t="s">
        <v>13</v>
      </c>
      <c r="Q1452" s="6">
        <v>46</v>
      </c>
    </row>
    <row r="1453" spans="1:17" x14ac:dyDescent="0.35">
      <c r="A1453" s="6" t="s">
        <v>919</v>
      </c>
      <c r="B1453" s="6" t="s">
        <v>8372</v>
      </c>
      <c r="C1453" s="6">
        <v>37.049999999999997</v>
      </c>
      <c r="D1453" s="6">
        <v>9.9600000000000009</v>
      </c>
      <c r="E1453" s="6" t="s">
        <v>2382</v>
      </c>
      <c r="F1453" s="6" t="s">
        <v>2380</v>
      </c>
      <c r="G1453" s="6" t="s">
        <v>2380</v>
      </c>
      <c r="H1453" s="6">
        <v>0</v>
      </c>
      <c r="I1453" s="6" t="s">
        <v>2380</v>
      </c>
      <c r="J1453" s="6" t="s">
        <v>10358</v>
      </c>
      <c r="K1453" s="6">
        <v>2</v>
      </c>
      <c r="L1453" s="23">
        <v>29802</v>
      </c>
      <c r="M1453" s="21">
        <v>7265.7</v>
      </c>
      <c r="N1453" s="6" t="s">
        <v>12</v>
      </c>
      <c r="O1453" s="6" t="s">
        <v>12</v>
      </c>
      <c r="P1453" s="6" t="s">
        <v>23</v>
      </c>
      <c r="Q1453" s="6">
        <v>41</v>
      </c>
    </row>
    <row r="1454" spans="1:17" x14ac:dyDescent="0.35">
      <c r="A1454" s="6" t="s">
        <v>918</v>
      </c>
      <c r="B1454" s="6" t="s">
        <v>8373</v>
      </c>
      <c r="C1454" s="6">
        <v>22.95</v>
      </c>
      <c r="D1454" s="6">
        <v>10.53</v>
      </c>
      <c r="E1454" s="6" t="s">
        <v>2380</v>
      </c>
      <c r="F1454" s="6" t="s">
        <v>2380</v>
      </c>
      <c r="G1454" s="6" t="s">
        <v>2380</v>
      </c>
      <c r="H1454" s="6">
        <v>2</v>
      </c>
      <c r="I1454" s="6" t="s">
        <v>2380</v>
      </c>
      <c r="J1454" s="6" t="s">
        <v>10360</v>
      </c>
      <c r="K1454" s="6">
        <v>0</v>
      </c>
      <c r="L1454" s="23">
        <v>26962</v>
      </c>
      <c r="M1454" s="21">
        <v>7265.58</v>
      </c>
      <c r="N1454" s="6" t="s">
        <v>11</v>
      </c>
      <c r="O1454" s="6" t="s">
        <v>11</v>
      </c>
      <c r="P1454" s="6" t="s">
        <v>13</v>
      </c>
      <c r="Q1454" s="6">
        <v>49</v>
      </c>
    </row>
    <row r="1455" spans="1:17" x14ac:dyDescent="0.35">
      <c r="A1455" s="6" t="s">
        <v>917</v>
      </c>
      <c r="B1455" s="6" t="s">
        <v>8374</v>
      </c>
      <c r="C1455" s="6">
        <v>34.200000000000003</v>
      </c>
      <c r="D1455" s="6">
        <v>6.69</v>
      </c>
      <c r="E1455" s="6" t="s">
        <v>2382</v>
      </c>
      <c r="F1455" s="6" t="s">
        <v>2380</v>
      </c>
      <c r="G1455" s="6" t="s">
        <v>2380</v>
      </c>
      <c r="H1455" s="6">
        <v>0</v>
      </c>
      <c r="I1455" s="6" t="s">
        <v>2380</v>
      </c>
      <c r="J1455" s="6" t="s">
        <v>10358</v>
      </c>
      <c r="K1455" s="6">
        <v>2</v>
      </c>
      <c r="L1455" s="23">
        <v>29750</v>
      </c>
      <c r="M1455" s="21">
        <v>7261.74</v>
      </c>
      <c r="N1455" s="6" t="s">
        <v>12</v>
      </c>
      <c r="O1455" s="6" t="s">
        <v>12</v>
      </c>
      <c r="P1455" s="6" t="s">
        <v>23</v>
      </c>
      <c r="Q1455" s="6">
        <v>41</v>
      </c>
    </row>
    <row r="1456" spans="1:17" x14ac:dyDescent="0.35">
      <c r="A1456" s="6" t="s">
        <v>916</v>
      </c>
      <c r="B1456" s="6" t="s">
        <v>8375</v>
      </c>
      <c r="C1456" s="6">
        <v>30.59</v>
      </c>
      <c r="D1456" s="6">
        <v>9.5500000000000007</v>
      </c>
      <c r="E1456" s="6" t="s">
        <v>2382</v>
      </c>
      <c r="F1456" s="6" t="s">
        <v>2380</v>
      </c>
      <c r="G1456" s="6" t="s">
        <v>2380</v>
      </c>
      <c r="H1456" s="6">
        <v>0</v>
      </c>
      <c r="I1456" s="6" t="s">
        <v>2380</v>
      </c>
      <c r="J1456" s="6" t="s">
        <v>10358</v>
      </c>
      <c r="K1456" s="6">
        <v>2</v>
      </c>
      <c r="L1456" s="23">
        <v>29812</v>
      </c>
      <c r="M1456" s="21">
        <v>7256.72</v>
      </c>
      <c r="N1456" s="6" t="s">
        <v>12</v>
      </c>
      <c r="O1456" s="6" t="s">
        <v>11</v>
      </c>
      <c r="P1456" s="6" t="s">
        <v>23</v>
      </c>
      <c r="Q1456" s="6">
        <v>41</v>
      </c>
    </row>
    <row r="1457" spans="1:17" x14ac:dyDescent="0.35">
      <c r="A1457" s="6" t="s">
        <v>915</v>
      </c>
      <c r="B1457" s="6" t="s">
        <v>7400</v>
      </c>
      <c r="C1457" s="6">
        <v>25.51</v>
      </c>
      <c r="D1457" s="6">
        <v>6.05</v>
      </c>
      <c r="E1457" s="6" t="s">
        <v>2380</v>
      </c>
      <c r="F1457" s="6" t="s">
        <v>2380</v>
      </c>
      <c r="G1457" s="6" t="s">
        <v>2380</v>
      </c>
      <c r="H1457" s="6">
        <v>0</v>
      </c>
      <c r="I1457" s="6" t="s">
        <v>2380</v>
      </c>
      <c r="J1457" s="6" t="s">
        <v>10359</v>
      </c>
      <c r="K1457" s="6">
        <v>3</v>
      </c>
      <c r="L1457" s="23">
        <v>30156</v>
      </c>
      <c r="M1457" s="21">
        <v>7248.71</v>
      </c>
      <c r="N1457" s="6" t="s">
        <v>11</v>
      </c>
      <c r="O1457" s="6" t="s">
        <v>16</v>
      </c>
      <c r="P1457" s="6" t="s">
        <v>13</v>
      </c>
      <c r="Q1457" s="6">
        <v>40</v>
      </c>
    </row>
    <row r="1458" spans="1:17" x14ac:dyDescent="0.35">
      <c r="A1458" s="6" t="s">
        <v>914</v>
      </c>
      <c r="B1458" s="6" t="s">
        <v>8376</v>
      </c>
      <c r="C1458" s="6">
        <v>29.04</v>
      </c>
      <c r="D1458" s="6">
        <v>10.56</v>
      </c>
      <c r="E1458" s="6" t="s">
        <v>2382</v>
      </c>
      <c r="F1458" s="6" t="s">
        <v>2380</v>
      </c>
      <c r="G1458" s="6" t="s">
        <v>2380</v>
      </c>
      <c r="H1458" s="6">
        <v>1</v>
      </c>
      <c r="I1458" s="6" t="s">
        <v>2380</v>
      </c>
      <c r="J1458" s="6" t="s">
        <v>10359</v>
      </c>
      <c r="K1458" s="6">
        <v>4</v>
      </c>
      <c r="L1458" s="23">
        <v>31657</v>
      </c>
      <c r="M1458" s="21">
        <v>7243.81</v>
      </c>
      <c r="N1458" s="6" t="s">
        <v>11</v>
      </c>
      <c r="O1458" s="6" t="s">
        <v>12</v>
      </c>
      <c r="P1458" s="6" t="s">
        <v>13</v>
      </c>
      <c r="Q1458" s="6">
        <v>36</v>
      </c>
    </row>
    <row r="1459" spans="1:17" x14ac:dyDescent="0.35">
      <c r="A1459" s="6" t="s">
        <v>913</v>
      </c>
      <c r="B1459" s="6" t="s">
        <v>8377</v>
      </c>
      <c r="C1459" s="6">
        <v>22.135000000000002</v>
      </c>
      <c r="D1459" s="6">
        <v>10.81</v>
      </c>
      <c r="E1459" s="6" t="s">
        <v>2382</v>
      </c>
      <c r="F1459" s="6" t="s">
        <v>2380</v>
      </c>
      <c r="G1459" s="6" t="s">
        <v>2380</v>
      </c>
      <c r="H1459" s="6">
        <v>1</v>
      </c>
      <c r="I1459" s="6" t="s">
        <v>2380</v>
      </c>
      <c r="J1459" s="6" t="s">
        <v>10360</v>
      </c>
      <c r="K1459" s="6">
        <v>3</v>
      </c>
      <c r="L1459" s="23">
        <v>31606</v>
      </c>
      <c r="M1459" s="21">
        <v>7228.22</v>
      </c>
      <c r="N1459" s="6" t="s">
        <v>11</v>
      </c>
      <c r="O1459" s="6" t="s">
        <v>16</v>
      </c>
      <c r="P1459" s="6" t="s">
        <v>247</v>
      </c>
      <c r="Q1459" s="6">
        <v>36</v>
      </c>
    </row>
    <row r="1460" spans="1:17" x14ac:dyDescent="0.35">
      <c r="A1460" s="6" t="s">
        <v>912</v>
      </c>
      <c r="B1460" s="6" t="s">
        <v>8378</v>
      </c>
      <c r="C1460" s="6">
        <v>21.375</v>
      </c>
      <c r="D1460" s="6">
        <v>4.32</v>
      </c>
      <c r="E1460" s="6" t="s">
        <v>2380</v>
      </c>
      <c r="F1460" s="6" t="s">
        <v>2380</v>
      </c>
      <c r="G1460" s="6" t="s">
        <v>2380</v>
      </c>
      <c r="H1460" s="6">
        <v>0</v>
      </c>
      <c r="I1460" s="6" t="s">
        <v>2380</v>
      </c>
      <c r="J1460" s="6" t="s">
        <v>10360</v>
      </c>
      <c r="K1460" s="6">
        <v>0</v>
      </c>
      <c r="L1460" s="23">
        <v>28383</v>
      </c>
      <c r="M1460" s="21">
        <v>7222.79</v>
      </c>
      <c r="N1460" s="6" t="s">
        <v>12</v>
      </c>
      <c r="O1460" s="6" t="s">
        <v>12</v>
      </c>
      <c r="P1460" s="6" t="s">
        <v>23</v>
      </c>
      <c r="Q1460" s="6">
        <v>45</v>
      </c>
    </row>
    <row r="1461" spans="1:17" x14ac:dyDescent="0.35">
      <c r="A1461" s="6" t="s">
        <v>911</v>
      </c>
      <c r="B1461" s="6" t="s">
        <v>7807</v>
      </c>
      <c r="C1461" s="6">
        <v>29.19</v>
      </c>
      <c r="D1461" s="6">
        <v>4.37</v>
      </c>
      <c r="E1461" s="6" t="s">
        <v>2380</v>
      </c>
      <c r="F1461" s="6" t="s">
        <v>2380</v>
      </c>
      <c r="G1461" s="6" t="s">
        <v>2380</v>
      </c>
      <c r="H1461" s="6">
        <v>0</v>
      </c>
      <c r="I1461" s="6" t="s">
        <v>2380</v>
      </c>
      <c r="J1461" s="6" t="s">
        <v>10359</v>
      </c>
      <c r="K1461" s="6">
        <v>3</v>
      </c>
      <c r="L1461" s="23">
        <v>33417</v>
      </c>
      <c r="M1461" s="21">
        <v>7220.25</v>
      </c>
      <c r="N1461" s="6" t="s">
        <v>11</v>
      </c>
      <c r="O1461" s="6" t="s">
        <v>11</v>
      </c>
      <c r="P1461" s="6" t="s">
        <v>300</v>
      </c>
      <c r="Q1461" s="6">
        <v>31</v>
      </c>
    </row>
    <row r="1462" spans="1:17" x14ac:dyDescent="0.35">
      <c r="A1462" s="6" t="s">
        <v>910</v>
      </c>
      <c r="B1462" s="6" t="s">
        <v>7341</v>
      </c>
      <c r="C1462" s="6">
        <v>31.92</v>
      </c>
      <c r="D1462" s="6">
        <v>4.8099999999999996</v>
      </c>
      <c r="E1462" s="6" t="s">
        <v>2382</v>
      </c>
      <c r="F1462" s="6" t="s">
        <v>2380</v>
      </c>
      <c r="G1462" s="6" t="s">
        <v>2383</v>
      </c>
      <c r="H1462" s="6">
        <v>1</v>
      </c>
      <c r="I1462" s="6" t="s">
        <v>2380</v>
      </c>
      <c r="J1462" s="6" t="s">
        <v>10358</v>
      </c>
      <c r="K1462" s="6">
        <v>2</v>
      </c>
      <c r="L1462" s="23">
        <v>30641</v>
      </c>
      <c r="M1462" s="21">
        <v>7209.49</v>
      </c>
      <c r="N1462" s="6" t="s">
        <v>11</v>
      </c>
      <c r="O1462" s="6" t="s">
        <v>12</v>
      </c>
      <c r="P1462" s="6" t="s">
        <v>23</v>
      </c>
      <c r="Q1462" s="6">
        <v>39</v>
      </c>
    </row>
    <row r="1463" spans="1:17" x14ac:dyDescent="0.35">
      <c r="A1463" s="6" t="s">
        <v>909</v>
      </c>
      <c r="B1463" s="6" t="s">
        <v>7280</v>
      </c>
      <c r="C1463" s="6">
        <v>26.315000000000001</v>
      </c>
      <c r="D1463" s="6">
        <v>4.5599999999999996</v>
      </c>
      <c r="E1463" s="6" t="s">
        <v>2382</v>
      </c>
      <c r="F1463" s="6" t="s">
        <v>2380</v>
      </c>
      <c r="G1463" s="6" t="s">
        <v>2383</v>
      </c>
      <c r="H1463" s="6">
        <v>1</v>
      </c>
      <c r="I1463" s="6" t="s">
        <v>2380</v>
      </c>
      <c r="J1463" s="6" t="s">
        <v>10359</v>
      </c>
      <c r="K1463" s="6">
        <v>2</v>
      </c>
      <c r="L1463" s="23">
        <v>30539</v>
      </c>
      <c r="M1463" s="21">
        <v>7201.7</v>
      </c>
      <c r="N1463" s="6" t="s">
        <v>11</v>
      </c>
      <c r="O1463" s="6" t="s">
        <v>12</v>
      </c>
      <c r="P1463" s="6" t="s">
        <v>23</v>
      </c>
      <c r="Q1463" s="6">
        <v>39</v>
      </c>
    </row>
    <row r="1464" spans="1:17" x14ac:dyDescent="0.35">
      <c r="A1464" s="6" t="s">
        <v>908</v>
      </c>
      <c r="B1464" s="6" t="s">
        <v>8379</v>
      </c>
      <c r="C1464" s="6">
        <v>35.299999999999997</v>
      </c>
      <c r="D1464" s="6">
        <v>4.3899999999999997</v>
      </c>
      <c r="E1464" s="6" t="s">
        <v>2380</v>
      </c>
      <c r="F1464" s="6" t="s">
        <v>2380</v>
      </c>
      <c r="G1464" s="6" t="s">
        <v>2380</v>
      </c>
      <c r="H1464" s="6">
        <v>0</v>
      </c>
      <c r="I1464" s="6" t="s">
        <v>2380</v>
      </c>
      <c r="J1464" s="6" t="s">
        <v>10358</v>
      </c>
      <c r="K1464" s="6">
        <v>3</v>
      </c>
      <c r="L1464" s="23">
        <v>30208</v>
      </c>
      <c r="M1464" s="21">
        <v>7196.87</v>
      </c>
      <c r="N1464" s="6" t="s">
        <v>12</v>
      </c>
      <c r="O1464" s="6" t="s">
        <v>11</v>
      </c>
      <c r="P1464" s="6" t="s">
        <v>42</v>
      </c>
      <c r="Q1464" s="6">
        <v>40</v>
      </c>
    </row>
    <row r="1465" spans="1:17" x14ac:dyDescent="0.35">
      <c r="A1465" s="6" t="s">
        <v>907</v>
      </c>
      <c r="B1465" s="6" t="s">
        <v>8380</v>
      </c>
      <c r="C1465" s="6">
        <v>18.91</v>
      </c>
      <c r="D1465" s="6">
        <v>11.44</v>
      </c>
      <c r="E1465" s="6" t="s">
        <v>2380</v>
      </c>
      <c r="F1465" s="6" t="s">
        <v>2380</v>
      </c>
      <c r="G1465" s="6" t="s">
        <v>2380</v>
      </c>
      <c r="H1465" s="6">
        <v>0</v>
      </c>
      <c r="I1465" s="6" t="s">
        <v>2380</v>
      </c>
      <c r="J1465" s="6" t="s">
        <v>10360</v>
      </c>
      <c r="K1465" s="6">
        <v>0</v>
      </c>
      <c r="L1465" s="23">
        <v>25076</v>
      </c>
      <c r="M1465" s="21">
        <v>7179.52</v>
      </c>
      <c r="N1465" s="6" t="s">
        <v>12</v>
      </c>
      <c r="O1465" s="6" t="s">
        <v>12</v>
      </c>
      <c r="P1465" s="6" t="s">
        <v>13</v>
      </c>
      <c r="Q1465" s="6">
        <v>54</v>
      </c>
    </row>
    <row r="1466" spans="1:17" x14ac:dyDescent="0.35">
      <c r="A1466" s="6" t="s">
        <v>906</v>
      </c>
      <c r="B1466" s="6" t="s">
        <v>7322</v>
      </c>
      <c r="C1466" s="6">
        <v>22.41</v>
      </c>
      <c r="D1466" s="6">
        <v>11.37</v>
      </c>
      <c r="E1466" s="6" t="s">
        <v>2382</v>
      </c>
      <c r="F1466" s="6" t="s">
        <v>2380</v>
      </c>
      <c r="G1466" s="6" t="s">
        <v>2380</v>
      </c>
      <c r="H1466" s="6">
        <v>1</v>
      </c>
      <c r="I1466" s="6" t="s">
        <v>2380</v>
      </c>
      <c r="J1466" s="6" t="s">
        <v>10360</v>
      </c>
      <c r="K1466" s="6">
        <v>1</v>
      </c>
      <c r="L1466" s="23">
        <v>27594</v>
      </c>
      <c r="M1466" s="21">
        <v>7175.51</v>
      </c>
      <c r="N1466" s="6" t="s">
        <v>11</v>
      </c>
      <c r="O1466" s="6" t="s">
        <v>12</v>
      </c>
      <c r="P1466" s="6" t="s">
        <v>13</v>
      </c>
      <c r="Q1466" s="6">
        <v>47</v>
      </c>
    </row>
    <row r="1467" spans="1:17" x14ac:dyDescent="0.35">
      <c r="A1467" s="6" t="s">
        <v>905</v>
      </c>
      <c r="B1467" s="6" t="s">
        <v>7489</v>
      </c>
      <c r="C1467" s="6">
        <v>22.704999999999998</v>
      </c>
      <c r="D1467" s="6">
        <v>6.14</v>
      </c>
      <c r="E1467" s="6" t="s">
        <v>2380</v>
      </c>
      <c r="F1467" s="6" t="s">
        <v>2380</v>
      </c>
      <c r="G1467" s="6" t="s">
        <v>2380</v>
      </c>
      <c r="H1467" s="6">
        <v>0</v>
      </c>
      <c r="I1467" s="6" t="s">
        <v>2380</v>
      </c>
      <c r="J1467" s="6" t="s">
        <v>10360</v>
      </c>
      <c r="K1467" s="6">
        <v>2</v>
      </c>
      <c r="L1467" s="23">
        <v>30179</v>
      </c>
      <c r="M1467" s="21">
        <v>7173.36</v>
      </c>
      <c r="N1467" s="6" t="s">
        <v>12</v>
      </c>
      <c r="O1467" s="6" t="s">
        <v>11</v>
      </c>
      <c r="P1467" s="6" t="s">
        <v>168</v>
      </c>
      <c r="Q1467" s="6">
        <v>40</v>
      </c>
    </row>
    <row r="1468" spans="1:17" x14ac:dyDescent="0.35">
      <c r="A1468" s="6" t="s">
        <v>904</v>
      </c>
      <c r="B1468" s="6" t="s">
        <v>8381</v>
      </c>
      <c r="C1468" s="6">
        <v>37.18</v>
      </c>
      <c r="D1468" s="6">
        <v>4.8899999999999997</v>
      </c>
      <c r="E1468" s="6" t="s">
        <v>2380</v>
      </c>
      <c r="F1468" s="6" t="s">
        <v>2380</v>
      </c>
      <c r="G1468" s="6" t="s">
        <v>2380</v>
      </c>
      <c r="H1468" s="6">
        <v>0</v>
      </c>
      <c r="I1468" s="6" t="s">
        <v>2380</v>
      </c>
      <c r="J1468" s="6" t="s">
        <v>10358</v>
      </c>
      <c r="K1468" s="6">
        <v>2</v>
      </c>
      <c r="L1468" s="23">
        <v>29494</v>
      </c>
      <c r="M1468" s="21">
        <v>7162.01</v>
      </c>
      <c r="N1468" s="6" t="s">
        <v>11</v>
      </c>
      <c r="O1468" s="6" t="s">
        <v>12</v>
      </c>
      <c r="P1468" s="6" t="s">
        <v>13</v>
      </c>
      <c r="Q1468" s="6">
        <v>42</v>
      </c>
    </row>
    <row r="1469" spans="1:17" x14ac:dyDescent="0.35">
      <c r="A1469" s="6" t="s">
        <v>903</v>
      </c>
      <c r="B1469" s="6" t="s">
        <v>8382</v>
      </c>
      <c r="C1469" s="6">
        <v>35.97</v>
      </c>
      <c r="D1469" s="6">
        <v>4.5999999999999996</v>
      </c>
      <c r="E1469" s="6" t="s">
        <v>2380</v>
      </c>
      <c r="F1469" s="6" t="s">
        <v>2380</v>
      </c>
      <c r="G1469" s="6" t="s">
        <v>2380</v>
      </c>
      <c r="H1469" s="6">
        <v>0</v>
      </c>
      <c r="I1469" s="6" t="s">
        <v>2380</v>
      </c>
      <c r="J1469" s="6" t="s">
        <v>10358</v>
      </c>
      <c r="K1469" s="6">
        <v>2</v>
      </c>
      <c r="L1469" s="23">
        <v>29501</v>
      </c>
      <c r="M1469" s="21">
        <v>7160.33</v>
      </c>
      <c r="N1469" s="6" t="s">
        <v>11</v>
      </c>
      <c r="O1469" s="6" t="s">
        <v>16</v>
      </c>
      <c r="P1469" s="6" t="s">
        <v>13</v>
      </c>
      <c r="Q1469" s="6">
        <v>42</v>
      </c>
    </row>
    <row r="1470" spans="1:17" x14ac:dyDescent="0.35">
      <c r="A1470" s="6" t="s">
        <v>902</v>
      </c>
      <c r="B1470" s="6" t="s">
        <v>8383</v>
      </c>
      <c r="C1470" s="6">
        <v>35.799999999999997</v>
      </c>
      <c r="D1470" s="6">
        <v>4.42</v>
      </c>
      <c r="E1470" s="6" t="s">
        <v>2380</v>
      </c>
      <c r="F1470" s="6" t="s">
        <v>2380</v>
      </c>
      <c r="G1470" s="6" t="s">
        <v>2380</v>
      </c>
      <c r="H1470" s="6">
        <v>0</v>
      </c>
      <c r="I1470" s="6" t="s">
        <v>2380</v>
      </c>
      <c r="J1470" s="6" t="s">
        <v>10358</v>
      </c>
      <c r="K1470" s="6">
        <v>2</v>
      </c>
      <c r="L1470" s="23">
        <v>29394</v>
      </c>
      <c r="M1470" s="21">
        <v>7160.09</v>
      </c>
      <c r="N1470" s="6" t="s">
        <v>11</v>
      </c>
      <c r="O1470" s="6" t="s">
        <v>11</v>
      </c>
      <c r="P1470" s="6" t="s">
        <v>42</v>
      </c>
      <c r="Q1470" s="6">
        <v>42</v>
      </c>
    </row>
    <row r="1471" spans="1:17" x14ac:dyDescent="0.35">
      <c r="A1471" s="6" t="s">
        <v>901</v>
      </c>
      <c r="B1471" s="6" t="s">
        <v>8384</v>
      </c>
      <c r="C1471" s="6">
        <v>28.31</v>
      </c>
      <c r="D1471" s="6">
        <v>7.48</v>
      </c>
      <c r="E1471" s="6" t="s">
        <v>2382</v>
      </c>
      <c r="F1471" s="6" t="s">
        <v>2380</v>
      </c>
      <c r="G1471" s="6" t="s">
        <v>2380</v>
      </c>
      <c r="H1471" s="6">
        <v>0</v>
      </c>
      <c r="I1471" s="6" t="s">
        <v>2380</v>
      </c>
      <c r="J1471" s="6" t="s">
        <v>10359</v>
      </c>
      <c r="K1471" s="6">
        <v>1</v>
      </c>
      <c r="L1471" s="23">
        <v>29784</v>
      </c>
      <c r="M1471" s="21">
        <v>7153.55</v>
      </c>
      <c r="N1471" s="6" t="s">
        <v>11</v>
      </c>
      <c r="O1471" s="6" t="s">
        <v>16</v>
      </c>
      <c r="P1471" s="6" t="s">
        <v>23</v>
      </c>
      <c r="Q1471" s="6">
        <v>41</v>
      </c>
    </row>
    <row r="1472" spans="1:17" x14ac:dyDescent="0.35">
      <c r="A1472" s="6" t="s">
        <v>900</v>
      </c>
      <c r="B1472" s="6" t="s">
        <v>8385</v>
      </c>
      <c r="C1472" s="6">
        <v>38.06</v>
      </c>
      <c r="D1472" s="6">
        <v>10.74</v>
      </c>
      <c r="E1472" s="6" t="s">
        <v>2380</v>
      </c>
      <c r="F1472" s="6" t="s">
        <v>2380</v>
      </c>
      <c r="G1472" s="6" t="s">
        <v>2380</v>
      </c>
      <c r="H1472" s="6">
        <v>0</v>
      </c>
      <c r="I1472" s="6" t="s">
        <v>2380</v>
      </c>
      <c r="J1472" s="6" t="s">
        <v>10358</v>
      </c>
      <c r="K1472" s="6">
        <v>1</v>
      </c>
      <c r="L1472" s="23">
        <v>28739</v>
      </c>
      <c r="M1472" s="21">
        <v>7152.67</v>
      </c>
      <c r="N1472" s="6" t="s">
        <v>12</v>
      </c>
      <c r="O1472" s="6" t="s">
        <v>11</v>
      </c>
      <c r="P1472" s="6" t="s">
        <v>13</v>
      </c>
      <c r="Q1472" s="6">
        <v>44</v>
      </c>
    </row>
    <row r="1473" spans="1:17" x14ac:dyDescent="0.35">
      <c r="A1473" s="6" t="s">
        <v>899</v>
      </c>
      <c r="B1473" s="6" t="s">
        <v>8386</v>
      </c>
      <c r="C1473" s="6">
        <v>28</v>
      </c>
      <c r="D1473" s="6">
        <v>5.19</v>
      </c>
      <c r="E1473" s="6" t="s">
        <v>2380</v>
      </c>
      <c r="F1473" s="6" t="s">
        <v>2380</v>
      </c>
      <c r="G1473" s="6" t="s">
        <v>2380</v>
      </c>
      <c r="H1473" s="6">
        <v>1</v>
      </c>
      <c r="I1473" s="6" t="s">
        <v>2380</v>
      </c>
      <c r="J1473" s="6" t="s">
        <v>10359</v>
      </c>
      <c r="K1473" s="6">
        <v>3</v>
      </c>
      <c r="L1473" s="23">
        <v>30862</v>
      </c>
      <c r="M1473" s="21">
        <v>7151.09</v>
      </c>
      <c r="N1473" s="6" t="s">
        <v>11</v>
      </c>
      <c r="O1473" s="6" t="s">
        <v>11</v>
      </c>
      <c r="P1473" s="6" t="s">
        <v>42</v>
      </c>
      <c r="Q1473" s="6">
        <v>38</v>
      </c>
    </row>
    <row r="1474" spans="1:17" x14ac:dyDescent="0.35">
      <c r="A1474" s="6" t="s">
        <v>898</v>
      </c>
      <c r="B1474" s="6" t="s">
        <v>8387</v>
      </c>
      <c r="C1474" s="6">
        <v>34.32</v>
      </c>
      <c r="D1474" s="6">
        <v>9.17</v>
      </c>
      <c r="E1474" s="6" t="s">
        <v>2380</v>
      </c>
      <c r="F1474" s="6" t="s">
        <v>2380</v>
      </c>
      <c r="G1474" s="6" t="s">
        <v>2380</v>
      </c>
      <c r="H1474" s="6">
        <v>0</v>
      </c>
      <c r="I1474" s="6" t="s">
        <v>2380</v>
      </c>
      <c r="J1474" s="6" t="s">
        <v>10358</v>
      </c>
      <c r="K1474" s="6">
        <v>1</v>
      </c>
      <c r="L1474" s="23">
        <v>28701</v>
      </c>
      <c r="M1474" s="21">
        <v>7147.47</v>
      </c>
      <c r="N1474" s="6" t="s">
        <v>11</v>
      </c>
      <c r="O1474" s="6" t="s">
        <v>12</v>
      </c>
      <c r="P1474" s="6" t="s">
        <v>13</v>
      </c>
      <c r="Q1474" s="6">
        <v>44</v>
      </c>
    </row>
    <row r="1475" spans="1:17" x14ac:dyDescent="0.35">
      <c r="A1475" s="6" t="s">
        <v>897</v>
      </c>
      <c r="B1475" s="6" t="s">
        <v>8388</v>
      </c>
      <c r="C1475" s="6">
        <v>22.3</v>
      </c>
      <c r="D1475" s="6">
        <v>4.95</v>
      </c>
      <c r="E1475" s="6" t="s">
        <v>2382</v>
      </c>
      <c r="F1475" s="6" t="s">
        <v>2380</v>
      </c>
      <c r="G1475" s="6" t="s">
        <v>2380</v>
      </c>
      <c r="H1475" s="6">
        <v>0</v>
      </c>
      <c r="I1475" s="6" t="s">
        <v>2380</v>
      </c>
      <c r="J1475" s="6" t="s">
        <v>10360</v>
      </c>
      <c r="K1475" s="6">
        <v>0</v>
      </c>
      <c r="L1475" s="23">
        <v>27935</v>
      </c>
      <c r="M1475" s="21">
        <v>7147.11</v>
      </c>
      <c r="N1475" s="6" t="s">
        <v>12</v>
      </c>
      <c r="O1475" s="6" t="s">
        <v>11</v>
      </c>
      <c r="P1475" s="6" t="s">
        <v>42</v>
      </c>
      <c r="Q1475" s="6">
        <v>46</v>
      </c>
    </row>
    <row r="1476" spans="1:17" x14ac:dyDescent="0.35">
      <c r="A1476" s="6" t="s">
        <v>896</v>
      </c>
      <c r="B1476" s="6" t="s">
        <v>8389</v>
      </c>
      <c r="C1476" s="6">
        <v>27.835000000000001</v>
      </c>
      <c r="D1476" s="6">
        <v>6.03</v>
      </c>
      <c r="E1476" s="6" t="s">
        <v>2380</v>
      </c>
      <c r="F1476" s="6" t="s">
        <v>2380</v>
      </c>
      <c r="G1476" s="6" t="s">
        <v>2380</v>
      </c>
      <c r="H1476" s="6">
        <v>1</v>
      </c>
      <c r="I1476" s="6" t="s">
        <v>2380</v>
      </c>
      <c r="J1476" s="6" t="s">
        <v>10359</v>
      </c>
      <c r="K1476" s="6">
        <v>2</v>
      </c>
      <c r="L1476" s="23">
        <v>31007</v>
      </c>
      <c r="M1476" s="21">
        <v>7144.86</v>
      </c>
      <c r="N1476" s="6" t="s">
        <v>11</v>
      </c>
      <c r="O1476" s="6" t="s">
        <v>11</v>
      </c>
      <c r="P1476" s="6" t="s">
        <v>247</v>
      </c>
      <c r="Q1476" s="6">
        <v>38</v>
      </c>
    </row>
    <row r="1477" spans="1:17" x14ac:dyDescent="0.35">
      <c r="A1477" s="6" t="s">
        <v>895</v>
      </c>
      <c r="B1477" s="6" t="s">
        <v>8390</v>
      </c>
      <c r="C1477" s="6">
        <v>39.229999999999997</v>
      </c>
      <c r="D1477" s="6">
        <v>5.36</v>
      </c>
      <c r="E1477" s="6" t="s">
        <v>2380</v>
      </c>
      <c r="F1477" s="6" t="s">
        <v>2380</v>
      </c>
      <c r="G1477" s="6" t="s">
        <v>2380</v>
      </c>
      <c r="H1477" s="6">
        <v>0</v>
      </c>
      <c r="I1477" s="6" t="s">
        <v>2380</v>
      </c>
      <c r="J1477" s="6" t="s">
        <v>10358</v>
      </c>
      <c r="K1477" s="6">
        <v>0</v>
      </c>
      <c r="L1477" s="23">
        <v>36380</v>
      </c>
      <c r="M1477" s="21">
        <v>7144.4</v>
      </c>
      <c r="N1477" s="6" t="s">
        <v>11</v>
      </c>
      <c r="O1477" s="6" t="s">
        <v>16</v>
      </c>
      <c r="P1477" s="6" t="s">
        <v>632</v>
      </c>
      <c r="Q1477" s="6">
        <v>23</v>
      </c>
    </row>
    <row r="1478" spans="1:17" x14ac:dyDescent="0.35">
      <c r="A1478" s="6" t="s">
        <v>894</v>
      </c>
      <c r="B1478" s="6" t="s">
        <v>8391</v>
      </c>
      <c r="C1478" s="6">
        <v>19.95</v>
      </c>
      <c r="D1478" s="6">
        <v>6.11</v>
      </c>
      <c r="E1478" s="6" t="s">
        <v>2380</v>
      </c>
      <c r="F1478" s="6" t="s">
        <v>2380</v>
      </c>
      <c r="G1478" s="6" t="s">
        <v>2380</v>
      </c>
      <c r="H1478" s="6">
        <v>1</v>
      </c>
      <c r="I1478" s="6" t="s">
        <v>2380</v>
      </c>
      <c r="J1478" s="6" t="s">
        <v>10360</v>
      </c>
      <c r="K1478" s="6">
        <v>2</v>
      </c>
      <c r="L1478" s="23">
        <v>30870</v>
      </c>
      <c r="M1478" s="21">
        <v>7133.9</v>
      </c>
      <c r="N1478" s="6" t="s">
        <v>11</v>
      </c>
      <c r="O1478" s="6" t="s">
        <v>16</v>
      </c>
      <c r="P1478" s="6" t="s">
        <v>247</v>
      </c>
      <c r="Q1478" s="6">
        <v>38</v>
      </c>
    </row>
    <row r="1479" spans="1:17" x14ac:dyDescent="0.35">
      <c r="A1479" s="6" t="s">
        <v>893</v>
      </c>
      <c r="B1479" s="6" t="s">
        <v>8392</v>
      </c>
      <c r="C1479" s="6">
        <v>34.64</v>
      </c>
      <c r="D1479" s="6">
        <v>4.88</v>
      </c>
      <c r="E1479" s="6" t="s">
        <v>2380</v>
      </c>
      <c r="F1479" s="6" t="s">
        <v>2380</v>
      </c>
      <c r="G1479" s="6" t="s">
        <v>2383</v>
      </c>
      <c r="H1479" s="6">
        <v>1</v>
      </c>
      <c r="I1479" s="6" t="s">
        <v>2380</v>
      </c>
      <c r="J1479" s="6" t="s">
        <v>10358</v>
      </c>
      <c r="K1479" s="6">
        <v>0</v>
      </c>
      <c r="L1479" s="23">
        <v>34182</v>
      </c>
      <c r="M1479" s="21">
        <v>7128.64</v>
      </c>
      <c r="N1479" s="6" t="s">
        <v>11</v>
      </c>
      <c r="O1479" s="6" t="s">
        <v>11</v>
      </c>
      <c r="P1479" s="6" t="s">
        <v>300</v>
      </c>
      <c r="Q1479" s="6">
        <v>29</v>
      </c>
    </row>
    <row r="1480" spans="1:17" x14ac:dyDescent="0.35">
      <c r="A1480" s="6" t="s">
        <v>892</v>
      </c>
      <c r="B1480" s="6" t="s">
        <v>8393</v>
      </c>
      <c r="C1480" s="6">
        <v>18.75</v>
      </c>
      <c r="D1480" s="6">
        <v>6.72</v>
      </c>
      <c r="E1480" s="6" t="s">
        <v>2380</v>
      </c>
      <c r="F1480" s="6" t="s">
        <v>2380</v>
      </c>
      <c r="G1480" s="6" t="s">
        <v>2380</v>
      </c>
      <c r="H1480" s="6">
        <v>0</v>
      </c>
      <c r="I1480" s="6" t="s">
        <v>2380</v>
      </c>
      <c r="J1480" s="6" t="s">
        <v>10360</v>
      </c>
      <c r="K1480" s="6">
        <v>0</v>
      </c>
      <c r="L1480" s="23">
        <v>25018</v>
      </c>
      <c r="M1480" s="21">
        <v>7125.25</v>
      </c>
      <c r="N1480" s="6" t="s">
        <v>12</v>
      </c>
      <c r="O1480" s="6" t="s">
        <v>11</v>
      </c>
      <c r="P1480" s="6" t="s">
        <v>13</v>
      </c>
      <c r="Q1480" s="6">
        <v>54</v>
      </c>
    </row>
    <row r="1481" spans="1:17" x14ac:dyDescent="0.35">
      <c r="A1481" s="6" t="s">
        <v>891</v>
      </c>
      <c r="B1481" s="6" t="s">
        <v>8394</v>
      </c>
      <c r="C1481" s="6">
        <v>26.48</v>
      </c>
      <c r="D1481" s="6">
        <v>4.2</v>
      </c>
      <c r="E1481" s="6" t="s">
        <v>2380</v>
      </c>
      <c r="F1481" s="6" t="s">
        <v>2380</v>
      </c>
      <c r="G1481" s="6" t="s">
        <v>2380</v>
      </c>
      <c r="H1481" s="6">
        <v>1</v>
      </c>
      <c r="I1481" s="6" t="s">
        <v>2380</v>
      </c>
      <c r="J1481" s="6" t="s">
        <v>10359</v>
      </c>
      <c r="K1481" s="6">
        <v>3</v>
      </c>
      <c r="L1481" s="23">
        <v>32000</v>
      </c>
      <c r="M1481" s="21">
        <v>7106.81</v>
      </c>
      <c r="N1481" s="6" t="s">
        <v>11</v>
      </c>
      <c r="O1481" s="6" t="s">
        <v>16</v>
      </c>
      <c r="P1481" s="6" t="s">
        <v>23</v>
      </c>
      <c r="Q1481" s="6">
        <v>35</v>
      </c>
    </row>
    <row r="1482" spans="1:17" x14ac:dyDescent="0.35">
      <c r="A1482" s="6" t="s">
        <v>890</v>
      </c>
      <c r="B1482" s="6" t="s">
        <v>8395</v>
      </c>
      <c r="C1482" s="6">
        <v>34.83</v>
      </c>
      <c r="D1482" s="6">
        <v>5.79</v>
      </c>
      <c r="E1482" s="6" t="s">
        <v>2380</v>
      </c>
      <c r="F1482" s="6" t="s">
        <v>2380</v>
      </c>
      <c r="G1482" s="6" t="s">
        <v>2380</v>
      </c>
      <c r="H1482" s="6">
        <v>1</v>
      </c>
      <c r="I1482" s="6" t="s">
        <v>2380</v>
      </c>
      <c r="J1482" s="6" t="s">
        <v>10358</v>
      </c>
      <c r="K1482" s="6">
        <v>0</v>
      </c>
      <c r="L1482" s="23">
        <v>33773</v>
      </c>
      <c r="M1482" s="21">
        <v>7096.98</v>
      </c>
      <c r="N1482" s="6" t="s">
        <v>11</v>
      </c>
      <c r="O1482" s="6" t="s">
        <v>11</v>
      </c>
      <c r="P1482" s="6" t="s">
        <v>23</v>
      </c>
      <c r="Q1482" s="6">
        <v>30</v>
      </c>
    </row>
    <row r="1483" spans="1:17" x14ac:dyDescent="0.35">
      <c r="A1483" s="6" t="s">
        <v>889</v>
      </c>
      <c r="B1483" s="6" t="s">
        <v>8288</v>
      </c>
      <c r="C1483" s="6">
        <v>25.46</v>
      </c>
      <c r="D1483" s="6">
        <v>4.29</v>
      </c>
      <c r="E1483" s="6" t="s">
        <v>2380</v>
      </c>
      <c r="F1483" s="6" t="s">
        <v>2380</v>
      </c>
      <c r="G1483" s="6" t="s">
        <v>2380</v>
      </c>
      <c r="H1483" s="6">
        <v>0</v>
      </c>
      <c r="I1483" s="6" t="s">
        <v>2380</v>
      </c>
      <c r="J1483" s="6" t="s">
        <v>10359</v>
      </c>
      <c r="K1483" s="6">
        <v>1</v>
      </c>
      <c r="L1483" s="23">
        <v>30230</v>
      </c>
      <c r="M1483" s="21">
        <v>7077.19</v>
      </c>
      <c r="N1483" s="6" t="s">
        <v>11</v>
      </c>
      <c r="O1483" s="6" t="s">
        <v>12</v>
      </c>
      <c r="P1483" s="6" t="s">
        <v>247</v>
      </c>
      <c r="Q1483" s="6">
        <v>40</v>
      </c>
    </row>
    <row r="1484" spans="1:17" x14ac:dyDescent="0.35">
      <c r="A1484" s="6" t="s">
        <v>888</v>
      </c>
      <c r="B1484" s="6" t="s">
        <v>8396</v>
      </c>
      <c r="C1484" s="6">
        <v>23.31</v>
      </c>
      <c r="D1484" s="6">
        <v>8.27</v>
      </c>
      <c r="E1484" s="6" t="s">
        <v>2380</v>
      </c>
      <c r="F1484" s="6" t="s">
        <v>2380</v>
      </c>
      <c r="G1484" s="6" t="s">
        <v>2380</v>
      </c>
      <c r="H1484" s="6">
        <v>0</v>
      </c>
      <c r="I1484" s="6" t="s">
        <v>2380</v>
      </c>
      <c r="J1484" s="6" t="s">
        <v>10360</v>
      </c>
      <c r="K1484" s="6">
        <v>2</v>
      </c>
      <c r="L1484" s="23">
        <v>28665</v>
      </c>
      <c r="M1484" s="21">
        <v>7054.41</v>
      </c>
      <c r="N1484" s="6" t="s">
        <v>11</v>
      </c>
      <c r="O1484" s="6" t="s">
        <v>11</v>
      </c>
      <c r="P1484" s="6" t="s">
        <v>13</v>
      </c>
      <c r="Q1484" s="6">
        <v>44</v>
      </c>
    </row>
    <row r="1485" spans="1:17" x14ac:dyDescent="0.35">
      <c r="A1485" s="6" t="s">
        <v>887</v>
      </c>
      <c r="B1485" s="6" t="s">
        <v>8397</v>
      </c>
      <c r="C1485" s="6">
        <v>29</v>
      </c>
      <c r="D1485" s="6">
        <v>4.5599999999999996</v>
      </c>
      <c r="E1485" s="6" t="s">
        <v>2380</v>
      </c>
      <c r="F1485" s="6" t="s">
        <v>2380</v>
      </c>
      <c r="G1485" s="6" t="s">
        <v>2380</v>
      </c>
      <c r="H1485" s="6">
        <v>0</v>
      </c>
      <c r="I1485" s="6" t="s">
        <v>2380</v>
      </c>
      <c r="J1485" s="6" t="s">
        <v>10359</v>
      </c>
      <c r="K1485" s="6">
        <v>1</v>
      </c>
      <c r="L1485" s="23">
        <v>29400</v>
      </c>
      <c r="M1485" s="21">
        <v>7050.64</v>
      </c>
      <c r="N1485" s="6" t="s">
        <v>11</v>
      </c>
      <c r="O1485" s="6" t="s">
        <v>12</v>
      </c>
      <c r="P1485" s="6" t="s">
        <v>42</v>
      </c>
      <c r="Q1485" s="6">
        <v>42</v>
      </c>
    </row>
    <row r="1486" spans="1:17" x14ac:dyDescent="0.35">
      <c r="A1486" s="6" t="s">
        <v>886</v>
      </c>
      <c r="B1486" s="6" t="s">
        <v>8398</v>
      </c>
      <c r="C1486" s="6">
        <v>32.869999999999997</v>
      </c>
      <c r="D1486" s="6">
        <v>5.33</v>
      </c>
      <c r="E1486" s="6" t="s">
        <v>2380</v>
      </c>
      <c r="F1486" s="6" t="s">
        <v>2380</v>
      </c>
      <c r="G1486" s="6" t="s">
        <v>2380</v>
      </c>
      <c r="H1486" s="6">
        <v>0</v>
      </c>
      <c r="I1486" s="6" t="s">
        <v>2380</v>
      </c>
      <c r="J1486" s="6" t="s">
        <v>10358</v>
      </c>
      <c r="K1486" s="6">
        <v>0</v>
      </c>
      <c r="L1486" s="23">
        <v>29423</v>
      </c>
      <c r="M1486" s="21">
        <v>7050.02</v>
      </c>
      <c r="N1486" s="6" t="s">
        <v>11</v>
      </c>
      <c r="O1486" s="6" t="s">
        <v>16</v>
      </c>
      <c r="P1486" s="6" t="s">
        <v>247</v>
      </c>
      <c r="Q1486" s="6">
        <v>42</v>
      </c>
    </row>
    <row r="1487" spans="1:17" x14ac:dyDescent="0.35">
      <c r="A1487" s="6" t="s">
        <v>885</v>
      </c>
      <c r="B1487" s="6" t="s">
        <v>8399</v>
      </c>
      <c r="C1487" s="6">
        <v>26.18</v>
      </c>
      <c r="D1487" s="6">
        <v>5.63</v>
      </c>
      <c r="E1487" s="6" t="s">
        <v>2380</v>
      </c>
      <c r="F1487" s="6" t="s">
        <v>2380</v>
      </c>
      <c r="G1487" s="6" t="s">
        <v>2380</v>
      </c>
      <c r="H1487" s="6">
        <v>0</v>
      </c>
      <c r="I1487" s="6" t="s">
        <v>2380</v>
      </c>
      <c r="J1487" s="6" t="s">
        <v>10359</v>
      </c>
      <c r="K1487" s="6">
        <v>1</v>
      </c>
      <c r="L1487" s="23">
        <v>29516</v>
      </c>
      <c r="M1487" s="21">
        <v>7046.72</v>
      </c>
      <c r="N1487" s="6" t="s">
        <v>11</v>
      </c>
      <c r="O1487" s="6" t="s">
        <v>12</v>
      </c>
      <c r="P1487" s="6" t="s">
        <v>13</v>
      </c>
      <c r="Q1487" s="6">
        <v>42</v>
      </c>
    </row>
    <row r="1488" spans="1:17" x14ac:dyDescent="0.35">
      <c r="A1488" s="6" t="s">
        <v>884</v>
      </c>
      <c r="B1488" s="6" t="s">
        <v>8400</v>
      </c>
      <c r="C1488" s="6">
        <v>25.3</v>
      </c>
      <c r="D1488" s="6">
        <v>5.12</v>
      </c>
      <c r="E1488" s="6" t="s">
        <v>2380</v>
      </c>
      <c r="F1488" s="6" t="s">
        <v>2380</v>
      </c>
      <c r="G1488" s="6" t="s">
        <v>2380</v>
      </c>
      <c r="H1488" s="6">
        <v>0</v>
      </c>
      <c r="I1488" s="6" t="s">
        <v>2380</v>
      </c>
      <c r="J1488" s="6" t="s">
        <v>10359</v>
      </c>
      <c r="K1488" s="6">
        <v>1</v>
      </c>
      <c r="L1488" s="23">
        <v>29428</v>
      </c>
      <c r="M1488" s="21">
        <v>7045.5</v>
      </c>
      <c r="N1488" s="6" t="s">
        <v>11</v>
      </c>
      <c r="O1488" s="6" t="s">
        <v>16</v>
      </c>
      <c r="P1488" s="6" t="s">
        <v>42</v>
      </c>
      <c r="Q1488" s="6">
        <v>42</v>
      </c>
    </row>
    <row r="1489" spans="1:17" x14ac:dyDescent="0.35">
      <c r="A1489" s="6" t="s">
        <v>883</v>
      </c>
      <c r="B1489" s="6" t="s">
        <v>7964</v>
      </c>
      <c r="C1489" s="6">
        <v>36.94</v>
      </c>
      <c r="D1489" s="6">
        <v>5.15</v>
      </c>
      <c r="E1489" s="6" t="s">
        <v>2382</v>
      </c>
      <c r="F1489" s="6" t="s">
        <v>2380</v>
      </c>
      <c r="G1489" s="6" t="s">
        <v>2380</v>
      </c>
      <c r="H1489" s="6">
        <v>1</v>
      </c>
      <c r="I1489" s="6" t="s">
        <v>2380</v>
      </c>
      <c r="J1489" s="6" t="s">
        <v>10358</v>
      </c>
      <c r="K1489" s="6">
        <v>0</v>
      </c>
      <c r="L1489" s="23">
        <v>35001</v>
      </c>
      <c r="M1489" s="21">
        <v>7042.11</v>
      </c>
      <c r="N1489" s="6" t="s">
        <v>11</v>
      </c>
      <c r="O1489" s="6" t="s">
        <v>12</v>
      </c>
      <c r="P1489" s="6" t="s">
        <v>23</v>
      </c>
      <c r="Q1489" s="6">
        <v>27</v>
      </c>
    </row>
    <row r="1490" spans="1:17" x14ac:dyDescent="0.35">
      <c r="A1490" s="6" t="s">
        <v>882</v>
      </c>
      <c r="B1490" s="6" t="s">
        <v>8401</v>
      </c>
      <c r="C1490" s="6">
        <v>22.86</v>
      </c>
      <c r="D1490" s="6">
        <v>7.5</v>
      </c>
      <c r="E1490" s="6" t="s">
        <v>2380</v>
      </c>
      <c r="F1490" s="6" t="s">
        <v>2380</v>
      </c>
      <c r="G1490" s="6" t="s">
        <v>2380</v>
      </c>
      <c r="H1490" s="6">
        <v>0</v>
      </c>
      <c r="I1490" s="6" t="s">
        <v>2380</v>
      </c>
      <c r="J1490" s="6" t="s">
        <v>10360</v>
      </c>
      <c r="K1490" s="6">
        <v>2</v>
      </c>
      <c r="L1490" s="23">
        <v>28643</v>
      </c>
      <c r="M1490" s="21">
        <v>7033.08</v>
      </c>
      <c r="N1490" s="6" t="s">
        <v>11</v>
      </c>
      <c r="O1490" s="6" t="s">
        <v>11</v>
      </c>
      <c r="P1490" s="6" t="s">
        <v>13</v>
      </c>
      <c r="Q1490" s="6">
        <v>45</v>
      </c>
    </row>
    <row r="1491" spans="1:17" x14ac:dyDescent="0.35">
      <c r="A1491" s="6" t="s">
        <v>881</v>
      </c>
      <c r="B1491" s="6" t="s">
        <v>8402</v>
      </c>
      <c r="C1491" s="6">
        <v>18.760000000000002</v>
      </c>
      <c r="D1491" s="6">
        <v>4.88</v>
      </c>
      <c r="E1491" s="6" t="s">
        <v>2382</v>
      </c>
      <c r="F1491" s="6" t="s">
        <v>2380</v>
      </c>
      <c r="G1491" s="6" t="s">
        <v>2383</v>
      </c>
      <c r="H1491" s="6">
        <v>1</v>
      </c>
      <c r="I1491" s="6" t="s">
        <v>2380</v>
      </c>
      <c r="J1491" s="6" t="s">
        <v>10360</v>
      </c>
      <c r="K1491" s="6">
        <v>0</v>
      </c>
      <c r="L1491" s="23">
        <v>25390</v>
      </c>
      <c r="M1491" s="21">
        <v>7003.1</v>
      </c>
      <c r="N1491" s="6" t="s">
        <v>11</v>
      </c>
      <c r="O1491" s="6" t="s">
        <v>12</v>
      </c>
      <c r="P1491" s="6" t="s">
        <v>13</v>
      </c>
      <c r="Q1491" s="6">
        <v>53</v>
      </c>
    </row>
    <row r="1492" spans="1:17" x14ac:dyDescent="0.35">
      <c r="A1492" s="6" t="s">
        <v>880</v>
      </c>
      <c r="B1492" s="6" t="s">
        <v>8403</v>
      </c>
      <c r="C1492" s="6">
        <v>24.36</v>
      </c>
      <c r="D1492" s="6">
        <v>5.57</v>
      </c>
      <c r="E1492" s="6" t="s">
        <v>2380</v>
      </c>
      <c r="F1492" s="6" t="s">
        <v>2380</v>
      </c>
      <c r="G1492" s="6" t="s">
        <v>2380</v>
      </c>
      <c r="H1492" s="6">
        <v>0</v>
      </c>
      <c r="I1492" s="6" t="s">
        <v>2380</v>
      </c>
      <c r="J1492" s="6" t="s">
        <v>10360</v>
      </c>
      <c r="K1492" s="6">
        <v>3</v>
      </c>
      <c r="L1492" s="23">
        <v>30195</v>
      </c>
      <c r="M1492" s="21">
        <v>6989.95</v>
      </c>
      <c r="N1492" s="6" t="s">
        <v>11</v>
      </c>
      <c r="O1492" s="6" t="s">
        <v>16</v>
      </c>
      <c r="P1492" s="6" t="s">
        <v>13</v>
      </c>
      <c r="Q1492" s="6">
        <v>40</v>
      </c>
    </row>
    <row r="1493" spans="1:17" x14ac:dyDescent="0.35">
      <c r="A1493" s="6" t="s">
        <v>879</v>
      </c>
      <c r="B1493" s="6" t="s">
        <v>8404</v>
      </c>
      <c r="C1493" s="6">
        <v>32.299999999999997</v>
      </c>
      <c r="D1493" s="6">
        <v>5.31</v>
      </c>
      <c r="E1493" s="6" t="s">
        <v>2380</v>
      </c>
      <c r="F1493" s="6" t="s">
        <v>2380</v>
      </c>
      <c r="G1493" s="6" t="s">
        <v>2380</v>
      </c>
      <c r="H1493" s="6">
        <v>0</v>
      </c>
      <c r="I1493" s="6" t="s">
        <v>2380</v>
      </c>
      <c r="J1493" s="6" t="s">
        <v>10358</v>
      </c>
      <c r="K1493" s="6">
        <v>2</v>
      </c>
      <c r="L1493" s="23">
        <v>30242</v>
      </c>
      <c r="M1493" s="21">
        <v>6986.7</v>
      </c>
      <c r="N1493" s="6" t="s">
        <v>12</v>
      </c>
      <c r="O1493" s="6" t="s">
        <v>16</v>
      </c>
      <c r="P1493" s="6" t="s">
        <v>23</v>
      </c>
      <c r="Q1493" s="6">
        <v>40</v>
      </c>
    </row>
    <row r="1494" spans="1:17" x14ac:dyDescent="0.35">
      <c r="A1494" s="6" t="s">
        <v>878</v>
      </c>
      <c r="B1494" s="6" t="s">
        <v>8405</v>
      </c>
      <c r="C1494" s="6">
        <v>22.704999999999998</v>
      </c>
      <c r="D1494" s="6">
        <v>4.57</v>
      </c>
      <c r="E1494" s="6" t="s">
        <v>2382</v>
      </c>
      <c r="F1494" s="6" t="s">
        <v>2380</v>
      </c>
      <c r="G1494" s="6" t="s">
        <v>2380</v>
      </c>
      <c r="H1494" s="6">
        <v>0</v>
      </c>
      <c r="I1494" s="6" t="s">
        <v>2380</v>
      </c>
      <c r="J1494" s="6" t="s">
        <v>10360</v>
      </c>
      <c r="K1494" s="6">
        <v>3</v>
      </c>
      <c r="L1494" s="23">
        <v>31391</v>
      </c>
      <c r="M1494" s="21">
        <v>6985.51</v>
      </c>
      <c r="N1494" s="6" t="s">
        <v>11</v>
      </c>
      <c r="O1494" s="6" t="s">
        <v>11</v>
      </c>
      <c r="P1494" s="6" t="s">
        <v>166</v>
      </c>
      <c r="Q1494" s="6">
        <v>37</v>
      </c>
    </row>
    <row r="1495" spans="1:17" x14ac:dyDescent="0.35">
      <c r="A1495" s="6" t="s">
        <v>877</v>
      </c>
      <c r="B1495" s="6" t="s">
        <v>8406</v>
      </c>
      <c r="C1495" s="6">
        <v>21.79</v>
      </c>
      <c r="D1495" s="6">
        <v>8.6999999999999993</v>
      </c>
      <c r="E1495" s="6" t="s">
        <v>2382</v>
      </c>
      <c r="F1495" s="6" t="s">
        <v>2380</v>
      </c>
      <c r="G1495" s="6" t="s">
        <v>2380</v>
      </c>
      <c r="H1495" s="6">
        <v>1</v>
      </c>
      <c r="I1495" s="6" t="s">
        <v>2380</v>
      </c>
      <c r="J1495" s="6" t="s">
        <v>10360</v>
      </c>
      <c r="K1495" s="6">
        <v>1</v>
      </c>
      <c r="L1495" s="23">
        <v>27548</v>
      </c>
      <c r="M1495" s="21">
        <v>6965.21</v>
      </c>
      <c r="N1495" s="6" t="s">
        <v>11</v>
      </c>
      <c r="O1495" s="6" t="s">
        <v>12</v>
      </c>
      <c r="P1495" s="6" t="s">
        <v>13</v>
      </c>
      <c r="Q1495" s="6">
        <v>48</v>
      </c>
    </row>
    <row r="1496" spans="1:17" x14ac:dyDescent="0.35">
      <c r="A1496" s="6" t="s">
        <v>876</v>
      </c>
      <c r="B1496" s="6" t="s">
        <v>8407</v>
      </c>
      <c r="C1496" s="6">
        <v>24.52</v>
      </c>
      <c r="D1496" s="6">
        <v>4.76</v>
      </c>
      <c r="E1496" s="6" t="s">
        <v>2380</v>
      </c>
      <c r="F1496" s="6" t="s">
        <v>2380</v>
      </c>
      <c r="G1496" s="6" t="s">
        <v>2380</v>
      </c>
      <c r="H1496" s="6">
        <v>0</v>
      </c>
      <c r="I1496" s="6" t="s">
        <v>2380</v>
      </c>
      <c r="J1496" s="6" t="s">
        <v>10360</v>
      </c>
      <c r="K1496" s="6">
        <v>2</v>
      </c>
      <c r="L1496" s="23">
        <v>29451</v>
      </c>
      <c r="M1496" s="21">
        <v>6951.12</v>
      </c>
      <c r="N1496" s="6" t="s">
        <v>11</v>
      </c>
      <c r="O1496" s="6" t="s">
        <v>11</v>
      </c>
      <c r="P1496" s="6" t="s">
        <v>13</v>
      </c>
      <c r="Q1496" s="6">
        <v>42</v>
      </c>
    </row>
    <row r="1497" spans="1:17" x14ac:dyDescent="0.35">
      <c r="A1497" s="6" t="s">
        <v>875</v>
      </c>
      <c r="B1497" s="6" t="s">
        <v>8408</v>
      </c>
      <c r="C1497" s="6">
        <v>39.520000000000003</v>
      </c>
      <c r="D1497" s="6">
        <v>11.81</v>
      </c>
      <c r="E1497" s="6" t="s">
        <v>2380</v>
      </c>
      <c r="F1497" s="6" t="s">
        <v>2380</v>
      </c>
      <c r="G1497" s="6" t="s">
        <v>2380</v>
      </c>
      <c r="H1497" s="6">
        <v>0</v>
      </c>
      <c r="I1497" s="6" t="s">
        <v>2380</v>
      </c>
      <c r="J1497" s="6" t="s">
        <v>10358</v>
      </c>
      <c r="K1497" s="6">
        <v>0</v>
      </c>
      <c r="L1497" s="23">
        <v>28839</v>
      </c>
      <c r="M1497" s="21">
        <v>6948.7</v>
      </c>
      <c r="N1497" s="6" t="s">
        <v>16</v>
      </c>
      <c r="O1497" s="6" t="s">
        <v>11</v>
      </c>
      <c r="P1497" s="6" t="s">
        <v>23</v>
      </c>
      <c r="Q1497" s="6">
        <v>44</v>
      </c>
    </row>
    <row r="1498" spans="1:17" x14ac:dyDescent="0.35">
      <c r="A1498" s="6" t="s">
        <v>874</v>
      </c>
      <c r="B1498" s="6" t="s">
        <v>8409</v>
      </c>
      <c r="C1498" s="6">
        <v>24.49</v>
      </c>
      <c r="D1498" s="6">
        <v>4.67</v>
      </c>
      <c r="E1498" s="6" t="s">
        <v>2380</v>
      </c>
      <c r="F1498" s="6" t="s">
        <v>2380</v>
      </c>
      <c r="G1498" s="6" t="s">
        <v>2380</v>
      </c>
      <c r="H1498" s="6">
        <v>0</v>
      </c>
      <c r="I1498" s="6" t="s">
        <v>2380</v>
      </c>
      <c r="J1498" s="6" t="s">
        <v>10360</v>
      </c>
      <c r="K1498" s="6">
        <v>2</v>
      </c>
      <c r="L1498" s="23">
        <v>29499</v>
      </c>
      <c r="M1498" s="21">
        <v>6940.94</v>
      </c>
      <c r="N1498" s="6" t="s">
        <v>11</v>
      </c>
      <c r="O1498" s="6" t="s">
        <v>12</v>
      </c>
      <c r="P1498" s="6" t="s">
        <v>13</v>
      </c>
      <c r="Q1498" s="6">
        <v>42</v>
      </c>
    </row>
    <row r="1499" spans="1:17" x14ac:dyDescent="0.35">
      <c r="A1499" s="6" t="s">
        <v>873</v>
      </c>
      <c r="B1499" s="6" t="s">
        <v>8410</v>
      </c>
      <c r="C1499" s="6">
        <v>26.315000000000001</v>
      </c>
      <c r="D1499" s="6">
        <v>6.02</v>
      </c>
      <c r="E1499" s="6" t="s">
        <v>2380</v>
      </c>
      <c r="F1499" s="6" t="s">
        <v>2380</v>
      </c>
      <c r="G1499" s="6" t="s">
        <v>2380</v>
      </c>
      <c r="H1499" s="6">
        <v>0</v>
      </c>
      <c r="I1499" s="6" t="s">
        <v>2380</v>
      </c>
      <c r="J1499" s="6" t="s">
        <v>10359</v>
      </c>
      <c r="K1499" s="6">
        <v>1</v>
      </c>
      <c r="L1499" s="23">
        <v>29463</v>
      </c>
      <c r="M1499" s="21">
        <v>6940.91</v>
      </c>
      <c r="N1499" s="6" t="s">
        <v>11</v>
      </c>
      <c r="O1499" s="6" t="s">
        <v>11</v>
      </c>
      <c r="P1499" s="6" t="s">
        <v>23</v>
      </c>
      <c r="Q1499" s="6">
        <v>42</v>
      </c>
    </row>
    <row r="1500" spans="1:17" x14ac:dyDescent="0.35">
      <c r="A1500" s="6" t="s">
        <v>872</v>
      </c>
      <c r="B1500" s="6" t="s">
        <v>8411</v>
      </c>
      <c r="C1500" s="6">
        <v>22.58</v>
      </c>
      <c r="D1500" s="6">
        <v>7.46</v>
      </c>
      <c r="E1500" s="6" t="s">
        <v>2380</v>
      </c>
      <c r="F1500" s="6" t="s">
        <v>2380</v>
      </c>
      <c r="G1500" s="6" t="s">
        <v>2380</v>
      </c>
      <c r="H1500" s="6">
        <v>0</v>
      </c>
      <c r="I1500" s="6" t="s">
        <v>2380</v>
      </c>
      <c r="J1500" s="6" t="s">
        <v>10360</v>
      </c>
      <c r="K1500" s="6">
        <v>2</v>
      </c>
      <c r="L1500" s="23">
        <v>28823</v>
      </c>
      <c r="M1500" s="21">
        <v>6938.11</v>
      </c>
      <c r="N1500" s="6" t="s">
        <v>11</v>
      </c>
      <c r="O1500" s="6" t="s">
        <v>11</v>
      </c>
      <c r="P1500" s="6" t="s">
        <v>13</v>
      </c>
      <c r="Q1500" s="6">
        <v>44</v>
      </c>
    </row>
    <row r="1501" spans="1:17" x14ac:dyDescent="0.35">
      <c r="A1501" s="6" t="s">
        <v>871</v>
      </c>
      <c r="B1501" s="6" t="s">
        <v>8412</v>
      </c>
      <c r="C1501" s="6">
        <v>19.475000000000001</v>
      </c>
      <c r="D1501" s="6">
        <v>4.74</v>
      </c>
      <c r="E1501" s="6" t="s">
        <v>2380</v>
      </c>
      <c r="F1501" s="6" t="s">
        <v>2380</v>
      </c>
      <c r="G1501" s="6" t="s">
        <v>2380</v>
      </c>
      <c r="H1501" s="6">
        <v>1</v>
      </c>
      <c r="I1501" s="6" t="s">
        <v>2380</v>
      </c>
      <c r="J1501" s="6" t="s">
        <v>10360</v>
      </c>
      <c r="K1501" s="6">
        <v>2</v>
      </c>
      <c r="L1501" s="23">
        <v>30930</v>
      </c>
      <c r="M1501" s="21">
        <v>6933.24</v>
      </c>
      <c r="N1501" s="6" t="s">
        <v>11</v>
      </c>
      <c r="O1501" s="6" t="s">
        <v>12</v>
      </c>
      <c r="P1501" s="6" t="s">
        <v>23</v>
      </c>
      <c r="Q1501" s="6">
        <v>38</v>
      </c>
    </row>
    <row r="1502" spans="1:17" x14ac:dyDescent="0.35">
      <c r="A1502" s="6" t="s">
        <v>870</v>
      </c>
      <c r="B1502" s="6" t="s">
        <v>8413</v>
      </c>
      <c r="C1502" s="6">
        <v>26.33</v>
      </c>
      <c r="D1502" s="6">
        <v>4.79</v>
      </c>
      <c r="E1502" s="6" t="s">
        <v>2380</v>
      </c>
      <c r="F1502" s="6" t="s">
        <v>2380</v>
      </c>
      <c r="G1502" s="6" t="s">
        <v>2380</v>
      </c>
      <c r="H1502" s="6">
        <v>0</v>
      </c>
      <c r="I1502" s="6" t="s">
        <v>2380</v>
      </c>
      <c r="J1502" s="6" t="s">
        <v>10359</v>
      </c>
      <c r="K1502" s="6">
        <v>3</v>
      </c>
      <c r="L1502" s="23">
        <v>32863</v>
      </c>
      <c r="M1502" s="21">
        <v>6895.19</v>
      </c>
      <c r="N1502" s="6" t="s">
        <v>11</v>
      </c>
      <c r="O1502" s="6" t="s">
        <v>12</v>
      </c>
      <c r="P1502" s="6" t="s">
        <v>247</v>
      </c>
      <c r="Q1502" s="6">
        <v>33</v>
      </c>
    </row>
    <row r="1503" spans="1:17" x14ac:dyDescent="0.35">
      <c r="A1503" s="6" t="s">
        <v>869</v>
      </c>
      <c r="B1503" s="6" t="s">
        <v>8414</v>
      </c>
      <c r="C1503" s="6">
        <v>17.29</v>
      </c>
      <c r="D1503" s="6">
        <v>5.35</v>
      </c>
      <c r="E1503" s="6" t="s">
        <v>2382</v>
      </c>
      <c r="F1503" s="6" t="s">
        <v>2380</v>
      </c>
      <c r="G1503" s="6" t="s">
        <v>2380</v>
      </c>
      <c r="H1503" s="6">
        <v>0</v>
      </c>
      <c r="I1503" s="6" t="s">
        <v>2380</v>
      </c>
      <c r="J1503" s="6" t="s">
        <v>10361</v>
      </c>
      <c r="K1503" s="6">
        <v>2</v>
      </c>
      <c r="L1503" s="23">
        <v>31300</v>
      </c>
      <c r="M1503" s="21">
        <v>6877.98</v>
      </c>
      <c r="N1503" s="6" t="s">
        <v>11</v>
      </c>
      <c r="O1503" s="6" t="s">
        <v>16</v>
      </c>
      <c r="P1503" s="6" t="s">
        <v>247</v>
      </c>
      <c r="Q1503" s="6">
        <v>37</v>
      </c>
    </row>
    <row r="1504" spans="1:17" x14ac:dyDescent="0.35">
      <c r="A1504" s="6" t="s">
        <v>868</v>
      </c>
      <c r="B1504" s="6" t="s">
        <v>8415</v>
      </c>
      <c r="C1504" s="6">
        <v>42.88</v>
      </c>
      <c r="D1504" s="6">
        <v>4.87</v>
      </c>
      <c r="E1504" s="6" t="s">
        <v>2380</v>
      </c>
      <c r="F1504" s="6" t="s">
        <v>2382</v>
      </c>
      <c r="G1504" s="6" t="s">
        <v>2380</v>
      </c>
      <c r="H1504" s="6">
        <v>1</v>
      </c>
      <c r="I1504" s="6" t="s">
        <v>2380</v>
      </c>
      <c r="J1504" s="6" t="s">
        <v>10358</v>
      </c>
      <c r="K1504" s="6">
        <v>0</v>
      </c>
      <c r="L1504" s="23">
        <v>38345</v>
      </c>
      <c r="M1504" s="21">
        <v>6876.53</v>
      </c>
      <c r="N1504" s="6" t="s">
        <v>11</v>
      </c>
      <c r="O1504" s="6" t="s">
        <v>16</v>
      </c>
      <c r="P1504" s="6" t="s">
        <v>23</v>
      </c>
      <c r="Q1504" s="6">
        <v>18</v>
      </c>
    </row>
    <row r="1505" spans="1:17" x14ac:dyDescent="0.35">
      <c r="A1505" s="6" t="s">
        <v>867</v>
      </c>
      <c r="B1505" s="6" t="s">
        <v>7898</v>
      </c>
      <c r="C1505" s="6">
        <v>32.200000000000003</v>
      </c>
      <c r="D1505" s="6">
        <v>10.09</v>
      </c>
      <c r="E1505" s="6" t="s">
        <v>2382</v>
      </c>
      <c r="F1505" s="6" t="s">
        <v>2380</v>
      </c>
      <c r="G1505" s="6" t="s">
        <v>2380</v>
      </c>
      <c r="H1505" s="6">
        <v>0</v>
      </c>
      <c r="I1505" s="6" t="s">
        <v>2380</v>
      </c>
      <c r="J1505" s="6" t="s">
        <v>10358</v>
      </c>
      <c r="K1505" s="6">
        <v>2</v>
      </c>
      <c r="L1505" s="23">
        <v>29760</v>
      </c>
      <c r="M1505" s="21">
        <v>6875.96</v>
      </c>
      <c r="N1505" s="6" t="s">
        <v>11</v>
      </c>
      <c r="O1505" s="6" t="s">
        <v>11</v>
      </c>
      <c r="P1505" s="6" t="s">
        <v>42</v>
      </c>
      <c r="Q1505" s="6">
        <v>41</v>
      </c>
    </row>
    <row r="1506" spans="1:17" x14ac:dyDescent="0.35">
      <c r="A1506" s="6" t="s">
        <v>866</v>
      </c>
      <c r="B1506" s="6" t="s">
        <v>8416</v>
      </c>
      <c r="C1506" s="6">
        <v>18.75</v>
      </c>
      <c r="D1506" s="6">
        <v>5.47</v>
      </c>
      <c r="E1506" s="6" t="s">
        <v>2382</v>
      </c>
      <c r="F1506" s="6" t="s">
        <v>2380</v>
      </c>
      <c r="G1506" s="6" t="s">
        <v>2383</v>
      </c>
      <c r="H1506" s="6">
        <v>1</v>
      </c>
      <c r="I1506" s="6" t="s">
        <v>2380</v>
      </c>
      <c r="J1506" s="6" t="s">
        <v>10360</v>
      </c>
      <c r="K1506" s="6">
        <v>0</v>
      </c>
      <c r="L1506" s="23">
        <v>25499</v>
      </c>
      <c r="M1506" s="21">
        <v>6868.39</v>
      </c>
      <c r="N1506" s="6" t="s">
        <v>11</v>
      </c>
      <c r="O1506" s="6" t="s">
        <v>11</v>
      </c>
      <c r="P1506" s="6" t="s">
        <v>13</v>
      </c>
      <c r="Q1506" s="6">
        <v>53</v>
      </c>
    </row>
    <row r="1507" spans="1:17" x14ac:dyDescent="0.35">
      <c r="A1507" s="6" t="s">
        <v>865</v>
      </c>
      <c r="B1507" s="6" t="s">
        <v>8417</v>
      </c>
      <c r="C1507" s="6">
        <v>22.36</v>
      </c>
      <c r="D1507" s="6">
        <v>8.6</v>
      </c>
      <c r="E1507" s="6" t="s">
        <v>2380</v>
      </c>
      <c r="F1507" s="6" t="s">
        <v>2380</v>
      </c>
      <c r="G1507" s="6" t="s">
        <v>2380</v>
      </c>
      <c r="H1507" s="6">
        <v>0</v>
      </c>
      <c r="I1507" s="6" t="s">
        <v>2380</v>
      </c>
      <c r="J1507" s="6" t="s">
        <v>10360</v>
      </c>
      <c r="K1507" s="6">
        <v>2</v>
      </c>
      <c r="L1507" s="23">
        <v>28707</v>
      </c>
      <c r="M1507" s="21">
        <v>6863.49</v>
      </c>
      <c r="N1507" s="6" t="s">
        <v>11</v>
      </c>
      <c r="O1507" s="6" t="s">
        <v>16</v>
      </c>
      <c r="P1507" s="6" t="s">
        <v>13</v>
      </c>
      <c r="Q1507" s="6">
        <v>44</v>
      </c>
    </row>
    <row r="1508" spans="1:17" x14ac:dyDescent="0.35">
      <c r="A1508" s="6" t="s">
        <v>864</v>
      </c>
      <c r="B1508" s="6" t="s">
        <v>8418</v>
      </c>
      <c r="C1508" s="6">
        <v>23.94</v>
      </c>
      <c r="D1508" s="6">
        <v>10.74</v>
      </c>
      <c r="E1508" s="6" t="s">
        <v>2382</v>
      </c>
      <c r="F1508" s="6" t="s">
        <v>2380</v>
      </c>
      <c r="G1508" s="6" t="s">
        <v>2380</v>
      </c>
      <c r="H1508" s="6">
        <v>0</v>
      </c>
      <c r="I1508" s="6" t="s">
        <v>2380</v>
      </c>
      <c r="J1508" s="6" t="s">
        <v>10360</v>
      </c>
      <c r="K1508" s="6">
        <v>1</v>
      </c>
      <c r="L1508" s="23">
        <v>29756</v>
      </c>
      <c r="M1508" s="21">
        <v>6858.48</v>
      </c>
      <c r="N1508" s="6" t="s">
        <v>11</v>
      </c>
      <c r="O1508" s="6" t="s">
        <v>11</v>
      </c>
      <c r="P1508" s="6" t="s">
        <v>166</v>
      </c>
      <c r="Q1508" s="6">
        <v>41</v>
      </c>
    </row>
    <row r="1509" spans="1:17" x14ac:dyDescent="0.35">
      <c r="A1509" s="6" t="s">
        <v>863</v>
      </c>
      <c r="B1509" s="6" t="s">
        <v>7825</v>
      </c>
      <c r="C1509" s="6">
        <v>30.1</v>
      </c>
      <c r="D1509" s="6">
        <v>4.3899999999999997</v>
      </c>
      <c r="E1509" s="6" t="s">
        <v>2380</v>
      </c>
      <c r="F1509" s="6" t="s">
        <v>2380</v>
      </c>
      <c r="G1509" s="6" t="s">
        <v>2383</v>
      </c>
      <c r="H1509" s="6">
        <v>1</v>
      </c>
      <c r="I1509" s="6" t="s">
        <v>2380</v>
      </c>
      <c r="J1509" s="6" t="s">
        <v>10358</v>
      </c>
      <c r="K1509" s="6">
        <v>1</v>
      </c>
      <c r="L1509" s="23">
        <v>29163</v>
      </c>
      <c r="M1509" s="21">
        <v>6849.03</v>
      </c>
      <c r="N1509" s="6" t="s">
        <v>11</v>
      </c>
      <c r="O1509" s="6" t="s">
        <v>11</v>
      </c>
      <c r="P1509" s="6" t="s">
        <v>42</v>
      </c>
      <c r="Q1509" s="6">
        <v>43</v>
      </c>
    </row>
    <row r="1510" spans="1:17" x14ac:dyDescent="0.35">
      <c r="A1510" s="6" t="s">
        <v>862</v>
      </c>
      <c r="B1510" s="6" t="s">
        <v>7222</v>
      </c>
      <c r="C1510" s="6">
        <v>21.93</v>
      </c>
      <c r="D1510" s="6">
        <v>6.3</v>
      </c>
      <c r="E1510" s="6" t="s">
        <v>2380</v>
      </c>
      <c r="F1510" s="6" t="s">
        <v>2380</v>
      </c>
      <c r="G1510" s="6" t="s">
        <v>2380</v>
      </c>
      <c r="H1510" s="6">
        <v>0</v>
      </c>
      <c r="I1510" s="6" t="s">
        <v>2380</v>
      </c>
      <c r="J1510" s="6" t="s">
        <v>10360</v>
      </c>
      <c r="K1510" s="6">
        <v>2</v>
      </c>
      <c r="L1510" s="23">
        <v>28291</v>
      </c>
      <c r="M1510" s="21">
        <v>6843.17</v>
      </c>
      <c r="N1510" s="6" t="s">
        <v>11</v>
      </c>
      <c r="O1510" s="6" t="s">
        <v>16</v>
      </c>
      <c r="P1510" s="6" t="s">
        <v>13</v>
      </c>
      <c r="Q1510" s="6">
        <v>45</v>
      </c>
    </row>
    <row r="1511" spans="1:17" x14ac:dyDescent="0.35">
      <c r="A1511" s="6" t="s">
        <v>861</v>
      </c>
      <c r="B1511" s="6" t="s">
        <v>8419</v>
      </c>
      <c r="C1511" s="6">
        <v>39.75</v>
      </c>
      <c r="D1511" s="6">
        <v>5.41</v>
      </c>
      <c r="E1511" s="6" t="s">
        <v>2380</v>
      </c>
      <c r="F1511" s="6" t="s">
        <v>2382</v>
      </c>
      <c r="G1511" s="6" t="s">
        <v>2380</v>
      </c>
      <c r="H1511" s="6">
        <v>1</v>
      </c>
      <c r="I1511" s="6" t="s">
        <v>2380</v>
      </c>
      <c r="J1511" s="6" t="s">
        <v>10358</v>
      </c>
      <c r="K1511" s="6">
        <v>0</v>
      </c>
      <c r="L1511" s="23">
        <v>36860</v>
      </c>
      <c r="M1511" s="21">
        <v>6842.28</v>
      </c>
      <c r="N1511" s="6" t="s">
        <v>11</v>
      </c>
      <c r="O1511" s="6" t="s">
        <v>16</v>
      </c>
      <c r="P1511" s="6" t="s">
        <v>23</v>
      </c>
      <c r="Q1511" s="6">
        <v>22</v>
      </c>
    </row>
    <row r="1512" spans="1:17" x14ac:dyDescent="0.35">
      <c r="A1512" s="6" t="s">
        <v>860</v>
      </c>
      <c r="B1512" s="6" t="s">
        <v>8420</v>
      </c>
      <c r="C1512" s="6">
        <v>26.03</v>
      </c>
      <c r="D1512" s="6">
        <v>4.47</v>
      </c>
      <c r="E1512" s="6" t="s">
        <v>2380</v>
      </c>
      <c r="F1512" s="6" t="s">
        <v>2380</v>
      </c>
      <c r="G1512" s="6" t="s">
        <v>2383</v>
      </c>
      <c r="H1512" s="6">
        <v>1</v>
      </c>
      <c r="I1512" s="6" t="s">
        <v>2380</v>
      </c>
      <c r="J1512" s="6" t="s">
        <v>10359</v>
      </c>
      <c r="K1512" s="6">
        <v>0</v>
      </c>
      <c r="L1512" s="23">
        <v>29051</v>
      </c>
      <c r="M1512" s="21">
        <v>6837.37</v>
      </c>
      <c r="N1512" s="6" t="s">
        <v>12</v>
      </c>
      <c r="O1512" s="6" t="s">
        <v>16</v>
      </c>
      <c r="P1512" s="6" t="s">
        <v>168</v>
      </c>
      <c r="Q1512" s="6">
        <v>43</v>
      </c>
    </row>
    <row r="1513" spans="1:17" x14ac:dyDescent="0.35">
      <c r="A1513" s="6" t="s">
        <v>859</v>
      </c>
      <c r="B1513" s="6" t="s">
        <v>8421</v>
      </c>
      <c r="C1513" s="6">
        <v>34.51</v>
      </c>
      <c r="D1513" s="6">
        <v>6.26</v>
      </c>
      <c r="E1513" s="6" t="s">
        <v>2380</v>
      </c>
      <c r="F1513" s="6" t="s">
        <v>2380</v>
      </c>
      <c r="G1513" s="6" t="s">
        <v>2380</v>
      </c>
      <c r="H1513" s="6">
        <v>0</v>
      </c>
      <c r="I1513" s="6" t="s">
        <v>2380</v>
      </c>
      <c r="J1513" s="6" t="s">
        <v>10358</v>
      </c>
      <c r="K1513" s="6">
        <v>0</v>
      </c>
      <c r="L1513" s="23">
        <v>34523</v>
      </c>
      <c r="M1513" s="21">
        <v>6827.69</v>
      </c>
      <c r="N1513" s="6" t="s">
        <v>11</v>
      </c>
      <c r="O1513" s="6" t="s">
        <v>11</v>
      </c>
      <c r="P1513" s="6" t="s">
        <v>300</v>
      </c>
      <c r="Q1513" s="6">
        <v>28</v>
      </c>
    </row>
    <row r="1514" spans="1:17" x14ac:dyDescent="0.35">
      <c r="A1514" s="6" t="s">
        <v>858</v>
      </c>
      <c r="B1514" s="6" t="s">
        <v>8422</v>
      </c>
      <c r="C1514" s="6">
        <v>19.32</v>
      </c>
      <c r="D1514" s="6">
        <v>11.58</v>
      </c>
      <c r="E1514" s="6" t="s">
        <v>2382</v>
      </c>
      <c r="F1514" s="6" t="s">
        <v>2380</v>
      </c>
      <c r="G1514" s="6" t="s">
        <v>2380</v>
      </c>
      <c r="H1514" s="6">
        <v>1</v>
      </c>
      <c r="I1514" s="6" t="s">
        <v>2380</v>
      </c>
      <c r="J1514" s="6" t="s">
        <v>10360</v>
      </c>
      <c r="K1514" s="6">
        <v>1</v>
      </c>
      <c r="L1514" s="23">
        <v>27623</v>
      </c>
      <c r="M1514" s="21">
        <v>6809.46</v>
      </c>
      <c r="N1514" s="6" t="s">
        <v>11</v>
      </c>
      <c r="O1514" s="6" t="s">
        <v>16</v>
      </c>
      <c r="P1514" s="6" t="s">
        <v>23</v>
      </c>
      <c r="Q1514" s="6">
        <v>47</v>
      </c>
    </row>
    <row r="1515" spans="1:17" x14ac:dyDescent="0.35">
      <c r="A1515" s="6" t="s">
        <v>857</v>
      </c>
      <c r="B1515" s="6" t="s">
        <v>8423</v>
      </c>
      <c r="C1515" s="6">
        <v>28.5</v>
      </c>
      <c r="D1515" s="6">
        <v>4.3600000000000003</v>
      </c>
      <c r="E1515" s="6" t="s">
        <v>2380</v>
      </c>
      <c r="F1515" s="6" t="s">
        <v>2380</v>
      </c>
      <c r="G1515" s="6" t="s">
        <v>2380</v>
      </c>
      <c r="H1515" s="6">
        <v>0</v>
      </c>
      <c r="I1515" s="6" t="s">
        <v>2380</v>
      </c>
      <c r="J1515" s="6" t="s">
        <v>10359</v>
      </c>
      <c r="K1515" s="6">
        <v>5</v>
      </c>
      <c r="L1515" s="23">
        <v>33418</v>
      </c>
      <c r="M1515" s="21">
        <v>6799.46</v>
      </c>
      <c r="N1515" s="6" t="s">
        <v>16</v>
      </c>
      <c r="O1515" s="6" t="s">
        <v>11</v>
      </c>
      <c r="P1515" s="6" t="s">
        <v>276</v>
      </c>
      <c r="Q1515" s="6">
        <v>31</v>
      </c>
    </row>
    <row r="1516" spans="1:17" x14ac:dyDescent="0.35">
      <c r="A1516" s="6" t="s">
        <v>856</v>
      </c>
      <c r="B1516" s="6" t="s">
        <v>8424</v>
      </c>
      <c r="C1516" s="6">
        <v>30.875</v>
      </c>
      <c r="D1516" s="6">
        <v>4.1399999999999997</v>
      </c>
      <c r="E1516" s="6" t="s">
        <v>2382</v>
      </c>
      <c r="F1516" s="6" t="s">
        <v>2380</v>
      </c>
      <c r="G1516" s="6" t="s">
        <v>2380</v>
      </c>
      <c r="H1516" s="6">
        <v>0</v>
      </c>
      <c r="I1516" s="6" t="s">
        <v>2380</v>
      </c>
      <c r="J1516" s="6" t="s">
        <v>10358</v>
      </c>
      <c r="K1516" s="6">
        <v>3</v>
      </c>
      <c r="L1516" s="23">
        <v>31405</v>
      </c>
      <c r="M1516" s="21">
        <v>6796.86</v>
      </c>
      <c r="N1516" s="6" t="s">
        <v>12</v>
      </c>
      <c r="O1516" s="6" t="s">
        <v>12</v>
      </c>
      <c r="P1516" s="6" t="s">
        <v>23</v>
      </c>
      <c r="Q1516" s="6">
        <v>37</v>
      </c>
    </row>
    <row r="1517" spans="1:17" x14ac:dyDescent="0.35">
      <c r="A1517" s="6" t="s">
        <v>855</v>
      </c>
      <c r="B1517" s="6" t="s">
        <v>8425</v>
      </c>
      <c r="C1517" s="6">
        <v>24.02</v>
      </c>
      <c r="D1517" s="6">
        <v>4.38</v>
      </c>
      <c r="E1517" s="6" t="s">
        <v>2380</v>
      </c>
      <c r="F1517" s="6" t="s">
        <v>2380</v>
      </c>
      <c r="G1517" s="6" t="s">
        <v>2380</v>
      </c>
      <c r="H1517" s="6">
        <v>0</v>
      </c>
      <c r="I1517" s="6" t="s">
        <v>2380</v>
      </c>
      <c r="J1517" s="6" t="s">
        <v>10360</v>
      </c>
      <c r="K1517" s="6">
        <v>2</v>
      </c>
      <c r="L1517" s="23">
        <v>29548</v>
      </c>
      <c r="M1517" s="21">
        <v>6781.52</v>
      </c>
      <c r="N1517" s="6" t="s">
        <v>11</v>
      </c>
      <c r="O1517" s="6" t="s">
        <v>11</v>
      </c>
      <c r="P1517" s="6" t="s">
        <v>13</v>
      </c>
      <c r="Q1517" s="6">
        <v>42</v>
      </c>
    </row>
    <row r="1518" spans="1:17" x14ac:dyDescent="0.35">
      <c r="A1518" s="6" t="s">
        <v>854</v>
      </c>
      <c r="B1518" s="6" t="s">
        <v>8426</v>
      </c>
      <c r="C1518" s="6">
        <v>36.08</v>
      </c>
      <c r="D1518" s="6">
        <v>11.61</v>
      </c>
      <c r="E1518" s="6" t="s">
        <v>2382</v>
      </c>
      <c r="F1518" s="6" t="s">
        <v>2380</v>
      </c>
      <c r="G1518" s="6" t="s">
        <v>2380</v>
      </c>
      <c r="H1518" s="6">
        <v>0</v>
      </c>
      <c r="I1518" s="6" t="s">
        <v>2380</v>
      </c>
      <c r="J1518" s="6" t="s">
        <v>10358</v>
      </c>
      <c r="K1518" s="6">
        <v>1</v>
      </c>
      <c r="L1518" s="23">
        <v>29867</v>
      </c>
      <c r="M1518" s="21">
        <v>6781.35</v>
      </c>
      <c r="N1518" s="6" t="s">
        <v>11</v>
      </c>
      <c r="O1518" s="6" t="s">
        <v>16</v>
      </c>
      <c r="P1518" s="6" t="s">
        <v>13</v>
      </c>
      <c r="Q1518" s="6">
        <v>41</v>
      </c>
    </row>
    <row r="1519" spans="1:17" x14ac:dyDescent="0.35">
      <c r="A1519" s="6" t="s">
        <v>853</v>
      </c>
      <c r="B1519" s="6" t="s">
        <v>8427</v>
      </c>
      <c r="C1519" s="6">
        <v>32.200000000000003</v>
      </c>
      <c r="D1519" s="6">
        <v>10.59</v>
      </c>
      <c r="E1519" s="6" t="s">
        <v>2382</v>
      </c>
      <c r="F1519" s="6" t="s">
        <v>2380</v>
      </c>
      <c r="G1519" s="6" t="s">
        <v>2380</v>
      </c>
      <c r="H1519" s="6">
        <v>0</v>
      </c>
      <c r="I1519" s="6" t="s">
        <v>2380</v>
      </c>
      <c r="J1519" s="6" t="s">
        <v>10358</v>
      </c>
      <c r="K1519" s="6">
        <v>1</v>
      </c>
      <c r="L1519" s="23">
        <v>29832</v>
      </c>
      <c r="M1519" s="21">
        <v>6775.96</v>
      </c>
      <c r="N1519" s="6" t="s">
        <v>11</v>
      </c>
      <c r="O1519" s="6" t="s">
        <v>12</v>
      </c>
      <c r="P1519" s="6" t="s">
        <v>42</v>
      </c>
      <c r="Q1519" s="6">
        <v>41</v>
      </c>
    </row>
    <row r="1520" spans="1:17" x14ac:dyDescent="0.35">
      <c r="A1520" s="6" t="s">
        <v>852</v>
      </c>
      <c r="B1520" s="6" t="s">
        <v>8428</v>
      </c>
      <c r="C1520" s="6">
        <v>28.05</v>
      </c>
      <c r="D1520" s="6">
        <v>11.85</v>
      </c>
      <c r="E1520" s="6" t="s">
        <v>2382</v>
      </c>
      <c r="F1520" s="6" t="s">
        <v>2380</v>
      </c>
      <c r="G1520" s="6" t="s">
        <v>2380</v>
      </c>
      <c r="H1520" s="6">
        <v>0</v>
      </c>
      <c r="I1520" s="6" t="s">
        <v>2380</v>
      </c>
      <c r="J1520" s="6" t="s">
        <v>10359</v>
      </c>
      <c r="K1520" s="6">
        <v>1</v>
      </c>
      <c r="L1520" s="23">
        <v>29850</v>
      </c>
      <c r="M1520" s="21">
        <v>6770.19</v>
      </c>
      <c r="N1520" s="6" t="s">
        <v>11</v>
      </c>
      <c r="O1520" s="6" t="s">
        <v>12</v>
      </c>
      <c r="P1520" s="6" t="s">
        <v>13</v>
      </c>
      <c r="Q1520" s="6">
        <v>41</v>
      </c>
    </row>
    <row r="1521" spans="1:17" x14ac:dyDescent="0.35">
      <c r="A1521" s="6" t="s">
        <v>851</v>
      </c>
      <c r="B1521" s="6" t="s">
        <v>8429</v>
      </c>
      <c r="C1521" s="6">
        <v>19</v>
      </c>
      <c r="D1521" s="6">
        <v>5.46</v>
      </c>
      <c r="E1521" s="6" t="s">
        <v>2382</v>
      </c>
      <c r="F1521" s="6" t="s">
        <v>2380</v>
      </c>
      <c r="G1521" s="6" t="s">
        <v>2380</v>
      </c>
      <c r="H1521" s="6">
        <v>1</v>
      </c>
      <c r="I1521" s="6" t="s">
        <v>2380</v>
      </c>
      <c r="J1521" s="6" t="s">
        <v>10360</v>
      </c>
      <c r="K1521" s="6">
        <v>3</v>
      </c>
      <c r="L1521" s="23">
        <v>32426</v>
      </c>
      <c r="M1521" s="21">
        <v>6753.04</v>
      </c>
      <c r="N1521" s="6" t="s">
        <v>11</v>
      </c>
      <c r="O1521" s="6" t="s">
        <v>11</v>
      </c>
      <c r="P1521" s="6" t="s">
        <v>247</v>
      </c>
      <c r="Q1521" s="6">
        <v>34</v>
      </c>
    </row>
    <row r="1522" spans="1:17" x14ac:dyDescent="0.35">
      <c r="A1522" s="6" t="s">
        <v>850</v>
      </c>
      <c r="B1522" s="6" t="s">
        <v>8430</v>
      </c>
      <c r="C1522" s="6">
        <v>16.13</v>
      </c>
      <c r="D1522" s="6">
        <v>4.54</v>
      </c>
      <c r="E1522" s="6" t="s">
        <v>2382</v>
      </c>
      <c r="F1522" s="6" t="s">
        <v>2380</v>
      </c>
      <c r="G1522" s="6" t="s">
        <v>2380</v>
      </c>
      <c r="H1522" s="6">
        <v>2</v>
      </c>
      <c r="I1522" s="6" t="s">
        <v>2380</v>
      </c>
      <c r="J1522" s="6" t="s">
        <v>10361</v>
      </c>
      <c r="K1522" s="6">
        <v>0</v>
      </c>
      <c r="L1522" s="23">
        <v>24450</v>
      </c>
      <c r="M1522" s="21">
        <v>6750.27</v>
      </c>
      <c r="N1522" s="6" t="s">
        <v>12</v>
      </c>
      <c r="O1522" s="6" t="s">
        <v>11</v>
      </c>
      <c r="P1522" s="6" t="s">
        <v>13</v>
      </c>
      <c r="Q1522" s="6">
        <v>56</v>
      </c>
    </row>
    <row r="1523" spans="1:17" x14ac:dyDescent="0.35">
      <c r="A1523" s="6" t="s">
        <v>849</v>
      </c>
      <c r="B1523" s="6" t="s">
        <v>8431</v>
      </c>
      <c r="C1523" s="6">
        <v>18.77</v>
      </c>
      <c r="D1523" s="6">
        <v>11.98</v>
      </c>
      <c r="E1523" s="6" t="s">
        <v>2382</v>
      </c>
      <c r="F1523" s="6" t="s">
        <v>2380</v>
      </c>
      <c r="G1523" s="6" t="s">
        <v>2380</v>
      </c>
      <c r="H1523" s="6">
        <v>2</v>
      </c>
      <c r="I1523" s="6" t="s">
        <v>2380</v>
      </c>
      <c r="J1523" s="6" t="s">
        <v>10360</v>
      </c>
      <c r="K1523" s="6">
        <v>0</v>
      </c>
      <c r="L1523" s="23">
        <v>25736</v>
      </c>
      <c r="M1523" s="21">
        <v>6749.63</v>
      </c>
      <c r="N1523" s="6" t="s">
        <v>11</v>
      </c>
      <c r="O1523" s="6" t="s">
        <v>16</v>
      </c>
      <c r="P1523" s="6" t="s">
        <v>13</v>
      </c>
      <c r="Q1523" s="6">
        <v>52</v>
      </c>
    </row>
    <row r="1524" spans="1:17" x14ac:dyDescent="0.35">
      <c r="A1524" s="6" t="s">
        <v>848</v>
      </c>
      <c r="B1524" s="6" t="s">
        <v>8432</v>
      </c>
      <c r="C1524" s="6">
        <v>28.88</v>
      </c>
      <c r="D1524" s="6">
        <v>6.59</v>
      </c>
      <c r="E1524" s="6" t="s">
        <v>2382</v>
      </c>
      <c r="F1524" s="6" t="s">
        <v>2380</v>
      </c>
      <c r="G1524" s="6" t="s">
        <v>2380</v>
      </c>
      <c r="H1524" s="6">
        <v>1</v>
      </c>
      <c r="I1524" s="6" t="s">
        <v>2380</v>
      </c>
      <c r="J1524" s="6" t="s">
        <v>10359</v>
      </c>
      <c r="K1524" s="6">
        <v>3</v>
      </c>
      <c r="L1524" s="23">
        <v>31568</v>
      </c>
      <c r="M1524" s="21">
        <v>6748.59</v>
      </c>
      <c r="N1524" s="6" t="s">
        <v>12</v>
      </c>
      <c r="O1524" s="6" t="s">
        <v>16</v>
      </c>
      <c r="P1524" s="6" t="s">
        <v>168</v>
      </c>
      <c r="Q1524" s="6">
        <v>37</v>
      </c>
    </row>
    <row r="1525" spans="1:17" x14ac:dyDescent="0.35">
      <c r="A1525" s="6" t="s">
        <v>847</v>
      </c>
      <c r="B1525" s="6" t="s">
        <v>8433</v>
      </c>
      <c r="C1525" s="6">
        <v>27.55</v>
      </c>
      <c r="D1525" s="6">
        <v>10.83</v>
      </c>
      <c r="E1525" s="6" t="s">
        <v>2382</v>
      </c>
      <c r="F1525" s="6" t="s">
        <v>2380</v>
      </c>
      <c r="G1525" s="6" t="s">
        <v>2380</v>
      </c>
      <c r="H1525" s="6">
        <v>1</v>
      </c>
      <c r="I1525" s="6" t="s">
        <v>2380</v>
      </c>
      <c r="J1525" s="6" t="s">
        <v>10359</v>
      </c>
      <c r="K1525" s="6">
        <v>3</v>
      </c>
      <c r="L1525" s="23">
        <v>31631</v>
      </c>
      <c r="M1525" s="21">
        <v>6746.74</v>
      </c>
      <c r="N1525" s="6" t="s">
        <v>12</v>
      </c>
      <c r="O1525" s="6" t="s">
        <v>11</v>
      </c>
      <c r="P1525" s="6" t="s">
        <v>168</v>
      </c>
      <c r="Q1525" s="6">
        <v>36</v>
      </c>
    </row>
    <row r="1526" spans="1:17" x14ac:dyDescent="0.35">
      <c r="A1526" s="6" t="s">
        <v>846</v>
      </c>
      <c r="B1526" s="6" t="s">
        <v>7874</v>
      </c>
      <c r="C1526" s="6">
        <v>15.6</v>
      </c>
      <c r="D1526" s="6">
        <v>8.6</v>
      </c>
      <c r="E1526" s="6" t="s">
        <v>2380</v>
      </c>
      <c r="F1526" s="6" t="s">
        <v>2380</v>
      </c>
      <c r="G1526" s="6" t="s">
        <v>2380</v>
      </c>
      <c r="H1526" s="6">
        <v>0</v>
      </c>
      <c r="I1526" s="6" t="s">
        <v>2380</v>
      </c>
      <c r="J1526" s="6" t="s">
        <v>10361</v>
      </c>
      <c r="K1526" s="6">
        <v>0</v>
      </c>
      <c r="L1526" s="23">
        <v>25037</v>
      </c>
      <c r="M1526" s="21">
        <v>6738.84</v>
      </c>
      <c r="N1526" s="6" t="s">
        <v>12</v>
      </c>
      <c r="O1526" s="6" t="s">
        <v>16</v>
      </c>
      <c r="P1526" s="6" t="s">
        <v>23</v>
      </c>
      <c r="Q1526" s="6">
        <v>54</v>
      </c>
    </row>
    <row r="1527" spans="1:17" x14ac:dyDescent="0.35">
      <c r="A1527" s="6" t="s">
        <v>845</v>
      </c>
      <c r="B1527" s="6" t="s">
        <v>8434</v>
      </c>
      <c r="C1527" s="6">
        <v>21.99</v>
      </c>
      <c r="D1527" s="6">
        <v>11.17</v>
      </c>
      <c r="E1527" s="6" t="s">
        <v>2380</v>
      </c>
      <c r="F1527" s="6" t="s">
        <v>2380</v>
      </c>
      <c r="G1527" s="6" t="s">
        <v>2380</v>
      </c>
      <c r="H1527" s="6">
        <v>0</v>
      </c>
      <c r="I1527" s="6" t="s">
        <v>2380</v>
      </c>
      <c r="J1527" s="6" t="s">
        <v>10360</v>
      </c>
      <c r="K1527" s="6">
        <v>2</v>
      </c>
      <c r="L1527" s="23">
        <v>28784</v>
      </c>
      <c r="M1527" s="21">
        <v>6737.98</v>
      </c>
      <c r="N1527" s="6" t="s">
        <v>11</v>
      </c>
      <c r="O1527" s="6" t="s">
        <v>12</v>
      </c>
      <c r="P1527" s="6" t="s">
        <v>13</v>
      </c>
      <c r="Q1527" s="6">
        <v>44</v>
      </c>
    </row>
    <row r="1528" spans="1:17" x14ac:dyDescent="0.35">
      <c r="A1528" s="6" t="s">
        <v>844</v>
      </c>
      <c r="B1528" s="6" t="s">
        <v>8435</v>
      </c>
      <c r="C1528" s="6">
        <v>34.85</v>
      </c>
      <c r="D1528" s="6">
        <v>5.75</v>
      </c>
      <c r="E1528" s="6" t="s">
        <v>2380</v>
      </c>
      <c r="F1528" s="6" t="s">
        <v>2380</v>
      </c>
      <c r="G1528" s="6" t="s">
        <v>2380</v>
      </c>
      <c r="H1528" s="6">
        <v>0</v>
      </c>
      <c r="I1528" s="6" t="s">
        <v>2380</v>
      </c>
      <c r="J1528" s="6" t="s">
        <v>10358</v>
      </c>
      <c r="K1528" s="6">
        <v>0</v>
      </c>
      <c r="L1528" s="23">
        <v>34498</v>
      </c>
      <c r="M1528" s="21">
        <v>6721.37</v>
      </c>
      <c r="N1528" s="6" t="s">
        <v>11</v>
      </c>
      <c r="O1528" s="6" t="s">
        <v>16</v>
      </c>
      <c r="P1528" s="6" t="s">
        <v>23</v>
      </c>
      <c r="Q1528" s="6">
        <v>28</v>
      </c>
    </row>
    <row r="1529" spans="1:17" x14ac:dyDescent="0.35">
      <c r="A1529" s="6" t="s">
        <v>843</v>
      </c>
      <c r="B1529" s="6" t="s">
        <v>8436</v>
      </c>
      <c r="C1529" s="6">
        <v>24.51</v>
      </c>
      <c r="D1529" s="6">
        <v>4.83</v>
      </c>
      <c r="E1529" s="6" t="s">
        <v>2382</v>
      </c>
      <c r="F1529" s="6" t="s">
        <v>2380</v>
      </c>
      <c r="G1529" s="6" t="s">
        <v>2383</v>
      </c>
      <c r="H1529" s="6">
        <v>1</v>
      </c>
      <c r="I1529" s="6" t="s">
        <v>2380</v>
      </c>
      <c r="J1529" s="6" t="s">
        <v>10360</v>
      </c>
      <c r="K1529" s="6">
        <v>2</v>
      </c>
      <c r="L1529" s="23">
        <v>30479</v>
      </c>
      <c r="M1529" s="21">
        <v>6710.19</v>
      </c>
      <c r="N1529" s="6" t="s">
        <v>12</v>
      </c>
      <c r="O1529" s="6" t="s">
        <v>12</v>
      </c>
      <c r="P1529" s="6" t="s">
        <v>23</v>
      </c>
      <c r="Q1529" s="6">
        <v>39</v>
      </c>
    </row>
    <row r="1530" spans="1:17" x14ac:dyDescent="0.35">
      <c r="A1530" s="6" t="s">
        <v>842</v>
      </c>
      <c r="B1530" s="6" t="s">
        <v>8437</v>
      </c>
      <c r="C1530" s="6">
        <v>19.399999999999999</v>
      </c>
      <c r="D1530" s="6">
        <v>11.93</v>
      </c>
      <c r="E1530" s="6" t="s">
        <v>2380</v>
      </c>
      <c r="F1530" s="6" t="s">
        <v>2380</v>
      </c>
      <c r="G1530" s="6" t="s">
        <v>2380</v>
      </c>
      <c r="H1530" s="6">
        <v>0</v>
      </c>
      <c r="I1530" s="6" t="s">
        <v>2380</v>
      </c>
      <c r="J1530" s="6" t="s">
        <v>10360</v>
      </c>
      <c r="K1530" s="6">
        <v>0</v>
      </c>
      <c r="L1530" s="23">
        <v>26279</v>
      </c>
      <c r="M1530" s="21">
        <v>6706.47</v>
      </c>
      <c r="N1530" s="6" t="s">
        <v>11</v>
      </c>
      <c r="O1530" s="6" t="s">
        <v>16</v>
      </c>
      <c r="P1530" s="6" t="s">
        <v>13</v>
      </c>
      <c r="Q1530" s="6">
        <v>51</v>
      </c>
    </row>
    <row r="1531" spans="1:17" x14ac:dyDescent="0.35">
      <c r="A1531" s="6" t="s">
        <v>841</v>
      </c>
      <c r="B1531" s="6" t="s">
        <v>7344</v>
      </c>
      <c r="C1531" s="6">
        <v>15.1</v>
      </c>
      <c r="D1531" s="6">
        <v>8.41</v>
      </c>
      <c r="E1531" s="6" t="s">
        <v>2380</v>
      </c>
      <c r="F1531" s="6" t="s">
        <v>2380</v>
      </c>
      <c r="G1531" s="6" t="s">
        <v>2380</v>
      </c>
      <c r="H1531" s="6">
        <v>0</v>
      </c>
      <c r="I1531" s="6" t="s">
        <v>2380</v>
      </c>
      <c r="J1531" s="6" t="s">
        <v>10361</v>
      </c>
      <c r="K1531" s="6">
        <v>0</v>
      </c>
      <c r="L1531" s="23">
        <v>25032</v>
      </c>
      <c r="M1531" s="21">
        <v>6700.56</v>
      </c>
      <c r="N1531" s="6" t="s">
        <v>12</v>
      </c>
      <c r="O1531" s="6" t="s">
        <v>16</v>
      </c>
      <c r="P1531" s="6" t="s">
        <v>23</v>
      </c>
      <c r="Q1531" s="6">
        <v>54</v>
      </c>
    </row>
    <row r="1532" spans="1:17" x14ac:dyDescent="0.35">
      <c r="A1532" s="6" t="s">
        <v>840</v>
      </c>
      <c r="B1532" s="6" t="s">
        <v>8438</v>
      </c>
      <c r="C1532" s="6">
        <v>23.37</v>
      </c>
      <c r="D1532" s="6">
        <v>5.59</v>
      </c>
      <c r="E1532" s="6" t="s">
        <v>2382</v>
      </c>
      <c r="F1532" s="6" t="s">
        <v>2380</v>
      </c>
      <c r="G1532" s="6" t="s">
        <v>2380</v>
      </c>
      <c r="H1532" s="6">
        <v>0</v>
      </c>
      <c r="I1532" s="6" t="s">
        <v>2380</v>
      </c>
      <c r="J1532" s="6" t="s">
        <v>10360</v>
      </c>
      <c r="K1532" s="6">
        <v>2</v>
      </c>
      <c r="L1532" s="23">
        <v>31237</v>
      </c>
      <c r="M1532" s="21">
        <v>6686.43</v>
      </c>
      <c r="N1532" s="6" t="s">
        <v>11</v>
      </c>
      <c r="O1532" s="6" t="s">
        <v>12</v>
      </c>
      <c r="P1532" s="6" t="s">
        <v>23</v>
      </c>
      <c r="Q1532" s="6">
        <v>37</v>
      </c>
    </row>
    <row r="1533" spans="1:17" x14ac:dyDescent="0.35">
      <c r="A1533" s="6" t="s">
        <v>839</v>
      </c>
      <c r="B1533" s="6" t="s">
        <v>8439</v>
      </c>
      <c r="C1533" s="6">
        <v>42.4</v>
      </c>
      <c r="D1533" s="6">
        <v>4.0599999999999996</v>
      </c>
      <c r="E1533" s="6" t="s">
        <v>2380</v>
      </c>
      <c r="F1533" s="6" t="s">
        <v>2380</v>
      </c>
      <c r="G1533" s="6" t="s">
        <v>2380</v>
      </c>
      <c r="H1533" s="6">
        <v>0</v>
      </c>
      <c r="I1533" s="6" t="s">
        <v>2380</v>
      </c>
      <c r="J1533" s="6" t="s">
        <v>10358</v>
      </c>
      <c r="K1533" s="6">
        <v>5</v>
      </c>
      <c r="L1533" s="23">
        <v>32801</v>
      </c>
      <c r="M1533" s="21">
        <v>6666.24</v>
      </c>
      <c r="N1533" s="6" t="s">
        <v>12</v>
      </c>
      <c r="O1533" s="6" t="s">
        <v>16</v>
      </c>
      <c r="P1533" s="6" t="s">
        <v>42</v>
      </c>
      <c r="Q1533" s="6">
        <v>33</v>
      </c>
    </row>
    <row r="1534" spans="1:17" x14ac:dyDescent="0.35">
      <c r="A1534" s="6" t="s">
        <v>838</v>
      </c>
      <c r="B1534" s="6" t="s">
        <v>8440</v>
      </c>
      <c r="C1534" s="6">
        <v>28.405000000000001</v>
      </c>
      <c r="D1534" s="6">
        <v>7.02</v>
      </c>
      <c r="E1534" s="6" t="s">
        <v>2382</v>
      </c>
      <c r="F1534" s="6" t="s">
        <v>2380</v>
      </c>
      <c r="G1534" s="6" t="s">
        <v>2380</v>
      </c>
      <c r="H1534" s="6">
        <v>0</v>
      </c>
      <c r="I1534" s="6" t="s">
        <v>2380</v>
      </c>
      <c r="J1534" s="6" t="s">
        <v>10359</v>
      </c>
      <c r="K1534" s="6">
        <v>1</v>
      </c>
      <c r="L1534" s="23">
        <v>29846</v>
      </c>
      <c r="M1534" s="21">
        <v>6664.69</v>
      </c>
      <c r="N1534" s="6" t="s">
        <v>12</v>
      </c>
      <c r="O1534" s="6" t="s">
        <v>16</v>
      </c>
      <c r="P1534" s="6" t="s">
        <v>23</v>
      </c>
      <c r="Q1534" s="6">
        <v>41</v>
      </c>
    </row>
    <row r="1535" spans="1:17" x14ac:dyDescent="0.35">
      <c r="A1535" s="6" t="s">
        <v>837</v>
      </c>
      <c r="B1535" s="6" t="s">
        <v>8441</v>
      </c>
      <c r="C1535" s="6">
        <v>23.4</v>
      </c>
      <c r="D1535" s="6">
        <v>4.47</v>
      </c>
      <c r="E1535" s="6" t="s">
        <v>2380</v>
      </c>
      <c r="F1535" s="6" t="s">
        <v>2380</v>
      </c>
      <c r="G1535" s="6" t="s">
        <v>2380</v>
      </c>
      <c r="H1535" s="6">
        <v>0</v>
      </c>
      <c r="I1535" s="6" t="s">
        <v>2380</v>
      </c>
      <c r="J1535" s="6" t="s">
        <v>10360</v>
      </c>
      <c r="K1535" s="6">
        <v>3</v>
      </c>
      <c r="L1535" s="23">
        <v>30221</v>
      </c>
      <c r="M1535" s="21">
        <v>6664.32</v>
      </c>
      <c r="N1535" s="6" t="s">
        <v>11</v>
      </c>
      <c r="O1535" s="6" t="s">
        <v>11</v>
      </c>
      <c r="P1535" s="6" t="s">
        <v>13</v>
      </c>
      <c r="Q1535" s="6">
        <v>40</v>
      </c>
    </row>
    <row r="1536" spans="1:17" x14ac:dyDescent="0.35">
      <c r="A1536" s="6" t="s">
        <v>836</v>
      </c>
      <c r="B1536" s="6" t="s">
        <v>8442</v>
      </c>
      <c r="C1536" s="6">
        <v>33.44</v>
      </c>
      <c r="D1536" s="6">
        <v>4.54</v>
      </c>
      <c r="E1536" s="6" t="s">
        <v>2380</v>
      </c>
      <c r="F1536" s="6" t="s">
        <v>2380</v>
      </c>
      <c r="G1536" s="6" t="s">
        <v>2380</v>
      </c>
      <c r="H1536" s="6">
        <v>0</v>
      </c>
      <c r="I1536" s="6" t="s">
        <v>2380</v>
      </c>
      <c r="J1536" s="6" t="s">
        <v>10358</v>
      </c>
      <c r="K1536" s="6">
        <v>5</v>
      </c>
      <c r="L1536" s="23">
        <v>32831</v>
      </c>
      <c r="M1536" s="21">
        <v>6653.79</v>
      </c>
      <c r="N1536" s="6" t="s">
        <v>11</v>
      </c>
      <c r="O1536" s="6" t="s">
        <v>16</v>
      </c>
      <c r="P1536" s="6" t="s">
        <v>13</v>
      </c>
      <c r="Q1536" s="6">
        <v>33</v>
      </c>
    </row>
    <row r="1537" spans="1:17" x14ac:dyDescent="0.35">
      <c r="A1537" s="6" t="s">
        <v>835</v>
      </c>
      <c r="B1537" s="6" t="s">
        <v>8443</v>
      </c>
      <c r="C1537" s="6">
        <v>21.12</v>
      </c>
      <c r="D1537" s="6">
        <v>4.99</v>
      </c>
      <c r="E1537" s="6" t="s">
        <v>2380</v>
      </c>
      <c r="F1537" s="6" t="s">
        <v>2380</v>
      </c>
      <c r="G1537" s="6" t="s">
        <v>2380</v>
      </c>
      <c r="H1537" s="6">
        <v>1</v>
      </c>
      <c r="I1537" s="6" t="s">
        <v>2380</v>
      </c>
      <c r="J1537" s="6" t="s">
        <v>10360</v>
      </c>
      <c r="K1537" s="6">
        <v>3</v>
      </c>
      <c r="L1537" s="23">
        <v>30864</v>
      </c>
      <c r="M1537" s="21">
        <v>6652.53</v>
      </c>
      <c r="N1537" s="6" t="s">
        <v>12</v>
      </c>
      <c r="O1537" s="6" t="s">
        <v>11</v>
      </c>
      <c r="P1537" s="6" t="s">
        <v>13</v>
      </c>
      <c r="Q1537" s="6">
        <v>38</v>
      </c>
    </row>
    <row r="1538" spans="1:17" x14ac:dyDescent="0.35">
      <c r="A1538" s="6" t="s">
        <v>834</v>
      </c>
      <c r="B1538" s="6" t="s">
        <v>8444</v>
      </c>
      <c r="C1538" s="6">
        <v>18.48</v>
      </c>
      <c r="D1538" s="6">
        <v>10.84</v>
      </c>
      <c r="E1538" s="6" t="s">
        <v>2382</v>
      </c>
      <c r="F1538" s="6" t="s">
        <v>2380</v>
      </c>
      <c r="G1538" s="6" t="s">
        <v>2380</v>
      </c>
      <c r="H1538" s="6">
        <v>2</v>
      </c>
      <c r="I1538" s="6" t="s">
        <v>2380</v>
      </c>
      <c r="J1538" s="6" t="s">
        <v>10361</v>
      </c>
      <c r="K1538" s="6">
        <v>0</v>
      </c>
      <c r="L1538" s="23">
        <v>25880</v>
      </c>
      <c r="M1538" s="21">
        <v>6651.26</v>
      </c>
      <c r="N1538" s="6" t="s">
        <v>11</v>
      </c>
      <c r="O1538" s="6" t="s">
        <v>12</v>
      </c>
      <c r="P1538" s="6" t="s">
        <v>13</v>
      </c>
      <c r="Q1538" s="6">
        <v>52</v>
      </c>
    </row>
    <row r="1539" spans="1:17" x14ac:dyDescent="0.35">
      <c r="A1539" s="6" t="s">
        <v>833</v>
      </c>
      <c r="B1539" s="6" t="s">
        <v>8445</v>
      </c>
      <c r="C1539" s="6">
        <v>16.815000000000001</v>
      </c>
      <c r="D1539" s="6">
        <v>5.63</v>
      </c>
      <c r="E1539" s="6" t="s">
        <v>2380</v>
      </c>
      <c r="F1539" s="6" t="s">
        <v>2380</v>
      </c>
      <c r="G1539" s="6" t="s">
        <v>2380</v>
      </c>
      <c r="H1539" s="6">
        <v>1</v>
      </c>
      <c r="I1539" s="6" t="s">
        <v>2380</v>
      </c>
      <c r="J1539" s="6" t="s">
        <v>10361</v>
      </c>
      <c r="K1539" s="6">
        <v>2</v>
      </c>
      <c r="L1539" s="23">
        <v>31024</v>
      </c>
      <c r="M1539" s="21">
        <v>6640.54</v>
      </c>
      <c r="N1539" s="6" t="s">
        <v>11</v>
      </c>
      <c r="O1539" s="6" t="s">
        <v>12</v>
      </c>
      <c r="P1539" s="6" t="s">
        <v>166</v>
      </c>
      <c r="Q1539" s="6">
        <v>38</v>
      </c>
    </row>
    <row r="1540" spans="1:17" x14ac:dyDescent="0.35">
      <c r="A1540" s="6" t="s">
        <v>832</v>
      </c>
      <c r="B1540" s="6" t="s">
        <v>8446</v>
      </c>
      <c r="C1540" s="6">
        <v>26.72</v>
      </c>
      <c r="D1540" s="6">
        <v>4.1399999999999997</v>
      </c>
      <c r="E1540" s="6" t="s">
        <v>2380</v>
      </c>
      <c r="F1540" s="6" t="s">
        <v>2380</v>
      </c>
      <c r="G1540" s="6" t="s">
        <v>2380</v>
      </c>
      <c r="H1540" s="6">
        <v>0</v>
      </c>
      <c r="I1540" s="6" t="s">
        <v>2380</v>
      </c>
      <c r="J1540" s="6" t="s">
        <v>10359</v>
      </c>
      <c r="K1540" s="6">
        <v>3</v>
      </c>
      <c r="L1540" s="23">
        <v>33030</v>
      </c>
      <c r="M1540" s="21">
        <v>6639.3</v>
      </c>
      <c r="N1540" s="6" t="s">
        <v>11</v>
      </c>
      <c r="O1540" s="6" t="s">
        <v>11</v>
      </c>
      <c r="P1540" s="6" t="s">
        <v>300</v>
      </c>
      <c r="Q1540" s="6">
        <v>33</v>
      </c>
    </row>
    <row r="1541" spans="1:17" x14ac:dyDescent="0.35">
      <c r="A1541" s="6" t="s">
        <v>831</v>
      </c>
      <c r="B1541" s="6" t="s">
        <v>8447</v>
      </c>
      <c r="C1541" s="6">
        <v>41.42</v>
      </c>
      <c r="D1541" s="6">
        <v>5.17</v>
      </c>
      <c r="E1541" s="6" t="s">
        <v>2380</v>
      </c>
      <c r="F1541" s="6" t="s">
        <v>2380</v>
      </c>
      <c r="G1541" s="6" t="s">
        <v>2383</v>
      </c>
      <c r="H1541" s="6">
        <v>1</v>
      </c>
      <c r="I1541" s="6" t="s">
        <v>2380</v>
      </c>
      <c r="J1541" s="6" t="s">
        <v>10358</v>
      </c>
      <c r="K1541" s="6">
        <v>0</v>
      </c>
      <c r="L1541" s="23">
        <v>37868</v>
      </c>
      <c r="M1541" s="21">
        <v>6638.16</v>
      </c>
      <c r="N1541" s="6" t="s">
        <v>11</v>
      </c>
      <c r="O1541" s="6" t="s">
        <v>16</v>
      </c>
      <c r="P1541" s="6" t="s">
        <v>23</v>
      </c>
      <c r="Q1541" s="6">
        <v>19</v>
      </c>
    </row>
    <row r="1542" spans="1:17" x14ac:dyDescent="0.35">
      <c r="A1542" s="6" t="s">
        <v>830</v>
      </c>
      <c r="B1542" s="6" t="s">
        <v>8448</v>
      </c>
      <c r="C1542" s="6">
        <v>20.69</v>
      </c>
      <c r="D1542" s="6">
        <v>6.93</v>
      </c>
      <c r="E1542" s="6" t="s">
        <v>2380</v>
      </c>
      <c r="F1542" s="6" t="s">
        <v>2380</v>
      </c>
      <c r="G1542" s="6" t="s">
        <v>2380</v>
      </c>
      <c r="H1542" s="6">
        <v>2</v>
      </c>
      <c r="I1542" s="6" t="s">
        <v>2380</v>
      </c>
      <c r="J1542" s="6" t="s">
        <v>10360</v>
      </c>
      <c r="K1542" s="6">
        <v>0</v>
      </c>
      <c r="L1542" s="23">
        <v>26905</v>
      </c>
      <c r="M1542" s="21">
        <v>6630.31</v>
      </c>
      <c r="N1542" s="6" t="s">
        <v>11</v>
      </c>
      <c r="O1542" s="6" t="s">
        <v>16</v>
      </c>
      <c r="P1542" s="6" t="s">
        <v>13</v>
      </c>
      <c r="Q1542" s="6">
        <v>49</v>
      </c>
    </row>
    <row r="1543" spans="1:17" x14ac:dyDescent="0.35">
      <c r="A1543" s="6" t="s">
        <v>829</v>
      </c>
      <c r="B1543" s="6" t="s">
        <v>8449</v>
      </c>
      <c r="C1543" s="6">
        <v>41.23</v>
      </c>
      <c r="D1543" s="6">
        <v>4.24</v>
      </c>
      <c r="E1543" s="6" t="s">
        <v>2380</v>
      </c>
      <c r="F1543" s="6" t="s">
        <v>2380</v>
      </c>
      <c r="G1543" s="6" t="s">
        <v>2380</v>
      </c>
      <c r="H1543" s="6">
        <v>0</v>
      </c>
      <c r="I1543" s="6" t="s">
        <v>2380</v>
      </c>
      <c r="J1543" s="6" t="s">
        <v>10358</v>
      </c>
      <c r="K1543" s="6">
        <v>1</v>
      </c>
      <c r="L1543" s="23">
        <v>30191</v>
      </c>
      <c r="M1543" s="21">
        <v>6610.11</v>
      </c>
      <c r="N1543" s="6" t="s">
        <v>12</v>
      </c>
      <c r="O1543" s="6" t="s">
        <v>11</v>
      </c>
      <c r="P1543" s="6" t="s">
        <v>164</v>
      </c>
      <c r="Q1543" s="6">
        <v>40</v>
      </c>
    </row>
    <row r="1544" spans="1:17" x14ac:dyDescent="0.35">
      <c r="A1544" s="6" t="s">
        <v>828</v>
      </c>
      <c r="B1544" s="6" t="s">
        <v>8450</v>
      </c>
      <c r="C1544" s="6">
        <v>29.9</v>
      </c>
      <c r="D1544" s="6">
        <v>5.91</v>
      </c>
      <c r="E1544" s="6" t="s">
        <v>2380</v>
      </c>
      <c r="F1544" s="6" t="s">
        <v>2380</v>
      </c>
      <c r="G1544" s="6" t="s">
        <v>2380</v>
      </c>
      <c r="H1544" s="6">
        <v>0</v>
      </c>
      <c r="I1544" s="6" t="s">
        <v>2380</v>
      </c>
      <c r="J1544" s="6" t="s">
        <v>10359</v>
      </c>
      <c r="K1544" s="6">
        <v>2</v>
      </c>
      <c r="L1544" s="23">
        <v>30262</v>
      </c>
      <c r="M1544" s="21">
        <v>6600.36</v>
      </c>
      <c r="N1544" s="6" t="s">
        <v>11</v>
      </c>
      <c r="O1544" s="6" t="s">
        <v>12</v>
      </c>
      <c r="P1544" s="6" t="s">
        <v>42</v>
      </c>
      <c r="Q1544" s="6">
        <v>40</v>
      </c>
    </row>
    <row r="1545" spans="1:17" x14ac:dyDescent="0.35">
      <c r="A1545" s="6" t="s">
        <v>827</v>
      </c>
      <c r="B1545" s="6" t="s">
        <v>8451</v>
      </c>
      <c r="C1545" s="6">
        <v>34.104999999999997</v>
      </c>
      <c r="D1545" s="6">
        <v>5.93</v>
      </c>
      <c r="E1545" s="6" t="s">
        <v>2380</v>
      </c>
      <c r="F1545" s="6" t="s">
        <v>2380</v>
      </c>
      <c r="G1545" s="6" t="s">
        <v>2380</v>
      </c>
      <c r="H1545" s="6">
        <v>0</v>
      </c>
      <c r="I1545" s="6" t="s">
        <v>2380</v>
      </c>
      <c r="J1545" s="6" t="s">
        <v>10358</v>
      </c>
      <c r="K1545" s="6">
        <v>1</v>
      </c>
      <c r="L1545" s="23">
        <v>30314</v>
      </c>
      <c r="M1545" s="21">
        <v>6600.21</v>
      </c>
      <c r="N1545" s="6" t="s">
        <v>12</v>
      </c>
      <c r="O1545" s="6" t="s">
        <v>11</v>
      </c>
      <c r="P1545" s="6" t="s">
        <v>168</v>
      </c>
      <c r="Q1545" s="6">
        <v>40</v>
      </c>
    </row>
    <row r="1546" spans="1:17" x14ac:dyDescent="0.35">
      <c r="A1546" s="6" t="s">
        <v>826</v>
      </c>
      <c r="B1546" s="6" t="s">
        <v>8452</v>
      </c>
      <c r="C1546" s="6">
        <v>24.97</v>
      </c>
      <c r="D1546" s="6">
        <v>5.66</v>
      </c>
      <c r="E1546" s="6" t="s">
        <v>2380</v>
      </c>
      <c r="F1546" s="6" t="s">
        <v>2380</v>
      </c>
      <c r="G1546" s="6" t="s">
        <v>2380</v>
      </c>
      <c r="H1546" s="6">
        <v>0</v>
      </c>
      <c r="I1546" s="6" t="s">
        <v>2380</v>
      </c>
      <c r="J1546" s="6" t="s">
        <v>10360</v>
      </c>
      <c r="K1546" s="6">
        <v>2</v>
      </c>
      <c r="L1546" s="23">
        <v>30277</v>
      </c>
      <c r="M1546" s="21">
        <v>6593.51</v>
      </c>
      <c r="N1546" s="6" t="s">
        <v>11</v>
      </c>
      <c r="O1546" s="6" t="s">
        <v>16</v>
      </c>
      <c r="P1546" s="6" t="s">
        <v>13</v>
      </c>
      <c r="Q1546" s="6">
        <v>40</v>
      </c>
    </row>
    <row r="1547" spans="1:17" x14ac:dyDescent="0.35">
      <c r="A1547" s="6" t="s">
        <v>825</v>
      </c>
      <c r="B1547" s="6" t="s">
        <v>8453</v>
      </c>
      <c r="C1547" s="6">
        <v>34.799999999999997</v>
      </c>
      <c r="D1547" s="6">
        <v>4.1900000000000004</v>
      </c>
      <c r="E1547" s="6" t="s">
        <v>2380</v>
      </c>
      <c r="F1547" s="6" t="s">
        <v>2380</v>
      </c>
      <c r="G1547" s="6" t="s">
        <v>2380</v>
      </c>
      <c r="H1547" s="6">
        <v>1</v>
      </c>
      <c r="I1547" s="6" t="s">
        <v>2380</v>
      </c>
      <c r="J1547" s="6" t="s">
        <v>10358</v>
      </c>
      <c r="K1547" s="6">
        <v>2</v>
      </c>
      <c r="L1547" s="23">
        <v>30960</v>
      </c>
      <c r="M1547" s="21">
        <v>6571.54</v>
      </c>
      <c r="N1547" s="6" t="s">
        <v>11</v>
      </c>
      <c r="O1547" s="6" t="s">
        <v>12</v>
      </c>
      <c r="P1547" s="6" t="s">
        <v>42</v>
      </c>
      <c r="Q1547" s="6">
        <v>38</v>
      </c>
    </row>
    <row r="1548" spans="1:17" x14ac:dyDescent="0.35">
      <c r="A1548" s="6" t="s">
        <v>824</v>
      </c>
      <c r="B1548" s="6" t="s">
        <v>8454</v>
      </c>
      <c r="C1548" s="6">
        <v>32.965000000000003</v>
      </c>
      <c r="D1548" s="6">
        <v>9.2100000000000009</v>
      </c>
      <c r="E1548" s="6" t="s">
        <v>2382</v>
      </c>
      <c r="F1548" s="6" t="s">
        <v>2380</v>
      </c>
      <c r="G1548" s="6" t="s">
        <v>2380</v>
      </c>
      <c r="H1548" s="6">
        <v>0</v>
      </c>
      <c r="I1548" s="6" t="s">
        <v>2380</v>
      </c>
      <c r="J1548" s="6" t="s">
        <v>10358</v>
      </c>
      <c r="K1548" s="6">
        <v>0</v>
      </c>
      <c r="L1548" s="23">
        <v>29787</v>
      </c>
      <c r="M1548" s="21">
        <v>6571.02</v>
      </c>
      <c r="N1548" s="6" t="s">
        <v>11</v>
      </c>
      <c r="O1548" s="6" t="s">
        <v>16</v>
      </c>
      <c r="P1548" s="6" t="s">
        <v>23</v>
      </c>
      <c r="Q1548" s="6">
        <v>41</v>
      </c>
    </row>
    <row r="1549" spans="1:17" x14ac:dyDescent="0.35">
      <c r="A1549" s="6" t="s">
        <v>823</v>
      </c>
      <c r="B1549" s="6" t="s">
        <v>8455</v>
      </c>
      <c r="C1549" s="6">
        <v>27.265000000000001</v>
      </c>
      <c r="D1549" s="6">
        <v>5.51</v>
      </c>
      <c r="E1549" s="6" t="s">
        <v>2380</v>
      </c>
      <c r="F1549" s="6" t="s">
        <v>2380</v>
      </c>
      <c r="G1549" s="6" t="s">
        <v>2380</v>
      </c>
      <c r="H1549" s="6">
        <v>1</v>
      </c>
      <c r="I1549" s="6" t="s">
        <v>2380</v>
      </c>
      <c r="J1549" s="6" t="s">
        <v>10359</v>
      </c>
      <c r="K1549" s="6">
        <v>1</v>
      </c>
      <c r="L1549" s="23">
        <v>30945</v>
      </c>
      <c r="M1549" s="21">
        <v>6555.07</v>
      </c>
      <c r="N1549" s="6" t="s">
        <v>11</v>
      </c>
      <c r="O1549" s="6" t="s">
        <v>11</v>
      </c>
      <c r="P1549" s="6" t="s">
        <v>247</v>
      </c>
      <c r="Q1549" s="6">
        <v>38</v>
      </c>
    </row>
    <row r="1550" spans="1:17" x14ac:dyDescent="0.35">
      <c r="A1550" s="6" t="s">
        <v>822</v>
      </c>
      <c r="B1550" s="6" t="s">
        <v>8456</v>
      </c>
      <c r="C1550" s="6">
        <v>17.059999999999999</v>
      </c>
      <c r="D1550" s="6">
        <v>8.5</v>
      </c>
      <c r="E1550" s="6" t="s">
        <v>2380</v>
      </c>
      <c r="F1550" s="6" t="s">
        <v>2380</v>
      </c>
      <c r="G1550" s="6" t="s">
        <v>2380</v>
      </c>
      <c r="H1550" s="6">
        <v>0</v>
      </c>
      <c r="I1550" s="6" t="s">
        <v>2380</v>
      </c>
      <c r="J1550" s="6" t="s">
        <v>10361</v>
      </c>
      <c r="K1550" s="6">
        <v>0</v>
      </c>
      <c r="L1550" s="23">
        <v>25183</v>
      </c>
      <c r="M1550" s="21">
        <v>6552.01</v>
      </c>
      <c r="N1550" s="6" t="s">
        <v>12</v>
      </c>
      <c r="O1550" s="6" t="s">
        <v>11</v>
      </c>
      <c r="P1550" s="6" t="s">
        <v>13</v>
      </c>
      <c r="Q1550" s="6">
        <v>54</v>
      </c>
    </row>
    <row r="1551" spans="1:17" x14ac:dyDescent="0.35">
      <c r="A1551" s="6" t="s">
        <v>821</v>
      </c>
      <c r="B1551" s="6" t="s">
        <v>8457</v>
      </c>
      <c r="C1551" s="6">
        <v>36.29</v>
      </c>
      <c r="D1551" s="6">
        <v>6.23</v>
      </c>
      <c r="E1551" s="6" t="s">
        <v>2380</v>
      </c>
      <c r="F1551" s="6" t="s">
        <v>2380</v>
      </c>
      <c r="G1551" s="6" t="s">
        <v>2380</v>
      </c>
      <c r="H1551" s="6">
        <v>0</v>
      </c>
      <c r="I1551" s="6" t="s">
        <v>2380</v>
      </c>
      <c r="J1551" s="6" t="s">
        <v>10358</v>
      </c>
      <c r="K1551" s="6">
        <v>3</v>
      </c>
      <c r="L1551" s="23">
        <v>32726</v>
      </c>
      <c r="M1551" s="21">
        <v>6551.75</v>
      </c>
      <c r="N1551" s="6" t="s">
        <v>11</v>
      </c>
      <c r="O1551" s="6" t="s">
        <v>11</v>
      </c>
      <c r="P1551" s="6" t="s">
        <v>247</v>
      </c>
      <c r="Q1551" s="6">
        <v>33</v>
      </c>
    </row>
    <row r="1552" spans="1:17" x14ac:dyDescent="0.35">
      <c r="A1552" s="6" t="s">
        <v>820</v>
      </c>
      <c r="B1552" s="6" t="s">
        <v>8458</v>
      </c>
      <c r="C1552" s="6">
        <v>28.594999999999999</v>
      </c>
      <c r="D1552" s="6">
        <v>8.5299999999999994</v>
      </c>
      <c r="E1552" s="6" t="s">
        <v>2382</v>
      </c>
      <c r="F1552" s="6" t="s">
        <v>2380</v>
      </c>
      <c r="G1552" s="6" t="s">
        <v>2380</v>
      </c>
      <c r="H1552" s="6">
        <v>1</v>
      </c>
      <c r="I1552" s="6" t="s">
        <v>2380</v>
      </c>
      <c r="J1552" s="6" t="s">
        <v>10359</v>
      </c>
      <c r="K1552" s="6">
        <v>3</v>
      </c>
      <c r="L1552" s="23">
        <v>31764</v>
      </c>
      <c r="M1552" s="21">
        <v>6548.2</v>
      </c>
      <c r="N1552" s="6" t="s">
        <v>11</v>
      </c>
      <c r="O1552" s="6" t="s">
        <v>12</v>
      </c>
      <c r="P1552" s="6" t="s">
        <v>23</v>
      </c>
      <c r="Q1552" s="6">
        <v>36</v>
      </c>
    </row>
    <row r="1553" spans="1:17" x14ac:dyDescent="0.35">
      <c r="A1553" s="6" t="s">
        <v>819</v>
      </c>
      <c r="B1553" s="6" t="s">
        <v>8207</v>
      </c>
      <c r="C1553" s="6">
        <v>17.8</v>
      </c>
      <c r="D1553" s="6">
        <v>5.75</v>
      </c>
      <c r="E1553" s="6" t="s">
        <v>2382</v>
      </c>
      <c r="F1553" s="6" t="s">
        <v>2380</v>
      </c>
      <c r="G1553" s="6" t="s">
        <v>2383</v>
      </c>
      <c r="H1553" s="6">
        <v>1</v>
      </c>
      <c r="I1553" s="6" t="s">
        <v>2380</v>
      </c>
      <c r="J1553" s="6" t="s">
        <v>10361</v>
      </c>
      <c r="K1553" s="6">
        <v>0</v>
      </c>
      <c r="L1553" s="23">
        <v>25540</v>
      </c>
      <c r="M1553" s="21">
        <v>6546.16</v>
      </c>
      <c r="N1553" s="6" t="s">
        <v>11</v>
      </c>
      <c r="O1553" s="6" t="s">
        <v>12</v>
      </c>
      <c r="P1553" s="6" t="s">
        <v>13</v>
      </c>
      <c r="Q1553" s="6">
        <v>53</v>
      </c>
    </row>
    <row r="1554" spans="1:17" x14ac:dyDescent="0.35">
      <c r="A1554" s="6" t="s">
        <v>818</v>
      </c>
      <c r="B1554" s="6" t="s">
        <v>8459</v>
      </c>
      <c r="C1554" s="6">
        <v>21.4</v>
      </c>
      <c r="D1554" s="6">
        <v>5.6</v>
      </c>
      <c r="E1554" s="6" t="s">
        <v>2380</v>
      </c>
      <c r="F1554" s="6" t="s">
        <v>2380</v>
      </c>
      <c r="G1554" s="6" t="s">
        <v>2380</v>
      </c>
      <c r="H1554" s="6">
        <v>0</v>
      </c>
      <c r="I1554" s="6" t="s">
        <v>2380</v>
      </c>
      <c r="J1554" s="6" t="s">
        <v>10360</v>
      </c>
      <c r="K1554" s="6">
        <v>3</v>
      </c>
      <c r="L1554" s="23">
        <v>30226</v>
      </c>
      <c r="M1554" s="21">
        <v>6536.68</v>
      </c>
      <c r="N1554" s="6" t="s">
        <v>11</v>
      </c>
      <c r="O1554" s="6" t="s">
        <v>11</v>
      </c>
      <c r="P1554" s="6" t="s">
        <v>23</v>
      </c>
      <c r="Q1554" s="6">
        <v>40</v>
      </c>
    </row>
    <row r="1555" spans="1:17" x14ac:dyDescent="0.35">
      <c r="A1555" s="6" t="s">
        <v>817</v>
      </c>
      <c r="B1555" s="6" t="s">
        <v>8460</v>
      </c>
      <c r="C1555" s="6">
        <v>23.01</v>
      </c>
      <c r="D1555" s="6">
        <v>4.68</v>
      </c>
      <c r="E1555" s="6" t="s">
        <v>2380</v>
      </c>
      <c r="F1555" s="6" t="s">
        <v>2380</v>
      </c>
      <c r="G1555" s="6" t="s">
        <v>2380</v>
      </c>
      <c r="H1555" s="6">
        <v>0</v>
      </c>
      <c r="I1555" s="6" t="s">
        <v>2380</v>
      </c>
      <c r="J1555" s="6" t="s">
        <v>10360</v>
      </c>
      <c r="K1555" s="6">
        <v>3</v>
      </c>
      <c r="L1555" s="23">
        <v>30175</v>
      </c>
      <c r="M1555" s="21">
        <v>6532.04</v>
      </c>
      <c r="N1555" s="6" t="s">
        <v>11</v>
      </c>
      <c r="O1555" s="6" t="s">
        <v>16</v>
      </c>
      <c r="P1555" s="6" t="s">
        <v>13</v>
      </c>
      <c r="Q1555" s="6">
        <v>40</v>
      </c>
    </row>
    <row r="1556" spans="1:17" x14ac:dyDescent="0.35">
      <c r="A1556" s="6" t="s">
        <v>816</v>
      </c>
      <c r="B1556" s="6" t="s">
        <v>8461</v>
      </c>
      <c r="C1556" s="6">
        <v>19.86</v>
      </c>
      <c r="D1556" s="6">
        <v>5.62</v>
      </c>
      <c r="E1556" s="6" t="s">
        <v>2382</v>
      </c>
      <c r="F1556" s="6" t="s">
        <v>2380</v>
      </c>
      <c r="G1556" s="6" t="s">
        <v>2380</v>
      </c>
      <c r="H1556" s="6">
        <v>0</v>
      </c>
      <c r="I1556" s="6" t="s">
        <v>2380</v>
      </c>
      <c r="J1556" s="6" t="s">
        <v>10360</v>
      </c>
      <c r="K1556" s="6">
        <v>2</v>
      </c>
      <c r="L1556" s="23">
        <v>28056</v>
      </c>
      <c r="M1556" s="21">
        <v>6529.21</v>
      </c>
      <c r="N1556" s="6" t="s">
        <v>11</v>
      </c>
      <c r="O1556" s="6" t="s">
        <v>16</v>
      </c>
      <c r="P1556" s="6" t="s">
        <v>13</v>
      </c>
      <c r="Q1556" s="6">
        <v>46</v>
      </c>
    </row>
    <row r="1557" spans="1:17" x14ac:dyDescent="0.35">
      <c r="A1557" s="6" t="s">
        <v>815</v>
      </c>
      <c r="B1557" s="6" t="s">
        <v>8059</v>
      </c>
      <c r="C1557" s="6">
        <v>33.58</v>
      </c>
      <c r="D1557" s="6">
        <v>5.08</v>
      </c>
      <c r="E1557" s="6" t="s">
        <v>2380</v>
      </c>
      <c r="F1557" s="6" t="s">
        <v>2380</v>
      </c>
      <c r="G1557" s="6" t="s">
        <v>2380</v>
      </c>
      <c r="H1557" s="6">
        <v>0</v>
      </c>
      <c r="I1557" s="6" t="s">
        <v>2380</v>
      </c>
      <c r="J1557" s="6" t="s">
        <v>10358</v>
      </c>
      <c r="K1557" s="6">
        <v>0</v>
      </c>
      <c r="L1557" s="23">
        <v>34522</v>
      </c>
      <c r="M1557" s="21">
        <v>6512.24</v>
      </c>
      <c r="N1557" s="6" t="s">
        <v>11</v>
      </c>
      <c r="O1557" s="6" t="s">
        <v>16</v>
      </c>
      <c r="P1557" s="6" t="s">
        <v>300</v>
      </c>
      <c r="Q1557" s="6">
        <v>28</v>
      </c>
    </row>
    <row r="1558" spans="1:17" x14ac:dyDescent="0.35">
      <c r="A1558" s="6" t="s">
        <v>814</v>
      </c>
      <c r="B1558" s="6" t="s">
        <v>8462</v>
      </c>
      <c r="C1558" s="6">
        <v>29.81</v>
      </c>
      <c r="D1558" s="6">
        <v>5.28</v>
      </c>
      <c r="E1558" s="6" t="s">
        <v>2380</v>
      </c>
      <c r="F1558" s="6" t="s">
        <v>2380</v>
      </c>
      <c r="G1558" s="6" t="s">
        <v>2380</v>
      </c>
      <c r="H1558" s="6">
        <v>0</v>
      </c>
      <c r="I1558" s="6" t="s">
        <v>2380</v>
      </c>
      <c r="J1558" s="6" t="s">
        <v>10359</v>
      </c>
      <c r="K1558" s="6">
        <v>1</v>
      </c>
      <c r="L1558" s="23">
        <v>30191</v>
      </c>
      <c r="M1558" s="21">
        <v>6500.24</v>
      </c>
      <c r="N1558" s="6" t="s">
        <v>11</v>
      </c>
      <c r="O1558" s="6" t="s">
        <v>11</v>
      </c>
      <c r="P1558" s="6" t="s">
        <v>13</v>
      </c>
      <c r="Q1558" s="6">
        <v>40</v>
      </c>
    </row>
    <row r="1559" spans="1:17" x14ac:dyDescent="0.35">
      <c r="A1559" s="6" t="s">
        <v>813</v>
      </c>
      <c r="B1559" s="6" t="s">
        <v>8463</v>
      </c>
      <c r="C1559" s="6">
        <v>27.4</v>
      </c>
      <c r="D1559" s="6">
        <v>4.6100000000000003</v>
      </c>
      <c r="E1559" s="6" t="s">
        <v>2380</v>
      </c>
      <c r="F1559" s="6" t="s">
        <v>2380</v>
      </c>
      <c r="G1559" s="6" t="s">
        <v>2380</v>
      </c>
      <c r="H1559" s="6">
        <v>0</v>
      </c>
      <c r="I1559" s="6" t="s">
        <v>2380</v>
      </c>
      <c r="J1559" s="6" t="s">
        <v>10359</v>
      </c>
      <c r="K1559" s="6">
        <v>1</v>
      </c>
      <c r="L1559" s="23">
        <v>30233</v>
      </c>
      <c r="M1559" s="21">
        <v>6496.89</v>
      </c>
      <c r="N1559" s="6" t="s">
        <v>11</v>
      </c>
      <c r="O1559" s="6" t="s">
        <v>12</v>
      </c>
      <c r="P1559" s="6" t="s">
        <v>42</v>
      </c>
      <c r="Q1559" s="6">
        <v>40</v>
      </c>
    </row>
    <row r="1560" spans="1:17" x14ac:dyDescent="0.35">
      <c r="A1560" s="6" t="s">
        <v>812</v>
      </c>
      <c r="B1560" s="6" t="s">
        <v>8464</v>
      </c>
      <c r="C1560" s="6">
        <v>17.98</v>
      </c>
      <c r="D1560" s="6">
        <v>6.57</v>
      </c>
      <c r="E1560" s="6" t="s">
        <v>2382</v>
      </c>
      <c r="F1560" s="6" t="s">
        <v>2380</v>
      </c>
      <c r="G1560" s="6" t="s">
        <v>2380</v>
      </c>
      <c r="H1560" s="6">
        <v>2</v>
      </c>
      <c r="I1560" s="6" t="s">
        <v>2380</v>
      </c>
      <c r="J1560" s="6" t="s">
        <v>10361</v>
      </c>
      <c r="K1560" s="6">
        <v>0</v>
      </c>
      <c r="L1560" s="23">
        <v>25903</v>
      </c>
      <c r="M1560" s="21">
        <v>6481.67</v>
      </c>
      <c r="N1560" s="6" t="s">
        <v>11</v>
      </c>
      <c r="O1560" s="6" t="s">
        <v>11</v>
      </c>
      <c r="P1560" s="6" t="s">
        <v>13</v>
      </c>
      <c r="Q1560" s="6">
        <v>52</v>
      </c>
    </row>
    <row r="1561" spans="1:17" x14ac:dyDescent="0.35">
      <c r="A1561" s="6" t="s">
        <v>811</v>
      </c>
      <c r="B1561" s="6" t="s">
        <v>8465</v>
      </c>
      <c r="C1561" s="6">
        <v>37.9</v>
      </c>
      <c r="D1561" s="6">
        <v>5.83</v>
      </c>
      <c r="E1561" s="6" t="s">
        <v>2380</v>
      </c>
      <c r="F1561" s="6" t="s">
        <v>2380</v>
      </c>
      <c r="G1561" s="6" t="s">
        <v>2380</v>
      </c>
      <c r="H1561" s="6">
        <v>0</v>
      </c>
      <c r="I1561" s="6" t="s">
        <v>2380</v>
      </c>
      <c r="J1561" s="6" t="s">
        <v>10358</v>
      </c>
      <c r="K1561" s="6">
        <v>0</v>
      </c>
      <c r="L1561" s="23">
        <v>29380</v>
      </c>
      <c r="M1561" s="21">
        <v>6474.01</v>
      </c>
      <c r="N1561" s="6" t="s">
        <v>11</v>
      </c>
      <c r="O1561" s="6" t="s">
        <v>12</v>
      </c>
      <c r="P1561" s="6" t="s">
        <v>42</v>
      </c>
      <c r="Q1561" s="6">
        <v>42</v>
      </c>
    </row>
    <row r="1562" spans="1:17" x14ac:dyDescent="0.35">
      <c r="A1562" s="6" t="s">
        <v>810</v>
      </c>
      <c r="B1562" s="6" t="s">
        <v>8466</v>
      </c>
      <c r="C1562" s="6">
        <v>25.27</v>
      </c>
      <c r="D1562" s="6">
        <v>6.98</v>
      </c>
      <c r="E1562" s="6" t="s">
        <v>2382</v>
      </c>
      <c r="F1562" s="6" t="s">
        <v>2380</v>
      </c>
      <c r="G1562" s="6" t="s">
        <v>2380</v>
      </c>
      <c r="H1562" s="6">
        <v>0</v>
      </c>
      <c r="I1562" s="6" t="s">
        <v>2380</v>
      </c>
      <c r="J1562" s="6" t="s">
        <v>10359</v>
      </c>
      <c r="K1562" s="6">
        <v>1</v>
      </c>
      <c r="L1562" s="23">
        <v>29794</v>
      </c>
      <c r="M1562" s="21">
        <v>6473.15</v>
      </c>
      <c r="N1562" s="6" t="s">
        <v>11</v>
      </c>
      <c r="O1562" s="6" t="s">
        <v>11</v>
      </c>
      <c r="P1562" s="6" t="s">
        <v>13</v>
      </c>
      <c r="Q1562" s="6">
        <v>41</v>
      </c>
    </row>
    <row r="1563" spans="1:17" x14ac:dyDescent="0.35">
      <c r="A1563" s="6" t="s">
        <v>809</v>
      </c>
      <c r="B1563" s="6" t="s">
        <v>8467</v>
      </c>
      <c r="C1563" s="6">
        <v>29.26</v>
      </c>
      <c r="D1563" s="6">
        <v>4.03</v>
      </c>
      <c r="E1563" s="6" t="s">
        <v>2380</v>
      </c>
      <c r="F1563" s="6" t="s">
        <v>2380</v>
      </c>
      <c r="G1563" s="6" t="s">
        <v>2380</v>
      </c>
      <c r="H1563" s="6">
        <v>1</v>
      </c>
      <c r="I1563" s="6" t="s">
        <v>2380</v>
      </c>
      <c r="J1563" s="6" t="s">
        <v>10359</v>
      </c>
      <c r="K1563" s="6">
        <v>2</v>
      </c>
      <c r="L1563" s="23">
        <v>30987</v>
      </c>
      <c r="M1563" s="21">
        <v>6457.84</v>
      </c>
      <c r="N1563" s="6" t="s">
        <v>11</v>
      </c>
      <c r="O1563" s="6" t="s">
        <v>12</v>
      </c>
      <c r="P1563" s="6" t="s">
        <v>23</v>
      </c>
      <c r="Q1563" s="6">
        <v>38</v>
      </c>
    </row>
    <row r="1564" spans="1:17" x14ac:dyDescent="0.35">
      <c r="A1564" s="6" t="s">
        <v>808</v>
      </c>
      <c r="B1564" s="6" t="s">
        <v>8468</v>
      </c>
      <c r="C1564" s="6">
        <v>27.835000000000001</v>
      </c>
      <c r="D1564" s="6">
        <v>4.5599999999999996</v>
      </c>
      <c r="E1564" s="6" t="s">
        <v>2380</v>
      </c>
      <c r="F1564" s="6" t="s">
        <v>2380</v>
      </c>
      <c r="G1564" s="6" t="s">
        <v>2380</v>
      </c>
      <c r="H1564" s="6">
        <v>1</v>
      </c>
      <c r="I1564" s="6" t="s">
        <v>2380</v>
      </c>
      <c r="J1564" s="6" t="s">
        <v>10359</v>
      </c>
      <c r="K1564" s="6">
        <v>2</v>
      </c>
      <c r="L1564" s="23">
        <v>30920</v>
      </c>
      <c r="M1564" s="21">
        <v>6455.86</v>
      </c>
      <c r="N1564" s="6" t="s">
        <v>12</v>
      </c>
      <c r="O1564" s="6" t="s">
        <v>12</v>
      </c>
      <c r="P1564" s="6" t="s">
        <v>23</v>
      </c>
      <c r="Q1564" s="6">
        <v>38</v>
      </c>
    </row>
    <row r="1565" spans="1:17" x14ac:dyDescent="0.35">
      <c r="A1565" s="6" t="s">
        <v>807</v>
      </c>
      <c r="B1565" s="6" t="s">
        <v>7523</v>
      </c>
      <c r="C1565" s="6">
        <v>46.53</v>
      </c>
      <c r="D1565" s="6">
        <v>5.38</v>
      </c>
      <c r="E1565" s="6" t="s">
        <v>2382</v>
      </c>
      <c r="F1565" s="6" t="s">
        <v>2380</v>
      </c>
      <c r="G1565" s="6" t="s">
        <v>2380</v>
      </c>
      <c r="H1565" s="6">
        <v>0</v>
      </c>
      <c r="I1565" s="6" t="s">
        <v>2380</v>
      </c>
      <c r="J1565" s="6" t="s">
        <v>10358</v>
      </c>
      <c r="K1565" s="6">
        <v>3</v>
      </c>
      <c r="L1565" s="23">
        <v>31250</v>
      </c>
      <c r="M1565" s="21">
        <v>6435.62</v>
      </c>
      <c r="N1565" s="6" t="s">
        <v>12</v>
      </c>
      <c r="O1565" s="6" t="s">
        <v>11</v>
      </c>
      <c r="P1565" s="6" t="s">
        <v>13</v>
      </c>
      <c r="Q1565" s="6">
        <v>37</v>
      </c>
    </row>
    <row r="1566" spans="1:17" x14ac:dyDescent="0.35">
      <c r="A1566" s="6" t="s">
        <v>806</v>
      </c>
      <c r="B1566" s="6" t="s">
        <v>7882</v>
      </c>
      <c r="C1566" s="6">
        <v>20.58</v>
      </c>
      <c r="D1566" s="6">
        <v>11.04</v>
      </c>
      <c r="E1566" s="6" t="s">
        <v>2382</v>
      </c>
      <c r="F1566" s="6" t="s">
        <v>2380</v>
      </c>
      <c r="G1566" s="6" t="s">
        <v>2380</v>
      </c>
      <c r="H1566" s="6">
        <v>1</v>
      </c>
      <c r="I1566" s="6" t="s">
        <v>2380</v>
      </c>
      <c r="J1566" s="6" t="s">
        <v>10360</v>
      </c>
      <c r="K1566" s="6">
        <v>1</v>
      </c>
      <c r="L1566" s="23">
        <v>27611</v>
      </c>
      <c r="M1566" s="21">
        <v>6423.48</v>
      </c>
      <c r="N1566" s="6" t="s">
        <v>11</v>
      </c>
      <c r="O1566" s="6" t="s">
        <v>12</v>
      </c>
      <c r="P1566" s="6" t="s">
        <v>13</v>
      </c>
      <c r="Q1566" s="6">
        <v>47</v>
      </c>
    </row>
    <row r="1567" spans="1:17" x14ac:dyDescent="0.35">
      <c r="A1567" s="6" t="s">
        <v>805</v>
      </c>
      <c r="B1567" s="6" t="s">
        <v>8469</v>
      </c>
      <c r="C1567" s="6">
        <v>19.53</v>
      </c>
      <c r="D1567" s="6">
        <v>6.09</v>
      </c>
      <c r="E1567" s="6" t="s">
        <v>2382</v>
      </c>
      <c r="F1567" s="6" t="s">
        <v>2380</v>
      </c>
      <c r="G1567" s="6" t="s">
        <v>2380</v>
      </c>
      <c r="H1567" s="6">
        <v>0</v>
      </c>
      <c r="I1567" s="6" t="s">
        <v>2380</v>
      </c>
      <c r="J1567" s="6" t="s">
        <v>10360</v>
      </c>
      <c r="K1567" s="6">
        <v>2</v>
      </c>
      <c r="L1567" s="23">
        <v>28124</v>
      </c>
      <c r="M1567" s="21">
        <v>6417.28</v>
      </c>
      <c r="N1567" s="6" t="s">
        <v>11</v>
      </c>
      <c r="O1567" s="6" t="s">
        <v>12</v>
      </c>
      <c r="P1567" s="6" t="s">
        <v>13</v>
      </c>
      <c r="Q1567" s="6">
        <v>46</v>
      </c>
    </row>
    <row r="1568" spans="1:17" x14ac:dyDescent="0.35">
      <c r="A1568" s="6" t="s">
        <v>804</v>
      </c>
      <c r="B1568" s="6" t="s">
        <v>8470</v>
      </c>
      <c r="C1568" s="6">
        <v>27.7</v>
      </c>
      <c r="D1568" s="6">
        <v>4.71</v>
      </c>
      <c r="E1568" s="6" t="s">
        <v>2380</v>
      </c>
      <c r="F1568" s="6" t="s">
        <v>2380</v>
      </c>
      <c r="G1568" s="6" t="s">
        <v>2380</v>
      </c>
      <c r="H1568" s="6">
        <v>1</v>
      </c>
      <c r="I1568" s="6" t="s">
        <v>2380</v>
      </c>
      <c r="J1568" s="6" t="s">
        <v>10359</v>
      </c>
      <c r="K1568" s="6">
        <v>3</v>
      </c>
      <c r="L1568" s="23">
        <v>32024</v>
      </c>
      <c r="M1568" s="21">
        <v>6414.18</v>
      </c>
      <c r="N1568" s="6" t="s">
        <v>11</v>
      </c>
      <c r="O1568" s="6" t="s">
        <v>11</v>
      </c>
      <c r="P1568" s="6" t="s">
        <v>42</v>
      </c>
      <c r="Q1568" s="6">
        <v>35</v>
      </c>
    </row>
    <row r="1569" spans="1:17" x14ac:dyDescent="0.35">
      <c r="A1569" s="6" t="s">
        <v>803</v>
      </c>
      <c r="B1569" s="6" t="s">
        <v>7566</v>
      </c>
      <c r="C1569" s="6">
        <v>18.920000000000002</v>
      </c>
      <c r="D1569" s="6">
        <v>8.18</v>
      </c>
      <c r="E1569" s="6" t="s">
        <v>2380</v>
      </c>
      <c r="F1569" s="6" t="s">
        <v>2380</v>
      </c>
      <c r="G1569" s="6" t="s">
        <v>2380</v>
      </c>
      <c r="H1569" s="6">
        <v>0</v>
      </c>
      <c r="I1569" s="6" t="s">
        <v>2380</v>
      </c>
      <c r="J1569" s="6" t="s">
        <v>10360</v>
      </c>
      <c r="K1569" s="6">
        <v>0</v>
      </c>
      <c r="L1569" s="23">
        <v>26167</v>
      </c>
      <c r="M1569" s="21">
        <v>6412.34</v>
      </c>
      <c r="N1569" s="6" t="s">
        <v>11</v>
      </c>
      <c r="O1569" s="6" t="s">
        <v>12</v>
      </c>
      <c r="P1569" s="6" t="s">
        <v>13</v>
      </c>
      <c r="Q1569" s="6">
        <v>51</v>
      </c>
    </row>
    <row r="1570" spans="1:17" x14ac:dyDescent="0.35">
      <c r="A1570" s="6" t="s">
        <v>802</v>
      </c>
      <c r="B1570" s="6" t="s">
        <v>8471</v>
      </c>
      <c r="C1570" s="6">
        <v>17.760000000000002</v>
      </c>
      <c r="D1570" s="6">
        <v>11.18</v>
      </c>
      <c r="E1570" s="6" t="s">
        <v>2382</v>
      </c>
      <c r="F1570" s="6" t="s">
        <v>2380</v>
      </c>
      <c r="G1570" s="6" t="s">
        <v>2380</v>
      </c>
      <c r="H1570" s="6">
        <v>2</v>
      </c>
      <c r="I1570" s="6" t="s">
        <v>2380</v>
      </c>
      <c r="J1570" s="6" t="s">
        <v>10361</v>
      </c>
      <c r="K1570" s="6">
        <v>0</v>
      </c>
      <c r="L1570" s="23">
        <v>25800</v>
      </c>
      <c r="M1570" s="21">
        <v>6407.05</v>
      </c>
      <c r="N1570" s="6" t="s">
        <v>11</v>
      </c>
      <c r="O1570" s="6" t="s">
        <v>16</v>
      </c>
      <c r="P1570" s="6" t="s">
        <v>13</v>
      </c>
      <c r="Q1570" s="6">
        <v>52</v>
      </c>
    </row>
    <row r="1571" spans="1:17" x14ac:dyDescent="0.35">
      <c r="A1571" s="6" t="s">
        <v>801</v>
      </c>
      <c r="B1571" s="6" t="s">
        <v>8472</v>
      </c>
      <c r="C1571" s="6">
        <v>29.83</v>
      </c>
      <c r="D1571" s="6">
        <v>5.03</v>
      </c>
      <c r="E1571" s="6" t="s">
        <v>2382</v>
      </c>
      <c r="F1571" s="6" t="s">
        <v>2380</v>
      </c>
      <c r="G1571" s="6" t="s">
        <v>2380</v>
      </c>
      <c r="H1571" s="6">
        <v>0</v>
      </c>
      <c r="I1571" s="6" t="s">
        <v>2380</v>
      </c>
      <c r="J1571" s="6" t="s">
        <v>10359</v>
      </c>
      <c r="K1571" s="6">
        <v>2</v>
      </c>
      <c r="L1571" s="23">
        <v>31391</v>
      </c>
      <c r="M1571" s="21">
        <v>6406.41</v>
      </c>
      <c r="N1571" s="6" t="s">
        <v>16</v>
      </c>
      <c r="O1571" s="6" t="s">
        <v>12</v>
      </c>
      <c r="P1571" s="6" t="s">
        <v>276</v>
      </c>
      <c r="Q1571" s="6">
        <v>37</v>
      </c>
    </row>
    <row r="1572" spans="1:17" x14ac:dyDescent="0.35">
      <c r="A1572" s="6" t="s">
        <v>800</v>
      </c>
      <c r="B1572" s="6" t="s">
        <v>8473</v>
      </c>
      <c r="C1572" s="6">
        <v>23.465</v>
      </c>
      <c r="D1572" s="6">
        <v>5.56</v>
      </c>
      <c r="E1572" s="6" t="s">
        <v>2380</v>
      </c>
      <c r="F1572" s="6" t="s">
        <v>2380</v>
      </c>
      <c r="G1572" s="6" t="s">
        <v>2380</v>
      </c>
      <c r="H1572" s="6">
        <v>1</v>
      </c>
      <c r="I1572" s="6" t="s">
        <v>2380</v>
      </c>
      <c r="J1572" s="6" t="s">
        <v>10360</v>
      </c>
      <c r="K1572" s="6">
        <v>2</v>
      </c>
      <c r="L1572" s="23">
        <v>32029</v>
      </c>
      <c r="M1572" s="21">
        <v>6402.29</v>
      </c>
      <c r="N1572" s="6" t="s">
        <v>11</v>
      </c>
      <c r="O1572" s="6" t="s">
        <v>12</v>
      </c>
      <c r="P1572" s="6" t="s">
        <v>247</v>
      </c>
      <c r="Q1572" s="6">
        <v>35</v>
      </c>
    </row>
    <row r="1573" spans="1:17" x14ac:dyDescent="0.35">
      <c r="A1573" s="6" t="s">
        <v>799</v>
      </c>
      <c r="B1573" s="6" t="s">
        <v>7514</v>
      </c>
      <c r="C1573" s="6">
        <v>29.355</v>
      </c>
      <c r="D1573" s="6">
        <v>4.33</v>
      </c>
      <c r="E1573" s="6" t="s">
        <v>2380</v>
      </c>
      <c r="F1573" s="6" t="s">
        <v>2380</v>
      </c>
      <c r="G1573" s="6" t="s">
        <v>2380</v>
      </c>
      <c r="H1573" s="6">
        <v>0</v>
      </c>
      <c r="I1573" s="6" t="s">
        <v>2380</v>
      </c>
      <c r="J1573" s="6" t="s">
        <v>10359</v>
      </c>
      <c r="K1573" s="6">
        <v>1</v>
      </c>
      <c r="L1573" s="23">
        <v>30252</v>
      </c>
      <c r="M1573" s="21">
        <v>6393.6</v>
      </c>
      <c r="N1573" s="6" t="s">
        <v>11</v>
      </c>
      <c r="O1573" s="6" t="s">
        <v>16</v>
      </c>
      <c r="P1573" s="6" t="s">
        <v>23</v>
      </c>
      <c r="Q1573" s="6">
        <v>40</v>
      </c>
    </row>
    <row r="1574" spans="1:17" x14ac:dyDescent="0.35">
      <c r="A1574" s="6" t="s">
        <v>798</v>
      </c>
      <c r="B1574" s="6" t="s">
        <v>8474</v>
      </c>
      <c r="C1574" s="6">
        <v>35.49</v>
      </c>
      <c r="D1574" s="6">
        <v>5.21</v>
      </c>
      <c r="E1574" s="6" t="s">
        <v>2382</v>
      </c>
      <c r="F1574" s="6" t="s">
        <v>2380</v>
      </c>
      <c r="G1574" s="6" t="s">
        <v>2383</v>
      </c>
      <c r="H1574" s="6">
        <v>1</v>
      </c>
      <c r="I1574" s="6" t="s">
        <v>2380</v>
      </c>
      <c r="J1574" s="6" t="s">
        <v>10358</v>
      </c>
      <c r="K1574" s="6">
        <v>0</v>
      </c>
      <c r="L1574" s="23">
        <v>35658</v>
      </c>
      <c r="M1574" s="21">
        <v>6389.53</v>
      </c>
      <c r="N1574" s="6" t="s">
        <v>11</v>
      </c>
      <c r="O1574" s="6" t="s">
        <v>11</v>
      </c>
      <c r="P1574" s="6" t="s">
        <v>300</v>
      </c>
      <c r="Q1574" s="6">
        <v>25</v>
      </c>
    </row>
    <row r="1575" spans="1:17" x14ac:dyDescent="0.35">
      <c r="A1575" s="6" t="s">
        <v>797</v>
      </c>
      <c r="B1575" s="6" t="s">
        <v>8475</v>
      </c>
      <c r="C1575" s="6">
        <v>26.315000000000001</v>
      </c>
      <c r="D1575" s="6">
        <v>5.89</v>
      </c>
      <c r="E1575" s="6" t="s">
        <v>2380</v>
      </c>
      <c r="F1575" s="6" t="s">
        <v>2380</v>
      </c>
      <c r="G1575" s="6" t="s">
        <v>2380</v>
      </c>
      <c r="H1575" s="6">
        <v>0</v>
      </c>
      <c r="I1575" s="6" t="s">
        <v>2380</v>
      </c>
      <c r="J1575" s="6" t="s">
        <v>10359</v>
      </c>
      <c r="K1575" s="6">
        <v>1</v>
      </c>
      <c r="L1575" s="23">
        <v>30169</v>
      </c>
      <c r="M1575" s="21">
        <v>6389.38</v>
      </c>
      <c r="N1575" s="6" t="s">
        <v>16</v>
      </c>
      <c r="O1575" s="6" t="s">
        <v>11</v>
      </c>
      <c r="P1575" s="6" t="s">
        <v>23</v>
      </c>
      <c r="Q1575" s="6">
        <v>40</v>
      </c>
    </row>
    <row r="1576" spans="1:17" x14ac:dyDescent="0.35">
      <c r="A1576" s="6" t="s">
        <v>796</v>
      </c>
      <c r="B1576" s="6" t="s">
        <v>8476</v>
      </c>
      <c r="C1576" s="6">
        <v>19.79</v>
      </c>
      <c r="D1576" s="6">
        <v>4.8099999999999996</v>
      </c>
      <c r="E1576" s="6" t="s">
        <v>2382</v>
      </c>
      <c r="F1576" s="6" t="s">
        <v>2380</v>
      </c>
      <c r="G1576" s="6" t="s">
        <v>2380</v>
      </c>
      <c r="H1576" s="6">
        <v>0</v>
      </c>
      <c r="I1576" s="6" t="s">
        <v>2380</v>
      </c>
      <c r="J1576" s="6" t="s">
        <v>10360</v>
      </c>
      <c r="K1576" s="6">
        <v>2</v>
      </c>
      <c r="L1576" s="23">
        <v>28082</v>
      </c>
      <c r="M1576" s="21">
        <v>6374.16</v>
      </c>
      <c r="N1576" s="6" t="s">
        <v>11</v>
      </c>
      <c r="O1576" s="6" t="s">
        <v>11</v>
      </c>
      <c r="P1576" s="6" t="s">
        <v>13</v>
      </c>
      <c r="Q1576" s="6">
        <v>46</v>
      </c>
    </row>
    <row r="1577" spans="1:17" x14ac:dyDescent="0.35">
      <c r="A1577" s="6" t="s">
        <v>795</v>
      </c>
      <c r="B1577" s="6" t="s">
        <v>7581</v>
      </c>
      <c r="C1577" s="6">
        <v>40.564999999999998</v>
      </c>
      <c r="D1577" s="6">
        <v>5.66</v>
      </c>
      <c r="E1577" s="6" t="s">
        <v>2380</v>
      </c>
      <c r="F1577" s="6" t="s">
        <v>2380</v>
      </c>
      <c r="G1577" s="6" t="s">
        <v>2380</v>
      </c>
      <c r="H1577" s="6">
        <v>1</v>
      </c>
      <c r="I1577" s="6" t="s">
        <v>2380</v>
      </c>
      <c r="J1577" s="6" t="s">
        <v>10358</v>
      </c>
      <c r="K1577" s="6">
        <v>1</v>
      </c>
      <c r="L1577" s="23">
        <v>30907</v>
      </c>
      <c r="M1577" s="21">
        <v>6373.56</v>
      </c>
      <c r="N1577" s="6" t="s">
        <v>11</v>
      </c>
      <c r="O1577" s="6" t="s">
        <v>16</v>
      </c>
      <c r="P1577" s="6" t="s">
        <v>23</v>
      </c>
      <c r="Q1577" s="6">
        <v>38</v>
      </c>
    </row>
    <row r="1578" spans="1:17" x14ac:dyDescent="0.35">
      <c r="A1578" s="6" t="s">
        <v>794</v>
      </c>
      <c r="B1578" s="6" t="s">
        <v>8477</v>
      </c>
      <c r="C1578" s="6">
        <v>18.03</v>
      </c>
      <c r="D1578" s="6">
        <v>10.66</v>
      </c>
      <c r="E1578" s="6" t="s">
        <v>2382</v>
      </c>
      <c r="F1578" s="6" t="s">
        <v>2380</v>
      </c>
      <c r="G1578" s="6" t="s">
        <v>2380</v>
      </c>
      <c r="H1578" s="6">
        <v>2</v>
      </c>
      <c r="I1578" s="6" t="s">
        <v>2380</v>
      </c>
      <c r="J1578" s="6" t="s">
        <v>10361</v>
      </c>
      <c r="K1578" s="6">
        <v>0</v>
      </c>
      <c r="L1578" s="23">
        <v>25881</v>
      </c>
      <c r="M1578" s="21">
        <v>6367.31</v>
      </c>
      <c r="N1578" s="6" t="s">
        <v>11</v>
      </c>
      <c r="O1578" s="6" t="s">
        <v>16</v>
      </c>
      <c r="P1578" s="6" t="s">
        <v>13</v>
      </c>
      <c r="Q1578" s="6">
        <v>52</v>
      </c>
    </row>
    <row r="1579" spans="1:17" x14ac:dyDescent="0.35">
      <c r="A1579" s="6" t="s">
        <v>793</v>
      </c>
      <c r="B1579" s="6" t="s">
        <v>8478</v>
      </c>
      <c r="C1579" s="6">
        <v>34.65</v>
      </c>
      <c r="D1579" s="6">
        <v>5.98</v>
      </c>
      <c r="E1579" s="6" t="s">
        <v>2382</v>
      </c>
      <c r="F1579" s="6" t="s">
        <v>2380</v>
      </c>
      <c r="G1579" s="6" t="s">
        <v>2380</v>
      </c>
      <c r="H1579" s="6">
        <v>0</v>
      </c>
      <c r="I1579" s="6" t="s">
        <v>2380</v>
      </c>
      <c r="J1579" s="6" t="s">
        <v>10358</v>
      </c>
      <c r="K1579" s="6">
        <v>0</v>
      </c>
      <c r="L1579" s="23">
        <v>35253</v>
      </c>
      <c r="M1579" s="21">
        <v>6361.47</v>
      </c>
      <c r="N1579" s="6" t="s">
        <v>11</v>
      </c>
      <c r="O1579" s="6" t="s">
        <v>12</v>
      </c>
      <c r="P1579" s="6" t="s">
        <v>300</v>
      </c>
      <c r="Q1579" s="6">
        <v>26</v>
      </c>
    </row>
    <row r="1580" spans="1:17" x14ac:dyDescent="0.35">
      <c r="A1580" s="6" t="s">
        <v>792</v>
      </c>
      <c r="B1580" s="6" t="s">
        <v>7674</v>
      </c>
      <c r="C1580" s="6">
        <v>42.94</v>
      </c>
      <c r="D1580" s="6">
        <v>4.34</v>
      </c>
      <c r="E1580" s="6" t="s">
        <v>2380</v>
      </c>
      <c r="F1580" s="6" t="s">
        <v>2380</v>
      </c>
      <c r="G1580" s="6" t="s">
        <v>2380</v>
      </c>
      <c r="H1580" s="6">
        <v>0</v>
      </c>
      <c r="I1580" s="6" t="s">
        <v>2380</v>
      </c>
      <c r="J1580" s="6" t="s">
        <v>10358</v>
      </c>
      <c r="K1580" s="6">
        <v>3</v>
      </c>
      <c r="L1580" s="23">
        <v>32683</v>
      </c>
      <c r="M1580" s="21">
        <v>6360.99</v>
      </c>
      <c r="N1580" s="6" t="s">
        <v>11</v>
      </c>
      <c r="O1580" s="6" t="s">
        <v>11</v>
      </c>
      <c r="P1580" s="6" t="s">
        <v>23</v>
      </c>
      <c r="Q1580" s="6">
        <v>33</v>
      </c>
    </row>
    <row r="1581" spans="1:17" x14ac:dyDescent="0.35">
      <c r="A1581" s="6" t="s">
        <v>791</v>
      </c>
      <c r="B1581" s="6" t="s">
        <v>8479</v>
      </c>
      <c r="C1581" s="6">
        <v>31.254999999999999</v>
      </c>
      <c r="D1581" s="6">
        <v>5.17</v>
      </c>
      <c r="E1581" s="6" t="s">
        <v>2380</v>
      </c>
      <c r="F1581" s="6" t="s">
        <v>2380</v>
      </c>
      <c r="G1581" s="6" t="s">
        <v>2380</v>
      </c>
      <c r="H1581" s="6">
        <v>0</v>
      </c>
      <c r="I1581" s="6" t="s">
        <v>2380</v>
      </c>
      <c r="J1581" s="6" t="s">
        <v>10358</v>
      </c>
      <c r="K1581" s="6">
        <v>0</v>
      </c>
      <c r="L1581" s="23">
        <v>29524</v>
      </c>
      <c r="M1581" s="21">
        <v>6358.78</v>
      </c>
      <c r="N1581" s="6" t="s">
        <v>11</v>
      </c>
      <c r="O1581" s="6" t="s">
        <v>16</v>
      </c>
      <c r="P1581" s="6" t="s">
        <v>23</v>
      </c>
      <c r="Q1581" s="6">
        <v>42</v>
      </c>
    </row>
    <row r="1582" spans="1:17" x14ac:dyDescent="0.35">
      <c r="A1582" s="6" t="s">
        <v>790</v>
      </c>
      <c r="B1582" s="6" t="s">
        <v>8480</v>
      </c>
      <c r="C1582" s="6">
        <v>45.43</v>
      </c>
      <c r="D1582" s="6">
        <v>4.2300000000000004</v>
      </c>
      <c r="E1582" s="6" t="s">
        <v>2382</v>
      </c>
      <c r="F1582" s="6" t="s">
        <v>2380</v>
      </c>
      <c r="G1582" s="6" t="s">
        <v>2383</v>
      </c>
      <c r="H1582" s="6">
        <v>1</v>
      </c>
      <c r="I1582" s="6" t="s">
        <v>2380</v>
      </c>
      <c r="J1582" s="6" t="s">
        <v>10358</v>
      </c>
      <c r="K1582" s="6">
        <v>2</v>
      </c>
      <c r="L1582" s="23">
        <v>30547</v>
      </c>
      <c r="M1582" s="21">
        <v>6356.27</v>
      </c>
      <c r="N1582" s="6" t="s">
        <v>12</v>
      </c>
      <c r="O1582" s="6" t="s">
        <v>11</v>
      </c>
      <c r="P1582" s="6" t="s">
        <v>13</v>
      </c>
      <c r="Q1582" s="6">
        <v>39</v>
      </c>
    </row>
    <row r="1583" spans="1:17" x14ac:dyDescent="0.35">
      <c r="A1583" s="6" t="s">
        <v>789</v>
      </c>
      <c r="B1583" s="6" t="s">
        <v>7383</v>
      </c>
      <c r="C1583" s="6">
        <v>32.340000000000003</v>
      </c>
      <c r="D1583" s="6">
        <v>4.88</v>
      </c>
      <c r="E1583" s="6" t="s">
        <v>2382</v>
      </c>
      <c r="F1583" s="6" t="s">
        <v>2380</v>
      </c>
      <c r="G1583" s="6" t="s">
        <v>2383</v>
      </c>
      <c r="H1583" s="6">
        <v>1</v>
      </c>
      <c r="I1583" s="6" t="s">
        <v>2380</v>
      </c>
      <c r="J1583" s="6" t="s">
        <v>10358</v>
      </c>
      <c r="K1583" s="6">
        <v>2</v>
      </c>
      <c r="L1583" s="23">
        <v>30610</v>
      </c>
      <c r="M1583" s="21">
        <v>6338.08</v>
      </c>
      <c r="N1583" s="6" t="s">
        <v>11</v>
      </c>
      <c r="O1583" s="6" t="s">
        <v>16</v>
      </c>
      <c r="P1583" s="6" t="s">
        <v>13</v>
      </c>
      <c r="Q1583" s="6">
        <v>39</v>
      </c>
    </row>
    <row r="1584" spans="1:17" x14ac:dyDescent="0.35">
      <c r="A1584" s="6" t="s">
        <v>788</v>
      </c>
      <c r="B1584" s="6" t="s">
        <v>8481</v>
      </c>
      <c r="C1584" s="6">
        <v>25.46</v>
      </c>
      <c r="D1584" s="6">
        <v>9.7100000000000009</v>
      </c>
      <c r="E1584" s="6" t="s">
        <v>2382</v>
      </c>
      <c r="F1584" s="6" t="s">
        <v>2380</v>
      </c>
      <c r="G1584" s="6" t="s">
        <v>2380</v>
      </c>
      <c r="H1584" s="6">
        <v>1</v>
      </c>
      <c r="I1584" s="6" t="s">
        <v>2380</v>
      </c>
      <c r="J1584" s="6" t="s">
        <v>10359</v>
      </c>
      <c r="K1584" s="6">
        <v>3</v>
      </c>
      <c r="L1584" s="23">
        <v>31680</v>
      </c>
      <c r="M1584" s="21">
        <v>6335.64</v>
      </c>
      <c r="N1584" s="6" t="s">
        <v>11</v>
      </c>
      <c r="O1584" s="6" t="s">
        <v>11</v>
      </c>
      <c r="P1584" s="6" t="s">
        <v>13</v>
      </c>
      <c r="Q1584" s="6">
        <v>36</v>
      </c>
    </row>
    <row r="1585" spans="1:17" x14ac:dyDescent="0.35">
      <c r="A1585" s="6" t="s">
        <v>787</v>
      </c>
      <c r="B1585" s="6" t="s">
        <v>8482</v>
      </c>
      <c r="C1585" s="6">
        <v>37.145000000000003</v>
      </c>
      <c r="D1585" s="6">
        <v>5.32</v>
      </c>
      <c r="E1585" s="6" t="s">
        <v>2380</v>
      </c>
      <c r="F1585" s="6" t="s">
        <v>2380</v>
      </c>
      <c r="G1585" s="6" t="s">
        <v>2380</v>
      </c>
      <c r="H1585" s="6">
        <v>0</v>
      </c>
      <c r="I1585" s="6" t="s">
        <v>2380</v>
      </c>
      <c r="J1585" s="6" t="s">
        <v>10358</v>
      </c>
      <c r="K1585" s="6">
        <v>3</v>
      </c>
      <c r="L1585" s="23">
        <v>33098</v>
      </c>
      <c r="M1585" s="21">
        <v>6334.34</v>
      </c>
      <c r="N1585" s="6" t="s">
        <v>11</v>
      </c>
      <c r="O1585" s="6" t="s">
        <v>11</v>
      </c>
      <c r="P1585" s="6" t="s">
        <v>247</v>
      </c>
      <c r="Q1585" s="6">
        <v>32</v>
      </c>
    </row>
    <row r="1586" spans="1:17" x14ac:dyDescent="0.35">
      <c r="A1586" s="6" t="s">
        <v>786</v>
      </c>
      <c r="B1586" s="6" t="s">
        <v>8483</v>
      </c>
      <c r="C1586" s="6">
        <v>30.8</v>
      </c>
      <c r="D1586" s="6">
        <v>5.83</v>
      </c>
      <c r="E1586" s="6" t="s">
        <v>2382</v>
      </c>
      <c r="F1586" s="6" t="s">
        <v>2380</v>
      </c>
      <c r="G1586" s="6" t="s">
        <v>2380</v>
      </c>
      <c r="H1586" s="6">
        <v>0</v>
      </c>
      <c r="I1586" s="6" t="s">
        <v>2380</v>
      </c>
      <c r="J1586" s="6" t="s">
        <v>10358</v>
      </c>
      <c r="K1586" s="6">
        <v>2</v>
      </c>
      <c r="L1586" s="23">
        <v>31396</v>
      </c>
      <c r="M1586" s="21">
        <v>6313.76</v>
      </c>
      <c r="N1586" s="6" t="s">
        <v>11</v>
      </c>
      <c r="O1586" s="6" t="s">
        <v>16</v>
      </c>
      <c r="P1586" s="6" t="s">
        <v>13</v>
      </c>
      <c r="Q1586" s="6">
        <v>37</v>
      </c>
    </row>
    <row r="1587" spans="1:17" x14ac:dyDescent="0.35">
      <c r="A1587" s="6" t="s">
        <v>785</v>
      </c>
      <c r="B1587" s="6" t="s">
        <v>8484</v>
      </c>
      <c r="C1587" s="6">
        <v>29.5</v>
      </c>
      <c r="D1587" s="6">
        <v>5.54</v>
      </c>
      <c r="E1587" s="6" t="s">
        <v>2382</v>
      </c>
      <c r="F1587" s="6" t="s">
        <v>2380</v>
      </c>
      <c r="G1587" s="6" t="s">
        <v>2380</v>
      </c>
      <c r="H1587" s="6">
        <v>0</v>
      </c>
      <c r="I1587" s="6" t="s">
        <v>2380</v>
      </c>
      <c r="J1587" s="6" t="s">
        <v>10359</v>
      </c>
      <c r="K1587" s="6">
        <v>2</v>
      </c>
      <c r="L1587" s="23">
        <v>31370</v>
      </c>
      <c r="M1587" s="21">
        <v>6311.95</v>
      </c>
      <c r="N1587" s="6" t="s">
        <v>11</v>
      </c>
      <c r="O1587" s="6" t="s">
        <v>16</v>
      </c>
      <c r="P1587" s="6" t="s">
        <v>42</v>
      </c>
      <c r="Q1587" s="6">
        <v>37</v>
      </c>
    </row>
    <row r="1588" spans="1:17" x14ac:dyDescent="0.35">
      <c r="A1588" s="6" t="s">
        <v>784</v>
      </c>
      <c r="B1588" s="6" t="s">
        <v>8485</v>
      </c>
      <c r="C1588" s="6">
        <v>43.39</v>
      </c>
      <c r="D1588" s="6">
        <v>5.85</v>
      </c>
      <c r="E1588" s="6" t="s">
        <v>2380</v>
      </c>
      <c r="F1588" s="6" t="s">
        <v>2382</v>
      </c>
      <c r="G1588" s="6" t="s">
        <v>2380</v>
      </c>
      <c r="H1588" s="6">
        <v>1</v>
      </c>
      <c r="I1588" s="6" t="s">
        <v>2380</v>
      </c>
      <c r="J1588" s="6" t="s">
        <v>10358</v>
      </c>
      <c r="K1588" s="6">
        <v>0</v>
      </c>
      <c r="L1588" s="23">
        <v>38195</v>
      </c>
      <c r="M1588" s="21">
        <v>6311.11</v>
      </c>
      <c r="N1588" s="6" t="s">
        <v>11</v>
      </c>
      <c r="O1588" s="6" t="s">
        <v>11</v>
      </c>
      <c r="P1588" s="6" t="s">
        <v>42</v>
      </c>
      <c r="Q1588" s="6">
        <v>18</v>
      </c>
    </row>
    <row r="1589" spans="1:17" x14ac:dyDescent="0.35">
      <c r="A1589" s="6" t="s">
        <v>783</v>
      </c>
      <c r="B1589" s="6" t="s">
        <v>8486</v>
      </c>
      <c r="C1589" s="6">
        <v>15.08</v>
      </c>
      <c r="D1589" s="6">
        <v>4.8499999999999996</v>
      </c>
      <c r="E1589" s="6" t="s">
        <v>2382</v>
      </c>
      <c r="F1589" s="6" t="s">
        <v>2380</v>
      </c>
      <c r="G1589" s="6" t="s">
        <v>2383</v>
      </c>
      <c r="H1589" s="6">
        <v>1</v>
      </c>
      <c r="I1589" s="6" t="s">
        <v>2380</v>
      </c>
      <c r="J1589" s="6" t="s">
        <v>10361</v>
      </c>
      <c r="K1589" s="6">
        <v>0</v>
      </c>
      <c r="L1589" s="23">
        <v>25450</v>
      </c>
      <c r="M1589" s="21">
        <v>6305.61</v>
      </c>
      <c r="N1589" s="6" t="s">
        <v>11</v>
      </c>
      <c r="O1589" s="6" t="s">
        <v>11</v>
      </c>
      <c r="P1589" s="6" t="s">
        <v>23</v>
      </c>
      <c r="Q1589" s="6">
        <v>53</v>
      </c>
    </row>
    <row r="1590" spans="1:17" x14ac:dyDescent="0.35">
      <c r="A1590" s="6" t="s">
        <v>782</v>
      </c>
      <c r="B1590" s="6" t="s">
        <v>8487</v>
      </c>
      <c r="C1590" s="6">
        <v>20.48</v>
      </c>
      <c r="D1590" s="6">
        <v>11.09</v>
      </c>
      <c r="E1590" s="6" t="s">
        <v>2380</v>
      </c>
      <c r="F1590" s="6" t="s">
        <v>2380</v>
      </c>
      <c r="G1590" s="6" t="s">
        <v>2380</v>
      </c>
      <c r="H1590" s="6">
        <v>0</v>
      </c>
      <c r="I1590" s="6" t="s">
        <v>2380</v>
      </c>
      <c r="J1590" s="6" t="s">
        <v>10360</v>
      </c>
      <c r="K1590" s="6">
        <v>0</v>
      </c>
      <c r="L1590" s="23">
        <v>27289</v>
      </c>
      <c r="M1590" s="21">
        <v>6302.23</v>
      </c>
      <c r="N1590" s="6" t="s">
        <v>11</v>
      </c>
      <c r="O1590" s="6" t="s">
        <v>16</v>
      </c>
      <c r="P1590" s="6" t="s">
        <v>13</v>
      </c>
      <c r="Q1590" s="6">
        <v>48</v>
      </c>
    </row>
    <row r="1591" spans="1:17" x14ac:dyDescent="0.35">
      <c r="A1591" s="6" t="s">
        <v>781</v>
      </c>
      <c r="B1591" s="6" t="s">
        <v>7348</v>
      </c>
      <c r="C1591" s="6">
        <v>34.450000000000003</v>
      </c>
      <c r="D1591" s="6">
        <v>5.58</v>
      </c>
      <c r="E1591" s="6" t="s">
        <v>2382</v>
      </c>
      <c r="F1591" s="6" t="s">
        <v>2380</v>
      </c>
      <c r="G1591" s="6" t="s">
        <v>2380</v>
      </c>
      <c r="H1591" s="6">
        <v>0</v>
      </c>
      <c r="I1591" s="6" t="s">
        <v>2380</v>
      </c>
      <c r="J1591" s="6" t="s">
        <v>10358</v>
      </c>
      <c r="K1591" s="6">
        <v>0</v>
      </c>
      <c r="L1591" s="23">
        <v>35250</v>
      </c>
      <c r="M1591" s="21">
        <v>6293.63</v>
      </c>
      <c r="N1591" s="6" t="s">
        <v>11</v>
      </c>
      <c r="O1591" s="6" t="s">
        <v>12</v>
      </c>
      <c r="P1591" s="6" t="s">
        <v>300</v>
      </c>
      <c r="Q1591" s="6">
        <v>26</v>
      </c>
    </row>
    <row r="1592" spans="1:17" x14ac:dyDescent="0.35">
      <c r="A1592" s="6" t="s">
        <v>780</v>
      </c>
      <c r="B1592" s="6" t="s">
        <v>8488</v>
      </c>
      <c r="C1592" s="6">
        <v>34.21</v>
      </c>
      <c r="D1592" s="6">
        <v>9.7200000000000006</v>
      </c>
      <c r="E1592" s="6" t="s">
        <v>2382</v>
      </c>
      <c r="F1592" s="6" t="s">
        <v>2380</v>
      </c>
      <c r="G1592" s="6" t="s">
        <v>2380</v>
      </c>
      <c r="H1592" s="6">
        <v>0</v>
      </c>
      <c r="I1592" s="6" t="s">
        <v>2380</v>
      </c>
      <c r="J1592" s="6" t="s">
        <v>10358</v>
      </c>
      <c r="K1592" s="6">
        <v>1</v>
      </c>
      <c r="L1592" s="23">
        <v>29824</v>
      </c>
      <c r="M1592" s="21">
        <v>6289.75</v>
      </c>
      <c r="N1592" s="6" t="s">
        <v>11</v>
      </c>
      <c r="O1592" s="6" t="s">
        <v>12</v>
      </c>
      <c r="P1592" s="6" t="s">
        <v>13</v>
      </c>
      <c r="Q1592" s="6">
        <v>41</v>
      </c>
    </row>
    <row r="1593" spans="1:17" x14ac:dyDescent="0.35">
      <c r="A1593" s="6" t="s">
        <v>779</v>
      </c>
      <c r="B1593" s="6" t="s">
        <v>8489</v>
      </c>
      <c r="C1593" s="6">
        <v>28.8</v>
      </c>
      <c r="D1593" s="6">
        <v>11.41</v>
      </c>
      <c r="E1593" s="6" t="s">
        <v>2382</v>
      </c>
      <c r="F1593" s="6" t="s">
        <v>2380</v>
      </c>
      <c r="G1593" s="6" t="s">
        <v>2380</v>
      </c>
      <c r="H1593" s="6">
        <v>0</v>
      </c>
      <c r="I1593" s="6" t="s">
        <v>2380</v>
      </c>
      <c r="J1593" s="6" t="s">
        <v>10359</v>
      </c>
      <c r="K1593" s="6">
        <v>1</v>
      </c>
      <c r="L1593" s="23">
        <v>29914</v>
      </c>
      <c r="M1593" s="21">
        <v>6282.24</v>
      </c>
      <c r="N1593" s="6" t="s">
        <v>11</v>
      </c>
      <c r="O1593" s="6" t="s">
        <v>16</v>
      </c>
      <c r="P1593" s="6" t="s">
        <v>42</v>
      </c>
      <c r="Q1593" s="6">
        <v>41</v>
      </c>
    </row>
    <row r="1594" spans="1:17" x14ac:dyDescent="0.35">
      <c r="A1594" s="6" t="s">
        <v>778</v>
      </c>
      <c r="B1594" s="6" t="s">
        <v>8490</v>
      </c>
      <c r="C1594" s="6">
        <v>31.74</v>
      </c>
      <c r="D1594" s="6">
        <v>4.46</v>
      </c>
      <c r="E1594" s="6" t="s">
        <v>2380</v>
      </c>
      <c r="F1594" s="6" t="s">
        <v>2380</v>
      </c>
      <c r="G1594" s="6" t="s">
        <v>2383</v>
      </c>
      <c r="H1594" s="6">
        <v>1</v>
      </c>
      <c r="I1594" s="6" t="s">
        <v>2380</v>
      </c>
      <c r="J1594" s="6" t="s">
        <v>10358</v>
      </c>
      <c r="K1594" s="6">
        <v>0</v>
      </c>
      <c r="L1594" s="23">
        <v>34258</v>
      </c>
      <c r="M1594" s="21">
        <v>6276.3</v>
      </c>
      <c r="N1594" s="6" t="s">
        <v>11</v>
      </c>
      <c r="O1594" s="6" t="s">
        <v>16</v>
      </c>
      <c r="P1594" s="6" t="s">
        <v>200</v>
      </c>
      <c r="Q1594" s="6">
        <v>29</v>
      </c>
    </row>
    <row r="1595" spans="1:17" x14ac:dyDescent="0.35">
      <c r="A1595" s="6" t="s">
        <v>777</v>
      </c>
      <c r="B1595" s="6" t="s">
        <v>8491</v>
      </c>
      <c r="C1595" s="6">
        <v>21.78</v>
      </c>
      <c r="D1595" s="6">
        <v>9.31</v>
      </c>
      <c r="E1595" s="6" t="s">
        <v>2382</v>
      </c>
      <c r="F1595" s="6" t="s">
        <v>2380</v>
      </c>
      <c r="G1595" s="6" t="s">
        <v>2380</v>
      </c>
      <c r="H1595" s="6">
        <v>0</v>
      </c>
      <c r="I1595" s="6" t="s">
        <v>2380</v>
      </c>
      <c r="J1595" s="6" t="s">
        <v>10360</v>
      </c>
      <c r="K1595" s="6">
        <v>1</v>
      </c>
      <c r="L1595" s="23">
        <v>29767</v>
      </c>
      <c r="M1595" s="21">
        <v>6272.48</v>
      </c>
      <c r="N1595" s="6" t="s">
        <v>16</v>
      </c>
      <c r="O1595" s="6" t="s">
        <v>12</v>
      </c>
      <c r="P1595" s="6" t="s">
        <v>13</v>
      </c>
      <c r="Q1595" s="6">
        <v>41</v>
      </c>
    </row>
    <row r="1596" spans="1:17" x14ac:dyDescent="0.35">
      <c r="A1596" s="6" t="s">
        <v>776</v>
      </c>
      <c r="B1596" s="6" t="s">
        <v>8492</v>
      </c>
      <c r="C1596" s="6">
        <v>23.75</v>
      </c>
      <c r="D1596" s="6">
        <v>5.03</v>
      </c>
      <c r="E1596" s="6" t="s">
        <v>2380</v>
      </c>
      <c r="F1596" s="6" t="s">
        <v>2380</v>
      </c>
      <c r="G1596" s="6" t="s">
        <v>2380</v>
      </c>
      <c r="H1596" s="6">
        <v>1</v>
      </c>
      <c r="I1596" s="6" t="s">
        <v>2380</v>
      </c>
      <c r="J1596" s="6" t="s">
        <v>10360</v>
      </c>
      <c r="K1596" s="6">
        <v>3</v>
      </c>
      <c r="L1596" s="23">
        <v>30950</v>
      </c>
      <c r="M1596" s="21">
        <v>6269.33</v>
      </c>
      <c r="N1596" s="6" t="s">
        <v>11</v>
      </c>
      <c r="O1596" s="6" t="s">
        <v>16</v>
      </c>
      <c r="P1596" s="6" t="s">
        <v>13</v>
      </c>
      <c r="Q1596" s="6">
        <v>38</v>
      </c>
    </row>
    <row r="1597" spans="1:17" x14ac:dyDescent="0.35">
      <c r="A1597" s="6" t="s">
        <v>775</v>
      </c>
      <c r="B1597" s="6" t="s">
        <v>8493</v>
      </c>
      <c r="C1597" s="6">
        <v>33.21</v>
      </c>
      <c r="D1597" s="6">
        <v>5.07</v>
      </c>
      <c r="E1597" s="6" t="s">
        <v>2382</v>
      </c>
      <c r="F1597" s="6" t="s">
        <v>2380</v>
      </c>
      <c r="G1597" s="6" t="s">
        <v>2380</v>
      </c>
      <c r="H1597" s="6">
        <v>1</v>
      </c>
      <c r="I1597" s="6" t="s">
        <v>2380</v>
      </c>
      <c r="J1597" s="6" t="s">
        <v>10358</v>
      </c>
      <c r="K1597" s="6">
        <v>0</v>
      </c>
      <c r="L1597" s="23">
        <v>34989</v>
      </c>
      <c r="M1597" s="21">
        <v>6261.2</v>
      </c>
      <c r="N1597" s="6" t="s">
        <v>11</v>
      </c>
      <c r="O1597" s="6" t="s">
        <v>16</v>
      </c>
      <c r="P1597" s="6" t="s">
        <v>535</v>
      </c>
      <c r="Q1597" s="6">
        <v>27</v>
      </c>
    </row>
    <row r="1598" spans="1:17" x14ac:dyDescent="0.35">
      <c r="A1598" s="6" t="s">
        <v>774</v>
      </c>
      <c r="B1598" s="6" t="s">
        <v>8494</v>
      </c>
      <c r="C1598" s="6">
        <v>17.7</v>
      </c>
      <c r="D1598" s="6">
        <v>10.42</v>
      </c>
      <c r="E1598" s="6" t="s">
        <v>2382</v>
      </c>
      <c r="F1598" s="6" t="s">
        <v>2380</v>
      </c>
      <c r="G1598" s="6" t="s">
        <v>2380</v>
      </c>
      <c r="H1598" s="6">
        <v>2</v>
      </c>
      <c r="I1598" s="6" t="s">
        <v>2380</v>
      </c>
      <c r="J1598" s="6" t="s">
        <v>10361</v>
      </c>
      <c r="K1598" s="6">
        <v>0</v>
      </c>
      <c r="L1598" s="23">
        <v>25852</v>
      </c>
      <c r="M1598" s="21">
        <v>6255.38</v>
      </c>
      <c r="N1598" s="6" t="s">
        <v>11</v>
      </c>
      <c r="O1598" s="6" t="s">
        <v>11</v>
      </c>
      <c r="P1598" s="6" t="s">
        <v>13</v>
      </c>
      <c r="Q1598" s="6">
        <v>52</v>
      </c>
    </row>
    <row r="1599" spans="1:17" x14ac:dyDescent="0.35">
      <c r="A1599" s="6" t="s">
        <v>773</v>
      </c>
      <c r="B1599" s="6" t="s">
        <v>8495</v>
      </c>
      <c r="C1599" s="6">
        <v>17.2</v>
      </c>
      <c r="D1599" s="6">
        <v>6.45</v>
      </c>
      <c r="E1599" s="6" t="s">
        <v>2380</v>
      </c>
      <c r="F1599" s="6" t="s">
        <v>2380</v>
      </c>
      <c r="G1599" s="6" t="s">
        <v>2380</v>
      </c>
      <c r="H1599" s="6">
        <v>2</v>
      </c>
      <c r="I1599" s="6" t="s">
        <v>2380</v>
      </c>
      <c r="J1599" s="6" t="s">
        <v>10361</v>
      </c>
      <c r="K1599" s="6">
        <v>0</v>
      </c>
      <c r="L1599" s="23">
        <v>26550</v>
      </c>
      <c r="M1599" s="21">
        <v>6254.13</v>
      </c>
      <c r="N1599" s="6" t="s">
        <v>11</v>
      </c>
      <c r="O1599" s="6" t="s">
        <v>11</v>
      </c>
      <c r="P1599" s="6" t="s">
        <v>23</v>
      </c>
      <c r="Q1599" s="6">
        <v>50</v>
      </c>
    </row>
    <row r="1600" spans="1:17" x14ac:dyDescent="0.35">
      <c r="A1600" s="6" t="s">
        <v>772</v>
      </c>
      <c r="B1600" s="6" t="s">
        <v>7919</v>
      </c>
      <c r="C1600" s="6">
        <v>19.21</v>
      </c>
      <c r="D1600" s="6">
        <v>5.52</v>
      </c>
      <c r="E1600" s="6" t="s">
        <v>2380</v>
      </c>
      <c r="F1600" s="6" t="s">
        <v>2380</v>
      </c>
      <c r="G1600" s="6" t="s">
        <v>2380</v>
      </c>
      <c r="H1600" s="6">
        <v>2</v>
      </c>
      <c r="I1600" s="6" t="s">
        <v>2380</v>
      </c>
      <c r="J1600" s="6" t="s">
        <v>10360</v>
      </c>
      <c r="K1600" s="6">
        <v>0</v>
      </c>
      <c r="L1600" s="23">
        <v>26614</v>
      </c>
      <c r="M1600" s="21">
        <v>6253.85</v>
      </c>
      <c r="N1600" s="6" t="s">
        <v>11</v>
      </c>
      <c r="O1600" s="6" t="s">
        <v>11</v>
      </c>
      <c r="P1600" s="6" t="s">
        <v>13</v>
      </c>
      <c r="Q1600" s="6">
        <v>50</v>
      </c>
    </row>
    <row r="1601" spans="1:17" x14ac:dyDescent="0.35">
      <c r="A1601" s="6" t="s">
        <v>771</v>
      </c>
      <c r="B1601" s="6" t="s">
        <v>8496</v>
      </c>
      <c r="C1601" s="6">
        <v>23.2</v>
      </c>
      <c r="D1601" s="6">
        <v>4.41</v>
      </c>
      <c r="E1601" s="6" t="s">
        <v>2380</v>
      </c>
      <c r="F1601" s="6" t="s">
        <v>2380</v>
      </c>
      <c r="G1601" s="6" t="s">
        <v>2383</v>
      </c>
      <c r="H1601" s="6">
        <v>1</v>
      </c>
      <c r="I1601" s="6" t="s">
        <v>2380</v>
      </c>
      <c r="J1601" s="6" t="s">
        <v>10360</v>
      </c>
      <c r="K1601" s="6">
        <v>0</v>
      </c>
      <c r="L1601" s="23">
        <v>29138</v>
      </c>
      <c r="M1601" s="21">
        <v>6250.44</v>
      </c>
      <c r="N1601" s="6" t="s">
        <v>11</v>
      </c>
      <c r="O1601" s="6" t="s">
        <v>16</v>
      </c>
      <c r="P1601" s="6" t="s">
        <v>42</v>
      </c>
      <c r="Q1601" s="6">
        <v>43</v>
      </c>
    </row>
    <row r="1602" spans="1:17" x14ac:dyDescent="0.35">
      <c r="A1602" s="6" t="s">
        <v>770</v>
      </c>
      <c r="B1602" s="6" t="s">
        <v>8497</v>
      </c>
      <c r="C1602" s="6">
        <v>32.5</v>
      </c>
      <c r="D1602" s="6">
        <v>4.6900000000000004</v>
      </c>
      <c r="E1602" s="6" t="s">
        <v>2382</v>
      </c>
      <c r="F1602" s="6" t="s">
        <v>2380</v>
      </c>
      <c r="G1602" s="6" t="s">
        <v>2383</v>
      </c>
      <c r="H1602" s="6">
        <v>1</v>
      </c>
      <c r="I1602" s="6" t="s">
        <v>2380</v>
      </c>
      <c r="J1602" s="6" t="s">
        <v>10358</v>
      </c>
      <c r="K1602" s="6">
        <v>1</v>
      </c>
      <c r="L1602" s="23">
        <v>30539</v>
      </c>
      <c r="M1602" s="21">
        <v>6238.3</v>
      </c>
      <c r="N1602" s="6" t="s">
        <v>11</v>
      </c>
      <c r="O1602" s="6" t="s">
        <v>16</v>
      </c>
      <c r="P1602" s="6" t="s">
        <v>42</v>
      </c>
      <c r="Q1602" s="6">
        <v>39</v>
      </c>
    </row>
    <row r="1603" spans="1:17" x14ac:dyDescent="0.35">
      <c r="A1603" s="6" t="s">
        <v>769</v>
      </c>
      <c r="B1603" s="6" t="s">
        <v>8498</v>
      </c>
      <c r="C1603" s="6">
        <v>20.9</v>
      </c>
      <c r="D1603" s="6">
        <v>6.94</v>
      </c>
      <c r="E1603" s="6" t="s">
        <v>2380</v>
      </c>
      <c r="F1603" s="6" t="s">
        <v>2380</v>
      </c>
      <c r="G1603" s="6" t="s">
        <v>2380</v>
      </c>
      <c r="H1603" s="6">
        <v>0</v>
      </c>
      <c r="I1603" s="6" t="s">
        <v>2380</v>
      </c>
      <c r="J1603" s="6" t="s">
        <v>10360</v>
      </c>
      <c r="K1603" s="6">
        <v>2</v>
      </c>
      <c r="L1603" s="23">
        <v>28752</v>
      </c>
      <c r="M1603" s="21">
        <v>6236.95</v>
      </c>
      <c r="N1603" s="6" t="s">
        <v>11</v>
      </c>
      <c r="O1603" s="6" t="s">
        <v>11</v>
      </c>
      <c r="P1603" s="6" t="s">
        <v>13</v>
      </c>
      <c r="Q1603" s="6">
        <v>44</v>
      </c>
    </row>
    <row r="1604" spans="1:17" x14ac:dyDescent="0.35">
      <c r="A1604" s="6" t="s">
        <v>768</v>
      </c>
      <c r="B1604" s="6" t="s">
        <v>8499</v>
      </c>
      <c r="C1604" s="6">
        <v>19.11</v>
      </c>
      <c r="D1604" s="6">
        <v>4.3499999999999996</v>
      </c>
      <c r="E1604" s="6" t="s">
        <v>2380</v>
      </c>
      <c r="F1604" s="6" t="s">
        <v>2380</v>
      </c>
      <c r="G1604" s="6" t="s">
        <v>2380</v>
      </c>
      <c r="H1604" s="6">
        <v>2</v>
      </c>
      <c r="I1604" s="6" t="s">
        <v>2380</v>
      </c>
      <c r="J1604" s="6" t="s">
        <v>10360</v>
      </c>
      <c r="K1604" s="6">
        <v>0</v>
      </c>
      <c r="L1604" s="23">
        <v>26479</v>
      </c>
      <c r="M1604" s="21">
        <v>6219.93</v>
      </c>
      <c r="N1604" s="6" t="s">
        <v>11</v>
      </c>
      <c r="O1604" s="6" t="s">
        <v>11</v>
      </c>
      <c r="P1604" s="6" t="s">
        <v>13</v>
      </c>
      <c r="Q1604" s="6">
        <v>50</v>
      </c>
    </row>
    <row r="1605" spans="1:17" x14ac:dyDescent="0.35">
      <c r="A1605" s="6" t="s">
        <v>767</v>
      </c>
      <c r="B1605" s="6" t="s">
        <v>7806</v>
      </c>
      <c r="C1605" s="6">
        <v>31.17</v>
      </c>
      <c r="D1605" s="6">
        <v>5.28</v>
      </c>
      <c r="E1605" s="6" t="s">
        <v>2380</v>
      </c>
      <c r="F1605" s="6" t="s">
        <v>2380</v>
      </c>
      <c r="G1605" s="6" t="s">
        <v>2380</v>
      </c>
      <c r="H1605" s="6">
        <v>1</v>
      </c>
      <c r="I1605" s="6" t="s">
        <v>2380</v>
      </c>
      <c r="J1605" s="6" t="s">
        <v>10358</v>
      </c>
      <c r="K1605" s="6">
        <v>0</v>
      </c>
      <c r="L1605" s="23">
        <v>33828</v>
      </c>
      <c r="M1605" s="21">
        <v>6208.5</v>
      </c>
      <c r="N1605" s="6" t="s">
        <v>11</v>
      </c>
      <c r="O1605" s="6" t="s">
        <v>16</v>
      </c>
      <c r="P1605" s="6" t="s">
        <v>300</v>
      </c>
      <c r="Q1605" s="6">
        <v>30</v>
      </c>
    </row>
    <row r="1606" spans="1:17" x14ac:dyDescent="0.35">
      <c r="A1606" s="6" t="s">
        <v>766</v>
      </c>
      <c r="B1606" s="6" t="s">
        <v>8500</v>
      </c>
      <c r="C1606" s="6">
        <v>36.08</v>
      </c>
      <c r="D1606" s="6">
        <v>4.29</v>
      </c>
      <c r="E1606" s="6" t="s">
        <v>2380</v>
      </c>
      <c r="F1606" s="6" t="s">
        <v>2380</v>
      </c>
      <c r="G1606" s="6" t="s">
        <v>2380</v>
      </c>
      <c r="H1606" s="6">
        <v>0</v>
      </c>
      <c r="I1606" s="6" t="s">
        <v>2380</v>
      </c>
      <c r="J1606" s="6" t="s">
        <v>10358</v>
      </c>
      <c r="K1606" s="6">
        <v>0</v>
      </c>
      <c r="L1606" s="23">
        <v>36413</v>
      </c>
      <c r="M1606" s="21">
        <v>6207.26</v>
      </c>
      <c r="N1606" s="6" t="s">
        <v>11</v>
      </c>
      <c r="O1606" s="6" t="s">
        <v>11</v>
      </c>
      <c r="P1606" s="6" t="s">
        <v>535</v>
      </c>
      <c r="Q1606" s="6">
        <v>23</v>
      </c>
    </row>
    <row r="1607" spans="1:17" x14ac:dyDescent="0.35">
      <c r="A1607" s="6" t="s">
        <v>765</v>
      </c>
      <c r="B1607" s="6" t="s">
        <v>8501</v>
      </c>
      <c r="C1607" s="6">
        <v>28.024999999999999</v>
      </c>
      <c r="D1607" s="6">
        <v>5.69</v>
      </c>
      <c r="E1607" s="6" t="s">
        <v>2382</v>
      </c>
      <c r="F1607" s="6" t="s">
        <v>2380</v>
      </c>
      <c r="G1607" s="6" t="s">
        <v>2380</v>
      </c>
      <c r="H1607" s="6">
        <v>0</v>
      </c>
      <c r="I1607" s="6" t="s">
        <v>2380</v>
      </c>
      <c r="J1607" s="6" t="s">
        <v>10359</v>
      </c>
      <c r="K1607" s="6">
        <v>2</v>
      </c>
      <c r="L1607" s="23">
        <v>31312</v>
      </c>
      <c r="M1607" s="21">
        <v>6203.9</v>
      </c>
      <c r="N1607" s="6" t="s">
        <v>11</v>
      </c>
      <c r="O1607" s="6" t="s">
        <v>11</v>
      </c>
      <c r="P1607" s="6" t="s">
        <v>23</v>
      </c>
      <c r="Q1607" s="6">
        <v>37</v>
      </c>
    </row>
    <row r="1608" spans="1:17" x14ac:dyDescent="0.35">
      <c r="A1608" s="6" t="s">
        <v>764</v>
      </c>
      <c r="B1608" s="6" t="s">
        <v>7523</v>
      </c>
      <c r="C1608" s="6">
        <v>24.32</v>
      </c>
      <c r="D1608" s="6">
        <v>5.56</v>
      </c>
      <c r="E1608" s="6" t="s">
        <v>2382</v>
      </c>
      <c r="F1608" s="6" t="s">
        <v>2380</v>
      </c>
      <c r="G1608" s="6" t="s">
        <v>2380</v>
      </c>
      <c r="H1608" s="6">
        <v>0</v>
      </c>
      <c r="I1608" s="6" t="s">
        <v>2380</v>
      </c>
      <c r="J1608" s="6" t="s">
        <v>10360</v>
      </c>
      <c r="K1608" s="6">
        <v>2</v>
      </c>
      <c r="L1608" s="23">
        <v>31250</v>
      </c>
      <c r="M1608" s="21">
        <v>6198.75</v>
      </c>
      <c r="N1608" s="6" t="s">
        <v>11</v>
      </c>
      <c r="O1608" s="6" t="s">
        <v>16</v>
      </c>
      <c r="P1608" s="6" t="s">
        <v>23</v>
      </c>
      <c r="Q1608" s="6">
        <v>37</v>
      </c>
    </row>
    <row r="1609" spans="1:17" x14ac:dyDescent="0.35">
      <c r="A1609" s="6" t="s">
        <v>763</v>
      </c>
      <c r="B1609" s="6" t="s">
        <v>8502</v>
      </c>
      <c r="C1609" s="6">
        <v>38</v>
      </c>
      <c r="D1609" s="6">
        <v>5.41</v>
      </c>
      <c r="E1609" s="6" t="s">
        <v>2382</v>
      </c>
      <c r="F1609" s="6" t="s">
        <v>2380</v>
      </c>
      <c r="G1609" s="6" t="s">
        <v>2380</v>
      </c>
      <c r="H1609" s="6">
        <v>1</v>
      </c>
      <c r="I1609" s="6" t="s">
        <v>2380</v>
      </c>
      <c r="J1609" s="6" t="s">
        <v>10358</v>
      </c>
      <c r="K1609" s="6">
        <v>3</v>
      </c>
      <c r="L1609" s="23">
        <v>32439</v>
      </c>
      <c r="M1609" s="21">
        <v>6196.45</v>
      </c>
      <c r="N1609" s="6" t="s">
        <v>11</v>
      </c>
      <c r="O1609" s="6" t="s">
        <v>16</v>
      </c>
      <c r="P1609" s="6" t="s">
        <v>42</v>
      </c>
      <c r="Q1609" s="6">
        <v>34</v>
      </c>
    </row>
    <row r="1610" spans="1:17" x14ac:dyDescent="0.35">
      <c r="A1610" s="6" t="s">
        <v>762</v>
      </c>
      <c r="B1610" s="6" t="s">
        <v>8503</v>
      </c>
      <c r="C1610" s="6">
        <v>31.6</v>
      </c>
      <c r="D1610" s="6">
        <v>10.85</v>
      </c>
      <c r="E1610" s="6" t="s">
        <v>2382</v>
      </c>
      <c r="F1610" s="6" t="s">
        <v>2380</v>
      </c>
      <c r="G1610" s="6" t="s">
        <v>2380</v>
      </c>
      <c r="H1610" s="6">
        <v>0</v>
      </c>
      <c r="I1610" s="6" t="s">
        <v>2380</v>
      </c>
      <c r="J1610" s="6" t="s">
        <v>10358</v>
      </c>
      <c r="K1610" s="6">
        <v>0</v>
      </c>
      <c r="L1610" s="23">
        <v>29860</v>
      </c>
      <c r="M1610" s="21">
        <v>6186.13</v>
      </c>
      <c r="N1610" s="6" t="s">
        <v>11</v>
      </c>
      <c r="O1610" s="6" t="s">
        <v>12</v>
      </c>
      <c r="P1610" s="6" t="s">
        <v>42</v>
      </c>
      <c r="Q1610" s="6">
        <v>41</v>
      </c>
    </row>
    <row r="1611" spans="1:17" x14ac:dyDescent="0.35">
      <c r="A1611" s="6" t="s">
        <v>761</v>
      </c>
      <c r="B1611" s="6" t="s">
        <v>8504</v>
      </c>
      <c r="C1611" s="6">
        <v>31.02</v>
      </c>
      <c r="D1611" s="6">
        <v>11.63</v>
      </c>
      <c r="E1611" s="6" t="s">
        <v>2382</v>
      </c>
      <c r="F1611" s="6" t="s">
        <v>2380</v>
      </c>
      <c r="G1611" s="6" t="s">
        <v>2380</v>
      </c>
      <c r="H1611" s="6">
        <v>0</v>
      </c>
      <c r="I1611" s="6" t="s">
        <v>2380</v>
      </c>
      <c r="J1611" s="6" t="s">
        <v>10358</v>
      </c>
      <c r="K1611" s="6">
        <v>0</v>
      </c>
      <c r="L1611" s="23">
        <v>29912</v>
      </c>
      <c r="M1611" s="21">
        <v>6185.32</v>
      </c>
      <c r="N1611" s="6" t="s">
        <v>11</v>
      </c>
      <c r="O1611" s="6" t="s">
        <v>16</v>
      </c>
      <c r="P1611" s="6" t="s">
        <v>13</v>
      </c>
      <c r="Q1611" s="6">
        <v>41</v>
      </c>
    </row>
    <row r="1612" spans="1:17" x14ac:dyDescent="0.35">
      <c r="A1612" s="6" t="s">
        <v>760</v>
      </c>
      <c r="B1612" s="6" t="s">
        <v>8505</v>
      </c>
      <c r="C1612" s="6">
        <v>29.26</v>
      </c>
      <c r="D1612" s="6">
        <v>5.68</v>
      </c>
      <c r="E1612" s="6" t="s">
        <v>2382</v>
      </c>
      <c r="F1612" s="6" t="s">
        <v>2380</v>
      </c>
      <c r="G1612" s="6" t="s">
        <v>2380</v>
      </c>
      <c r="H1612" s="6">
        <v>1</v>
      </c>
      <c r="I1612" s="6" t="s">
        <v>2380</v>
      </c>
      <c r="J1612" s="6" t="s">
        <v>10359</v>
      </c>
      <c r="K1612" s="6">
        <v>3</v>
      </c>
      <c r="L1612" s="23">
        <v>32448</v>
      </c>
      <c r="M1612" s="21">
        <v>6184.3</v>
      </c>
      <c r="N1612" s="6" t="s">
        <v>11</v>
      </c>
      <c r="O1612" s="6" t="s">
        <v>12</v>
      </c>
      <c r="P1612" s="6" t="s">
        <v>13</v>
      </c>
      <c r="Q1612" s="6">
        <v>34</v>
      </c>
    </row>
    <row r="1613" spans="1:17" x14ac:dyDescent="0.35">
      <c r="A1613" s="6" t="s">
        <v>759</v>
      </c>
      <c r="B1613" s="6" t="s">
        <v>8506</v>
      </c>
      <c r="C1613" s="6">
        <v>15.09</v>
      </c>
      <c r="D1613" s="6">
        <v>7.59</v>
      </c>
      <c r="E1613" s="6" t="s">
        <v>2382</v>
      </c>
      <c r="F1613" s="6" t="s">
        <v>2380</v>
      </c>
      <c r="G1613" s="6" t="s">
        <v>2380</v>
      </c>
      <c r="H1613" s="6">
        <v>2</v>
      </c>
      <c r="I1613" s="6" t="s">
        <v>2380</v>
      </c>
      <c r="J1613" s="6" t="s">
        <v>10361</v>
      </c>
      <c r="K1613" s="6">
        <v>0</v>
      </c>
      <c r="L1613" s="23">
        <v>25846</v>
      </c>
      <c r="M1613" s="21">
        <v>6183.46</v>
      </c>
      <c r="N1613" s="6" t="s">
        <v>11</v>
      </c>
      <c r="O1613" s="6" t="s">
        <v>11</v>
      </c>
      <c r="P1613" s="6" t="s">
        <v>23</v>
      </c>
      <c r="Q1613" s="6">
        <v>52</v>
      </c>
    </row>
    <row r="1614" spans="1:17" x14ac:dyDescent="0.35">
      <c r="A1614" s="6" t="s">
        <v>758</v>
      </c>
      <c r="B1614" s="6" t="s">
        <v>8507</v>
      </c>
      <c r="C1614" s="6">
        <v>22.63</v>
      </c>
      <c r="D1614" s="6">
        <v>5.09</v>
      </c>
      <c r="E1614" s="6" t="s">
        <v>2382</v>
      </c>
      <c r="F1614" s="6" t="s">
        <v>2380</v>
      </c>
      <c r="G1614" s="6" t="s">
        <v>2380</v>
      </c>
      <c r="H1614" s="6">
        <v>0</v>
      </c>
      <c r="I1614" s="6" t="s">
        <v>2380</v>
      </c>
      <c r="J1614" s="6" t="s">
        <v>10360</v>
      </c>
      <c r="K1614" s="6">
        <v>3</v>
      </c>
      <c r="L1614" s="23">
        <v>31268</v>
      </c>
      <c r="M1614" s="21">
        <v>6183.32</v>
      </c>
      <c r="N1614" s="6" t="s">
        <v>11</v>
      </c>
      <c r="O1614" s="6" t="s">
        <v>11</v>
      </c>
      <c r="P1614" s="6" t="s">
        <v>23</v>
      </c>
      <c r="Q1614" s="6">
        <v>37</v>
      </c>
    </row>
    <row r="1615" spans="1:17" x14ac:dyDescent="0.35">
      <c r="A1615" s="6" t="s">
        <v>757</v>
      </c>
      <c r="B1615" s="6" t="s">
        <v>8508</v>
      </c>
      <c r="C1615" s="6">
        <v>23.46</v>
      </c>
      <c r="D1615" s="6">
        <v>4.21</v>
      </c>
      <c r="E1615" s="6" t="s">
        <v>2380</v>
      </c>
      <c r="F1615" s="6" t="s">
        <v>2380</v>
      </c>
      <c r="G1615" s="6" t="s">
        <v>2380</v>
      </c>
      <c r="H1615" s="6">
        <v>1</v>
      </c>
      <c r="I1615" s="6" t="s">
        <v>2380</v>
      </c>
      <c r="J1615" s="6" t="s">
        <v>10360</v>
      </c>
      <c r="K1615" s="6">
        <v>3</v>
      </c>
      <c r="L1615" s="23">
        <v>30961</v>
      </c>
      <c r="M1615" s="21">
        <v>6170.96</v>
      </c>
      <c r="N1615" s="6" t="s">
        <v>11</v>
      </c>
      <c r="O1615" s="6" t="s">
        <v>16</v>
      </c>
      <c r="P1615" s="6" t="s">
        <v>13</v>
      </c>
      <c r="Q1615" s="6">
        <v>38</v>
      </c>
    </row>
    <row r="1616" spans="1:17" x14ac:dyDescent="0.35">
      <c r="A1616" s="6" t="s">
        <v>756</v>
      </c>
      <c r="B1616" s="6" t="s">
        <v>8509</v>
      </c>
      <c r="C1616" s="6">
        <v>22.56</v>
      </c>
      <c r="D1616" s="6">
        <v>4.34</v>
      </c>
      <c r="E1616" s="6" t="s">
        <v>2382</v>
      </c>
      <c r="F1616" s="6" t="s">
        <v>2380</v>
      </c>
      <c r="G1616" s="6" t="s">
        <v>2380</v>
      </c>
      <c r="H1616" s="6">
        <v>0</v>
      </c>
      <c r="I1616" s="6" t="s">
        <v>2380</v>
      </c>
      <c r="J1616" s="6" t="s">
        <v>10360</v>
      </c>
      <c r="K1616" s="6">
        <v>3</v>
      </c>
      <c r="L1616" s="23">
        <v>31335</v>
      </c>
      <c r="M1616" s="21">
        <v>6159.57</v>
      </c>
      <c r="N1616" s="6" t="s">
        <v>11</v>
      </c>
      <c r="O1616" s="6" t="s">
        <v>16</v>
      </c>
      <c r="P1616" s="6" t="s">
        <v>23</v>
      </c>
      <c r="Q1616" s="6">
        <v>37</v>
      </c>
    </row>
    <row r="1617" spans="1:17" x14ac:dyDescent="0.35">
      <c r="A1617" s="6" t="s">
        <v>755</v>
      </c>
      <c r="B1617" s="6" t="s">
        <v>8510</v>
      </c>
      <c r="C1617" s="6">
        <v>19.28</v>
      </c>
      <c r="D1617" s="6">
        <v>11.85</v>
      </c>
      <c r="E1617" s="6" t="s">
        <v>2380</v>
      </c>
      <c r="F1617" s="6" t="s">
        <v>2380</v>
      </c>
      <c r="G1617" s="6" t="s">
        <v>2380</v>
      </c>
      <c r="H1617" s="6">
        <v>2</v>
      </c>
      <c r="I1617" s="6" t="s">
        <v>2380</v>
      </c>
      <c r="J1617" s="6" t="s">
        <v>10360</v>
      </c>
      <c r="K1617" s="6">
        <v>0</v>
      </c>
      <c r="L1617" s="23">
        <v>26974</v>
      </c>
      <c r="M1617" s="21">
        <v>6152.05</v>
      </c>
      <c r="N1617" s="6" t="s">
        <v>11</v>
      </c>
      <c r="O1617" s="6" t="s">
        <v>12</v>
      </c>
      <c r="P1617" s="6" t="s">
        <v>13</v>
      </c>
      <c r="Q1617" s="6">
        <v>49</v>
      </c>
    </row>
    <row r="1618" spans="1:17" x14ac:dyDescent="0.35">
      <c r="A1618" s="6" t="s">
        <v>754</v>
      </c>
      <c r="B1618" s="6" t="s">
        <v>8511</v>
      </c>
      <c r="C1618" s="6">
        <v>15.37</v>
      </c>
      <c r="D1618" s="6">
        <v>9.61</v>
      </c>
      <c r="E1618" s="6" t="s">
        <v>2382</v>
      </c>
      <c r="F1618" s="6" t="s">
        <v>2380</v>
      </c>
      <c r="G1618" s="6" t="s">
        <v>2380</v>
      </c>
      <c r="H1618" s="6">
        <v>2</v>
      </c>
      <c r="I1618" s="6" t="s">
        <v>2380</v>
      </c>
      <c r="J1618" s="6" t="s">
        <v>10361</v>
      </c>
      <c r="K1618" s="6">
        <v>0</v>
      </c>
      <c r="L1618" s="23">
        <v>25855</v>
      </c>
      <c r="M1618" s="21">
        <v>6147.12</v>
      </c>
      <c r="N1618" s="6" t="s">
        <v>11</v>
      </c>
      <c r="O1618" s="6" t="s">
        <v>12</v>
      </c>
      <c r="P1618" s="6" t="s">
        <v>23</v>
      </c>
      <c r="Q1618" s="6">
        <v>52</v>
      </c>
    </row>
    <row r="1619" spans="1:17" x14ac:dyDescent="0.35">
      <c r="A1619" s="6" t="s">
        <v>753</v>
      </c>
      <c r="B1619" s="6" t="s">
        <v>8512</v>
      </c>
      <c r="C1619" s="6">
        <v>18.71</v>
      </c>
      <c r="D1619" s="6">
        <v>5.29</v>
      </c>
      <c r="E1619" s="6" t="s">
        <v>2382</v>
      </c>
      <c r="F1619" s="6" t="s">
        <v>2380</v>
      </c>
      <c r="G1619" s="6" t="s">
        <v>2380</v>
      </c>
      <c r="H1619" s="6">
        <v>0</v>
      </c>
      <c r="I1619" s="6" t="s">
        <v>2380</v>
      </c>
      <c r="J1619" s="6" t="s">
        <v>10360</v>
      </c>
      <c r="K1619" s="6">
        <v>2</v>
      </c>
      <c r="L1619" s="23">
        <v>28106</v>
      </c>
      <c r="M1619" s="21">
        <v>6139.14</v>
      </c>
      <c r="N1619" s="6" t="s">
        <v>11</v>
      </c>
      <c r="O1619" s="6" t="s">
        <v>12</v>
      </c>
      <c r="P1619" s="6" t="s">
        <v>13</v>
      </c>
      <c r="Q1619" s="6">
        <v>46</v>
      </c>
    </row>
    <row r="1620" spans="1:17" x14ac:dyDescent="0.35">
      <c r="A1620" s="6" t="s">
        <v>752</v>
      </c>
      <c r="B1620" s="6" t="s">
        <v>7108</v>
      </c>
      <c r="C1620" s="6">
        <v>20.61</v>
      </c>
      <c r="D1620" s="6">
        <v>6.89</v>
      </c>
      <c r="E1620" s="6" t="s">
        <v>2380</v>
      </c>
      <c r="F1620" s="6" t="s">
        <v>2380</v>
      </c>
      <c r="G1620" s="6" t="s">
        <v>2380</v>
      </c>
      <c r="H1620" s="6">
        <v>0</v>
      </c>
      <c r="I1620" s="6" t="s">
        <v>2380</v>
      </c>
      <c r="J1620" s="6" t="s">
        <v>10360</v>
      </c>
      <c r="K1620" s="6">
        <v>2</v>
      </c>
      <c r="L1620" s="23">
        <v>28738</v>
      </c>
      <c r="M1620" s="21">
        <v>6138.58</v>
      </c>
      <c r="N1620" s="6" t="s">
        <v>11</v>
      </c>
      <c r="O1620" s="6" t="s">
        <v>16</v>
      </c>
      <c r="P1620" s="6" t="s">
        <v>13</v>
      </c>
      <c r="Q1620" s="6">
        <v>44</v>
      </c>
    </row>
    <row r="1621" spans="1:17" x14ac:dyDescent="0.35">
      <c r="A1621" s="6" t="s">
        <v>751</v>
      </c>
      <c r="B1621" s="6" t="s">
        <v>8513</v>
      </c>
      <c r="C1621" s="6">
        <v>15.99</v>
      </c>
      <c r="D1621" s="6">
        <v>4.57</v>
      </c>
      <c r="E1621" s="6" t="s">
        <v>2382</v>
      </c>
      <c r="F1621" s="6" t="s">
        <v>2380</v>
      </c>
      <c r="G1621" s="6" t="s">
        <v>2383</v>
      </c>
      <c r="H1621" s="6">
        <v>1</v>
      </c>
      <c r="I1621" s="6" t="s">
        <v>2380</v>
      </c>
      <c r="J1621" s="6" t="s">
        <v>10361</v>
      </c>
      <c r="K1621" s="6">
        <v>0</v>
      </c>
      <c r="L1621" s="23">
        <v>25516</v>
      </c>
      <c r="M1621" s="21">
        <v>6138.5</v>
      </c>
      <c r="N1621" s="6" t="s">
        <v>11</v>
      </c>
      <c r="O1621" s="6" t="s">
        <v>11</v>
      </c>
      <c r="P1621" s="6" t="s">
        <v>42</v>
      </c>
      <c r="Q1621" s="6">
        <v>53</v>
      </c>
    </row>
    <row r="1622" spans="1:17" x14ac:dyDescent="0.35">
      <c r="A1622" s="6" t="s">
        <v>750</v>
      </c>
      <c r="B1622" s="6" t="s">
        <v>8514</v>
      </c>
      <c r="C1622" s="6">
        <v>33.155000000000001</v>
      </c>
      <c r="D1622" s="6">
        <v>4.32</v>
      </c>
      <c r="E1622" s="6" t="s">
        <v>2380</v>
      </c>
      <c r="F1622" s="6" t="s">
        <v>2380</v>
      </c>
      <c r="G1622" s="6" t="s">
        <v>2380</v>
      </c>
      <c r="H1622" s="6">
        <v>0</v>
      </c>
      <c r="I1622" s="6" t="s">
        <v>2380</v>
      </c>
      <c r="J1622" s="6" t="s">
        <v>10358</v>
      </c>
      <c r="K1622" s="6">
        <v>3</v>
      </c>
      <c r="L1622" s="23">
        <v>33103</v>
      </c>
      <c r="M1622" s="21">
        <v>6128.8</v>
      </c>
      <c r="N1622" s="6" t="s">
        <v>11</v>
      </c>
      <c r="O1622" s="6" t="s">
        <v>12</v>
      </c>
      <c r="P1622" s="6" t="s">
        <v>23</v>
      </c>
      <c r="Q1622" s="6">
        <v>32</v>
      </c>
    </row>
    <row r="1623" spans="1:17" x14ac:dyDescent="0.35">
      <c r="A1623" s="6" t="s">
        <v>749</v>
      </c>
      <c r="B1623" s="6" t="s">
        <v>8515</v>
      </c>
      <c r="C1623" s="6">
        <v>26.22</v>
      </c>
      <c r="D1623" s="6">
        <v>5.57</v>
      </c>
      <c r="E1623" s="6" t="s">
        <v>2382</v>
      </c>
      <c r="F1623" s="6" t="s">
        <v>2380</v>
      </c>
      <c r="G1623" s="6" t="s">
        <v>2383</v>
      </c>
      <c r="H1623" s="6">
        <v>1</v>
      </c>
      <c r="I1623" s="6" t="s">
        <v>2380</v>
      </c>
      <c r="J1623" s="6" t="s">
        <v>10359</v>
      </c>
      <c r="K1623" s="6">
        <v>1</v>
      </c>
      <c r="L1623" s="23">
        <v>30636</v>
      </c>
      <c r="M1623" s="21">
        <v>6123.57</v>
      </c>
      <c r="N1623" s="6" t="s">
        <v>12</v>
      </c>
      <c r="O1623" s="6" t="s">
        <v>11</v>
      </c>
      <c r="P1623" s="6" t="s">
        <v>23</v>
      </c>
      <c r="Q1623" s="6">
        <v>39</v>
      </c>
    </row>
    <row r="1624" spans="1:17" x14ac:dyDescent="0.35">
      <c r="A1624" s="6" t="s">
        <v>748</v>
      </c>
      <c r="B1624" s="6" t="s">
        <v>8516</v>
      </c>
      <c r="C1624" s="6">
        <v>21.85</v>
      </c>
      <c r="D1624" s="6">
        <v>5.26</v>
      </c>
      <c r="E1624" s="6" t="s">
        <v>2382</v>
      </c>
      <c r="F1624" s="6" t="s">
        <v>2380</v>
      </c>
      <c r="G1624" s="6" t="s">
        <v>2383</v>
      </c>
      <c r="H1624" s="6">
        <v>1</v>
      </c>
      <c r="I1624" s="6" t="s">
        <v>2380</v>
      </c>
      <c r="J1624" s="6" t="s">
        <v>10360</v>
      </c>
      <c r="K1624" s="6">
        <v>1</v>
      </c>
      <c r="L1624" s="23">
        <v>30539</v>
      </c>
      <c r="M1624" s="21">
        <v>6117.49</v>
      </c>
      <c r="N1624" s="6" t="s">
        <v>11</v>
      </c>
      <c r="O1624" s="6" t="s">
        <v>12</v>
      </c>
      <c r="P1624" s="6" t="s">
        <v>23</v>
      </c>
      <c r="Q1624" s="6">
        <v>39</v>
      </c>
    </row>
    <row r="1625" spans="1:17" x14ac:dyDescent="0.35">
      <c r="A1625" s="6" t="s">
        <v>747</v>
      </c>
      <c r="B1625" s="6" t="s">
        <v>8517</v>
      </c>
      <c r="C1625" s="6">
        <v>30.495000000000001</v>
      </c>
      <c r="D1625" s="6">
        <v>6.25</v>
      </c>
      <c r="E1625" s="6" t="s">
        <v>2380</v>
      </c>
      <c r="F1625" s="6" t="s">
        <v>2380</v>
      </c>
      <c r="G1625" s="6" t="s">
        <v>2380</v>
      </c>
      <c r="H1625" s="6">
        <v>0</v>
      </c>
      <c r="I1625" s="6" t="s">
        <v>2380</v>
      </c>
      <c r="J1625" s="6" t="s">
        <v>10358</v>
      </c>
      <c r="K1625" s="6">
        <v>3</v>
      </c>
      <c r="L1625" s="23">
        <v>33444</v>
      </c>
      <c r="M1625" s="21">
        <v>6113.23</v>
      </c>
      <c r="N1625" s="6" t="s">
        <v>11</v>
      </c>
      <c r="O1625" s="6" t="s">
        <v>11</v>
      </c>
      <c r="P1625" s="6" t="s">
        <v>247</v>
      </c>
      <c r="Q1625" s="6">
        <v>31</v>
      </c>
    </row>
    <row r="1626" spans="1:17" x14ac:dyDescent="0.35">
      <c r="A1626" s="6" t="s">
        <v>746</v>
      </c>
      <c r="B1626" s="6" t="s">
        <v>8518</v>
      </c>
      <c r="C1626" s="6">
        <v>34.104999999999997</v>
      </c>
      <c r="D1626" s="6">
        <v>5.67</v>
      </c>
      <c r="E1626" s="6" t="s">
        <v>2382</v>
      </c>
      <c r="F1626" s="6" t="s">
        <v>2380</v>
      </c>
      <c r="G1626" s="6" t="s">
        <v>2380</v>
      </c>
      <c r="H1626" s="6">
        <v>0</v>
      </c>
      <c r="I1626" s="6" t="s">
        <v>2380</v>
      </c>
      <c r="J1626" s="6" t="s">
        <v>10358</v>
      </c>
      <c r="K1626" s="6">
        <v>1</v>
      </c>
      <c r="L1626" s="23">
        <v>31249</v>
      </c>
      <c r="M1626" s="21">
        <v>6112.35</v>
      </c>
      <c r="N1626" s="6" t="s">
        <v>11</v>
      </c>
      <c r="O1626" s="6" t="s">
        <v>16</v>
      </c>
      <c r="P1626" s="6" t="s">
        <v>23</v>
      </c>
      <c r="Q1626" s="6">
        <v>37</v>
      </c>
    </row>
    <row r="1627" spans="1:17" x14ac:dyDescent="0.35">
      <c r="A1627" s="6" t="s">
        <v>745</v>
      </c>
      <c r="B1627" s="6" t="s">
        <v>8012</v>
      </c>
      <c r="C1627" s="6">
        <v>32.770000000000003</v>
      </c>
      <c r="D1627" s="6">
        <v>4.42</v>
      </c>
      <c r="E1627" s="6" t="s">
        <v>2382</v>
      </c>
      <c r="F1627" s="6" t="s">
        <v>2380</v>
      </c>
      <c r="G1627" s="6" t="s">
        <v>2380</v>
      </c>
      <c r="H1627" s="6">
        <v>1</v>
      </c>
      <c r="I1627" s="6" t="s">
        <v>2380</v>
      </c>
      <c r="J1627" s="6" t="s">
        <v>10358</v>
      </c>
      <c r="K1627" s="6">
        <v>0</v>
      </c>
      <c r="L1627" s="23">
        <v>34951</v>
      </c>
      <c r="M1627" s="21">
        <v>6111.95</v>
      </c>
      <c r="N1627" s="6" t="s">
        <v>11</v>
      </c>
      <c r="O1627" s="6" t="s">
        <v>12</v>
      </c>
      <c r="P1627" s="6" t="s">
        <v>535</v>
      </c>
      <c r="Q1627" s="6">
        <v>27</v>
      </c>
    </row>
    <row r="1628" spans="1:17" x14ac:dyDescent="0.35">
      <c r="A1628" s="6" t="s">
        <v>744</v>
      </c>
      <c r="B1628" s="6" t="s">
        <v>8519</v>
      </c>
      <c r="C1628" s="6">
        <v>16.850000000000001</v>
      </c>
      <c r="D1628" s="6">
        <v>11.75</v>
      </c>
      <c r="E1628" s="6" t="s">
        <v>2382</v>
      </c>
      <c r="F1628" s="6" t="s">
        <v>2380</v>
      </c>
      <c r="G1628" s="6" t="s">
        <v>2380</v>
      </c>
      <c r="H1628" s="6">
        <v>2</v>
      </c>
      <c r="I1628" s="6" t="s">
        <v>2380</v>
      </c>
      <c r="J1628" s="6" t="s">
        <v>10361</v>
      </c>
      <c r="K1628" s="6">
        <v>0</v>
      </c>
      <c r="L1628" s="23">
        <v>25728</v>
      </c>
      <c r="M1628" s="21">
        <v>6098.38</v>
      </c>
      <c r="N1628" s="6" t="s">
        <v>11</v>
      </c>
      <c r="O1628" s="6" t="s">
        <v>11</v>
      </c>
      <c r="P1628" s="6" t="s">
        <v>13</v>
      </c>
      <c r="Q1628" s="6">
        <v>52</v>
      </c>
    </row>
    <row r="1629" spans="1:17" x14ac:dyDescent="0.35">
      <c r="A1629" s="6" t="s">
        <v>743</v>
      </c>
      <c r="B1629" s="6" t="s">
        <v>8520</v>
      </c>
      <c r="C1629" s="6">
        <v>34.700000000000003</v>
      </c>
      <c r="D1629" s="6">
        <v>6.06</v>
      </c>
      <c r="E1629" s="6" t="s">
        <v>2380</v>
      </c>
      <c r="F1629" s="6" t="s">
        <v>2380</v>
      </c>
      <c r="G1629" s="6" t="s">
        <v>2380</v>
      </c>
      <c r="H1629" s="6">
        <v>1</v>
      </c>
      <c r="I1629" s="6" t="s">
        <v>2380</v>
      </c>
      <c r="J1629" s="6" t="s">
        <v>10358</v>
      </c>
      <c r="K1629" s="6">
        <v>2</v>
      </c>
      <c r="L1629" s="23">
        <v>30888</v>
      </c>
      <c r="M1629" s="21">
        <v>6082.41</v>
      </c>
      <c r="N1629" s="6" t="s">
        <v>16</v>
      </c>
      <c r="O1629" s="6" t="s">
        <v>11</v>
      </c>
      <c r="P1629" s="6" t="s">
        <v>42</v>
      </c>
      <c r="Q1629" s="6">
        <v>38</v>
      </c>
    </row>
    <row r="1630" spans="1:17" x14ac:dyDescent="0.35">
      <c r="A1630" s="6" t="s">
        <v>742</v>
      </c>
      <c r="B1630" s="6" t="s">
        <v>8521</v>
      </c>
      <c r="C1630" s="6">
        <v>37.049999999999997</v>
      </c>
      <c r="D1630" s="6">
        <v>5.48</v>
      </c>
      <c r="E1630" s="6" t="s">
        <v>2380</v>
      </c>
      <c r="F1630" s="6" t="s">
        <v>2380</v>
      </c>
      <c r="G1630" s="6" t="s">
        <v>2380</v>
      </c>
      <c r="H1630" s="6">
        <v>1</v>
      </c>
      <c r="I1630" s="6" t="s">
        <v>2380</v>
      </c>
      <c r="J1630" s="6" t="s">
        <v>10358</v>
      </c>
      <c r="K1630" s="6">
        <v>1</v>
      </c>
      <c r="L1630" s="23">
        <v>30969</v>
      </c>
      <c r="M1630" s="21">
        <v>6079.67</v>
      </c>
      <c r="N1630" s="6" t="s">
        <v>16</v>
      </c>
      <c r="O1630" s="6" t="s">
        <v>16</v>
      </c>
      <c r="P1630" s="6" t="s">
        <v>276</v>
      </c>
      <c r="Q1630" s="6">
        <v>38</v>
      </c>
    </row>
    <row r="1631" spans="1:17" x14ac:dyDescent="0.35">
      <c r="A1631" s="6" t="s">
        <v>741</v>
      </c>
      <c r="B1631" s="6" t="s">
        <v>8522</v>
      </c>
      <c r="C1631" s="6">
        <v>18.78</v>
      </c>
      <c r="D1631" s="6">
        <v>4.45</v>
      </c>
      <c r="E1631" s="6" t="s">
        <v>2380</v>
      </c>
      <c r="F1631" s="6" t="s">
        <v>2380</v>
      </c>
      <c r="G1631" s="6" t="s">
        <v>2383</v>
      </c>
      <c r="H1631" s="6">
        <v>1</v>
      </c>
      <c r="I1631" s="6" t="s">
        <v>2380</v>
      </c>
      <c r="J1631" s="6" t="s">
        <v>10360</v>
      </c>
      <c r="K1631" s="6">
        <v>2</v>
      </c>
      <c r="L1631" s="23">
        <v>29075</v>
      </c>
      <c r="M1631" s="21">
        <v>6074.37</v>
      </c>
      <c r="N1631" s="6" t="s">
        <v>11</v>
      </c>
      <c r="O1631" s="6" t="s">
        <v>11</v>
      </c>
      <c r="P1631" s="6" t="s">
        <v>23</v>
      </c>
      <c r="Q1631" s="6">
        <v>43</v>
      </c>
    </row>
    <row r="1632" spans="1:17" x14ac:dyDescent="0.35">
      <c r="A1632" s="6" t="s">
        <v>740</v>
      </c>
      <c r="B1632" s="6" t="s">
        <v>8007</v>
      </c>
      <c r="C1632" s="6">
        <v>28.024999999999999</v>
      </c>
      <c r="D1632" s="6">
        <v>5</v>
      </c>
      <c r="E1632" s="6" t="s">
        <v>2380</v>
      </c>
      <c r="F1632" s="6" t="s">
        <v>2380</v>
      </c>
      <c r="G1632" s="6" t="s">
        <v>2380</v>
      </c>
      <c r="H1632" s="6">
        <v>1</v>
      </c>
      <c r="I1632" s="6" t="s">
        <v>2380</v>
      </c>
      <c r="J1632" s="6" t="s">
        <v>10359</v>
      </c>
      <c r="K1632" s="6">
        <v>1</v>
      </c>
      <c r="L1632" s="23">
        <v>30946</v>
      </c>
      <c r="M1632" s="21">
        <v>6067.13</v>
      </c>
      <c r="N1632" s="6" t="s">
        <v>12</v>
      </c>
      <c r="O1632" s="6" t="s">
        <v>16</v>
      </c>
      <c r="P1632" s="6" t="s">
        <v>168</v>
      </c>
      <c r="Q1632" s="6">
        <v>38</v>
      </c>
    </row>
    <row r="1633" spans="1:17" x14ac:dyDescent="0.35">
      <c r="A1633" s="6" t="s">
        <v>739</v>
      </c>
      <c r="B1633" s="6" t="s">
        <v>8444</v>
      </c>
      <c r="C1633" s="6">
        <v>35.090000000000003</v>
      </c>
      <c r="D1633" s="6">
        <v>5.84</v>
      </c>
      <c r="E1633" s="6" t="s">
        <v>2380</v>
      </c>
      <c r="F1633" s="6" t="s">
        <v>2380</v>
      </c>
      <c r="G1633" s="6" t="s">
        <v>2380</v>
      </c>
      <c r="H1633" s="6">
        <v>0</v>
      </c>
      <c r="I1633" s="6" t="s">
        <v>2380</v>
      </c>
      <c r="J1633" s="6" t="s">
        <v>10358</v>
      </c>
      <c r="K1633" s="6">
        <v>0</v>
      </c>
      <c r="L1633" s="23">
        <v>34646</v>
      </c>
      <c r="M1633" s="21">
        <v>6064.37</v>
      </c>
      <c r="N1633" s="6" t="s">
        <v>11</v>
      </c>
      <c r="O1633" s="6" t="s">
        <v>11</v>
      </c>
      <c r="P1633" s="6" t="s">
        <v>42</v>
      </c>
      <c r="Q1633" s="6">
        <v>28</v>
      </c>
    </row>
    <row r="1634" spans="1:17" x14ac:dyDescent="0.35">
      <c r="A1634" s="6" t="s">
        <v>738</v>
      </c>
      <c r="B1634" s="6" t="s">
        <v>8523</v>
      </c>
      <c r="C1634" s="6">
        <v>34.42</v>
      </c>
      <c r="D1634" s="6">
        <v>5.21</v>
      </c>
      <c r="E1634" s="6" t="s">
        <v>2382</v>
      </c>
      <c r="F1634" s="6" t="s">
        <v>2380</v>
      </c>
      <c r="G1634" s="6" t="s">
        <v>2380</v>
      </c>
      <c r="H1634" s="6">
        <v>0</v>
      </c>
      <c r="I1634" s="6" t="s">
        <v>2380</v>
      </c>
      <c r="J1634" s="6" t="s">
        <v>10358</v>
      </c>
      <c r="K1634" s="6">
        <v>0</v>
      </c>
      <c r="L1634" s="23">
        <v>35274</v>
      </c>
      <c r="M1634" s="21">
        <v>6061.8</v>
      </c>
      <c r="N1634" s="6" t="s">
        <v>11</v>
      </c>
      <c r="O1634" s="6" t="s">
        <v>12</v>
      </c>
      <c r="P1634" s="6" t="s">
        <v>23</v>
      </c>
      <c r="Q1634" s="6">
        <v>26</v>
      </c>
    </row>
    <row r="1635" spans="1:17" x14ac:dyDescent="0.35">
      <c r="A1635" s="6" t="s">
        <v>737</v>
      </c>
      <c r="B1635" s="6" t="s">
        <v>8524</v>
      </c>
      <c r="C1635" s="6">
        <v>29.4</v>
      </c>
      <c r="D1635" s="6">
        <v>4.26</v>
      </c>
      <c r="E1635" s="6" t="s">
        <v>2380</v>
      </c>
      <c r="F1635" s="6" t="s">
        <v>2380</v>
      </c>
      <c r="G1635" s="6" t="s">
        <v>2380</v>
      </c>
      <c r="H1635" s="6">
        <v>0</v>
      </c>
      <c r="I1635" s="6" t="s">
        <v>2380</v>
      </c>
      <c r="J1635" s="6" t="s">
        <v>10359</v>
      </c>
      <c r="K1635" s="6">
        <v>4</v>
      </c>
      <c r="L1635" s="23">
        <v>32736</v>
      </c>
      <c r="M1635" s="21">
        <v>6059.17</v>
      </c>
      <c r="N1635" s="6" t="s">
        <v>11</v>
      </c>
      <c r="O1635" s="6" t="s">
        <v>16</v>
      </c>
      <c r="P1635" s="6" t="s">
        <v>42</v>
      </c>
      <c r="Q1635" s="6">
        <v>33</v>
      </c>
    </row>
    <row r="1636" spans="1:17" x14ac:dyDescent="0.35">
      <c r="A1636" s="6" t="s">
        <v>736</v>
      </c>
      <c r="B1636" s="6" t="s">
        <v>8525</v>
      </c>
      <c r="C1636" s="6">
        <v>21.31</v>
      </c>
      <c r="D1636" s="6">
        <v>4.17</v>
      </c>
      <c r="E1636" s="6" t="s">
        <v>2380</v>
      </c>
      <c r="F1636" s="6" t="s">
        <v>2380</v>
      </c>
      <c r="G1636" s="6" t="s">
        <v>2380</v>
      </c>
      <c r="H1636" s="6">
        <v>0</v>
      </c>
      <c r="I1636" s="6" t="s">
        <v>2380</v>
      </c>
      <c r="J1636" s="6" t="s">
        <v>10360</v>
      </c>
      <c r="K1636" s="6">
        <v>2</v>
      </c>
      <c r="L1636" s="23">
        <v>29441</v>
      </c>
      <c r="M1636" s="21">
        <v>5993.62</v>
      </c>
      <c r="N1636" s="6" t="s">
        <v>11</v>
      </c>
      <c r="O1636" s="6" t="s">
        <v>12</v>
      </c>
      <c r="P1636" s="6" t="s">
        <v>13</v>
      </c>
      <c r="Q1636" s="6">
        <v>42</v>
      </c>
    </row>
    <row r="1637" spans="1:17" x14ac:dyDescent="0.35">
      <c r="A1637" s="6" t="s">
        <v>735</v>
      </c>
      <c r="B1637" s="6" t="s">
        <v>8526</v>
      </c>
      <c r="C1637" s="6">
        <v>19.559999999999999</v>
      </c>
      <c r="D1637" s="6">
        <v>11.96</v>
      </c>
      <c r="E1637" s="6" t="s">
        <v>2380</v>
      </c>
      <c r="F1637" s="6" t="s">
        <v>2380</v>
      </c>
      <c r="G1637" s="6" t="s">
        <v>2380</v>
      </c>
      <c r="H1637" s="6">
        <v>0</v>
      </c>
      <c r="I1637" s="6" t="s">
        <v>2380</v>
      </c>
      <c r="J1637" s="6" t="s">
        <v>10360</v>
      </c>
      <c r="K1637" s="6">
        <v>0</v>
      </c>
      <c r="L1637" s="23">
        <v>27258</v>
      </c>
      <c r="M1637" s="21">
        <v>5990.17</v>
      </c>
      <c r="N1637" s="6" t="s">
        <v>11</v>
      </c>
      <c r="O1637" s="6" t="s">
        <v>11</v>
      </c>
      <c r="P1637" s="6" t="s">
        <v>13</v>
      </c>
      <c r="Q1637" s="6">
        <v>48</v>
      </c>
    </row>
    <row r="1638" spans="1:17" x14ac:dyDescent="0.35">
      <c r="A1638" s="6" t="s">
        <v>734</v>
      </c>
      <c r="B1638" s="6" t="s">
        <v>8527</v>
      </c>
      <c r="C1638" s="6">
        <v>37.335000000000001</v>
      </c>
      <c r="D1638" s="6">
        <v>6.26</v>
      </c>
      <c r="E1638" s="6" t="s">
        <v>2382</v>
      </c>
      <c r="F1638" s="6" t="s">
        <v>2380</v>
      </c>
      <c r="G1638" s="6" t="s">
        <v>2380</v>
      </c>
      <c r="H1638" s="6">
        <v>1</v>
      </c>
      <c r="I1638" s="6" t="s">
        <v>2380</v>
      </c>
      <c r="J1638" s="6" t="s">
        <v>10358</v>
      </c>
      <c r="K1638" s="6">
        <v>2</v>
      </c>
      <c r="L1638" s="23">
        <v>32304</v>
      </c>
      <c r="M1638" s="21">
        <v>5989.52</v>
      </c>
      <c r="N1638" s="6" t="s">
        <v>11</v>
      </c>
      <c r="O1638" s="6" t="s">
        <v>16</v>
      </c>
      <c r="P1638" s="6" t="s">
        <v>23</v>
      </c>
      <c r="Q1638" s="6">
        <v>34</v>
      </c>
    </row>
    <row r="1639" spans="1:17" x14ac:dyDescent="0.35">
      <c r="A1639" s="6" t="s">
        <v>733</v>
      </c>
      <c r="B1639" s="6" t="s">
        <v>8286</v>
      </c>
      <c r="C1639" s="6">
        <v>19.53</v>
      </c>
      <c r="D1639" s="6">
        <v>11.68</v>
      </c>
      <c r="E1639" s="6" t="s">
        <v>2380</v>
      </c>
      <c r="F1639" s="6" t="s">
        <v>2380</v>
      </c>
      <c r="G1639" s="6" t="s">
        <v>2380</v>
      </c>
      <c r="H1639" s="6">
        <v>0</v>
      </c>
      <c r="I1639" s="6" t="s">
        <v>2380</v>
      </c>
      <c r="J1639" s="6" t="s">
        <v>10360</v>
      </c>
      <c r="K1639" s="6">
        <v>0</v>
      </c>
      <c r="L1639" s="23">
        <v>27313</v>
      </c>
      <c r="M1639" s="21">
        <v>5979.99</v>
      </c>
      <c r="N1639" s="6" t="s">
        <v>11</v>
      </c>
      <c r="O1639" s="6" t="s">
        <v>12</v>
      </c>
      <c r="P1639" s="6" t="s">
        <v>13</v>
      </c>
      <c r="Q1639" s="6">
        <v>48</v>
      </c>
    </row>
    <row r="1640" spans="1:17" x14ac:dyDescent="0.35">
      <c r="A1640" s="6" t="s">
        <v>732</v>
      </c>
      <c r="B1640" s="6" t="s">
        <v>7295</v>
      </c>
      <c r="C1640" s="6">
        <v>34.1</v>
      </c>
      <c r="D1640" s="6">
        <v>5.16</v>
      </c>
      <c r="E1640" s="6" t="s">
        <v>2380</v>
      </c>
      <c r="F1640" s="6" t="s">
        <v>2380</v>
      </c>
      <c r="G1640" s="6" t="s">
        <v>2380</v>
      </c>
      <c r="H1640" s="6">
        <v>0</v>
      </c>
      <c r="I1640" s="6" t="s">
        <v>2380</v>
      </c>
      <c r="J1640" s="6" t="s">
        <v>10358</v>
      </c>
      <c r="K1640" s="6">
        <v>0</v>
      </c>
      <c r="L1640" s="23">
        <v>29504</v>
      </c>
      <c r="M1640" s="21">
        <v>5979.73</v>
      </c>
      <c r="N1640" s="6" t="s">
        <v>11</v>
      </c>
      <c r="O1640" s="6" t="s">
        <v>11</v>
      </c>
      <c r="P1640" s="6" t="s">
        <v>42</v>
      </c>
      <c r="Q1640" s="6">
        <v>42</v>
      </c>
    </row>
    <row r="1641" spans="1:17" x14ac:dyDescent="0.35">
      <c r="A1641" s="6" t="s">
        <v>731</v>
      </c>
      <c r="B1641" s="6" t="s">
        <v>8528</v>
      </c>
      <c r="C1641" s="6">
        <v>16.5</v>
      </c>
      <c r="D1641" s="6">
        <v>6.9</v>
      </c>
      <c r="E1641" s="6" t="s">
        <v>2382</v>
      </c>
      <c r="F1641" s="6" t="s">
        <v>2380</v>
      </c>
      <c r="G1641" s="6" t="s">
        <v>2380</v>
      </c>
      <c r="H1641" s="6">
        <v>2</v>
      </c>
      <c r="I1641" s="6" t="s">
        <v>2380</v>
      </c>
      <c r="J1641" s="6" t="s">
        <v>10361</v>
      </c>
      <c r="K1641" s="6">
        <v>0</v>
      </c>
      <c r="L1641" s="23">
        <v>25744</v>
      </c>
      <c r="M1641" s="21">
        <v>5979.66</v>
      </c>
      <c r="N1641" s="6" t="s">
        <v>11</v>
      </c>
      <c r="O1641" s="6" t="s">
        <v>12</v>
      </c>
      <c r="P1641" s="6" t="s">
        <v>13</v>
      </c>
      <c r="Q1641" s="6">
        <v>52</v>
      </c>
    </row>
    <row r="1642" spans="1:17" x14ac:dyDescent="0.35">
      <c r="A1642" s="6" t="s">
        <v>730</v>
      </c>
      <c r="B1642" s="6" t="s">
        <v>8529</v>
      </c>
      <c r="C1642" s="6">
        <v>30.69</v>
      </c>
      <c r="D1642" s="6">
        <v>4.83</v>
      </c>
      <c r="E1642" s="6" t="s">
        <v>2380</v>
      </c>
      <c r="F1642" s="6" t="s">
        <v>2380</v>
      </c>
      <c r="G1642" s="6" t="s">
        <v>2380</v>
      </c>
      <c r="H1642" s="6">
        <v>1</v>
      </c>
      <c r="I1642" s="6" t="s">
        <v>2380</v>
      </c>
      <c r="J1642" s="6" t="s">
        <v>10358</v>
      </c>
      <c r="K1642" s="6">
        <v>1</v>
      </c>
      <c r="L1642" s="23">
        <v>30997</v>
      </c>
      <c r="M1642" s="21">
        <v>5976.83</v>
      </c>
      <c r="N1642" s="6" t="s">
        <v>11</v>
      </c>
      <c r="O1642" s="6" t="s">
        <v>11</v>
      </c>
      <c r="P1642" s="6" t="s">
        <v>13</v>
      </c>
      <c r="Q1642" s="6">
        <v>38</v>
      </c>
    </row>
    <row r="1643" spans="1:17" x14ac:dyDescent="0.35">
      <c r="A1643" s="6" t="s">
        <v>729</v>
      </c>
      <c r="B1643" s="6" t="s">
        <v>7496</v>
      </c>
      <c r="C1643" s="6">
        <v>28.93</v>
      </c>
      <c r="D1643" s="6">
        <v>4.87</v>
      </c>
      <c r="E1643" s="6" t="s">
        <v>2380</v>
      </c>
      <c r="F1643" s="6" t="s">
        <v>2380</v>
      </c>
      <c r="G1643" s="6" t="s">
        <v>2380</v>
      </c>
      <c r="H1643" s="6">
        <v>1</v>
      </c>
      <c r="I1643" s="6" t="s">
        <v>2380</v>
      </c>
      <c r="J1643" s="6" t="s">
        <v>10359</v>
      </c>
      <c r="K1643" s="6">
        <v>1</v>
      </c>
      <c r="L1643" s="23">
        <v>30944</v>
      </c>
      <c r="M1643" s="21">
        <v>5974.38</v>
      </c>
      <c r="N1643" s="6" t="s">
        <v>11</v>
      </c>
      <c r="O1643" s="6" t="s">
        <v>12</v>
      </c>
      <c r="P1643" s="6" t="s">
        <v>13</v>
      </c>
      <c r="Q1643" s="6">
        <v>38</v>
      </c>
    </row>
    <row r="1644" spans="1:17" x14ac:dyDescent="0.35">
      <c r="A1644" s="6" t="s">
        <v>728</v>
      </c>
      <c r="B1644" s="6" t="s">
        <v>8530</v>
      </c>
      <c r="C1644" s="6">
        <v>38.9</v>
      </c>
      <c r="D1644" s="6">
        <v>4.28</v>
      </c>
      <c r="E1644" s="6" t="s">
        <v>2380</v>
      </c>
      <c r="F1644" s="6" t="s">
        <v>2380</v>
      </c>
      <c r="G1644" s="6" t="s">
        <v>2380</v>
      </c>
      <c r="H1644" s="6">
        <v>0</v>
      </c>
      <c r="I1644" s="6" t="s">
        <v>2380</v>
      </c>
      <c r="J1644" s="6" t="s">
        <v>10358</v>
      </c>
      <c r="K1644" s="6">
        <v>3</v>
      </c>
      <c r="L1644" s="23">
        <v>32711</v>
      </c>
      <c r="M1644" s="21">
        <v>5972.38</v>
      </c>
      <c r="N1644" s="6" t="s">
        <v>11</v>
      </c>
      <c r="O1644" s="6" t="s">
        <v>11</v>
      </c>
      <c r="P1644" s="6" t="s">
        <v>42</v>
      </c>
      <c r="Q1644" s="6">
        <v>33</v>
      </c>
    </row>
    <row r="1645" spans="1:17" x14ac:dyDescent="0.35">
      <c r="A1645" s="6" t="s">
        <v>727</v>
      </c>
      <c r="B1645" s="6" t="s">
        <v>7582</v>
      </c>
      <c r="C1645" s="6">
        <v>26.9</v>
      </c>
      <c r="D1645" s="6">
        <v>4.07</v>
      </c>
      <c r="E1645" s="6" t="s">
        <v>2380</v>
      </c>
      <c r="F1645" s="6" t="s">
        <v>2380</v>
      </c>
      <c r="G1645" s="6" t="s">
        <v>2380</v>
      </c>
      <c r="H1645" s="6">
        <v>0</v>
      </c>
      <c r="I1645" s="6" t="s">
        <v>2380</v>
      </c>
      <c r="J1645" s="6" t="s">
        <v>10359</v>
      </c>
      <c r="K1645" s="6">
        <v>0</v>
      </c>
      <c r="L1645" s="23">
        <v>29423</v>
      </c>
      <c r="M1645" s="21">
        <v>5969.72</v>
      </c>
      <c r="N1645" s="6" t="s">
        <v>12</v>
      </c>
      <c r="O1645" s="6" t="s">
        <v>12</v>
      </c>
      <c r="P1645" s="6" t="s">
        <v>42</v>
      </c>
      <c r="Q1645" s="6">
        <v>42</v>
      </c>
    </row>
    <row r="1646" spans="1:17" x14ac:dyDescent="0.35">
      <c r="A1646" s="6" t="s">
        <v>726</v>
      </c>
      <c r="B1646" s="6" t="s">
        <v>7797</v>
      </c>
      <c r="C1646" s="6">
        <v>24.86</v>
      </c>
      <c r="D1646" s="6">
        <v>6.23</v>
      </c>
      <c r="E1646" s="6" t="s">
        <v>2380</v>
      </c>
      <c r="F1646" s="6" t="s">
        <v>2380</v>
      </c>
      <c r="G1646" s="6" t="s">
        <v>2380</v>
      </c>
      <c r="H1646" s="6">
        <v>0</v>
      </c>
      <c r="I1646" s="6" t="s">
        <v>2380</v>
      </c>
      <c r="J1646" s="6" t="s">
        <v>10360</v>
      </c>
      <c r="K1646" s="6">
        <v>0</v>
      </c>
      <c r="L1646" s="23">
        <v>29438</v>
      </c>
      <c r="M1646" s="21">
        <v>5966.89</v>
      </c>
      <c r="N1646" s="6" t="s">
        <v>11</v>
      </c>
      <c r="O1646" s="6" t="s">
        <v>12</v>
      </c>
      <c r="P1646" s="6" t="s">
        <v>13</v>
      </c>
      <c r="Q1646" s="6">
        <v>42</v>
      </c>
    </row>
    <row r="1647" spans="1:17" x14ac:dyDescent="0.35">
      <c r="A1647" s="6" t="s">
        <v>725</v>
      </c>
      <c r="B1647" s="6" t="s">
        <v>8531</v>
      </c>
      <c r="C1647" s="6">
        <v>39.14</v>
      </c>
      <c r="D1647" s="6">
        <v>6.24</v>
      </c>
      <c r="E1647" s="6" t="s">
        <v>2380</v>
      </c>
      <c r="F1647" s="6" t="s">
        <v>2382</v>
      </c>
      <c r="G1647" s="6" t="s">
        <v>2380</v>
      </c>
      <c r="H1647" s="6">
        <v>1</v>
      </c>
      <c r="I1647" s="6" t="s">
        <v>2380</v>
      </c>
      <c r="J1647" s="6" t="s">
        <v>10358</v>
      </c>
      <c r="K1647" s="6">
        <v>0</v>
      </c>
      <c r="L1647" s="23">
        <v>38183</v>
      </c>
      <c r="M1647" s="21">
        <v>5960.91</v>
      </c>
      <c r="N1647" s="6" t="s">
        <v>11</v>
      </c>
      <c r="O1647" s="6" t="s">
        <v>16</v>
      </c>
      <c r="P1647" s="6" t="s">
        <v>535</v>
      </c>
      <c r="Q1647" s="6">
        <v>18</v>
      </c>
    </row>
    <row r="1648" spans="1:17" x14ac:dyDescent="0.35">
      <c r="A1648" s="6" t="s">
        <v>724</v>
      </c>
      <c r="B1648" s="6" t="s">
        <v>8532</v>
      </c>
      <c r="C1648" s="6">
        <v>39.799999999999997</v>
      </c>
      <c r="D1648" s="6">
        <v>6.17</v>
      </c>
      <c r="E1648" s="6" t="s">
        <v>2380</v>
      </c>
      <c r="F1648" s="6" t="s">
        <v>2380</v>
      </c>
      <c r="G1648" s="6" t="s">
        <v>2383</v>
      </c>
      <c r="H1648" s="6">
        <v>1</v>
      </c>
      <c r="I1648" s="6" t="s">
        <v>2380</v>
      </c>
      <c r="J1648" s="6" t="s">
        <v>10358</v>
      </c>
      <c r="K1648" s="6">
        <v>0</v>
      </c>
      <c r="L1648" s="23">
        <v>37846</v>
      </c>
      <c r="M1648" s="21">
        <v>5957.35</v>
      </c>
      <c r="N1648" s="6" t="s">
        <v>11</v>
      </c>
      <c r="O1648" s="6" t="s">
        <v>11</v>
      </c>
      <c r="P1648" s="6" t="s">
        <v>23</v>
      </c>
      <c r="Q1648" s="6">
        <v>19</v>
      </c>
    </row>
    <row r="1649" spans="1:17" x14ac:dyDescent="0.35">
      <c r="A1649" s="6" t="s">
        <v>723</v>
      </c>
      <c r="B1649" s="6" t="s">
        <v>8533</v>
      </c>
      <c r="C1649" s="6">
        <v>34.32</v>
      </c>
      <c r="D1649" s="6">
        <v>5.16</v>
      </c>
      <c r="E1649" s="6" t="s">
        <v>2380</v>
      </c>
      <c r="F1649" s="6" t="s">
        <v>2380</v>
      </c>
      <c r="G1649" s="6" t="s">
        <v>2380</v>
      </c>
      <c r="H1649" s="6">
        <v>1</v>
      </c>
      <c r="I1649" s="6" t="s">
        <v>2380</v>
      </c>
      <c r="J1649" s="6" t="s">
        <v>10358</v>
      </c>
      <c r="K1649" s="6">
        <v>3</v>
      </c>
      <c r="L1649" s="23">
        <v>31972</v>
      </c>
      <c r="M1649" s="21">
        <v>5934.38</v>
      </c>
      <c r="N1649" s="6" t="s">
        <v>12</v>
      </c>
      <c r="O1649" s="6" t="s">
        <v>11</v>
      </c>
      <c r="P1649" s="6" t="s">
        <v>13</v>
      </c>
      <c r="Q1649" s="6">
        <v>35</v>
      </c>
    </row>
    <row r="1650" spans="1:17" x14ac:dyDescent="0.35">
      <c r="A1650" s="6" t="s">
        <v>722</v>
      </c>
      <c r="B1650" s="6" t="s">
        <v>7295</v>
      </c>
      <c r="C1650" s="6">
        <v>32.51</v>
      </c>
      <c r="D1650" s="6">
        <v>4.3</v>
      </c>
      <c r="E1650" s="6" t="s">
        <v>2380</v>
      </c>
      <c r="F1650" s="6" t="s">
        <v>2380</v>
      </c>
      <c r="G1650" s="6" t="s">
        <v>2380</v>
      </c>
      <c r="H1650" s="6">
        <v>0</v>
      </c>
      <c r="I1650" s="6" t="s">
        <v>2380</v>
      </c>
      <c r="J1650" s="6" t="s">
        <v>10358</v>
      </c>
      <c r="K1650" s="6">
        <v>0</v>
      </c>
      <c r="L1650" s="23">
        <v>34545</v>
      </c>
      <c r="M1650" s="21">
        <v>5927.65</v>
      </c>
      <c r="N1650" s="6" t="s">
        <v>11</v>
      </c>
      <c r="O1650" s="6" t="s">
        <v>16</v>
      </c>
      <c r="P1650" s="6" t="s">
        <v>23</v>
      </c>
      <c r="Q1650" s="6">
        <v>28</v>
      </c>
    </row>
    <row r="1651" spans="1:17" x14ac:dyDescent="0.35">
      <c r="A1651" s="6" t="s">
        <v>721</v>
      </c>
      <c r="B1651" s="6" t="s">
        <v>8534</v>
      </c>
      <c r="C1651" s="6">
        <v>30.71</v>
      </c>
      <c r="D1651" s="6">
        <v>6.14</v>
      </c>
      <c r="E1651" s="6" t="s">
        <v>2380</v>
      </c>
      <c r="F1651" s="6" t="s">
        <v>2380</v>
      </c>
      <c r="G1651" s="6" t="s">
        <v>2383</v>
      </c>
      <c r="H1651" s="6">
        <v>1</v>
      </c>
      <c r="I1651" s="6" t="s">
        <v>2380</v>
      </c>
      <c r="J1651" s="6" t="s">
        <v>10358</v>
      </c>
      <c r="K1651" s="6">
        <v>0</v>
      </c>
      <c r="L1651" s="23">
        <v>34194</v>
      </c>
      <c r="M1651" s="21">
        <v>5926.93</v>
      </c>
      <c r="N1651" s="6" t="s">
        <v>11</v>
      </c>
      <c r="O1651" s="6" t="s">
        <v>11</v>
      </c>
      <c r="P1651" s="6" t="s">
        <v>200</v>
      </c>
      <c r="Q1651" s="6">
        <v>29</v>
      </c>
    </row>
    <row r="1652" spans="1:17" x14ac:dyDescent="0.35">
      <c r="A1652" s="6" t="s">
        <v>720</v>
      </c>
      <c r="B1652" s="6" t="s">
        <v>8535</v>
      </c>
      <c r="C1652" s="6">
        <v>28.9</v>
      </c>
      <c r="D1652" s="6">
        <v>5.36</v>
      </c>
      <c r="E1652" s="6" t="s">
        <v>2380</v>
      </c>
      <c r="F1652" s="6" t="s">
        <v>2380</v>
      </c>
      <c r="G1652" s="6" t="s">
        <v>2380</v>
      </c>
      <c r="H1652" s="6">
        <v>1</v>
      </c>
      <c r="I1652" s="6" t="s">
        <v>2380</v>
      </c>
      <c r="J1652" s="6" t="s">
        <v>10359</v>
      </c>
      <c r="K1652" s="6">
        <v>3</v>
      </c>
      <c r="L1652" s="23">
        <v>31987</v>
      </c>
      <c r="M1652" s="21">
        <v>5926.85</v>
      </c>
      <c r="N1652" s="6" t="s">
        <v>12</v>
      </c>
      <c r="O1652" s="6" t="s">
        <v>12</v>
      </c>
      <c r="P1652" s="6" t="s">
        <v>42</v>
      </c>
      <c r="Q1652" s="6">
        <v>35</v>
      </c>
    </row>
    <row r="1653" spans="1:17" x14ac:dyDescent="0.35">
      <c r="A1653" s="6" t="s">
        <v>719</v>
      </c>
      <c r="B1653" s="6" t="s">
        <v>8536</v>
      </c>
      <c r="C1653" s="6">
        <v>36.19</v>
      </c>
      <c r="D1653" s="6">
        <v>4.3</v>
      </c>
      <c r="E1653" s="6" t="s">
        <v>2380</v>
      </c>
      <c r="F1653" s="6" t="s">
        <v>2380</v>
      </c>
      <c r="G1653" s="6" t="s">
        <v>2380</v>
      </c>
      <c r="H1653" s="6">
        <v>0</v>
      </c>
      <c r="I1653" s="6" t="s">
        <v>2380</v>
      </c>
      <c r="J1653" s="6" t="s">
        <v>10358</v>
      </c>
      <c r="K1653" s="6">
        <v>0</v>
      </c>
      <c r="L1653" s="23">
        <v>30306</v>
      </c>
      <c r="M1653" s="21">
        <v>5920.1</v>
      </c>
      <c r="N1653" s="6" t="s">
        <v>11</v>
      </c>
      <c r="O1653" s="6" t="s">
        <v>16</v>
      </c>
      <c r="P1653" s="6" t="s">
        <v>13</v>
      </c>
      <c r="Q1653" s="6">
        <v>40</v>
      </c>
    </row>
    <row r="1654" spans="1:17" x14ac:dyDescent="0.35">
      <c r="A1654" s="6" t="s">
        <v>718</v>
      </c>
      <c r="B1654" s="6" t="s">
        <v>8537</v>
      </c>
      <c r="C1654" s="6">
        <v>29.6</v>
      </c>
      <c r="D1654" s="6">
        <v>4.09</v>
      </c>
      <c r="E1654" s="6" t="s">
        <v>2380</v>
      </c>
      <c r="F1654" s="6" t="s">
        <v>2380</v>
      </c>
      <c r="G1654" s="6" t="s">
        <v>2380</v>
      </c>
      <c r="H1654" s="6">
        <v>0</v>
      </c>
      <c r="I1654" s="6" t="s">
        <v>2380</v>
      </c>
      <c r="J1654" s="6" t="s">
        <v>10359</v>
      </c>
      <c r="K1654" s="6">
        <v>0</v>
      </c>
      <c r="L1654" s="23">
        <v>30140</v>
      </c>
      <c r="M1654" s="21">
        <v>5910.94</v>
      </c>
      <c r="N1654" s="6" t="s">
        <v>11</v>
      </c>
      <c r="O1654" s="6" t="s">
        <v>16</v>
      </c>
      <c r="P1654" s="6" t="s">
        <v>42</v>
      </c>
      <c r="Q1654" s="6">
        <v>40</v>
      </c>
    </row>
    <row r="1655" spans="1:17" x14ac:dyDescent="0.35">
      <c r="A1655" s="6" t="s">
        <v>717</v>
      </c>
      <c r="B1655" s="6" t="s">
        <v>8538</v>
      </c>
      <c r="C1655" s="6">
        <v>30.95</v>
      </c>
      <c r="D1655" s="6">
        <v>6.27</v>
      </c>
      <c r="E1655" s="6" t="s">
        <v>2380</v>
      </c>
      <c r="F1655" s="6" t="s">
        <v>2380</v>
      </c>
      <c r="G1655" s="6" t="s">
        <v>2383</v>
      </c>
      <c r="H1655" s="6">
        <v>1</v>
      </c>
      <c r="I1655" s="6" t="s">
        <v>2380</v>
      </c>
      <c r="J1655" s="6" t="s">
        <v>10358</v>
      </c>
      <c r="K1655" s="6">
        <v>0</v>
      </c>
      <c r="L1655" s="23">
        <v>34261</v>
      </c>
      <c r="M1655" s="21">
        <v>5877.02</v>
      </c>
      <c r="N1655" s="6" t="s">
        <v>11</v>
      </c>
      <c r="O1655" s="6" t="s">
        <v>11</v>
      </c>
      <c r="P1655" s="6" t="s">
        <v>300</v>
      </c>
      <c r="Q1655" s="6">
        <v>29</v>
      </c>
    </row>
    <row r="1656" spans="1:17" x14ac:dyDescent="0.35">
      <c r="A1656" s="6" t="s">
        <v>716</v>
      </c>
      <c r="B1656" s="6" t="s">
        <v>8539</v>
      </c>
      <c r="C1656" s="6">
        <v>19.95</v>
      </c>
      <c r="D1656" s="6">
        <v>5.39</v>
      </c>
      <c r="E1656" s="6" t="s">
        <v>2380</v>
      </c>
      <c r="F1656" s="6" t="s">
        <v>2380</v>
      </c>
      <c r="G1656" s="6" t="s">
        <v>2380</v>
      </c>
      <c r="H1656" s="6">
        <v>1</v>
      </c>
      <c r="I1656" s="6" t="s">
        <v>2380</v>
      </c>
      <c r="J1656" s="6" t="s">
        <v>10360</v>
      </c>
      <c r="K1656" s="6">
        <v>1</v>
      </c>
      <c r="L1656" s="23">
        <v>31008</v>
      </c>
      <c r="M1656" s="21">
        <v>5855.9</v>
      </c>
      <c r="N1656" s="6" t="s">
        <v>11</v>
      </c>
      <c r="O1656" s="6" t="s">
        <v>12</v>
      </c>
      <c r="P1656" s="6" t="s">
        <v>23</v>
      </c>
      <c r="Q1656" s="6">
        <v>38</v>
      </c>
    </row>
    <row r="1657" spans="1:17" x14ac:dyDescent="0.35">
      <c r="A1657" s="6" t="s">
        <v>715</v>
      </c>
      <c r="B1657" s="6" t="s">
        <v>8540</v>
      </c>
      <c r="C1657" s="6">
        <v>23.65</v>
      </c>
      <c r="D1657" s="6">
        <v>5.75</v>
      </c>
      <c r="E1657" s="6" t="s">
        <v>2382</v>
      </c>
      <c r="F1657" s="6" t="s">
        <v>2380</v>
      </c>
      <c r="G1657" s="6" t="s">
        <v>2380</v>
      </c>
      <c r="H1657" s="6">
        <v>0</v>
      </c>
      <c r="I1657" s="6" t="s">
        <v>2380</v>
      </c>
      <c r="J1657" s="6" t="s">
        <v>10360</v>
      </c>
      <c r="K1657" s="6">
        <v>3</v>
      </c>
      <c r="L1657" s="23">
        <v>31216</v>
      </c>
      <c r="M1657" s="21">
        <v>5847.24</v>
      </c>
      <c r="N1657" s="6" t="s">
        <v>11</v>
      </c>
      <c r="O1657" s="6" t="s">
        <v>16</v>
      </c>
      <c r="P1657" s="6" t="s">
        <v>13</v>
      </c>
      <c r="Q1657" s="6">
        <v>37</v>
      </c>
    </row>
    <row r="1658" spans="1:17" x14ac:dyDescent="0.35">
      <c r="A1658" s="6" t="s">
        <v>714</v>
      </c>
      <c r="B1658" s="6" t="s">
        <v>7728</v>
      </c>
      <c r="C1658" s="6">
        <v>43.34</v>
      </c>
      <c r="D1658" s="6">
        <v>4.91</v>
      </c>
      <c r="E1658" s="6" t="s">
        <v>2380</v>
      </c>
      <c r="F1658" s="6" t="s">
        <v>2380</v>
      </c>
      <c r="G1658" s="6" t="s">
        <v>2380</v>
      </c>
      <c r="H1658" s="6">
        <v>1</v>
      </c>
      <c r="I1658" s="6" t="s">
        <v>2380</v>
      </c>
      <c r="J1658" s="6" t="s">
        <v>10358</v>
      </c>
      <c r="K1658" s="6">
        <v>2</v>
      </c>
      <c r="L1658" s="23">
        <v>32050</v>
      </c>
      <c r="M1658" s="21">
        <v>5846.92</v>
      </c>
      <c r="N1658" s="6" t="s">
        <v>11</v>
      </c>
      <c r="O1658" s="6" t="s">
        <v>11</v>
      </c>
      <c r="P1658" s="6" t="s">
        <v>13</v>
      </c>
      <c r="Q1658" s="6">
        <v>35</v>
      </c>
    </row>
    <row r="1659" spans="1:17" x14ac:dyDescent="0.35">
      <c r="A1659" s="6" t="s">
        <v>713</v>
      </c>
      <c r="B1659" s="6" t="s">
        <v>8541</v>
      </c>
      <c r="C1659" s="6">
        <v>31.98</v>
      </c>
      <c r="D1659" s="6">
        <v>4.46</v>
      </c>
      <c r="E1659" s="6" t="s">
        <v>2382</v>
      </c>
      <c r="F1659" s="6" t="s">
        <v>2380</v>
      </c>
      <c r="G1659" s="6" t="s">
        <v>2380</v>
      </c>
      <c r="H1659" s="6">
        <v>1</v>
      </c>
      <c r="I1659" s="6" t="s">
        <v>2380</v>
      </c>
      <c r="J1659" s="6" t="s">
        <v>10358</v>
      </c>
      <c r="K1659" s="6">
        <v>0</v>
      </c>
      <c r="L1659" s="23">
        <v>34931</v>
      </c>
      <c r="M1659" s="21">
        <v>5843.99</v>
      </c>
      <c r="N1659" s="6" t="s">
        <v>11</v>
      </c>
      <c r="O1659" s="6" t="s">
        <v>11</v>
      </c>
      <c r="P1659" s="6" t="s">
        <v>200</v>
      </c>
      <c r="Q1659" s="6">
        <v>27</v>
      </c>
    </row>
    <row r="1660" spans="1:17" x14ac:dyDescent="0.35">
      <c r="A1660" s="6" t="s">
        <v>712</v>
      </c>
      <c r="B1660" s="6" t="s">
        <v>7912</v>
      </c>
      <c r="C1660" s="6">
        <v>35.86</v>
      </c>
      <c r="D1660" s="6">
        <v>6.22</v>
      </c>
      <c r="E1660" s="6" t="s">
        <v>2380</v>
      </c>
      <c r="F1660" s="6" t="s">
        <v>2380</v>
      </c>
      <c r="G1660" s="6" t="s">
        <v>2380</v>
      </c>
      <c r="H1660" s="6">
        <v>1</v>
      </c>
      <c r="I1660" s="6" t="s">
        <v>2380</v>
      </c>
      <c r="J1660" s="6" t="s">
        <v>10358</v>
      </c>
      <c r="K1660" s="6">
        <v>2</v>
      </c>
      <c r="L1660" s="23">
        <v>31985</v>
      </c>
      <c r="M1660" s="21">
        <v>5836.52</v>
      </c>
      <c r="N1660" s="6" t="s">
        <v>11</v>
      </c>
      <c r="O1660" s="6" t="s">
        <v>12</v>
      </c>
      <c r="P1660" s="6" t="s">
        <v>13</v>
      </c>
      <c r="Q1660" s="6">
        <v>35</v>
      </c>
    </row>
    <row r="1661" spans="1:17" x14ac:dyDescent="0.35">
      <c r="A1661" s="6" t="s">
        <v>711</v>
      </c>
      <c r="B1661" s="6" t="s">
        <v>8542</v>
      </c>
      <c r="C1661" s="6">
        <v>15.2</v>
      </c>
      <c r="D1661" s="6">
        <v>8.82</v>
      </c>
      <c r="E1661" s="6" t="s">
        <v>2380</v>
      </c>
      <c r="F1661" s="6" t="s">
        <v>2380</v>
      </c>
      <c r="G1661" s="6" t="s">
        <v>2380</v>
      </c>
      <c r="H1661" s="6">
        <v>0</v>
      </c>
      <c r="I1661" s="6" t="s">
        <v>2380</v>
      </c>
      <c r="J1661" s="6" t="s">
        <v>10361</v>
      </c>
      <c r="K1661" s="6">
        <v>0</v>
      </c>
      <c r="L1661" s="23">
        <v>26203</v>
      </c>
      <c r="M1661" s="21">
        <v>5832.6</v>
      </c>
      <c r="N1661" s="6" t="s">
        <v>11</v>
      </c>
      <c r="O1661" s="6" t="s">
        <v>12</v>
      </c>
      <c r="P1661" s="6" t="s">
        <v>23</v>
      </c>
      <c r="Q1661" s="6">
        <v>51</v>
      </c>
    </row>
    <row r="1662" spans="1:17" x14ac:dyDescent="0.35">
      <c r="A1662" s="6" t="s">
        <v>710</v>
      </c>
      <c r="B1662" s="6" t="s">
        <v>8543</v>
      </c>
      <c r="C1662" s="6">
        <v>37.200000000000003</v>
      </c>
      <c r="D1662" s="6">
        <v>10.14</v>
      </c>
      <c r="E1662" s="6" t="s">
        <v>2380</v>
      </c>
      <c r="F1662" s="6" t="s">
        <v>2380</v>
      </c>
      <c r="G1662" s="6" t="s">
        <v>2380</v>
      </c>
      <c r="H1662" s="6">
        <v>0</v>
      </c>
      <c r="I1662" s="6" t="s">
        <v>2380</v>
      </c>
      <c r="J1662" s="6" t="s">
        <v>10358</v>
      </c>
      <c r="K1662" s="6">
        <v>0</v>
      </c>
      <c r="L1662" s="23">
        <v>37459</v>
      </c>
      <c r="M1662" s="21">
        <v>5816.58</v>
      </c>
      <c r="N1662" s="6" t="s">
        <v>11</v>
      </c>
      <c r="O1662" s="6" t="s">
        <v>11</v>
      </c>
      <c r="P1662" s="6" t="s">
        <v>535</v>
      </c>
      <c r="Q1662" s="6">
        <v>20</v>
      </c>
    </row>
    <row r="1663" spans="1:17" x14ac:dyDescent="0.35">
      <c r="A1663" s="6" t="s">
        <v>709</v>
      </c>
      <c r="B1663" s="6" t="s">
        <v>8544</v>
      </c>
      <c r="C1663" s="6">
        <v>17.91</v>
      </c>
      <c r="D1663" s="6">
        <v>4.66</v>
      </c>
      <c r="E1663" s="6" t="s">
        <v>2380</v>
      </c>
      <c r="F1663" s="6" t="s">
        <v>2380</v>
      </c>
      <c r="G1663" s="6" t="s">
        <v>2380</v>
      </c>
      <c r="H1663" s="6">
        <v>2</v>
      </c>
      <c r="I1663" s="6" t="s">
        <v>2380</v>
      </c>
      <c r="J1663" s="6" t="s">
        <v>10361</v>
      </c>
      <c r="K1663" s="6">
        <v>0</v>
      </c>
      <c r="L1663" s="23">
        <v>26605</v>
      </c>
      <c r="M1663" s="21">
        <v>5812.9</v>
      </c>
      <c r="N1663" s="6" t="s">
        <v>11</v>
      </c>
      <c r="O1663" s="6" t="s">
        <v>11</v>
      </c>
      <c r="P1663" s="6" t="s">
        <v>13</v>
      </c>
      <c r="Q1663" s="6">
        <v>50</v>
      </c>
    </row>
    <row r="1664" spans="1:17" x14ac:dyDescent="0.35">
      <c r="A1664" s="6" t="s">
        <v>708</v>
      </c>
      <c r="B1664" s="6" t="s">
        <v>8545</v>
      </c>
      <c r="C1664" s="6">
        <v>20.76</v>
      </c>
      <c r="D1664" s="6">
        <v>6.26</v>
      </c>
      <c r="E1664" s="6" t="s">
        <v>2380</v>
      </c>
      <c r="F1664" s="6" t="s">
        <v>2380</v>
      </c>
      <c r="G1664" s="6" t="s">
        <v>2380</v>
      </c>
      <c r="H1664" s="6">
        <v>0</v>
      </c>
      <c r="I1664" s="6" t="s">
        <v>2380</v>
      </c>
      <c r="J1664" s="6" t="s">
        <v>10360</v>
      </c>
      <c r="K1664" s="6">
        <v>2</v>
      </c>
      <c r="L1664" s="23">
        <v>29482</v>
      </c>
      <c r="M1664" s="21">
        <v>5807.06</v>
      </c>
      <c r="N1664" s="6" t="s">
        <v>11</v>
      </c>
      <c r="O1664" s="6" t="s">
        <v>12</v>
      </c>
      <c r="P1664" s="6" t="s">
        <v>13</v>
      </c>
      <c r="Q1664" s="6">
        <v>42</v>
      </c>
    </row>
    <row r="1665" spans="1:17" x14ac:dyDescent="0.35">
      <c r="A1665" s="6" t="s">
        <v>707</v>
      </c>
      <c r="B1665" s="6" t="s">
        <v>8546</v>
      </c>
      <c r="C1665" s="6">
        <v>38.99</v>
      </c>
      <c r="D1665" s="6">
        <v>5.21</v>
      </c>
      <c r="E1665" s="6" t="s">
        <v>2380</v>
      </c>
      <c r="F1665" s="6" t="s">
        <v>2382</v>
      </c>
      <c r="G1665" s="6" t="s">
        <v>2380</v>
      </c>
      <c r="H1665" s="6">
        <v>1</v>
      </c>
      <c r="I1665" s="6" t="s">
        <v>2380</v>
      </c>
      <c r="J1665" s="6" t="s">
        <v>10358</v>
      </c>
      <c r="K1665" s="6">
        <v>0</v>
      </c>
      <c r="L1665" s="23">
        <v>38292</v>
      </c>
      <c r="M1665" s="21">
        <v>5778.71</v>
      </c>
      <c r="N1665" s="6" t="s">
        <v>11</v>
      </c>
      <c r="O1665" s="6" t="s">
        <v>12</v>
      </c>
      <c r="P1665" s="6" t="s">
        <v>632</v>
      </c>
      <c r="Q1665" s="6">
        <v>18</v>
      </c>
    </row>
    <row r="1666" spans="1:17" x14ac:dyDescent="0.35">
      <c r="A1666" s="6" t="s">
        <v>706</v>
      </c>
      <c r="B1666" s="6" t="s">
        <v>8547</v>
      </c>
      <c r="C1666" s="6">
        <v>42.655000000000001</v>
      </c>
      <c r="D1666" s="6">
        <v>5.94</v>
      </c>
      <c r="E1666" s="6" t="s">
        <v>2382</v>
      </c>
      <c r="F1666" s="6" t="s">
        <v>2380</v>
      </c>
      <c r="G1666" s="6" t="s">
        <v>2383</v>
      </c>
      <c r="H1666" s="6">
        <v>1</v>
      </c>
      <c r="I1666" s="6" t="s">
        <v>2380</v>
      </c>
      <c r="J1666" s="6" t="s">
        <v>10358</v>
      </c>
      <c r="K1666" s="6">
        <v>0</v>
      </c>
      <c r="L1666" s="23">
        <v>30558</v>
      </c>
      <c r="M1666" s="21">
        <v>5757.41</v>
      </c>
      <c r="N1666" s="6" t="s">
        <v>11</v>
      </c>
      <c r="O1666" s="6" t="s">
        <v>12</v>
      </c>
      <c r="P1666" s="6" t="s">
        <v>166</v>
      </c>
      <c r="Q1666" s="6">
        <v>39</v>
      </c>
    </row>
    <row r="1667" spans="1:17" x14ac:dyDescent="0.35">
      <c r="A1667" s="6" t="s">
        <v>705</v>
      </c>
      <c r="B1667" s="6" t="s">
        <v>7124</v>
      </c>
      <c r="C1667" s="6">
        <v>30.57</v>
      </c>
      <c r="D1667" s="6">
        <v>5.34</v>
      </c>
      <c r="E1667" s="6" t="s">
        <v>2380</v>
      </c>
      <c r="F1667" s="6" t="s">
        <v>2380</v>
      </c>
      <c r="G1667" s="6" t="s">
        <v>2383</v>
      </c>
      <c r="H1667" s="6">
        <v>1</v>
      </c>
      <c r="I1667" s="6" t="s">
        <v>2380</v>
      </c>
      <c r="J1667" s="6" t="s">
        <v>10358</v>
      </c>
      <c r="K1667" s="6">
        <v>0</v>
      </c>
      <c r="L1667" s="23">
        <v>34130</v>
      </c>
      <c r="M1667" s="21">
        <v>5748.13</v>
      </c>
      <c r="N1667" s="6" t="s">
        <v>11</v>
      </c>
      <c r="O1667" s="6" t="s">
        <v>16</v>
      </c>
      <c r="P1667" s="6" t="s">
        <v>300</v>
      </c>
      <c r="Q1667" s="6">
        <v>29</v>
      </c>
    </row>
    <row r="1668" spans="1:17" x14ac:dyDescent="0.35">
      <c r="A1668" s="6" t="s">
        <v>704</v>
      </c>
      <c r="B1668" s="6" t="s">
        <v>8548</v>
      </c>
      <c r="C1668" s="6">
        <v>17.7</v>
      </c>
      <c r="D1668" s="6">
        <v>6.38</v>
      </c>
      <c r="E1668" s="6" t="s">
        <v>2380</v>
      </c>
      <c r="F1668" s="6" t="s">
        <v>2380</v>
      </c>
      <c r="G1668" s="6" t="s">
        <v>2380</v>
      </c>
      <c r="H1668" s="6">
        <v>2</v>
      </c>
      <c r="I1668" s="6" t="s">
        <v>2380</v>
      </c>
      <c r="J1668" s="6" t="s">
        <v>10361</v>
      </c>
      <c r="K1668" s="6">
        <v>0</v>
      </c>
      <c r="L1668" s="23">
        <v>26532</v>
      </c>
      <c r="M1668" s="21">
        <v>5741.67</v>
      </c>
      <c r="N1668" s="6" t="s">
        <v>11</v>
      </c>
      <c r="O1668" s="6" t="s">
        <v>12</v>
      </c>
      <c r="P1668" s="6" t="s">
        <v>13</v>
      </c>
      <c r="Q1668" s="6">
        <v>50</v>
      </c>
    </row>
    <row r="1669" spans="1:17" x14ac:dyDescent="0.35">
      <c r="A1669" s="6" t="s">
        <v>703</v>
      </c>
      <c r="B1669" s="6" t="s">
        <v>8549</v>
      </c>
      <c r="C1669" s="6">
        <v>34.770000000000003</v>
      </c>
      <c r="D1669" s="6">
        <v>4.47</v>
      </c>
      <c r="E1669" s="6" t="s">
        <v>2380</v>
      </c>
      <c r="F1669" s="6" t="s">
        <v>2380</v>
      </c>
      <c r="G1669" s="6" t="s">
        <v>2380</v>
      </c>
      <c r="H1669" s="6">
        <v>1</v>
      </c>
      <c r="I1669" s="6" t="s">
        <v>2380</v>
      </c>
      <c r="J1669" s="6" t="s">
        <v>10358</v>
      </c>
      <c r="K1669" s="6">
        <v>2</v>
      </c>
      <c r="L1669" s="23">
        <v>32069</v>
      </c>
      <c r="M1669" s="21">
        <v>5729.01</v>
      </c>
      <c r="N1669" s="6" t="s">
        <v>16</v>
      </c>
      <c r="O1669" s="6" t="s">
        <v>11</v>
      </c>
      <c r="P1669" s="6" t="s">
        <v>23</v>
      </c>
      <c r="Q1669" s="6">
        <v>35</v>
      </c>
    </row>
    <row r="1670" spans="1:17" x14ac:dyDescent="0.35">
      <c r="A1670" s="6" t="s">
        <v>702</v>
      </c>
      <c r="B1670" s="6" t="s">
        <v>7458</v>
      </c>
      <c r="C1670" s="6">
        <v>16.88</v>
      </c>
      <c r="D1670" s="6">
        <v>9.9600000000000009</v>
      </c>
      <c r="E1670" s="6" t="s">
        <v>2380</v>
      </c>
      <c r="F1670" s="6" t="s">
        <v>2380</v>
      </c>
      <c r="G1670" s="6" t="s">
        <v>2380</v>
      </c>
      <c r="H1670" s="6">
        <v>0</v>
      </c>
      <c r="I1670" s="6" t="s">
        <v>2380</v>
      </c>
      <c r="J1670" s="6" t="s">
        <v>10361</v>
      </c>
      <c r="K1670" s="6">
        <v>0</v>
      </c>
      <c r="L1670" s="23">
        <v>26285</v>
      </c>
      <c r="M1670" s="21">
        <v>5720.38</v>
      </c>
      <c r="N1670" s="6" t="s">
        <v>11</v>
      </c>
      <c r="O1670" s="6" t="s">
        <v>16</v>
      </c>
      <c r="P1670" s="6" t="s">
        <v>13</v>
      </c>
      <c r="Q1670" s="6">
        <v>51</v>
      </c>
    </row>
    <row r="1671" spans="1:17" x14ac:dyDescent="0.35">
      <c r="A1671" s="6" t="s">
        <v>701</v>
      </c>
      <c r="B1671" s="6" t="s">
        <v>8550</v>
      </c>
      <c r="C1671" s="6">
        <v>40.26</v>
      </c>
      <c r="D1671" s="6">
        <v>9.92</v>
      </c>
      <c r="E1671" s="6" t="s">
        <v>2382</v>
      </c>
      <c r="F1671" s="6" t="s">
        <v>2380</v>
      </c>
      <c r="G1671" s="6" t="s">
        <v>2380</v>
      </c>
      <c r="H1671" s="6">
        <v>0</v>
      </c>
      <c r="I1671" s="6" t="s">
        <v>2380</v>
      </c>
      <c r="J1671" s="6" t="s">
        <v>10358</v>
      </c>
      <c r="K1671" s="6">
        <v>0</v>
      </c>
      <c r="L1671" s="23">
        <v>29828</v>
      </c>
      <c r="M1671" s="21">
        <v>5709.16</v>
      </c>
      <c r="N1671" s="6" t="s">
        <v>12</v>
      </c>
      <c r="O1671" s="6" t="s">
        <v>12</v>
      </c>
      <c r="P1671" s="6" t="s">
        <v>13</v>
      </c>
      <c r="Q1671" s="6">
        <v>41</v>
      </c>
    </row>
    <row r="1672" spans="1:17" x14ac:dyDescent="0.35">
      <c r="A1672" s="6" t="s">
        <v>700</v>
      </c>
      <c r="B1672" s="6" t="s">
        <v>8157</v>
      </c>
      <c r="C1672" s="6">
        <v>25.6</v>
      </c>
      <c r="D1672" s="6">
        <v>6.03</v>
      </c>
      <c r="E1672" s="6" t="s">
        <v>2380</v>
      </c>
      <c r="F1672" s="6" t="s">
        <v>2380</v>
      </c>
      <c r="G1672" s="6" t="s">
        <v>2383</v>
      </c>
      <c r="H1672" s="6">
        <v>1</v>
      </c>
      <c r="I1672" s="6" t="s">
        <v>2380</v>
      </c>
      <c r="J1672" s="6" t="s">
        <v>10359</v>
      </c>
      <c r="K1672" s="6">
        <v>4</v>
      </c>
      <c r="L1672" s="23">
        <v>34276</v>
      </c>
      <c r="M1672" s="21">
        <v>5708.87</v>
      </c>
      <c r="N1672" s="6" t="s">
        <v>11</v>
      </c>
      <c r="O1672" s="6" t="s">
        <v>16</v>
      </c>
      <c r="P1672" s="6" t="s">
        <v>42</v>
      </c>
      <c r="Q1672" s="6">
        <v>29</v>
      </c>
    </row>
    <row r="1673" spans="1:17" x14ac:dyDescent="0.35">
      <c r="A1673" s="6" t="s">
        <v>699</v>
      </c>
      <c r="B1673" s="6" t="s">
        <v>8551</v>
      </c>
      <c r="C1673" s="6">
        <v>33.549999999999997</v>
      </c>
      <c r="D1673" s="6">
        <v>10.9</v>
      </c>
      <c r="E1673" s="6" t="s">
        <v>2382</v>
      </c>
      <c r="F1673" s="6" t="s">
        <v>2380</v>
      </c>
      <c r="G1673" s="6" t="s">
        <v>2380</v>
      </c>
      <c r="H1673" s="6">
        <v>0</v>
      </c>
      <c r="I1673" s="6" t="s">
        <v>2380</v>
      </c>
      <c r="J1673" s="6" t="s">
        <v>10358</v>
      </c>
      <c r="K1673" s="6">
        <v>0</v>
      </c>
      <c r="L1673" s="23">
        <v>29752</v>
      </c>
      <c r="M1673" s="21">
        <v>5699.84</v>
      </c>
      <c r="N1673" s="6" t="s">
        <v>11</v>
      </c>
      <c r="O1673" s="6" t="s">
        <v>12</v>
      </c>
      <c r="P1673" s="6" t="s">
        <v>13</v>
      </c>
      <c r="Q1673" s="6">
        <v>41</v>
      </c>
    </row>
    <row r="1674" spans="1:17" x14ac:dyDescent="0.35">
      <c r="A1674" s="6" t="s">
        <v>698</v>
      </c>
      <c r="B1674" s="6" t="s">
        <v>8552</v>
      </c>
      <c r="C1674" s="6">
        <v>16.690000000000001</v>
      </c>
      <c r="D1674" s="6">
        <v>10.66</v>
      </c>
      <c r="E1674" s="6" t="s">
        <v>2380</v>
      </c>
      <c r="F1674" s="6" t="s">
        <v>2380</v>
      </c>
      <c r="G1674" s="6" t="s">
        <v>2380</v>
      </c>
      <c r="H1674" s="6">
        <v>0</v>
      </c>
      <c r="I1674" s="6" t="s">
        <v>2380</v>
      </c>
      <c r="J1674" s="6" t="s">
        <v>10361</v>
      </c>
      <c r="K1674" s="6">
        <v>0</v>
      </c>
      <c r="L1674" s="23">
        <v>27216</v>
      </c>
      <c r="M1674" s="21">
        <v>5698.74</v>
      </c>
      <c r="N1674" s="6" t="s">
        <v>11</v>
      </c>
      <c r="O1674" s="6" t="s">
        <v>11</v>
      </c>
      <c r="P1674" s="6" t="s">
        <v>23</v>
      </c>
      <c r="Q1674" s="6">
        <v>48</v>
      </c>
    </row>
    <row r="1675" spans="1:17" x14ac:dyDescent="0.35">
      <c r="A1675" s="6" t="s">
        <v>697</v>
      </c>
      <c r="B1675" s="6" t="s">
        <v>8553</v>
      </c>
      <c r="C1675" s="6">
        <v>19.95</v>
      </c>
      <c r="D1675" s="6">
        <v>4.05</v>
      </c>
      <c r="E1675" s="6" t="s">
        <v>2380</v>
      </c>
      <c r="F1675" s="6" t="s">
        <v>2380</v>
      </c>
      <c r="G1675" s="6" t="s">
        <v>2380</v>
      </c>
      <c r="H1675" s="6">
        <v>1</v>
      </c>
      <c r="I1675" s="6" t="s">
        <v>2380</v>
      </c>
      <c r="J1675" s="6" t="s">
        <v>10360</v>
      </c>
      <c r="K1675" s="6">
        <v>3</v>
      </c>
      <c r="L1675" s="23">
        <v>33911</v>
      </c>
      <c r="M1675" s="21">
        <v>5693.43</v>
      </c>
      <c r="N1675" s="6" t="s">
        <v>11</v>
      </c>
      <c r="O1675" s="6" t="s">
        <v>12</v>
      </c>
      <c r="P1675" s="6" t="s">
        <v>23</v>
      </c>
      <c r="Q1675" s="6">
        <v>30</v>
      </c>
    </row>
    <row r="1676" spans="1:17" x14ac:dyDescent="0.35">
      <c r="A1676" s="6" t="s">
        <v>696</v>
      </c>
      <c r="B1676" s="6" t="s">
        <v>8554</v>
      </c>
      <c r="C1676" s="6">
        <v>17.55</v>
      </c>
      <c r="D1676" s="6">
        <v>4.2300000000000004</v>
      </c>
      <c r="E1676" s="6" t="s">
        <v>2380</v>
      </c>
      <c r="F1676" s="6" t="s">
        <v>2380</v>
      </c>
      <c r="G1676" s="6" t="s">
        <v>2380</v>
      </c>
      <c r="H1676" s="6">
        <v>2</v>
      </c>
      <c r="I1676" s="6" t="s">
        <v>2380</v>
      </c>
      <c r="J1676" s="6" t="s">
        <v>10361</v>
      </c>
      <c r="K1676" s="6">
        <v>0</v>
      </c>
      <c r="L1676" s="23">
        <v>26600</v>
      </c>
      <c r="M1676" s="21">
        <v>5690.79</v>
      </c>
      <c r="N1676" s="6" t="s">
        <v>11</v>
      </c>
      <c r="O1676" s="6" t="s">
        <v>16</v>
      </c>
      <c r="P1676" s="6" t="s">
        <v>13</v>
      </c>
      <c r="Q1676" s="6">
        <v>50</v>
      </c>
    </row>
    <row r="1677" spans="1:17" x14ac:dyDescent="0.35">
      <c r="A1677" s="6" t="s">
        <v>695</v>
      </c>
      <c r="B1677" s="6" t="s">
        <v>8555</v>
      </c>
      <c r="C1677" s="6">
        <v>22.01</v>
      </c>
      <c r="D1677" s="6">
        <v>5.01</v>
      </c>
      <c r="E1677" s="6" t="s">
        <v>2380</v>
      </c>
      <c r="F1677" s="6" t="s">
        <v>2380</v>
      </c>
      <c r="G1677" s="6" t="s">
        <v>2380</v>
      </c>
      <c r="H1677" s="6">
        <v>1</v>
      </c>
      <c r="I1677" s="6" t="s">
        <v>2380</v>
      </c>
      <c r="J1677" s="6" t="s">
        <v>10360</v>
      </c>
      <c r="K1677" s="6">
        <v>3</v>
      </c>
      <c r="L1677" s="23">
        <v>30906</v>
      </c>
      <c r="M1677" s="21">
        <v>5679.13</v>
      </c>
      <c r="N1677" s="6" t="s">
        <v>11</v>
      </c>
      <c r="O1677" s="6" t="s">
        <v>11</v>
      </c>
      <c r="P1677" s="6" t="s">
        <v>13</v>
      </c>
      <c r="Q1677" s="6">
        <v>38</v>
      </c>
    </row>
    <row r="1678" spans="1:17" x14ac:dyDescent="0.35">
      <c r="A1678" s="6" t="s">
        <v>694</v>
      </c>
      <c r="B1678" s="6" t="s">
        <v>8556</v>
      </c>
      <c r="C1678" s="6">
        <v>41.8</v>
      </c>
      <c r="D1678" s="6">
        <v>5.82</v>
      </c>
      <c r="E1678" s="6" t="s">
        <v>2382</v>
      </c>
      <c r="F1678" s="6" t="s">
        <v>2380</v>
      </c>
      <c r="G1678" s="6" t="s">
        <v>2383</v>
      </c>
      <c r="H1678" s="6">
        <v>1</v>
      </c>
      <c r="I1678" s="6" t="s">
        <v>2380</v>
      </c>
      <c r="J1678" s="6" t="s">
        <v>10358</v>
      </c>
      <c r="K1678" s="6">
        <v>0</v>
      </c>
      <c r="L1678" s="23">
        <v>30562</v>
      </c>
      <c r="M1678" s="21">
        <v>5662.23</v>
      </c>
      <c r="N1678" s="6" t="s">
        <v>11</v>
      </c>
      <c r="O1678" s="6" t="s">
        <v>16</v>
      </c>
      <c r="P1678" s="6" t="s">
        <v>13</v>
      </c>
      <c r="Q1678" s="6">
        <v>39</v>
      </c>
    </row>
    <row r="1679" spans="1:17" x14ac:dyDescent="0.35">
      <c r="A1679" s="6" t="s">
        <v>693</v>
      </c>
      <c r="B1679" s="6" t="s">
        <v>8557</v>
      </c>
      <c r="C1679" s="6">
        <v>19.170000000000002</v>
      </c>
      <c r="D1679" s="6">
        <v>7.94</v>
      </c>
      <c r="E1679" s="6" t="s">
        <v>2380</v>
      </c>
      <c r="F1679" s="6" t="s">
        <v>2380</v>
      </c>
      <c r="G1679" s="6" t="s">
        <v>2380</v>
      </c>
      <c r="H1679" s="6">
        <v>0</v>
      </c>
      <c r="I1679" s="6" t="s">
        <v>2380</v>
      </c>
      <c r="J1679" s="6" t="s">
        <v>10360</v>
      </c>
      <c r="K1679" s="6">
        <v>2</v>
      </c>
      <c r="L1679" s="23">
        <v>28760</v>
      </c>
      <c r="M1679" s="21">
        <v>5650.14</v>
      </c>
      <c r="N1679" s="6" t="s">
        <v>11</v>
      </c>
      <c r="O1679" s="6" t="s">
        <v>16</v>
      </c>
      <c r="P1679" s="6" t="s">
        <v>13</v>
      </c>
      <c r="Q1679" s="6">
        <v>44</v>
      </c>
    </row>
    <row r="1680" spans="1:17" x14ac:dyDescent="0.35">
      <c r="A1680" s="6" t="s">
        <v>692</v>
      </c>
      <c r="B1680" s="6" t="s">
        <v>8130</v>
      </c>
      <c r="C1680" s="6">
        <v>32.799999999999997</v>
      </c>
      <c r="D1680" s="6">
        <v>6.16</v>
      </c>
      <c r="E1680" s="6" t="s">
        <v>2382</v>
      </c>
      <c r="F1680" s="6" t="s">
        <v>2380</v>
      </c>
      <c r="G1680" s="6" t="s">
        <v>2383</v>
      </c>
      <c r="H1680" s="6">
        <v>1</v>
      </c>
      <c r="I1680" s="6" t="s">
        <v>2380</v>
      </c>
      <c r="J1680" s="6" t="s">
        <v>10358</v>
      </c>
      <c r="K1680" s="6">
        <v>0</v>
      </c>
      <c r="L1680" s="23">
        <v>30475</v>
      </c>
      <c r="M1680" s="21">
        <v>5649.72</v>
      </c>
      <c r="N1680" s="6" t="s">
        <v>11</v>
      </c>
      <c r="O1680" s="6" t="s">
        <v>12</v>
      </c>
      <c r="P1680" s="6" t="s">
        <v>42</v>
      </c>
      <c r="Q1680" s="6">
        <v>40</v>
      </c>
    </row>
    <row r="1681" spans="1:17" x14ac:dyDescent="0.35">
      <c r="A1681" s="6" t="s">
        <v>691</v>
      </c>
      <c r="B1681" s="6" t="s">
        <v>8558</v>
      </c>
      <c r="C1681" s="6">
        <v>35.814999999999998</v>
      </c>
      <c r="D1681" s="6">
        <v>4.1500000000000004</v>
      </c>
      <c r="E1681" s="6" t="s">
        <v>2380</v>
      </c>
      <c r="F1681" s="6" t="s">
        <v>2380</v>
      </c>
      <c r="G1681" s="6" t="s">
        <v>2380</v>
      </c>
      <c r="H1681" s="6">
        <v>1</v>
      </c>
      <c r="I1681" s="6" t="s">
        <v>2380</v>
      </c>
      <c r="J1681" s="6" t="s">
        <v>10358</v>
      </c>
      <c r="K1681" s="6">
        <v>1</v>
      </c>
      <c r="L1681" s="23">
        <v>32120</v>
      </c>
      <c r="M1681" s="21">
        <v>5630.46</v>
      </c>
      <c r="N1681" s="6" t="s">
        <v>11</v>
      </c>
      <c r="O1681" s="6" t="s">
        <v>12</v>
      </c>
      <c r="P1681" s="6" t="s">
        <v>23</v>
      </c>
      <c r="Q1681" s="6">
        <v>35</v>
      </c>
    </row>
    <row r="1682" spans="1:17" x14ac:dyDescent="0.35">
      <c r="A1682" s="6" t="s">
        <v>690</v>
      </c>
      <c r="B1682" s="6" t="s">
        <v>7596</v>
      </c>
      <c r="C1682" s="6">
        <v>24.3</v>
      </c>
      <c r="D1682" s="6">
        <v>6.23</v>
      </c>
      <c r="E1682" s="6" t="s">
        <v>2380</v>
      </c>
      <c r="F1682" s="6" t="s">
        <v>2380</v>
      </c>
      <c r="G1682" s="6" t="s">
        <v>2380</v>
      </c>
      <c r="H1682" s="6">
        <v>0</v>
      </c>
      <c r="I1682" s="6" t="s">
        <v>2380</v>
      </c>
      <c r="J1682" s="6" t="s">
        <v>10360</v>
      </c>
      <c r="K1682" s="6">
        <v>5</v>
      </c>
      <c r="L1682" s="23">
        <v>34653</v>
      </c>
      <c r="M1682" s="21">
        <v>5615.37</v>
      </c>
      <c r="N1682" s="6" t="s">
        <v>11</v>
      </c>
      <c r="O1682" s="6" t="s">
        <v>12</v>
      </c>
      <c r="P1682" s="6" t="s">
        <v>42</v>
      </c>
      <c r="Q1682" s="6">
        <v>28</v>
      </c>
    </row>
    <row r="1683" spans="1:17" x14ac:dyDescent="0.35">
      <c r="A1683" s="6" t="s">
        <v>689</v>
      </c>
      <c r="B1683" s="6" t="s">
        <v>8559</v>
      </c>
      <c r="C1683" s="6">
        <v>19.059999999999999</v>
      </c>
      <c r="D1683" s="6">
        <v>7.41</v>
      </c>
      <c r="E1683" s="6" t="s">
        <v>2380</v>
      </c>
      <c r="F1683" s="6" t="s">
        <v>2380</v>
      </c>
      <c r="G1683" s="6" t="s">
        <v>2380</v>
      </c>
      <c r="H1683" s="6">
        <v>0</v>
      </c>
      <c r="I1683" s="6" t="s">
        <v>2380</v>
      </c>
      <c r="J1683" s="6" t="s">
        <v>10360</v>
      </c>
      <c r="K1683" s="6">
        <v>2</v>
      </c>
      <c r="L1683" s="23">
        <v>28744</v>
      </c>
      <c r="M1683" s="21">
        <v>5612.83</v>
      </c>
      <c r="N1683" s="6" t="s">
        <v>11</v>
      </c>
      <c r="O1683" s="6" t="s">
        <v>12</v>
      </c>
      <c r="P1683" s="6" t="s">
        <v>13</v>
      </c>
      <c r="Q1683" s="6">
        <v>44</v>
      </c>
    </row>
    <row r="1684" spans="1:17" x14ac:dyDescent="0.35">
      <c r="A1684" s="6" t="s">
        <v>688</v>
      </c>
      <c r="B1684" s="6" t="s">
        <v>7395</v>
      </c>
      <c r="C1684" s="6">
        <v>33.25</v>
      </c>
      <c r="D1684" s="6">
        <v>5.62</v>
      </c>
      <c r="E1684" s="6" t="s">
        <v>2382</v>
      </c>
      <c r="F1684" s="6" t="s">
        <v>2380</v>
      </c>
      <c r="G1684" s="6" t="s">
        <v>2380</v>
      </c>
      <c r="H1684" s="6">
        <v>1</v>
      </c>
      <c r="I1684" s="6" t="s">
        <v>2380</v>
      </c>
      <c r="J1684" s="6" t="s">
        <v>10358</v>
      </c>
      <c r="K1684" s="6">
        <v>1</v>
      </c>
      <c r="L1684" s="23">
        <v>32465</v>
      </c>
      <c r="M1684" s="21">
        <v>5594.85</v>
      </c>
      <c r="N1684" s="6" t="s">
        <v>11</v>
      </c>
      <c r="O1684" s="6" t="s">
        <v>12</v>
      </c>
      <c r="P1684" s="6" t="s">
        <v>247</v>
      </c>
      <c r="Q1684" s="6">
        <v>34</v>
      </c>
    </row>
    <row r="1685" spans="1:17" x14ac:dyDescent="0.35">
      <c r="A1685" s="6" t="s">
        <v>687</v>
      </c>
      <c r="B1685" s="6" t="s">
        <v>8284</v>
      </c>
      <c r="C1685" s="6">
        <v>21.37</v>
      </c>
      <c r="D1685" s="6">
        <v>4.54</v>
      </c>
      <c r="E1685" s="6" t="s">
        <v>2382</v>
      </c>
      <c r="F1685" s="6" t="s">
        <v>2380</v>
      </c>
      <c r="G1685" s="6" t="s">
        <v>2383</v>
      </c>
      <c r="H1685" s="6">
        <v>1</v>
      </c>
      <c r="I1685" s="6" t="s">
        <v>2380</v>
      </c>
      <c r="J1685" s="6" t="s">
        <v>10360</v>
      </c>
      <c r="K1685" s="6">
        <v>3</v>
      </c>
      <c r="L1685" s="23">
        <v>30592</v>
      </c>
      <c r="M1685" s="21">
        <v>5587.59</v>
      </c>
      <c r="N1685" s="6" t="s">
        <v>11</v>
      </c>
      <c r="O1685" s="6" t="s">
        <v>16</v>
      </c>
      <c r="P1685" s="6" t="s">
        <v>13</v>
      </c>
      <c r="Q1685" s="6">
        <v>39</v>
      </c>
    </row>
    <row r="1686" spans="1:17" x14ac:dyDescent="0.35">
      <c r="A1686" s="6" t="s">
        <v>686</v>
      </c>
      <c r="B1686" s="6" t="s">
        <v>8560</v>
      </c>
      <c r="C1686" s="6">
        <v>34.43</v>
      </c>
      <c r="D1686" s="6">
        <v>8.6199999999999992</v>
      </c>
      <c r="E1686" s="6" t="s">
        <v>2382</v>
      </c>
      <c r="F1686" s="6" t="s">
        <v>2380</v>
      </c>
      <c r="G1686" s="6" t="s">
        <v>2380</v>
      </c>
      <c r="H1686" s="6">
        <v>1</v>
      </c>
      <c r="I1686" s="6" t="s">
        <v>2380</v>
      </c>
      <c r="J1686" s="6" t="s">
        <v>10358</v>
      </c>
      <c r="K1686" s="6">
        <v>2</v>
      </c>
      <c r="L1686" s="23">
        <v>31737</v>
      </c>
      <c r="M1686" s="21">
        <v>5584.31</v>
      </c>
      <c r="N1686" s="6" t="s">
        <v>12</v>
      </c>
      <c r="O1686" s="6" t="s">
        <v>16</v>
      </c>
      <c r="P1686" s="6" t="s">
        <v>13</v>
      </c>
      <c r="Q1686" s="6">
        <v>36</v>
      </c>
    </row>
    <row r="1687" spans="1:17" x14ac:dyDescent="0.35">
      <c r="A1687" s="6" t="s">
        <v>685</v>
      </c>
      <c r="B1687" s="6" t="s">
        <v>7511</v>
      </c>
      <c r="C1687" s="6">
        <v>20.86</v>
      </c>
      <c r="D1687" s="6">
        <v>4.3600000000000003</v>
      </c>
      <c r="E1687" s="6" t="s">
        <v>2382</v>
      </c>
      <c r="F1687" s="6" t="s">
        <v>2380</v>
      </c>
      <c r="G1687" s="6" t="s">
        <v>2380</v>
      </c>
      <c r="H1687" s="6">
        <v>0</v>
      </c>
      <c r="I1687" s="6" t="s">
        <v>2380</v>
      </c>
      <c r="J1687" s="6" t="s">
        <v>10360</v>
      </c>
      <c r="K1687" s="6">
        <v>3</v>
      </c>
      <c r="L1687" s="23">
        <v>31295</v>
      </c>
      <c r="M1687" s="21">
        <v>5582.95</v>
      </c>
      <c r="N1687" s="6" t="s">
        <v>11</v>
      </c>
      <c r="O1687" s="6" t="s">
        <v>16</v>
      </c>
      <c r="P1687" s="6" t="s">
        <v>23</v>
      </c>
      <c r="Q1687" s="6">
        <v>37</v>
      </c>
    </row>
    <row r="1688" spans="1:17" x14ac:dyDescent="0.35">
      <c r="A1688" s="6" t="s">
        <v>684</v>
      </c>
      <c r="B1688" s="6" t="s">
        <v>8561</v>
      </c>
      <c r="C1688" s="6">
        <v>18.34</v>
      </c>
      <c r="D1688" s="6">
        <v>10.01</v>
      </c>
      <c r="E1688" s="6" t="s">
        <v>2380</v>
      </c>
      <c r="F1688" s="6" t="s">
        <v>2380</v>
      </c>
      <c r="G1688" s="6" t="s">
        <v>2380</v>
      </c>
      <c r="H1688" s="6">
        <v>0</v>
      </c>
      <c r="I1688" s="6" t="s">
        <v>2380</v>
      </c>
      <c r="J1688" s="6" t="s">
        <v>10361</v>
      </c>
      <c r="K1688" s="6">
        <v>0</v>
      </c>
      <c r="L1688" s="23">
        <v>27290</v>
      </c>
      <c r="M1688" s="21">
        <v>5576.35</v>
      </c>
      <c r="N1688" s="6" t="s">
        <v>11</v>
      </c>
      <c r="O1688" s="6" t="s">
        <v>12</v>
      </c>
      <c r="P1688" s="6" t="s">
        <v>13</v>
      </c>
      <c r="Q1688" s="6">
        <v>48</v>
      </c>
    </row>
    <row r="1689" spans="1:17" x14ac:dyDescent="0.35">
      <c r="A1689" s="6" t="s">
        <v>683</v>
      </c>
      <c r="B1689" s="6" t="s">
        <v>8562</v>
      </c>
      <c r="C1689" s="6">
        <v>34.15</v>
      </c>
      <c r="D1689" s="6">
        <v>5.42</v>
      </c>
      <c r="E1689" s="6" t="s">
        <v>2380</v>
      </c>
      <c r="F1689" s="6" t="s">
        <v>2380</v>
      </c>
      <c r="G1689" s="6" t="s">
        <v>2380</v>
      </c>
      <c r="H1689" s="6">
        <v>0</v>
      </c>
      <c r="I1689" s="6" t="s">
        <v>2380</v>
      </c>
      <c r="J1689" s="6" t="s">
        <v>10358</v>
      </c>
      <c r="K1689" s="6">
        <v>0</v>
      </c>
      <c r="L1689" s="23">
        <v>36425</v>
      </c>
      <c r="M1689" s="21">
        <v>5552.61</v>
      </c>
      <c r="N1689" s="6" t="s">
        <v>11</v>
      </c>
      <c r="O1689" s="6" t="s">
        <v>12</v>
      </c>
      <c r="P1689" s="6" t="s">
        <v>535</v>
      </c>
      <c r="Q1689" s="6">
        <v>23</v>
      </c>
    </row>
    <row r="1690" spans="1:17" x14ac:dyDescent="0.35">
      <c r="A1690" s="6" t="s">
        <v>682</v>
      </c>
      <c r="B1690" s="6" t="s">
        <v>8563</v>
      </c>
      <c r="C1690" s="6">
        <v>18.350000000000001</v>
      </c>
      <c r="D1690" s="6">
        <v>5.12</v>
      </c>
      <c r="E1690" s="6" t="s">
        <v>2380</v>
      </c>
      <c r="F1690" s="6" t="s">
        <v>2380</v>
      </c>
      <c r="G1690" s="6" t="s">
        <v>2380</v>
      </c>
      <c r="H1690" s="6">
        <v>0</v>
      </c>
      <c r="I1690" s="6" t="s">
        <v>2380</v>
      </c>
      <c r="J1690" s="6" t="s">
        <v>10361</v>
      </c>
      <c r="K1690" s="6">
        <v>2</v>
      </c>
      <c r="L1690" s="23">
        <v>29562</v>
      </c>
      <c r="M1690" s="21">
        <v>5540.35</v>
      </c>
      <c r="N1690" s="6" t="s">
        <v>11</v>
      </c>
      <c r="O1690" s="6" t="s">
        <v>11</v>
      </c>
      <c r="P1690" s="6" t="s">
        <v>23</v>
      </c>
      <c r="Q1690" s="6">
        <v>42</v>
      </c>
    </row>
    <row r="1691" spans="1:17" x14ac:dyDescent="0.35">
      <c r="A1691" s="6" t="s">
        <v>681</v>
      </c>
      <c r="B1691" s="6" t="s">
        <v>8564</v>
      </c>
      <c r="C1691" s="6">
        <v>22.13</v>
      </c>
      <c r="D1691" s="6">
        <v>9.1999999999999993</v>
      </c>
      <c r="E1691" s="6" t="s">
        <v>2382</v>
      </c>
      <c r="F1691" s="6" t="s">
        <v>2380</v>
      </c>
      <c r="G1691" s="6" t="s">
        <v>2380</v>
      </c>
      <c r="H1691" s="6">
        <v>0</v>
      </c>
      <c r="I1691" s="6" t="s">
        <v>2380</v>
      </c>
      <c r="J1691" s="6" t="s">
        <v>10360</v>
      </c>
      <c r="K1691" s="6">
        <v>1</v>
      </c>
      <c r="L1691" s="23">
        <v>29897</v>
      </c>
      <c r="M1691" s="21">
        <v>5539.4</v>
      </c>
      <c r="N1691" s="6" t="s">
        <v>11</v>
      </c>
      <c r="O1691" s="6" t="s">
        <v>11</v>
      </c>
      <c r="P1691" s="6" t="s">
        <v>13</v>
      </c>
      <c r="Q1691" s="6">
        <v>41</v>
      </c>
    </row>
    <row r="1692" spans="1:17" x14ac:dyDescent="0.35">
      <c r="A1692" s="6" t="s">
        <v>680</v>
      </c>
      <c r="B1692" s="6" t="s">
        <v>8565</v>
      </c>
      <c r="C1692" s="6">
        <v>22.51</v>
      </c>
      <c r="D1692" s="6">
        <v>6.08</v>
      </c>
      <c r="E1692" s="6" t="s">
        <v>2382</v>
      </c>
      <c r="F1692" s="6" t="s">
        <v>2380</v>
      </c>
      <c r="G1692" s="6" t="s">
        <v>2380</v>
      </c>
      <c r="H1692" s="6">
        <v>1</v>
      </c>
      <c r="I1692" s="6" t="s">
        <v>2380</v>
      </c>
      <c r="J1692" s="6" t="s">
        <v>10360</v>
      </c>
      <c r="K1692" s="6">
        <v>3</v>
      </c>
      <c r="L1692" s="23">
        <v>32353</v>
      </c>
      <c r="M1692" s="21">
        <v>5503.36</v>
      </c>
      <c r="N1692" s="6" t="s">
        <v>11</v>
      </c>
      <c r="O1692" s="6" t="s">
        <v>11</v>
      </c>
      <c r="P1692" s="6" t="s">
        <v>23</v>
      </c>
      <c r="Q1692" s="6">
        <v>34</v>
      </c>
    </row>
    <row r="1693" spans="1:17" x14ac:dyDescent="0.35">
      <c r="A1693" s="6" t="s">
        <v>679</v>
      </c>
      <c r="B1693" s="6" t="s">
        <v>8566</v>
      </c>
      <c r="C1693" s="6">
        <v>31</v>
      </c>
      <c r="D1693" s="6">
        <v>4.7699999999999996</v>
      </c>
      <c r="E1693" s="6" t="s">
        <v>2380</v>
      </c>
      <c r="F1693" s="6" t="s">
        <v>2380</v>
      </c>
      <c r="G1693" s="6" t="s">
        <v>2380</v>
      </c>
      <c r="H1693" s="6">
        <v>1</v>
      </c>
      <c r="I1693" s="6" t="s">
        <v>2380</v>
      </c>
      <c r="J1693" s="6" t="s">
        <v>10358</v>
      </c>
      <c r="K1693" s="6">
        <v>1</v>
      </c>
      <c r="L1693" s="23">
        <v>30911</v>
      </c>
      <c r="M1693" s="21">
        <v>5488.26</v>
      </c>
      <c r="N1693" s="6" t="s">
        <v>11</v>
      </c>
      <c r="O1693" s="6" t="s">
        <v>12</v>
      </c>
      <c r="P1693" s="6" t="s">
        <v>42</v>
      </c>
      <c r="Q1693" s="6">
        <v>38</v>
      </c>
    </row>
    <row r="1694" spans="1:17" x14ac:dyDescent="0.35">
      <c r="A1694" s="6" t="s">
        <v>678</v>
      </c>
      <c r="B1694" s="6" t="s">
        <v>7521</v>
      </c>
      <c r="C1694" s="6">
        <v>28.27</v>
      </c>
      <c r="D1694" s="6">
        <v>4.62</v>
      </c>
      <c r="E1694" s="6" t="s">
        <v>2380</v>
      </c>
      <c r="F1694" s="6" t="s">
        <v>2380</v>
      </c>
      <c r="G1694" s="6" t="s">
        <v>2380</v>
      </c>
      <c r="H1694" s="6">
        <v>1</v>
      </c>
      <c r="I1694" s="6" t="s">
        <v>2380</v>
      </c>
      <c r="J1694" s="6" t="s">
        <v>10359</v>
      </c>
      <c r="K1694" s="6">
        <v>1</v>
      </c>
      <c r="L1694" s="23">
        <v>30920</v>
      </c>
      <c r="M1694" s="21">
        <v>5484.47</v>
      </c>
      <c r="N1694" s="6" t="s">
        <v>11</v>
      </c>
      <c r="O1694" s="6" t="s">
        <v>11</v>
      </c>
      <c r="P1694" s="6" t="s">
        <v>13</v>
      </c>
      <c r="Q1694" s="6">
        <v>38</v>
      </c>
    </row>
    <row r="1695" spans="1:17" x14ac:dyDescent="0.35">
      <c r="A1695" s="6" t="s">
        <v>677</v>
      </c>
      <c r="B1695" s="6" t="s">
        <v>8567</v>
      </c>
      <c r="C1695" s="6">
        <v>29.92</v>
      </c>
      <c r="D1695" s="6">
        <v>9.07</v>
      </c>
      <c r="E1695" s="6" t="s">
        <v>2382</v>
      </c>
      <c r="F1695" s="6" t="s">
        <v>2380</v>
      </c>
      <c r="G1695" s="6" t="s">
        <v>2380</v>
      </c>
      <c r="H1695" s="6">
        <v>1</v>
      </c>
      <c r="I1695" s="6" t="s">
        <v>2380</v>
      </c>
      <c r="J1695" s="6" t="s">
        <v>10359</v>
      </c>
      <c r="K1695" s="6">
        <v>1</v>
      </c>
      <c r="L1695" s="23">
        <v>31685</v>
      </c>
      <c r="M1695" s="21">
        <v>5478.04</v>
      </c>
      <c r="N1695" s="6" t="s">
        <v>11</v>
      </c>
      <c r="O1695" s="6" t="s">
        <v>12</v>
      </c>
      <c r="P1695" s="6" t="s">
        <v>13</v>
      </c>
      <c r="Q1695" s="6">
        <v>36</v>
      </c>
    </row>
    <row r="1696" spans="1:17" x14ac:dyDescent="0.35">
      <c r="A1696" s="6" t="s">
        <v>676</v>
      </c>
      <c r="B1696" s="6" t="s">
        <v>8568</v>
      </c>
      <c r="C1696" s="6">
        <v>25.9</v>
      </c>
      <c r="D1696" s="6">
        <v>9.1199999999999992</v>
      </c>
      <c r="E1696" s="6" t="s">
        <v>2382</v>
      </c>
      <c r="F1696" s="6" t="s">
        <v>2380</v>
      </c>
      <c r="G1696" s="6" t="s">
        <v>2380</v>
      </c>
      <c r="H1696" s="6">
        <v>1</v>
      </c>
      <c r="I1696" s="6" t="s">
        <v>2380</v>
      </c>
      <c r="J1696" s="6" t="s">
        <v>10359</v>
      </c>
      <c r="K1696" s="6">
        <v>1</v>
      </c>
      <c r="L1696" s="23">
        <v>31605</v>
      </c>
      <c r="M1696" s="21">
        <v>5472.45</v>
      </c>
      <c r="N1696" s="6" t="s">
        <v>11</v>
      </c>
      <c r="O1696" s="6" t="s">
        <v>12</v>
      </c>
      <c r="P1696" s="6" t="s">
        <v>42</v>
      </c>
      <c r="Q1696" s="6">
        <v>36</v>
      </c>
    </row>
    <row r="1697" spans="1:17" x14ac:dyDescent="0.35">
      <c r="A1697" s="6" t="s">
        <v>675</v>
      </c>
      <c r="B1697" s="6" t="s">
        <v>8569</v>
      </c>
      <c r="C1697" s="6">
        <v>27.74</v>
      </c>
      <c r="D1697" s="6">
        <v>7.32</v>
      </c>
      <c r="E1697" s="6" t="s">
        <v>2382</v>
      </c>
      <c r="F1697" s="6" t="s">
        <v>2380</v>
      </c>
      <c r="G1697" s="6" t="s">
        <v>2380</v>
      </c>
      <c r="H1697" s="6">
        <v>1</v>
      </c>
      <c r="I1697" s="6" t="s">
        <v>2380</v>
      </c>
      <c r="J1697" s="6" t="s">
        <v>10359</v>
      </c>
      <c r="K1697" s="6">
        <v>0</v>
      </c>
      <c r="L1697" s="23">
        <v>31748</v>
      </c>
      <c r="M1697" s="21">
        <v>5469.01</v>
      </c>
      <c r="N1697" s="6" t="s">
        <v>11</v>
      </c>
      <c r="O1697" s="6" t="s">
        <v>11</v>
      </c>
      <c r="P1697" s="6" t="s">
        <v>247</v>
      </c>
      <c r="Q1697" s="6">
        <v>36</v>
      </c>
    </row>
    <row r="1698" spans="1:17" x14ac:dyDescent="0.35">
      <c r="A1698" s="6" t="s">
        <v>674</v>
      </c>
      <c r="B1698" s="6" t="s">
        <v>8312</v>
      </c>
      <c r="C1698" s="6">
        <v>17.260000000000002</v>
      </c>
      <c r="D1698" s="6">
        <v>11.73</v>
      </c>
      <c r="E1698" s="6" t="s">
        <v>2380</v>
      </c>
      <c r="F1698" s="6" t="s">
        <v>2380</v>
      </c>
      <c r="G1698" s="6" t="s">
        <v>2380</v>
      </c>
      <c r="H1698" s="6">
        <v>2</v>
      </c>
      <c r="I1698" s="6" t="s">
        <v>2380</v>
      </c>
      <c r="J1698" s="6" t="s">
        <v>10361</v>
      </c>
      <c r="K1698" s="6">
        <v>0</v>
      </c>
      <c r="L1698" s="23">
        <v>26961</v>
      </c>
      <c r="M1698" s="21">
        <v>5466.88</v>
      </c>
      <c r="N1698" s="6" t="s">
        <v>11</v>
      </c>
      <c r="O1698" s="6" t="s">
        <v>11</v>
      </c>
      <c r="P1698" s="6" t="s">
        <v>13</v>
      </c>
      <c r="Q1698" s="6">
        <v>49</v>
      </c>
    </row>
    <row r="1699" spans="1:17" x14ac:dyDescent="0.35">
      <c r="A1699" s="6" t="s">
        <v>673</v>
      </c>
      <c r="B1699" s="6" t="s">
        <v>8570</v>
      </c>
      <c r="C1699" s="6">
        <v>19.855</v>
      </c>
      <c r="D1699" s="6">
        <v>6.64</v>
      </c>
      <c r="E1699" s="6" t="s">
        <v>2382</v>
      </c>
      <c r="F1699" s="6" t="s">
        <v>2380</v>
      </c>
      <c r="G1699" s="6" t="s">
        <v>2380</v>
      </c>
      <c r="H1699" s="6">
        <v>1</v>
      </c>
      <c r="I1699" s="6" t="s">
        <v>2380</v>
      </c>
      <c r="J1699" s="6" t="s">
        <v>10360</v>
      </c>
      <c r="K1699" s="6">
        <v>0</v>
      </c>
      <c r="L1699" s="23">
        <v>31771</v>
      </c>
      <c r="M1699" s="21">
        <v>5458.05</v>
      </c>
      <c r="N1699" s="6" t="s">
        <v>11</v>
      </c>
      <c r="O1699" s="6" t="s">
        <v>11</v>
      </c>
      <c r="P1699" s="6" t="s">
        <v>247</v>
      </c>
      <c r="Q1699" s="6">
        <v>36</v>
      </c>
    </row>
    <row r="1700" spans="1:17" x14ac:dyDescent="0.35">
      <c r="A1700" s="6" t="s">
        <v>672</v>
      </c>
      <c r="B1700" s="6" t="s">
        <v>8571</v>
      </c>
      <c r="C1700" s="6">
        <v>41.69</v>
      </c>
      <c r="D1700" s="6">
        <v>5.78</v>
      </c>
      <c r="E1700" s="6" t="s">
        <v>2380</v>
      </c>
      <c r="F1700" s="6" t="s">
        <v>2380</v>
      </c>
      <c r="G1700" s="6" t="s">
        <v>2380</v>
      </c>
      <c r="H1700" s="6">
        <v>0</v>
      </c>
      <c r="I1700" s="6" t="s">
        <v>2380</v>
      </c>
      <c r="J1700" s="6" t="s">
        <v>10358</v>
      </c>
      <c r="K1700" s="6">
        <v>0</v>
      </c>
      <c r="L1700" s="23">
        <v>30188</v>
      </c>
      <c r="M1700" s="21">
        <v>5438.75</v>
      </c>
      <c r="N1700" s="6" t="s">
        <v>12</v>
      </c>
      <c r="O1700" s="6" t="s">
        <v>11</v>
      </c>
      <c r="P1700" s="6" t="s">
        <v>13</v>
      </c>
      <c r="Q1700" s="6">
        <v>40</v>
      </c>
    </row>
    <row r="1701" spans="1:17" x14ac:dyDescent="0.35">
      <c r="A1701" s="6" t="s">
        <v>671</v>
      </c>
      <c r="B1701" s="6" t="s">
        <v>8572</v>
      </c>
      <c r="C1701" s="6">
        <v>16.12</v>
      </c>
      <c r="D1701" s="6">
        <v>10.45</v>
      </c>
      <c r="E1701" s="6" t="s">
        <v>2380</v>
      </c>
      <c r="F1701" s="6" t="s">
        <v>2380</v>
      </c>
      <c r="G1701" s="6" t="s">
        <v>2380</v>
      </c>
      <c r="H1701" s="6">
        <v>0</v>
      </c>
      <c r="I1701" s="6" t="s">
        <v>2380</v>
      </c>
      <c r="J1701" s="6" t="s">
        <v>10361</v>
      </c>
      <c r="K1701" s="6">
        <v>2</v>
      </c>
      <c r="L1701" s="23">
        <v>28649</v>
      </c>
      <c r="M1701" s="21">
        <v>5428.98</v>
      </c>
      <c r="N1701" s="6" t="s">
        <v>11</v>
      </c>
      <c r="O1701" s="6" t="s">
        <v>11</v>
      </c>
      <c r="P1701" s="6" t="s">
        <v>23</v>
      </c>
      <c r="Q1701" s="6">
        <v>44</v>
      </c>
    </row>
    <row r="1702" spans="1:17" x14ac:dyDescent="0.35">
      <c r="A1702" s="6" t="s">
        <v>670</v>
      </c>
      <c r="B1702" s="6" t="s">
        <v>8573</v>
      </c>
      <c r="C1702" s="6">
        <v>37.43</v>
      </c>
      <c r="D1702" s="6">
        <v>4.5199999999999996</v>
      </c>
      <c r="E1702" s="6" t="s">
        <v>2380</v>
      </c>
      <c r="F1702" s="6" t="s">
        <v>2380</v>
      </c>
      <c r="G1702" s="6" t="s">
        <v>2380</v>
      </c>
      <c r="H1702" s="6">
        <v>1</v>
      </c>
      <c r="I1702" s="6" t="s">
        <v>2380</v>
      </c>
      <c r="J1702" s="6" t="s">
        <v>10358</v>
      </c>
      <c r="K1702" s="6">
        <v>3</v>
      </c>
      <c r="L1702" s="23">
        <v>33864</v>
      </c>
      <c r="M1702" s="21">
        <v>5428.73</v>
      </c>
      <c r="N1702" s="6" t="s">
        <v>12</v>
      </c>
      <c r="O1702" s="6" t="s">
        <v>16</v>
      </c>
      <c r="P1702" s="6" t="s">
        <v>356</v>
      </c>
      <c r="Q1702" s="6">
        <v>30</v>
      </c>
    </row>
    <row r="1703" spans="1:17" x14ac:dyDescent="0.35">
      <c r="A1703" s="6" t="s">
        <v>669</v>
      </c>
      <c r="B1703" s="6" t="s">
        <v>8574</v>
      </c>
      <c r="C1703" s="6">
        <v>31.065000000000001</v>
      </c>
      <c r="D1703" s="6">
        <v>5.71</v>
      </c>
      <c r="E1703" s="6" t="s">
        <v>2380</v>
      </c>
      <c r="F1703" s="6" t="s">
        <v>2380</v>
      </c>
      <c r="G1703" s="6" t="s">
        <v>2380</v>
      </c>
      <c r="H1703" s="6">
        <v>0</v>
      </c>
      <c r="I1703" s="6" t="s">
        <v>2380</v>
      </c>
      <c r="J1703" s="6" t="s">
        <v>10358</v>
      </c>
      <c r="K1703" s="6">
        <v>3</v>
      </c>
      <c r="L1703" s="23">
        <v>33425</v>
      </c>
      <c r="M1703" s="21">
        <v>5425.02</v>
      </c>
      <c r="N1703" s="6" t="s">
        <v>11</v>
      </c>
      <c r="O1703" s="6" t="s">
        <v>16</v>
      </c>
      <c r="P1703" s="6" t="s">
        <v>23</v>
      </c>
      <c r="Q1703" s="6">
        <v>31</v>
      </c>
    </row>
    <row r="1704" spans="1:17" x14ac:dyDescent="0.35">
      <c r="A1704" s="6" t="s">
        <v>668</v>
      </c>
      <c r="B1704" s="6" t="s">
        <v>8575</v>
      </c>
      <c r="C1704" s="6">
        <v>25.08</v>
      </c>
      <c r="D1704" s="6">
        <v>4.7699999999999996</v>
      </c>
      <c r="E1704" s="6" t="s">
        <v>2380</v>
      </c>
      <c r="F1704" s="6" t="s">
        <v>2380</v>
      </c>
      <c r="G1704" s="6" t="s">
        <v>2380</v>
      </c>
      <c r="H1704" s="6">
        <v>0</v>
      </c>
      <c r="I1704" s="6" t="s">
        <v>2380</v>
      </c>
      <c r="J1704" s="6" t="s">
        <v>10359</v>
      </c>
      <c r="K1704" s="6">
        <v>0</v>
      </c>
      <c r="L1704" s="23">
        <v>30221</v>
      </c>
      <c r="M1704" s="21">
        <v>5415.66</v>
      </c>
      <c r="N1704" s="6" t="s">
        <v>11</v>
      </c>
      <c r="O1704" s="6" t="s">
        <v>12</v>
      </c>
      <c r="P1704" s="6" t="s">
        <v>13</v>
      </c>
      <c r="Q1704" s="6">
        <v>40</v>
      </c>
    </row>
    <row r="1705" spans="1:17" x14ac:dyDescent="0.35">
      <c r="A1705" s="6" t="s">
        <v>667</v>
      </c>
      <c r="B1705" s="6" t="s">
        <v>8576</v>
      </c>
      <c r="C1705" s="6">
        <v>15.2</v>
      </c>
      <c r="D1705" s="6">
        <v>7.81</v>
      </c>
      <c r="E1705" s="6" t="s">
        <v>2382</v>
      </c>
      <c r="F1705" s="6" t="s">
        <v>2380</v>
      </c>
      <c r="G1705" s="6" t="s">
        <v>2380</v>
      </c>
      <c r="H1705" s="6">
        <v>1</v>
      </c>
      <c r="I1705" s="6" t="s">
        <v>2380</v>
      </c>
      <c r="J1705" s="6" t="s">
        <v>10361</v>
      </c>
      <c r="K1705" s="6">
        <v>1</v>
      </c>
      <c r="L1705" s="23">
        <v>27664</v>
      </c>
      <c r="M1705" s="21">
        <v>5411.99</v>
      </c>
      <c r="N1705" s="6" t="s">
        <v>11</v>
      </c>
      <c r="O1705" s="6" t="s">
        <v>12</v>
      </c>
      <c r="P1705" s="6" t="s">
        <v>23</v>
      </c>
      <c r="Q1705" s="6">
        <v>47</v>
      </c>
    </row>
    <row r="1706" spans="1:17" x14ac:dyDescent="0.35">
      <c r="A1706" s="6" t="s">
        <v>666</v>
      </c>
      <c r="B1706" s="6" t="s">
        <v>7780</v>
      </c>
      <c r="C1706" s="6">
        <v>22.34</v>
      </c>
      <c r="D1706" s="6">
        <v>5.19</v>
      </c>
      <c r="E1706" s="6" t="s">
        <v>2382</v>
      </c>
      <c r="F1706" s="6" t="s">
        <v>2380</v>
      </c>
      <c r="G1706" s="6" t="s">
        <v>2380</v>
      </c>
      <c r="H1706" s="6">
        <v>0</v>
      </c>
      <c r="I1706" s="6" t="s">
        <v>2380</v>
      </c>
      <c r="J1706" s="6" t="s">
        <v>10360</v>
      </c>
      <c r="K1706" s="6">
        <v>3</v>
      </c>
      <c r="L1706" s="23">
        <v>31404</v>
      </c>
      <c r="M1706" s="21">
        <v>5402.89</v>
      </c>
      <c r="N1706" s="6" t="s">
        <v>11</v>
      </c>
      <c r="O1706" s="6" t="s">
        <v>16</v>
      </c>
      <c r="P1706" s="6" t="s">
        <v>13</v>
      </c>
      <c r="Q1706" s="6">
        <v>37</v>
      </c>
    </row>
    <row r="1707" spans="1:17" x14ac:dyDescent="0.35">
      <c r="A1707" s="6" t="s">
        <v>665</v>
      </c>
      <c r="B1707" s="6" t="s">
        <v>8577</v>
      </c>
      <c r="C1707" s="6">
        <v>40.15</v>
      </c>
      <c r="D1707" s="6">
        <v>5.93</v>
      </c>
      <c r="E1707" s="6" t="s">
        <v>2380</v>
      </c>
      <c r="F1707" s="6" t="s">
        <v>2380</v>
      </c>
      <c r="G1707" s="6" t="s">
        <v>2380</v>
      </c>
      <c r="H1707" s="6">
        <v>1</v>
      </c>
      <c r="I1707" s="6" t="s">
        <v>2380</v>
      </c>
      <c r="J1707" s="6" t="s">
        <v>10358</v>
      </c>
      <c r="K1707" s="6">
        <v>0</v>
      </c>
      <c r="L1707" s="23">
        <v>30895</v>
      </c>
      <c r="M1707" s="21">
        <v>5400.98</v>
      </c>
      <c r="N1707" s="6" t="s">
        <v>11</v>
      </c>
      <c r="O1707" s="6" t="s">
        <v>11</v>
      </c>
      <c r="P1707" s="6" t="s">
        <v>13</v>
      </c>
      <c r="Q1707" s="6">
        <v>38</v>
      </c>
    </row>
    <row r="1708" spans="1:17" x14ac:dyDescent="0.35">
      <c r="A1708" s="6" t="s">
        <v>664</v>
      </c>
      <c r="B1708" s="6" t="s">
        <v>8105</v>
      </c>
      <c r="C1708" s="6">
        <v>37.729999999999997</v>
      </c>
      <c r="D1708" s="6">
        <v>6.29</v>
      </c>
      <c r="E1708" s="6" t="s">
        <v>2380</v>
      </c>
      <c r="F1708" s="6" t="s">
        <v>2380</v>
      </c>
      <c r="G1708" s="6" t="s">
        <v>2380</v>
      </c>
      <c r="H1708" s="6">
        <v>1</v>
      </c>
      <c r="I1708" s="6" t="s">
        <v>2380</v>
      </c>
      <c r="J1708" s="6" t="s">
        <v>10358</v>
      </c>
      <c r="K1708" s="6">
        <v>0</v>
      </c>
      <c r="L1708" s="23">
        <v>30928</v>
      </c>
      <c r="M1708" s="21">
        <v>5397.62</v>
      </c>
      <c r="N1708" s="6" t="s">
        <v>11</v>
      </c>
      <c r="O1708" s="6" t="s">
        <v>11</v>
      </c>
      <c r="P1708" s="6" t="s">
        <v>13</v>
      </c>
      <c r="Q1708" s="6">
        <v>38</v>
      </c>
    </row>
    <row r="1709" spans="1:17" x14ac:dyDescent="0.35">
      <c r="A1709" s="6" t="s">
        <v>663</v>
      </c>
      <c r="B1709" s="6" t="s">
        <v>8578</v>
      </c>
      <c r="C1709" s="6">
        <v>25.35</v>
      </c>
      <c r="D1709" s="6">
        <v>4.9000000000000004</v>
      </c>
      <c r="E1709" s="6" t="s">
        <v>2380</v>
      </c>
      <c r="F1709" s="6" t="s">
        <v>2380</v>
      </c>
      <c r="G1709" s="6" t="s">
        <v>2380</v>
      </c>
      <c r="H1709" s="6">
        <v>0</v>
      </c>
      <c r="I1709" s="6" t="s">
        <v>2380</v>
      </c>
      <c r="J1709" s="6" t="s">
        <v>10359</v>
      </c>
      <c r="K1709" s="6">
        <v>3</v>
      </c>
      <c r="L1709" s="23">
        <v>32818</v>
      </c>
      <c r="M1709" s="21">
        <v>5396.44</v>
      </c>
      <c r="N1709" s="6" t="s">
        <v>11</v>
      </c>
      <c r="O1709" s="6" t="s">
        <v>12</v>
      </c>
      <c r="P1709" s="6" t="s">
        <v>13</v>
      </c>
      <c r="Q1709" s="6">
        <v>33</v>
      </c>
    </row>
    <row r="1710" spans="1:17" x14ac:dyDescent="0.35">
      <c r="A1710" s="6" t="s">
        <v>662</v>
      </c>
      <c r="B1710" s="6" t="s">
        <v>8312</v>
      </c>
      <c r="C1710" s="6">
        <v>26.41</v>
      </c>
      <c r="D1710" s="6">
        <v>5.07</v>
      </c>
      <c r="E1710" s="6" t="s">
        <v>2382</v>
      </c>
      <c r="F1710" s="6" t="s">
        <v>2380</v>
      </c>
      <c r="G1710" s="6" t="s">
        <v>2380</v>
      </c>
      <c r="H1710" s="6">
        <v>1</v>
      </c>
      <c r="I1710" s="6" t="s">
        <v>2380</v>
      </c>
      <c r="J1710" s="6" t="s">
        <v>10359</v>
      </c>
      <c r="K1710" s="6">
        <v>1</v>
      </c>
      <c r="L1710" s="23">
        <v>32363</v>
      </c>
      <c r="M1710" s="21">
        <v>5385.34</v>
      </c>
      <c r="N1710" s="6" t="s">
        <v>11</v>
      </c>
      <c r="O1710" s="6" t="s">
        <v>12</v>
      </c>
      <c r="P1710" s="6" t="s">
        <v>23</v>
      </c>
      <c r="Q1710" s="6">
        <v>34</v>
      </c>
    </row>
    <row r="1711" spans="1:17" x14ac:dyDescent="0.35">
      <c r="A1711" s="6" t="s">
        <v>661</v>
      </c>
      <c r="B1711" s="6" t="s">
        <v>8579</v>
      </c>
      <c r="C1711" s="6">
        <v>27.6</v>
      </c>
      <c r="D1711" s="6">
        <v>5.33</v>
      </c>
      <c r="E1711" s="6" t="s">
        <v>2380</v>
      </c>
      <c r="F1711" s="6" t="s">
        <v>2380</v>
      </c>
      <c r="G1711" s="6" t="s">
        <v>2380</v>
      </c>
      <c r="H1711" s="6">
        <v>1</v>
      </c>
      <c r="I1711" s="6" t="s">
        <v>2380</v>
      </c>
      <c r="J1711" s="6" t="s">
        <v>10359</v>
      </c>
      <c r="K1711" s="6">
        <v>0</v>
      </c>
      <c r="L1711" s="23">
        <v>30834</v>
      </c>
      <c r="M1711" s="21">
        <v>5383.54</v>
      </c>
      <c r="N1711" s="6" t="s">
        <v>11</v>
      </c>
      <c r="O1711" s="6" t="s">
        <v>12</v>
      </c>
      <c r="P1711" s="6" t="s">
        <v>42</v>
      </c>
      <c r="Q1711" s="6">
        <v>39</v>
      </c>
    </row>
    <row r="1712" spans="1:17" x14ac:dyDescent="0.35">
      <c r="A1712" s="6" t="s">
        <v>660</v>
      </c>
      <c r="B1712" s="6" t="s">
        <v>8580</v>
      </c>
      <c r="C1712" s="6">
        <v>33.82</v>
      </c>
      <c r="D1712" s="6">
        <v>8.93</v>
      </c>
      <c r="E1712" s="6" t="s">
        <v>2382</v>
      </c>
      <c r="F1712" s="6" t="s">
        <v>2380</v>
      </c>
      <c r="G1712" s="6" t="s">
        <v>2380</v>
      </c>
      <c r="H1712" s="6">
        <v>1</v>
      </c>
      <c r="I1712" s="6" t="s">
        <v>2380</v>
      </c>
      <c r="J1712" s="6" t="s">
        <v>10358</v>
      </c>
      <c r="K1712" s="6">
        <v>1</v>
      </c>
      <c r="L1712" s="23">
        <v>31615</v>
      </c>
      <c r="M1712" s="21">
        <v>5377.46</v>
      </c>
      <c r="N1712" s="6" t="s">
        <v>11</v>
      </c>
      <c r="O1712" s="6" t="s">
        <v>12</v>
      </c>
      <c r="P1712" s="6" t="s">
        <v>23</v>
      </c>
      <c r="Q1712" s="6">
        <v>36</v>
      </c>
    </row>
    <row r="1713" spans="1:17" x14ac:dyDescent="0.35">
      <c r="A1713" s="6" t="s">
        <v>659</v>
      </c>
      <c r="B1713" s="6" t="s">
        <v>8581</v>
      </c>
      <c r="C1713" s="6">
        <v>32.9</v>
      </c>
      <c r="D1713" s="6">
        <v>4.3499999999999996</v>
      </c>
      <c r="E1713" s="6" t="s">
        <v>2380</v>
      </c>
      <c r="F1713" s="6" t="s">
        <v>2380</v>
      </c>
      <c r="G1713" s="6" t="s">
        <v>2380</v>
      </c>
      <c r="H1713" s="6">
        <v>0</v>
      </c>
      <c r="I1713" s="6" t="s">
        <v>2380</v>
      </c>
      <c r="J1713" s="6" t="s">
        <v>10358</v>
      </c>
      <c r="K1713" s="6">
        <v>2</v>
      </c>
      <c r="L1713" s="23">
        <v>32830</v>
      </c>
      <c r="M1713" s="21">
        <v>5375.04</v>
      </c>
      <c r="N1713" s="6" t="s">
        <v>11</v>
      </c>
      <c r="O1713" s="6" t="s">
        <v>16</v>
      </c>
      <c r="P1713" s="6" t="s">
        <v>42</v>
      </c>
      <c r="Q1713" s="6">
        <v>33</v>
      </c>
    </row>
    <row r="1714" spans="1:17" x14ac:dyDescent="0.35">
      <c r="A1714" s="6" t="s">
        <v>658</v>
      </c>
      <c r="B1714" s="6" t="s">
        <v>8582</v>
      </c>
      <c r="C1714" s="6">
        <v>30.875</v>
      </c>
      <c r="D1714" s="6">
        <v>9.5399999999999991</v>
      </c>
      <c r="E1714" s="6" t="s">
        <v>2382</v>
      </c>
      <c r="F1714" s="6" t="s">
        <v>2380</v>
      </c>
      <c r="G1714" s="6" t="s">
        <v>2380</v>
      </c>
      <c r="H1714" s="6">
        <v>1</v>
      </c>
      <c r="I1714" s="6" t="s">
        <v>2380</v>
      </c>
      <c r="J1714" s="6" t="s">
        <v>10358</v>
      </c>
      <c r="K1714" s="6">
        <v>1</v>
      </c>
      <c r="L1714" s="23">
        <v>31564</v>
      </c>
      <c r="M1714" s="21">
        <v>5373.36</v>
      </c>
      <c r="N1714" s="6" t="s">
        <v>11</v>
      </c>
      <c r="O1714" s="6" t="s">
        <v>11</v>
      </c>
      <c r="P1714" s="6" t="s">
        <v>23</v>
      </c>
      <c r="Q1714" s="6">
        <v>37</v>
      </c>
    </row>
    <row r="1715" spans="1:17" x14ac:dyDescent="0.35">
      <c r="A1715" s="6" t="s">
        <v>657</v>
      </c>
      <c r="B1715" s="6" t="s">
        <v>8583</v>
      </c>
      <c r="C1715" s="6">
        <v>32.64</v>
      </c>
      <c r="D1715" s="6">
        <v>5.91</v>
      </c>
      <c r="E1715" s="6" t="s">
        <v>2380</v>
      </c>
      <c r="F1715" s="6" t="s">
        <v>2380</v>
      </c>
      <c r="G1715" s="6" t="s">
        <v>2380</v>
      </c>
      <c r="H1715" s="6">
        <v>0</v>
      </c>
      <c r="I1715" s="6" t="s">
        <v>2380</v>
      </c>
      <c r="J1715" s="6" t="s">
        <v>10358</v>
      </c>
      <c r="K1715" s="6">
        <v>0</v>
      </c>
      <c r="L1715" s="23">
        <v>34675</v>
      </c>
      <c r="M1715" s="21">
        <v>5364.66</v>
      </c>
      <c r="N1715" s="6" t="s">
        <v>11</v>
      </c>
      <c r="O1715" s="6" t="s">
        <v>16</v>
      </c>
      <c r="P1715" s="6" t="s">
        <v>42</v>
      </c>
      <c r="Q1715" s="6">
        <v>28</v>
      </c>
    </row>
    <row r="1716" spans="1:17" x14ac:dyDescent="0.35">
      <c r="A1716" s="6" t="s">
        <v>656</v>
      </c>
      <c r="B1716" s="6" t="s">
        <v>8584</v>
      </c>
      <c r="C1716" s="6">
        <v>22.135000000000002</v>
      </c>
      <c r="D1716" s="6">
        <v>5.0999999999999996</v>
      </c>
      <c r="E1716" s="6" t="s">
        <v>2380</v>
      </c>
      <c r="F1716" s="6" t="s">
        <v>2380</v>
      </c>
      <c r="G1716" s="6" t="s">
        <v>2380</v>
      </c>
      <c r="H1716" s="6">
        <v>0</v>
      </c>
      <c r="I1716" s="6" t="s">
        <v>2380</v>
      </c>
      <c r="J1716" s="6" t="s">
        <v>10360</v>
      </c>
      <c r="K1716" s="6">
        <v>1</v>
      </c>
      <c r="L1716" s="23">
        <v>32819</v>
      </c>
      <c r="M1716" s="21">
        <v>5354.07</v>
      </c>
      <c r="N1716" s="6" t="s">
        <v>11</v>
      </c>
      <c r="O1716" s="6" t="s">
        <v>12</v>
      </c>
      <c r="P1716" s="6" t="s">
        <v>247</v>
      </c>
      <c r="Q1716" s="6">
        <v>33</v>
      </c>
    </row>
    <row r="1717" spans="1:17" x14ac:dyDescent="0.35">
      <c r="A1717" s="6" t="s">
        <v>655</v>
      </c>
      <c r="B1717" s="6" t="s">
        <v>8585</v>
      </c>
      <c r="C1717" s="6">
        <v>16.53</v>
      </c>
      <c r="D1717" s="6">
        <v>5.08</v>
      </c>
      <c r="E1717" s="6" t="s">
        <v>2380</v>
      </c>
      <c r="F1717" s="6" t="s">
        <v>2380</v>
      </c>
      <c r="G1717" s="6" t="s">
        <v>2380</v>
      </c>
      <c r="H1717" s="6">
        <v>2</v>
      </c>
      <c r="I1717" s="6" t="s">
        <v>2380</v>
      </c>
      <c r="J1717" s="6" t="s">
        <v>10361</v>
      </c>
      <c r="K1717" s="6">
        <v>0</v>
      </c>
      <c r="L1717" s="23">
        <v>26648</v>
      </c>
      <c r="M1717" s="21">
        <v>5344.81</v>
      </c>
      <c r="N1717" s="6" t="s">
        <v>11</v>
      </c>
      <c r="O1717" s="6" t="s">
        <v>12</v>
      </c>
      <c r="P1717" s="6" t="s">
        <v>13</v>
      </c>
      <c r="Q1717" s="6">
        <v>50</v>
      </c>
    </row>
    <row r="1718" spans="1:17" x14ac:dyDescent="0.35">
      <c r="A1718" s="6" t="s">
        <v>654</v>
      </c>
      <c r="B1718" s="6" t="s">
        <v>8586</v>
      </c>
      <c r="C1718" s="6">
        <v>32.774999999999999</v>
      </c>
      <c r="D1718" s="6">
        <v>4.75</v>
      </c>
      <c r="E1718" s="6" t="s">
        <v>2380</v>
      </c>
      <c r="F1718" s="6" t="s">
        <v>2380</v>
      </c>
      <c r="G1718" s="6" t="s">
        <v>2380</v>
      </c>
      <c r="H1718" s="6">
        <v>0</v>
      </c>
      <c r="I1718" s="6" t="s">
        <v>2380</v>
      </c>
      <c r="J1718" s="6" t="s">
        <v>10358</v>
      </c>
      <c r="K1718" s="6">
        <v>2</v>
      </c>
      <c r="L1718" s="23">
        <v>33478</v>
      </c>
      <c r="M1718" s="21">
        <v>5327.4</v>
      </c>
      <c r="N1718" s="6" t="s">
        <v>11</v>
      </c>
      <c r="O1718" s="6" t="s">
        <v>16</v>
      </c>
      <c r="P1718" s="6" t="s">
        <v>23</v>
      </c>
      <c r="Q1718" s="6">
        <v>31</v>
      </c>
    </row>
    <row r="1719" spans="1:17" x14ac:dyDescent="0.35">
      <c r="A1719" s="6" t="s">
        <v>653</v>
      </c>
      <c r="B1719" s="6" t="s">
        <v>8587</v>
      </c>
      <c r="C1719" s="6">
        <v>30.9</v>
      </c>
      <c r="D1719" s="6">
        <v>6.05</v>
      </c>
      <c r="E1719" s="6" t="s">
        <v>2380</v>
      </c>
      <c r="F1719" s="6" t="s">
        <v>2380</v>
      </c>
      <c r="G1719" s="6" t="s">
        <v>2380</v>
      </c>
      <c r="H1719" s="6">
        <v>1</v>
      </c>
      <c r="I1719" s="6" t="s">
        <v>2380</v>
      </c>
      <c r="J1719" s="6" t="s">
        <v>10358</v>
      </c>
      <c r="K1719" s="6">
        <v>3</v>
      </c>
      <c r="L1719" s="23">
        <v>33773</v>
      </c>
      <c r="M1719" s="21">
        <v>5325.65</v>
      </c>
      <c r="N1719" s="6" t="s">
        <v>11</v>
      </c>
      <c r="O1719" s="6" t="s">
        <v>16</v>
      </c>
      <c r="P1719" s="6" t="s">
        <v>42</v>
      </c>
      <c r="Q1719" s="6">
        <v>30</v>
      </c>
    </row>
    <row r="1720" spans="1:17" x14ac:dyDescent="0.35">
      <c r="A1720" s="6" t="s">
        <v>652</v>
      </c>
      <c r="B1720" s="6" t="s">
        <v>8588</v>
      </c>
      <c r="C1720" s="6">
        <v>15.58</v>
      </c>
      <c r="D1720" s="6">
        <v>11.56</v>
      </c>
      <c r="E1720" s="6" t="s">
        <v>2380</v>
      </c>
      <c r="F1720" s="6" t="s">
        <v>2380</v>
      </c>
      <c r="G1720" s="6" t="s">
        <v>2380</v>
      </c>
      <c r="H1720" s="6">
        <v>0</v>
      </c>
      <c r="I1720" s="6" t="s">
        <v>2380</v>
      </c>
      <c r="J1720" s="6" t="s">
        <v>10361</v>
      </c>
      <c r="K1720" s="6">
        <v>0</v>
      </c>
      <c r="L1720" s="23">
        <v>27274</v>
      </c>
      <c r="M1720" s="21">
        <v>5322.24</v>
      </c>
      <c r="N1720" s="6" t="s">
        <v>11</v>
      </c>
      <c r="O1720" s="6" t="s">
        <v>16</v>
      </c>
      <c r="P1720" s="6" t="s">
        <v>23</v>
      </c>
      <c r="Q1720" s="6">
        <v>48</v>
      </c>
    </row>
    <row r="1721" spans="1:17" x14ac:dyDescent="0.35">
      <c r="A1721" s="6" t="s">
        <v>651</v>
      </c>
      <c r="B1721" s="6" t="s">
        <v>7261</v>
      </c>
      <c r="C1721" s="6">
        <v>26.315000000000001</v>
      </c>
      <c r="D1721" s="6">
        <v>5.76</v>
      </c>
      <c r="E1721" s="6" t="s">
        <v>2380</v>
      </c>
      <c r="F1721" s="6" t="s">
        <v>2380</v>
      </c>
      <c r="G1721" s="6" t="s">
        <v>2380</v>
      </c>
      <c r="H1721" s="6">
        <v>0</v>
      </c>
      <c r="I1721" s="6" t="s">
        <v>2380</v>
      </c>
      <c r="J1721" s="6" t="s">
        <v>10359</v>
      </c>
      <c r="K1721" s="6">
        <v>3</v>
      </c>
      <c r="L1721" s="23">
        <v>34651</v>
      </c>
      <c r="M1721" s="21">
        <v>5312.17</v>
      </c>
      <c r="N1721" s="6" t="s">
        <v>11</v>
      </c>
      <c r="O1721" s="6" t="s">
        <v>11</v>
      </c>
      <c r="P1721" s="6" t="s">
        <v>23</v>
      </c>
      <c r="Q1721" s="6">
        <v>28</v>
      </c>
    </row>
    <row r="1722" spans="1:17" x14ac:dyDescent="0.35">
      <c r="A1722" s="6" t="s">
        <v>650</v>
      </c>
      <c r="B1722" s="6" t="s">
        <v>8589</v>
      </c>
      <c r="C1722" s="6">
        <v>35.61</v>
      </c>
      <c r="D1722" s="6">
        <v>5.65</v>
      </c>
      <c r="E1722" s="6" t="s">
        <v>2380</v>
      </c>
      <c r="F1722" s="6" t="s">
        <v>2382</v>
      </c>
      <c r="G1722" s="6" t="s">
        <v>2380</v>
      </c>
      <c r="H1722" s="6">
        <v>1</v>
      </c>
      <c r="I1722" s="6" t="s">
        <v>2380</v>
      </c>
      <c r="J1722" s="6" t="s">
        <v>10358</v>
      </c>
      <c r="K1722" s="6">
        <v>0</v>
      </c>
      <c r="L1722" s="23">
        <v>36778</v>
      </c>
      <c r="M1722" s="21">
        <v>5306.7</v>
      </c>
      <c r="N1722" s="6" t="s">
        <v>11</v>
      </c>
      <c r="O1722" s="6" t="s">
        <v>12</v>
      </c>
      <c r="P1722" s="6" t="s">
        <v>23</v>
      </c>
      <c r="Q1722" s="6">
        <v>22</v>
      </c>
    </row>
    <row r="1723" spans="1:17" x14ac:dyDescent="0.35">
      <c r="A1723" s="6" t="s">
        <v>649</v>
      </c>
      <c r="B1723" s="6" t="s">
        <v>8590</v>
      </c>
      <c r="C1723" s="6">
        <v>37.56</v>
      </c>
      <c r="D1723" s="6">
        <v>5.88</v>
      </c>
      <c r="E1723" s="6" t="s">
        <v>2380</v>
      </c>
      <c r="F1723" s="6" t="s">
        <v>2382</v>
      </c>
      <c r="G1723" s="6" t="s">
        <v>2380</v>
      </c>
      <c r="H1723" s="6">
        <v>1</v>
      </c>
      <c r="I1723" s="6" t="s">
        <v>2380</v>
      </c>
      <c r="J1723" s="6" t="s">
        <v>10358</v>
      </c>
      <c r="K1723" s="6">
        <v>0</v>
      </c>
      <c r="L1723" s="23">
        <v>38221</v>
      </c>
      <c r="M1723" s="21">
        <v>5293.67</v>
      </c>
      <c r="N1723" s="6" t="s">
        <v>11</v>
      </c>
      <c r="O1723" s="6" t="s">
        <v>11</v>
      </c>
      <c r="P1723" s="6" t="s">
        <v>632</v>
      </c>
      <c r="Q1723" s="6">
        <v>18</v>
      </c>
    </row>
    <row r="1724" spans="1:17" x14ac:dyDescent="0.35">
      <c r="A1724" s="6" t="s">
        <v>648</v>
      </c>
      <c r="B1724" s="6" t="s">
        <v>8591</v>
      </c>
      <c r="C1724" s="6">
        <v>15.49</v>
      </c>
      <c r="D1724" s="6">
        <v>9.6</v>
      </c>
      <c r="E1724" s="6" t="s">
        <v>2380</v>
      </c>
      <c r="F1724" s="6" t="s">
        <v>2380</v>
      </c>
      <c r="G1724" s="6" t="s">
        <v>2380</v>
      </c>
      <c r="H1724" s="6">
        <v>0</v>
      </c>
      <c r="I1724" s="6" t="s">
        <v>2380</v>
      </c>
      <c r="J1724" s="6" t="s">
        <v>10361</v>
      </c>
      <c r="K1724" s="6">
        <v>0</v>
      </c>
      <c r="L1724" s="23">
        <v>27345</v>
      </c>
      <c r="M1724" s="21">
        <v>5291.71</v>
      </c>
      <c r="N1724" s="6" t="s">
        <v>11</v>
      </c>
      <c r="O1724" s="6" t="s">
        <v>11</v>
      </c>
      <c r="P1724" s="6" t="s">
        <v>23</v>
      </c>
      <c r="Q1724" s="6">
        <v>48</v>
      </c>
    </row>
    <row r="1725" spans="1:17" x14ac:dyDescent="0.35">
      <c r="A1725" s="6" t="s">
        <v>647</v>
      </c>
      <c r="B1725" s="6" t="s">
        <v>8592</v>
      </c>
      <c r="C1725" s="6">
        <v>23.48</v>
      </c>
      <c r="D1725" s="6">
        <v>6.24</v>
      </c>
      <c r="E1725" s="6" t="s">
        <v>2380</v>
      </c>
      <c r="F1725" s="6" t="s">
        <v>2380</v>
      </c>
      <c r="G1725" s="6" t="s">
        <v>2380</v>
      </c>
      <c r="H1725" s="6">
        <v>1</v>
      </c>
      <c r="I1725" s="6" t="s">
        <v>2380</v>
      </c>
      <c r="J1725" s="6" t="s">
        <v>10360</v>
      </c>
      <c r="K1725" s="6">
        <v>3</v>
      </c>
      <c r="L1725" s="23">
        <v>32021</v>
      </c>
      <c r="M1725" s="21">
        <v>5275.86</v>
      </c>
      <c r="N1725" s="6" t="s">
        <v>11</v>
      </c>
      <c r="O1725" s="6" t="s">
        <v>11</v>
      </c>
      <c r="P1725" s="6" t="s">
        <v>13</v>
      </c>
      <c r="Q1725" s="6">
        <v>35</v>
      </c>
    </row>
    <row r="1726" spans="1:17" x14ac:dyDescent="0.35">
      <c r="A1726" s="6" t="s">
        <v>646</v>
      </c>
      <c r="B1726" s="6" t="s">
        <v>8369</v>
      </c>
      <c r="C1726" s="6">
        <v>30.02</v>
      </c>
      <c r="D1726" s="6">
        <v>7.63</v>
      </c>
      <c r="E1726" s="6" t="s">
        <v>2382</v>
      </c>
      <c r="F1726" s="6" t="s">
        <v>2380</v>
      </c>
      <c r="G1726" s="6" t="s">
        <v>2380</v>
      </c>
      <c r="H1726" s="6">
        <v>1</v>
      </c>
      <c r="I1726" s="6" t="s">
        <v>2380</v>
      </c>
      <c r="J1726" s="6" t="s">
        <v>10358</v>
      </c>
      <c r="K1726" s="6">
        <v>0</v>
      </c>
      <c r="L1726" s="23">
        <v>31705</v>
      </c>
      <c r="M1726" s="21">
        <v>5272.18</v>
      </c>
      <c r="N1726" s="6" t="s">
        <v>11</v>
      </c>
      <c r="O1726" s="6" t="s">
        <v>12</v>
      </c>
      <c r="P1726" s="6" t="s">
        <v>23</v>
      </c>
      <c r="Q1726" s="6">
        <v>36</v>
      </c>
    </row>
    <row r="1727" spans="1:17" x14ac:dyDescent="0.35">
      <c r="A1727" s="6" t="s">
        <v>645</v>
      </c>
      <c r="B1727" s="6" t="s">
        <v>8593</v>
      </c>
      <c r="C1727" s="6">
        <v>26.885000000000002</v>
      </c>
      <c r="D1727" s="6">
        <v>8.66</v>
      </c>
      <c r="E1727" s="6" t="s">
        <v>2382</v>
      </c>
      <c r="F1727" s="6" t="s">
        <v>2380</v>
      </c>
      <c r="G1727" s="6" t="s">
        <v>2380</v>
      </c>
      <c r="H1727" s="6">
        <v>1</v>
      </c>
      <c r="I1727" s="6" t="s">
        <v>2380</v>
      </c>
      <c r="J1727" s="6" t="s">
        <v>10359</v>
      </c>
      <c r="K1727" s="6">
        <v>0</v>
      </c>
      <c r="L1727" s="23">
        <v>31675</v>
      </c>
      <c r="M1727" s="21">
        <v>5267.82</v>
      </c>
      <c r="N1727" s="6" t="s">
        <v>11</v>
      </c>
      <c r="O1727" s="6" t="s">
        <v>11</v>
      </c>
      <c r="P1727" s="6" t="s">
        <v>23</v>
      </c>
      <c r="Q1727" s="6">
        <v>36</v>
      </c>
    </row>
    <row r="1728" spans="1:17" x14ac:dyDescent="0.35">
      <c r="A1728" s="6" t="s">
        <v>644</v>
      </c>
      <c r="B1728" s="6" t="s">
        <v>8594</v>
      </c>
      <c r="C1728" s="6">
        <v>25.84</v>
      </c>
      <c r="D1728" s="6">
        <v>8.5500000000000007</v>
      </c>
      <c r="E1728" s="6" t="s">
        <v>2382</v>
      </c>
      <c r="F1728" s="6" t="s">
        <v>2380</v>
      </c>
      <c r="G1728" s="6" t="s">
        <v>2380</v>
      </c>
      <c r="H1728" s="6">
        <v>1</v>
      </c>
      <c r="I1728" s="6" t="s">
        <v>2380</v>
      </c>
      <c r="J1728" s="6" t="s">
        <v>10359</v>
      </c>
      <c r="K1728" s="6">
        <v>0</v>
      </c>
      <c r="L1728" s="23">
        <v>31710</v>
      </c>
      <c r="M1728" s="21">
        <v>5266.37</v>
      </c>
      <c r="N1728" s="6" t="s">
        <v>11</v>
      </c>
      <c r="O1728" s="6" t="s">
        <v>11</v>
      </c>
      <c r="P1728" s="6" t="s">
        <v>23</v>
      </c>
      <c r="Q1728" s="6">
        <v>36</v>
      </c>
    </row>
    <row r="1729" spans="1:17" x14ac:dyDescent="0.35">
      <c r="A1729" s="6" t="s">
        <v>643</v>
      </c>
      <c r="B1729" s="6" t="s">
        <v>7687</v>
      </c>
      <c r="C1729" s="6">
        <v>27.454999999999998</v>
      </c>
      <c r="D1729" s="6">
        <v>4.54</v>
      </c>
      <c r="E1729" s="6" t="s">
        <v>2380</v>
      </c>
      <c r="F1729" s="6" t="s">
        <v>2380</v>
      </c>
      <c r="G1729" s="6" t="s">
        <v>2380</v>
      </c>
      <c r="H1729" s="6">
        <v>0</v>
      </c>
      <c r="I1729" s="6" t="s">
        <v>2380</v>
      </c>
      <c r="J1729" s="6" t="s">
        <v>10359</v>
      </c>
      <c r="K1729" s="6">
        <v>2</v>
      </c>
      <c r="L1729" s="23">
        <v>32708</v>
      </c>
      <c r="M1729" s="21">
        <v>5261.47</v>
      </c>
      <c r="N1729" s="6" t="s">
        <v>11</v>
      </c>
      <c r="O1729" s="6" t="s">
        <v>11</v>
      </c>
      <c r="P1729" s="6" t="s">
        <v>23</v>
      </c>
      <c r="Q1729" s="6">
        <v>33</v>
      </c>
    </row>
    <row r="1730" spans="1:17" x14ac:dyDescent="0.35">
      <c r="A1730" s="6" t="s">
        <v>642</v>
      </c>
      <c r="B1730" s="6" t="s">
        <v>8595</v>
      </c>
      <c r="C1730" s="6">
        <v>24.605</v>
      </c>
      <c r="D1730" s="6">
        <v>5.7</v>
      </c>
      <c r="E1730" s="6" t="s">
        <v>2380</v>
      </c>
      <c r="F1730" s="6" t="s">
        <v>2380</v>
      </c>
      <c r="G1730" s="6" t="s">
        <v>2380</v>
      </c>
      <c r="H1730" s="6">
        <v>0</v>
      </c>
      <c r="I1730" s="6" t="s">
        <v>2380</v>
      </c>
      <c r="J1730" s="6" t="s">
        <v>10360</v>
      </c>
      <c r="K1730" s="6">
        <v>2</v>
      </c>
      <c r="L1730" s="23">
        <v>32837</v>
      </c>
      <c r="M1730" s="21">
        <v>5257.51</v>
      </c>
      <c r="N1730" s="6" t="s">
        <v>11</v>
      </c>
      <c r="O1730" s="6" t="s">
        <v>11</v>
      </c>
      <c r="P1730" s="6" t="s">
        <v>23</v>
      </c>
      <c r="Q1730" s="6">
        <v>33</v>
      </c>
    </row>
    <row r="1731" spans="1:17" x14ac:dyDescent="0.35">
      <c r="A1731" s="6" t="s">
        <v>641</v>
      </c>
      <c r="B1731" s="6" t="s">
        <v>8492</v>
      </c>
      <c r="C1731" s="6">
        <v>30.8</v>
      </c>
      <c r="D1731" s="6">
        <v>5.07</v>
      </c>
      <c r="E1731" s="6" t="s">
        <v>2380</v>
      </c>
      <c r="F1731" s="6" t="s">
        <v>2380</v>
      </c>
      <c r="G1731" s="6" t="s">
        <v>2380</v>
      </c>
      <c r="H1731" s="6">
        <v>0</v>
      </c>
      <c r="I1731" s="6" t="s">
        <v>2380</v>
      </c>
      <c r="J1731" s="6" t="s">
        <v>10358</v>
      </c>
      <c r="K1731" s="6">
        <v>3</v>
      </c>
      <c r="L1731" s="23">
        <v>33060</v>
      </c>
      <c r="M1731" s="21">
        <v>5253.52</v>
      </c>
      <c r="N1731" s="6" t="s">
        <v>12</v>
      </c>
      <c r="O1731" s="6" t="s">
        <v>12</v>
      </c>
      <c r="P1731" s="6" t="s">
        <v>42</v>
      </c>
      <c r="Q1731" s="6">
        <v>32</v>
      </c>
    </row>
    <row r="1732" spans="1:17" x14ac:dyDescent="0.35">
      <c r="A1732" s="6" t="s">
        <v>640</v>
      </c>
      <c r="B1732" s="6" t="s">
        <v>7617</v>
      </c>
      <c r="C1732" s="6">
        <v>34.799999999999997</v>
      </c>
      <c r="D1732" s="6">
        <v>4.38</v>
      </c>
      <c r="E1732" s="6" t="s">
        <v>2380</v>
      </c>
      <c r="F1732" s="6" t="s">
        <v>2380</v>
      </c>
      <c r="G1732" s="6" t="s">
        <v>2380</v>
      </c>
      <c r="H1732" s="6">
        <v>1</v>
      </c>
      <c r="I1732" s="6" t="s">
        <v>2380</v>
      </c>
      <c r="J1732" s="6" t="s">
        <v>10358</v>
      </c>
      <c r="K1732" s="6">
        <v>1</v>
      </c>
      <c r="L1732" s="23">
        <v>32029</v>
      </c>
      <c r="M1732" s="21">
        <v>5246.05</v>
      </c>
      <c r="N1732" s="6" t="s">
        <v>11</v>
      </c>
      <c r="O1732" s="6" t="s">
        <v>12</v>
      </c>
      <c r="P1732" s="6" t="s">
        <v>42</v>
      </c>
      <c r="Q1732" s="6">
        <v>35</v>
      </c>
    </row>
    <row r="1733" spans="1:17" x14ac:dyDescent="0.35">
      <c r="A1733" s="6" t="s">
        <v>639</v>
      </c>
      <c r="B1733" s="6" t="s">
        <v>8596</v>
      </c>
      <c r="C1733" s="6">
        <v>34.21</v>
      </c>
      <c r="D1733" s="6">
        <v>4.54</v>
      </c>
      <c r="E1733" s="6" t="s">
        <v>2380</v>
      </c>
      <c r="F1733" s="6" t="s">
        <v>2380</v>
      </c>
      <c r="G1733" s="6" t="s">
        <v>2380</v>
      </c>
      <c r="H1733" s="6">
        <v>1</v>
      </c>
      <c r="I1733" s="6" t="s">
        <v>2380</v>
      </c>
      <c r="J1733" s="6" t="s">
        <v>10358</v>
      </c>
      <c r="K1733" s="6">
        <v>1</v>
      </c>
      <c r="L1733" s="23">
        <v>31963</v>
      </c>
      <c r="M1733" s="21">
        <v>5245.23</v>
      </c>
      <c r="N1733" s="6" t="s">
        <v>11</v>
      </c>
      <c r="O1733" s="6" t="s">
        <v>11</v>
      </c>
      <c r="P1733" s="6" t="s">
        <v>13</v>
      </c>
      <c r="Q1733" s="6">
        <v>35</v>
      </c>
    </row>
    <row r="1734" spans="1:17" x14ac:dyDescent="0.35">
      <c r="A1734" s="6" t="s">
        <v>638</v>
      </c>
      <c r="B1734" s="6" t="s">
        <v>8597</v>
      </c>
      <c r="C1734" s="6">
        <v>31</v>
      </c>
      <c r="D1734" s="6">
        <v>5.38</v>
      </c>
      <c r="E1734" s="6" t="s">
        <v>2380</v>
      </c>
      <c r="F1734" s="6" t="s">
        <v>2380</v>
      </c>
      <c r="G1734" s="6" t="s">
        <v>2380</v>
      </c>
      <c r="H1734" s="6">
        <v>1</v>
      </c>
      <c r="I1734" s="6" t="s">
        <v>2380</v>
      </c>
      <c r="J1734" s="6" t="s">
        <v>10358</v>
      </c>
      <c r="K1734" s="6">
        <v>1</v>
      </c>
      <c r="L1734" s="23">
        <v>32137</v>
      </c>
      <c r="M1734" s="21">
        <v>5240.7700000000004</v>
      </c>
      <c r="N1734" s="6" t="s">
        <v>11</v>
      </c>
      <c r="O1734" s="6" t="s">
        <v>11</v>
      </c>
      <c r="P1734" s="6" t="s">
        <v>42</v>
      </c>
      <c r="Q1734" s="6">
        <v>35</v>
      </c>
    </row>
    <row r="1735" spans="1:17" x14ac:dyDescent="0.35">
      <c r="A1735" s="6" t="s">
        <v>637</v>
      </c>
      <c r="B1735" s="6" t="s">
        <v>8598</v>
      </c>
      <c r="C1735" s="6">
        <v>26.125</v>
      </c>
      <c r="D1735" s="6">
        <v>5.55</v>
      </c>
      <c r="E1735" s="6" t="s">
        <v>2380</v>
      </c>
      <c r="F1735" s="6" t="s">
        <v>2380</v>
      </c>
      <c r="G1735" s="6" t="s">
        <v>2380</v>
      </c>
      <c r="H1735" s="6">
        <v>1</v>
      </c>
      <c r="I1735" s="6" t="s">
        <v>2380</v>
      </c>
      <c r="J1735" s="6" t="s">
        <v>10359</v>
      </c>
      <c r="K1735" s="6">
        <v>0</v>
      </c>
      <c r="L1735" s="23">
        <v>31957</v>
      </c>
      <c r="M1735" s="21">
        <v>5227.99</v>
      </c>
      <c r="N1735" s="6" t="s">
        <v>11</v>
      </c>
      <c r="O1735" s="6" t="s">
        <v>16</v>
      </c>
      <c r="P1735" s="6" t="s">
        <v>247</v>
      </c>
      <c r="Q1735" s="6">
        <v>35</v>
      </c>
    </row>
    <row r="1736" spans="1:17" x14ac:dyDescent="0.35">
      <c r="A1736" s="6" t="s">
        <v>636</v>
      </c>
      <c r="B1736" s="6" t="s">
        <v>8599</v>
      </c>
      <c r="C1736" s="6">
        <v>30.13</v>
      </c>
      <c r="D1736" s="6">
        <v>4.03</v>
      </c>
      <c r="E1736" s="6" t="s">
        <v>2382</v>
      </c>
      <c r="F1736" s="6" t="s">
        <v>2380</v>
      </c>
      <c r="G1736" s="6" t="s">
        <v>2380</v>
      </c>
      <c r="H1736" s="6">
        <v>1</v>
      </c>
      <c r="I1736" s="6" t="s">
        <v>2380</v>
      </c>
      <c r="J1736" s="6" t="s">
        <v>10358</v>
      </c>
      <c r="K1736" s="6">
        <v>0</v>
      </c>
      <c r="L1736" s="23">
        <v>34856</v>
      </c>
      <c r="M1736" s="21">
        <v>5216.4799999999996</v>
      </c>
      <c r="N1736" s="6" t="s">
        <v>11</v>
      </c>
      <c r="O1736" s="6" t="s">
        <v>11</v>
      </c>
      <c r="P1736" s="6" t="s">
        <v>200</v>
      </c>
      <c r="Q1736" s="6">
        <v>28</v>
      </c>
    </row>
    <row r="1737" spans="1:17" x14ac:dyDescent="0.35">
      <c r="A1737" s="6" t="s">
        <v>635</v>
      </c>
      <c r="B1737" s="6" t="s">
        <v>8600</v>
      </c>
      <c r="C1737" s="6">
        <v>34.19</v>
      </c>
      <c r="D1737" s="6">
        <v>4.1900000000000004</v>
      </c>
      <c r="E1737" s="6" t="s">
        <v>2380</v>
      </c>
      <c r="F1737" s="6" t="s">
        <v>2380</v>
      </c>
      <c r="G1737" s="6" t="s">
        <v>2380</v>
      </c>
      <c r="H1737" s="6">
        <v>0</v>
      </c>
      <c r="I1737" s="6" t="s">
        <v>2380</v>
      </c>
      <c r="J1737" s="6" t="s">
        <v>10358</v>
      </c>
      <c r="K1737" s="6">
        <v>0</v>
      </c>
      <c r="L1737" s="23">
        <v>36495</v>
      </c>
      <c r="M1737" s="21">
        <v>5213.22</v>
      </c>
      <c r="N1737" s="6" t="s">
        <v>11</v>
      </c>
      <c r="O1737" s="6" t="s">
        <v>16</v>
      </c>
      <c r="P1737" s="6" t="s">
        <v>23</v>
      </c>
      <c r="Q1737" s="6">
        <v>23</v>
      </c>
    </row>
    <row r="1738" spans="1:17" x14ac:dyDescent="0.35">
      <c r="A1738" s="6" t="s">
        <v>634</v>
      </c>
      <c r="B1738" s="6" t="s">
        <v>7898</v>
      </c>
      <c r="C1738" s="6">
        <v>22.515000000000001</v>
      </c>
      <c r="D1738" s="6">
        <v>4.37</v>
      </c>
      <c r="E1738" s="6" t="s">
        <v>2380</v>
      </c>
      <c r="F1738" s="6" t="s">
        <v>2380</v>
      </c>
      <c r="G1738" s="6" t="s">
        <v>2383</v>
      </c>
      <c r="H1738" s="6">
        <v>1</v>
      </c>
      <c r="I1738" s="6" t="s">
        <v>2380</v>
      </c>
      <c r="J1738" s="6" t="s">
        <v>10360</v>
      </c>
      <c r="K1738" s="6">
        <v>3</v>
      </c>
      <c r="L1738" s="23">
        <v>34137</v>
      </c>
      <c r="M1738" s="21">
        <v>5209.58</v>
      </c>
      <c r="N1738" s="6" t="s">
        <v>12</v>
      </c>
      <c r="O1738" s="6" t="s">
        <v>12</v>
      </c>
      <c r="P1738" s="6" t="s">
        <v>356</v>
      </c>
      <c r="Q1738" s="6">
        <v>29</v>
      </c>
    </row>
    <row r="1739" spans="1:17" x14ac:dyDescent="0.35">
      <c r="A1739" s="6" t="s">
        <v>633</v>
      </c>
      <c r="B1739" s="6" t="s">
        <v>8601</v>
      </c>
      <c r="C1739" s="6">
        <v>18.239999999999998</v>
      </c>
      <c r="D1739" s="6">
        <v>5.31</v>
      </c>
      <c r="E1739" s="6" t="s">
        <v>2382</v>
      </c>
      <c r="F1739" s="6" t="s">
        <v>2380</v>
      </c>
      <c r="G1739" s="6" t="s">
        <v>2383</v>
      </c>
      <c r="H1739" s="6">
        <v>1</v>
      </c>
      <c r="I1739" s="6" t="s">
        <v>2380</v>
      </c>
      <c r="J1739" s="6" t="s">
        <v>10361</v>
      </c>
      <c r="K1739" s="6">
        <v>3</v>
      </c>
      <c r="L1739" s="23">
        <v>30613</v>
      </c>
      <c r="M1739" s="21">
        <v>5207.97</v>
      </c>
      <c r="N1739" s="6" t="s">
        <v>11</v>
      </c>
      <c r="O1739" s="6" t="s">
        <v>11</v>
      </c>
      <c r="P1739" s="6" t="s">
        <v>23</v>
      </c>
      <c r="Q1739" s="6">
        <v>39</v>
      </c>
    </row>
    <row r="1740" spans="1:17" x14ac:dyDescent="0.35">
      <c r="A1740" s="6" t="s">
        <v>631</v>
      </c>
      <c r="B1740" s="6" t="s">
        <v>8602</v>
      </c>
      <c r="C1740" s="6">
        <v>37.28</v>
      </c>
      <c r="D1740" s="6">
        <v>4.66</v>
      </c>
      <c r="E1740" s="6" t="s">
        <v>2380</v>
      </c>
      <c r="F1740" s="6" t="s">
        <v>2382</v>
      </c>
      <c r="G1740" s="6" t="s">
        <v>2380</v>
      </c>
      <c r="H1740" s="6">
        <v>1</v>
      </c>
      <c r="I1740" s="6" t="s">
        <v>2380</v>
      </c>
      <c r="J1740" s="6" t="s">
        <v>10358</v>
      </c>
      <c r="K1740" s="6">
        <v>0</v>
      </c>
      <c r="L1740" s="23">
        <v>38144</v>
      </c>
      <c r="M1740" s="21">
        <v>5198.6899999999996</v>
      </c>
      <c r="N1740" s="6" t="s">
        <v>11</v>
      </c>
      <c r="O1740" s="6" t="s">
        <v>11</v>
      </c>
      <c r="P1740" s="6" t="s">
        <v>632</v>
      </c>
      <c r="Q1740" s="6">
        <v>19</v>
      </c>
    </row>
    <row r="1741" spans="1:17" x14ac:dyDescent="0.35">
      <c r="A1741" s="6" t="s">
        <v>630</v>
      </c>
      <c r="B1741" s="6" t="s">
        <v>8603</v>
      </c>
      <c r="C1741" s="6">
        <v>18.2</v>
      </c>
      <c r="D1741" s="6">
        <v>6.19</v>
      </c>
      <c r="E1741" s="6" t="s">
        <v>2380</v>
      </c>
      <c r="F1741" s="6" t="s">
        <v>2380</v>
      </c>
      <c r="G1741" s="6" t="s">
        <v>2383</v>
      </c>
      <c r="H1741" s="6">
        <v>1</v>
      </c>
      <c r="I1741" s="6" t="s">
        <v>2380</v>
      </c>
      <c r="J1741" s="6" t="s">
        <v>10361</v>
      </c>
      <c r="K1741" s="6">
        <v>2</v>
      </c>
      <c r="L1741" s="23">
        <v>29110</v>
      </c>
      <c r="M1741" s="21">
        <v>5195.58</v>
      </c>
      <c r="N1741" s="6" t="s">
        <v>11</v>
      </c>
      <c r="O1741" s="6" t="s">
        <v>11</v>
      </c>
      <c r="P1741" s="6" t="s">
        <v>13</v>
      </c>
      <c r="Q1741" s="6">
        <v>43</v>
      </c>
    </row>
    <row r="1742" spans="1:17" x14ac:dyDescent="0.35">
      <c r="A1742" s="6" t="s">
        <v>629</v>
      </c>
      <c r="B1742" s="6" t="s">
        <v>8604</v>
      </c>
      <c r="C1742" s="6">
        <v>20.53</v>
      </c>
      <c r="D1742" s="6">
        <v>4.8600000000000003</v>
      </c>
      <c r="E1742" s="6" t="s">
        <v>2380</v>
      </c>
      <c r="F1742" s="6" t="s">
        <v>2380</v>
      </c>
      <c r="G1742" s="6" t="s">
        <v>2380</v>
      </c>
      <c r="H1742" s="6">
        <v>1</v>
      </c>
      <c r="I1742" s="6" t="s">
        <v>2380</v>
      </c>
      <c r="J1742" s="6" t="s">
        <v>10360</v>
      </c>
      <c r="K1742" s="6">
        <v>3</v>
      </c>
      <c r="L1742" s="23">
        <v>30971</v>
      </c>
      <c r="M1742" s="21">
        <v>5177.12</v>
      </c>
      <c r="N1742" s="6" t="s">
        <v>11</v>
      </c>
      <c r="O1742" s="6" t="s">
        <v>16</v>
      </c>
      <c r="P1742" s="6" t="s">
        <v>13</v>
      </c>
      <c r="Q1742" s="6">
        <v>38</v>
      </c>
    </row>
    <row r="1743" spans="1:17" x14ac:dyDescent="0.35">
      <c r="A1743" s="6" t="s">
        <v>628</v>
      </c>
      <c r="B1743" s="6" t="s">
        <v>8605</v>
      </c>
      <c r="C1743" s="6">
        <v>23.79</v>
      </c>
      <c r="D1743" s="6">
        <v>4.74</v>
      </c>
      <c r="E1743" s="6" t="s">
        <v>2380</v>
      </c>
      <c r="F1743" s="6" t="s">
        <v>2380</v>
      </c>
      <c r="G1743" s="6" t="s">
        <v>2380</v>
      </c>
      <c r="H1743" s="6">
        <v>0</v>
      </c>
      <c r="I1743" s="6" t="s">
        <v>2380</v>
      </c>
      <c r="J1743" s="6" t="s">
        <v>10360</v>
      </c>
      <c r="K1743" s="6">
        <v>3</v>
      </c>
      <c r="L1743" s="23">
        <v>33479</v>
      </c>
      <c r="M1743" s="21">
        <v>5166.96</v>
      </c>
      <c r="N1743" s="6" t="s">
        <v>11</v>
      </c>
      <c r="O1743" s="6" t="s">
        <v>11</v>
      </c>
      <c r="P1743" s="6" t="s">
        <v>23</v>
      </c>
      <c r="Q1743" s="6">
        <v>31</v>
      </c>
    </row>
    <row r="1744" spans="1:17" x14ac:dyDescent="0.35">
      <c r="A1744" s="6" t="s">
        <v>627</v>
      </c>
      <c r="B1744" s="6" t="s">
        <v>8606</v>
      </c>
      <c r="C1744" s="6">
        <v>29.8</v>
      </c>
      <c r="D1744" s="6">
        <v>6.03</v>
      </c>
      <c r="E1744" s="6" t="s">
        <v>2380</v>
      </c>
      <c r="F1744" s="6" t="s">
        <v>2380</v>
      </c>
      <c r="G1744" s="6" t="s">
        <v>2380</v>
      </c>
      <c r="H1744" s="6">
        <v>0</v>
      </c>
      <c r="I1744" s="6" t="s">
        <v>2380</v>
      </c>
      <c r="J1744" s="6" t="s">
        <v>10359</v>
      </c>
      <c r="K1744" s="6">
        <v>2</v>
      </c>
      <c r="L1744" s="23">
        <v>33155</v>
      </c>
      <c r="M1744" s="21">
        <v>5152.13</v>
      </c>
      <c r="N1744" s="6" t="s">
        <v>11</v>
      </c>
      <c r="O1744" s="6" t="s">
        <v>11</v>
      </c>
      <c r="P1744" s="6" t="s">
        <v>42</v>
      </c>
      <c r="Q1744" s="6">
        <v>32</v>
      </c>
    </row>
    <row r="1745" spans="1:17" x14ac:dyDescent="0.35">
      <c r="A1745" s="6" t="s">
        <v>626</v>
      </c>
      <c r="B1745" s="6" t="s">
        <v>8607</v>
      </c>
      <c r="C1745" s="6">
        <v>31.54</v>
      </c>
      <c r="D1745" s="6">
        <v>4.71</v>
      </c>
      <c r="E1745" s="6" t="s">
        <v>2380</v>
      </c>
      <c r="F1745" s="6" t="s">
        <v>2380</v>
      </c>
      <c r="G1745" s="6" t="s">
        <v>2380</v>
      </c>
      <c r="H1745" s="6">
        <v>0</v>
      </c>
      <c r="I1745" s="6" t="s">
        <v>2380</v>
      </c>
      <c r="J1745" s="6" t="s">
        <v>10358</v>
      </c>
      <c r="K1745" s="6">
        <v>1</v>
      </c>
      <c r="L1745" s="23">
        <v>33107</v>
      </c>
      <c r="M1745" s="21">
        <v>5148.55</v>
      </c>
      <c r="N1745" s="6" t="s">
        <v>11</v>
      </c>
      <c r="O1745" s="6" t="s">
        <v>11</v>
      </c>
      <c r="P1745" s="6" t="s">
        <v>247</v>
      </c>
      <c r="Q1745" s="6">
        <v>32</v>
      </c>
    </row>
    <row r="1746" spans="1:17" x14ac:dyDescent="0.35">
      <c r="A1746" s="6" t="s">
        <v>625</v>
      </c>
      <c r="B1746" s="6" t="s">
        <v>7750</v>
      </c>
      <c r="C1746" s="6">
        <v>20.82</v>
      </c>
      <c r="D1746" s="6">
        <v>5.55</v>
      </c>
      <c r="E1746" s="6" t="s">
        <v>2380</v>
      </c>
      <c r="F1746" s="6" t="s">
        <v>2380</v>
      </c>
      <c r="G1746" s="6" t="s">
        <v>2380</v>
      </c>
      <c r="H1746" s="6">
        <v>1</v>
      </c>
      <c r="I1746" s="6" t="s">
        <v>2380</v>
      </c>
      <c r="J1746" s="6" t="s">
        <v>10360</v>
      </c>
      <c r="K1746" s="6">
        <v>3</v>
      </c>
      <c r="L1746" s="23">
        <v>30916</v>
      </c>
      <c r="M1746" s="21">
        <v>5144.18</v>
      </c>
      <c r="N1746" s="6" t="s">
        <v>11</v>
      </c>
      <c r="O1746" s="6" t="s">
        <v>16</v>
      </c>
      <c r="P1746" s="6" t="s">
        <v>13</v>
      </c>
      <c r="Q1746" s="6">
        <v>38</v>
      </c>
    </row>
    <row r="1747" spans="1:17" x14ac:dyDescent="0.35">
      <c r="A1747" s="6" t="s">
        <v>624</v>
      </c>
      <c r="B1747" s="6" t="s">
        <v>8608</v>
      </c>
      <c r="C1747" s="6">
        <v>38.83</v>
      </c>
      <c r="D1747" s="6">
        <v>4.78</v>
      </c>
      <c r="E1747" s="6" t="s">
        <v>2380</v>
      </c>
      <c r="F1747" s="6" t="s">
        <v>2380</v>
      </c>
      <c r="G1747" s="6" t="s">
        <v>2383</v>
      </c>
      <c r="H1747" s="6">
        <v>1</v>
      </c>
      <c r="I1747" s="6" t="s">
        <v>2380</v>
      </c>
      <c r="J1747" s="6" t="s">
        <v>10358</v>
      </c>
      <c r="K1747" s="6">
        <v>3</v>
      </c>
      <c r="L1747" s="23">
        <v>34313</v>
      </c>
      <c r="M1747" s="21">
        <v>5138.26</v>
      </c>
      <c r="N1747" s="6" t="s">
        <v>11</v>
      </c>
      <c r="O1747" s="6" t="s">
        <v>11</v>
      </c>
      <c r="P1747" s="6" t="s">
        <v>13</v>
      </c>
      <c r="Q1747" s="6">
        <v>29</v>
      </c>
    </row>
    <row r="1748" spans="1:17" x14ac:dyDescent="0.35">
      <c r="A1748" s="6" t="s">
        <v>623</v>
      </c>
      <c r="B1748" s="6" t="s">
        <v>8609</v>
      </c>
      <c r="C1748" s="6">
        <v>23.44</v>
      </c>
      <c r="D1748" s="6">
        <v>4.6500000000000004</v>
      </c>
      <c r="E1748" s="6" t="s">
        <v>2382</v>
      </c>
      <c r="F1748" s="6" t="s">
        <v>2380</v>
      </c>
      <c r="G1748" s="6" t="s">
        <v>2380</v>
      </c>
      <c r="H1748" s="6">
        <v>1</v>
      </c>
      <c r="I1748" s="6" t="s">
        <v>2380</v>
      </c>
      <c r="J1748" s="6" t="s">
        <v>10360</v>
      </c>
      <c r="K1748" s="6">
        <v>3</v>
      </c>
      <c r="L1748" s="23">
        <v>32401</v>
      </c>
      <c r="M1748" s="21">
        <v>5136.75</v>
      </c>
      <c r="N1748" s="6" t="s">
        <v>11</v>
      </c>
      <c r="O1748" s="6" t="s">
        <v>16</v>
      </c>
      <c r="P1748" s="6" t="s">
        <v>13</v>
      </c>
      <c r="Q1748" s="6">
        <v>34</v>
      </c>
    </row>
    <row r="1749" spans="1:17" x14ac:dyDescent="0.35">
      <c r="A1749" s="6" t="s">
        <v>622</v>
      </c>
      <c r="B1749" s="6" t="s">
        <v>8600</v>
      </c>
      <c r="C1749" s="6">
        <v>24.13</v>
      </c>
      <c r="D1749" s="6">
        <v>5.2</v>
      </c>
      <c r="E1749" s="6" t="s">
        <v>2380</v>
      </c>
      <c r="F1749" s="6" t="s">
        <v>2380</v>
      </c>
      <c r="G1749" s="6" t="s">
        <v>2380</v>
      </c>
      <c r="H1749" s="6">
        <v>1</v>
      </c>
      <c r="I1749" s="6" t="s">
        <v>2380</v>
      </c>
      <c r="J1749" s="6" t="s">
        <v>10360</v>
      </c>
      <c r="K1749" s="6">
        <v>1</v>
      </c>
      <c r="L1749" s="23">
        <v>32033</v>
      </c>
      <c r="M1749" s="21">
        <v>5125.22</v>
      </c>
      <c r="N1749" s="6" t="s">
        <v>16</v>
      </c>
      <c r="O1749" s="6" t="s">
        <v>11</v>
      </c>
      <c r="P1749" s="6" t="s">
        <v>23</v>
      </c>
      <c r="Q1749" s="6">
        <v>35</v>
      </c>
    </row>
    <row r="1750" spans="1:17" x14ac:dyDescent="0.35">
      <c r="A1750" s="6" t="s">
        <v>621</v>
      </c>
      <c r="B1750" s="6" t="s">
        <v>8610</v>
      </c>
      <c r="C1750" s="6">
        <v>42.13</v>
      </c>
      <c r="D1750" s="6">
        <v>4.54</v>
      </c>
      <c r="E1750" s="6" t="s">
        <v>2382</v>
      </c>
      <c r="F1750" s="6" t="s">
        <v>2380</v>
      </c>
      <c r="G1750" s="6" t="s">
        <v>2380</v>
      </c>
      <c r="H1750" s="6">
        <v>1</v>
      </c>
      <c r="I1750" s="6" t="s">
        <v>2380</v>
      </c>
      <c r="J1750" s="6" t="s">
        <v>10358</v>
      </c>
      <c r="K1750" s="6">
        <v>2</v>
      </c>
      <c r="L1750" s="23">
        <v>32448</v>
      </c>
      <c r="M1750" s="21">
        <v>5124.1899999999996</v>
      </c>
      <c r="N1750" s="6" t="s">
        <v>11</v>
      </c>
      <c r="O1750" s="6" t="s">
        <v>12</v>
      </c>
      <c r="P1750" s="6" t="s">
        <v>13</v>
      </c>
      <c r="Q1750" s="6">
        <v>34</v>
      </c>
    </row>
    <row r="1751" spans="1:17" x14ac:dyDescent="0.35">
      <c r="A1751" s="6" t="s">
        <v>620</v>
      </c>
      <c r="B1751" s="6" t="s">
        <v>8068</v>
      </c>
      <c r="C1751" s="6">
        <v>17.86</v>
      </c>
      <c r="D1751" s="6">
        <v>4.1100000000000003</v>
      </c>
      <c r="E1751" s="6" t="s">
        <v>2380</v>
      </c>
      <c r="F1751" s="6" t="s">
        <v>2380</v>
      </c>
      <c r="G1751" s="6" t="s">
        <v>2380</v>
      </c>
      <c r="H1751" s="6">
        <v>1</v>
      </c>
      <c r="I1751" s="6" t="s">
        <v>2380</v>
      </c>
      <c r="J1751" s="6" t="s">
        <v>10361</v>
      </c>
      <c r="K1751" s="6">
        <v>1</v>
      </c>
      <c r="L1751" s="23">
        <v>32099</v>
      </c>
      <c r="M1751" s="21">
        <v>5116.5</v>
      </c>
      <c r="N1751" s="6" t="s">
        <v>11</v>
      </c>
      <c r="O1751" s="6" t="s">
        <v>11</v>
      </c>
      <c r="P1751" s="6" t="s">
        <v>23</v>
      </c>
      <c r="Q1751" s="6">
        <v>35</v>
      </c>
    </row>
    <row r="1752" spans="1:17" x14ac:dyDescent="0.35">
      <c r="A1752" s="6" t="s">
        <v>619</v>
      </c>
      <c r="B1752" s="6" t="s">
        <v>8611</v>
      </c>
      <c r="C1752" s="6">
        <v>32.78</v>
      </c>
      <c r="D1752" s="6">
        <v>4.63</v>
      </c>
      <c r="E1752" s="6" t="s">
        <v>2380</v>
      </c>
      <c r="F1752" s="6" t="s">
        <v>2380</v>
      </c>
      <c r="G1752" s="6" t="s">
        <v>2380</v>
      </c>
      <c r="H1752" s="6">
        <v>0</v>
      </c>
      <c r="I1752" s="6" t="s">
        <v>2380</v>
      </c>
      <c r="J1752" s="6" t="s">
        <v>10358</v>
      </c>
      <c r="K1752" s="6">
        <v>0</v>
      </c>
      <c r="L1752" s="23">
        <v>36330</v>
      </c>
      <c r="M1752" s="21">
        <v>5087.92</v>
      </c>
      <c r="N1752" s="6" t="s">
        <v>11</v>
      </c>
      <c r="O1752" s="6" t="s">
        <v>11</v>
      </c>
      <c r="P1752" s="6" t="s">
        <v>535</v>
      </c>
      <c r="Q1752" s="6">
        <v>23</v>
      </c>
    </row>
    <row r="1753" spans="1:17" x14ac:dyDescent="0.35">
      <c r="A1753" s="6" t="s">
        <v>618</v>
      </c>
      <c r="B1753" s="6" t="s">
        <v>8612</v>
      </c>
      <c r="C1753" s="6">
        <v>23.9</v>
      </c>
      <c r="D1753" s="6">
        <v>6.06</v>
      </c>
      <c r="E1753" s="6" t="s">
        <v>2382</v>
      </c>
      <c r="F1753" s="6" t="s">
        <v>2380</v>
      </c>
      <c r="G1753" s="6" t="s">
        <v>2383</v>
      </c>
      <c r="H1753" s="6">
        <v>1</v>
      </c>
      <c r="I1753" s="6" t="s">
        <v>2380</v>
      </c>
      <c r="J1753" s="6" t="s">
        <v>10360</v>
      </c>
      <c r="K1753" s="6">
        <v>5</v>
      </c>
      <c r="L1753" s="23">
        <v>35625</v>
      </c>
      <c r="M1753" s="21">
        <v>5080.1000000000004</v>
      </c>
      <c r="N1753" s="6" t="s">
        <v>12</v>
      </c>
      <c r="O1753" s="6" t="s">
        <v>11</v>
      </c>
      <c r="P1753" s="6" t="s">
        <v>42</v>
      </c>
      <c r="Q1753" s="6">
        <v>25</v>
      </c>
    </row>
    <row r="1754" spans="1:17" x14ac:dyDescent="0.35">
      <c r="A1754" s="6" t="s">
        <v>617</v>
      </c>
      <c r="B1754" s="6" t="s">
        <v>8613</v>
      </c>
      <c r="C1754" s="6">
        <v>15.47</v>
      </c>
      <c r="D1754" s="6">
        <v>8.43</v>
      </c>
      <c r="E1754" s="6" t="s">
        <v>2380</v>
      </c>
      <c r="F1754" s="6" t="s">
        <v>2380</v>
      </c>
      <c r="G1754" s="6" t="s">
        <v>2380</v>
      </c>
      <c r="H1754" s="6">
        <v>0</v>
      </c>
      <c r="I1754" s="6" t="s">
        <v>2380</v>
      </c>
      <c r="J1754" s="6" t="s">
        <v>10361</v>
      </c>
      <c r="K1754" s="6">
        <v>2</v>
      </c>
      <c r="L1754" s="23">
        <v>28816</v>
      </c>
      <c r="M1754" s="21">
        <v>5077.1899999999996</v>
      </c>
      <c r="N1754" s="6" t="s">
        <v>11</v>
      </c>
      <c r="O1754" s="6" t="s">
        <v>12</v>
      </c>
      <c r="P1754" s="6" t="s">
        <v>23</v>
      </c>
      <c r="Q1754" s="6">
        <v>44</v>
      </c>
    </row>
    <row r="1755" spans="1:17" x14ac:dyDescent="0.35">
      <c r="A1755" s="6" t="s">
        <v>616</v>
      </c>
      <c r="B1755" s="6" t="s">
        <v>7627</v>
      </c>
      <c r="C1755" s="6">
        <v>28.54</v>
      </c>
      <c r="D1755" s="6">
        <v>5.51</v>
      </c>
      <c r="E1755" s="6" t="s">
        <v>2380</v>
      </c>
      <c r="F1755" s="6" t="s">
        <v>2380</v>
      </c>
      <c r="G1755" s="6" t="s">
        <v>2383</v>
      </c>
      <c r="H1755" s="6">
        <v>1</v>
      </c>
      <c r="I1755" s="6" t="s">
        <v>2380</v>
      </c>
      <c r="J1755" s="6" t="s">
        <v>10359</v>
      </c>
      <c r="K1755" s="6">
        <v>0</v>
      </c>
      <c r="L1755" s="23">
        <v>34131</v>
      </c>
      <c r="M1755" s="21">
        <v>5059.5600000000004</v>
      </c>
      <c r="N1755" s="6" t="s">
        <v>11</v>
      </c>
      <c r="O1755" s="6" t="s">
        <v>16</v>
      </c>
      <c r="P1755" s="6" t="s">
        <v>300</v>
      </c>
      <c r="Q1755" s="6">
        <v>29</v>
      </c>
    </row>
    <row r="1756" spans="1:17" x14ac:dyDescent="0.35">
      <c r="A1756" s="6" t="s">
        <v>615</v>
      </c>
      <c r="B1756" s="6" t="s">
        <v>8614</v>
      </c>
      <c r="C1756" s="6">
        <v>18.54</v>
      </c>
      <c r="D1756" s="6">
        <v>4.95</v>
      </c>
      <c r="E1756" s="6" t="s">
        <v>2380</v>
      </c>
      <c r="F1756" s="6" t="s">
        <v>2380</v>
      </c>
      <c r="G1756" s="6" t="s">
        <v>2380</v>
      </c>
      <c r="H1756" s="6">
        <v>0</v>
      </c>
      <c r="I1756" s="6" t="s">
        <v>2380</v>
      </c>
      <c r="J1756" s="6" t="s">
        <v>10360</v>
      </c>
      <c r="K1756" s="6">
        <v>2</v>
      </c>
      <c r="L1756" s="23">
        <v>29471</v>
      </c>
      <c r="M1756" s="21">
        <v>5054.05</v>
      </c>
      <c r="N1756" s="6" t="s">
        <v>11</v>
      </c>
      <c r="O1756" s="6" t="s">
        <v>11</v>
      </c>
      <c r="P1756" s="6" t="s">
        <v>13</v>
      </c>
      <c r="Q1756" s="6">
        <v>42</v>
      </c>
    </row>
    <row r="1757" spans="1:17" x14ac:dyDescent="0.35">
      <c r="A1757" s="6" t="s">
        <v>614</v>
      </c>
      <c r="B1757" s="6" t="s">
        <v>8615</v>
      </c>
      <c r="C1757" s="6">
        <v>32.18</v>
      </c>
      <c r="D1757" s="6">
        <v>6.44</v>
      </c>
      <c r="E1757" s="6" t="s">
        <v>2382</v>
      </c>
      <c r="F1757" s="6" t="s">
        <v>2380</v>
      </c>
      <c r="G1757" s="6" t="s">
        <v>2383</v>
      </c>
      <c r="H1757" s="6">
        <v>1</v>
      </c>
      <c r="I1757" s="6" t="s">
        <v>2380</v>
      </c>
      <c r="J1757" s="6" t="s">
        <v>10358</v>
      </c>
      <c r="K1757" s="6">
        <v>0</v>
      </c>
      <c r="L1757" s="23">
        <v>35640</v>
      </c>
      <c r="M1757" s="21">
        <v>5045.1499999999996</v>
      </c>
      <c r="N1757" s="6" t="s">
        <v>11</v>
      </c>
      <c r="O1757" s="6" t="s">
        <v>11</v>
      </c>
      <c r="P1757" s="6" t="s">
        <v>23</v>
      </c>
      <c r="Q1757" s="6">
        <v>25</v>
      </c>
    </row>
    <row r="1758" spans="1:17" x14ac:dyDescent="0.35">
      <c r="A1758" s="6" t="s">
        <v>613</v>
      </c>
      <c r="B1758" s="6" t="s">
        <v>7295</v>
      </c>
      <c r="C1758" s="6">
        <v>37.380000000000003</v>
      </c>
      <c r="D1758" s="6">
        <v>6.05</v>
      </c>
      <c r="E1758" s="6" t="s">
        <v>2382</v>
      </c>
      <c r="F1758" s="6" t="s">
        <v>2380</v>
      </c>
      <c r="G1758" s="6" t="s">
        <v>2380</v>
      </c>
      <c r="H1758" s="6">
        <v>0</v>
      </c>
      <c r="I1758" s="6" t="s">
        <v>2380</v>
      </c>
      <c r="J1758" s="6" t="s">
        <v>10358</v>
      </c>
      <c r="K1758" s="6">
        <v>0</v>
      </c>
      <c r="L1758" s="23">
        <v>37180</v>
      </c>
      <c r="M1758" s="21">
        <v>5043.13</v>
      </c>
      <c r="N1758" s="6" t="s">
        <v>11</v>
      </c>
      <c r="O1758" s="6" t="s">
        <v>12</v>
      </c>
      <c r="P1758" s="6" t="s">
        <v>42</v>
      </c>
      <c r="Q1758" s="6">
        <v>21</v>
      </c>
    </row>
    <row r="1759" spans="1:17" x14ac:dyDescent="0.35">
      <c r="A1759" s="6" t="s">
        <v>612</v>
      </c>
      <c r="B1759" s="6" t="s">
        <v>8616</v>
      </c>
      <c r="C1759" s="6">
        <v>31.12</v>
      </c>
      <c r="D1759" s="6">
        <v>4.76</v>
      </c>
      <c r="E1759" s="6" t="s">
        <v>2382</v>
      </c>
      <c r="F1759" s="6" t="s">
        <v>2380</v>
      </c>
      <c r="G1759" s="6" t="s">
        <v>2383</v>
      </c>
      <c r="H1759" s="6">
        <v>1</v>
      </c>
      <c r="I1759" s="6" t="s">
        <v>2380</v>
      </c>
      <c r="J1759" s="6" t="s">
        <v>10358</v>
      </c>
      <c r="K1759" s="6">
        <v>0</v>
      </c>
      <c r="L1759" s="23">
        <v>35768</v>
      </c>
      <c r="M1759" s="21">
        <v>5038.57</v>
      </c>
      <c r="N1759" s="6" t="s">
        <v>11</v>
      </c>
      <c r="O1759" s="6" t="s">
        <v>11</v>
      </c>
      <c r="P1759" s="6" t="s">
        <v>200</v>
      </c>
      <c r="Q1759" s="6">
        <v>25</v>
      </c>
    </row>
    <row r="1760" spans="1:17" x14ac:dyDescent="0.35">
      <c r="A1760" s="6" t="s">
        <v>611</v>
      </c>
      <c r="B1760" s="6" t="s">
        <v>8617</v>
      </c>
      <c r="C1760" s="6">
        <v>22.01</v>
      </c>
      <c r="D1760" s="6">
        <v>6.72</v>
      </c>
      <c r="E1760" s="6" t="s">
        <v>2382</v>
      </c>
      <c r="F1760" s="6" t="s">
        <v>2380</v>
      </c>
      <c r="G1760" s="6" t="s">
        <v>2380</v>
      </c>
      <c r="H1760" s="6">
        <v>1</v>
      </c>
      <c r="I1760" s="6" t="s">
        <v>2380</v>
      </c>
      <c r="J1760" s="6" t="s">
        <v>10360</v>
      </c>
      <c r="K1760" s="6">
        <v>3</v>
      </c>
      <c r="L1760" s="23">
        <v>31592</v>
      </c>
      <c r="M1760" s="21">
        <v>5034.1000000000004</v>
      </c>
      <c r="N1760" s="6" t="s">
        <v>11</v>
      </c>
      <c r="O1760" s="6" t="s">
        <v>11</v>
      </c>
      <c r="P1760" s="6" t="s">
        <v>13</v>
      </c>
      <c r="Q1760" s="6">
        <v>36</v>
      </c>
    </row>
    <row r="1761" spans="1:17" x14ac:dyDescent="0.35">
      <c r="A1761" s="6" t="s">
        <v>610</v>
      </c>
      <c r="B1761" s="6" t="s">
        <v>8618</v>
      </c>
      <c r="C1761" s="6">
        <v>27.645</v>
      </c>
      <c r="D1761" s="6">
        <v>5.7</v>
      </c>
      <c r="E1761" s="6" t="s">
        <v>2380</v>
      </c>
      <c r="F1761" s="6" t="s">
        <v>2380</v>
      </c>
      <c r="G1761" s="6" t="s">
        <v>2380</v>
      </c>
      <c r="H1761" s="6">
        <v>0</v>
      </c>
      <c r="I1761" s="6" t="s">
        <v>2380</v>
      </c>
      <c r="J1761" s="6" t="s">
        <v>10359</v>
      </c>
      <c r="K1761" s="6">
        <v>2</v>
      </c>
      <c r="L1761" s="23">
        <v>33491</v>
      </c>
      <c r="M1761" s="21">
        <v>5031.2700000000004</v>
      </c>
      <c r="N1761" s="6" t="s">
        <v>12</v>
      </c>
      <c r="O1761" s="6" t="s">
        <v>16</v>
      </c>
      <c r="P1761" s="6" t="s">
        <v>168</v>
      </c>
      <c r="Q1761" s="6">
        <v>31</v>
      </c>
    </row>
    <row r="1762" spans="1:17" x14ac:dyDescent="0.35">
      <c r="A1762" s="6" t="s">
        <v>609</v>
      </c>
      <c r="B1762" s="6" t="s">
        <v>8619</v>
      </c>
      <c r="C1762" s="6">
        <v>29.64</v>
      </c>
      <c r="D1762" s="6">
        <v>5.31</v>
      </c>
      <c r="E1762" s="6" t="s">
        <v>2382</v>
      </c>
      <c r="F1762" s="6" t="s">
        <v>2380</v>
      </c>
      <c r="G1762" s="6" t="s">
        <v>2380</v>
      </c>
      <c r="H1762" s="6">
        <v>0</v>
      </c>
      <c r="I1762" s="6" t="s">
        <v>2380</v>
      </c>
      <c r="J1762" s="6" t="s">
        <v>10359</v>
      </c>
      <c r="K1762" s="6">
        <v>0</v>
      </c>
      <c r="L1762" s="23">
        <v>31409</v>
      </c>
      <c r="M1762" s="21">
        <v>5028.1499999999996</v>
      </c>
      <c r="N1762" s="6" t="s">
        <v>16</v>
      </c>
      <c r="O1762" s="6" t="s">
        <v>11</v>
      </c>
      <c r="P1762" s="6" t="s">
        <v>23</v>
      </c>
      <c r="Q1762" s="6">
        <v>37</v>
      </c>
    </row>
    <row r="1763" spans="1:17" x14ac:dyDescent="0.35">
      <c r="A1763" s="6" t="s">
        <v>608</v>
      </c>
      <c r="B1763" s="6" t="s">
        <v>8620</v>
      </c>
      <c r="C1763" s="6">
        <v>33.700000000000003</v>
      </c>
      <c r="D1763" s="6">
        <v>4.32</v>
      </c>
      <c r="E1763" s="6" t="s">
        <v>2382</v>
      </c>
      <c r="F1763" s="6" t="s">
        <v>2380</v>
      </c>
      <c r="G1763" s="6" t="s">
        <v>2380</v>
      </c>
      <c r="H1763" s="6">
        <v>1</v>
      </c>
      <c r="I1763" s="6" t="s">
        <v>2380</v>
      </c>
      <c r="J1763" s="6" t="s">
        <v>10358</v>
      </c>
      <c r="K1763" s="6">
        <v>1</v>
      </c>
      <c r="L1763" s="23">
        <v>32456</v>
      </c>
      <c r="M1763" s="21">
        <v>5012.47</v>
      </c>
      <c r="N1763" s="6" t="s">
        <v>11</v>
      </c>
      <c r="O1763" s="6" t="s">
        <v>12</v>
      </c>
      <c r="P1763" s="6" t="s">
        <v>42</v>
      </c>
      <c r="Q1763" s="6">
        <v>34</v>
      </c>
    </row>
    <row r="1764" spans="1:17" x14ac:dyDescent="0.35">
      <c r="A1764" s="6" t="s">
        <v>607</v>
      </c>
      <c r="B1764" s="6" t="s">
        <v>8621</v>
      </c>
      <c r="C1764" s="6">
        <v>27.5</v>
      </c>
      <c r="D1764" s="6">
        <v>4.2300000000000004</v>
      </c>
      <c r="E1764" s="6" t="s">
        <v>2382</v>
      </c>
      <c r="F1764" s="6" t="s">
        <v>2380</v>
      </c>
      <c r="G1764" s="6" t="s">
        <v>2380</v>
      </c>
      <c r="H1764" s="6">
        <v>1</v>
      </c>
      <c r="I1764" s="6" t="s">
        <v>2380</v>
      </c>
      <c r="J1764" s="6" t="s">
        <v>10359</v>
      </c>
      <c r="K1764" s="6">
        <v>1</v>
      </c>
      <c r="L1764" s="23">
        <v>32332</v>
      </c>
      <c r="M1764" s="21">
        <v>5003.8500000000004</v>
      </c>
      <c r="N1764" s="6" t="s">
        <v>11</v>
      </c>
      <c r="O1764" s="6" t="s">
        <v>12</v>
      </c>
      <c r="P1764" s="6" t="s">
        <v>42</v>
      </c>
      <c r="Q1764" s="6">
        <v>34</v>
      </c>
    </row>
    <row r="1765" spans="1:17" x14ac:dyDescent="0.35">
      <c r="A1765" s="6" t="s">
        <v>606</v>
      </c>
      <c r="B1765" s="6" t="s">
        <v>7285</v>
      </c>
      <c r="C1765" s="6">
        <v>16.12</v>
      </c>
      <c r="D1765" s="6">
        <v>6.09</v>
      </c>
      <c r="E1765" s="6" t="s">
        <v>2380</v>
      </c>
      <c r="F1765" s="6" t="s">
        <v>2380</v>
      </c>
      <c r="G1765" s="6" t="s">
        <v>2380</v>
      </c>
      <c r="H1765" s="6">
        <v>0</v>
      </c>
      <c r="I1765" s="6" t="s">
        <v>2380</v>
      </c>
      <c r="J1765" s="6" t="s">
        <v>10361</v>
      </c>
      <c r="K1765" s="6">
        <v>2</v>
      </c>
      <c r="L1765" s="23">
        <v>28285</v>
      </c>
      <c r="M1765" s="21">
        <v>5003.7700000000004</v>
      </c>
      <c r="N1765" s="6" t="s">
        <v>11</v>
      </c>
      <c r="O1765" s="6" t="s">
        <v>12</v>
      </c>
      <c r="P1765" s="6" t="s">
        <v>13</v>
      </c>
      <c r="Q1765" s="6">
        <v>45</v>
      </c>
    </row>
    <row r="1766" spans="1:17" x14ac:dyDescent="0.35">
      <c r="A1766" s="6" t="s">
        <v>605</v>
      </c>
      <c r="B1766" s="6" t="s">
        <v>8125</v>
      </c>
      <c r="C1766" s="6">
        <v>26.73</v>
      </c>
      <c r="D1766" s="6">
        <v>4.74</v>
      </c>
      <c r="E1766" s="6" t="s">
        <v>2382</v>
      </c>
      <c r="F1766" s="6" t="s">
        <v>2380</v>
      </c>
      <c r="G1766" s="6" t="s">
        <v>2380</v>
      </c>
      <c r="H1766" s="6">
        <v>1</v>
      </c>
      <c r="I1766" s="6" t="s">
        <v>2380</v>
      </c>
      <c r="J1766" s="6" t="s">
        <v>10359</v>
      </c>
      <c r="K1766" s="6">
        <v>1</v>
      </c>
      <c r="L1766" s="23">
        <v>32390</v>
      </c>
      <c r="M1766" s="21">
        <v>5002.78</v>
      </c>
      <c r="N1766" s="6" t="s">
        <v>11</v>
      </c>
      <c r="O1766" s="6" t="s">
        <v>11</v>
      </c>
      <c r="P1766" s="6" t="s">
        <v>13</v>
      </c>
      <c r="Q1766" s="6">
        <v>34</v>
      </c>
    </row>
    <row r="1767" spans="1:17" x14ac:dyDescent="0.35">
      <c r="A1767" s="6" t="s">
        <v>604</v>
      </c>
      <c r="B1767" s="6" t="s">
        <v>8622</v>
      </c>
      <c r="C1767" s="6">
        <v>37.25</v>
      </c>
      <c r="D1767" s="6">
        <v>6.23</v>
      </c>
      <c r="E1767" s="6" t="s">
        <v>2382</v>
      </c>
      <c r="F1767" s="6" t="s">
        <v>2380</v>
      </c>
      <c r="G1767" s="6" t="s">
        <v>2380</v>
      </c>
      <c r="H1767" s="6">
        <v>0</v>
      </c>
      <c r="I1767" s="6" t="s">
        <v>2380</v>
      </c>
      <c r="J1767" s="6" t="s">
        <v>10358</v>
      </c>
      <c r="K1767" s="6">
        <v>0</v>
      </c>
      <c r="L1767" s="23">
        <v>37169</v>
      </c>
      <c r="M1767" s="21">
        <v>4999.04</v>
      </c>
      <c r="N1767" s="6" t="s">
        <v>11</v>
      </c>
      <c r="O1767" s="6" t="s">
        <v>11</v>
      </c>
      <c r="P1767" s="6" t="s">
        <v>42</v>
      </c>
      <c r="Q1767" s="6">
        <v>21</v>
      </c>
    </row>
    <row r="1768" spans="1:17" x14ac:dyDescent="0.35">
      <c r="A1768" s="6" t="s">
        <v>603</v>
      </c>
      <c r="B1768" s="6" t="s">
        <v>8623</v>
      </c>
      <c r="C1768" s="6">
        <v>23.56</v>
      </c>
      <c r="D1768" s="6">
        <v>5.45</v>
      </c>
      <c r="E1768" s="6" t="s">
        <v>2382</v>
      </c>
      <c r="F1768" s="6" t="s">
        <v>2380</v>
      </c>
      <c r="G1768" s="6" t="s">
        <v>2380</v>
      </c>
      <c r="H1768" s="6">
        <v>1</v>
      </c>
      <c r="I1768" s="6" t="s">
        <v>2380</v>
      </c>
      <c r="J1768" s="6" t="s">
        <v>10360</v>
      </c>
      <c r="K1768" s="6">
        <v>0</v>
      </c>
      <c r="L1768" s="23">
        <v>32318</v>
      </c>
      <c r="M1768" s="21">
        <v>4992.38</v>
      </c>
      <c r="N1768" s="6" t="s">
        <v>11</v>
      </c>
      <c r="O1768" s="6" t="s">
        <v>12</v>
      </c>
      <c r="P1768" s="6" t="s">
        <v>247</v>
      </c>
      <c r="Q1768" s="6">
        <v>34</v>
      </c>
    </row>
    <row r="1769" spans="1:17" x14ac:dyDescent="0.35">
      <c r="A1769" s="6" t="s">
        <v>602</v>
      </c>
      <c r="B1769" s="6" t="s">
        <v>8624</v>
      </c>
      <c r="C1769" s="6">
        <v>15.84</v>
      </c>
      <c r="D1769" s="6">
        <v>10.34</v>
      </c>
      <c r="E1769" s="6" t="s">
        <v>2380</v>
      </c>
      <c r="F1769" s="6" t="s">
        <v>2380</v>
      </c>
      <c r="G1769" s="6" t="s">
        <v>2380</v>
      </c>
      <c r="H1769" s="6">
        <v>2</v>
      </c>
      <c r="I1769" s="6" t="s">
        <v>2380</v>
      </c>
      <c r="J1769" s="6" t="s">
        <v>10361</v>
      </c>
      <c r="K1769" s="6">
        <v>0</v>
      </c>
      <c r="L1769" s="23">
        <v>26975</v>
      </c>
      <c r="M1769" s="21">
        <v>4985.22</v>
      </c>
      <c r="N1769" s="6" t="s">
        <v>11</v>
      </c>
      <c r="O1769" s="6" t="s">
        <v>12</v>
      </c>
      <c r="P1769" s="6" t="s">
        <v>13</v>
      </c>
      <c r="Q1769" s="6">
        <v>49</v>
      </c>
    </row>
    <row r="1770" spans="1:17" x14ac:dyDescent="0.35">
      <c r="A1770" s="6" t="s">
        <v>601</v>
      </c>
      <c r="B1770" s="6" t="s">
        <v>8625</v>
      </c>
      <c r="C1770" s="6">
        <v>36.630000000000003</v>
      </c>
      <c r="D1770" s="6">
        <v>5.15</v>
      </c>
      <c r="E1770" s="6" t="s">
        <v>2380</v>
      </c>
      <c r="F1770" s="6" t="s">
        <v>2380</v>
      </c>
      <c r="G1770" s="6" t="s">
        <v>2380</v>
      </c>
      <c r="H1770" s="6">
        <v>0</v>
      </c>
      <c r="I1770" s="6" t="s">
        <v>2380</v>
      </c>
      <c r="J1770" s="6" t="s">
        <v>10358</v>
      </c>
      <c r="K1770" s="6">
        <v>2</v>
      </c>
      <c r="L1770" s="23">
        <v>33480</v>
      </c>
      <c r="M1770" s="21">
        <v>4949.76</v>
      </c>
      <c r="N1770" s="6" t="s">
        <v>11</v>
      </c>
      <c r="O1770" s="6" t="s">
        <v>16</v>
      </c>
      <c r="P1770" s="6" t="s">
        <v>13</v>
      </c>
      <c r="Q1770" s="6">
        <v>31</v>
      </c>
    </row>
    <row r="1771" spans="1:17" x14ac:dyDescent="0.35">
      <c r="A1771" s="6" t="s">
        <v>600</v>
      </c>
      <c r="B1771" s="6" t="s">
        <v>8626</v>
      </c>
      <c r="C1771" s="6">
        <v>16.47</v>
      </c>
      <c r="D1771" s="6">
        <v>11.72</v>
      </c>
      <c r="E1771" s="6" t="s">
        <v>2380</v>
      </c>
      <c r="F1771" s="6" t="s">
        <v>2380</v>
      </c>
      <c r="G1771" s="6" t="s">
        <v>2380</v>
      </c>
      <c r="H1771" s="6">
        <v>0</v>
      </c>
      <c r="I1771" s="6" t="s">
        <v>2380</v>
      </c>
      <c r="J1771" s="6" t="s">
        <v>10361</v>
      </c>
      <c r="K1771" s="6">
        <v>0</v>
      </c>
      <c r="L1771" s="23">
        <v>27206</v>
      </c>
      <c r="M1771" s="21">
        <v>4942.0600000000004</v>
      </c>
      <c r="N1771" s="6" t="s">
        <v>11</v>
      </c>
      <c r="O1771" s="6" t="s">
        <v>11</v>
      </c>
      <c r="P1771" s="6" t="s">
        <v>13</v>
      </c>
      <c r="Q1771" s="6">
        <v>48</v>
      </c>
    </row>
    <row r="1772" spans="1:17" x14ac:dyDescent="0.35">
      <c r="A1772" s="6" t="s">
        <v>599</v>
      </c>
      <c r="B1772" s="6" t="s">
        <v>8627</v>
      </c>
      <c r="C1772" s="6">
        <v>25.8</v>
      </c>
      <c r="D1772" s="6">
        <v>5.29</v>
      </c>
      <c r="E1772" s="6" t="s">
        <v>2380</v>
      </c>
      <c r="F1772" s="6" t="s">
        <v>2380</v>
      </c>
      <c r="G1772" s="6" t="s">
        <v>2380</v>
      </c>
      <c r="H1772" s="6">
        <v>0</v>
      </c>
      <c r="I1772" s="6" t="s">
        <v>2380</v>
      </c>
      <c r="J1772" s="6" t="s">
        <v>10359</v>
      </c>
      <c r="K1772" s="6">
        <v>2</v>
      </c>
      <c r="L1772" s="23">
        <v>33569</v>
      </c>
      <c r="M1772" s="21">
        <v>4934.71</v>
      </c>
      <c r="N1772" s="6" t="s">
        <v>11</v>
      </c>
      <c r="O1772" s="6" t="s">
        <v>12</v>
      </c>
      <c r="P1772" s="6" t="s">
        <v>42</v>
      </c>
      <c r="Q1772" s="6">
        <v>31</v>
      </c>
    </row>
    <row r="1773" spans="1:17" x14ac:dyDescent="0.35">
      <c r="A1773" s="6" t="s">
        <v>598</v>
      </c>
      <c r="B1773" s="6" t="s">
        <v>8628</v>
      </c>
      <c r="C1773" s="6">
        <v>23.6</v>
      </c>
      <c r="D1773" s="6">
        <v>4.33</v>
      </c>
      <c r="E1773" s="6" t="s">
        <v>2380</v>
      </c>
      <c r="F1773" s="6" t="s">
        <v>2380</v>
      </c>
      <c r="G1773" s="6" t="s">
        <v>2380</v>
      </c>
      <c r="H1773" s="6">
        <v>0</v>
      </c>
      <c r="I1773" s="6" t="s">
        <v>2380</v>
      </c>
      <c r="J1773" s="6" t="s">
        <v>10360</v>
      </c>
      <c r="K1773" s="6">
        <v>2</v>
      </c>
      <c r="L1773" s="23">
        <v>33473</v>
      </c>
      <c r="M1773" s="21">
        <v>4931.6499999999996</v>
      </c>
      <c r="N1773" s="6" t="s">
        <v>11</v>
      </c>
      <c r="O1773" s="6" t="s">
        <v>12</v>
      </c>
      <c r="P1773" s="6" t="s">
        <v>42</v>
      </c>
      <c r="Q1773" s="6">
        <v>31</v>
      </c>
    </row>
    <row r="1774" spans="1:17" x14ac:dyDescent="0.35">
      <c r="A1774" s="6" t="s">
        <v>597</v>
      </c>
      <c r="B1774" s="6" t="s">
        <v>8629</v>
      </c>
      <c r="C1774" s="6">
        <v>32.11</v>
      </c>
      <c r="D1774" s="6">
        <v>6.24</v>
      </c>
      <c r="E1774" s="6" t="s">
        <v>2380</v>
      </c>
      <c r="F1774" s="6" t="s">
        <v>2380</v>
      </c>
      <c r="G1774" s="6" t="s">
        <v>2383</v>
      </c>
      <c r="H1774" s="6">
        <v>1</v>
      </c>
      <c r="I1774" s="6" t="s">
        <v>2380</v>
      </c>
      <c r="J1774" s="6" t="s">
        <v>10358</v>
      </c>
      <c r="K1774" s="6">
        <v>2</v>
      </c>
      <c r="L1774" s="23">
        <v>34191</v>
      </c>
      <c r="M1774" s="21">
        <v>4922.92</v>
      </c>
      <c r="N1774" s="6" t="s">
        <v>11</v>
      </c>
      <c r="O1774" s="6" t="s">
        <v>11</v>
      </c>
      <c r="P1774" s="6" t="s">
        <v>23</v>
      </c>
      <c r="Q1774" s="6">
        <v>29</v>
      </c>
    </row>
    <row r="1775" spans="1:17" x14ac:dyDescent="0.35">
      <c r="A1775" s="6" t="s">
        <v>596</v>
      </c>
      <c r="B1775" s="6" t="s">
        <v>8630</v>
      </c>
      <c r="C1775" s="6">
        <v>30.114999999999998</v>
      </c>
      <c r="D1775" s="6">
        <v>11.61</v>
      </c>
      <c r="E1775" s="6" t="s">
        <v>2380</v>
      </c>
      <c r="F1775" s="6" t="s">
        <v>2380</v>
      </c>
      <c r="G1775" s="6" t="s">
        <v>2380</v>
      </c>
      <c r="H1775" s="6">
        <v>0</v>
      </c>
      <c r="I1775" s="6" t="s">
        <v>2380</v>
      </c>
      <c r="J1775" s="6" t="s">
        <v>10358</v>
      </c>
      <c r="K1775" s="6">
        <v>5</v>
      </c>
      <c r="L1775" s="23">
        <v>37489</v>
      </c>
      <c r="M1775" s="21">
        <v>4915.0600000000004</v>
      </c>
      <c r="N1775" s="6" t="s">
        <v>11</v>
      </c>
      <c r="O1775" s="6" t="s">
        <v>16</v>
      </c>
      <c r="P1775" s="6" t="s">
        <v>356</v>
      </c>
      <c r="Q1775" s="6">
        <v>20</v>
      </c>
    </row>
    <row r="1776" spans="1:17" x14ac:dyDescent="0.35">
      <c r="A1776" s="6" t="s">
        <v>595</v>
      </c>
      <c r="B1776" s="6" t="s">
        <v>8631</v>
      </c>
      <c r="C1776" s="6">
        <v>20.28</v>
      </c>
      <c r="D1776" s="6">
        <v>11.07</v>
      </c>
      <c r="E1776" s="6" t="s">
        <v>2382</v>
      </c>
      <c r="F1776" s="6" t="s">
        <v>2380</v>
      </c>
      <c r="G1776" s="6" t="s">
        <v>2380</v>
      </c>
      <c r="H1776" s="6">
        <v>0</v>
      </c>
      <c r="I1776" s="6" t="s">
        <v>2380</v>
      </c>
      <c r="J1776" s="6" t="s">
        <v>10360</v>
      </c>
      <c r="K1776" s="6">
        <v>1</v>
      </c>
      <c r="L1776" s="23">
        <v>29877</v>
      </c>
      <c r="M1776" s="21">
        <v>4911.8900000000003</v>
      </c>
      <c r="N1776" s="6" t="s">
        <v>11</v>
      </c>
      <c r="O1776" s="6" t="s">
        <v>12</v>
      </c>
      <c r="P1776" s="6" t="s">
        <v>13</v>
      </c>
      <c r="Q1776" s="6">
        <v>41</v>
      </c>
    </row>
    <row r="1777" spans="1:17" x14ac:dyDescent="0.35">
      <c r="A1777" s="6" t="s">
        <v>594</v>
      </c>
      <c r="B1777" s="6" t="s">
        <v>8632</v>
      </c>
      <c r="C1777" s="6">
        <v>20.234999999999999</v>
      </c>
      <c r="D1777" s="6">
        <v>5.19</v>
      </c>
      <c r="E1777" s="6" t="s">
        <v>2380</v>
      </c>
      <c r="F1777" s="6" t="s">
        <v>2380</v>
      </c>
      <c r="G1777" s="6" t="s">
        <v>2383</v>
      </c>
      <c r="H1777" s="6">
        <v>1</v>
      </c>
      <c r="I1777" s="6" t="s">
        <v>2380</v>
      </c>
      <c r="J1777" s="6" t="s">
        <v>10360</v>
      </c>
      <c r="K1777" s="6">
        <v>2</v>
      </c>
      <c r="L1777" s="23">
        <v>34160</v>
      </c>
      <c r="M1777" s="21">
        <v>4906.41</v>
      </c>
      <c r="N1777" s="6" t="s">
        <v>11</v>
      </c>
      <c r="O1777" s="6" t="s">
        <v>16</v>
      </c>
      <c r="P1777" s="6" t="s">
        <v>23</v>
      </c>
      <c r="Q1777" s="6">
        <v>29</v>
      </c>
    </row>
    <row r="1778" spans="1:17" x14ac:dyDescent="0.35">
      <c r="A1778" s="6" t="s">
        <v>593</v>
      </c>
      <c r="B1778" s="6" t="s">
        <v>8633</v>
      </c>
      <c r="C1778" s="6">
        <v>25.27</v>
      </c>
      <c r="D1778" s="6">
        <v>5.7</v>
      </c>
      <c r="E1778" s="6" t="s">
        <v>2382</v>
      </c>
      <c r="F1778" s="6" t="s">
        <v>2380</v>
      </c>
      <c r="G1778" s="6" t="s">
        <v>2380</v>
      </c>
      <c r="H1778" s="6">
        <v>1</v>
      </c>
      <c r="I1778" s="6" t="s">
        <v>2380</v>
      </c>
      <c r="J1778" s="6" t="s">
        <v>10359</v>
      </c>
      <c r="K1778" s="6">
        <v>1</v>
      </c>
      <c r="L1778" s="23">
        <v>32409</v>
      </c>
      <c r="M1778" s="21">
        <v>4894.75</v>
      </c>
      <c r="N1778" s="6" t="s">
        <v>12</v>
      </c>
      <c r="O1778" s="6" t="s">
        <v>12</v>
      </c>
      <c r="P1778" s="6" t="s">
        <v>23</v>
      </c>
      <c r="Q1778" s="6">
        <v>34</v>
      </c>
    </row>
    <row r="1779" spans="1:17" x14ac:dyDescent="0.35">
      <c r="A1779" s="6" t="s">
        <v>592</v>
      </c>
      <c r="B1779" s="6" t="s">
        <v>8069</v>
      </c>
      <c r="C1779" s="6">
        <v>24.24</v>
      </c>
      <c r="D1779" s="6">
        <v>6.15</v>
      </c>
      <c r="E1779" s="6" t="s">
        <v>2380</v>
      </c>
      <c r="F1779" s="6" t="s">
        <v>2380</v>
      </c>
      <c r="G1779" s="6" t="s">
        <v>2380</v>
      </c>
      <c r="H1779" s="6">
        <v>0</v>
      </c>
      <c r="I1779" s="6" t="s">
        <v>2380</v>
      </c>
      <c r="J1779" s="6" t="s">
        <v>10360</v>
      </c>
      <c r="K1779" s="6">
        <v>3</v>
      </c>
      <c r="L1779" s="23">
        <v>33205</v>
      </c>
      <c r="M1779" s="21">
        <v>4894.3900000000003</v>
      </c>
      <c r="N1779" s="6" t="s">
        <v>11</v>
      </c>
      <c r="O1779" s="6" t="s">
        <v>12</v>
      </c>
      <c r="P1779" s="6" t="s">
        <v>13</v>
      </c>
      <c r="Q1779" s="6">
        <v>32</v>
      </c>
    </row>
    <row r="1780" spans="1:17" x14ac:dyDescent="0.35">
      <c r="A1780" s="6" t="s">
        <v>591</v>
      </c>
      <c r="B1780" s="6" t="s">
        <v>8634</v>
      </c>
      <c r="C1780" s="6">
        <v>35.75</v>
      </c>
      <c r="D1780" s="6">
        <v>5.07</v>
      </c>
      <c r="E1780" s="6" t="s">
        <v>2380</v>
      </c>
      <c r="F1780" s="6" t="s">
        <v>2380</v>
      </c>
      <c r="G1780" s="6" t="s">
        <v>2380</v>
      </c>
      <c r="H1780" s="6">
        <v>0</v>
      </c>
      <c r="I1780" s="6" t="s">
        <v>2380</v>
      </c>
      <c r="J1780" s="6" t="s">
        <v>10358</v>
      </c>
      <c r="K1780" s="6">
        <v>2</v>
      </c>
      <c r="L1780" s="23">
        <v>32699</v>
      </c>
      <c r="M1780" s="21">
        <v>4890</v>
      </c>
      <c r="N1780" s="6" t="s">
        <v>12</v>
      </c>
      <c r="O1780" s="6" t="s">
        <v>11</v>
      </c>
      <c r="P1780" s="6" t="s">
        <v>13</v>
      </c>
      <c r="Q1780" s="6">
        <v>33</v>
      </c>
    </row>
    <row r="1781" spans="1:17" x14ac:dyDescent="0.35">
      <c r="A1781" s="6" t="s">
        <v>590</v>
      </c>
      <c r="B1781" s="6" t="s">
        <v>8635</v>
      </c>
      <c r="C1781" s="6">
        <v>29.92</v>
      </c>
      <c r="D1781" s="6">
        <v>10.97</v>
      </c>
      <c r="E1781" s="6" t="s">
        <v>2382</v>
      </c>
      <c r="F1781" s="6" t="s">
        <v>2380</v>
      </c>
      <c r="G1781" s="6" t="s">
        <v>2380</v>
      </c>
      <c r="H1781" s="6">
        <v>1</v>
      </c>
      <c r="I1781" s="6" t="s">
        <v>2380</v>
      </c>
      <c r="J1781" s="6" t="s">
        <v>10359</v>
      </c>
      <c r="K1781" s="6">
        <v>0</v>
      </c>
      <c r="L1781" s="23">
        <v>31712</v>
      </c>
      <c r="M1781" s="21">
        <v>4889.04</v>
      </c>
      <c r="N1781" s="6" t="s">
        <v>11</v>
      </c>
      <c r="O1781" s="6" t="s">
        <v>16</v>
      </c>
      <c r="P1781" s="6" t="s">
        <v>13</v>
      </c>
      <c r="Q1781" s="6">
        <v>36</v>
      </c>
    </row>
    <row r="1782" spans="1:17" x14ac:dyDescent="0.35">
      <c r="A1782" s="6" t="s">
        <v>589</v>
      </c>
      <c r="B1782" s="6" t="s">
        <v>8636</v>
      </c>
      <c r="C1782" s="6">
        <v>26.2</v>
      </c>
      <c r="D1782" s="6">
        <v>10.93</v>
      </c>
      <c r="E1782" s="6" t="s">
        <v>2382</v>
      </c>
      <c r="F1782" s="6" t="s">
        <v>2380</v>
      </c>
      <c r="G1782" s="6" t="s">
        <v>2380</v>
      </c>
      <c r="H1782" s="6">
        <v>1</v>
      </c>
      <c r="I1782" s="6" t="s">
        <v>2380</v>
      </c>
      <c r="J1782" s="6" t="s">
        <v>10359</v>
      </c>
      <c r="K1782" s="6">
        <v>0</v>
      </c>
      <c r="L1782" s="23">
        <v>31769</v>
      </c>
      <c r="M1782" s="21">
        <v>4883.87</v>
      </c>
      <c r="N1782" s="6" t="s">
        <v>11</v>
      </c>
      <c r="O1782" s="6" t="s">
        <v>16</v>
      </c>
      <c r="P1782" s="6" t="s">
        <v>42</v>
      </c>
      <c r="Q1782" s="6">
        <v>36</v>
      </c>
    </row>
    <row r="1783" spans="1:17" x14ac:dyDescent="0.35">
      <c r="A1783" s="6" t="s">
        <v>588</v>
      </c>
      <c r="B1783" s="6" t="s">
        <v>8498</v>
      </c>
      <c r="C1783" s="6">
        <v>26.695</v>
      </c>
      <c r="D1783" s="6">
        <v>4.21</v>
      </c>
      <c r="E1783" s="6" t="s">
        <v>2382</v>
      </c>
      <c r="F1783" s="6" t="s">
        <v>2380</v>
      </c>
      <c r="G1783" s="6" t="s">
        <v>2383</v>
      </c>
      <c r="H1783" s="6">
        <v>1</v>
      </c>
      <c r="I1783" s="6" t="s">
        <v>2380</v>
      </c>
      <c r="J1783" s="6" t="s">
        <v>10359</v>
      </c>
      <c r="K1783" s="6">
        <v>4</v>
      </c>
      <c r="L1783" s="23">
        <v>35702</v>
      </c>
      <c r="M1783" s="21">
        <v>4877.9799999999996</v>
      </c>
      <c r="N1783" s="6" t="s">
        <v>11</v>
      </c>
      <c r="O1783" s="6" t="s">
        <v>12</v>
      </c>
      <c r="P1783" s="6" t="s">
        <v>23</v>
      </c>
      <c r="Q1783" s="6">
        <v>25</v>
      </c>
    </row>
    <row r="1784" spans="1:17" x14ac:dyDescent="0.35">
      <c r="A1784" s="6" t="s">
        <v>587</v>
      </c>
      <c r="B1784" s="6" t="s">
        <v>7083</v>
      </c>
      <c r="C1784" s="6">
        <v>23.16</v>
      </c>
      <c r="D1784" s="6">
        <v>5.5</v>
      </c>
      <c r="E1784" s="6" t="s">
        <v>2380</v>
      </c>
      <c r="F1784" s="6" t="s">
        <v>2380</v>
      </c>
      <c r="G1784" s="6" t="s">
        <v>2380</v>
      </c>
      <c r="H1784" s="6">
        <v>0</v>
      </c>
      <c r="I1784" s="6" t="s">
        <v>2380</v>
      </c>
      <c r="J1784" s="6" t="s">
        <v>10360</v>
      </c>
      <c r="K1784" s="6">
        <v>3</v>
      </c>
      <c r="L1784" s="23">
        <v>32752</v>
      </c>
      <c r="M1784" s="21">
        <v>4859.8900000000003</v>
      </c>
      <c r="N1784" s="6" t="s">
        <v>11</v>
      </c>
      <c r="O1784" s="6" t="s">
        <v>12</v>
      </c>
      <c r="P1784" s="6" t="s">
        <v>42</v>
      </c>
      <c r="Q1784" s="6">
        <v>33</v>
      </c>
    </row>
    <row r="1785" spans="1:17" x14ac:dyDescent="0.35">
      <c r="A1785" s="6" t="s">
        <v>586</v>
      </c>
      <c r="B1785" s="6" t="s">
        <v>7615</v>
      </c>
      <c r="C1785" s="6">
        <v>32.585000000000001</v>
      </c>
      <c r="D1785" s="6">
        <v>4.93</v>
      </c>
      <c r="E1785" s="6" t="s">
        <v>2382</v>
      </c>
      <c r="F1785" s="6" t="s">
        <v>2380</v>
      </c>
      <c r="G1785" s="6" t="s">
        <v>2380</v>
      </c>
      <c r="H1785" s="6">
        <v>1</v>
      </c>
      <c r="I1785" s="6" t="s">
        <v>2380</v>
      </c>
      <c r="J1785" s="6" t="s">
        <v>10358</v>
      </c>
      <c r="K1785" s="6">
        <v>3</v>
      </c>
      <c r="L1785" s="23">
        <v>35060</v>
      </c>
      <c r="M1785" s="21">
        <v>4846.92</v>
      </c>
      <c r="N1785" s="6" t="s">
        <v>11</v>
      </c>
      <c r="O1785" s="6" t="s">
        <v>12</v>
      </c>
      <c r="P1785" s="6" t="s">
        <v>356</v>
      </c>
      <c r="Q1785" s="6">
        <v>27</v>
      </c>
    </row>
    <row r="1786" spans="1:17" x14ac:dyDescent="0.35">
      <c r="A1786" s="6" t="s">
        <v>585</v>
      </c>
      <c r="B1786" s="6" t="s">
        <v>8637</v>
      </c>
      <c r="C1786" s="6">
        <v>33.97</v>
      </c>
      <c r="D1786" s="6">
        <v>5.6</v>
      </c>
      <c r="E1786" s="6" t="s">
        <v>2382</v>
      </c>
      <c r="F1786" s="6" t="s">
        <v>2380</v>
      </c>
      <c r="G1786" s="6" t="s">
        <v>2380</v>
      </c>
      <c r="H1786" s="6">
        <v>0</v>
      </c>
      <c r="I1786" s="6" t="s">
        <v>2380</v>
      </c>
      <c r="J1786" s="6" t="s">
        <v>10358</v>
      </c>
      <c r="K1786" s="6">
        <v>0</v>
      </c>
      <c r="L1786" s="23">
        <v>37049</v>
      </c>
      <c r="M1786" s="21">
        <v>4846.53</v>
      </c>
      <c r="N1786" s="6" t="s">
        <v>11</v>
      </c>
      <c r="O1786" s="6" t="s">
        <v>12</v>
      </c>
      <c r="P1786" s="6" t="s">
        <v>300</v>
      </c>
      <c r="Q1786" s="6">
        <v>22</v>
      </c>
    </row>
    <row r="1787" spans="1:17" x14ac:dyDescent="0.35">
      <c r="A1787" s="6" t="s">
        <v>584</v>
      </c>
      <c r="B1787" s="6" t="s">
        <v>8638</v>
      </c>
      <c r="C1787" s="6">
        <v>16.57</v>
      </c>
      <c r="D1787" s="6">
        <v>9.99</v>
      </c>
      <c r="E1787" s="6" t="s">
        <v>2380</v>
      </c>
      <c r="F1787" s="6" t="s">
        <v>2380</v>
      </c>
      <c r="G1787" s="6" t="s">
        <v>2380</v>
      </c>
      <c r="H1787" s="6">
        <v>0</v>
      </c>
      <c r="I1787" s="6" t="s">
        <v>2380</v>
      </c>
      <c r="J1787" s="6" t="s">
        <v>10361</v>
      </c>
      <c r="K1787" s="6">
        <v>0</v>
      </c>
      <c r="L1787" s="23">
        <v>27283</v>
      </c>
      <c r="M1787" s="21">
        <v>4844.67</v>
      </c>
      <c r="N1787" s="6" t="s">
        <v>11</v>
      </c>
      <c r="O1787" s="6" t="s">
        <v>11</v>
      </c>
      <c r="P1787" s="6" t="s">
        <v>13</v>
      </c>
      <c r="Q1787" s="6">
        <v>48</v>
      </c>
    </row>
    <row r="1788" spans="1:17" x14ac:dyDescent="0.35">
      <c r="A1788" s="6" t="s">
        <v>583</v>
      </c>
      <c r="B1788" s="6" t="s">
        <v>8639</v>
      </c>
      <c r="C1788" s="6">
        <v>17.55</v>
      </c>
      <c r="D1788" s="6">
        <v>5.93</v>
      </c>
      <c r="E1788" s="6" t="s">
        <v>2380</v>
      </c>
      <c r="F1788" s="6" t="s">
        <v>2380</v>
      </c>
      <c r="G1788" s="6" t="s">
        <v>2383</v>
      </c>
      <c r="H1788" s="6">
        <v>1</v>
      </c>
      <c r="I1788" s="6" t="s">
        <v>2380</v>
      </c>
      <c r="J1788" s="6" t="s">
        <v>10361</v>
      </c>
      <c r="K1788" s="6">
        <v>2</v>
      </c>
      <c r="L1788" s="23">
        <v>29202</v>
      </c>
      <c r="M1788" s="21">
        <v>4843.79</v>
      </c>
      <c r="N1788" s="6" t="s">
        <v>11</v>
      </c>
      <c r="O1788" s="6" t="s">
        <v>12</v>
      </c>
      <c r="P1788" s="6" t="s">
        <v>13</v>
      </c>
      <c r="Q1788" s="6">
        <v>43</v>
      </c>
    </row>
    <row r="1789" spans="1:17" x14ac:dyDescent="0.35">
      <c r="A1789" s="6" t="s">
        <v>582</v>
      </c>
      <c r="B1789" s="6" t="s">
        <v>8089</v>
      </c>
      <c r="C1789" s="6">
        <v>29.41</v>
      </c>
      <c r="D1789" s="6">
        <v>6.29</v>
      </c>
      <c r="E1789" s="6" t="s">
        <v>2382</v>
      </c>
      <c r="F1789" s="6" t="s">
        <v>2380</v>
      </c>
      <c r="G1789" s="6" t="s">
        <v>2380</v>
      </c>
      <c r="H1789" s="6">
        <v>1</v>
      </c>
      <c r="I1789" s="6" t="s">
        <v>2380</v>
      </c>
      <c r="J1789" s="6" t="s">
        <v>10359</v>
      </c>
      <c r="K1789" s="6">
        <v>0</v>
      </c>
      <c r="L1789" s="23">
        <v>34971</v>
      </c>
      <c r="M1789" s="21">
        <v>4840.95</v>
      </c>
      <c r="N1789" s="6" t="s">
        <v>11</v>
      </c>
      <c r="O1789" s="6" t="s">
        <v>16</v>
      </c>
      <c r="P1789" s="6" t="s">
        <v>300</v>
      </c>
      <c r="Q1789" s="6">
        <v>27</v>
      </c>
    </row>
    <row r="1790" spans="1:17" x14ac:dyDescent="0.35">
      <c r="A1790" s="6" t="s">
        <v>581</v>
      </c>
      <c r="B1790" s="6" t="s">
        <v>8640</v>
      </c>
      <c r="C1790" s="6">
        <v>17.91</v>
      </c>
      <c r="D1790" s="6">
        <v>5.65</v>
      </c>
      <c r="E1790" s="6" t="s">
        <v>2380</v>
      </c>
      <c r="F1790" s="6" t="s">
        <v>2380</v>
      </c>
      <c r="G1790" s="6" t="s">
        <v>2380</v>
      </c>
      <c r="H1790" s="6">
        <v>1</v>
      </c>
      <c r="I1790" s="6" t="s">
        <v>2380</v>
      </c>
      <c r="J1790" s="6" t="s">
        <v>10361</v>
      </c>
      <c r="K1790" s="6">
        <v>3</v>
      </c>
      <c r="L1790" s="23">
        <v>30970</v>
      </c>
      <c r="M1790" s="21">
        <v>4839.18</v>
      </c>
      <c r="N1790" s="6" t="s">
        <v>11</v>
      </c>
      <c r="O1790" s="6" t="s">
        <v>16</v>
      </c>
      <c r="P1790" s="6" t="s">
        <v>23</v>
      </c>
      <c r="Q1790" s="6">
        <v>38</v>
      </c>
    </row>
    <row r="1791" spans="1:17" x14ac:dyDescent="0.35">
      <c r="A1791" s="6" t="s">
        <v>580</v>
      </c>
      <c r="B1791" s="6" t="s">
        <v>8641</v>
      </c>
      <c r="C1791" s="6">
        <v>31.57</v>
      </c>
      <c r="D1791" s="6">
        <v>6.15</v>
      </c>
      <c r="E1791" s="6" t="s">
        <v>2380</v>
      </c>
      <c r="F1791" s="6" t="s">
        <v>2380</v>
      </c>
      <c r="G1791" s="6" t="s">
        <v>2380</v>
      </c>
      <c r="H1791" s="6">
        <v>1</v>
      </c>
      <c r="I1791" s="6" t="s">
        <v>2380</v>
      </c>
      <c r="J1791" s="6" t="s">
        <v>10358</v>
      </c>
      <c r="K1791" s="6">
        <v>3</v>
      </c>
      <c r="L1791" s="23">
        <v>33857</v>
      </c>
      <c r="M1791" s="21">
        <v>4837.58</v>
      </c>
      <c r="N1791" s="6" t="s">
        <v>12</v>
      </c>
      <c r="O1791" s="6" t="s">
        <v>11</v>
      </c>
      <c r="P1791" s="6" t="s">
        <v>13</v>
      </c>
      <c r="Q1791" s="6">
        <v>30</v>
      </c>
    </row>
    <row r="1792" spans="1:17" x14ac:dyDescent="0.35">
      <c r="A1792" s="6" t="s">
        <v>579</v>
      </c>
      <c r="B1792" s="6" t="s">
        <v>7451</v>
      </c>
      <c r="C1792" s="6">
        <v>33.18</v>
      </c>
      <c r="D1792" s="6">
        <v>5.22</v>
      </c>
      <c r="E1792" s="6" t="s">
        <v>2380</v>
      </c>
      <c r="F1792" s="6" t="s">
        <v>2382</v>
      </c>
      <c r="G1792" s="6" t="s">
        <v>2380</v>
      </c>
      <c r="H1792" s="6">
        <v>1</v>
      </c>
      <c r="I1792" s="6" t="s">
        <v>2380</v>
      </c>
      <c r="J1792" s="6" t="s">
        <v>10358</v>
      </c>
      <c r="K1792" s="6">
        <v>0</v>
      </c>
      <c r="L1792" s="23">
        <v>36871</v>
      </c>
      <c r="M1792" s="21">
        <v>4835.43</v>
      </c>
      <c r="N1792" s="6" t="s">
        <v>11</v>
      </c>
      <c r="O1792" s="6" t="s">
        <v>11</v>
      </c>
      <c r="P1792" s="6" t="s">
        <v>300</v>
      </c>
      <c r="Q1792" s="6">
        <v>22</v>
      </c>
    </row>
    <row r="1793" spans="1:17" x14ac:dyDescent="0.35">
      <c r="A1793" s="6" t="s">
        <v>578</v>
      </c>
      <c r="B1793" s="6" t="s">
        <v>8642</v>
      </c>
      <c r="C1793" s="6">
        <v>37</v>
      </c>
      <c r="D1793" s="6">
        <v>11.66</v>
      </c>
      <c r="E1793" s="6" t="s">
        <v>2380</v>
      </c>
      <c r="F1793" s="6" t="s">
        <v>2380</v>
      </c>
      <c r="G1793" s="6" t="s">
        <v>2380</v>
      </c>
      <c r="H1793" s="6">
        <v>0</v>
      </c>
      <c r="I1793" s="6" t="s">
        <v>2380</v>
      </c>
      <c r="J1793" s="6" t="s">
        <v>10358</v>
      </c>
      <c r="K1793" s="6">
        <v>5</v>
      </c>
      <c r="L1793" s="23">
        <v>37434</v>
      </c>
      <c r="M1793" s="21">
        <v>4830.63</v>
      </c>
      <c r="N1793" s="6" t="s">
        <v>11</v>
      </c>
      <c r="O1793" s="6" t="s">
        <v>16</v>
      </c>
      <c r="P1793" s="6" t="s">
        <v>42</v>
      </c>
      <c r="Q1793" s="6">
        <v>20</v>
      </c>
    </row>
    <row r="1794" spans="1:17" x14ac:dyDescent="0.35">
      <c r="A1794" s="6" t="s">
        <v>577</v>
      </c>
      <c r="B1794" s="6" t="s">
        <v>8643</v>
      </c>
      <c r="C1794" s="6">
        <v>18.905000000000001</v>
      </c>
      <c r="D1794" s="6">
        <v>4.91</v>
      </c>
      <c r="E1794" s="6" t="s">
        <v>2382</v>
      </c>
      <c r="F1794" s="6" t="s">
        <v>2380</v>
      </c>
      <c r="G1794" s="6" t="s">
        <v>2380</v>
      </c>
      <c r="H1794" s="6">
        <v>1</v>
      </c>
      <c r="I1794" s="6" t="s">
        <v>2380</v>
      </c>
      <c r="J1794" s="6" t="s">
        <v>10360</v>
      </c>
      <c r="K1794" s="6">
        <v>3</v>
      </c>
      <c r="L1794" s="23">
        <v>35034</v>
      </c>
      <c r="M1794" s="21">
        <v>4827.8999999999996</v>
      </c>
      <c r="N1794" s="6" t="s">
        <v>16</v>
      </c>
      <c r="O1794" s="6" t="s">
        <v>11</v>
      </c>
      <c r="P1794" s="6" t="s">
        <v>13</v>
      </c>
      <c r="Q1794" s="6">
        <v>27</v>
      </c>
    </row>
    <row r="1795" spans="1:17" x14ac:dyDescent="0.35">
      <c r="A1795" s="6" t="s">
        <v>576</v>
      </c>
      <c r="B1795" s="6" t="s">
        <v>8644</v>
      </c>
      <c r="C1795" s="6">
        <v>20.03</v>
      </c>
      <c r="D1795" s="6">
        <v>9.25</v>
      </c>
      <c r="E1795" s="6" t="s">
        <v>2382</v>
      </c>
      <c r="F1795" s="6" t="s">
        <v>2380</v>
      </c>
      <c r="G1795" s="6" t="s">
        <v>2380</v>
      </c>
      <c r="H1795" s="6">
        <v>0</v>
      </c>
      <c r="I1795" s="6" t="s">
        <v>2380</v>
      </c>
      <c r="J1795" s="6" t="s">
        <v>10360</v>
      </c>
      <c r="K1795" s="6">
        <v>1</v>
      </c>
      <c r="L1795" s="23">
        <v>29770</v>
      </c>
      <c r="M1795" s="21">
        <v>4827.1000000000004</v>
      </c>
      <c r="N1795" s="6" t="s">
        <v>11</v>
      </c>
      <c r="O1795" s="6" t="s">
        <v>16</v>
      </c>
      <c r="P1795" s="6" t="s">
        <v>13</v>
      </c>
      <c r="Q1795" s="6">
        <v>41</v>
      </c>
    </row>
    <row r="1796" spans="1:17" x14ac:dyDescent="0.35">
      <c r="A1796" s="6" t="s">
        <v>575</v>
      </c>
      <c r="B1796" s="6" t="s">
        <v>8357</v>
      </c>
      <c r="C1796" s="6">
        <v>16.7</v>
      </c>
      <c r="D1796" s="6">
        <v>11.48</v>
      </c>
      <c r="E1796" s="6" t="s">
        <v>2380</v>
      </c>
      <c r="F1796" s="6" t="s">
        <v>2380</v>
      </c>
      <c r="G1796" s="6" t="s">
        <v>2380</v>
      </c>
      <c r="H1796" s="6">
        <v>0</v>
      </c>
      <c r="I1796" s="6" t="s">
        <v>2380</v>
      </c>
      <c r="J1796" s="6" t="s">
        <v>10361</v>
      </c>
      <c r="K1796" s="6">
        <v>2</v>
      </c>
      <c r="L1796" s="23">
        <v>28766</v>
      </c>
      <c r="M1796" s="21">
        <v>4812.34</v>
      </c>
      <c r="N1796" s="6" t="s">
        <v>11</v>
      </c>
      <c r="O1796" s="6" t="s">
        <v>12</v>
      </c>
      <c r="P1796" s="6" t="s">
        <v>13</v>
      </c>
      <c r="Q1796" s="6">
        <v>44</v>
      </c>
    </row>
    <row r="1797" spans="1:17" x14ac:dyDescent="0.35">
      <c r="A1797" s="6" t="s">
        <v>574</v>
      </c>
      <c r="B1797" s="6" t="s">
        <v>8645</v>
      </c>
      <c r="C1797" s="6">
        <v>39.82</v>
      </c>
      <c r="D1797" s="6">
        <v>6.06</v>
      </c>
      <c r="E1797" s="6" t="s">
        <v>2380</v>
      </c>
      <c r="F1797" s="6" t="s">
        <v>2380</v>
      </c>
      <c r="G1797" s="6" t="s">
        <v>2380</v>
      </c>
      <c r="H1797" s="6">
        <v>0</v>
      </c>
      <c r="I1797" s="6" t="s">
        <v>2380</v>
      </c>
      <c r="J1797" s="6" t="s">
        <v>10358</v>
      </c>
      <c r="K1797" s="6">
        <v>1</v>
      </c>
      <c r="L1797" s="23">
        <v>32858</v>
      </c>
      <c r="M1797" s="21">
        <v>4795.66</v>
      </c>
      <c r="N1797" s="6" t="s">
        <v>11</v>
      </c>
      <c r="O1797" s="6" t="s">
        <v>16</v>
      </c>
      <c r="P1797" s="6" t="s">
        <v>13</v>
      </c>
      <c r="Q1797" s="6">
        <v>33</v>
      </c>
    </row>
    <row r="1798" spans="1:17" x14ac:dyDescent="0.35">
      <c r="A1798" s="6" t="s">
        <v>573</v>
      </c>
      <c r="B1798" s="6" t="s">
        <v>8646</v>
      </c>
      <c r="C1798" s="6">
        <v>22.04</v>
      </c>
      <c r="D1798" s="6">
        <v>5.86</v>
      </c>
      <c r="E1798" s="6" t="s">
        <v>2380</v>
      </c>
      <c r="F1798" s="6" t="s">
        <v>2380</v>
      </c>
      <c r="G1798" s="6" t="s">
        <v>2380</v>
      </c>
      <c r="H1798" s="6">
        <v>1</v>
      </c>
      <c r="I1798" s="6" t="s">
        <v>2380</v>
      </c>
      <c r="J1798" s="6" t="s">
        <v>10360</v>
      </c>
      <c r="K1798" s="6">
        <v>3</v>
      </c>
      <c r="L1798" s="23">
        <v>31950</v>
      </c>
      <c r="M1798" s="21">
        <v>4787.42</v>
      </c>
      <c r="N1798" s="6" t="s">
        <v>11</v>
      </c>
      <c r="O1798" s="6" t="s">
        <v>12</v>
      </c>
      <c r="P1798" s="6" t="s">
        <v>13</v>
      </c>
      <c r="Q1798" s="6">
        <v>35</v>
      </c>
    </row>
    <row r="1799" spans="1:17" x14ac:dyDescent="0.35">
      <c r="A1799" s="6" t="s">
        <v>572</v>
      </c>
      <c r="B1799" s="6" t="s">
        <v>8647</v>
      </c>
      <c r="C1799" s="6">
        <v>28.27</v>
      </c>
      <c r="D1799" s="6">
        <v>5.33</v>
      </c>
      <c r="E1799" s="6" t="s">
        <v>2380</v>
      </c>
      <c r="F1799" s="6" t="s">
        <v>2380</v>
      </c>
      <c r="G1799" s="6" t="s">
        <v>2380</v>
      </c>
      <c r="H1799" s="6">
        <v>0</v>
      </c>
      <c r="I1799" s="6" t="s">
        <v>2380</v>
      </c>
      <c r="J1799" s="6" t="s">
        <v>10359</v>
      </c>
      <c r="K1799" s="6">
        <v>1</v>
      </c>
      <c r="L1799" s="23">
        <v>32851</v>
      </c>
      <c r="M1799" s="21">
        <v>4779.6000000000004</v>
      </c>
      <c r="N1799" s="6" t="s">
        <v>11</v>
      </c>
      <c r="O1799" s="6" t="s">
        <v>12</v>
      </c>
      <c r="P1799" s="6" t="s">
        <v>13</v>
      </c>
      <c r="Q1799" s="6">
        <v>33</v>
      </c>
    </row>
    <row r="1800" spans="1:17" x14ac:dyDescent="0.35">
      <c r="A1800" s="6" t="s">
        <v>571</v>
      </c>
      <c r="B1800" s="6" t="s">
        <v>7588</v>
      </c>
      <c r="C1800" s="6">
        <v>18.5</v>
      </c>
      <c r="D1800" s="6">
        <v>5.33</v>
      </c>
      <c r="E1800" s="6" t="s">
        <v>2380</v>
      </c>
      <c r="F1800" s="6" t="s">
        <v>2380</v>
      </c>
      <c r="G1800" s="6" t="s">
        <v>2380</v>
      </c>
      <c r="H1800" s="6">
        <v>0</v>
      </c>
      <c r="I1800" s="6" t="s">
        <v>2380</v>
      </c>
      <c r="J1800" s="6" t="s">
        <v>10360</v>
      </c>
      <c r="K1800" s="6">
        <v>1</v>
      </c>
      <c r="L1800" s="23">
        <v>32721</v>
      </c>
      <c r="M1800" s="21">
        <v>4766.0200000000004</v>
      </c>
      <c r="N1800" s="6" t="s">
        <v>11</v>
      </c>
      <c r="O1800" s="6" t="s">
        <v>12</v>
      </c>
      <c r="P1800" s="6" t="s">
        <v>42</v>
      </c>
      <c r="Q1800" s="6">
        <v>33</v>
      </c>
    </row>
    <row r="1801" spans="1:17" x14ac:dyDescent="0.35">
      <c r="A1801" s="6" t="s">
        <v>570</v>
      </c>
      <c r="B1801" s="6" t="s">
        <v>8648</v>
      </c>
      <c r="C1801" s="6">
        <v>38.6</v>
      </c>
      <c r="D1801" s="6">
        <v>6.02</v>
      </c>
      <c r="E1801" s="6" t="s">
        <v>2380</v>
      </c>
      <c r="F1801" s="6" t="s">
        <v>2380</v>
      </c>
      <c r="G1801" s="6" t="s">
        <v>2380</v>
      </c>
      <c r="H1801" s="6">
        <v>1</v>
      </c>
      <c r="I1801" s="6" t="s">
        <v>2380</v>
      </c>
      <c r="J1801" s="6" t="s">
        <v>10358</v>
      </c>
      <c r="K1801" s="6">
        <v>1</v>
      </c>
      <c r="L1801" s="23">
        <v>32047</v>
      </c>
      <c r="M1801" s="21">
        <v>4762.33</v>
      </c>
      <c r="N1801" s="6" t="s">
        <v>12</v>
      </c>
      <c r="O1801" s="6" t="s">
        <v>12</v>
      </c>
      <c r="P1801" s="6" t="s">
        <v>42</v>
      </c>
      <c r="Q1801" s="6">
        <v>35</v>
      </c>
    </row>
    <row r="1802" spans="1:17" x14ac:dyDescent="0.35">
      <c r="A1802" s="6" t="s">
        <v>569</v>
      </c>
      <c r="B1802" s="6" t="s">
        <v>8649</v>
      </c>
      <c r="C1802" s="6">
        <v>43.12</v>
      </c>
      <c r="D1802" s="6">
        <v>6.25</v>
      </c>
      <c r="E1802" s="6" t="s">
        <v>2380</v>
      </c>
      <c r="F1802" s="6" t="s">
        <v>2380</v>
      </c>
      <c r="G1802" s="6" t="s">
        <v>2380</v>
      </c>
      <c r="H1802" s="6">
        <v>1</v>
      </c>
      <c r="I1802" s="6" t="s">
        <v>2380</v>
      </c>
      <c r="J1802" s="6" t="s">
        <v>10358</v>
      </c>
      <c r="K1802" s="6">
        <v>2</v>
      </c>
      <c r="L1802" s="23">
        <v>33832</v>
      </c>
      <c r="M1802" s="21">
        <v>4753.6400000000003</v>
      </c>
      <c r="N1802" s="6" t="s">
        <v>11</v>
      </c>
      <c r="O1802" s="6" t="s">
        <v>12</v>
      </c>
      <c r="P1802" s="6" t="s">
        <v>13</v>
      </c>
      <c r="Q1802" s="6">
        <v>30</v>
      </c>
    </row>
    <row r="1803" spans="1:17" x14ac:dyDescent="0.35">
      <c r="A1803" s="6" t="s">
        <v>568</v>
      </c>
      <c r="B1803" s="6" t="s">
        <v>8650</v>
      </c>
      <c r="C1803" s="6">
        <v>30.5</v>
      </c>
      <c r="D1803" s="6">
        <v>4.8099999999999996</v>
      </c>
      <c r="E1803" s="6" t="s">
        <v>2380</v>
      </c>
      <c r="F1803" s="6" t="s">
        <v>2380</v>
      </c>
      <c r="G1803" s="6" t="s">
        <v>2380</v>
      </c>
      <c r="H1803" s="6">
        <v>1</v>
      </c>
      <c r="I1803" s="6" t="s">
        <v>2380</v>
      </c>
      <c r="J1803" s="6" t="s">
        <v>10358</v>
      </c>
      <c r="K1803" s="6">
        <v>1</v>
      </c>
      <c r="L1803" s="23">
        <v>32103</v>
      </c>
      <c r="M1803" s="21">
        <v>4751.07</v>
      </c>
      <c r="N1803" s="6" t="s">
        <v>12</v>
      </c>
      <c r="O1803" s="6" t="s">
        <v>16</v>
      </c>
      <c r="P1803" s="6" t="s">
        <v>42</v>
      </c>
      <c r="Q1803" s="6">
        <v>35</v>
      </c>
    </row>
    <row r="1804" spans="1:17" x14ac:dyDescent="0.35">
      <c r="A1804" s="6" t="s">
        <v>567</v>
      </c>
      <c r="B1804" s="6" t="s">
        <v>7258</v>
      </c>
      <c r="C1804" s="6">
        <v>27.61</v>
      </c>
      <c r="D1804" s="6">
        <v>4.5999999999999996</v>
      </c>
      <c r="E1804" s="6" t="s">
        <v>2380</v>
      </c>
      <c r="F1804" s="6" t="s">
        <v>2380</v>
      </c>
      <c r="G1804" s="6" t="s">
        <v>2380</v>
      </c>
      <c r="H1804" s="6">
        <v>1</v>
      </c>
      <c r="I1804" s="6" t="s">
        <v>2380</v>
      </c>
      <c r="J1804" s="6" t="s">
        <v>10359</v>
      </c>
      <c r="K1804" s="6">
        <v>1</v>
      </c>
      <c r="L1804" s="23">
        <v>32022</v>
      </c>
      <c r="M1804" s="21">
        <v>4747.05</v>
      </c>
      <c r="N1804" s="6" t="s">
        <v>11</v>
      </c>
      <c r="O1804" s="6" t="s">
        <v>11</v>
      </c>
      <c r="P1804" s="6" t="s">
        <v>13</v>
      </c>
      <c r="Q1804" s="6">
        <v>35</v>
      </c>
    </row>
    <row r="1805" spans="1:17" x14ac:dyDescent="0.35">
      <c r="A1805" s="6" t="s">
        <v>566</v>
      </c>
      <c r="B1805" s="6" t="s">
        <v>7086</v>
      </c>
      <c r="C1805" s="6">
        <v>27.1</v>
      </c>
      <c r="D1805" s="6">
        <v>5.08</v>
      </c>
      <c r="E1805" s="6" t="s">
        <v>2380</v>
      </c>
      <c r="F1805" s="6" t="s">
        <v>2380</v>
      </c>
      <c r="G1805" s="6" t="s">
        <v>2380</v>
      </c>
      <c r="H1805" s="6">
        <v>1</v>
      </c>
      <c r="I1805" s="6" t="s">
        <v>2380</v>
      </c>
      <c r="J1805" s="6" t="s">
        <v>10359</v>
      </c>
      <c r="K1805" s="6">
        <v>1</v>
      </c>
      <c r="L1805" s="23">
        <v>31933</v>
      </c>
      <c r="M1805" s="21">
        <v>4746.34</v>
      </c>
      <c r="N1805" s="6" t="s">
        <v>11</v>
      </c>
      <c r="O1805" s="6" t="s">
        <v>11</v>
      </c>
      <c r="P1805" s="6" t="s">
        <v>42</v>
      </c>
      <c r="Q1805" s="6">
        <v>36</v>
      </c>
    </row>
    <row r="1806" spans="1:17" x14ac:dyDescent="0.35">
      <c r="A1806" s="6" t="s">
        <v>565</v>
      </c>
      <c r="B1806" s="6" t="s">
        <v>8651</v>
      </c>
      <c r="C1806" s="6">
        <v>35.93</v>
      </c>
      <c r="D1806" s="6">
        <v>5.43</v>
      </c>
      <c r="E1806" s="6" t="s">
        <v>2380</v>
      </c>
      <c r="F1806" s="6" t="s">
        <v>2382</v>
      </c>
      <c r="G1806" s="6" t="s">
        <v>2380</v>
      </c>
      <c r="H1806" s="6">
        <v>1</v>
      </c>
      <c r="I1806" s="6" t="s">
        <v>2380</v>
      </c>
      <c r="J1806" s="6" t="s">
        <v>10358</v>
      </c>
      <c r="K1806" s="6">
        <v>0</v>
      </c>
      <c r="L1806" s="23">
        <v>38315</v>
      </c>
      <c r="M1806" s="21">
        <v>4740.78</v>
      </c>
      <c r="N1806" s="6" t="s">
        <v>11</v>
      </c>
      <c r="O1806" s="6" t="s">
        <v>12</v>
      </c>
      <c r="P1806" s="6" t="s">
        <v>300</v>
      </c>
      <c r="Q1806" s="6">
        <v>18</v>
      </c>
    </row>
    <row r="1807" spans="1:17" x14ac:dyDescent="0.35">
      <c r="A1807" s="6" t="s">
        <v>564</v>
      </c>
      <c r="B1807" s="6" t="s">
        <v>8652</v>
      </c>
      <c r="C1807" s="6">
        <v>32.68</v>
      </c>
      <c r="D1807" s="6">
        <v>5.44</v>
      </c>
      <c r="E1807" s="6" t="s">
        <v>2380</v>
      </c>
      <c r="F1807" s="6" t="s">
        <v>2380</v>
      </c>
      <c r="G1807" s="6" t="s">
        <v>2380</v>
      </c>
      <c r="H1807" s="6">
        <v>0</v>
      </c>
      <c r="I1807" s="6" t="s">
        <v>2380</v>
      </c>
      <c r="J1807" s="6" t="s">
        <v>10358</v>
      </c>
      <c r="K1807" s="6">
        <v>1</v>
      </c>
      <c r="L1807" s="23">
        <v>33523</v>
      </c>
      <c r="M1807" s="21">
        <v>4738.2700000000004</v>
      </c>
      <c r="N1807" s="6" t="s">
        <v>11</v>
      </c>
      <c r="O1807" s="6" t="s">
        <v>12</v>
      </c>
      <c r="P1807" s="6" t="s">
        <v>23</v>
      </c>
      <c r="Q1807" s="6">
        <v>31</v>
      </c>
    </row>
    <row r="1808" spans="1:17" x14ac:dyDescent="0.35">
      <c r="A1808" s="6" t="s">
        <v>563</v>
      </c>
      <c r="B1808" s="6" t="s">
        <v>8653</v>
      </c>
      <c r="C1808" s="6">
        <v>20.74</v>
      </c>
      <c r="D1808" s="6">
        <v>11.69</v>
      </c>
      <c r="E1808" s="6" t="s">
        <v>2382</v>
      </c>
      <c r="F1808" s="6" t="s">
        <v>2380</v>
      </c>
      <c r="G1808" s="6" t="s">
        <v>2380</v>
      </c>
      <c r="H1808" s="6">
        <v>1</v>
      </c>
      <c r="I1808" s="6" t="s">
        <v>2380</v>
      </c>
      <c r="J1808" s="6" t="s">
        <v>10360</v>
      </c>
      <c r="K1808" s="6">
        <v>3</v>
      </c>
      <c r="L1808" s="23">
        <v>31660</v>
      </c>
      <c r="M1808" s="21">
        <v>4734.6400000000003</v>
      </c>
      <c r="N1808" s="6" t="s">
        <v>11</v>
      </c>
      <c r="O1808" s="6" t="s">
        <v>16</v>
      </c>
      <c r="P1808" s="6" t="s">
        <v>13</v>
      </c>
      <c r="Q1808" s="6">
        <v>36</v>
      </c>
    </row>
    <row r="1809" spans="1:17" x14ac:dyDescent="0.35">
      <c r="A1809" s="6" t="s">
        <v>562</v>
      </c>
      <c r="B1809" s="6" t="s">
        <v>8654</v>
      </c>
      <c r="C1809" s="6">
        <v>15.57</v>
      </c>
      <c r="D1809" s="6">
        <v>6.07</v>
      </c>
      <c r="E1809" s="6" t="s">
        <v>2380</v>
      </c>
      <c r="F1809" s="6" t="s">
        <v>2380</v>
      </c>
      <c r="G1809" s="6" t="s">
        <v>2380</v>
      </c>
      <c r="H1809" s="6">
        <v>0</v>
      </c>
      <c r="I1809" s="6" t="s">
        <v>2380</v>
      </c>
      <c r="J1809" s="6" t="s">
        <v>10361</v>
      </c>
      <c r="K1809" s="6">
        <v>2</v>
      </c>
      <c r="L1809" s="23">
        <v>29404</v>
      </c>
      <c r="M1809" s="21">
        <v>4728.71</v>
      </c>
      <c r="N1809" s="6" t="s">
        <v>11</v>
      </c>
      <c r="O1809" s="6" t="s">
        <v>12</v>
      </c>
      <c r="P1809" s="6" t="s">
        <v>23</v>
      </c>
      <c r="Q1809" s="6">
        <v>42</v>
      </c>
    </row>
    <row r="1810" spans="1:17" x14ac:dyDescent="0.35">
      <c r="A1810" s="6" t="s">
        <v>561</v>
      </c>
      <c r="B1810" s="6" t="s">
        <v>8655</v>
      </c>
      <c r="C1810" s="6">
        <v>23.844999999999999</v>
      </c>
      <c r="D1810" s="6">
        <v>4.3600000000000003</v>
      </c>
      <c r="E1810" s="6" t="s">
        <v>2380</v>
      </c>
      <c r="F1810" s="6" t="s">
        <v>2380</v>
      </c>
      <c r="G1810" s="6" t="s">
        <v>2380</v>
      </c>
      <c r="H1810" s="6">
        <v>0</v>
      </c>
      <c r="I1810" s="6" t="s">
        <v>2380</v>
      </c>
      <c r="J1810" s="6" t="s">
        <v>10360</v>
      </c>
      <c r="K1810" s="6">
        <v>2</v>
      </c>
      <c r="L1810" s="23">
        <v>34558</v>
      </c>
      <c r="M1810" s="21">
        <v>4719.74</v>
      </c>
      <c r="N1810" s="6" t="s">
        <v>11</v>
      </c>
      <c r="O1810" s="6" t="s">
        <v>16</v>
      </c>
      <c r="P1810" s="6" t="s">
        <v>23</v>
      </c>
      <c r="Q1810" s="6">
        <v>28</v>
      </c>
    </row>
    <row r="1811" spans="1:17" x14ac:dyDescent="0.35">
      <c r="A1811" s="6" t="s">
        <v>560</v>
      </c>
      <c r="B1811" s="6" t="s">
        <v>8656</v>
      </c>
      <c r="C1811" s="6">
        <v>22.895</v>
      </c>
      <c r="D1811" s="6">
        <v>5.24</v>
      </c>
      <c r="E1811" s="6" t="s">
        <v>2380</v>
      </c>
      <c r="F1811" s="6" t="s">
        <v>2380</v>
      </c>
      <c r="G1811" s="6" t="s">
        <v>2380</v>
      </c>
      <c r="H1811" s="6">
        <v>1</v>
      </c>
      <c r="I1811" s="6" t="s">
        <v>2380</v>
      </c>
      <c r="J1811" s="6" t="s">
        <v>10360</v>
      </c>
      <c r="K1811" s="6">
        <v>1</v>
      </c>
      <c r="L1811" s="23">
        <v>33875</v>
      </c>
      <c r="M1811" s="21">
        <v>4719.5200000000004</v>
      </c>
      <c r="N1811" s="6" t="s">
        <v>11</v>
      </c>
      <c r="O1811" s="6" t="s">
        <v>11</v>
      </c>
      <c r="P1811" s="6" t="s">
        <v>247</v>
      </c>
      <c r="Q1811" s="6">
        <v>30</v>
      </c>
    </row>
    <row r="1812" spans="1:17" x14ac:dyDescent="0.35">
      <c r="A1812" s="6" t="s">
        <v>559</v>
      </c>
      <c r="B1812" s="6" t="s">
        <v>8657</v>
      </c>
      <c r="C1812" s="6">
        <v>21.945</v>
      </c>
      <c r="D1812" s="6">
        <v>5.37</v>
      </c>
      <c r="E1812" s="6" t="s">
        <v>2380</v>
      </c>
      <c r="F1812" s="6" t="s">
        <v>2380</v>
      </c>
      <c r="G1812" s="6" t="s">
        <v>2380</v>
      </c>
      <c r="H1812" s="6">
        <v>1</v>
      </c>
      <c r="I1812" s="6" t="s">
        <v>2380</v>
      </c>
      <c r="J1812" s="6" t="s">
        <v>10360</v>
      </c>
      <c r="K1812" s="6">
        <v>1</v>
      </c>
      <c r="L1812" s="23">
        <v>33886</v>
      </c>
      <c r="M1812" s="21">
        <v>4718.2</v>
      </c>
      <c r="N1812" s="6" t="s">
        <v>11</v>
      </c>
      <c r="O1812" s="6" t="s">
        <v>12</v>
      </c>
      <c r="P1812" s="6" t="s">
        <v>247</v>
      </c>
      <c r="Q1812" s="6">
        <v>30</v>
      </c>
    </row>
    <row r="1813" spans="1:17" x14ac:dyDescent="0.35">
      <c r="A1813" s="6" t="s">
        <v>558</v>
      </c>
      <c r="B1813" s="6" t="s">
        <v>8658</v>
      </c>
      <c r="C1813" s="6">
        <v>19.47</v>
      </c>
      <c r="D1813" s="6">
        <v>6.6</v>
      </c>
      <c r="E1813" s="6" t="s">
        <v>2382</v>
      </c>
      <c r="F1813" s="6" t="s">
        <v>2380</v>
      </c>
      <c r="G1813" s="6" t="s">
        <v>2380</v>
      </c>
      <c r="H1813" s="6">
        <v>0</v>
      </c>
      <c r="I1813" s="6" t="s">
        <v>2380</v>
      </c>
      <c r="J1813" s="6" t="s">
        <v>10360</v>
      </c>
      <c r="K1813" s="6">
        <v>1</v>
      </c>
      <c r="L1813" s="23">
        <v>29810</v>
      </c>
      <c r="M1813" s="21">
        <v>4712.12</v>
      </c>
      <c r="N1813" s="6" t="s">
        <v>11</v>
      </c>
      <c r="O1813" s="6" t="s">
        <v>12</v>
      </c>
      <c r="P1813" s="6" t="s">
        <v>42</v>
      </c>
      <c r="Q1813" s="6">
        <v>41</v>
      </c>
    </row>
    <row r="1814" spans="1:17" x14ac:dyDescent="0.35">
      <c r="A1814" s="6" t="s">
        <v>557</v>
      </c>
      <c r="B1814" s="6" t="s">
        <v>8659</v>
      </c>
      <c r="C1814" s="6">
        <v>15.61</v>
      </c>
      <c r="D1814" s="6">
        <v>5.77</v>
      </c>
      <c r="E1814" s="6" t="s">
        <v>2380</v>
      </c>
      <c r="F1814" s="6" t="s">
        <v>2380</v>
      </c>
      <c r="G1814" s="6" t="s">
        <v>2380</v>
      </c>
      <c r="H1814" s="6">
        <v>0</v>
      </c>
      <c r="I1814" s="6" t="s">
        <v>2380</v>
      </c>
      <c r="J1814" s="6" t="s">
        <v>10361</v>
      </c>
      <c r="K1814" s="6">
        <v>2</v>
      </c>
      <c r="L1814" s="23">
        <v>28463</v>
      </c>
      <c r="M1814" s="21">
        <v>4699.47</v>
      </c>
      <c r="N1814" s="6" t="s">
        <v>11</v>
      </c>
      <c r="O1814" s="6" t="s">
        <v>12</v>
      </c>
      <c r="P1814" s="6" t="s">
        <v>13</v>
      </c>
      <c r="Q1814" s="6">
        <v>45</v>
      </c>
    </row>
    <row r="1815" spans="1:17" x14ac:dyDescent="0.35">
      <c r="A1815" s="6" t="s">
        <v>556</v>
      </c>
      <c r="B1815" s="6" t="s">
        <v>8660</v>
      </c>
      <c r="C1815" s="6">
        <v>28.6</v>
      </c>
      <c r="D1815" s="6">
        <v>6.08</v>
      </c>
      <c r="E1815" s="6" t="s">
        <v>2380</v>
      </c>
      <c r="F1815" s="6" t="s">
        <v>2380</v>
      </c>
      <c r="G1815" s="6" t="s">
        <v>2383</v>
      </c>
      <c r="H1815" s="6">
        <v>1</v>
      </c>
      <c r="I1815" s="6" t="s">
        <v>2380</v>
      </c>
      <c r="J1815" s="6" t="s">
        <v>10359</v>
      </c>
      <c r="K1815" s="6">
        <v>5</v>
      </c>
      <c r="L1815" s="23">
        <v>37794</v>
      </c>
      <c r="M1815" s="21">
        <v>4687.8</v>
      </c>
      <c r="N1815" s="6" t="s">
        <v>11</v>
      </c>
      <c r="O1815" s="6" t="s">
        <v>12</v>
      </c>
      <c r="P1815" s="6" t="s">
        <v>42</v>
      </c>
      <c r="Q1815" s="6">
        <v>19</v>
      </c>
    </row>
    <row r="1816" spans="1:17" x14ac:dyDescent="0.35">
      <c r="A1816" s="6" t="s">
        <v>555</v>
      </c>
      <c r="B1816" s="6" t="s">
        <v>8661</v>
      </c>
      <c r="C1816" s="6">
        <v>46.53</v>
      </c>
      <c r="D1816" s="6">
        <v>4.16</v>
      </c>
      <c r="E1816" s="6" t="s">
        <v>2380</v>
      </c>
      <c r="F1816" s="6" t="s">
        <v>2380</v>
      </c>
      <c r="G1816" s="6" t="s">
        <v>2380</v>
      </c>
      <c r="H1816" s="6">
        <v>0</v>
      </c>
      <c r="I1816" s="6" t="s">
        <v>2380</v>
      </c>
      <c r="J1816" s="6" t="s">
        <v>10358</v>
      </c>
      <c r="K1816" s="6">
        <v>2</v>
      </c>
      <c r="L1816" s="23">
        <v>33120</v>
      </c>
      <c r="M1816" s="21">
        <v>4686.3900000000003</v>
      </c>
      <c r="N1816" s="6" t="s">
        <v>12</v>
      </c>
      <c r="O1816" s="6" t="s">
        <v>12</v>
      </c>
      <c r="P1816" s="6" t="s">
        <v>13</v>
      </c>
      <c r="Q1816" s="6">
        <v>32</v>
      </c>
    </row>
    <row r="1817" spans="1:17" x14ac:dyDescent="0.35">
      <c r="A1817" s="6" t="s">
        <v>554</v>
      </c>
      <c r="B1817" s="6" t="s">
        <v>8662</v>
      </c>
      <c r="C1817" s="6">
        <v>34.99</v>
      </c>
      <c r="D1817" s="6">
        <v>5.0999999999999996</v>
      </c>
      <c r="E1817" s="6" t="s">
        <v>2380</v>
      </c>
      <c r="F1817" s="6" t="s">
        <v>2380</v>
      </c>
      <c r="G1817" s="6" t="s">
        <v>2383</v>
      </c>
      <c r="H1817" s="6">
        <v>1</v>
      </c>
      <c r="I1817" s="6" t="s">
        <v>2380</v>
      </c>
      <c r="J1817" s="6" t="s">
        <v>10358</v>
      </c>
      <c r="K1817" s="6">
        <v>0</v>
      </c>
      <c r="L1817" s="23">
        <v>37898</v>
      </c>
      <c r="M1817" s="21">
        <v>4678.8</v>
      </c>
      <c r="N1817" s="6" t="s">
        <v>11</v>
      </c>
      <c r="O1817" s="6" t="s">
        <v>16</v>
      </c>
      <c r="P1817" s="6" t="s">
        <v>300</v>
      </c>
      <c r="Q1817" s="6">
        <v>19</v>
      </c>
    </row>
    <row r="1818" spans="1:17" x14ac:dyDescent="0.35">
      <c r="A1818" s="6" t="s">
        <v>553</v>
      </c>
      <c r="B1818" s="6" t="s">
        <v>8663</v>
      </c>
      <c r="C1818" s="6">
        <v>17.05</v>
      </c>
      <c r="D1818" s="6">
        <v>5.3</v>
      </c>
      <c r="E1818" s="6" t="s">
        <v>2380</v>
      </c>
      <c r="F1818" s="6" t="s">
        <v>2380</v>
      </c>
      <c r="G1818" s="6" t="s">
        <v>2383</v>
      </c>
      <c r="H1818" s="6">
        <v>1</v>
      </c>
      <c r="I1818" s="6" t="s">
        <v>2380</v>
      </c>
      <c r="J1818" s="6" t="s">
        <v>10361</v>
      </c>
      <c r="K1818" s="6">
        <v>2</v>
      </c>
      <c r="L1818" s="23">
        <v>29146</v>
      </c>
      <c r="M1818" s="21">
        <v>4674.2</v>
      </c>
      <c r="N1818" s="6" t="s">
        <v>11</v>
      </c>
      <c r="O1818" s="6" t="s">
        <v>16</v>
      </c>
      <c r="P1818" s="6" t="s">
        <v>13</v>
      </c>
      <c r="Q1818" s="6">
        <v>43</v>
      </c>
    </row>
    <row r="1819" spans="1:17" x14ac:dyDescent="0.35">
      <c r="A1819" s="6" t="s">
        <v>552</v>
      </c>
      <c r="B1819" s="6" t="s">
        <v>8664</v>
      </c>
      <c r="C1819" s="6">
        <v>37.18</v>
      </c>
      <c r="D1819" s="6">
        <v>4.9000000000000004</v>
      </c>
      <c r="E1819" s="6" t="s">
        <v>2380</v>
      </c>
      <c r="F1819" s="6" t="s">
        <v>2380</v>
      </c>
      <c r="G1819" s="6" t="s">
        <v>2380</v>
      </c>
      <c r="H1819" s="6">
        <v>0</v>
      </c>
      <c r="I1819" s="6" t="s">
        <v>2380</v>
      </c>
      <c r="J1819" s="6" t="s">
        <v>10358</v>
      </c>
      <c r="K1819" s="6">
        <v>2</v>
      </c>
      <c r="L1819" s="23">
        <v>33067</v>
      </c>
      <c r="M1819" s="21">
        <v>4673.3900000000003</v>
      </c>
      <c r="N1819" s="6" t="s">
        <v>11</v>
      </c>
      <c r="O1819" s="6" t="s">
        <v>16</v>
      </c>
      <c r="P1819" s="6" t="s">
        <v>13</v>
      </c>
      <c r="Q1819" s="6">
        <v>32</v>
      </c>
    </row>
    <row r="1820" spans="1:17" x14ac:dyDescent="0.35">
      <c r="A1820" s="6" t="s">
        <v>551</v>
      </c>
      <c r="B1820" s="6" t="s">
        <v>8006</v>
      </c>
      <c r="C1820" s="6">
        <v>35.200000000000003</v>
      </c>
      <c r="D1820" s="6">
        <v>5.55</v>
      </c>
      <c r="E1820" s="6" t="s">
        <v>2380</v>
      </c>
      <c r="F1820" s="6" t="s">
        <v>2380</v>
      </c>
      <c r="G1820" s="6" t="s">
        <v>2380</v>
      </c>
      <c r="H1820" s="6">
        <v>0</v>
      </c>
      <c r="I1820" s="6" t="s">
        <v>2380</v>
      </c>
      <c r="J1820" s="6" t="s">
        <v>10358</v>
      </c>
      <c r="K1820" s="6">
        <v>2</v>
      </c>
      <c r="L1820" s="23">
        <v>33142</v>
      </c>
      <c r="M1820" s="21">
        <v>4670.6400000000003</v>
      </c>
      <c r="N1820" s="6" t="s">
        <v>11</v>
      </c>
      <c r="O1820" s="6" t="s">
        <v>11</v>
      </c>
      <c r="P1820" s="6" t="s">
        <v>42</v>
      </c>
      <c r="Q1820" s="6">
        <v>32</v>
      </c>
    </row>
    <row r="1821" spans="1:17" x14ac:dyDescent="0.35">
      <c r="A1821" s="6" t="s">
        <v>550</v>
      </c>
      <c r="B1821" s="6" t="s">
        <v>8665</v>
      </c>
      <c r="C1821" s="6">
        <v>37.335000000000001</v>
      </c>
      <c r="D1821" s="6">
        <v>4.95</v>
      </c>
      <c r="E1821" s="6" t="s">
        <v>2380</v>
      </c>
      <c r="F1821" s="6" t="s">
        <v>2380</v>
      </c>
      <c r="G1821" s="6" t="s">
        <v>2380</v>
      </c>
      <c r="H1821" s="6">
        <v>0</v>
      </c>
      <c r="I1821" s="6" t="s">
        <v>2380</v>
      </c>
      <c r="J1821" s="6" t="s">
        <v>10358</v>
      </c>
      <c r="K1821" s="6">
        <v>1</v>
      </c>
      <c r="L1821" s="23">
        <v>33090</v>
      </c>
      <c r="M1821" s="21">
        <v>4667.6099999999997</v>
      </c>
      <c r="N1821" s="6" t="s">
        <v>12</v>
      </c>
      <c r="O1821" s="6" t="s">
        <v>12</v>
      </c>
      <c r="P1821" s="6" t="s">
        <v>168</v>
      </c>
      <c r="Q1821" s="6">
        <v>32</v>
      </c>
    </row>
    <row r="1822" spans="1:17" x14ac:dyDescent="0.35">
      <c r="A1822" s="6" t="s">
        <v>549</v>
      </c>
      <c r="B1822" s="6" t="s">
        <v>8666</v>
      </c>
      <c r="C1822" s="6">
        <v>27.265000000000001</v>
      </c>
      <c r="D1822" s="6">
        <v>6.46</v>
      </c>
      <c r="E1822" s="6" t="s">
        <v>2382</v>
      </c>
      <c r="F1822" s="6" t="s">
        <v>2380</v>
      </c>
      <c r="G1822" s="6" t="s">
        <v>2380</v>
      </c>
      <c r="H1822" s="6">
        <v>0</v>
      </c>
      <c r="I1822" s="6" t="s">
        <v>2380</v>
      </c>
      <c r="J1822" s="6" t="s">
        <v>10359</v>
      </c>
      <c r="K1822" s="6">
        <v>3</v>
      </c>
      <c r="L1822" s="23">
        <v>35363</v>
      </c>
      <c r="M1822" s="21">
        <v>4661.29</v>
      </c>
      <c r="N1822" s="6" t="s">
        <v>11</v>
      </c>
      <c r="O1822" s="6" t="s">
        <v>16</v>
      </c>
      <c r="P1822" s="6" t="s">
        <v>356</v>
      </c>
      <c r="Q1822" s="6">
        <v>26</v>
      </c>
    </row>
    <row r="1823" spans="1:17" x14ac:dyDescent="0.35">
      <c r="A1823" s="6" t="s">
        <v>548</v>
      </c>
      <c r="B1823" s="6" t="s">
        <v>8667</v>
      </c>
      <c r="C1823" s="6">
        <v>30.8</v>
      </c>
      <c r="D1823" s="6">
        <v>4.9000000000000004</v>
      </c>
      <c r="E1823" s="6" t="s">
        <v>2382</v>
      </c>
      <c r="F1823" s="6" t="s">
        <v>2380</v>
      </c>
      <c r="G1823" s="6" t="s">
        <v>2380</v>
      </c>
      <c r="H1823" s="6">
        <v>0</v>
      </c>
      <c r="I1823" s="6" t="s">
        <v>2380</v>
      </c>
      <c r="J1823" s="6" t="s">
        <v>10358</v>
      </c>
      <c r="K1823" s="6">
        <v>0</v>
      </c>
      <c r="L1823" s="23">
        <v>31220</v>
      </c>
      <c r="M1823" s="21">
        <v>4646.76</v>
      </c>
      <c r="N1823" s="6" t="s">
        <v>16</v>
      </c>
      <c r="O1823" s="6" t="s">
        <v>16</v>
      </c>
      <c r="P1823" s="6" t="s">
        <v>42</v>
      </c>
      <c r="Q1823" s="6">
        <v>37</v>
      </c>
    </row>
    <row r="1824" spans="1:17" x14ac:dyDescent="0.35">
      <c r="A1824" s="6" t="s">
        <v>547</v>
      </c>
      <c r="B1824" s="6" t="s">
        <v>8668</v>
      </c>
      <c r="C1824" s="6">
        <v>30.21</v>
      </c>
      <c r="D1824" s="6">
        <v>5.21</v>
      </c>
      <c r="E1824" s="6" t="s">
        <v>2380</v>
      </c>
      <c r="F1824" s="6" t="s">
        <v>2380</v>
      </c>
      <c r="G1824" s="6" t="s">
        <v>2380</v>
      </c>
      <c r="H1824" s="6">
        <v>1</v>
      </c>
      <c r="I1824" s="6" t="s">
        <v>2380</v>
      </c>
      <c r="J1824" s="6" t="s">
        <v>10358</v>
      </c>
      <c r="K1824" s="6">
        <v>3</v>
      </c>
      <c r="L1824" s="23">
        <v>35975</v>
      </c>
      <c r="M1824" s="21">
        <v>4618.08</v>
      </c>
      <c r="N1824" s="6" t="s">
        <v>11</v>
      </c>
      <c r="O1824" s="6" t="s">
        <v>16</v>
      </c>
      <c r="P1824" s="6" t="s">
        <v>23</v>
      </c>
      <c r="Q1824" s="6">
        <v>24</v>
      </c>
    </row>
    <row r="1825" spans="1:17" x14ac:dyDescent="0.35">
      <c r="A1825" s="6" t="s">
        <v>546</v>
      </c>
      <c r="B1825" s="6" t="s">
        <v>7767</v>
      </c>
      <c r="C1825" s="6">
        <v>35.340000000000003</v>
      </c>
      <c r="D1825" s="6">
        <v>4.13</v>
      </c>
      <c r="E1825" s="6" t="s">
        <v>2380</v>
      </c>
      <c r="F1825" s="6" t="s">
        <v>2382</v>
      </c>
      <c r="G1825" s="6" t="s">
        <v>2380</v>
      </c>
      <c r="H1825" s="6">
        <v>1</v>
      </c>
      <c r="I1825" s="6" t="s">
        <v>2380</v>
      </c>
      <c r="J1825" s="6" t="s">
        <v>10358</v>
      </c>
      <c r="K1825" s="6">
        <v>0</v>
      </c>
      <c r="L1825" s="23">
        <v>36709</v>
      </c>
      <c r="M1825" s="21">
        <v>4608.03</v>
      </c>
      <c r="N1825" s="6" t="s">
        <v>11</v>
      </c>
      <c r="O1825" s="6" t="s">
        <v>12</v>
      </c>
      <c r="P1825" s="6" t="s">
        <v>42</v>
      </c>
      <c r="Q1825" s="6">
        <v>22</v>
      </c>
    </row>
    <row r="1826" spans="1:17" x14ac:dyDescent="0.35">
      <c r="A1826" s="6" t="s">
        <v>545</v>
      </c>
      <c r="B1826" s="6" t="s">
        <v>8669</v>
      </c>
      <c r="C1826" s="6">
        <v>26.695</v>
      </c>
      <c r="D1826" s="6">
        <v>5.28</v>
      </c>
      <c r="E1826" s="6" t="s">
        <v>2380</v>
      </c>
      <c r="F1826" s="6" t="s">
        <v>2380</v>
      </c>
      <c r="G1826" s="6" t="s">
        <v>2380</v>
      </c>
      <c r="H1826" s="6">
        <v>0</v>
      </c>
      <c r="I1826" s="6" t="s">
        <v>2380</v>
      </c>
      <c r="J1826" s="6" t="s">
        <v>10359</v>
      </c>
      <c r="K1826" s="6">
        <v>0</v>
      </c>
      <c r="L1826" s="23">
        <v>32769</v>
      </c>
      <c r="M1826" s="21">
        <v>4571.41</v>
      </c>
      <c r="N1826" s="6" t="s">
        <v>11</v>
      </c>
      <c r="O1826" s="6" t="s">
        <v>11</v>
      </c>
      <c r="P1826" s="6" t="s">
        <v>23</v>
      </c>
      <c r="Q1826" s="6">
        <v>33</v>
      </c>
    </row>
    <row r="1827" spans="1:17" x14ac:dyDescent="0.35">
      <c r="A1827" s="6" t="s">
        <v>544</v>
      </c>
      <c r="B1827" s="6" t="s">
        <v>8670</v>
      </c>
      <c r="C1827" s="6">
        <v>29.355</v>
      </c>
      <c r="D1827" s="6">
        <v>4.68</v>
      </c>
      <c r="E1827" s="6" t="s">
        <v>2382</v>
      </c>
      <c r="F1827" s="6" t="s">
        <v>2380</v>
      </c>
      <c r="G1827" s="6" t="s">
        <v>2380</v>
      </c>
      <c r="H1827" s="6">
        <v>0</v>
      </c>
      <c r="I1827" s="6" t="s">
        <v>2380</v>
      </c>
      <c r="J1827" s="6" t="s">
        <v>10359</v>
      </c>
      <c r="K1827" s="6">
        <v>2</v>
      </c>
      <c r="L1827" s="23">
        <v>35424</v>
      </c>
      <c r="M1827" s="21">
        <v>4564.1899999999996</v>
      </c>
      <c r="N1827" s="6" t="s">
        <v>11</v>
      </c>
      <c r="O1827" s="6" t="s">
        <v>11</v>
      </c>
      <c r="P1827" s="6" t="s">
        <v>247</v>
      </c>
      <c r="Q1827" s="6">
        <v>26</v>
      </c>
    </row>
    <row r="1828" spans="1:17" x14ac:dyDescent="0.35">
      <c r="A1828" s="6" t="s">
        <v>543</v>
      </c>
      <c r="B1828" s="6" t="s">
        <v>8671</v>
      </c>
      <c r="C1828" s="6">
        <v>29.59</v>
      </c>
      <c r="D1828" s="6">
        <v>4.0599999999999996</v>
      </c>
      <c r="E1828" s="6" t="s">
        <v>2380</v>
      </c>
      <c r="F1828" s="6" t="s">
        <v>2380</v>
      </c>
      <c r="G1828" s="6" t="s">
        <v>2380</v>
      </c>
      <c r="H1828" s="6">
        <v>0</v>
      </c>
      <c r="I1828" s="6" t="s">
        <v>2380</v>
      </c>
      <c r="J1828" s="6" t="s">
        <v>10359</v>
      </c>
      <c r="K1828" s="6">
        <v>1</v>
      </c>
      <c r="L1828" s="23">
        <v>33136</v>
      </c>
      <c r="M1828" s="21">
        <v>4562.84</v>
      </c>
      <c r="N1828" s="6" t="s">
        <v>11</v>
      </c>
      <c r="O1828" s="6" t="s">
        <v>11</v>
      </c>
      <c r="P1828" s="6" t="s">
        <v>13</v>
      </c>
      <c r="Q1828" s="6">
        <v>32</v>
      </c>
    </row>
    <row r="1829" spans="1:17" x14ac:dyDescent="0.35">
      <c r="A1829" s="6" t="s">
        <v>542</v>
      </c>
      <c r="B1829" s="6" t="s">
        <v>8672</v>
      </c>
      <c r="C1829" s="6">
        <v>31.35</v>
      </c>
      <c r="D1829" s="6">
        <v>4.2</v>
      </c>
      <c r="E1829" s="6" t="s">
        <v>2380</v>
      </c>
      <c r="F1829" s="6" t="s">
        <v>2382</v>
      </c>
      <c r="G1829" s="6" t="s">
        <v>2380</v>
      </c>
      <c r="H1829" s="6">
        <v>1</v>
      </c>
      <c r="I1829" s="6" t="s">
        <v>2380</v>
      </c>
      <c r="J1829" s="6" t="s">
        <v>10358</v>
      </c>
      <c r="K1829" s="6">
        <v>4</v>
      </c>
      <c r="L1829" s="23">
        <v>38343</v>
      </c>
      <c r="M1829" s="21">
        <v>4561.1899999999996</v>
      </c>
      <c r="N1829" s="6" t="s">
        <v>11</v>
      </c>
      <c r="O1829" s="6" t="s">
        <v>11</v>
      </c>
      <c r="P1829" s="6" t="s">
        <v>247</v>
      </c>
      <c r="Q1829" s="6">
        <v>18</v>
      </c>
    </row>
    <row r="1830" spans="1:17" x14ac:dyDescent="0.35">
      <c r="A1830" s="6" t="s">
        <v>541</v>
      </c>
      <c r="B1830" s="6" t="s">
        <v>8673</v>
      </c>
      <c r="C1830" s="6">
        <v>20.52</v>
      </c>
      <c r="D1830" s="6">
        <v>4.83</v>
      </c>
      <c r="E1830" s="6" t="s">
        <v>2380</v>
      </c>
      <c r="F1830" s="6" t="s">
        <v>2380</v>
      </c>
      <c r="G1830" s="6" t="s">
        <v>2380</v>
      </c>
      <c r="H1830" s="6">
        <v>0</v>
      </c>
      <c r="I1830" s="6" t="s">
        <v>2380</v>
      </c>
      <c r="J1830" s="6" t="s">
        <v>10360</v>
      </c>
      <c r="K1830" s="6">
        <v>0</v>
      </c>
      <c r="L1830" s="23">
        <v>33194</v>
      </c>
      <c r="M1830" s="21">
        <v>4544.2299999999996</v>
      </c>
      <c r="N1830" s="6" t="s">
        <v>11</v>
      </c>
      <c r="O1830" s="6" t="s">
        <v>16</v>
      </c>
      <c r="P1830" s="6" t="s">
        <v>247</v>
      </c>
      <c r="Q1830" s="6">
        <v>32</v>
      </c>
    </row>
    <row r="1831" spans="1:17" x14ac:dyDescent="0.35">
      <c r="A1831" s="6" t="s">
        <v>540</v>
      </c>
      <c r="B1831" s="6" t="s">
        <v>7245</v>
      </c>
      <c r="C1831" s="6">
        <v>42.9</v>
      </c>
      <c r="D1831" s="6">
        <v>4.87</v>
      </c>
      <c r="E1831" s="6" t="s">
        <v>2382</v>
      </c>
      <c r="F1831" s="6" t="s">
        <v>2380</v>
      </c>
      <c r="G1831" s="6" t="s">
        <v>2380</v>
      </c>
      <c r="H1831" s="6">
        <v>1</v>
      </c>
      <c r="I1831" s="6" t="s">
        <v>2380</v>
      </c>
      <c r="J1831" s="6" t="s">
        <v>10358</v>
      </c>
      <c r="K1831" s="6">
        <v>1</v>
      </c>
      <c r="L1831" s="23">
        <v>32307</v>
      </c>
      <c r="M1831" s="21">
        <v>4536.26</v>
      </c>
      <c r="N1831" s="6" t="s">
        <v>11</v>
      </c>
      <c r="O1831" s="6" t="s">
        <v>11</v>
      </c>
      <c r="P1831" s="6" t="s">
        <v>42</v>
      </c>
      <c r="Q1831" s="6">
        <v>34</v>
      </c>
    </row>
    <row r="1832" spans="1:17" x14ac:dyDescent="0.35">
      <c r="A1832" s="6" t="s">
        <v>539</v>
      </c>
      <c r="B1832" s="6" t="s">
        <v>8007</v>
      </c>
      <c r="C1832" s="6">
        <v>24.6</v>
      </c>
      <c r="D1832" s="6">
        <v>5.86</v>
      </c>
      <c r="E1832" s="6" t="s">
        <v>2380</v>
      </c>
      <c r="F1832" s="6" t="s">
        <v>2380</v>
      </c>
      <c r="G1832" s="6" t="s">
        <v>2383</v>
      </c>
      <c r="H1832" s="6">
        <v>1</v>
      </c>
      <c r="I1832" s="6" t="s">
        <v>2380</v>
      </c>
      <c r="J1832" s="6" t="s">
        <v>10360</v>
      </c>
      <c r="K1832" s="6">
        <v>2</v>
      </c>
      <c r="L1832" s="23">
        <v>34149</v>
      </c>
      <c r="M1832" s="21">
        <v>4529.4799999999996</v>
      </c>
      <c r="N1832" s="6" t="s">
        <v>11</v>
      </c>
      <c r="O1832" s="6" t="s">
        <v>16</v>
      </c>
      <c r="P1832" s="6" t="s">
        <v>42</v>
      </c>
      <c r="Q1832" s="6">
        <v>29</v>
      </c>
    </row>
    <row r="1833" spans="1:17" x14ac:dyDescent="0.35">
      <c r="A1833" s="6" t="s">
        <v>538</v>
      </c>
      <c r="B1833" s="6" t="s">
        <v>7438</v>
      </c>
      <c r="C1833" s="6">
        <v>28.405000000000001</v>
      </c>
      <c r="D1833" s="6">
        <v>4.12</v>
      </c>
      <c r="E1833" s="6" t="s">
        <v>2380</v>
      </c>
      <c r="F1833" s="6" t="s">
        <v>2380</v>
      </c>
      <c r="G1833" s="6" t="s">
        <v>2380</v>
      </c>
      <c r="H1833" s="6">
        <v>1</v>
      </c>
      <c r="I1833" s="6" t="s">
        <v>2380</v>
      </c>
      <c r="J1833" s="6" t="s">
        <v>10359</v>
      </c>
      <c r="K1833" s="6">
        <v>1</v>
      </c>
      <c r="L1833" s="23">
        <v>33829</v>
      </c>
      <c r="M1833" s="21">
        <v>4527.18</v>
      </c>
      <c r="N1833" s="6" t="s">
        <v>11</v>
      </c>
      <c r="O1833" s="6" t="s">
        <v>11</v>
      </c>
      <c r="P1833" s="6" t="s">
        <v>23</v>
      </c>
      <c r="Q1833" s="6">
        <v>30</v>
      </c>
    </row>
    <row r="1834" spans="1:17" x14ac:dyDescent="0.35">
      <c r="A1834" s="6" t="s">
        <v>537</v>
      </c>
      <c r="B1834" s="6" t="s">
        <v>8674</v>
      </c>
      <c r="C1834" s="6">
        <v>34.674999999999997</v>
      </c>
      <c r="D1834" s="6">
        <v>5.71</v>
      </c>
      <c r="E1834" s="6" t="s">
        <v>2382</v>
      </c>
      <c r="F1834" s="6" t="s">
        <v>2380</v>
      </c>
      <c r="G1834" s="6" t="s">
        <v>2380</v>
      </c>
      <c r="H1834" s="6">
        <v>1</v>
      </c>
      <c r="I1834" s="6" t="s">
        <v>2380</v>
      </c>
      <c r="J1834" s="6" t="s">
        <v>10358</v>
      </c>
      <c r="K1834" s="6">
        <v>0</v>
      </c>
      <c r="L1834" s="23">
        <v>32498</v>
      </c>
      <c r="M1834" s="21">
        <v>4518.83</v>
      </c>
      <c r="N1834" s="6" t="s">
        <v>11</v>
      </c>
      <c r="O1834" s="6" t="s">
        <v>11</v>
      </c>
      <c r="P1834" s="6" t="s">
        <v>356</v>
      </c>
      <c r="Q1834" s="6">
        <v>34</v>
      </c>
    </row>
    <row r="1835" spans="1:17" x14ac:dyDescent="0.35">
      <c r="A1835" s="6" t="s">
        <v>536</v>
      </c>
      <c r="B1835" s="6" t="s">
        <v>8675</v>
      </c>
      <c r="C1835" s="6">
        <v>18.850000000000001</v>
      </c>
      <c r="D1835" s="6">
        <v>6.03</v>
      </c>
      <c r="E1835" s="6" t="s">
        <v>2380</v>
      </c>
      <c r="F1835" s="6" t="s">
        <v>2380</v>
      </c>
      <c r="G1835" s="6" t="s">
        <v>2380</v>
      </c>
      <c r="H1835" s="6">
        <v>1</v>
      </c>
      <c r="I1835" s="6" t="s">
        <v>2380</v>
      </c>
      <c r="J1835" s="6" t="s">
        <v>10360</v>
      </c>
      <c r="K1835" s="6">
        <v>3</v>
      </c>
      <c r="L1835" s="23">
        <v>32116</v>
      </c>
      <c r="M1835" s="21">
        <v>4518.7700000000004</v>
      </c>
      <c r="N1835" s="6" t="s">
        <v>11</v>
      </c>
      <c r="O1835" s="6" t="s">
        <v>12</v>
      </c>
      <c r="P1835" s="6" t="s">
        <v>23</v>
      </c>
      <c r="Q1835" s="6">
        <v>35</v>
      </c>
    </row>
    <row r="1836" spans="1:17" x14ac:dyDescent="0.35">
      <c r="A1836" s="6" t="s">
        <v>534</v>
      </c>
      <c r="B1836" s="6" t="s">
        <v>8676</v>
      </c>
      <c r="C1836" s="6">
        <v>34.130000000000003</v>
      </c>
      <c r="D1836" s="6">
        <v>5.65</v>
      </c>
      <c r="E1836" s="6" t="s">
        <v>2380</v>
      </c>
      <c r="F1836" s="6" t="s">
        <v>2380</v>
      </c>
      <c r="G1836" s="6" t="s">
        <v>2383</v>
      </c>
      <c r="H1836" s="6">
        <v>1</v>
      </c>
      <c r="I1836" s="6" t="s">
        <v>2380</v>
      </c>
      <c r="J1836" s="6" t="s">
        <v>10358</v>
      </c>
      <c r="K1836" s="6">
        <v>0</v>
      </c>
      <c r="L1836" s="23">
        <v>37896</v>
      </c>
      <c r="M1836" s="21">
        <v>4518.3999999999996</v>
      </c>
      <c r="N1836" s="6" t="s">
        <v>11</v>
      </c>
      <c r="O1836" s="6" t="s">
        <v>12</v>
      </c>
      <c r="P1836" s="6" t="s">
        <v>535</v>
      </c>
      <c r="Q1836" s="6">
        <v>19</v>
      </c>
    </row>
    <row r="1837" spans="1:17" x14ac:dyDescent="0.35">
      <c r="A1837" s="6" t="s">
        <v>533</v>
      </c>
      <c r="B1837" s="6" t="s">
        <v>8677</v>
      </c>
      <c r="C1837" s="6">
        <v>17.34</v>
      </c>
      <c r="D1837" s="6">
        <v>5.05</v>
      </c>
      <c r="E1837" s="6" t="s">
        <v>2380</v>
      </c>
      <c r="F1837" s="6" t="s">
        <v>2380</v>
      </c>
      <c r="G1837" s="6" t="s">
        <v>2380</v>
      </c>
      <c r="H1837" s="6">
        <v>0</v>
      </c>
      <c r="I1837" s="6" t="s">
        <v>2380</v>
      </c>
      <c r="J1837" s="6" t="s">
        <v>10361</v>
      </c>
      <c r="K1837" s="6">
        <v>2</v>
      </c>
      <c r="L1837" s="23">
        <v>29388</v>
      </c>
      <c r="M1837" s="21">
        <v>4515.71</v>
      </c>
      <c r="N1837" s="6" t="s">
        <v>11</v>
      </c>
      <c r="O1837" s="6" t="s">
        <v>12</v>
      </c>
      <c r="P1837" s="6" t="s">
        <v>13</v>
      </c>
      <c r="Q1837" s="6">
        <v>42</v>
      </c>
    </row>
    <row r="1838" spans="1:17" x14ac:dyDescent="0.35">
      <c r="A1838" s="6" t="s">
        <v>532</v>
      </c>
      <c r="B1838" s="6" t="s">
        <v>8678</v>
      </c>
      <c r="C1838" s="6">
        <v>17.440000000000001</v>
      </c>
      <c r="D1838" s="6">
        <v>6.26</v>
      </c>
      <c r="E1838" s="6" t="s">
        <v>2380</v>
      </c>
      <c r="F1838" s="6" t="s">
        <v>2380</v>
      </c>
      <c r="G1838" s="6" t="s">
        <v>2380</v>
      </c>
      <c r="H1838" s="6">
        <v>0</v>
      </c>
      <c r="I1838" s="6" t="s">
        <v>2380</v>
      </c>
      <c r="J1838" s="6" t="s">
        <v>10361</v>
      </c>
      <c r="K1838" s="6">
        <v>3</v>
      </c>
      <c r="L1838" s="23">
        <v>30221</v>
      </c>
      <c r="M1838" s="21">
        <v>4511.41</v>
      </c>
      <c r="N1838" s="6" t="s">
        <v>11</v>
      </c>
      <c r="O1838" s="6" t="s">
        <v>12</v>
      </c>
      <c r="P1838" s="6" t="s">
        <v>13</v>
      </c>
      <c r="Q1838" s="6">
        <v>40</v>
      </c>
    </row>
    <row r="1839" spans="1:17" x14ac:dyDescent="0.35">
      <c r="A1839" s="6" t="s">
        <v>531</v>
      </c>
      <c r="B1839" s="6" t="s">
        <v>8679</v>
      </c>
      <c r="C1839" s="6">
        <v>33.659999999999997</v>
      </c>
      <c r="D1839" s="6">
        <v>4.08</v>
      </c>
      <c r="E1839" s="6" t="s">
        <v>2382</v>
      </c>
      <c r="F1839" s="6" t="s">
        <v>2380</v>
      </c>
      <c r="G1839" s="6" t="s">
        <v>2383</v>
      </c>
      <c r="H1839" s="6">
        <v>1</v>
      </c>
      <c r="I1839" s="6" t="s">
        <v>2380</v>
      </c>
      <c r="J1839" s="6" t="s">
        <v>10358</v>
      </c>
      <c r="K1839" s="6">
        <v>4</v>
      </c>
      <c r="L1839" s="23">
        <v>35716</v>
      </c>
      <c r="M1839" s="21">
        <v>4504.66</v>
      </c>
      <c r="N1839" s="6" t="s">
        <v>16</v>
      </c>
      <c r="O1839" s="6" t="s">
        <v>11</v>
      </c>
      <c r="P1839" s="6" t="s">
        <v>13</v>
      </c>
      <c r="Q1839" s="6">
        <v>25</v>
      </c>
    </row>
    <row r="1840" spans="1:17" x14ac:dyDescent="0.35">
      <c r="A1840" s="6" t="s">
        <v>530</v>
      </c>
      <c r="B1840" s="6" t="s">
        <v>8136</v>
      </c>
      <c r="C1840" s="6">
        <v>21.375</v>
      </c>
      <c r="D1840" s="6">
        <v>6.19</v>
      </c>
      <c r="E1840" s="6" t="s">
        <v>2382</v>
      </c>
      <c r="F1840" s="6" t="s">
        <v>2380</v>
      </c>
      <c r="G1840" s="6" t="s">
        <v>2380</v>
      </c>
      <c r="H1840" s="6">
        <v>1</v>
      </c>
      <c r="I1840" s="6" t="s">
        <v>2380</v>
      </c>
      <c r="J1840" s="6" t="s">
        <v>10360</v>
      </c>
      <c r="K1840" s="6">
        <v>0</v>
      </c>
      <c r="L1840" s="23">
        <v>32320</v>
      </c>
      <c r="M1840" s="21">
        <v>4500.34</v>
      </c>
      <c r="N1840" s="6" t="s">
        <v>11</v>
      </c>
      <c r="O1840" s="6" t="s">
        <v>16</v>
      </c>
      <c r="P1840" s="6" t="s">
        <v>356</v>
      </c>
      <c r="Q1840" s="6">
        <v>34</v>
      </c>
    </row>
    <row r="1841" spans="1:17" x14ac:dyDescent="0.35">
      <c r="A1841" s="6" t="s">
        <v>529</v>
      </c>
      <c r="B1841" s="6" t="s">
        <v>8182</v>
      </c>
      <c r="C1841" s="6">
        <v>27.14</v>
      </c>
      <c r="D1841" s="6">
        <v>6.01</v>
      </c>
      <c r="E1841" s="6" t="s">
        <v>2380</v>
      </c>
      <c r="F1841" s="6" t="s">
        <v>2380</v>
      </c>
      <c r="G1841" s="6" t="s">
        <v>2380</v>
      </c>
      <c r="H1841" s="6">
        <v>1</v>
      </c>
      <c r="I1841" s="6" t="s">
        <v>2380</v>
      </c>
      <c r="J1841" s="6" t="s">
        <v>10359</v>
      </c>
      <c r="K1841" s="6">
        <v>0</v>
      </c>
      <c r="L1841" s="23">
        <v>33797</v>
      </c>
      <c r="M1841" s="21">
        <v>4488.58</v>
      </c>
      <c r="N1841" s="6" t="s">
        <v>11</v>
      </c>
      <c r="O1841" s="6" t="s">
        <v>12</v>
      </c>
      <c r="P1841" s="6" t="s">
        <v>23</v>
      </c>
      <c r="Q1841" s="6">
        <v>30</v>
      </c>
    </row>
    <row r="1842" spans="1:17" x14ac:dyDescent="0.35">
      <c r="A1842" s="6" t="s">
        <v>528</v>
      </c>
      <c r="B1842" s="6" t="s">
        <v>8680</v>
      </c>
      <c r="C1842" s="6">
        <v>35.78</v>
      </c>
      <c r="D1842" s="6">
        <v>6.07</v>
      </c>
      <c r="E1842" s="6" t="s">
        <v>2380</v>
      </c>
      <c r="F1842" s="6" t="s">
        <v>2382</v>
      </c>
      <c r="G1842" s="6" t="s">
        <v>2380</v>
      </c>
      <c r="H1842" s="6">
        <v>1</v>
      </c>
      <c r="I1842" s="6" t="s">
        <v>2380</v>
      </c>
      <c r="J1842" s="6" t="s">
        <v>10358</v>
      </c>
      <c r="K1842" s="6">
        <v>0</v>
      </c>
      <c r="L1842" s="23">
        <v>38186</v>
      </c>
      <c r="M1842" s="21">
        <v>4468.25</v>
      </c>
      <c r="N1842" s="6" t="s">
        <v>11</v>
      </c>
      <c r="O1842" s="6" t="s">
        <v>11</v>
      </c>
      <c r="P1842" s="6" t="s">
        <v>23</v>
      </c>
      <c r="Q1842" s="6">
        <v>18</v>
      </c>
    </row>
    <row r="1843" spans="1:17" x14ac:dyDescent="0.35">
      <c r="A1843" s="6" t="s">
        <v>527</v>
      </c>
      <c r="B1843" s="6" t="s">
        <v>8681</v>
      </c>
      <c r="C1843" s="6">
        <v>34.96</v>
      </c>
      <c r="D1843" s="6">
        <v>5.63</v>
      </c>
      <c r="E1843" s="6" t="s">
        <v>2380</v>
      </c>
      <c r="F1843" s="6" t="s">
        <v>2380</v>
      </c>
      <c r="G1843" s="6" t="s">
        <v>2380</v>
      </c>
      <c r="H1843" s="6">
        <v>0</v>
      </c>
      <c r="I1843" s="6" t="s">
        <v>2380</v>
      </c>
      <c r="J1843" s="6" t="s">
        <v>10358</v>
      </c>
      <c r="K1843" s="6">
        <v>3</v>
      </c>
      <c r="L1843" s="23">
        <v>36484</v>
      </c>
      <c r="M1843" s="21">
        <v>4466.62</v>
      </c>
      <c r="N1843" s="6" t="s">
        <v>11</v>
      </c>
      <c r="O1843" s="6" t="s">
        <v>11</v>
      </c>
      <c r="P1843" s="6" t="s">
        <v>23</v>
      </c>
      <c r="Q1843" s="6">
        <v>23</v>
      </c>
    </row>
    <row r="1844" spans="1:17" x14ac:dyDescent="0.35">
      <c r="A1844" s="6" t="s">
        <v>526</v>
      </c>
      <c r="B1844" s="6" t="s">
        <v>7124</v>
      </c>
      <c r="C1844" s="6">
        <v>38.39</v>
      </c>
      <c r="D1844" s="6">
        <v>6.05</v>
      </c>
      <c r="E1844" s="6" t="s">
        <v>2380</v>
      </c>
      <c r="F1844" s="6" t="s">
        <v>2380</v>
      </c>
      <c r="G1844" s="6" t="s">
        <v>2380</v>
      </c>
      <c r="H1844" s="6">
        <v>0</v>
      </c>
      <c r="I1844" s="6" t="s">
        <v>2380</v>
      </c>
      <c r="J1844" s="6" t="s">
        <v>10358</v>
      </c>
      <c r="K1844" s="6">
        <v>2</v>
      </c>
      <c r="L1844" s="23">
        <v>33423</v>
      </c>
      <c r="M1844" s="21">
        <v>4463.21</v>
      </c>
      <c r="N1844" s="6" t="s">
        <v>12</v>
      </c>
      <c r="O1844" s="6" t="s">
        <v>12</v>
      </c>
      <c r="P1844" s="6" t="s">
        <v>13</v>
      </c>
      <c r="Q1844" s="6">
        <v>31</v>
      </c>
    </row>
    <row r="1845" spans="1:17" x14ac:dyDescent="0.35">
      <c r="A1845" s="6" t="s">
        <v>525</v>
      </c>
      <c r="B1845" s="6" t="s">
        <v>8682</v>
      </c>
      <c r="C1845" s="6">
        <v>33.82</v>
      </c>
      <c r="D1845" s="6">
        <v>4.6500000000000004</v>
      </c>
      <c r="E1845" s="6" t="s">
        <v>2380</v>
      </c>
      <c r="F1845" s="6" t="s">
        <v>2380</v>
      </c>
      <c r="G1845" s="6" t="s">
        <v>2380</v>
      </c>
      <c r="H1845" s="6">
        <v>0</v>
      </c>
      <c r="I1845" s="6" t="s">
        <v>2380</v>
      </c>
      <c r="J1845" s="6" t="s">
        <v>10358</v>
      </c>
      <c r="K1845" s="6">
        <v>1</v>
      </c>
      <c r="L1845" s="23">
        <v>33069</v>
      </c>
      <c r="M1845" s="21">
        <v>4462.72</v>
      </c>
      <c r="N1845" s="6" t="s">
        <v>11</v>
      </c>
      <c r="O1845" s="6" t="s">
        <v>12</v>
      </c>
      <c r="P1845" s="6" t="s">
        <v>23</v>
      </c>
      <c r="Q1845" s="6">
        <v>32</v>
      </c>
    </row>
    <row r="1846" spans="1:17" x14ac:dyDescent="0.35">
      <c r="A1846" s="6" t="s">
        <v>524</v>
      </c>
      <c r="B1846" s="6" t="s">
        <v>8683</v>
      </c>
      <c r="C1846" s="6">
        <v>27.835000000000001</v>
      </c>
      <c r="D1846" s="6">
        <v>5.37</v>
      </c>
      <c r="E1846" s="6" t="s">
        <v>2380</v>
      </c>
      <c r="F1846" s="6" t="s">
        <v>2380</v>
      </c>
      <c r="G1846" s="6" t="s">
        <v>2380</v>
      </c>
      <c r="H1846" s="6">
        <v>0</v>
      </c>
      <c r="I1846" s="6" t="s">
        <v>2380</v>
      </c>
      <c r="J1846" s="6" t="s">
        <v>10359</v>
      </c>
      <c r="K1846" s="6">
        <v>1</v>
      </c>
      <c r="L1846" s="23">
        <v>33093</v>
      </c>
      <c r="M1846" s="21">
        <v>4454.3999999999996</v>
      </c>
      <c r="N1846" s="6" t="s">
        <v>11</v>
      </c>
      <c r="O1846" s="6" t="s">
        <v>12</v>
      </c>
      <c r="P1846" s="6" t="s">
        <v>23</v>
      </c>
      <c r="Q1846" s="6">
        <v>32</v>
      </c>
    </row>
    <row r="1847" spans="1:17" x14ac:dyDescent="0.35">
      <c r="A1847" s="6" t="s">
        <v>523</v>
      </c>
      <c r="B1847" s="6" t="s">
        <v>8684</v>
      </c>
      <c r="C1847" s="6">
        <v>33</v>
      </c>
      <c r="D1847" s="6">
        <v>5.39</v>
      </c>
      <c r="E1847" s="6" t="s">
        <v>2380</v>
      </c>
      <c r="F1847" s="6" t="s">
        <v>2380</v>
      </c>
      <c r="G1847" s="6" t="s">
        <v>2380</v>
      </c>
      <c r="H1847" s="6">
        <v>0</v>
      </c>
      <c r="I1847" s="6" t="s">
        <v>2380</v>
      </c>
      <c r="J1847" s="6" t="s">
        <v>10358</v>
      </c>
      <c r="K1847" s="6">
        <v>3</v>
      </c>
      <c r="L1847" s="23">
        <v>34513</v>
      </c>
      <c r="M1847" s="21">
        <v>4449.46</v>
      </c>
      <c r="N1847" s="6" t="s">
        <v>16</v>
      </c>
      <c r="O1847" s="6" t="s">
        <v>11</v>
      </c>
      <c r="P1847" s="6" t="s">
        <v>13</v>
      </c>
      <c r="Q1847" s="6">
        <v>28</v>
      </c>
    </row>
    <row r="1848" spans="1:17" x14ac:dyDescent="0.35">
      <c r="A1848" s="6" t="s">
        <v>522</v>
      </c>
      <c r="B1848" s="6" t="s">
        <v>8685</v>
      </c>
      <c r="C1848" s="6">
        <v>26.885000000000002</v>
      </c>
      <c r="D1848" s="6">
        <v>5.86</v>
      </c>
      <c r="E1848" s="6" t="s">
        <v>2380</v>
      </c>
      <c r="F1848" s="6" t="s">
        <v>2380</v>
      </c>
      <c r="G1848" s="6" t="s">
        <v>2380</v>
      </c>
      <c r="H1848" s="6">
        <v>0</v>
      </c>
      <c r="I1848" s="6" t="s">
        <v>2380</v>
      </c>
      <c r="J1848" s="6" t="s">
        <v>10359</v>
      </c>
      <c r="K1848" s="6">
        <v>1</v>
      </c>
      <c r="L1848" s="23">
        <v>33484</v>
      </c>
      <c r="M1848" s="21">
        <v>4441.21</v>
      </c>
      <c r="N1848" s="6" t="s">
        <v>16</v>
      </c>
      <c r="O1848" s="6" t="s">
        <v>11</v>
      </c>
      <c r="P1848" s="6" t="s">
        <v>276</v>
      </c>
      <c r="Q1848" s="6">
        <v>31</v>
      </c>
    </row>
    <row r="1849" spans="1:17" x14ac:dyDescent="0.35">
      <c r="A1849" s="6" t="s">
        <v>521</v>
      </c>
      <c r="B1849" s="6" t="s">
        <v>8686</v>
      </c>
      <c r="C1849" s="6">
        <v>29.26</v>
      </c>
      <c r="D1849" s="6">
        <v>4.4400000000000004</v>
      </c>
      <c r="E1849" s="6" t="s">
        <v>2380</v>
      </c>
      <c r="F1849" s="6" t="s">
        <v>2380</v>
      </c>
      <c r="G1849" s="6" t="s">
        <v>2380</v>
      </c>
      <c r="H1849" s="6">
        <v>0</v>
      </c>
      <c r="I1849" s="6" t="s">
        <v>2380</v>
      </c>
      <c r="J1849" s="6" t="s">
        <v>10359</v>
      </c>
      <c r="K1849" s="6">
        <v>2</v>
      </c>
      <c r="L1849" s="23">
        <v>34631</v>
      </c>
      <c r="M1849" s="21">
        <v>4438.26</v>
      </c>
      <c r="N1849" s="6" t="s">
        <v>11</v>
      </c>
      <c r="O1849" s="6" t="s">
        <v>12</v>
      </c>
      <c r="P1849" s="6" t="s">
        <v>356</v>
      </c>
      <c r="Q1849" s="6">
        <v>28</v>
      </c>
    </row>
    <row r="1850" spans="1:17" x14ac:dyDescent="0.35">
      <c r="A1850" s="6" t="s">
        <v>520</v>
      </c>
      <c r="B1850" s="6" t="s">
        <v>8687</v>
      </c>
      <c r="C1850" s="6">
        <v>26.98</v>
      </c>
      <c r="D1850" s="6">
        <v>4.41</v>
      </c>
      <c r="E1850" s="6" t="s">
        <v>2380</v>
      </c>
      <c r="F1850" s="6" t="s">
        <v>2380</v>
      </c>
      <c r="G1850" s="6" t="s">
        <v>2380</v>
      </c>
      <c r="H1850" s="6">
        <v>0</v>
      </c>
      <c r="I1850" s="6" t="s">
        <v>2380</v>
      </c>
      <c r="J1850" s="6" t="s">
        <v>10359</v>
      </c>
      <c r="K1850" s="6">
        <v>2</v>
      </c>
      <c r="L1850" s="23">
        <v>34615</v>
      </c>
      <c r="M1850" s="21">
        <v>4435.09</v>
      </c>
      <c r="N1850" s="6" t="s">
        <v>12</v>
      </c>
      <c r="O1850" s="6" t="s">
        <v>11</v>
      </c>
      <c r="P1850" s="6" t="s">
        <v>168</v>
      </c>
      <c r="Q1850" s="6">
        <v>28</v>
      </c>
    </row>
    <row r="1851" spans="1:17" x14ac:dyDescent="0.35">
      <c r="A1851" s="6" t="s">
        <v>519</v>
      </c>
      <c r="B1851" s="6" t="s">
        <v>8688</v>
      </c>
      <c r="C1851" s="6">
        <v>32.11</v>
      </c>
      <c r="D1851" s="6">
        <v>5.19</v>
      </c>
      <c r="E1851" s="6" t="s">
        <v>2380</v>
      </c>
      <c r="F1851" s="6" t="s">
        <v>2380</v>
      </c>
      <c r="G1851" s="6" t="s">
        <v>2383</v>
      </c>
      <c r="H1851" s="6">
        <v>1</v>
      </c>
      <c r="I1851" s="6" t="s">
        <v>2380</v>
      </c>
      <c r="J1851" s="6" t="s">
        <v>10358</v>
      </c>
      <c r="K1851" s="6">
        <v>2</v>
      </c>
      <c r="L1851" s="23">
        <v>34326</v>
      </c>
      <c r="M1851" s="21">
        <v>4433.92</v>
      </c>
      <c r="N1851" s="6" t="s">
        <v>11</v>
      </c>
      <c r="O1851" s="6" t="s">
        <v>11</v>
      </c>
      <c r="P1851" s="6" t="s">
        <v>23</v>
      </c>
      <c r="Q1851" s="6">
        <v>29</v>
      </c>
    </row>
    <row r="1852" spans="1:17" x14ac:dyDescent="0.35">
      <c r="A1852" s="6" t="s">
        <v>518</v>
      </c>
      <c r="B1852" s="6" t="s">
        <v>8689</v>
      </c>
      <c r="C1852" s="6">
        <v>31.73</v>
      </c>
      <c r="D1852" s="6">
        <v>5.16</v>
      </c>
      <c r="E1852" s="6" t="s">
        <v>2380</v>
      </c>
      <c r="F1852" s="6" t="s">
        <v>2380</v>
      </c>
      <c r="G1852" s="6" t="s">
        <v>2383</v>
      </c>
      <c r="H1852" s="6">
        <v>1</v>
      </c>
      <c r="I1852" s="6" t="s">
        <v>2380</v>
      </c>
      <c r="J1852" s="6" t="s">
        <v>10358</v>
      </c>
      <c r="K1852" s="6">
        <v>2</v>
      </c>
      <c r="L1852" s="23">
        <v>34216</v>
      </c>
      <c r="M1852" s="21">
        <v>4433.3900000000003</v>
      </c>
      <c r="N1852" s="6" t="s">
        <v>11</v>
      </c>
      <c r="O1852" s="6" t="s">
        <v>12</v>
      </c>
      <c r="P1852" s="6" t="s">
        <v>23</v>
      </c>
      <c r="Q1852" s="6">
        <v>29</v>
      </c>
    </row>
    <row r="1853" spans="1:17" x14ac:dyDescent="0.35">
      <c r="A1853" s="6" t="s">
        <v>517</v>
      </c>
      <c r="B1853" s="6" t="s">
        <v>8690</v>
      </c>
      <c r="C1853" s="6">
        <v>22.515000000000001</v>
      </c>
      <c r="D1853" s="6">
        <v>4.24</v>
      </c>
      <c r="E1853" s="6" t="s">
        <v>2380</v>
      </c>
      <c r="F1853" s="6" t="s">
        <v>2380</v>
      </c>
      <c r="G1853" s="6" t="s">
        <v>2380</v>
      </c>
      <c r="H1853" s="6">
        <v>0</v>
      </c>
      <c r="I1853" s="6" t="s">
        <v>2380</v>
      </c>
      <c r="J1853" s="6" t="s">
        <v>10360</v>
      </c>
      <c r="K1853" s="6">
        <v>2</v>
      </c>
      <c r="L1853" s="23">
        <v>34697</v>
      </c>
      <c r="M1853" s="21">
        <v>4428.8900000000003</v>
      </c>
      <c r="N1853" s="6" t="s">
        <v>12</v>
      </c>
      <c r="O1853" s="6" t="s">
        <v>16</v>
      </c>
      <c r="P1853" s="6" t="s">
        <v>356</v>
      </c>
      <c r="Q1853" s="6">
        <v>28</v>
      </c>
    </row>
    <row r="1854" spans="1:17" x14ac:dyDescent="0.35">
      <c r="A1854" s="6" t="s">
        <v>515</v>
      </c>
      <c r="B1854" s="6" t="s">
        <v>8691</v>
      </c>
      <c r="C1854" s="6">
        <v>25.9</v>
      </c>
      <c r="D1854" s="6">
        <v>5.45</v>
      </c>
      <c r="E1854" s="6" t="s">
        <v>2380</v>
      </c>
      <c r="F1854" s="6" t="s">
        <v>2380</v>
      </c>
      <c r="G1854" s="6" t="s">
        <v>2380</v>
      </c>
      <c r="H1854" s="6">
        <v>1</v>
      </c>
      <c r="I1854" s="6" t="s">
        <v>2380</v>
      </c>
      <c r="J1854" s="6" t="s">
        <v>10359</v>
      </c>
      <c r="K1854" s="6">
        <v>0</v>
      </c>
      <c r="L1854" s="23">
        <v>33831</v>
      </c>
      <c r="M1854" s="21">
        <v>4420.95</v>
      </c>
      <c r="N1854" s="6" t="s">
        <v>11</v>
      </c>
      <c r="O1854" s="6" t="s">
        <v>12</v>
      </c>
      <c r="P1854" s="6" t="s">
        <v>516</v>
      </c>
      <c r="Q1854" s="6">
        <v>30</v>
      </c>
    </row>
    <row r="1855" spans="1:17" x14ac:dyDescent="0.35">
      <c r="A1855" s="6" t="s">
        <v>514</v>
      </c>
      <c r="B1855" s="6" t="s">
        <v>8524</v>
      </c>
      <c r="C1855" s="6">
        <v>27.72</v>
      </c>
      <c r="D1855" s="6">
        <v>5.03</v>
      </c>
      <c r="E1855" s="6" t="s">
        <v>2382</v>
      </c>
      <c r="F1855" s="6" t="s">
        <v>2380</v>
      </c>
      <c r="G1855" s="6" t="s">
        <v>2380</v>
      </c>
      <c r="H1855" s="6">
        <v>1</v>
      </c>
      <c r="I1855" s="6" t="s">
        <v>2380</v>
      </c>
      <c r="J1855" s="6" t="s">
        <v>10359</v>
      </c>
      <c r="K1855" s="6">
        <v>0</v>
      </c>
      <c r="L1855" s="23">
        <v>32402</v>
      </c>
      <c r="M1855" s="21">
        <v>4415.16</v>
      </c>
      <c r="N1855" s="6" t="s">
        <v>11</v>
      </c>
      <c r="O1855" s="6" t="s">
        <v>16</v>
      </c>
      <c r="P1855" s="6" t="s">
        <v>13</v>
      </c>
      <c r="Q1855" s="6">
        <v>34</v>
      </c>
    </row>
    <row r="1856" spans="1:17" x14ac:dyDescent="0.35">
      <c r="A1856" s="6" t="s">
        <v>513</v>
      </c>
      <c r="B1856" s="6" t="s">
        <v>7706</v>
      </c>
      <c r="C1856" s="6">
        <v>31.5</v>
      </c>
      <c r="D1856" s="6">
        <v>9.6199999999999992</v>
      </c>
      <c r="E1856" s="6" t="s">
        <v>2382</v>
      </c>
      <c r="F1856" s="6" t="s">
        <v>2380</v>
      </c>
      <c r="G1856" s="6" t="s">
        <v>2380</v>
      </c>
      <c r="H1856" s="6">
        <v>1</v>
      </c>
      <c r="I1856" s="6" t="s">
        <v>2380</v>
      </c>
      <c r="J1856" s="6" t="s">
        <v>10358</v>
      </c>
      <c r="K1856" s="6">
        <v>0</v>
      </c>
      <c r="L1856" s="23">
        <v>31606</v>
      </c>
      <c r="M1856" s="21">
        <v>4402.2299999999996</v>
      </c>
      <c r="N1856" s="6" t="s">
        <v>11</v>
      </c>
      <c r="O1856" s="6" t="s">
        <v>11</v>
      </c>
      <c r="P1856" s="6" t="s">
        <v>42</v>
      </c>
      <c r="Q1856" s="6">
        <v>36</v>
      </c>
    </row>
    <row r="1857" spans="1:17" x14ac:dyDescent="0.35">
      <c r="A1857" s="6" t="s">
        <v>512</v>
      </c>
      <c r="B1857" s="6" t="s">
        <v>8692</v>
      </c>
      <c r="C1857" s="6">
        <v>29.7</v>
      </c>
      <c r="D1857" s="6">
        <v>6.77</v>
      </c>
      <c r="E1857" s="6" t="s">
        <v>2382</v>
      </c>
      <c r="F1857" s="6" t="s">
        <v>2380</v>
      </c>
      <c r="G1857" s="6" t="s">
        <v>2380</v>
      </c>
      <c r="H1857" s="6">
        <v>1</v>
      </c>
      <c r="I1857" s="6" t="s">
        <v>2380</v>
      </c>
      <c r="J1857" s="6" t="s">
        <v>10359</v>
      </c>
      <c r="K1857" s="6">
        <v>0</v>
      </c>
      <c r="L1857" s="23">
        <v>31635</v>
      </c>
      <c r="M1857" s="21">
        <v>4399.7299999999996</v>
      </c>
      <c r="N1857" s="6" t="s">
        <v>12</v>
      </c>
      <c r="O1857" s="6" t="s">
        <v>11</v>
      </c>
      <c r="P1857" s="6" t="s">
        <v>13</v>
      </c>
      <c r="Q1857" s="6">
        <v>36</v>
      </c>
    </row>
    <row r="1858" spans="1:17" x14ac:dyDescent="0.35">
      <c r="A1858" s="6" t="s">
        <v>511</v>
      </c>
      <c r="B1858" s="6" t="s">
        <v>8693</v>
      </c>
      <c r="C1858" s="6">
        <v>21.26</v>
      </c>
      <c r="D1858" s="6">
        <v>5.36</v>
      </c>
      <c r="E1858" s="6" t="s">
        <v>2382</v>
      </c>
      <c r="F1858" s="6" t="s">
        <v>2380</v>
      </c>
      <c r="G1858" s="6" t="s">
        <v>2380</v>
      </c>
      <c r="H1858" s="6">
        <v>1</v>
      </c>
      <c r="I1858" s="6" t="s">
        <v>2380</v>
      </c>
      <c r="J1858" s="6" t="s">
        <v>10360</v>
      </c>
      <c r="K1858" s="6">
        <v>3</v>
      </c>
      <c r="L1858" s="23">
        <v>32342</v>
      </c>
      <c r="M1858" s="21">
        <v>4397.3100000000004</v>
      </c>
      <c r="N1858" s="6" t="s">
        <v>11</v>
      </c>
      <c r="O1858" s="6" t="s">
        <v>11</v>
      </c>
      <c r="P1858" s="6" t="s">
        <v>13</v>
      </c>
      <c r="Q1858" s="6">
        <v>34</v>
      </c>
    </row>
    <row r="1859" spans="1:17" x14ac:dyDescent="0.35">
      <c r="A1859" s="6" t="s">
        <v>510</v>
      </c>
      <c r="B1859" s="6" t="s">
        <v>8694</v>
      </c>
      <c r="C1859" s="6">
        <v>17.09</v>
      </c>
      <c r="D1859" s="6">
        <v>5.69</v>
      </c>
      <c r="E1859" s="6" t="s">
        <v>2380</v>
      </c>
      <c r="F1859" s="6" t="s">
        <v>2380</v>
      </c>
      <c r="G1859" s="6" t="s">
        <v>2380</v>
      </c>
      <c r="H1859" s="6">
        <v>0</v>
      </c>
      <c r="I1859" s="6" t="s">
        <v>2380</v>
      </c>
      <c r="J1859" s="6" t="s">
        <v>10361</v>
      </c>
      <c r="K1859" s="6">
        <v>3</v>
      </c>
      <c r="L1859" s="23">
        <v>30131</v>
      </c>
      <c r="M1859" s="21">
        <v>4392.7</v>
      </c>
      <c r="N1859" s="6" t="s">
        <v>11</v>
      </c>
      <c r="O1859" s="6" t="s">
        <v>11</v>
      </c>
      <c r="P1859" s="6" t="s">
        <v>13</v>
      </c>
      <c r="Q1859" s="6">
        <v>40</v>
      </c>
    </row>
    <row r="1860" spans="1:17" x14ac:dyDescent="0.35">
      <c r="A1860" s="6" t="s">
        <v>509</v>
      </c>
      <c r="B1860" s="6" t="s">
        <v>8056</v>
      </c>
      <c r="C1860" s="6">
        <v>24.3</v>
      </c>
      <c r="D1860" s="6">
        <v>4.9000000000000004</v>
      </c>
      <c r="E1860" s="6" t="s">
        <v>2382</v>
      </c>
      <c r="F1860" s="6" t="s">
        <v>2380</v>
      </c>
      <c r="G1860" s="6" t="s">
        <v>2383</v>
      </c>
      <c r="H1860" s="6">
        <v>1</v>
      </c>
      <c r="I1860" s="6" t="s">
        <v>2380</v>
      </c>
      <c r="J1860" s="6" t="s">
        <v>10360</v>
      </c>
      <c r="K1860" s="6">
        <v>3</v>
      </c>
      <c r="L1860" s="23">
        <v>35763</v>
      </c>
      <c r="M1860" s="21">
        <v>4391.6499999999996</v>
      </c>
      <c r="N1860" s="6" t="s">
        <v>11</v>
      </c>
      <c r="O1860" s="6" t="s">
        <v>11</v>
      </c>
      <c r="P1860" s="6" t="s">
        <v>42</v>
      </c>
      <c r="Q1860" s="6">
        <v>25</v>
      </c>
    </row>
    <row r="1861" spans="1:17" x14ac:dyDescent="0.35">
      <c r="A1861" s="6" t="s">
        <v>508</v>
      </c>
      <c r="B1861" s="6" t="s">
        <v>7898</v>
      </c>
      <c r="C1861" s="6">
        <v>29.734999999999999</v>
      </c>
      <c r="D1861" s="6">
        <v>5.78</v>
      </c>
      <c r="E1861" s="6" t="s">
        <v>2380</v>
      </c>
      <c r="F1861" s="6" t="s">
        <v>2380</v>
      </c>
      <c r="G1861" s="6" t="s">
        <v>2380</v>
      </c>
      <c r="H1861" s="6">
        <v>0</v>
      </c>
      <c r="I1861" s="6" t="s">
        <v>2380</v>
      </c>
      <c r="J1861" s="6" t="s">
        <v>10359</v>
      </c>
      <c r="K1861" s="6">
        <v>0</v>
      </c>
      <c r="L1861" s="23">
        <v>33113</v>
      </c>
      <c r="M1861" s="21">
        <v>4357.04</v>
      </c>
      <c r="N1861" s="6" t="s">
        <v>11</v>
      </c>
      <c r="O1861" s="6" t="s">
        <v>12</v>
      </c>
      <c r="P1861" s="6" t="s">
        <v>23</v>
      </c>
      <c r="Q1861" s="6">
        <v>32</v>
      </c>
    </row>
    <row r="1862" spans="1:17" x14ac:dyDescent="0.35">
      <c r="A1862" s="6" t="s">
        <v>507</v>
      </c>
      <c r="B1862" s="6" t="s">
        <v>8695</v>
      </c>
      <c r="C1862" s="6">
        <v>29.26</v>
      </c>
      <c r="D1862" s="6">
        <v>4.7</v>
      </c>
      <c r="E1862" s="6" t="s">
        <v>2380</v>
      </c>
      <c r="F1862" s="6" t="s">
        <v>2380</v>
      </c>
      <c r="G1862" s="6" t="s">
        <v>2380</v>
      </c>
      <c r="H1862" s="6">
        <v>0</v>
      </c>
      <c r="I1862" s="6" t="s">
        <v>2380</v>
      </c>
      <c r="J1862" s="6" t="s">
        <v>10359</v>
      </c>
      <c r="K1862" s="6">
        <v>1</v>
      </c>
      <c r="L1862" s="23">
        <v>33494</v>
      </c>
      <c r="M1862" s="21">
        <v>4350.51</v>
      </c>
      <c r="N1862" s="6" t="s">
        <v>11</v>
      </c>
      <c r="O1862" s="6" t="s">
        <v>11</v>
      </c>
      <c r="P1862" s="6" t="s">
        <v>13</v>
      </c>
      <c r="Q1862" s="6">
        <v>31</v>
      </c>
    </row>
    <row r="1863" spans="1:17" x14ac:dyDescent="0.35">
      <c r="A1863" s="6" t="s">
        <v>506</v>
      </c>
      <c r="B1863" s="6" t="s">
        <v>7442</v>
      </c>
      <c r="C1863" s="6">
        <v>33</v>
      </c>
      <c r="D1863" s="6">
        <v>6.28</v>
      </c>
      <c r="E1863" s="6" t="s">
        <v>2380</v>
      </c>
      <c r="F1863" s="6" t="s">
        <v>2380</v>
      </c>
      <c r="G1863" s="6" t="s">
        <v>2380</v>
      </c>
      <c r="H1863" s="6">
        <v>0</v>
      </c>
      <c r="I1863" s="6" t="s">
        <v>2380</v>
      </c>
      <c r="J1863" s="6" t="s">
        <v>10358</v>
      </c>
      <c r="K1863" s="6">
        <v>2</v>
      </c>
      <c r="L1863" s="23">
        <v>34639</v>
      </c>
      <c r="M1863" s="21">
        <v>4349.46</v>
      </c>
      <c r="N1863" s="6" t="s">
        <v>11</v>
      </c>
      <c r="O1863" s="6" t="s">
        <v>11</v>
      </c>
      <c r="P1863" s="6" t="s">
        <v>13</v>
      </c>
      <c r="Q1863" s="6">
        <v>28</v>
      </c>
    </row>
    <row r="1864" spans="1:17" x14ac:dyDescent="0.35">
      <c r="A1864" s="6" t="s">
        <v>505</v>
      </c>
      <c r="B1864" s="6" t="s">
        <v>8696</v>
      </c>
      <c r="C1864" s="6">
        <v>31.065000000000001</v>
      </c>
      <c r="D1864" s="6">
        <v>4.2300000000000004</v>
      </c>
      <c r="E1864" s="6" t="s">
        <v>2380</v>
      </c>
      <c r="F1864" s="6" t="s">
        <v>2380</v>
      </c>
      <c r="G1864" s="6" t="s">
        <v>2380</v>
      </c>
      <c r="H1864" s="6">
        <v>0</v>
      </c>
      <c r="I1864" s="6" t="s">
        <v>2380</v>
      </c>
      <c r="J1864" s="6" t="s">
        <v>10358</v>
      </c>
      <c r="K1864" s="6">
        <v>0</v>
      </c>
      <c r="L1864" s="23">
        <v>33390</v>
      </c>
      <c r="M1864" s="21">
        <v>4347.0200000000004</v>
      </c>
      <c r="N1864" s="6" t="s">
        <v>11</v>
      </c>
      <c r="O1864" s="6" t="s">
        <v>16</v>
      </c>
      <c r="P1864" s="6" t="s">
        <v>247</v>
      </c>
      <c r="Q1864" s="6">
        <v>32</v>
      </c>
    </row>
    <row r="1865" spans="1:17" x14ac:dyDescent="0.35">
      <c r="A1865" s="6" t="s">
        <v>504</v>
      </c>
      <c r="B1865" s="6" t="s">
        <v>8697</v>
      </c>
      <c r="C1865" s="6">
        <v>26.51</v>
      </c>
      <c r="D1865" s="6">
        <v>6.17</v>
      </c>
      <c r="E1865" s="6" t="s">
        <v>2380</v>
      </c>
      <c r="F1865" s="6" t="s">
        <v>2380</v>
      </c>
      <c r="G1865" s="6" t="s">
        <v>2380</v>
      </c>
      <c r="H1865" s="6">
        <v>0</v>
      </c>
      <c r="I1865" s="6" t="s">
        <v>2380</v>
      </c>
      <c r="J1865" s="6" t="s">
        <v>10359</v>
      </c>
      <c r="K1865" s="6">
        <v>2</v>
      </c>
      <c r="L1865" s="23">
        <v>34633</v>
      </c>
      <c r="M1865" s="21">
        <v>4340.4399999999996</v>
      </c>
      <c r="N1865" s="6" t="s">
        <v>11</v>
      </c>
      <c r="O1865" s="6" t="s">
        <v>16</v>
      </c>
      <c r="P1865" s="6" t="s">
        <v>13</v>
      </c>
      <c r="Q1865" s="6">
        <v>28</v>
      </c>
    </row>
    <row r="1866" spans="1:17" x14ac:dyDescent="0.35">
      <c r="A1866" s="6" t="s">
        <v>503</v>
      </c>
      <c r="B1866" s="6" t="s">
        <v>7489</v>
      </c>
      <c r="C1866" s="6">
        <v>28.88</v>
      </c>
      <c r="D1866" s="6">
        <v>4.96</v>
      </c>
      <c r="E1866" s="6" t="s">
        <v>2380</v>
      </c>
      <c r="F1866" s="6" t="s">
        <v>2380</v>
      </c>
      <c r="G1866" s="6" t="s">
        <v>2380</v>
      </c>
      <c r="H1866" s="6">
        <v>0</v>
      </c>
      <c r="I1866" s="6" t="s">
        <v>2380</v>
      </c>
      <c r="J1866" s="6" t="s">
        <v>10359</v>
      </c>
      <c r="K1866" s="6">
        <v>1</v>
      </c>
      <c r="L1866" s="23">
        <v>34640</v>
      </c>
      <c r="M1866" s="21">
        <v>4337.74</v>
      </c>
      <c r="N1866" s="6" t="s">
        <v>11</v>
      </c>
      <c r="O1866" s="6" t="s">
        <v>16</v>
      </c>
      <c r="P1866" s="6" t="s">
        <v>247</v>
      </c>
      <c r="Q1866" s="6">
        <v>28</v>
      </c>
    </row>
    <row r="1867" spans="1:17" x14ac:dyDescent="0.35">
      <c r="A1867" s="6" t="s">
        <v>502</v>
      </c>
      <c r="B1867" s="6" t="s">
        <v>8698</v>
      </c>
      <c r="C1867" s="6">
        <v>35.814999999999998</v>
      </c>
      <c r="D1867" s="6">
        <v>5.1100000000000003</v>
      </c>
      <c r="E1867" s="6" t="s">
        <v>2382</v>
      </c>
      <c r="F1867" s="6" t="s">
        <v>2380</v>
      </c>
      <c r="G1867" s="6" t="s">
        <v>2380</v>
      </c>
      <c r="H1867" s="6">
        <v>1</v>
      </c>
      <c r="I1867" s="6" t="s">
        <v>2380</v>
      </c>
      <c r="J1867" s="6" t="s">
        <v>10358</v>
      </c>
      <c r="K1867" s="6">
        <v>0</v>
      </c>
      <c r="L1867" s="23">
        <v>32496</v>
      </c>
      <c r="M1867" s="21">
        <v>4320.41</v>
      </c>
      <c r="N1867" s="6" t="s">
        <v>11</v>
      </c>
      <c r="O1867" s="6" t="s">
        <v>16</v>
      </c>
      <c r="P1867" s="6" t="s">
        <v>23</v>
      </c>
      <c r="Q1867" s="6">
        <v>34</v>
      </c>
    </row>
    <row r="1868" spans="1:17" x14ac:dyDescent="0.35">
      <c r="A1868" s="6" t="s">
        <v>501</v>
      </c>
      <c r="B1868" s="6" t="s">
        <v>7821</v>
      </c>
      <c r="C1868" s="6">
        <v>21.28</v>
      </c>
      <c r="D1868" s="6">
        <v>4.05</v>
      </c>
      <c r="E1868" s="6" t="s">
        <v>2380</v>
      </c>
      <c r="F1868" s="6" t="s">
        <v>2382</v>
      </c>
      <c r="G1868" s="6" t="s">
        <v>2380</v>
      </c>
      <c r="H1868" s="6">
        <v>1</v>
      </c>
      <c r="I1868" s="6" t="s">
        <v>2380</v>
      </c>
      <c r="J1868" s="6" t="s">
        <v>10360</v>
      </c>
      <c r="K1868" s="6">
        <v>3</v>
      </c>
      <c r="L1868" s="23">
        <v>36855</v>
      </c>
      <c r="M1868" s="21">
        <v>4296.2700000000004</v>
      </c>
      <c r="N1868" s="6" t="s">
        <v>11</v>
      </c>
      <c r="O1868" s="6" t="s">
        <v>12</v>
      </c>
      <c r="P1868" s="6" t="s">
        <v>23</v>
      </c>
      <c r="Q1868" s="6">
        <v>22</v>
      </c>
    </row>
    <row r="1869" spans="1:17" x14ac:dyDescent="0.35">
      <c r="A1869" s="6" t="s">
        <v>500</v>
      </c>
      <c r="B1869" s="6" t="s">
        <v>7728</v>
      </c>
      <c r="C1869" s="6">
        <v>33.81</v>
      </c>
      <c r="D1869" s="6">
        <v>6.49</v>
      </c>
      <c r="E1869" s="6" t="s">
        <v>2380</v>
      </c>
      <c r="F1869" s="6" t="s">
        <v>2380</v>
      </c>
      <c r="G1869" s="6" t="s">
        <v>2383</v>
      </c>
      <c r="H1869" s="6">
        <v>1</v>
      </c>
      <c r="I1869" s="6" t="s">
        <v>2380</v>
      </c>
      <c r="J1869" s="6" t="s">
        <v>10358</v>
      </c>
      <c r="K1869" s="6">
        <v>0</v>
      </c>
      <c r="L1869" s="23">
        <v>37780</v>
      </c>
      <c r="M1869" s="21">
        <v>4278.55</v>
      </c>
      <c r="N1869" s="6" t="s">
        <v>11</v>
      </c>
      <c r="O1869" s="6" t="s">
        <v>16</v>
      </c>
      <c r="P1869" s="6" t="s">
        <v>300</v>
      </c>
      <c r="Q1869" s="6">
        <v>20</v>
      </c>
    </row>
    <row r="1870" spans="1:17" x14ac:dyDescent="0.35">
      <c r="A1870" s="6" t="s">
        <v>499</v>
      </c>
      <c r="B1870" s="6" t="s">
        <v>8699</v>
      </c>
      <c r="C1870" s="6">
        <v>44.22</v>
      </c>
      <c r="D1870" s="6">
        <v>4.1900000000000004</v>
      </c>
      <c r="E1870" s="6" t="s">
        <v>2380</v>
      </c>
      <c r="F1870" s="6" t="s">
        <v>2380</v>
      </c>
      <c r="G1870" s="6" t="s">
        <v>2380</v>
      </c>
      <c r="H1870" s="6">
        <v>1</v>
      </c>
      <c r="I1870" s="6" t="s">
        <v>2380</v>
      </c>
      <c r="J1870" s="6" t="s">
        <v>10358</v>
      </c>
      <c r="K1870" s="6">
        <v>2</v>
      </c>
      <c r="L1870" s="23">
        <v>33773</v>
      </c>
      <c r="M1870" s="21">
        <v>4266.17</v>
      </c>
      <c r="N1870" s="6" t="s">
        <v>12</v>
      </c>
      <c r="O1870" s="6" t="s">
        <v>11</v>
      </c>
      <c r="P1870" s="6" t="s">
        <v>13</v>
      </c>
      <c r="Q1870" s="6">
        <v>30</v>
      </c>
    </row>
    <row r="1871" spans="1:17" x14ac:dyDescent="0.35">
      <c r="A1871" s="6" t="s">
        <v>498</v>
      </c>
      <c r="B1871" s="6" t="s">
        <v>7262</v>
      </c>
      <c r="C1871" s="6">
        <v>15.46</v>
      </c>
      <c r="D1871" s="6">
        <v>4.99</v>
      </c>
      <c r="E1871" s="6" t="s">
        <v>2382</v>
      </c>
      <c r="F1871" s="6" t="s">
        <v>2380</v>
      </c>
      <c r="G1871" s="6" t="s">
        <v>2383</v>
      </c>
      <c r="H1871" s="6">
        <v>1</v>
      </c>
      <c r="I1871" s="6" t="s">
        <v>2380</v>
      </c>
      <c r="J1871" s="6" t="s">
        <v>10361</v>
      </c>
      <c r="K1871" s="6">
        <v>3</v>
      </c>
      <c r="L1871" s="23">
        <v>30640</v>
      </c>
      <c r="M1871" s="21">
        <v>4265.01</v>
      </c>
      <c r="N1871" s="6" t="s">
        <v>11</v>
      </c>
      <c r="O1871" s="6" t="s">
        <v>16</v>
      </c>
      <c r="P1871" s="6" t="s">
        <v>23</v>
      </c>
      <c r="Q1871" s="6">
        <v>39</v>
      </c>
    </row>
    <row r="1872" spans="1:17" x14ac:dyDescent="0.35">
      <c r="A1872" s="6" t="s">
        <v>497</v>
      </c>
      <c r="B1872" s="6" t="s">
        <v>8700</v>
      </c>
      <c r="C1872" s="6">
        <v>30.3</v>
      </c>
      <c r="D1872" s="6">
        <v>4.7699999999999996</v>
      </c>
      <c r="E1872" s="6" t="s">
        <v>2382</v>
      </c>
      <c r="F1872" s="6" t="s">
        <v>2380</v>
      </c>
      <c r="G1872" s="6" t="s">
        <v>2380</v>
      </c>
      <c r="H1872" s="6">
        <v>1</v>
      </c>
      <c r="I1872" s="6" t="s">
        <v>2380</v>
      </c>
      <c r="J1872" s="6" t="s">
        <v>10358</v>
      </c>
      <c r="K1872" s="6">
        <v>3</v>
      </c>
      <c r="L1872" s="23">
        <v>34986</v>
      </c>
      <c r="M1872" s="21">
        <v>4260.74</v>
      </c>
      <c r="N1872" s="6" t="s">
        <v>12</v>
      </c>
      <c r="O1872" s="6" t="s">
        <v>11</v>
      </c>
      <c r="P1872" s="6" t="s">
        <v>42</v>
      </c>
      <c r="Q1872" s="6">
        <v>27</v>
      </c>
    </row>
    <row r="1873" spans="1:17" x14ac:dyDescent="0.35">
      <c r="A1873" s="6" t="s">
        <v>496</v>
      </c>
      <c r="B1873" s="6" t="s">
        <v>8701</v>
      </c>
      <c r="C1873" s="6">
        <v>16.670000000000002</v>
      </c>
      <c r="D1873" s="6">
        <v>5.46</v>
      </c>
      <c r="E1873" s="6" t="s">
        <v>2380</v>
      </c>
      <c r="F1873" s="6" t="s">
        <v>2380</v>
      </c>
      <c r="G1873" s="6" t="s">
        <v>2380</v>
      </c>
      <c r="H1873" s="6">
        <v>0</v>
      </c>
      <c r="I1873" s="6" t="s">
        <v>2380</v>
      </c>
      <c r="J1873" s="6" t="s">
        <v>10361</v>
      </c>
      <c r="K1873" s="6">
        <v>3</v>
      </c>
      <c r="L1873" s="23">
        <v>30118</v>
      </c>
      <c r="M1873" s="21">
        <v>4250.24</v>
      </c>
      <c r="N1873" s="6" t="s">
        <v>11</v>
      </c>
      <c r="O1873" s="6" t="s">
        <v>12</v>
      </c>
      <c r="P1873" s="6" t="s">
        <v>13</v>
      </c>
      <c r="Q1873" s="6">
        <v>40</v>
      </c>
    </row>
    <row r="1874" spans="1:17" x14ac:dyDescent="0.35">
      <c r="A1874" s="6" t="s">
        <v>495</v>
      </c>
      <c r="B1874" s="6" t="s">
        <v>8702</v>
      </c>
      <c r="C1874" s="6">
        <v>28.594999999999999</v>
      </c>
      <c r="D1874" s="6">
        <v>5.43</v>
      </c>
      <c r="E1874" s="6" t="s">
        <v>2380</v>
      </c>
      <c r="F1874" s="6" t="s">
        <v>2380</v>
      </c>
      <c r="G1874" s="6" t="s">
        <v>2380</v>
      </c>
      <c r="H1874" s="6">
        <v>0</v>
      </c>
      <c r="I1874" s="6" t="s">
        <v>2380</v>
      </c>
      <c r="J1874" s="6" t="s">
        <v>10359</v>
      </c>
      <c r="K1874" s="6">
        <v>1</v>
      </c>
      <c r="L1874" s="23">
        <v>33573</v>
      </c>
      <c r="M1874" s="21">
        <v>4243.59</v>
      </c>
      <c r="N1874" s="6" t="s">
        <v>12</v>
      </c>
      <c r="O1874" s="6" t="s">
        <v>16</v>
      </c>
      <c r="P1874" s="6" t="s">
        <v>23</v>
      </c>
      <c r="Q1874" s="6">
        <v>31</v>
      </c>
    </row>
    <row r="1875" spans="1:17" x14ac:dyDescent="0.35">
      <c r="A1875" s="6" t="s">
        <v>494</v>
      </c>
      <c r="B1875" s="6" t="s">
        <v>8703</v>
      </c>
      <c r="C1875" s="6">
        <v>25.934999999999999</v>
      </c>
      <c r="D1875" s="6">
        <v>4.29</v>
      </c>
      <c r="E1875" s="6" t="s">
        <v>2380</v>
      </c>
      <c r="F1875" s="6" t="s">
        <v>2380</v>
      </c>
      <c r="G1875" s="6" t="s">
        <v>2380</v>
      </c>
      <c r="H1875" s="6">
        <v>0</v>
      </c>
      <c r="I1875" s="6" t="s">
        <v>2380</v>
      </c>
      <c r="J1875" s="6" t="s">
        <v>10359</v>
      </c>
      <c r="K1875" s="6">
        <v>1</v>
      </c>
      <c r="L1875" s="23">
        <v>33545</v>
      </c>
      <c r="M1875" s="21">
        <v>4239.8900000000003</v>
      </c>
      <c r="N1875" s="6" t="s">
        <v>11</v>
      </c>
      <c r="O1875" s="6" t="s">
        <v>11</v>
      </c>
      <c r="P1875" s="6" t="s">
        <v>23</v>
      </c>
      <c r="Q1875" s="6">
        <v>31</v>
      </c>
    </row>
    <row r="1876" spans="1:17" x14ac:dyDescent="0.35">
      <c r="A1876" s="6" t="s">
        <v>493</v>
      </c>
      <c r="B1876" s="6" t="s">
        <v>8704</v>
      </c>
      <c r="C1876" s="6">
        <v>27.645</v>
      </c>
      <c r="D1876" s="6">
        <v>5.25</v>
      </c>
      <c r="E1876" s="6" t="s">
        <v>2380</v>
      </c>
      <c r="F1876" s="6" t="s">
        <v>2380</v>
      </c>
      <c r="G1876" s="6" t="s">
        <v>2380</v>
      </c>
      <c r="H1876" s="6">
        <v>1</v>
      </c>
      <c r="I1876" s="6" t="s">
        <v>2380</v>
      </c>
      <c r="J1876" s="6" t="s">
        <v>10359</v>
      </c>
      <c r="K1876" s="6">
        <v>1</v>
      </c>
      <c r="L1876" s="23">
        <v>33782</v>
      </c>
      <c r="M1876" s="21">
        <v>4237.13</v>
      </c>
      <c r="N1876" s="6" t="s">
        <v>12</v>
      </c>
      <c r="O1876" s="6" t="s">
        <v>16</v>
      </c>
      <c r="P1876" s="6" t="s">
        <v>168</v>
      </c>
      <c r="Q1876" s="6">
        <v>30</v>
      </c>
    </row>
    <row r="1877" spans="1:17" x14ac:dyDescent="0.35">
      <c r="A1877" s="6" t="s">
        <v>492</v>
      </c>
      <c r="B1877" s="6" t="s">
        <v>8089</v>
      </c>
      <c r="C1877" s="6">
        <v>30.1</v>
      </c>
      <c r="D1877" s="6">
        <v>4.04</v>
      </c>
      <c r="E1877" s="6" t="s">
        <v>2380</v>
      </c>
      <c r="F1877" s="6" t="s">
        <v>2380</v>
      </c>
      <c r="G1877" s="6" t="s">
        <v>2380</v>
      </c>
      <c r="H1877" s="6">
        <v>1</v>
      </c>
      <c r="I1877" s="6" t="s">
        <v>2380</v>
      </c>
      <c r="J1877" s="6" t="s">
        <v>10358</v>
      </c>
      <c r="K1877" s="6">
        <v>3</v>
      </c>
      <c r="L1877" s="23">
        <v>36143</v>
      </c>
      <c r="M1877" s="21">
        <v>4234.93</v>
      </c>
      <c r="N1877" s="6" t="s">
        <v>11</v>
      </c>
      <c r="O1877" s="6" t="s">
        <v>16</v>
      </c>
      <c r="P1877" s="6" t="s">
        <v>42</v>
      </c>
      <c r="Q1877" s="6">
        <v>24</v>
      </c>
    </row>
    <row r="1878" spans="1:17" x14ac:dyDescent="0.35">
      <c r="A1878" s="6" t="s">
        <v>491</v>
      </c>
      <c r="B1878" s="6" t="s">
        <v>8705</v>
      </c>
      <c r="C1878" s="6">
        <v>26.79</v>
      </c>
      <c r="D1878" s="6">
        <v>5</v>
      </c>
      <c r="E1878" s="6" t="s">
        <v>2382</v>
      </c>
      <c r="F1878" s="6" t="s">
        <v>2380</v>
      </c>
      <c r="G1878" s="6" t="s">
        <v>2383</v>
      </c>
      <c r="H1878" s="6">
        <v>1</v>
      </c>
      <c r="I1878" s="6" t="s">
        <v>2380</v>
      </c>
      <c r="J1878" s="6" t="s">
        <v>10359</v>
      </c>
      <c r="K1878" s="6">
        <v>2</v>
      </c>
      <c r="L1878" s="23">
        <v>35679</v>
      </c>
      <c r="M1878" s="21">
        <v>4189.1099999999997</v>
      </c>
      <c r="N1878" s="6" t="s">
        <v>11</v>
      </c>
      <c r="O1878" s="6" t="s">
        <v>11</v>
      </c>
      <c r="P1878" s="6" t="s">
        <v>23</v>
      </c>
      <c r="Q1878" s="6">
        <v>25</v>
      </c>
    </row>
    <row r="1879" spans="1:17" x14ac:dyDescent="0.35">
      <c r="A1879" s="6" t="s">
        <v>490</v>
      </c>
      <c r="B1879" s="6" t="s">
        <v>8706</v>
      </c>
      <c r="C1879" s="6">
        <v>27.1</v>
      </c>
      <c r="D1879" s="6">
        <v>4.01</v>
      </c>
      <c r="E1879" s="6" t="s">
        <v>2382</v>
      </c>
      <c r="F1879" s="6" t="s">
        <v>2380</v>
      </c>
      <c r="G1879" s="6" t="s">
        <v>2380</v>
      </c>
      <c r="H1879" s="6">
        <v>1</v>
      </c>
      <c r="I1879" s="6" t="s">
        <v>2380</v>
      </c>
      <c r="J1879" s="6" t="s">
        <v>10359</v>
      </c>
      <c r="K1879" s="6">
        <v>0</v>
      </c>
      <c r="L1879" s="23">
        <v>34975</v>
      </c>
      <c r="M1879" s="21">
        <v>4188.7299999999996</v>
      </c>
      <c r="N1879" s="6" t="s">
        <v>11</v>
      </c>
      <c r="O1879" s="6" t="s">
        <v>11</v>
      </c>
      <c r="P1879" s="6" t="s">
        <v>200</v>
      </c>
      <c r="Q1879" s="6">
        <v>27</v>
      </c>
    </row>
    <row r="1880" spans="1:17" x14ac:dyDescent="0.35">
      <c r="A1880" s="6" t="s">
        <v>489</v>
      </c>
      <c r="B1880" s="6" t="s">
        <v>8707</v>
      </c>
      <c r="C1880" s="6">
        <v>24.31</v>
      </c>
      <c r="D1880" s="6">
        <v>5.4</v>
      </c>
      <c r="E1880" s="6" t="s">
        <v>2380</v>
      </c>
      <c r="F1880" s="6" t="s">
        <v>2380</v>
      </c>
      <c r="G1880" s="6" t="s">
        <v>2380</v>
      </c>
      <c r="H1880" s="6">
        <v>0</v>
      </c>
      <c r="I1880" s="6" t="s">
        <v>2380</v>
      </c>
      <c r="J1880" s="6" t="s">
        <v>10360</v>
      </c>
      <c r="K1880" s="6">
        <v>0</v>
      </c>
      <c r="L1880" s="23">
        <v>32684</v>
      </c>
      <c r="M1880" s="21">
        <v>4185.1000000000004</v>
      </c>
      <c r="N1880" s="6" t="s">
        <v>11</v>
      </c>
      <c r="O1880" s="6" t="s">
        <v>12</v>
      </c>
      <c r="P1880" s="6" t="s">
        <v>13</v>
      </c>
      <c r="Q1880" s="6">
        <v>33</v>
      </c>
    </row>
    <row r="1881" spans="1:17" x14ac:dyDescent="0.35">
      <c r="A1881" s="6" t="s">
        <v>488</v>
      </c>
      <c r="B1881" s="6" t="s">
        <v>8708</v>
      </c>
      <c r="C1881" s="6">
        <v>15.53</v>
      </c>
      <c r="D1881" s="6">
        <v>5.81</v>
      </c>
      <c r="E1881" s="6" t="s">
        <v>2380</v>
      </c>
      <c r="F1881" s="6" t="s">
        <v>2380</v>
      </c>
      <c r="G1881" s="6" t="s">
        <v>2380</v>
      </c>
      <c r="H1881" s="6">
        <v>1</v>
      </c>
      <c r="I1881" s="6" t="s">
        <v>2380</v>
      </c>
      <c r="J1881" s="6" t="s">
        <v>10361</v>
      </c>
      <c r="K1881" s="6">
        <v>3</v>
      </c>
      <c r="L1881" s="23">
        <v>30941</v>
      </c>
      <c r="M1881" s="21">
        <v>4163.21</v>
      </c>
      <c r="N1881" s="6" t="s">
        <v>11</v>
      </c>
      <c r="O1881" s="6" t="s">
        <v>11</v>
      </c>
      <c r="P1881" s="6" t="s">
        <v>23</v>
      </c>
      <c r="Q1881" s="6">
        <v>38</v>
      </c>
    </row>
    <row r="1882" spans="1:17" x14ac:dyDescent="0.35">
      <c r="A1882" s="6" t="s">
        <v>487</v>
      </c>
      <c r="B1882" s="6" t="s">
        <v>7597</v>
      </c>
      <c r="C1882" s="6">
        <v>30.7</v>
      </c>
      <c r="D1882" s="6">
        <v>5.82</v>
      </c>
      <c r="E1882" s="6" t="s">
        <v>2380</v>
      </c>
      <c r="F1882" s="6" t="s">
        <v>2380</v>
      </c>
      <c r="G1882" s="6" t="s">
        <v>2380</v>
      </c>
      <c r="H1882" s="6">
        <v>1</v>
      </c>
      <c r="I1882" s="6" t="s">
        <v>2380</v>
      </c>
      <c r="J1882" s="6" t="s">
        <v>10358</v>
      </c>
      <c r="K1882" s="6">
        <v>0</v>
      </c>
      <c r="L1882" s="23">
        <v>36125</v>
      </c>
      <c r="M1882" s="21">
        <v>4154.97</v>
      </c>
      <c r="N1882" s="6" t="s">
        <v>11</v>
      </c>
      <c r="O1882" s="6" t="s">
        <v>16</v>
      </c>
      <c r="P1882" s="6" t="s">
        <v>23</v>
      </c>
      <c r="Q1882" s="6">
        <v>24</v>
      </c>
    </row>
    <row r="1883" spans="1:17" x14ac:dyDescent="0.35">
      <c r="A1883" s="6" t="s">
        <v>486</v>
      </c>
      <c r="B1883" s="6" t="s">
        <v>8709</v>
      </c>
      <c r="C1883" s="6">
        <v>33.33</v>
      </c>
      <c r="D1883" s="6">
        <v>4.82</v>
      </c>
      <c r="E1883" s="6" t="s">
        <v>2380</v>
      </c>
      <c r="F1883" s="6" t="s">
        <v>2380</v>
      </c>
      <c r="G1883" s="6" t="s">
        <v>2380</v>
      </c>
      <c r="H1883" s="6">
        <v>1</v>
      </c>
      <c r="I1883" s="6" t="s">
        <v>2380</v>
      </c>
      <c r="J1883" s="6" t="s">
        <v>10358</v>
      </c>
      <c r="K1883" s="6">
        <v>1</v>
      </c>
      <c r="L1883" s="23">
        <v>33820</v>
      </c>
      <c r="M1883" s="21">
        <v>4151.03</v>
      </c>
      <c r="N1883" s="6" t="s">
        <v>11</v>
      </c>
      <c r="O1883" s="6" t="s">
        <v>11</v>
      </c>
      <c r="P1883" s="6" t="s">
        <v>13</v>
      </c>
      <c r="Q1883" s="6">
        <v>30</v>
      </c>
    </row>
    <row r="1884" spans="1:17" x14ac:dyDescent="0.35">
      <c r="A1884" s="6" t="s">
        <v>485</v>
      </c>
      <c r="B1884" s="6" t="s">
        <v>8710</v>
      </c>
      <c r="C1884" s="6">
        <v>32.4</v>
      </c>
      <c r="D1884" s="6">
        <v>5.08</v>
      </c>
      <c r="E1884" s="6" t="s">
        <v>2380</v>
      </c>
      <c r="F1884" s="6" t="s">
        <v>2380</v>
      </c>
      <c r="G1884" s="6" t="s">
        <v>2380</v>
      </c>
      <c r="H1884" s="6">
        <v>1</v>
      </c>
      <c r="I1884" s="6" t="s">
        <v>2380</v>
      </c>
      <c r="J1884" s="6" t="s">
        <v>10358</v>
      </c>
      <c r="K1884" s="6">
        <v>1</v>
      </c>
      <c r="L1884" s="23">
        <v>33783</v>
      </c>
      <c r="M1884" s="21">
        <v>4149.74</v>
      </c>
      <c r="N1884" s="6" t="s">
        <v>11</v>
      </c>
      <c r="O1884" s="6" t="s">
        <v>16</v>
      </c>
      <c r="P1884" s="6" t="s">
        <v>42</v>
      </c>
      <c r="Q1884" s="6">
        <v>30</v>
      </c>
    </row>
    <row r="1885" spans="1:17" x14ac:dyDescent="0.35">
      <c r="A1885" s="6" t="s">
        <v>484</v>
      </c>
      <c r="B1885" s="6" t="s">
        <v>8711</v>
      </c>
      <c r="C1885" s="6">
        <v>27.93</v>
      </c>
      <c r="D1885" s="6">
        <v>5.59</v>
      </c>
      <c r="E1885" s="6" t="s">
        <v>2380</v>
      </c>
      <c r="F1885" s="6" t="s">
        <v>2380</v>
      </c>
      <c r="G1885" s="6" t="s">
        <v>2380</v>
      </c>
      <c r="H1885" s="6">
        <v>1</v>
      </c>
      <c r="I1885" s="6" t="s">
        <v>2380</v>
      </c>
      <c r="J1885" s="6" t="s">
        <v>10359</v>
      </c>
      <c r="K1885" s="6">
        <v>0</v>
      </c>
      <c r="L1885" s="23">
        <v>33773</v>
      </c>
      <c r="M1885" s="21">
        <v>4137.5200000000004</v>
      </c>
      <c r="N1885" s="6" t="s">
        <v>11</v>
      </c>
      <c r="O1885" s="6" t="s">
        <v>12</v>
      </c>
      <c r="P1885" s="6" t="s">
        <v>247</v>
      </c>
      <c r="Q1885" s="6">
        <v>30</v>
      </c>
    </row>
    <row r="1886" spans="1:17" x14ac:dyDescent="0.35">
      <c r="A1886" s="6" t="s">
        <v>483</v>
      </c>
      <c r="B1886" s="6" t="s">
        <v>8712</v>
      </c>
      <c r="C1886" s="6">
        <v>21.754999999999999</v>
      </c>
      <c r="D1886" s="6">
        <v>5.12</v>
      </c>
      <c r="E1886" s="6" t="s">
        <v>2380</v>
      </c>
      <c r="F1886" s="6" t="s">
        <v>2380</v>
      </c>
      <c r="G1886" s="6" t="s">
        <v>2380</v>
      </c>
      <c r="H1886" s="6">
        <v>0</v>
      </c>
      <c r="I1886" s="6" t="s">
        <v>2380</v>
      </c>
      <c r="J1886" s="6" t="s">
        <v>10360</v>
      </c>
      <c r="K1886" s="6">
        <v>0</v>
      </c>
      <c r="L1886" s="23">
        <v>33456</v>
      </c>
      <c r="M1886" s="21">
        <v>4134.08</v>
      </c>
      <c r="N1886" s="6" t="s">
        <v>11</v>
      </c>
      <c r="O1886" s="6" t="s">
        <v>16</v>
      </c>
      <c r="P1886" s="6" t="s">
        <v>23</v>
      </c>
      <c r="Q1886" s="6">
        <v>31</v>
      </c>
    </row>
    <row r="1887" spans="1:17" x14ac:dyDescent="0.35">
      <c r="A1887" s="6" t="s">
        <v>482</v>
      </c>
      <c r="B1887" s="6" t="s">
        <v>8713</v>
      </c>
      <c r="C1887" s="6">
        <v>25.934999999999999</v>
      </c>
      <c r="D1887" s="6">
        <v>4.95</v>
      </c>
      <c r="E1887" s="6" t="s">
        <v>2380</v>
      </c>
      <c r="F1887" s="6" t="s">
        <v>2380</v>
      </c>
      <c r="G1887" s="6" t="s">
        <v>2380</v>
      </c>
      <c r="H1887" s="6">
        <v>0</v>
      </c>
      <c r="I1887" s="6" t="s">
        <v>2380</v>
      </c>
      <c r="J1887" s="6" t="s">
        <v>10359</v>
      </c>
      <c r="K1887" s="6">
        <v>1</v>
      </c>
      <c r="L1887" s="23">
        <v>34567</v>
      </c>
      <c r="M1887" s="21">
        <v>4133.6400000000003</v>
      </c>
      <c r="N1887" s="6" t="s">
        <v>11</v>
      </c>
      <c r="O1887" s="6" t="s">
        <v>12</v>
      </c>
      <c r="P1887" s="6" t="s">
        <v>23</v>
      </c>
      <c r="Q1887" s="6">
        <v>28</v>
      </c>
    </row>
    <row r="1888" spans="1:17" x14ac:dyDescent="0.35">
      <c r="A1888" s="6" t="s">
        <v>481</v>
      </c>
      <c r="B1888" s="6" t="s">
        <v>8714</v>
      </c>
      <c r="C1888" s="6">
        <v>31.5</v>
      </c>
      <c r="D1888" s="6">
        <v>6.16</v>
      </c>
      <c r="E1888" s="6" t="s">
        <v>2380</v>
      </c>
      <c r="F1888" s="6" t="s">
        <v>2380</v>
      </c>
      <c r="G1888" s="6" t="s">
        <v>2380</v>
      </c>
      <c r="H1888" s="6">
        <v>0</v>
      </c>
      <c r="I1888" s="6" t="s">
        <v>2380</v>
      </c>
      <c r="J1888" s="6" t="s">
        <v>10358</v>
      </c>
      <c r="K1888" s="6">
        <v>1</v>
      </c>
      <c r="L1888" s="23">
        <v>33221</v>
      </c>
      <c r="M1888" s="21">
        <v>4076.5</v>
      </c>
      <c r="N1888" s="6" t="s">
        <v>11</v>
      </c>
      <c r="O1888" s="6" t="s">
        <v>12</v>
      </c>
      <c r="P1888" s="6" t="s">
        <v>42</v>
      </c>
      <c r="Q1888" s="6">
        <v>32</v>
      </c>
    </row>
    <row r="1889" spans="1:17" x14ac:dyDescent="0.35">
      <c r="A1889" s="6" t="s">
        <v>480</v>
      </c>
      <c r="B1889" s="6" t="s">
        <v>8715</v>
      </c>
      <c r="C1889" s="6">
        <v>30.03</v>
      </c>
      <c r="D1889" s="6">
        <v>6.41</v>
      </c>
      <c r="E1889" s="6" t="s">
        <v>2380</v>
      </c>
      <c r="F1889" s="6" t="s">
        <v>2380</v>
      </c>
      <c r="G1889" s="6" t="s">
        <v>2380</v>
      </c>
      <c r="H1889" s="6">
        <v>0</v>
      </c>
      <c r="I1889" s="6" t="s">
        <v>2380</v>
      </c>
      <c r="J1889" s="6" t="s">
        <v>10358</v>
      </c>
      <c r="K1889" s="6">
        <v>1</v>
      </c>
      <c r="L1889" s="23">
        <v>33208</v>
      </c>
      <c r="M1889" s="21">
        <v>4074.45</v>
      </c>
      <c r="N1889" s="6" t="s">
        <v>12</v>
      </c>
      <c r="O1889" s="6" t="s">
        <v>11</v>
      </c>
      <c r="P1889" s="6" t="s">
        <v>13</v>
      </c>
      <c r="Q1889" s="6">
        <v>32</v>
      </c>
    </row>
    <row r="1890" spans="1:17" x14ac:dyDescent="0.35">
      <c r="A1890" s="6" t="s">
        <v>479</v>
      </c>
      <c r="B1890" s="6" t="s">
        <v>7612</v>
      </c>
      <c r="C1890" s="6">
        <v>33.479999999999997</v>
      </c>
      <c r="D1890" s="6">
        <v>8.94</v>
      </c>
      <c r="E1890" s="6" t="s">
        <v>2380</v>
      </c>
      <c r="F1890" s="6" t="s">
        <v>2380</v>
      </c>
      <c r="G1890" s="6" t="s">
        <v>2380</v>
      </c>
      <c r="H1890" s="6">
        <v>0</v>
      </c>
      <c r="I1890" s="6" t="s">
        <v>2380</v>
      </c>
      <c r="J1890" s="6" t="s">
        <v>10358</v>
      </c>
      <c r="K1890" s="6">
        <v>0</v>
      </c>
      <c r="L1890" s="23">
        <v>37547</v>
      </c>
      <c r="M1890" s="21">
        <v>4070.51</v>
      </c>
      <c r="N1890" s="6" t="s">
        <v>11</v>
      </c>
      <c r="O1890" s="6" t="s">
        <v>16</v>
      </c>
      <c r="P1890" s="6" t="s">
        <v>23</v>
      </c>
      <c r="Q1890" s="6">
        <v>20</v>
      </c>
    </row>
    <row r="1891" spans="1:17" x14ac:dyDescent="0.35">
      <c r="A1891" s="6" t="s">
        <v>478</v>
      </c>
      <c r="B1891" s="6" t="s">
        <v>8716</v>
      </c>
      <c r="C1891" s="6">
        <v>16.510000000000002</v>
      </c>
      <c r="D1891" s="6">
        <v>4.42</v>
      </c>
      <c r="E1891" s="6" t="s">
        <v>2382</v>
      </c>
      <c r="F1891" s="6" t="s">
        <v>2380</v>
      </c>
      <c r="G1891" s="6" t="s">
        <v>2383</v>
      </c>
      <c r="H1891" s="6">
        <v>1</v>
      </c>
      <c r="I1891" s="6" t="s">
        <v>2380</v>
      </c>
      <c r="J1891" s="6" t="s">
        <v>10361</v>
      </c>
      <c r="K1891" s="6">
        <v>3</v>
      </c>
      <c r="L1891" s="23">
        <v>30575</v>
      </c>
      <c r="M1891" s="21">
        <v>4070.42</v>
      </c>
      <c r="N1891" s="6" t="s">
        <v>11</v>
      </c>
      <c r="O1891" s="6" t="s">
        <v>16</v>
      </c>
      <c r="P1891" s="6" t="s">
        <v>13</v>
      </c>
      <c r="Q1891" s="6">
        <v>39</v>
      </c>
    </row>
    <row r="1892" spans="1:17" x14ac:dyDescent="0.35">
      <c r="A1892" s="6" t="s">
        <v>477</v>
      </c>
      <c r="B1892" s="6" t="s">
        <v>8717</v>
      </c>
      <c r="C1892" s="6">
        <v>33.155000000000001</v>
      </c>
      <c r="D1892" s="6">
        <v>5.3</v>
      </c>
      <c r="E1892" s="6" t="s">
        <v>2382</v>
      </c>
      <c r="F1892" s="6" t="s">
        <v>2380</v>
      </c>
      <c r="G1892" s="6" t="s">
        <v>2380</v>
      </c>
      <c r="H1892" s="6">
        <v>1</v>
      </c>
      <c r="I1892" s="6" t="s">
        <v>2380</v>
      </c>
      <c r="J1892" s="6" t="s">
        <v>10358</v>
      </c>
      <c r="K1892" s="6">
        <v>2</v>
      </c>
      <c r="L1892" s="23">
        <v>34956</v>
      </c>
      <c r="M1892" s="21">
        <v>4058.71</v>
      </c>
      <c r="N1892" s="6" t="s">
        <v>12</v>
      </c>
      <c r="O1892" s="6" t="s">
        <v>12</v>
      </c>
      <c r="P1892" s="6" t="s">
        <v>23</v>
      </c>
      <c r="Q1892" s="6">
        <v>27</v>
      </c>
    </row>
    <row r="1893" spans="1:17" x14ac:dyDescent="0.35">
      <c r="A1893" s="6" t="s">
        <v>476</v>
      </c>
      <c r="B1893" s="6" t="s">
        <v>8718</v>
      </c>
      <c r="C1893" s="6">
        <v>37.29</v>
      </c>
      <c r="D1893" s="6">
        <v>4.6399999999999997</v>
      </c>
      <c r="E1893" s="6" t="s">
        <v>2380</v>
      </c>
      <c r="F1893" s="6" t="s">
        <v>2380</v>
      </c>
      <c r="G1893" s="6" t="s">
        <v>2383</v>
      </c>
      <c r="H1893" s="6">
        <v>1</v>
      </c>
      <c r="I1893" s="6" t="s">
        <v>2380</v>
      </c>
      <c r="J1893" s="6" t="s">
        <v>10358</v>
      </c>
      <c r="K1893" s="6">
        <v>2</v>
      </c>
      <c r="L1893" s="23">
        <v>34194</v>
      </c>
      <c r="M1893" s="21">
        <v>4058.12</v>
      </c>
      <c r="N1893" s="6" t="s">
        <v>11</v>
      </c>
      <c r="O1893" s="6" t="s">
        <v>16</v>
      </c>
      <c r="P1893" s="6" t="s">
        <v>13</v>
      </c>
      <c r="Q1893" s="6">
        <v>29</v>
      </c>
    </row>
    <row r="1894" spans="1:17" x14ac:dyDescent="0.35">
      <c r="A1894" s="6" t="s">
        <v>475</v>
      </c>
      <c r="B1894" s="6" t="s">
        <v>8719</v>
      </c>
      <c r="C1894" s="6">
        <v>20.23</v>
      </c>
      <c r="D1894" s="6">
        <v>6.16</v>
      </c>
      <c r="E1894" s="6" t="s">
        <v>2382</v>
      </c>
      <c r="F1894" s="6" t="s">
        <v>2380</v>
      </c>
      <c r="G1894" s="6" t="s">
        <v>2380</v>
      </c>
      <c r="H1894" s="6">
        <v>1</v>
      </c>
      <c r="I1894" s="6" t="s">
        <v>2380</v>
      </c>
      <c r="J1894" s="6" t="s">
        <v>10360</v>
      </c>
      <c r="K1894" s="6">
        <v>3</v>
      </c>
      <c r="L1894" s="23">
        <v>32477</v>
      </c>
      <c r="M1894" s="21">
        <v>4047.94</v>
      </c>
      <c r="N1894" s="6" t="s">
        <v>11</v>
      </c>
      <c r="O1894" s="6" t="s">
        <v>16</v>
      </c>
      <c r="P1894" s="6" t="s">
        <v>13</v>
      </c>
      <c r="Q1894" s="6">
        <v>34</v>
      </c>
    </row>
    <row r="1895" spans="1:17" x14ac:dyDescent="0.35">
      <c r="A1895" s="6" t="s">
        <v>474</v>
      </c>
      <c r="B1895" s="6" t="s">
        <v>8720</v>
      </c>
      <c r="C1895" s="6">
        <v>28.975000000000001</v>
      </c>
      <c r="D1895" s="6">
        <v>4.12</v>
      </c>
      <c r="E1895" s="6" t="s">
        <v>2380</v>
      </c>
      <c r="F1895" s="6" t="s">
        <v>2380</v>
      </c>
      <c r="G1895" s="6" t="s">
        <v>2383</v>
      </c>
      <c r="H1895" s="6">
        <v>1</v>
      </c>
      <c r="I1895" s="6" t="s">
        <v>2380</v>
      </c>
      <c r="J1895" s="6" t="s">
        <v>10359</v>
      </c>
      <c r="K1895" s="6">
        <v>1</v>
      </c>
      <c r="L1895" s="23">
        <v>34329</v>
      </c>
      <c r="M1895" s="21">
        <v>4040.56</v>
      </c>
      <c r="N1895" s="6" t="s">
        <v>12</v>
      </c>
      <c r="O1895" s="6" t="s">
        <v>12</v>
      </c>
      <c r="P1895" s="6" t="s">
        <v>164</v>
      </c>
      <c r="Q1895" s="6">
        <v>29</v>
      </c>
    </row>
    <row r="1896" spans="1:17" x14ac:dyDescent="0.35">
      <c r="A1896" s="6" t="s">
        <v>473</v>
      </c>
      <c r="B1896" s="6" t="s">
        <v>8721</v>
      </c>
      <c r="C1896" s="6">
        <v>16.420000000000002</v>
      </c>
      <c r="D1896" s="6">
        <v>5.77</v>
      </c>
      <c r="E1896" s="6" t="s">
        <v>2382</v>
      </c>
      <c r="F1896" s="6" t="s">
        <v>2380</v>
      </c>
      <c r="G1896" s="6" t="s">
        <v>2383</v>
      </c>
      <c r="H1896" s="6">
        <v>1</v>
      </c>
      <c r="I1896" s="6" t="s">
        <v>2380</v>
      </c>
      <c r="J1896" s="6" t="s">
        <v>10361</v>
      </c>
      <c r="K1896" s="6">
        <v>3</v>
      </c>
      <c r="L1896" s="23">
        <v>30630</v>
      </c>
      <c r="M1896" s="21">
        <v>4039.9</v>
      </c>
      <c r="N1896" s="6" t="s">
        <v>11</v>
      </c>
      <c r="O1896" s="6" t="s">
        <v>16</v>
      </c>
      <c r="P1896" s="6" t="s">
        <v>13</v>
      </c>
      <c r="Q1896" s="6">
        <v>39</v>
      </c>
    </row>
    <row r="1897" spans="1:17" x14ac:dyDescent="0.35">
      <c r="A1897" s="6" t="s">
        <v>472</v>
      </c>
      <c r="B1897" s="6" t="s">
        <v>7294</v>
      </c>
      <c r="C1897" s="6">
        <v>17.559999999999999</v>
      </c>
      <c r="D1897" s="6">
        <v>6.2</v>
      </c>
      <c r="E1897" s="6" t="s">
        <v>2380</v>
      </c>
      <c r="F1897" s="6" t="s">
        <v>2380</v>
      </c>
      <c r="G1897" s="6" t="s">
        <v>2380</v>
      </c>
      <c r="H1897" s="6">
        <v>1</v>
      </c>
      <c r="I1897" s="6" t="s">
        <v>2380</v>
      </c>
      <c r="J1897" s="6" t="s">
        <v>10361</v>
      </c>
      <c r="K1897" s="6">
        <v>3</v>
      </c>
      <c r="L1897" s="23">
        <v>30870</v>
      </c>
      <c r="M1897" s="21">
        <v>4038.41</v>
      </c>
      <c r="N1897" s="6" t="s">
        <v>11</v>
      </c>
      <c r="O1897" s="6" t="s">
        <v>16</v>
      </c>
      <c r="P1897" s="6" t="s">
        <v>13</v>
      </c>
      <c r="Q1897" s="6">
        <v>38</v>
      </c>
    </row>
    <row r="1898" spans="1:17" x14ac:dyDescent="0.35">
      <c r="A1898" s="6" t="s">
        <v>471</v>
      </c>
      <c r="B1898" s="6" t="s">
        <v>8722</v>
      </c>
      <c r="C1898" s="6">
        <v>24.13</v>
      </c>
      <c r="D1898" s="6">
        <v>4.3899999999999997</v>
      </c>
      <c r="E1898" s="6" t="s">
        <v>2380</v>
      </c>
      <c r="F1898" s="6" t="s">
        <v>2380</v>
      </c>
      <c r="G1898" s="6" t="s">
        <v>2380</v>
      </c>
      <c r="H1898" s="6">
        <v>1</v>
      </c>
      <c r="I1898" s="6" t="s">
        <v>2380</v>
      </c>
      <c r="J1898" s="6" t="s">
        <v>10360</v>
      </c>
      <c r="K1898" s="6">
        <v>1</v>
      </c>
      <c r="L1898" s="23">
        <v>33888</v>
      </c>
      <c r="M1898" s="21">
        <v>4032.24</v>
      </c>
      <c r="N1898" s="6" t="s">
        <v>12</v>
      </c>
      <c r="O1898" s="6" t="s">
        <v>12</v>
      </c>
      <c r="P1898" s="6" t="s">
        <v>23</v>
      </c>
      <c r="Q1898" s="6">
        <v>30</v>
      </c>
    </row>
    <row r="1899" spans="1:17" x14ac:dyDescent="0.35">
      <c r="A1899" s="6" t="s">
        <v>470</v>
      </c>
      <c r="B1899" s="6" t="s">
        <v>7127</v>
      </c>
      <c r="C1899" s="6">
        <v>19.95</v>
      </c>
      <c r="D1899" s="6">
        <v>5.13</v>
      </c>
      <c r="E1899" s="6" t="s">
        <v>2380</v>
      </c>
      <c r="F1899" s="6" t="s">
        <v>2382</v>
      </c>
      <c r="G1899" s="6" t="s">
        <v>2380</v>
      </c>
      <c r="H1899" s="6">
        <v>2</v>
      </c>
      <c r="I1899" s="6" t="s">
        <v>2380</v>
      </c>
      <c r="J1899" s="6" t="s">
        <v>10360</v>
      </c>
      <c r="K1899" s="6">
        <v>3</v>
      </c>
      <c r="L1899" s="23">
        <v>36782</v>
      </c>
      <c r="M1899" s="21">
        <v>4005.42</v>
      </c>
      <c r="N1899" s="6" t="s">
        <v>11</v>
      </c>
      <c r="O1899" s="6" t="s">
        <v>16</v>
      </c>
      <c r="P1899" s="6" t="s">
        <v>164</v>
      </c>
      <c r="Q1899" s="6">
        <v>22</v>
      </c>
    </row>
    <row r="1900" spans="1:17" x14ac:dyDescent="0.35">
      <c r="A1900" s="6" t="s">
        <v>469</v>
      </c>
      <c r="B1900" s="6" t="s">
        <v>7157</v>
      </c>
      <c r="C1900" s="6">
        <v>21.24</v>
      </c>
      <c r="D1900" s="6">
        <v>4.49</v>
      </c>
      <c r="E1900" s="6" t="s">
        <v>2380</v>
      </c>
      <c r="F1900" s="6" t="s">
        <v>2380</v>
      </c>
      <c r="G1900" s="6" t="s">
        <v>2380</v>
      </c>
      <c r="H1900" s="6">
        <v>0</v>
      </c>
      <c r="I1900" s="6" t="s">
        <v>2380</v>
      </c>
      <c r="J1900" s="6" t="s">
        <v>10360</v>
      </c>
      <c r="K1900" s="6">
        <v>3</v>
      </c>
      <c r="L1900" s="23">
        <v>32699</v>
      </c>
      <c r="M1900" s="21">
        <v>4002.36</v>
      </c>
      <c r="N1900" s="6" t="s">
        <v>11</v>
      </c>
      <c r="O1900" s="6" t="s">
        <v>16</v>
      </c>
      <c r="P1900" s="6" t="s">
        <v>13</v>
      </c>
      <c r="Q1900" s="6">
        <v>33</v>
      </c>
    </row>
    <row r="1901" spans="1:17" x14ac:dyDescent="0.35">
      <c r="A1901" s="6" t="s">
        <v>468</v>
      </c>
      <c r="B1901" s="6" t="s">
        <v>8723</v>
      </c>
      <c r="C1901" s="6">
        <v>44.22</v>
      </c>
      <c r="D1901" s="6">
        <v>6.35</v>
      </c>
      <c r="E1901" s="6" t="s">
        <v>2380</v>
      </c>
      <c r="F1901" s="6" t="s">
        <v>2380</v>
      </c>
      <c r="G1901" s="6" t="s">
        <v>2380</v>
      </c>
      <c r="H1901" s="6">
        <v>0</v>
      </c>
      <c r="I1901" s="6" t="s">
        <v>2380</v>
      </c>
      <c r="J1901" s="6" t="s">
        <v>10358</v>
      </c>
      <c r="K1901" s="6">
        <v>0</v>
      </c>
      <c r="L1901" s="23">
        <v>33178</v>
      </c>
      <c r="M1901" s="21">
        <v>3994.18</v>
      </c>
      <c r="N1901" s="6" t="s">
        <v>11</v>
      </c>
      <c r="O1901" s="6" t="s">
        <v>11</v>
      </c>
      <c r="P1901" s="6" t="s">
        <v>13</v>
      </c>
      <c r="Q1901" s="6">
        <v>32</v>
      </c>
    </row>
    <row r="1902" spans="1:17" x14ac:dyDescent="0.35">
      <c r="A1902" s="6" t="s">
        <v>467</v>
      </c>
      <c r="B1902" s="6" t="s">
        <v>8633</v>
      </c>
      <c r="C1902" s="6">
        <v>41.1</v>
      </c>
      <c r="D1902" s="6">
        <v>5.79</v>
      </c>
      <c r="E1902" s="6" t="s">
        <v>2380</v>
      </c>
      <c r="F1902" s="6" t="s">
        <v>2380</v>
      </c>
      <c r="G1902" s="6" t="s">
        <v>2380</v>
      </c>
      <c r="H1902" s="6">
        <v>0</v>
      </c>
      <c r="I1902" s="6" t="s">
        <v>2380</v>
      </c>
      <c r="J1902" s="6" t="s">
        <v>10358</v>
      </c>
      <c r="K1902" s="6">
        <v>0</v>
      </c>
      <c r="L1902" s="23">
        <v>33199</v>
      </c>
      <c r="M1902" s="21">
        <v>3989.84</v>
      </c>
      <c r="N1902" s="6" t="s">
        <v>11</v>
      </c>
      <c r="O1902" s="6" t="s">
        <v>11</v>
      </c>
      <c r="P1902" s="6" t="s">
        <v>42</v>
      </c>
      <c r="Q1902" s="6">
        <v>32</v>
      </c>
    </row>
    <row r="1903" spans="1:17" x14ac:dyDescent="0.35">
      <c r="A1903" s="6" t="s">
        <v>466</v>
      </c>
      <c r="B1903" s="6" t="s">
        <v>8724</v>
      </c>
      <c r="C1903" s="6">
        <v>34.200000000000003</v>
      </c>
      <c r="D1903" s="6">
        <v>4.78</v>
      </c>
      <c r="E1903" s="6" t="s">
        <v>2382</v>
      </c>
      <c r="F1903" s="6" t="s">
        <v>2380</v>
      </c>
      <c r="G1903" s="6" t="s">
        <v>2380</v>
      </c>
      <c r="H1903" s="6">
        <v>0</v>
      </c>
      <c r="I1903" s="6" t="s">
        <v>2380</v>
      </c>
      <c r="J1903" s="6" t="s">
        <v>10358</v>
      </c>
      <c r="K1903" s="6">
        <v>2</v>
      </c>
      <c r="L1903" s="23">
        <v>35316</v>
      </c>
      <c r="M1903" s="21">
        <v>3987.93</v>
      </c>
      <c r="N1903" s="6" t="s">
        <v>11</v>
      </c>
      <c r="O1903" s="6" t="s">
        <v>11</v>
      </c>
      <c r="P1903" s="6" t="s">
        <v>42</v>
      </c>
      <c r="Q1903" s="6">
        <v>26</v>
      </c>
    </row>
    <row r="1904" spans="1:17" x14ac:dyDescent="0.35">
      <c r="A1904" s="6" t="s">
        <v>465</v>
      </c>
      <c r="B1904" s="6" t="s">
        <v>8725</v>
      </c>
      <c r="C1904" s="6">
        <v>29.92</v>
      </c>
      <c r="D1904" s="6">
        <v>6.02</v>
      </c>
      <c r="E1904" s="6" t="s">
        <v>2382</v>
      </c>
      <c r="F1904" s="6" t="s">
        <v>2380</v>
      </c>
      <c r="G1904" s="6" t="s">
        <v>2380</v>
      </c>
      <c r="H1904" s="6">
        <v>0</v>
      </c>
      <c r="I1904" s="6" t="s">
        <v>2380</v>
      </c>
      <c r="J1904" s="6" t="s">
        <v>10359</v>
      </c>
      <c r="K1904" s="6">
        <v>2</v>
      </c>
      <c r="L1904" s="23">
        <v>35294</v>
      </c>
      <c r="M1904" s="21">
        <v>3981.98</v>
      </c>
      <c r="N1904" s="6" t="s">
        <v>11</v>
      </c>
      <c r="O1904" s="6" t="s">
        <v>11</v>
      </c>
      <c r="P1904" s="6" t="s">
        <v>13</v>
      </c>
      <c r="Q1904" s="6">
        <v>26</v>
      </c>
    </row>
    <row r="1905" spans="1:17" x14ac:dyDescent="0.35">
      <c r="A1905" s="6" t="s">
        <v>464</v>
      </c>
      <c r="B1905" s="6" t="s">
        <v>8726</v>
      </c>
      <c r="C1905" s="6">
        <v>28.93</v>
      </c>
      <c r="D1905" s="6">
        <v>4.4400000000000004</v>
      </c>
      <c r="E1905" s="6" t="s">
        <v>2380</v>
      </c>
      <c r="F1905" s="6" t="s">
        <v>2380</v>
      </c>
      <c r="G1905" s="6" t="s">
        <v>2380</v>
      </c>
      <c r="H1905" s="6">
        <v>0</v>
      </c>
      <c r="I1905" s="6" t="s">
        <v>2380</v>
      </c>
      <c r="J1905" s="6" t="s">
        <v>10359</v>
      </c>
      <c r="K1905" s="6">
        <v>0</v>
      </c>
      <c r="L1905" s="23">
        <v>33083</v>
      </c>
      <c r="M1905" s="21">
        <v>3972.92</v>
      </c>
      <c r="N1905" s="6" t="s">
        <v>11</v>
      </c>
      <c r="O1905" s="6" t="s">
        <v>12</v>
      </c>
      <c r="P1905" s="6" t="s">
        <v>13</v>
      </c>
      <c r="Q1905" s="6">
        <v>32</v>
      </c>
    </row>
    <row r="1906" spans="1:17" x14ac:dyDescent="0.35">
      <c r="A1906" s="6" t="s">
        <v>463</v>
      </c>
      <c r="B1906" s="6" t="s">
        <v>8727</v>
      </c>
      <c r="C1906" s="6">
        <v>31.254999999999999</v>
      </c>
      <c r="D1906" s="6">
        <v>5.84</v>
      </c>
      <c r="E1906" s="6" t="s">
        <v>2382</v>
      </c>
      <c r="F1906" s="6" t="s">
        <v>2380</v>
      </c>
      <c r="G1906" s="6" t="s">
        <v>2380</v>
      </c>
      <c r="H1906" s="6">
        <v>1</v>
      </c>
      <c r="I1906" s="6" t="s">
        <v>2380</v>
      </c>
      <c r="J1906" s="6" t="s">
        <v>10358</v>
      </c>
      <c r="K1906" s="6">
        <v>1</v>
      </c>
      <c r="L1906" s="23">
        <v>34891</v>
      </c>
      <c r="M1906" s="21">
        <v>3956.07</v>
      </c>
      <c r="N1906" s="6" t="s">
        <v>11</v>
      </c>
      <c r="O1906" s="6" t="s">
        <v>11</v>
      </c>
      <c r="P1906" s="6" t="s">
        <v>23</v>
      </c>
      <c r="Q1906" s="6">
        <v>27</v>
      </c>
    </row>
    <row r="1907" spans="1:17" x14ac:dyDescent="0.35">
      <c r="A1907" s="6" t="s">
        <v>462</v>
      </c>
      <c r="B1907" s="6" t="s">
        <v>8728</v>
      </c>
      <c r="C1907" s="6">
        <v>29.83</v>
      </c>
      <c r="D1907" s="6">
        <v>5.39</v>
      </c>
      <c r="E1907" s="6" t="s">
        <v>2380</v>
      </c>
      <c r="F1907" s="6" t="s">
        <v>2380</v>
      </c>
      <c r="G1907" s="6" t="s">
        <v>2380</v>
      </c>
      <c r="H1907" s="6">
        <v>0</v>
      </c>
      <c r="I1907" s="6" t="s">
        <v>2380</v>
      </c>
      <c r="J1907" s="6" t="s">
        <v>10359</v>
      </c>
      <c r="K1907" s="6">
        <v>0</v>
      </c>
      <c r="L1907" s="23">
        <v>36351</v>
      </c>
      <c r="M1907" s="21">
        <v>3955.98</v>
      </c>
      <c r="N1907" s="6" t="s">
        <v>11</v>
      </c>
      <c r="O1907" s="6" t="s">
        <v>12</v>
      </c>
      <c r="P1907" s="6" t="s">
        <v>300</v>
      </c>
      <c r="Q1907" s="6">
        <v>23</v>
      </c>
    </row>
    <row r="1908" spans="1:17" x14ac:dyDescent="0.35">
      <c r="A1908" s="6" t="s">
        <v>461</v>
      </c>
      <c r="B1908" s="6" t="s">
        <v>7343</v>
      </c>
      <c r="C1908" s="6">
        <v>29.59</v>
      </c>
      <c r="D1908" s="6">
        <v>6.16</v>
      </c>
      <c r="E1908" s="6" t="s">
        <v>2380</v>
      </c>
      <c r="F1908" s="6" t="s">
        <v>2380</v>
      </c>
      <c r="G1908" s="6" t="s">
        <v>2383</v>
      </c>
      <c r="H1908" s="6">
        <v>1</v>
      </c>
      <c r="I1908" s="6" t="s">
        <v>2380</v>
      </c>
      <c r="J1908" s="6" t="s">
        <v>10359</v>
      </c>
      <c r="K1908" s="6">
        <v>1</v>
      </c>
      <c r="L1908" s="23">
        <v>34284</v>
      </c>
      <c r="M1908" s="21">
        <v>3947.41</v>
      </c>
      <c r="N1908" s="6" t="s">
        <v>11</v>
      </c>
      <c r="O1908" s="6" t="s">
        <v>11</v>
      </c>
      <c r="P1908" s="6" t="s">
        <v>13</v>
      </c>
      <c r="Q1908" s="6">
        <v>29</v>
      </c>
    </row>
    <row r="1909" spans="1:17" x14ac:dyDescent="0.35">
      <c r="A1909" s="6" t="s">
        <v>460</v>
      </c>
      <c r="B1909" s="6" t="s">
        <v>8729</v>
      </c>
      <c r="C1909" s="6">
        <v>31.16</v>
      </c>
      <c r="D1909" s="6">
        <v>4.49</v>
      </c>
      <c r="E1909" s="6" t="s">
        <v>2380</v>
      </c>
      <c r="F1909" s="6" t="s">
        <v>2380</v>
      </c>
      <c r="G1909" s="6" t="s">
        <v>2383</v>
      </c>
      <c r="H1909" s="6">
        <v>1</v>
      </c>
      <c r="I1909" s="6" t="s">
        <v>2380</v>
      </c>
      <c r="J1909" s="6" t="s">
        <v>10358</v>
      </c>
      <c r="K1909" s="6">
        <v>0</v>
      </c>
      <c r="L1909" s="23">
        <v>34241</v>
      </c>
      <c r="M1909" s="21">
        <v>3943.6</v>
      </c>
      <c r="N1909" s="6" t="s">
        <v>11</v>
      </c>
      <c r="O1909" s="6" t="s">
        <v>12</v>
      </c>
      <c r="P1909" s="6" t="s">
        <v>247</v>
      </c>
      <c r="Q1909" s="6">
        <v>29</v>
      </c>
    </row>
    <row r="1910" spans="1:17" x14ac:dyDescent="0.35">
      <c r="A1910" s="6" t="s">
        <v>459</v>
      </c>
      <c r="B1910" s="6" t="s">
        <v>8730</v>
      </c>
      <c r="C1910" s="6">
        <v>34.21</v>
      </c>
      <c r="D1910" s="6">
        <v>4.4800000000000004</v>
      </c>
      <c r="E1910" s="6" t="s">
        <v>2382</v>
      </c>
      <c r="F1910" s="6" t="s">
        <v>2380</v>
      </c>
      <c r="G1910" s="6" t="s">
        <v>2380</v>
      </c>
      <c r="H1910" s="6">
        <v>1</v>
      </c>
      <c r="I1910" s="6" t="s">
        <v>2380</v>
      </c>
      <c r="J1910" s="6" t="s">
        <v>10358</v>
      </c>
      <c r="K1910" s="6">
        <v>0</v>
      </c>
      <c r="L1910" s="23">
        <v>32440</v>
      </c>
      <c r="M1910" s="21">
        <v>3935.18</v>
      </c>
      <c r="N1910" s="6" t="s">
        <v>12</v>
      </c>
      <c r="O1910" s="6" t="s">
        <v>16</v>
      </c>
      <c r="P1910" s="6" t="s">
        <v>13</v>
      </c>
      <c r="Q1910" s="6">
        <v>34</v>
      </c>
    </row>
    <row r="1911" spans="1:17" x14ac:dyDescent="0.35">
      <c r="A1911" s="6" t="s">
        <v>458</v>
      </c>
      <c r="B1911" s="6" t="s">
        <v>7489</v>
      </c>
      <c r="C1911" s="6">
        <v>34.86</v>
      </c>
      <c r="D1911" s="6">
        <v>10.97</v>
      </c>
      <c r="E1911" s="6" t="s">
        <v>2380</v>
      </c>
      <c r="F1911" s="6" t="s">
        <v>2380</v>
      </c>
      <c r="G1911" s="6" t="s">
        <v>2380</v>
      </c>
      <c r="H1911" s="6">
        <v>0</v>
      </c>
      <c r="I1911" s="6" t="s">
        <v>2380</v>
      </c>
      <c r="J1911" s="6" t="s">
        <v>10358</v>
      </c>
      <c r="K1911" s="6">
        <v>0</v>
      </c>
      <c r="L1911" s="23">
        <v>37422</v>
      </c>
      <c r="M1911" s="21">
        <v>3931.51</v>
      </c>
      <c r="N1911" s="6" t="s">
        <v>11</v>
      </c>
      <c r="O1911" s="6" t="s">
        <v>12</v>
      </c>
      <c r="P1911" s="6" t="s">
        <v>42</v>
      </c>
      <c r="Q1911" s="6">
        <v>20</v>
      </c>
    </row>
    <row r="1912" spans="1:17" x14ac:dyDescent="0.35">
      <c r="A1912" s="6" t="s">
        <v>457</v>
      </c>
      <c r="B1912" s="6" t="s">
        <v>8731</v>
      </c>
      <c r="C1912" s="6">
        <v>34.58</v>
      </c>
      <c r="D1912" s="6">
        <v>5.14</v>
      </c>
      <c r="E1912" s="6" t="s">
        <v>2380</v>
      </c>
      <c r="F1912" s="6" t="s">
        <v>2382</v>
      </c>
      <c r="G1912" s="6" t="s">
        <v>2380</v>
      </c>
      <c r="H1912" s="6">
        <v>2</v>
      </c>
      <c r="I1912" s="6" t="s">
        <v>2380</v>
      </c>
      <c r="J1912" s="6" t="s">
        <v>10358</v>
      </c>
      <c r="K1912" s="6">
        <v>2</v>
      </c>
      <c r="L1912" s="23">
        <v>36717</v>
      </c>
      <c r="M1912" s="21">
        <v>3925.76</v>
      </c>
      <c r="N1912" s="6" t="s">
        <v>11</v>
      </c>
      <c r="O1912" s="6" t="s">
        <v>11</v>
      </c>
      <c r="P1912" s="6" t="s">
        <v>247</v>
      </c>
      <c r="Q1912" s="6">
        <v>22</v>
      </c>
    </row>
    <row r="1913" spans="1:17" x14ac:dyDescent="0.35">
      <c r="A1913" s="6" t="s">
        <v>456</v>
      </c>
      <c r="B1913" s="6" t="s">
        <v>7431</v>
      </c>
      <c r="C1913" s="6">
        <v>17.940000000000001</v>
      </c>
      <c r="D1913" s="6">
        <v>5.17</v>
      </c>
      <c r="E1913" s="6" t="s">
        <v>2382</v>
      </c>
      <c r="F1913" s="6" t="s">
        <v>2380</v>
      </c>
      <c r="G1913" s="6" t="s">
        <v>2380</v>
      </c>
      <c r="H1913" s="6">
        <v>0</v>
      </c>
      <c r="I1913" s="6" t="s">
        <v>2380</v>
      </c>
      <c r="J1913" s="6" t="s">
        <v>10361</v>
      </c>
      <c r="K1913" s="6">
        <v>3</v>
      </c>
      <c r="L1913" s="23">
        <v>31233</v>
      </c>
      <c r="M1913" s="21">
        <v>3910.44</v>
      </c>
      <c r="N1913" s="6" t="s">
        <v>11</v>
      </c>
      <c r="O1913" s="6" t="s">
        <v>11</v>
      </c>
      <c r="P1913" s="6" t="s">
        <v>13</v>
      </c>
      <c r="Q1913" s="6">
        <v>37</v>
      </c>
    </row>
    <row r="1914" spans="1:17" x14ac:dyDescent="0.35">
      <c r="A1914" s="6" t="s">
        <v>455</v>
      </c>
      <c r="B1914" s="6" t="s">
        <v>8732</v>
      </c>
      <c r="C1914" s="6">
        <v>26.8</v>
      </c>
      <c r="D1914" s="6">
        <v>6.18</v>
      </c>
      <c r="E1914" s="6" t="s">
        <v>2382</v>
      </c>
      <c r="F1914" s="6" t="s">
        <v>2380</v>
      </c>
      <c r="G1914" s="6" t="s">
        <v>2383</v>
      </c>
      <c r="H1914" s="6">
        <v>1</v>
      </c>
      <c r="I1914" s="6" t="s">
        <v>2380</v>
      </c>
      <c r="J1914" s="6" t="s">
        <v>10359</v>
      </c>
      <c r="K1914" s="6">
        <v>3</v>
      </c>
      <c r="L1914" s="23">
        <v>35758</v>
      </c>
      <c r="M1914" s="21">
        <v>3906.13</v>
      </c>
      <c r="N1914" s="6" t="s">
        <v>12</v>
      </c>
      <c r="O1914" s="6" t="s">
        <v>12</v>
      </c>
      <c r="P1914" s="6" t="s">
        <v>42</v>
      </c>
      <c r="Q1914" s="6">
        <v>25</v>
      </c>
    </row>
    <row r="1915" spans="1:17" x14ac:dyDescent="0.35">
      <c r="A1915" s="6" t="s">
        <v>454</v>
      </c>
      <c r="B1915" s="6" t="s">
        <v>7617</v>
      </c>
      <c r="C1915" s="6">
        <v>17.690000000000001</v>
      </c>
      <c r="D1915" s="6">
        <v>9.07</v>
      </c>
      <c r="E1915" s="6" t="s">
        <v>2382</v>
      </c>
      <c r="F1915" s="6" t="s">
        <v>2380</v>
      </c>
      <c r="G1915" s="6" t="s">
        <v>2380</v>
      </c>
      <c r="H1915" s="6">
        <v>0</v>
      </c>
      <c r="I1915" s="6" t="s">
        <v>2380</v>
      </c>
      <c r="J1915" s="6" t="s">
        <v>10361</v>
      </c>
      <c r="K1915" s="6">
        <v>1</v>
      </c>
      <c r="L1915" s="23">
        <v>29825</v>
      </c>
      <c r="M1915" s="21">
        <v>3902.07</v>
      </c>
      <c r="N1915" s="6" t="s">
        <v>11</v>
      </c>
      <c r="O1915" s="6" t="s">
        <v>11</v>
      </c>
      <c r="P1915" s="6" t="s">
        <v>13</v>
      </c>
      <c r="Q1915" s="6">
        <v>41</v>
      </c>
    </row>
    <row r="1916" spans="1:17" x14ac:dyDescent="0.35">
      <c r="A1916" s="6" t="s">
        <v>453</v>
      </c>
      <c r="B1916" s="6" t="s">
        <v>8733</v>
      </c>
      <c r="C1916" s="6">
        <v>25.77</v>
      </c>
      <c r="D1916" s="6">
        <v>4.43</v>
      </c>
      <c r="E1916" s="6" t="s">
        <v>2380</v>
      </c>
      <c r="F1916" s="6" t="s">
        <v>2380</v>
      </c>
      <c r="G1916" s="6" t="s">
        <v>2383</v>
      </c>
      <c r="H1916" s="6">
        <v>1</v>
      </c>
      <c r="I1916" s="6" t="s">
        <v>2380</v>
      </c>
      <c r="J1916" s="6" t="s">
        <v>10359</v>
      </c>
      <c r="K1916" s="6">
        <v>0</v>
      </c>
      <c r="L1916" s="23">
        <v>34226</v>
      </c>
      <c r="M1916" s="21">
        <v>3898.35</v>
      </c>
      <c r="N1916" s="6" t="s">
        <v>11</v>
      </c>
      <c r="O1916" s="6" t="s">
        <v>11</v>
      </c>
      <c r="P1916" s="6" t="s">
        <v>23</v>
      </c>
      <c r="Q1916" s="6">
        <v>29</v>
      </c>
    </row>
    <row r="1917" spans="1:17" x14ac:dyDescent="0.35">
      <c r="A1917" s="6" t="s">
        <v>452</v>
      </c>
      <c r="B1917" s="6" t="s">
        <v>8734</v>
      </c>
      <c r="C1917" s="6">
        <v>34.46</v>
      </c>
      <c r="D1917" s="6">
        <v>4.17</v>
      </c>
      <c r="E1917" s="6" t="s">
        <v>2380</v>
      </c>
      <c r="F1917" s="6" t="s">
        <v>2382</v>
      </c>
      <c r="G1917" s="6" t="s">
        <v>2380</v>
      </c>
      <c r="H1917" s="6">
        <v>1</v>
      </c>
      <c r="I1917" s="6" t="s">
        <v>2380</v>
      </c>
      <c r="J1917" s="6" t="s">
        <v>10358</v>
      </c>
      <c r="K1917" s="6">
        <v>0</v>
      </c>
      <c r="L1917" s="23">
        <v>38181</v>
      </c>
      <c r="M1917" s="21">
        <v>3889.2</v>
      </c>
      <c r="N1917" s="6" t="s">
        <v>11</v>
      </c>
      <c r="O1917" s="6" t="s">
        <v>11</v>
      </c>
      <c r="P1917" s="6" t="s">
        <v>23</v>
      </c>
      <c r="Q1917" s="6">
        <v>18</v>
      </c>
    </row>
    <row r="1918" spans="1:17" x14ac:dyDescent="0.35">
      <c r="A1918" s="6" t="s">
        <v>451</v>
      </c>
      <c r="B1918" s="6" t="s">
        <v>8735</v>
      </c>
      <c r="C1918" s="6">
        <v>30.875</v>
      </c>
      <c r="D1918" s="6">
        <v>4.95</v>
      </c>
      <c r="E1918" s="6" t="s">
        <v>2382</v>
      </c>
      <c r="F1918" s="6" t="s">
        <v>2380</v>
      </c>
      <c r="G1918" s="6" t="s">
        <v>2380</v>
      </c>
      <c r="H1918" s="6">
        <v>0</v>
      </c>
      <c r="I1918" s="6" t="s">
        <v>2380</v>
      </c>
      <c r="J1918" s="6" t="s">
        <v>10358</v>
      </c>
      <c r="K1918" s="6">
        <v>2</v>
      </c>
      <c r="L1918" s="23">
        <v>35361</v>
      </c>
      <c r="M1918" s="21">
        <v>3877.3</v>
      </c>
      <c r="N1918" s="6" t="s">
        <v>16</v>
      </c>
      <c r="O1918" s="6" t="s">
        <v>12</v>
      </c>
      <c r="P1918" s="6" t="s">
        <v>23</v>
      </c>
      <c r="Q1918" s="6">
        <v>26</v>
      </c>
    </row>
    <row r="1919" spans="1:17" x14ac:dyDescent="0.35">
      <c r="A1919" s="6" t="s">
        <v>450</v>
      </c>
      <c r="B1919" s="6" t="s">
        <v>8736</v>
      </c>
      <c r="C1919" s="6">
        <v>39.49</v>
      </c>
      <c r="D1919" s="6">
        <v>5.13</v>
      </c>
      <c r="E1919" s="6" t="s">
        <v>2380</v>
      </c>
      <c r="F1919" s="6" t="s">
        <v>2380</v>
      </c>
      <c r="G1919" s="6" t="s">
        <v>2380</v>
      </c>
      <c r="H1919" s="6">
        <v>0</v>
      </c>
      <c r="I1919" s="6" t="s">
        <v>2380</v>
      </c>
      <c r="J1919" s="6" t="s">
        <v>10358</v>
      </c>
      <c r="K1919" s="6">
        <v>1</v>
      </c>
      <c r="L1919" s="23">
        <v>33444</v>
      </c>
      <c r="M1919" s="21">
        <v>3875.73</v>
      </c>
      <c r="N1919" s="6" t="s">
        <v>11</v>
      </c>
      <c r="O1919" s="6" t="s">
        <v>12</v>
      </c>
      <c r="P1919" s="6" t="s">
        <v>13</v>
      </c>
      <c r="Q1919" s="6">
        <v>31</v>
      </c>
    </row>
    <row r="1920" spans="1:17" x14ac:dyDescent="0.35">
      <c r="A1920" s="6" t="s">
        <v>449</v>
      </c>
      <c r="B1920" s="6" t="s">
        <v>8737</v>
      </c>
      <c r="C1920" s="6">
        <v>28.88</v>
      </c>
      <c r="D1920" s="6">
        <v>4.0999999999999996</v>
      </c>
      <c r="E1920" s="6" t="s">
        <v>2380</v>
      </c>
      <c r="F1920" s="6" t="s">
        <v>2380</v>
      </c>
      <c r="G1920" s="6" t="s">
        <v>2380</v>
      </c>
      <c r="H1920" s="6">
        <v>0</v>
      </c>
      <c r="I1920" s="6" t="s">
        <v>2380</v>
      </c>
      <c r="J1920" s="6" t="s">
        <v>10359</v>
      </c>
      <c r="K1920" s="6">
        <v>0</v>
      </c>
      <c r="L1920" s="23">
        <v>33048</v>
      </c>
      <c r="M1920" s="21">
        <v>3866.86</v>
      </c>
      <c r="N1920" s="6" t="s">
        <v>16</v>
      </c>
      <c r="O1920" s="6" t="s">
        <v>16</v>
      </c>
      <c r="P1920" s="6" t="s">
        <v>23</v>
      </c>
      <c r="Q1920" s="6">
        <v>32</v>
      </c>
    </row>
    <row r="1921" spans="1:17" x14ac:dyDescent="0.35">
      <c r="A1921" s="6" t="s">
        <v>448</v>
      </c>
      <c r="B1921" s="6" t="s">
        <v>8738</v>
      </c>
      <c r="C1921" s="6">
        <v>20.234999999999999</v>
      </c>
      <c r="D1921" s="6">
        <v>5.01</v>
      </c>
      <c r="E1921" s="6" t="s">
        <v>2382</v>
      </c>
      <c r="F1921" s="6" t="s">
        <v>2380</v>
      </c>
      <c r="G1921" s="6" t="s">
        <v>2380</v>
      </c>
      <c r="H1921" s="6">
        <v>0</v>
      </c>
      <c r="I1921" s="6" t="s">
        <v>2380</v>
      </c>
      <c r="J1921" s="6" t="s">
        <v>10360</v>
      </c>
      <c r="K1921" s="6">
        <v>3</v>
      </c>
      <c r="L1921" s="23">
        <v>37182</v>
      </c>
      <c r="M1921" s="21">
        <v>3861.21</v>
      </c>
      <c r="N1921" s="6" t="s">
        <v>11</v>
      </c>
      <c r="O1921" s="6" t="s">
        <v>11</v>
      </c>
      <c r="P1921" s="6" t="s">
        <v>168</v>
      </c>
      <c r="Q1921" s="6">
        <v>21</v>
      </c>
    </row>
    <row r="1922" spans="1:17" x14ac:dyDescent="0.35">
      <c r="A1922" s="6" t="s">
        <v>447</v>
      </c>
      <c r="B1922" s="6" t="s">
        <v>8739</v>
      </c>
      <c r="C1922" s="6">
        <v>30.67</v>
      </c>
      <c r="D1922" s="6">
        <v>5.09</v>
      </c>
      <c r="E1922" s="6" t="s">
        <v>2382</v>
      </c>
      <c r="F1922" s="6" t="s">
        <v>2380</v>
      </c>
      <c r="G1922" s="6" t="s">
        <v>2380</v>
      </c>
      <c r="H1922" s="6">
        <v>0</v>
      </c>
      <c r="I1922" s="6" t="s">
        <v>2380</v>
      </c>
      <c r="J1922" s="6" t="s">
        <v>10358</v>
      </c>
      <c r="K1922" s="6">
        <v>0</v>
      </c>
      <c r="L1922" s="23">
        <v>37048</v>
      </c>
      <c r="M1922" s="21">
        <v>3858.51</v>
      </c>
      <c r="N1922" s="6" t="s">
        <v>11</v>
      </c>
      <c r="O1922" s="6" t="s">
        <v>12</v>
      </c>
      <c r="P1922" s="6" t="s">
        <v>200</v>
      </c>
      <c r="Q1922" s="6">
        <v>22</v>
      </c>
    </row>
    <row r="1923" spans="1:17" x14ac:dyDescent="0.35">
      <c r="A1923" s="6" t="s">
        <v>446</v>
      </c>
      <c r="B1923" s="6" t="s">
        <v>8740</v>
      </c>
      <c r="C1923" s="6">
        <v>30.875</v>
      </c>
      <c r="D1923" s="6">
        <v>6.49</v>
      </c>
      <c r="E1923" s="6" t="s">
        <v>2380</v>
      </c>
      <c r="F1923" s="6" t="s">
        <v>2380</v>
      </c>
      <c r="G1923" s="6" t="s">
        <v>2380</v>
      </c>
      <c r="H1923" s="6">
        <v>0</v>
      </c>
      <c r="I1923" s="6" t="s">
        <v>2380</v>
      </c>
      <c r="J1923" s="6" t="s">
        <v>10358</v>
      </c>
      <c r="K1923" s="6">
        <v>0</v>
      </c>
      <c r="L1923" s="23">
        <v>33469</v>
      </c>
      <c r="M1923" s="21">
        <v>3857.76</v>
      </c>
      <c r="N1923" s="6" t="s">
        <v>12</v>
      </c>
      <c r="O1923" s="6" t="s">
        <v>16</v>
      </c>
      <c r="P1923" s="6" t="s">
        <v>168</v>
      </c>
      <c r="Q1923" s="6">
        <v>31</v>
      </c>
    </row>
    <row r="1924" spans="1:17" x14ac:dyDescent="0.35">
      <c r="A1924" s="6" t="s">
        <v>445</v>
      </c>
      <c r="B1924" s="6" t="s">
        <v>8741</v>
      </c>
      <c r="C1924" s="6">
        <v>23.8</v>
      </c>
      <c r="D1924" s="6">
        <v>4.08</v>
      </c>
      <c r="E1924" s="6" t="s">
        <v>2380</v>
      </c>
      <c r="F1924" s="6" t="s">
        <v>2380</v>
      </c>
      <c r="G1924" s="6" t="s">
        <v>2380</v>
      </c>
      <c r="H1924" s="6">
        <v>0</v>
      </c>
      <c r="I1924" s="6" t="s">
        <v>2380</v>
      </c>
      <c r="J1924" s="6" t="s">
        <v>10360</v>
      </c>
      <c r="K1924" s="6">
        <v>2</v>
      </c>
      <c r="L1924" s="23">
        <v>34558</v>
      </c>
      <c r="M1924" s="21">
        <v>3847.67</v>
      </c>
      <c r="N1924" s="6" t="s">
        <v>12</v>
      </c>
      <c r="O1924" s="6" t="s">
        <v>11</v>
      </c>
      <c r="P1924" s="6" t="s">
        <v>42</v>
      </c>
      <c r="Q1924" s="6">
        <v>28</v>
      </c>
    </row>
    <row r="1925" spans="1:17" x14ac:dyDescent="0.35">
      <c r="A1925" s="6" t="s">
        <v>444</v>
      </c>
      <c r="B1925" s="6" t="s">
        <v>8742</v>
      </c>
      <c r="C1925" s="6">
        <v>15.37</v>
      </c>
      <c r="D1925" s="6">
        <v>8.6300000000000008</v>
      </c>
      <c r="E1925" s="6" t="s">
        <v>2382</v>
      </c>
      <c r="F1925" s="6" t="s">
        <v>2380</v>
      </c>
      <c r="G1925" s="6" t="s">
        <v>2380</v>
      </c>
      <c r="H1925" s="6">
        <v>0</v>
      </c>
      <c r="I1925" s="6" t="s">
        <v>2380</v>
      </c>
      <c r="J1925" s="6" t="s">
        <v>10361</v>
      </c>
      <c r="K1925" s="6">
        <v>1</v>
      </c>
      <c r="L1925" s="23">
        <v>29858</v>
      </c>
      <c r="M1925" s="21">
        <v>3797.2</v>
      </c>
      <c r="N1925" s="6" t="s">
        <v>11</v>
      </c>
      <c r="O1925" s="6" t="s">
        <v>12</v>
      </c>
      <c r="P1925" s="6" t="s">
        <v>23</v>
      </c>
      <c r="Q1925" s="6">
        <v>41</v>
      </c>
    </row>
    <row r="1926" spans="1:17" x14ac:dyDescent="0.35">
      <c r="A1926" s="6" t="s">
        <v>443</v>
      </c>
      <c r="B1926" s="6" t="s">
        <v>8743</v>
      </c>
      <c r="C1926" s="6">
        <v>30.4</v>
      </c>
      <c r="D1926" s="6">
        <v>5.28</v>
      </c>
      <c r="E1926" s="6" t="s">
        <v>2380</v>
      </c>
      <c r="F1926" s="6" t="s">
        <v>2380</v>
      </c>
      <c r="G1926" s="6" t="s">
        <v>2380</v>
      </c>
      <c r="H1926" s="6">
        <v>0</v>
      </c>
      <c r="I1926" s="6" t="s">
        <v>2380</v>
      </c>
      <c r="J1926" s="6" t="s">
        <v>10358</v>
      </c>
      <c r="K1926" s="6">
        <v>0</v>
      </c>
      <c r="L1926" s="23">
        <v>36335</v>
      </c>
      <c r="M1926" s="21">
        <v>3796.36</v>
      </c>
      <c r="N1926" s="6" t="s">
        <v>11</v>
      </c>
      <c r="O1926" s="6" t="s">
        <v>12</v>
      </c>
      <c r="P1926" s="6" t="s">
        <v>23</v>
      </c>
      <c r="Q1926" s="6">
        <v>23</v>
      </c>
    </row>
    <row r="1927" spans="1:17" x14ac:dyDescent="0.35">
      <c r="A1927" s="6" t="s">
        <v>442</v>
      </c>
      <c r="B1927" s="6" t="s">
        <v>7859</v>
      </c>
      <c r="C1927" s="6">
        <v>19.48</v>
      </c>
      <c r="D1927" s="6">
        <v>5.63</v>
      </c>
      <c r="E1927" s="6" t="s">
        <v>2382</v>
      </c>
      <c r="F1927" s="6" t="s">
        <v>2380</v>
      </c>
      <c r="G1927" s="6" t="s">
        <v>2380</v>
      </c>
      <c r="H1927" s="6">
        <v>1</v>
      </c>
      <c r="I1927" s="6" t="s">
        <v>2380</v>
      </c>
      <c r="J1927" s="6" t="s">
        <v>10360</v>
      </c>
      <c r="K1927" s="6">
        <v>3</v>
      </c>
      <c r="L1927" s="23">
        <v>32383</v>
      </c>
      <c r="M1927" s="21">
        <v>3793.55</v>
      </c>
      <c r="N1927" s="6" t="s">
        <v>11</v>
      </c>
      <c r="O1927" s="6" t="s">
        <v>12</v>
      </c>
      <c r="P1927" s="6" t="s">
        <v>13</v>
      </c>
      <c r="Q1927" s="6">
        <v>34</v>
      </c>
    </row>
    <row r="1928" spans="1:17" x14ac:dyDescent="0.35">
      <c r="A1928" s="6" t="s">
        <v>441</v>
      </c>
      <c r="B1928" s="6" t="s">
        <v>8744</v>
      </c>
      <c r="C1928" s="6">
        <v>16.96</v>
      </c>
      <c r="D1928" s="6">
        <v>11.47</v>
      </c>
      <c r="E1928" s="6" t="s">
        <v>2382</v>
      </c>
      <c r="F1928" s="6" t="s">
        <v>2380</v>
      </c>
      <c r="G1928" s="6" t="s">
        <v>2380</v>
      </c>
      <c r="H1928" s="6">
        <v>0</v>
      </c>
      <c r="I1928" s="6" t="s">
        <v>2380</v>
      </c>
      <c r="J1928" s="6" t="s">
        <v>10361</v>
      </c>
      <c r="K1928" s="6">
        <v>1</v>
      </c>
      <c r="L1928" s="23">
        <v>29933</v>
      </c>
      <c r="M1928" s="21">
        <v>3785.77</v>
      </c>
      <c r="N1928" s="6" t="s">
        <v>11</v>
      </c>
      <c r="O1928" s="6" t="s">
        <v>16</v>
      </c>
      <c r="P1928" s="6" t="s">
        <v>13</v>
      </c>
      <c r="Q1928" s="6">
        <v>41</v>
      </c>
    </row>
    <row r="1929" spans="1:17" x14ac:dyDescent="0.35">
      <c r="A1929" s="6" t="s">
        <v>440</v>
      </c>
      <c r="B1929" s="6" t="s">
        <v>8745</v>
      </c>
      <c r="C1929" s="6">
        <v>19.05</v>
      </c>
      <c r="D1929" s="6">
        <v>4.92</v>
      </c>
      <c r="E1929" s="6" t="s">
        <v>2380</v>
      </c>
      <c r="F1929" s="6" t="s">
        <v>2380</v>
      </c>
      <c r="G1929" s="6" t="s">
        <v>2380</v>
      </c>
      <c r="H1929" s="6">
        <v>1</v>
      </c>
      <c r="I1929" s="6" t="s">
        <v>2380</v>
      </c>
      <c r="J1929" s="6" t="s">
        <v>10360</v>
      </c>
      <c r="K1929" s="6">
        <v>3</v>
      </c>
      <c r="L1929" s="23">
        <v>32074</v>
      </c>
      <c r="M1929" s="21">
        <v>3773.23</v>
      </c>
      <c r="N1929" s="6" t="s">
        <v>11</v>
      </c>
      <c r="O1929" s="6" t="s">
        <v>12</v>
      </c>
      <c r="P1929" s="6" t="s">
        <v>13</v>
      </c>
      <c r="Q1929" s="6">
        <v>35</v>
      </c>
    </row>
    <row r="1930" spans="1:17" x14ac:dyDescent="0.35">
      <c r="A1930" s="6" t="s">
        <v>439</v>
      </c>
      <c r="B1930" s="6" t="s">
        <v>8061</v>
      </c>
      <c r="C1930" s="6">
        <v>37.619999999999997</v>
      </c>
      <c r="D1930" s="6">
        <v>4.18</v>
      </c>
      <c r="E1930" s="6" t="s">
        <v>2380</v>
      </c>
      <c r="F1930" s="6" t="s">
        <v>2380</v>
      </c>
      <c r="G1930" s="6" t="s">
        <v>2380</v>
      </c>
      <c r="H1930" s="6">
        <v>0</v>
      </c>
      <c r="I1930" s="6" t="s">
        <v>2380</v>
      </c>
      <c r="J1930" s="6" t="s">
        <v>10358</v>
      </c>
      <c r="K1930" s="6">
        <v>1</v>
      </c>
      <c r="L1930" s="23">
        <v>34659</v>
      </c>
      <c r="M1930" s="21">
        <v>3766.88</v>
      </c>
      <c r="N1930" s="6" t="s">
        <v>11</v>
      </c>
      <c r="O1930" s="6" t="s">
        <v>16</v>
      </c>
      <c r="P1930" s="6" t="s">
        <v>13</v>
      </c>
      <c r="Q1930" s="6">
        <v>28</v>
      </c>
    </row>
    <row r="1931" spans="1:17" x14ac:dyDescent="0.35">
      <c r="A1931" s="6" t="s">
        <v>438</v>
      </c>
      <c r="B1931" s="6" t="s">
        <v>7523</v>
      </c>
      <c r="C1931" s="6">
        <v>29.1</v>
      </c>
      <c r="D1931" s="6">
        <v>4.67</v>
      </c>
      <c r="E1931" s="6" t="s">
        <v>2380</v>
      </c>
      <c r="F1931" s="6" t="s">
        <v>2380</v>
      </c>
      <c r="G1931" s="6" t="s">
        <v>2380</v>
      </c>
      <c r="H1931" s="6">
        <v>0</v>
      </c>
      <c r="I1931" s="6" t="s">
        <v>2380</v>
      </c>
      <c r="J1931" s="6" t="s">
        <v>10359</v>
      </c>
      <c r="K1931" s="6">
        <v>0</v>
      </c>
      <c r="L1931" s="23">
        <v>33535</v>
      </c>
      <c r="M1931" s="21">
        <v>3761.29</v>
      </c>
      <c r="N1931" s="6" t="s">
        <v>11</v>
      </c>
      <c r="O1931" s="6" t="s">
        <v>12</v>
      </c>
      <c r="P1931" s="6" t="s">
        <v>42</v>
      </c>
      <c r="Q1931" s="6">
        <v>31</v>
      </c>
    </row>
    <row r="1932" spans="1:17" x14ac:dyDescent="0.35">
      <c r="A1932" s="6" t="s">
        <v>437</v>
      </c>
      <c r="B1932" s="6" t="s">
        <v>8746</v>
      </c>
      <c r="C1932" s="6">
        <v>26.62</v>
      </c>
      <c r="D1932" s="6">
        <v>6.24</v>
      </c>
      <c r="E1932" s="6" t="s">
        <v>2380</v>
      </c>
      <c r="F1932" s="6" t="s">
        <v>2380</v>
      </c>
      <c r="G1932" s="6" t="s">
        <v>2380</v>
      </c>
      <c r="H1932" s="6">
        <v>0</v>
      </c>
      <c r="I1932" s="6" t="s">
        <v>2380</v>
      </c>
      <c r="J1932" s="6" t="s">
        <v>10359</v>
      </c>
      <c r="K1932" s="6">
        <v>0</v>
      </c>
      <c r="L1932" s="23">
        <v>33475</v>
      </c>
      <c r="M1932" s="21">
        <v>3757.84</v>
      </c>
      <c r="N1932" s="6" t="s">
        <v>11</v>
      </c>
      <c r="O1932" s="6" t="s">
        <v>16</v>
      </c>
      <c r="P1932" s="6" t="s">
        <v>13</v>
      </c>
      <c r="Q1932" s="6">
        <v>31</v>
      </c>
    </row>
    <row r="1933" spans="1:17" x14ac:dyDescent="0.35">
      <c r="A1933" s="6" t="s">
        <v>436</v>
      </c>
      <c r="B1933" s="6" t="s">
        <v>8747</v>
      </c>
      <c r="C1933" s="6">
        <v>25.74</v>
      </c>
      <c r="D1933" s="6">
        <v>5.99</v>
      </c>
      <c r="E1933" s="6" t="s">
        <v>2380</v>
      </c>
      <c r="F1933" s="6" t="s">
        <v>2380</v>
      </c>
      <c r="G1933" s="6" t="s">
        <v>2380</v>
      </c>
      <c r="H1933" s="6">
        <v>0</v>
      </c>
      <c r="I1933" s="6" t="s">
        <v>2380</v>
      </c>
      <c r="J1933" s="6" t="s">
        <v>10359</v>
      </c>
      <c r="K1933" s="6">
        <v>0</v>
      </c>
      <c r="L1933" s="23">
        <v>33539</v>
      </c>
      <c r="M1933" s="21">
        <v>3756.62</v>
      </c>
      <c r="N1933" s="6" t="s">
        <v>11</v>
      </c>
      <c r="O1933" s="6" t="s">
        <v>11</v>
      </c>
      <c r="P1933" s="6" t="s">
        <v>13</v>
      </c>
      <c r="Q1933" s="6">
        <v>31</v>
      </c>
    </row>
    <row r="1934" spans="1:17" x14ac:dyDescent="0.35">
      <c r="A1934" s="6" t="s">
        <v>435</v>
      </c>
      <c r="B1934" s="6" t="s">
        <v>8748</v>
      </c>
      <c r="C1934" s="6">
        <v>18.22</v>
      </c>
      <c r="D1934" s="6">
        <v>10.27</v>
      </c>
      <c r="E1934" s="6" t="s">
        <v>2382</v>
      </c>
      <c r="F1934" s="6" t="s">
        <v>2380</v>
      </c>
      <c r="G1934" s="6" t="s">
        <v>2380</v>
      </c>
      <c r="H1934" s="6">
        <v>1</v>
      </c>
      <c r="I1934" s="6" t="s">
        <v>2380</v>
      </c>
      <c r="J1934" s="6" t="s">
        <v>10361</v>
      </c>
      <c r="K1934" s="6">
        <v>3</v>
      </c>
      <c r="L1934" s="23">
        <v>31664</v>
      </c>
      <c r="M1934" s="21">
        <v>3748.56</v>
      </c>
      <c r="N1934" s="6" t="s">
        <v>11</v>
      </c>
      <c r="O1934" s="6" t="s">
        <v>11</v>
      </c>
      <c r="P1934" s="6" t="s">
        <v>13</v>
      </c>
      <c r="Q1934" s="6">
        <v>36</v>
      </c>
    </row>
    <row r="1935" spans="1:17" x14ac:dyDescent="0.35">
      <c r="A1935" s="6" t="s">
        <v>434</v>
      </c>
      <c r="B1935" s="6" t="s">
        <v>8749</v>
      </c>
      <c r="C1935" s="6">
        <v>26.03</v>
      </c>
      <c r="D1935" s="6">
        <v>5.97</v>
      </c>
      <c r="E1935" s="6" t="s">
        <v>2380</v>
      </c>
      <c r="F1935" s="6" t="s">
        <v>2380</v>
      </c>
      <c r="G1935" s="6" t="s">
        <v>2383</v>
      </c>
      <c r="H1935" s="6">
        <v>1</v>
      </c>
      <c r="I1935" s="6" t="s">
        <v>2380</v>
      </c>
      <c r="J1935" s="6" t="s">
        <v>10359</v>
      </c>
      <c r="K1935" s="6">
        <v>0</v>
      </c>
      <c r="L1935" s="23">
        <v>34142</v>
      </c>
      <c r="M1935" s="21">
        <v>3736.46</v>
      </c>
      <c r="N1935" s="6" t="s">
        <v>11</v>
      </c>
      <c r="O1935" s="6" t="s">
        <v>11</v>
      </c>
      <c r="P1935" s="6" t="s">
        <v>23</v>
      </c>
      <c r="Q1935" s="6">
        <v>29</v>
      </c>
    </row>
    <row r="1936" spans="1:17" x14ac:dyDescent="0.35">
      <c r="A1936" s="6" t="s">
        <v>433</v>
      </c>
      <c r="B1936" s="6" t="s">
        <v>8750</v>
      </c>
      <c r="C1936" s="6">
        <v>17.29</v>
      </c>
      <c r="D1936" s="6">
        <v>4.9800000000000004</v>
      </c>
      <c r="E1936" s="6" t="s">
        <v>2380</v>
      </c>
      <c r="F1936" s="6" t="s">
        <v>2380</v>
      </c>
      <c r="G1936" s="6" t="s">
        <v>2380</v>
      </c>
      <c r="H1936" s="6">
        <v>0</v>
      </c>
      <c r="I1936" s="6" t="s">
        <v>2380</v>
      </c>
      <c r="J1936" s="6" t="s">
        <v>10361</v>
      </c>
      <c r="K1936" s="6">
        <v>0</v>
      </c>
      <c r="L1936" s="23">
        <v>34568</v>
      </c>
      <c r="M1936" s="21">
        <v>3732.63</v>
      </c>
      <c r="N1936" s="6" t="s">
        <v>11</v>
      </c>
      <c r="O1936" s="6" t="s">
        <v>12</v>
      </c>
      <c r="P1936" s="6" t="s">
        <v>247</v>
      </c>
      <c r="Q1936" s="6">
        <v>28</v>
      </c>
    </row>
    <row r="1937" spans="1:17" x14ac:dyDescent="0.35">
      <c r="A1937" s="6" t="s">
        <v>432</v>
      </c>
      <c r="B1937" s="6" t="s">
        <v>8751</v>
      </c>
      <c r="C1937" s="6">
        <v>18.170000000000002</v>
      </c>
      <c r="D1937" s="6">
        <v>6.91</v>
      </c>
      <c r="E1937" s="6" t="s">
        <v>2382</v>
      </c>
      <c r="F1937" s="6" t="s">
        <v>2380</v>
      </c>
      <c r="G1937" s="6" t="s">
        <v>2380</v>
      </c>
      <c r="H1937" s="6">
        <v>1</v>
      </c>
      <c r="I1937" s="6" t="s">
        <v>2380</v>
      </c>
      <c r="J1937" s="6" t="s">
        <v>10361</v>
      </c>
      <c r="K1937" s="6">
        <v>3</v>
      </c>
      <c r="L1937" s="23">
        <v>31747</v>
      </c>
      <c r="M1937" s="21">
        <v>3731.6</v>
      </c>
      <c r="N1937" s="6" t="s">
        <v>11</v>
      </c>
      <c r="O1937" s="6" t="s">
        <v>11</v>
      </c>
      <c r="P1937" s="6" t="s">
        <v>13</v>
      </c>
      <c r="Q1937" s="6">
        <v>36</v>
      </c>
    </row>
    <row r="1938" spans="1:17" x14ac:dyDescent="0.35">
      <c r="A1938" s="6" t="s">
        <v>431</v>
      </c>
      <c r="B1938" s="6" t="s">
        <v>8752</v>
      </c>
      <c r="C1938" s="6">
        <v>32.54</v>
      </c>
      <c r="D1938" s="6">
        <v>6.38</v>
      </c>
      <c r="E1938" s="6" t="s">
        <v>2380</v>
      </c>
      <c r="F1938" s="6" t="s">
        <v>2382</v>
      </c>
      <c r="G1938" s="6" t="s">
        <v>2380</v>
      </c>
      <c r="H1938" s="6">
        <v>1</v>
      </c>
      <c r="I1938" s="6" t="s">
        <v>2380</v>
      </c>
      <c r="J1938" s="6" t="s">
        <v>10358</v>
      </c>
      <c r="K1938" s="6">
        <v>0</v>
      </c>
      <c r="L1938" s="23">
        <v>38296</v>
      </c>
      <c r="M1938" s="21">
        <v>3722.23</v>
      </c>
      <c r="N1938" s="6" t="s">
        <v>11</v>
      </c>
      <c r="O1938" s="6" t="s">
        <v>11</v>
      </c>
      <c r="P1938" s="6" t="s">
        <v>200</v>
      </c>
      <c r="Q1938" s="6">
        <v>18</v>
      </c>
    </row>
    <row r="1939" spans="1:17" x14ac:dyDescent="0.35">
      <c r="A1939" s="6" t="s">
        <v>430</v>
      </c>
      <c r="B1939" s="6" t="s">
        <v>8574</v>
      </c>
      <c r="C1939" s="6">
        <v>30.25</v>
      </c>
      <c r="D1939" s="6">
        <v>4.7699999999999996</v>
      </c>
      <c r="E1939" s="6" t="s">
        <v>2380</v>
      </c>
      <c r="F1939" s="6" t="s">
        <v>2380</v>
      </c>
      <c r="G1939" s="6" t="s">
        <v>2380</v>
      </c>
      <c r="H1939" s="6">
        <v>0</v>
      </c>
      <c r="I1939" s="6" t="s">
        <v>2380</v>
      </c>
      <c r="J1939" s="6" t="s">
        <v>10358</v>
      </c>
      <c r="K1939" s="6">
        <v>0</v>
      </c>
      <c r="L1939" s="23">
        <v>32844</v>
      </c>
      <c r="M1939" s="21">
        <v>3704.35</v>
      </c>
      <c r="N1939" s="6" t="s">
        <v>11</v>
      </c>
      <c r="O1939" s="6" t="s">
        <v>11</v>
      </c>
      <c r="P1939" s="6" t="s">
        <v>13</v>
      </c>
      <c r="Q1939" s="6">
        <v>33</v>
      </c>
    </row>
    <row r="1940" spans="1:17" x14ac:dyDescent="0.35">
      <c r="A1940" s="6" t="s">
        <v>429</v>
      </c>
      <c r="B1940" s="6" t="s">
        <v>8753</v>
      </c>
      <c r="C1940" s="6">
        <v>19.59</v>
      </c>
      <c r="D1940" s="6">
        <v>6.04</v>
      </c>
      <c r="E1940" s="6" t="s">
        <v>2382</v>
      </c>
      <c r="F1940" s="6" t="s">
        <v>2380</v>
      </c>
      <c r="G1940" s="6" t="s">
        <v>2380</v>
      </c>
      <c r="H1940" s="6">
        <v>1</v>
      </c>
      <c r="I1940" s="6" t="s">
        <v>2380</v>
      </c>
      <c r="J1940" s="6" t="s">
        <v>10360</v>
      </c>
      <c r="K1940" s="6">
        <v>3</v>
      </c>
      <c r="L1940" s="23">
        <v>32373</v>
      </c>
      <c r="M1940" s="21">
        <v>3699.54</v>
      </c>
      <c r="N1940" s="6" t="s">
        <v>11</v>
      </c>
      <c r="O1940" s="6" t="s">
        <v>12</v>
      </c>
      <c r="P1940" s="6" t="s">
        <v>13</v>
      </c>
      <c r="Q1940" s="6">
        <v>34</v>
      </c>
    </row>
    <row r="1941" spans="1:17" x14ac:dyDescent="0.35">
      <c r="A1941" s="6" t="s">
        <v>428</v>
      </c>
      <c r="B1941" s="6" t="s">
        <v>8754</v>
      </c>
      <c r="C1941" s="6">
        <v>45.9</v>
      </c>
      <c r="D1941" s="6">
        <v>4.3</v>
      </c>
      <c r="E1941" s="6" t="s">
        <v>2382</v>
      </c>
      <c r="F1941" s="6" t="s">
        <v>2380</v>
      </c>
      <c r="G1941" s="6" t="s">
        <v>2380</v>
      </c>
      <c r="H1941" s="6">
        <v>1</v>
      </c>
      <c r="I1941" s="6" t="s">
        <v>2380</v>
      </c>
      <c r="J1941" s="6" t="s">
        <v>10358</v>
      </c>
      <c r="K1941" s="6">
        <v>2</v>
      </c>
      <c r="L1941" s="23">
        <v>34993</v>
      </c>
      <c r="M1941" s="21">
        <v>3693.43</v>
      </c>
      <c r="N1941" s="6" t="s">
        <v>11</v>
      </c>
      <c r="O1941" s="6" t="s">
        <v>12</v>
      </c>
      <c r="P1941" s="6" t="s">
        <v>42</v>
      </c>
      <c r="Q1941" s="6">
        <v>27</v>
      </c>
    </row>
    <row r="1942" spans="1:17" x14ac:dyDescent="0.35">
      <c r="A1942" s="6" t="s">
        <v>427</v>
      </c>
      <c r="B1942" s="6" t="s">
        <v>7825</v>
      </c>
      <c r="C1942" s="6">
        <v>17.059999999999999</v>
      </c>
      <c r="D1942" s="6">
        <v>8.75</v>
      </c>
      <c r="E1942" s="6" t="s">
        <v>2382</v>
      </c>
      <c r="F1942" s="6" t="s">
        <v>2380</v>
      </c>
      <c r="G1942" s="6" t="s">
        <v>2380</v>
      </c>
      <c r="H1942" s="6">
        <v>0</v>
      </c>
      <c r="I1942" s="6" t="s">
        <v>2380</v>
      </c>
      <c r="J1942" s="6" t="s">
        <v>10361</v>
      </c>
      <c r="K1942" s="6">
        <v>1</v>
      </c>
      <c r="L1942" s="23">
        <v>29934</v>
      </c>
      <c r="M1942" s="21">
        <v>3688.38</v>
      </c>
      <c r="N1942" s="6" t="s">
        <v>11</v>
      </c>
      <c r="O1942" s="6" t="s">
        <v>11</v>
      </c>
      <c r="P1942" s="6" t="s">
        <v>13</v>
      </c>
      <c r="Q1942" s="6">
        <v>41</v>
      </c>
    </row>
    <row r="1943" spans="1:17" x14ac:dyDescent="0.35">
      <c r="A1943" s="6" t="s">
        <v>426</v>
      </c>
      <c r="B1943" s="6" t="s">
        <v>8755</v>
      </c>
      <c r="C1943" s="6">
        <v>32.07</v>
      </c>
      <c r="D1943" s="6">
        <v>5.25</v>
      </c>
      <c r="E1943" s="6" t="s">
        <v>2380</v>
      </c>
      <c r="F1943" s="6" t="s">
        <v>2380</v>
      </c>
      <c r="G1943" s="6" t="s">
        <v>2383</v>
      </c>
      <c r="H1943" s="6">
        <v>1</v>
      </c>
      <c r="I1943" s="6" t="s">
        <v>2380</v>
      </c>
      <c r="J1943" s="6" t="s">
        <v>10358</v>
      </c>
      <c r="K1943" s="6">
        <v>0</v>
      </c>
      <c r="L1943" s="23">
        <v>37812</v>
      </c>
      <c r="M1943" s="21">
        <v>3688.35</v>
      </c>
      <c r="N1943" s="6" t="s">
        <v>11</v>
      </c>
      <c r="O1943" s="6" t="s">
        <v>11</v>
      </c>
      <c r="P1943" s="6" t="s">
        <v>300</v>
      </c>
      <c r="Q1943" s="6">
        <v>19</v>
      </c>
    </row>
    <row r="1944" spans="1:17" x14ac:dyDescent="0.35">
      <c r="A1944" s="6" t="s">
        <v>425</v>
      </c>
      <c r="B1944" s="6" t="s">
        <v>8756</v>
      </c>
      <c r="C1944" s="6">
        <v>16.5</v>
      </c>
      <c r="D1944" s="6">
        <v>5.03</v>
      </c>
      <c r="E1944" s="6" t="s">
        <v>2380</v>
      </c>
      <c r="F1944" s="6" t="s">
        <v>2380</v>
      </c>
      <c r="G1944" s="6" t="s">
        <v>2380</v>
      </c>
      <c r="H1944" s="6">
        <v>1</v>
      </c>
      <c r="I1944" s="6" t="s">
        <v>2380</v>
      </c>
      <c r="J1944" s="6" t="s">
        <v>10361</v>
      </c>
      <c r="K1944" s="6">
        <v>3</v>
      </c>
      <c r="L1944" s="23">
        <v>30869</v>
      </c>
      <c r="M1944" s="21">
        <v>3678.86</v>
      </c>
      <c r="N1944" s="6" t="s">
        <v>11</v>
      </c>
      <c r="O1944" s="6" t="s">
        <v>12</v>
      </c>
      <c r="P1944" s="6" t="s">
        <v>13</v>
      </c>
      <c r="Q1944" s="6">
        <v>38</v>
      </c>
    </row>
    <row r="1945" spans="1:17" x14ac:dyDescent="0.35">
      <c r="A1945" s="6" t="s">
        <v>424</v>
      </c>
      <c r="B1945" s="6" t="s">
        <v>7749</v>
      </c>
      <c r="C1945" s="6">
        <v>31.4</v>
      </c>
      <c r="D1945" s="6">
        <v>5.88</v>
      </c>
      <c r="E1945" s="6" t="s">
        <v>2380</v>
      </c>
      <c r="F1945" s="6" t="s">
        <v>2380</v>
      </c>
      <c r="G1945" s="6" t="s">
        <v>2380</v>
      </c>
      <c r="H1945" s="6">
        <v>1</v>
      </c>
      <c r="I1945" s="6" t="s">
        <v>2380</v>
      </c>
      <c r="J1945" s="6" t="s">
        <v>10358</v>
      </c>
      <c r="K1945" s="6">
        <v>1</v>
      </c>
      <c r="L1945" s="23">
        <v>33861</v>
      </c>
      <c r="M1945" s="21">
        <v>3659.35</v>
      </c>
      <c r="N1945" s="6" t="s">
        <v>12</v>
      </c>
      <c r="O1945" s="6" t="s">
        <v>16</v>
      </c>
      <c r="P1945" s="6" t="s">
        <v>42</v>
      </c>
      <c r="Q1945" s="6">
        <v>30</v>
      </c>
    </row>
    <row r="1946" spans="1:17" x14ac:dyDescent="0.35">
      <c r="A1946" s="6" t="s">
        <v>423</v>
      </c>
      <c r="B1946" s="6" t="s">
        <v>8757</v>
      </c>
      <c r="C1946" s="6">
        <v>20.36</v>
      </c>
      <c r="D1946" s="6">
        <v>4.49</v>
      </c>
      <c r="E1946" s="6" t="s">
        <v>2380</v>
      </c>
      <c r="F1946" s="6" t="s">
        <v>2380</v>
      </c>
      <c r="G1946" s="6" t="s">
        <v>2380</v>
      </c>
      <c r="H1946" s="6">
        <v>0</v>
      </c>
      <c r="I1946" s="6" t="s">
        <v>2380</v>
      </c>
      <c r="J1946" s="6" t="s">
        <v>10360</v>
      </c>
      <c r="K1946" s="6">
        <v>3</v>
      </c>
      <c r="L1946" s="23">
        <v>33185</v>
      </c>
      <c r="M1946" s="21">
        <v>3653.29</v>
      </c>
      <c r="N1946" s="6" t="s">
        <v>11</v>
      </c>
      <c r="O1946" s="6" t="s">
        <v>12</v>
      </c>
      <c r="P1946" s="6" t="s">
        <v>42</v>
      </c>
      <c r="Q1946" s="6">
        <v>32</v>
      </c>
    </row>
    <row r="1947" spans="1:17" x14ac:dyDescent="0.35">
      <c r="A1947" s="6" t="s">
        <v>422</v>
      </c>
      <c r="B1947" s="6" t="s">
        <v>8758</v>
      </c>
      <c r="C1947" s="6">
        <v>25.46</v>
      </c>
      <c r="D1947" s="6">
        <v>4.1399999999999997</v>
      </c>
      <c r="E1947" s="6" t="s">
        <v>2380</v>
      </c>
      <c r="F1947" s="6" t="s">
        <v>2380</v>
      </c>
      <c r="G1947" s="6" t="s">
        <v>2380</v>
      </c>
      <c r="H1947" s="6">
        <v>1</v>
      </c>
      <c r="I1947" s="6" t="s">
        <v>2380</v>
      </c>
      <c r="J1947" s="6" t="s">
        <v>10359</v>
      </c>
      <c r="K1947" s="6">
        <v>0</v>
      </c>
      <c r="L1947" s="23">
        <v>33925</v>
      </c>
      <c r="M1947" s="21">
        <v>3645.09</v>
      </c>
      <c r="N1947" s="6" t="s">
        <v>16</v>
      </c>
      <c r="O1947" s="6" t="s">
        <v>11</v>
      </c>
      <c r="P1947" s="6" t="s">
        <v>276</v>
      </c>
      <c r="Q1947" s="6">
        <v>30</v>
      </c>
    </row>
    <row r="1948" spans="1:17" x14ac:dyDescent="0.35">
      <c r="A1948" s="6" t="s">
        <v>421</v>
      </c>
      <c r="B1948" s="6" t="s">
        <v>8759</v>
      </c>
      <c r="C1948" s="6">
        <v>17.09</v>
      </c>
      <c r="D1948" s="6">
        <v>5.8</v>
      </c>
      <c r="E1948" s="6" t="s">
        <v>2382</v>
      </c>
      <c r="F1948" s="6" t="s">
        <v>2380</v>
      </c>
      <c r="G1948" s="6" t="s">
        <v>2380</v>
      </c>
      <c r="H1948" s="6">
        <v>0</v>
      </c>
      <c r="I1948" s="6" t="s">
        <v>2380</v>
      </c>
      <c r="J1948" s="6" t="s">
        <v>10361</v>
      </c>
      <c r="K1948" s="6">
        <v>3</v>
      </c>
      <c r="L1948" s="23">
        <v>31212</v>
      </c>
      <c r="M1948" s="21">
        <v>3622.13</v>
      </c>
      <c r="N1948" s="6" t="s">
        <v>11</v>
      </c>
      <c r="O1948" s="6" t="s">
        <v>16</v>
      </c>
      <c r="P1948" s="6" t="s">
        <v>13</v>
      </c>
      <c r="Q1948" s="6">
        <v>37</v>
      </c>
    </row>
    <row r="1949" spans="1:17" x14ac:dyDescent="0.35">
      <c r="A1949" s="6" t="s">
        <v>420</v>
      </c>
      <c r="B1949" s="6" t="s">
        <v>8760</v>
      </c>
      <c r="C1949" s="6">
        <v>20.83</v>
      </c>
      <c r="D1949" s="6">
        <v>5.12</v>
      </c>
      <c r="E1949" s="6" t="s">
        <v>2380</v>
      </c>
      <c r="F1949" s="6" t="s">
        <v>2380</v>
      </c>
      <c r="G1949" s="6" t="s">
        <v>2380</v>
      </c>
      <c r="H1949" s="6">
        <v>0</v>
      </c>
      <c r="I1949" s="6" t="s">
        <v>2380</v>
      </c>
      <c r="J1949" s="6" t="s">
        <v>10360</v>
      </c>
      <c r="K1949" s="6">
        <v>3</v>
      </c>
      <c r="L1949" s="23">
        <v>33157</v>
      </c>
      <c r="M1949" s="21">
        <v>3606.43</v>
      </c>
      <c r="N1949" s="6" t="s">
        <v>11</v>
      </c>
      <c r="O1949" s="6" t="s">
        <v>16</v>
      </c>
      <c r="P1949" s="6" t="s">
        <v>13</v>
      </c>
      <c r="Q1949" s="6">
        <v>32</v>
      </c>
    </row>
    <row r="1950" spans="1:17" x14ac:dyDescent="0.35">
      <c r="A1950" s="6" t="s">
        <v>419</v>
      </c>
      <c r="B1950" s="6" t="s">
        <v>8761</v>
      </c>
      <c r="C1950" s="6">
        <v>18.920000000000002</v>
      </c>
      <c r="D1950" s="6">
        <v>5.98</v>
      </c>
      <c r="E1950" s="6" t="s">
        <v>2382</v>
      </c>
      <c r="F1950" s="6" t="s">
        <v>2380</v>
      </c>
      <c r="G1950" s="6" t="s">
        <v>2380</v>
      </c>
      <c r="H1950" s="6">
        <v>1</v>
      </c>
      <c r="I1950" s="6" t="s">
        <v>2380</v>
      </c>
      <c r="J1950" s="6" t="s">
        <v>10360</v>
      </c>
      <c r="K1950" s="6">
        <v>3</v>
      </c>
      <c r="L1950" s="23">
        <v>32451</v>
      </c>
      <c r="M1950" s="21">
        <v>3603.6</v>
      </c>
      <c r="N1950" s="6" t="s">
        <v>11</v>
      </c>
      <c r="O1950" s="6" t="s">
        <v>16</v>
      </c>
      <c r="P1950" s="6" t="s">
        <v>13</v>
      </c>
      <c r="Q1950" s="6">
        <v>34</v>
      </c>
    </row>
    <row r="1951" spans="1:17" x14ac:dyDescent="0.35">
      <c r="A1951" s="6" t="s">
        <v>418</v>
      </c>
      <c r="B1951" s="6" t="s">
        <v>7623</v>
      </c>
      <c r="C1951" s="6">
        <v>37.1</v>
      </c>
      <c r="D1951" s="6">
        <v>5.46</v>
      </c>
      <c r="E1951" s="6" t="s">
        <v>2380</v>
      </c>
      <c r="F1951" s="6" t="s">
        <v>2380</v>
      </c>
      <c r="G1951" s="6" t="s">
        <v>2380</v>
      </c>
      <c r="H1951" s="6">
        <v>0</v>
      </c>
      <c r="I1951" s="6" t="s">
        <v>2380</v>
      </c>
      <c r="J1951" s="6" t="s">
        <v>10358</v>
      </c>
      <c r="K1951" s="6">
        <v>3</v>
      </c>
      <c r="L1951" s="23">
        <v>36384</v>
      </c>
      <c r="M1951" s="21">
        <v>3597.6</v>
      </c>
      <c r="N1951" s="6" t="s">
        <v>11</v>
      </c>
      <c r="O1951" s="6" t="s">
        <v>11</v>
      </c>
      <c r="P1951" s="6" t="s">
        <v>42</v>
      </c>
      <c r="Q1951" s="6">
        <v>23</v>
      </c>
    </row>
    <row r="1952" spans="1:17" x14ac:dyDescent="0.35">
      <c r="A1952" s="6" t="s">
        <v>417</v>
      </c>
      <c r="B1952" s="6" t="s">
        <v>8762</v>
      </c>
      <c r="C1952" s="6">
        <v>22.515000000000001</v>
      </c>
      <c r="D1952" s="6">
        <v>4.91</v>
      </c>
      <c r="E1952" s="6" t="s">
        <v>2382</v>
      </c>
      <c r="F1952" s="6" t="s">
        <v>2380</v>
      </c>
      <c r="G1952" s="6" t="s">
        <v>2383</v>
      </c>
      <c r="H1952" s="6">
        <v>1</v>
      </c>
      <c r="I1952" s="6" t="s">
        <v>2380</v>
      </c>
      <c r="J1952" s="6" t="s">
        <v>10360</v>
      </c>
      <c r="K1952" s="6">
        <v>1</v>
      </c>
      <c r="L1952" s="23">
        <v>35738</v>
      </c>
      <c r="M1952" s="21">
        <v>3594.17</v>
      </c>
      <c r="N1952" s="6" t="s">
        <v>11</v>
      </c>
      <c r="O1952" s="6" t="s">
        <v>11</v>
      </c>
      <c r="P1952" s="6" t="s">
        <v>23</v>
      </c>
      <c r="Q1952" s="6">
        <v>25</v>
      </c>
    </row>
    <row r="1953" spans="1:17" x14ac:dyDescent="0.35">
      <c r="A1953" s="6" t="s">
        <v>416</v>
      </c>
      <c r="B1953" s="6" t="s">
        <v>8763</v>
      </c>
      <c r="C1953" s="6">
        <v>32.700000000000003</v>
      </c>
      <c r="D1953" s="6">
        <v>4.66</v>
      </c>
      <c r="E1953" s="6" t="s">
        <v>2380</v>
      </c>
      <c r="F1953" s="6" t="s">
        <v>2380</v>
      </c>
      <c r="G1953" s="6" t="s">
        <v>2380</v>
      </c>
      <c r="H1953" s="6">
        <v>0</v>
      </c>
      <c r="I1953" s="6" t="s">
        <v>2380</v>
      </c>
      <c r="J1953" s="6" t="s">
        <v>10358</v>
      </c>
      <c r="K1953" s="6">
        <v>3</v>
      </c>
      <c r="L1953" s="23">
        <v>36317</v>
      </c>
      <c r="M1953" s="21">
        <v>3591.48</v>
      </c>
      <c r="N1953" s="6" t="s">
        <v>11</v>
      </c>
      <c r="O1953" s="6" t="s">
        <v>12</v>
      </c>
      <c r="P1953" s="6" t="s">
        <v>42</v>
      </c>
      <c r="Q1953" s="6">
        <v>24</v>
      </c>
    </row>
    <row r="1954" spans="1:17" x14ac:dyDescent="0.35">
      <c r="A1954" s="6" t="s">
        <v>415</v>
      </c>
      <c r="B1954" s="6" t="s">
        <v>8764</v>
      </c>
      <c r="C1954" s="6">
        <v>17.75</v>
      </c>
      <c r="D1954" s="6">
        <v>6.8</v>
      </c>
      <c r="E1954" s="6" t="s">
        <v>2382</v>
      </c>
      <c r="F1954" s="6" t="s">
        <v>2380</v>
      </c>
      <c r="G1954" s="6" t="s">
        <v>2380</v>
      </c>
      <c r="H1954" s="6">
        <v>1</v>
      </c>
      <c r="I1954" s="6" t="s">
        <v>2380</v>
      </c>
      <c r="J1954" s="6" t="s">
        <v>10361</v>
      </c>
      <c r="K1954" s="6">
        <v>3</v>
      </c>
      <c r="L1954" s="23">
        <v>31773</v>
      </c>
      <c r="M1954" s="21">
        <v>3589.14</v>
      </c>
      <c r="N1954" s="6" t="s">
        <v>11</v>
      </c>
      <c r="O1954" s="6" t="s">
        <v>11</v>
      </c>
      <c r="P1954" s="6" t="s">
        <v>13</v>
      </c>
      <c r="Q1954" s="6">
        <v>36</v>
      </c>
    </row>
    <row r="1955" spans="1:17" x14ac:dyDescent="0.35">
      <c r="A1955" s="6" t="s">
        <v>414</v>
      </c>
      <c r="B1955" s="6" t="s">
        <v>8765</v>
      </c>
      <c r="C1955" s="6">
        <v>33.630000000000003</v>
      </c>
      <c r="D1955" s="6">
        <v>4.47</v>
      </c>
      <c r="E1955" s="6" t="s">
        <v>2382</v>
      </c>
      <c r="F1955" s="6" t="s">
        <v>2380</v>
      </c>
      <c r="G1955" s="6" t="s">
        <v>2380</v>
      </c>
      <c r="H1955" s="6">
        <v>0</v>
      </c>
      <c r="I1955" s="6" t="s">
        <v>2380</v>
      </c>
      <c r="J1955" s="6" t="s">
        <v>10358</v>
      </c>
      <c r="K1955" s="6">
        <v>2</v>
      </c>
      <c r="L1955" s="23">
        <v>37206</v>
      </c>
      <c r="M1955" s="21">
        <v>3579.83</v>
      </c>
      <c r="N1955" s="6" t="s">
        <v>11</v>
      </c>
      <c r="O1955" s="6" t="s">
        <v>11</v>
      </c>
      <c r="P1955" s="6" t="s">
        <v>23</v>
      </c>
      <c r="Q1955" s="6">
        <v>21</v>
      </c>
    </row>
    <row r="1956" spans="1:17" x14ac:dyDescent="0.35">
      <c r="A1956" s="6" t="s">
        <v>413</v>
      </c>
      <c r="B1956" s="6" t="s">
        <v>8766</v>
      </c>
      <c r="C1956" s="6">
        <v>34.799999999999997</v>
      </c>
      <c r="D1956" s="6">
        <v>4.08</v>
      </c>
      <c r="E1956" s="6" t="s">
        <v>2382</v>
      </c>
      <c r="F1956" s="6" t="s">
        <v>2380</v>
      </c>
      <c r="G1956" s="6" t="s">
        <v>2380</v>
      </c>
      <c r="H1956" s="6">
        <v>1</v>
      </c>
      <c r="I1956" s="6" t="s">
        <v>2380</v>
      </c>
      <c r="J1956" s="6" t="s">
        <v>10358</v>
      </c>
      <c r="K1956" s="6">
        <v>1</v>
      </c>
      <c r="L1956" s="23">
        <v>34934</v>
      </c>
      <c r="M1956" s="21">
        <v>3578</v>
      </c>
      <c r="N1956" s="6" t="s">
        <v>11</v>
      </c>
      <c r="O1956" s="6" t="s">
        <v>12</v>
      </c>
      <c r="P1956" s="6" t="s">
        <v>42</v>
      </c>
      <c r="Q1956" s="6">
        <v>27</v>
      </c>
    </row>
    <row r="1957" spans="1:17" x14ac:dyDescent="0.35">
      <c r="A1957" s="6" t="s">
        <v>412</v>
      </c>
      <c r="B1957" s="6" t="s">
        <v>8767</v>
      </c>
      <c r="C1957" s="6">
        <v>16.809999999999999</v>
      </c>
      <c r="D1957" s="6">
        <v>5.51</v>
      </c>
      <c r="E1957" s="6" t="s">
        <v>2382</v>
      </c>
      <c r="F1957" s="6" t="s">
        <v>2380</v>
      </c>
      <c r="G1957" s="6" t="s">
        <v>2380</v>
      </c>
      <c r="H1957" s="6">
        <v>1</v>
      </c>
      <c r="I1957" s="6" t="s">
        <v>2380</v>
      </c>
      <c r="J1957" s="6" t="s">
        <v>10361</v>
      </c>
      <c r="K1957" s="6">
        <v>3</v>
      </c>
      <c r="L1957" s="23">
        <v>32373</v>
      </c>
      <c r="M1957" s="21">
        <v>3569.96</v>
      </c>
      <c r="N1957" s="6" t="s">
        <v>11</v>
      </c>
      <c r="O1957" s="6" t="s">
        <v>16</v>
      </c>
      <c r="P1957" s="6" t="s">
        <v>23</v>
      </c>
      <c r="Q1957" s="6">
        <v>34</v>
      </c>
    </row>
    <row r="1958" spans="1:17" x14ac:dyDescent="0.35">
      <c r="A1958" s="6" t="s">
        <v>411</v>
      </c>
      <c r="B1958" s="6" t="s">
        <v>8768</v>
      </c>
      <c r="C1958" s="6">
        <v>16.690000000000001</v>
      </c>
      <c r="D1958" s="6">
        <v>8.4</v>
      </c>
      <c r="E1958" s="6" t="s">
        <v>2382</v>
      </c>
      <c r="F1958" s="6" t="s">
        <v>2380</v>
      </c>
      <c r="G1958" s="6" t="s">
        <v>2380</v>
      </c>
      <c r="H1958" s="6">
        <v>0</v>
      </c>
      <c r="I1958" s="6" t="s">
        <v>2380</v>
      </c>
      <c r="J1958" s="6" t="s">
        <v>10361</v>
      </c>
      <c r="K1958" s="6">
        <v>1</v>
      </c>
      <c r="L1958" s="23">
        <v>29869</v>
      </c>
      <c r="M1958" s="21">
        <v>3562.87</v>
      </c>
      <c r="N1958" s="6" t="s">
        <v>11</v>
      </c>
      <c r="O1958" s="6" t="s">
        <v>16</v>
      </c>
      <c r="P1958" s="6" t="s">
        <v>13</v>
      </c>
      <c r="Q1958" s="6">
        <v>41</v>
      </c>
    </row>
    <row r="1959" spans="1:17" x14ac:dyDescent="0.35">
      <c r="A1959" s="6" t="s">
        <v>410</v>
      </c>
      <c r="B1959" s="6" t="s">
        <v>7387</v>
      </c>
      <c r="C1959" s="6">
        <v>23.21</v>
      </c>
      <c r="D1959" s="6">
        <v>5.14</v>
      </c>
      <c r="E1959" s="6" t="s">
        <v>2382</v>
      </c>
      <c r="F1959" s="6" t="s">
        <v>2380</v>
      </c>
      <c r="G1959" s="6" t="s">
        <v>2380</v>
      </c>
      <c r="H1959" s="6">
        <v>1</v>
      </c>
      <c r="I1959" s="6" t="s">
        <v>2380</v>
      </c>
      <c r="J1959" s="6" t="s">
        <v>10360</v>
      </c>
      <c r="K1959" s="6">
        <v>1</v>
      </c>
      <c r="L1959" s="23">
        <v>34866</v>
      </c>
      <c r="M1959" s="21">
        <v>3561.89</v>
      </c>
      <c r="N1959" s="6" t="s">
        <v>11</v>
      </c>
      <c r="O1959" s="6" t="s">
        <v>16</v>
      </c>
      <c r="P1959" s="6" t="s">
        <v>13</v>
      </c>
      <c r="Q1959" s="6">
        <v>27</v>
      </c>
    </row>
    <row r="1960" spans="1:17" x14ac:dyDescent="0.35">
      <c r="A1960" s="6" t="s">
        <v>409</v>
      </c>
      <c r="B1960" s="6" t="s">
        <v>8769</v>
      </c>
      <c r="C1960" s="6">
        <v>25.175000000000001</v>
      </c>
      <c r="D1960" s="6">
        <v>5.21</v>
      </c>
      <c r="E1960" s="6" t="s">
        <v>2382</v>
      </c>
      <c r="F1960" s="6" t="s">
        <v>2380</v>
      </c>
      <c r="G1960" s="6" t="s">
        <v>2380</v>
      </c>
      <c r="H1960" s="6">
        <v>1</v>
      </c>
      <c r="I1960" s="6" t="s">
        <v>2380</v>
      </c>
      <c r="J1960" s="6" t="s">
        <v>10359</v>
      </c>
      <c r="K1960" s="6">
        <v>0</v>
      </c>
      <c r="L1960" s="23">
        <v>34981</v>
      </c>
      <c r="M1960" s="21">
        <v>3558.62</v>
      </c>
      <c r="N1960" s="6" t="s">
        <v>11</v>
      </c>
      <c r="O1960" s="6" t="s">
        <v>12</v>
      </c>
      <c r="P1960" s="6" t="s">
        <v>247</v>
      </c>
      <c r="Q1960" s="6">
        <v>27</v>
      </c>
    </row>
    <row r="1961" spans="1:17" x14ac:dyDescent="0.35">
      <c r="A1961" s="6" t="s">
        <v>408</v>
      </c>
      <c r="B1961" s="6" t="s">
        <v>7523</v>
      </c>
      <c r="C1961" s="6">
        <v>34.770000000000003</v>
      </c>
      <c r="D1961" s="6">
        <v>6.23</v>
      </c>
      <c r="E1961" s="6" t="s">
        <v>2380</v>
      </c>
      <c r="F1961" s="6" t="s">
        <v>2380</v>
      </c>
      <c r="G1961" s="6" t="s">
        <v>2380</v>
      </c>
      <c r="H1961" s="6">
        <v>0</v>
      </c>
      <c r="I1961" s="6" t="s">
        <v>2380</v>
      </c>
      <c r="J1961" s="6" t="s">
        <v>10358</v>
      </c>
      <c r="K1961" s="6">
        <v>0</v>
      </c>
      <c r="L1961" s="23">
        <v>34601</v>
      </c>
      <c r="M1961" s="21">
        <v>3556.92</v>
      </c>
      <c r="N1961" s="6" t="s">
        <v>11</v>
      </c>
      <c r="O1961" s="6" t="s">
        <v>12</v>
      </c>
      <c r="P1961" s="6" t="s">
        <v>23</v>
      </c>
      <c r="Q1961" s="6">
        <v>28</v>
      </c>
    </row>
    <row r="1962" spans="1:17" x14ac:dyDescent="0.35">
      <c r="A1962" s="6" t="s">
        <v>407</v>
      </c>
      <c r="B1962" s="6" t="s">
        <v>8770</v>
      </c>
      <c r="C1962" s="6">
        <v>27.7</v>
      </c>
      <c r="D1962" s="6">
        <v>5.6</v>
      </c>
      <c r="E1962" s="6" t="s">
        <v>2380</v>
      </c>
      <c r="F1962" s="6" t="s">
        <v>2380</v>
      </c>
      <c r="G1962" s="6" t="s">
        <v>2380</v>
      </c>
      <c r="H1962" s="6">
        <v>1</v>
      </c>
      <c r="I1962" s="6" t="s">
        <v>2380</v>
      </c>
      <c r="J1962" s="6" t="s">
        <v>10359</v>
      </c>
      <c r="K1962" s="6">
        <v>0</v>
      </c>
      <c r="L1962" s="23">
        <v>33960</v>
      </c>
      <c r="M1962" s="21">
        <v>3554.2</v>
      </c>
      <c r="N1962" s="6" t="s">
        <v>11</v>
      </c>
      <c r="O1962" s="6" t="s">
        <v>12</v>
      </c>
      <c r="P1962" s="6" t="s">
        <v>42</v>
      </c>
      <c r="Q1962" s="6">
        <v>30</v>
      </c>
    </row>
    <row r="1963" spans="1:17" x14ac:dyDescent="0.35">
      <c r="A1963" s="6" t="s">
        <v>406</v>
      </c>
      <c r="B1963" s="6" t="s">
        <v>8633</v>
      </c>
      <c r="C1963" s="6">
        <v>19.12</v>
      </c>
      <c r="D1963" s="6">
        <v>4.72</v>
      </c>
      <c r="E1963" s="6" t="s">
        <v>2382</v>
      </c>
      <c r="F1963" s="6" t="s">
        <v>2380</v>
      </c>
      <c r="G1963" s="6" t="s">
        <v>2380</v>
      </c>
      <c r="H1963" s="6">
        <v>1</v>
      </c>
      <c r="I1963" s="6" t="s">
        <v>2380</v>
      </c>
      <c r="J1963" s="6" t="s">
        <v>10360</v>
      </c>
      <c r="K1963" s="6">
        <v>3</v>
      </c>
      <c r="L1963" s="23">
        <v>32431</v>
      </c>
      <c r="M1963" s="21">
        <v>3540.12</v>
      </c>
      <c r="N1963" s="6" t="s">
        <v>11</v>
      </c>
      <c r="O1963" s="6" t="s">
        <v>16</v>
      </c>
      <c r="P1963" s="6" t="s">
        <v>13</v>
      </c>
      <c r="Q1963" s="6">
        <v>34</v>
      </c>
    </row>
    <row r="1964" spans="1:17" x14ac:dyDescent="0.35">
      <c r="A1964" s="6" t="s">
        <v>405</v>
      </c>
      <c r="B1964" s="6" t="s">
        <v>8771</v>
      </c>
      <c r="C1964" s="6">
        <v>32.67</v>
      </c>
      <c r="D1964" s="6">
        <v>4.67</v>
      </c>
      <c r="E1964" s="6" t="s">
        <v>2380</v>
      </c>
      <c r="F1964" s="6" t="s">
        <v>2380</v>
      </c>
      <c r="G1964" s="6" t="s">
        <v>2383</v>
      </c>
      <c r="H1964" s="6">
        <v>1</v>
      </c>
      <c r="I1964" s="6" t="s">
        <v>2380</v>
      </c>
      <c r="J1964" s="6" t="s">
        <v>10358</v>
      </c>
      <c r="K1964" s="6">
        <v>0</v>
      </c>
      <c r="L1964" s="23">
        <v>37857</v>
      </c>
      <c r="M1964" s="21">
        <v>3538.9</v>
      </c>
      <c r="N1964" s="6" t="s">
        <v>11</v>
      </c>
      <c r="O1964" s="6" t="s">
        <v>11</v>
      </c>
      <c r="P1964" s="6" t="s">
        <v>23</v>
      </c>
      <c r="Q1964" s="6">
        <v>19</v>
      </c>
    </row>
    <row r="1965" spans="1:17" x14ac:dyDescent="0.35">
      <c r="A1965" s="6" t="s">
        <v>404</v>
      </c>
      <c r="B1965" s="6" t="s">
        <v>7356</v>
      </c>
      <c r="C1965" s="6">
        <v>28.5</v>
      </c>
      <c r="D1965" s="6">
        <v>6.11</v>
      </c>
      <c r="E1965" s="6" t="s">
        <v>2380</v>
      </c>
      <c r="F1965" s="6" t="s">
        <v>2380</v>
      </c>
      <c r="G1965" s="6" t="s">
        <v>2380</v>
      </c>
      <c r="H1965" s="6">
        <v>1</v>
      </c>
      <c r="I1965" s="6" t="s">
        <v>2380</v>
      </c>
      <c r="J1965" s="6" t="s">
        <v>10359</v>
      </c>
      <c r="K1965" s="6">
        <v>2</v>
      </c>
      <c r="L1965" s="23">
        <v>36054</v>
      </c>
      <c r="M1965" s="21">
        <v>3537.7</v>
      </c>
      <c r="N1965" s="6" t="s">
        <v>12</v>
      </c>
      <c r="O1965" s="6" t="s">
        <v>12</v>
      </c>
      <c r="P1965" s="6" t="s">
        <v>23</v>
      </c>
      <c r="Q1965" s="6">
        <v>24</v>
      </c>
    </row>
    <row r="1966" spans="1:17" x14ac:dyDescent="0.35">
      <c r="A1966" s="6" t="s">
        <v>403</v>
      </c>
      <c r="B1966" s="6" t="s">
        <v>8772</v>
      </c>
      <c r="C1966" s="6">
        <v>39.270000000000003</v>
      </c>
      <c r="D1966" s="6">
        <v>6.25</v>
      </c>
      <c r="E1966" s="6" t="s">
        <v>2380</v>
      </c>
      <c r="F1966" s="6" t="s">
        <v>2380</v>
      </c>
      <c r="G1966" s="6" t="s">
        <v>2380</v>
      </c>
      <c r="H1966" s="6">
        <v>0</v>
      </c>
      <c r="I1966" s="6" t="s">
        <v>2380</v>
      </c>
      <c r="J1966" s="6" t="s">
        <v>10358</v>
      </c>
      <c r="K1966" s="6">
        <v>2</v>
      </c>
      <c r="L1966" s="23">
        <v>36425</v>
      </c>
      <c r="M1966" s="21">
        <v>3500.61</v>
      </c>
      <c r="N1966" s="6" t="s">
        <v>11</v>
      </c>
      <c r="O1966" s="6" t="s">
        <v>11</v>
      </c>
      <c r="P1966" s="6" t="s">
        <v>13</v>
      </c>
      <c r="Q1966" s="6">
        <v>23</v>
      </c>
    </row>
    <row r="1967" spans="1:17" x14ac:dyDescent="0.35">
      <c r="A1967" s="6" t="s">
        <v>402</v>
      </c>
      <c r="B1967" s="6" t="s">
        <v>7110</v>
      </c>
      <c r="C1967" s="6">
        <v>32.49</v>
      </c>
      <c r="D1967" s="6">
        <v>4</v>
      </c>
      <c r="E1967" s="6" t="s">
        <v>2382</v>
      </c>
      <c r="F1967" s="6" t="s">
        <v>2380</v>
      </c>
      <c r="G1967" s="6" t="s">
        <v>2380</v>
      </c>
      <c r="H1967" s="6">
        <v>0</v>
      </c>
      <c r="I1967" s="6" t="s">
        <v>2380</v>
      </c>
      <c r="J1967" s="6" t="s">
        <v>10358</v>
      </c>
      <c r="K1967" s="6">
        <v>1</v>
      </c>
      <c r="L1967" s="23">
        <v>35326</v>
      </c>
      <c r="M1967" s="21">
        <v>3490.55</v>
      </c>
      <c r="N1967" s="6" t="s">
        <v>16</v>
      </c>
      <c r="O1967" s="6" t="s">
        <v>11</v>
      </c>
      <c r="P1967" s="6" t="s">
        <v>164</v>
      </c>
      <c r="Q1967" s="6">
        <v>26</v>
      </c>
    </row>
    <row r="1968" spans="1:17" x14ac:dyDescent="0.35">
      <c r="A1968" s="6" t="s">
        <v>401</v>
      </c>
      <c r="B1968" s="6" t="s">
        <v>8773</v>
      </c>
      <c r="C1968" s="6">
        <v>23.7</v>
      </c>
      <c r="D1968" s="6">
        <v>5.55</v>
      </c>
      <c r="E1968" s="6" t="s">
        <v>2382</v>
      </c>
      <c r="F1968" s="6" t="s">
        <v>2380</v>
      </c>
      <c r="G1968" s="6" t="s">
        <v>2380</v>
      </c>
      <c r="H1968" s="6">
        <v>0</v>
      </c>
      <c r="I1968" s="6" t="s">
        <v>2380</v>
      </c>
      <c r="J1968" s="6" t="s">
        <v>10360</v>
      </c>
      <c r="K1968" s="6">
        <v>2</v>
      </c>
      <c r="L1968" s="23">
        <v>35327</v>
      </c>
      <c r="M1968" s="21">
        <v>3484.33</v>
      </c>
      <c r="N1968" s="6" t="s">
        <v>12</v>
      </c>
      <c r="O1968" s="6" t="s">
        <v>12</v>
      </c>
      <c r="P1968" s="6" t="s">
        <v>42</v>
      </c>
      <c r="Q1968" s="6">
        <v>26</v>
      </c>
    </row>
    <row r="1969" spans="1:17" x14ac:dyDescent="0.35">
      <c r="A1969" s="6" t="s">
        <v>400</v>
      </c>
      <c r="B1969" s="6" t="s">
        <v>8301</v>
      </c>
      <c r="C1969" s="6">
        <v>30.4</v>
      </c>
      <c r="D1969" s="6">
        <v>5.95</v>
      </c>
      <c r="E1969" s="6" t="s">
        <v>2380</v>
      </c>
      <c r="F1969" s="6" t="s">
        <v>2382</v>
      </c>
      <c r="G1969" s="6" t="s">
        <v>2380</v>
      </c>
      <c r="H1969" s="6">
        <v>1</v>
      </c>
      <c r="I1969" s="6" t="s">
        <v>2380</v>
      </c>
      <c r="J1969" s="6" t="s">
        <v>10358</v>
      </c>
      <c r="K1969" s="6">
        <v>3</v>
      </c>
      <c r="L1969" s="23">
        <v>38164</v>
      </c>
      <c r="M1969" s="21">
        <v>3481.87</v>
      </c>
      <c r="N1969" s="6" t="s">
        <v>11</v>
      </c>
      <c r="O1969" s="6" t="s">
        <v>12</v>
      </c>
      <c r="P1969" s="6" t="s">
        <v>168</v>
      </c>
      <c r="Q1969" s="6">
        <v>18</v>
      </c>
    </row>
    <row r="1970" spans="1:17" x14ac:dyDescent="0.35">
      <c r="A1970" s="6" t="s">
        <v>399</v>
      </c>
      <c r="B1970" s="6" t="s">
        <v>8085</v>
      </c>
      <c r="C1970" s="6">
        <v>38.94</v>
      </c>
      <c r="D1970" s="6">
        <v>4.3600000000000003</v>
      </c>
      <c r="E1970" s="6" t="s">
        <v>2380</v>
      </c>
      <c r="F1970" s="6" t="s">
        <v>2380</v>
      </c>
      <c r="G1970" s="6" t="s">
        <v>2383</v>
      </c>
      <c r="H1970" s="6">
        <v>1</v>
      </c>
      <c r="I1970" s="6" t="s">
        <v>2380</v>
      </c>
      <c r="J1970" s="6" t="s">
        <v>10358</v>
      </c>
      <c r="K1970" s="6">
        <v>1</v>
      </c>
      <c r="L1970" s="23">
        <v>34254</v>
      </c>
      <c r="M1970" s="21">
        <v>3471.41</v>
      </c>
      <c r="N1970" s="6" t="s">
        <v>11</v>
      </c>
      <c r="O1970" s="6" t="s">
        <v>11</v>
      </c>
      <c r="P1970" s="6" t="s">
        <v>13</v>
      </c>
      <c r="Q1970" s="6">
        <v>29</v>
      </c>
    </row>
    <row r="1971" spans="1:17" x14ac:dyDescent="0.35">
      <c r="A1971" s="6" t="s">
        <v>398</v>
      </c>
      <c r="B1971" s="6" t="s">
        <v>8774</v>
      </c>
      <c r="C1971" s="6">
        <v>31.02</v>
      </c>
      <c r="D1971" s="6">
        <v>4.84</v>
      </c>
      <c r="E1971" s="6" t="s">
        <v>2380</v>
      </c>
      <c r="F1971" s="6" t="s">
        <v>2380</v>
      </c>
      <c r="G1971" s="6" t="s">
        <v>2383</v>
      </c>
      <c r="H1971" s="6">
        <v>1</v>
      </c>
      <c r="I1971" s="6" t="s">
        <v>2380</v>
      </c>
      <c r="J1971" s="6" t="s">
        <v>10358</v>
      </c>
      <c r="K1971" s="6">
        <v>0</v>
      </c>
      <c r="L1971" s="23">
        <v>37831</v>
      </c>
      <c r="M1971" s="21">
        <v>3463.51</v>
      </c>
      <c r="N1971" s="6" t="s">
        <v>11</v>
      </c>
      <c r="O1971" s="6" t="s">
        <v>16</v>
      </c>
      <c r="P1971" s="6" t="s">
        <v>200</v>
      </c>
      <c r="Q1971" s="6">
        <v>19</v>
      </c>
    </row>
    <row r="1972" spans="1:17" x14ac:dyDescent="0.35">
      <c r="A1972" s="6" t="s">
        <v>397</v>
      </c>
      <c r="B1972" s="6" t="s">
        <v>8775</v>
      </c>
      <c r="C1972" s="6">
        <v>17.5</v>
      </c>
      <c r="D1972" s="6">
        <v>4.5599999999999996</v>
      </c>
      <c r="E1972" s="6" t="s">
        <v>2380</v>
      </c>
      <c r="F1972" s="6" t="s">
        <v>2380</v>
      </c>
      <c r="G1972" s="6" t="s">
        <v>2380</v>
      </c>
      <c r="H1972" s="6">
        <v>1</v>
      </c>
      <c r="I1972" s="6" t="s">
        <v>2380</v>
      </c>
      <c r="J1972" s="6" t="s">
        <v>10361</v>
      </c>
      <c r="K1972" s="6">
        <v>3</v>
      </c>
      <c r="L1972" s="23">
        <v>32034</v>
      </c>
      <c r="M1972" s="21">
        <v>3453.77</v>
      </c>
      <c r="N1972" s="6" t="s">
        <v>11</v>
      </c>
      <c r="O1972" s="6" t="s">
        <v>16</v>
      </c>
      <c r="P1972" s="6" t="s">
        <v>42</v>
      </c>
      <c r="Q1972" s="6">
        <v>35</v>
      </c>
    </row>
    <row r="1973" spans="1:17" x14ac:dyDescent="0.35">
      <c r="A1973" s="6" t="s">
        <v>396</v>
      </c>
      <c r="B1973" s="6" t="s">
        <v>8776</v>
      </c>
      <c r="C1973" s="6">
        <v>34.799999999999997</v>
      </c>
      <c r="D1973" s="6">
        <v>4.42</v>
      </c>
      <c r="E1973" s="6" t="s">
        <v>2382</v>
      </c>
      <c r="F1973" s="6" t="s">
        <v>2382</v>
      </c>
      <c r="G1973" s="6" t="s">
        <v>2380</v>
      </c>
      <c r="H1973" s="6">
        <v>2</v>
      </c>
      <c r="I1973" s="6" t="s">
        <v>2380</v>
      </c>
      <c r="J1973" s="6" t="s">
        <v>10358</v>
      </c>
      <c r="K1973" s="6">
        <v>3</v>
      </c>
      <c r="L1973" s="23">
        <v>36697</v>
      </c>
      <c r="M1973" s="21">
        <v>3443.06</v>
      </c>
      <c r="N1973" s="6" t="s">
        <v>11</v>
      </c>
      <c r="O1973" s="6" t="s">
        <v>16</v>
      </c>
      <c r="P1973" s="6" t="s">
        <v>42</v>
      </c>
      <c r="Q1973" s="6">
        <v>22</v>
      </c>
    </row>
    <row r="1974" spans="1:17" x14ac:dyDescent="0.35">
      <c r="A1974" s="6" t="s">
        <v>395</v>
      </c>
      <c r="B1974" s="6" t="s">
        <v>8777</v>
      </c>
      <c r="C1974" s="6">
        <v>17.3</v>
      </c>
      <c r="D1974" s="6">
        <v>7.66</v>
      </c>
      <c r="E1974" s="6" t="s">
        <v>2382</v>
      </c>
      <c r="F1974" s="6" t="s">
        <v>2380</v>
      </c>
      <c r="G1974" s="6" t="s">
        <v>2380</v>
      </c>
      <c r="H1974" s="6">
        <v>1</v>
      </c>
      <c r="I1974" s="6" t="s">
        <v>2380</v>
      </c>
      <c r="J1974" s="6" t="s">
        <v>10361</v>
      </c>
      <c r="K1974" s="6">
        <v>3</v>
      </c>
      <c r="L1974" s="23">
        <v>31651</v>
      </c>
      <c r="M1974" s="21">
        <v>3436.5</v>
      </c>
      <c r="N1974" s="6" t="s">
        <v>11</v>
      </c>
      <c r="O1974" s="6" t="s">
        <v>16</v>
      </c>
      <c r="P1974" s="6" t="s">
        <v>13</v>
      </c>
      <c r="Q1974" s="6">
        <v>36</v>
      </c>
    </row>
    <row r="1975" spans="1:17" x14ac:dyDescent="0.35">
      <c r="A1975" s="6" t="s">
        <v>394</v>
      </c>
      <c r="B1975" s="6" t="s">
        <v>8778</v>
      </c>
      <c r="C1975" s="6">
        <v>32.25</v>
      </c>
      <c r="D1975" s="6">
        <v>5.2</v>
      </c>
      <c r="E1975" s="6" t="s">
        <v>2382</v>
      </c>
      <c r="F1975" s="6" t="s">
        <v>2380</v>
      </c>
      <c r="G1975" s="6" t="s">
        <v>2380</v>
      </c>
      <c r="H1975" s="6">
        <v>0</v>
      </c>
      <c r="I1975" s="6" t="s">
        <v>2380</v>
      </c>
      <c r="J1975" s="6" t="s">
        <v>10358</v>
      </c>
      <c r="K1975" s="6">
        <v>0</v>
      </c>
      <c r="L1975" s="23">
        <v>37251</v>
      </c>
      <c r="M1975" s="21">
        <v>3434.38</v>
      </c>
      <c r="N1975" s="6" t="s">
        <v>11</v>
      </c>
      <c r="O1975" s="6" t="s">
        <v>11</v>
      </c>
      <c r="P1975" s="6" t="s">
        <v>42</v>
      </c>
      <c r="Q1975" s="6">
        <v>21</v>
      </c>
    </row>
    <row r="1976" spans="1:17" x14ac:dyDescent="0.35">
      <c r="A1976" s="6" t="s">
        <v>393</v>
      </c>
      <c r="B1976" s="6" t="s">
        <v>8779</v>
      </c>
      <c r="C1976" s="6">
        <v>42.4</v>
      </c>
      <c r="D1976" s="6">
        <v>5.53</v>
      </c>
      <c r="E1976" s="6" t="s">
        <v>2382</v>
      </c>
      <c r="F1976" s="6" t="s">
        <v>2380</v>
      </c>
      <c r="G1976" s="6" t="s">
        <v>2380</v>
      </c>
      <c r="H1976" s="6">
        <v>0</v>
      </c>
      <c r="I1976" s="6" t="s">
        <v>2380</v>
      </c>
      <c r="J1976" s="6" t="s">
        <v>10358</v>
      </c>
      <c r="K1976" s="6">
        <v>1</v>
      </c>
      <c r="L1976" s="23">
        <v>35418</v>
      </c>
      <c r="M1976" s="21">
        <v>3410.32</v>
      </c>
      <c r="N1976" s="6" t="s">
        <v>11</v>
      </c>
      <c r="O1976" s="6" t="s">
        <v>11</v>
      </c>
      <c r="P1976" s="6" t="s">
        <v>42</v>
      </c>
      <c r="Q1976" s="6">
        <v>26</v>
      </c>
    </row>
    <row r="1977" spans="1:17" x14ac:dyDescent="0.35">
      <c r="A1977" s="6" t="s">
        <v>392</v>
      </c>
      <c r="B1977" s="6" t="s">
        <v>8780</v>
      </c>
      <c r="C1977" s="6">
        <v>38.664999999999999</v>
      </c>
      <c r="D1977" s="6">
        <v>4.8600000000000003</v>
      </c>
      <c r="E1977" s="6" t="s">
        <v>2380</v>
      </c>
      <c r="F1977" s="6" t="s">
        <v>2382</v>
      </c>
      <c r="G1977" s="6" t="s">
        <v>2380</v>
      </c>
      <c r="H1977" s="6">
        <v>1</v>
      </c>
      <c r="I1977" s="6" t="s">
        <v>2380</v>
      </c>
      <c r="J1977" s="6" t="s">
        <v>10358</v>
      </c>
      <c r="K1977" s="6">
        <v>2</v>
      </c>
      <c r="L1977" s="23">
        <v>38184</v>
      </c>
      <c r="M1977" s="21">
        <v>3393.36</v>
      </c>
      <c r="N1977" s="6" t="s">
        <v>11</v>
      </c>
      <c r="O1977" s="6" t="s">
        <v>11</v>
      </c>
      <c r="P1977" s="6" t="s">
        <v>249</v>
      </c>
      <c r="Q1977" s="6">
        <v>18</v>
      </c>
    </row>
    <row r="1978" spans="1:17" x14ac:dyDescent="0.35">
      <c r="A1978" s="6" t="s">
        <v>391</v>
      </c>
      <c r="B1978" s="6" t="s">
        <v>8781</v>
      </c>
      <c r="C1978" s="6">
        <v>29.92</v>
      </c>
      <c r="D1978" s="6">
        <v>5.49</v>
      </c>
      <c r="E1978" s="6" t="s">
        <v>2382</v>
      </c>
      <c r="F1978" s="6" t="s">
        <v>2380</v>
      </c>
      <c r="G1978" s="6" t="s">
        <v>2380</v>
      </c>
      <c r="H1978" s="6">
        <v>0</v>
      </c>
      <c r="I1978" s="6" t="s">
        <v>2380</v>
      </c>
      <c r="J1978" s="6" t="s">
        <v>10359</v>
      </c>
      <c r="K1978" s="6">
        <v>1</v>
      </c>
      <c r="L1978" s="23">
        <v>35365</v>
      </c>
      <c r="M1978" s="21">
        <v>3392.98</v>
      </c>
      <c r="N1978" s="6" t="s">
        <v>11</v>
      </c>
      <c r="O1978" s="6" t="s">
        <v>12</v>
      </c>
      <c r="P1978" s="6" t="s">
        <v>13</v>
      </c>
      <c r="Q1978" s="6">
        <v>26</v>
      </c>
    </row>
    <row r="1979" spans="1:17" x14ac:dyDescent="0.35">
      <c r="A1979" s="6" t="s">
        <v>390</v>
      </c>
      <c r="B1979" s="6" t="s">
        <v>7272</v>
      </c>
      <c r="C1979" s="6">
        <v>29.48</v>
      </c>
      <c r="D1979" s="6">
        <v>4.09</v>
      </c>
      <c r="E1979" s="6" t="s">
        <v>2382</v>
      </c>
      <c r="F1979" s="6" t="s">
        <v>2380</v>
      </c>
      <c r="G1979" s="6" t="s">
        <v>2380</v>
      </c>
      <c r="H1979" s="6">
        <v>0</v>
      </c>
      <c r="I1979" s="6" t="s">
        <v>2380</v>
      </c>
      <c r="J1979" s="6" t="s">
        <v>10359</v>
      </c>
      <c r="K1979" s="6">
        <v>1</v>
      </c>
      <c r="L1979" s="23">
        <v>35287</v>
      </c>
      <c r="M1979" s="21">
        <v>3392.37</v>
      </c>
      <c r="N1979" s="6" t="s">
        <v>11</v>
      </c>
      <c r="O1979" s="6" t="s">
        <v>12</v>
      </c>
      <c r="P1979" s="6" t="s">
        <v>13</v>
      </c>
      <c r="Q1979" s="6">
        <v>26</v>
      </c>
    </row>
    <row r="1980" spans="1:17" x14ac:dyDescent="0.35">
      <c r="A1980" s="6" t="s">
        <v>389</v>
      </c>
      <c r="B1980" s="6" t="s">
        <v>8782</v>
      </c>
      <c r="C1980" s="6">
        <v>28.785</v>
      </c>
      <c r="D1980" s="6">
        <v>4.3099999999999996</v>
      </c>
      <c r="E1980" s="6" t="s">
        <v>2382</v>
      </c>
      <c r="F1980" s="6" t="s">
        <v>2380</v>
      </c>
      <c r="G1980" s="6" t="s">
        <v>2380</v>
      </c>
      <c r="H1980" s="6">
        <v>0</v>
      </c>
      <c r="I1980" s="6" t="s">
        <v>2380</v>
      </c>
      <c r="J1980" s="6" t="s">
        <v>10359</v>
      </c>
      <c r="K1980" s="6">
        <v>0</v>
      </c>
      <c r="L1980" s="23">
        <v>35382</v>
      </c>
      <c r="M1980" s="21">
        <v>3385.4</v>
      </c>
      <c r="N1980" s="6" t="s">
        <v>11</v>
      </c>
      <c r="O1980" s="6" t="s">
        <v>11</v>
      </c>
      <c r="P1980" s="6" t="s">
        <v>247</v>
      </c>
      <c r="Q1980" s="6">
        <v>26</v>
      </c>
    </row>
    <row r="1981" spans="1:17" x14ac:dyDescent="0.35">
      <c r="A1981" s="6" t="s">
        <v>388</v>
      </c>
      <c r="B1981" s="6" t="s">
        <v>8783</v>
      </c>
      <c r="C1981" s="6">
        <v>19.8</v>
      </c>
      <c r="D1981" s="6">
        <v>4</v>
      </c>
      <c r="E1981" s="6" t="s">
        <v>2382</v>
      </c>
      <c r="F1981" s="6" t="s">
        <v>2380</v>
      </c>
      <c r="G1981" s="6" t="s">
        <v>2380</v>
      </c>
      <c r="H1981" s="6">
        <v>0</v>
      </c>
      <c r="I1981" s="6" t="s">
        <v>2380</v>
      </c>
      <c r="J1981" s="6" t="s">
        <v>10360</v>
      </c>
      <c r="K1981" s="6">
        <v>1</v>
      </c>
      <c r="L1981" s="23">
        <v>35413</v>
      </c>
      <c r="M1981" s="21">
        <v>3378.91</v>
      </c>
      <c r="N1981" s="6" t="s">
        <v>11</v>
      </c>
      <c r="O1981" s="6" t="s">
        <v>16</v>
      </c>
      <c r="P1981" s="6" t="s">
        <v>42</v>
      </c>
      <c r="Q1981" s="6">
        <v>26</v>
      </c>
    </row>
    <row r="1982" spans="1:17" x14ac:dyDescent="0.35">
      <c r="A1982" s="6" t="s">
        <v>387</v>
      </c>
      <c r="B1982" s="6" t="s">
        <v>8784</v>
      </c>
      <c r="C1982" s="6">
        <v>35.53</v>
      </c>
      <c r="D1982" s="6">
        <v>4.68</v>
      </c>
      <c r="E1982" s="6" t="s">
        <v>2380</v>
      </c>
      <c r="F1982" s="6" t="s">
        <v>2380</v>
      </c>
      <c r="G1982" s="6" t="s">
        <v>2383</v>
      </c>
      <c r="H1982" s="6">
        <v>1</v>
      </c>
      <c r="I1982" s="6" t="s">
        <v>2380</v>
      </c>
      <c r="J1982" s="6" t="s">
        <v>10358</v>
      </c>
      <c r="K1982" s="6">
        <v>0</v>
      </c>
      <c r="L1982" s="23">
        <v>34249</v>
      </c>
      <c r="M1982" s="21">
        <v>3366.67</v>
      </c>
      <c r="N1982" s="6" t="s">
        <v>11</v>
      </c>
      <c r="O1982" s="6" t="s">
        <v>11</v>
      </c>
      <c r="P1982" s="6" t="s">
        <v>13</v>
      </c>
      <c r="Q1982" s="6">
        <v>29</v>
      </c>
    </row>
    <row r="1983" spans="1:17" x14ac:dyDescent="0.35">
      <c r="A1983" s="6" t="s">
        <v>386</v>
      </c>
      <c r="B1983" s="6" t="s">
        <v>8785</v>
      </c>
      <c r="C1983" s="6">
        <v>21.47</v>
      </c>
      <c r="D1983" s="6">
        <v>4.0199999999999996</v>
      </c>
      <c r="E1983" s="6" t="s">
        <v>2382</v>
      </c>
      <c r="F1983" s="6" t="s">
        <v>2380</v>
      </c>
      <c r="G1983" s="6" t="s">
        <v>2380</v>
      </c>
      <c r="H1983" s="6">
        <v>1</v>
      </c>
      <c r="I1983" s="6" t="s">
        <v>2380</v>
      </c>
      <c r="J1983" s="6" t="s">
        <v>10360</v>
      </c>
      <c r="K1983" s="6">
        <v>0</v>
      </c>
      <c r="L1983" s="23">
        <v>34873</v>
      </c>
      <c r="M1983" s="21">
        <v>3353.47</v>
      </c>
      <c r="N1983" s="6" t="s">
        <v>11</v>
      </c>
      <c r="O1983" s="6" t="s">
        <v>12</v>
      </c>
      <c r="P1983" s="6" t="s">
        <v>23</v>
      </c>
      <c r="Q1983" s="6">
        <v>27</v>
      </c>
    </row>
    <row r="1984" spans="1:17" x14ac:dyDescent="0.35">
      <c r="A1984" s="6" t="s">
        <v>385</v>
      </c>
      <c r="B1984" s="6" t="s">
        <v>8786</v>
      </c>
      <c r="C1984" s="6">
        <v>25.9</v>
      </c>
      <c r="D1984" s="6">
        <v>5.12</v>
      </c>
      <c r="E1984" s="6" t="s">
        <v>2380</v>
      </c>
      <c r="F1984" s="6" t="s">
        <v>2380</v>
      </c>
      <c r="G1984" s="6" t="s">
        <v>2383</v>
      </c>
      <c r="H1984" s="6">
        <v>1</v>
      </c>
      <c r="I1984" s="6" t="s">
        <v>2380</v>
      </c>
      <c r="J1984" s="6" t="s">
        <v>10359</v>
      </c>
      <c r="K1984" s="6">
        <v>0</v>
      </c>
      <c r="L1984" s="23">
        <v>34270</v>
      </c>
      <c r="M1984" s="21">
        <v>3353.28</v>
      </c>
      <c r="N1984" s="6" t="s">
        <v>11</v>
      </c>
      <c r="O1984" s="6" t="s">
        <v>16</v>
      </c>
      <c r="P1984" s="6" t="s">
        <v>42</v>
      </c>
      <c r="Q1984" s="6">
        <v>29</v>
      </c>
    </row>
    <row r="1985" spans="1:17" x14ac:dyDescent="0.35">
      <c r="A1985" s="6" t="s">
        <v>384</v>
      </c>
      <c r="B1985" s="6" t="s">
        <v>8787</v>
      </c>
      <c r="C1985" s="6">
        <v>20.81</v>
      </c>
      <c r="D1985" s="6">
        <v>5.52</v>
      </c>
      <c r="E1985" s="6" t="s">
        <v>2380</v>
      </c>
      <c r="F1985" s="6" t="s">
        <v>2380</v>
      </c>
      <c r="G1985" s="6" t="s">
        <v>2380</v>
      </c>
      <c r="H1985" s="6">
        <v>0</v>
      </c>
      <c r="I1985" s="6" t="s">
        <v>2380</v>
      </c>
      <c r="J1985" s="6" t="s">
        <v>10360</v>
      </c>
      <c r="K1985" s="6">
        <v>3</v>
      </c>
      <c r="L1985" s="23">
        <v>33482</v>
      </c>
      <c r="M1985" s="21">
        <v>3342.79</v>
      </c>
      <c r="N1985" s="6" t="s">
        <v>11</v>
      </c>
      <c r="O1985" s="6" t="s">
        <v>16</v>
      </c>
      <c r="P1985" s="6" t="s">
        <v>13</v>
      </c>
      <c r="Q1985" s="6">
        <v>31</v>
      </c>
    </row>
    <row r="1986" spans="1:17" x14ac:dyDescent="0.35">
      <c r="A1986" s="6" t="s">
        <v>383</v>
      </c>
      <c r="B1986" s="6" t="s">
        <v>8788</v>
      </c>
      <c r="C1986" s="6">
        <v>25.84</v>
      </c>
      <c r="D1986" s="6">
        <v>5.81</v>
      </c>
      <c r="E1986" s="6" t="s">
        <v>2382</v>
      </c>
      <c r="F1986" s="6" t="s">
        <v>2380</v>
      </c>
      <c r="G1986" s="6" t="s">
        <v>2383</v>
      </c>
      <c r="H1986" s="6">
        <v>1</v>
      </c>
      <c r="I1986" s="6" t="s">
        <v>2380</v>
      </c>
      <c r="J1986" s="6" t="s">
        <v>10359</v>
      </c>
      <c r="K1986" s="6">
        <v>1</v>
      </c>
      <c r="L1986" s="23">
        <v>35601</v>
      </c>
      <c r="M1986" s="21">
        <v>3309.79</v>
      </c>
      <c r="N1986" s="6" t="s">
        <v>12</v>
      </c>
      <c r="O1986" s="6" t="s">
        <v>12</v>
      </c>
      <c r="P1986" s="6" t="s">
        <v>356</v>
      </c>
      <c r="Q1986" s="6">
        <v>25</v>
      </c>
    </row>
    <row r="1987" spans="1:17" x14ac:dyDescent="0.35">
      <c r="A1987" s="6" t="s">
        <v>382</v>
      </c>
      <c r="B1987" s="6" t="s">
        <v>8789</v>
      </c>
      <c r="C1987" s="6">
        <v>30.95</v>
      </c>
      <c r="D1987" s="6">
        <v>5.16</v>
      </c>
      <c r="E1987" s="6" t="s">
        <v>2380</v>
      </c>
      <c r="F1987" s="6" t="s">
        <v>2380</v>
      </c>
      <c r="G1987" s="6" t="s">
        <v>2383</v>
      </c>
      <c r="H1987" s="6">
        <v>1</v>
      </c>
      <c r="I1987" s="6" t="s">
        <v>2380</v>
      </c>
      <c r="J1987" s="6" t="s">
        <v>10358</v>
      </c>
      <c r="K1987" s="6">
        <v>0</v>
      </c>
      <c r="L1987" s="23">
        <v>37943</v>
      </c>
      <c r="M1987" s="21">
        <v>3308.46</v>
      </c>
      <c r="N1987" s="6" t="s">
        <v>11</v>
      </c>
      <c r="O1987" s="6" t="s">
        <v>16</v>
      </c>
      <c r="P1987" s="6" t="s">
        <v>300</v>
      </c>
      <c r="Q1987" s="6">
        <v>19</v>
      </c>
    </row>
    <row r="1988" spans="1:17" x14ac:dyDescent="0.35">
      <c r="A1988" s="6" t="s">
        <v>381</v>
      </c>
      <c r="B1988" s="6" t="s">
        <v>8790</v>
      </c>
      <c r="C1988" s="6">
        <v>30.54</v>
      </c>
      <c r="D1988" s="6">
        <v>5</v>
      </c>
      <c r="E1988" s="6" t="s">
        <v>2380</v>
      </c>
      <c r="F1988" s="6" t="s">
        <v>2380</v>
      </c>
      <c r="G1988" s="6" t="s">
        <v>2383</v>
      </c>
      <c r="H1988" s="6">
        <v>1</v>
      </c>
      <c r="I1988" s="6" t="s">
        <v>2380</v>
      </c>
      <c r="J1988" s="6" t="s">
        <v>10358</v>
      </c>
      <c r="K1988" s="6">
        <v>0</v>
      </c>
      <c r="L1988" s="23">
        <v>37960</v>
      </c>
      <c r="M1988" s="21">
        <v>3300.7</v>
      </c>
      <c r="N1988" s="6" t="s">
        <v>11</v>
      </c>
      <c r="O1988" s="6" t="s">
        <v>11</v>
      </c>
      <c r="P1988" s="6" t="s">
        <v>200</v>
      </c>
      <c r="Q1988" s="6">
        <v>19</v>
      </c>
    </row>
    <row r="1989" spans="1:17" x14ac:dyDescent="0.35">
      <c r="A1989" s="6" t="s">
        <v>380</v>
      </c>
      <c r="B1989" s="6" t="s">
        <v>8791</v>
      </c>
      <c r="C1989" s="6">
        <v>33.914999999999999</v>
      </c>
      <c r="D1989" s="6">
        <v>5.84</v>
      </c>
      <c r="E1989" s="6" t="s">
        <v>2382</v>
      </c>
      <c r="F1989" s="6" t="s">
        <v>2380</v>
      </c>
      <c r="G1989" s="6" t="s">
        <v>2380</v>
      </c>
      <c r="H1989" s="6">
        <v>0</v>
      </c>
      <c r="I1989" s="6" t="s">
        <v>2380</v>
      </c>
      <c r="J1989" s="6" t="s">
        <v>10358</v>
      </c>
      <c r="K1989" s="6">
        <v>1</v>
      </c>
      <c r="L1989" s="23">
        <v>35386</v>
      </c>
      <c r="M1989" s="21">
        <v>3292.53</v>
      </c>
      <c r="N1989" s="6" t="s">
        <v>11</v>
      </c>
      <c r="O1989" s="6" t="s">
        <v>11</v>
      </c>
      <c r="P1989" s="6" t="s">
        <v>23</v>
      </c>
      <c r="Q1989" s="6">
        <v>26</v>
      </c>
    </row>
    <row r="1990" spans="1:17" x14ac:dyDescent="0.35">
      <c r="A1990" s="6" t="s">
        <v>379</v>
      </c>
      <c r="B1990" s="6" t="s">
        <v>8792</v>
      </c>
      <c r="C1990" s="6">
        <v>33.31</v>
      </c>
      <c r="D1990" s="6">
        <v>4.1900000000000004</v>
      </c>
      <c r="E1990" s="6" t="s">
        <v>2380</v>
      </c>
      <c r="F1990" s="6" t="s">
        <v>2380</v>
      </c>
      <c r="G1990" s="6" t="s">
        <v>2383</v>
      </c>
      <c r="H1990" s="6">
        <v>1</v>
      </c>
      <c r="I1990" s="6" t="s">
        <v>2380</v>
      </c>
      <c r="J1990" s="6" t="s">
        <v>10358</v>
      </c>
      <c r="K1990" s="6">
        <v>0</v>
      </c>
      <c r="L1990" s="23">
        <v>37805</v>
      </c>
      <c r="M1990" s="21">
        <v>3280.22</v>
      </c>
      <c r="N1990" s="6" t="s">
        <v>11</v>
      </c>
      <c r="O1990" s="6" t="s">
        <v>12</v>
      </c>
      <c r="P1990" s="6" t="s">
        <v>42</v>
      </c>
      <c r="Q1990" s="6">
        <v>19</v>
      </c>
    </row>
    <row r="1991" spans="1:17" x14ac:dyDescent="0.35">
      <c r="A1991" s="6" t="s">
        <v>378</v>
      </c>
      <c r="B1991" s="6" t="s">
        <v>8793</v>
      </c>
      <c r="C1991" s="6">
        <v>25.745000000000001</v>
      </c>
      <c r="D1991" s="6">
        <v>4.62</v>
      </c>
      <c r="E1991" s="6" t="s">
        <v>2382</v>
      </c>
      <c r="F1991" s="6" t="s">
        <v>2380</v>
      </c>
      <c r="G1991" s="6" t="s">
        <v>2380</v>
      </c>
      <c r="H1991" s="6">
        <v>0</v>
      </c>
      <c r="I1991" s="6" t="s">
        <v>2380</v>
      </c>
      <c r="J1991" s="6" t="s">
        <v>10359</v>
      </c>
      <c r="K1991" s="6">
        <v>2</v>
      </c>
      <c r="L1991" s="23">
        <v>37170</v>
      </c>
      <c r="M1991" s="21">
        <v>3279.87</v>
      </c>
      <c r="N1991" s="6" t="s">
        <v>11</v>
      </c>
      <c r="O1991" s="6" t="s">
        <v>16</v>
      </c>
      <c r="P1991" s="6" t="s">
        <v>356</v>
      </c>
      <c r="Q1991" s="6">
        <v>21</v>
      </c>
    </row>
    <row r="1992" spans="1:17" x14ac:dyDescent="0.35">
      <c r="A1992" s="6" t="s">
        <v>377</v>
      </c>
      <c r="B1992" s="6" t="s">
        <v>8794</v>
      </c>
      <c r="C1992" s="6">
        <v>37.1</v>
      </c>
      <c r="D1992" s="6">
        <v>6.24</v>
      </c>
      <c r="E1992" s="6" t="s">
        <v>2380</v>
      </c>
      <c r="F1992" s="6" t="s">
        <v>2380</v>
      </c>
      <c r="G1992" s="6" t="s">
        <v>2380</v>
      </c>
      <c r="H1992" s="6">
        <v>0</v>
      </c>
      <c r="I1992" s="6" t="s">
        <v>2380</v>
      </c>
      <c r="J1992" s="6" t="s">
        <v>10358</v>
      </c>
      <c r="K1992" s="6">
        <v>1</v>
      </c>
      <c r="L1992" s="23">
        <v>34516</v>
      </c>
      <c r="M1992" s="21">
        <v>3277.16</v>
      </c>
      <c r="N1992" s="6" t="s">
        <v>11</v>
      </c>
      <c r="O1992" s="6" t="s">
        <v>12</v>
      </c>
      <c r="P1992" s="6" t="s">
        <v>42</v>
      </c>
      <c r="Q1992" s="6">
        <v>28</v>
      </c>
    </row>
    <row r="1993" spans="1:17" x14ac:dyDescent="0.35">
      <c r="A1993" s="6" t="s">
        <v>376</v>
      </c>
      <c r="B1993" s="6" t="s">
        <v>8795</v>
      </c>
      <c r="C1993" s="6">
        <v>35.435000000000002</v>
      </c>
      <c r="D1993" s="6">
        <v>5.81</v>
      </c>
      <c r="E1993" s="6" t="s">
        <v>2380</v>
      </c>
      <c r="F1993" s="6" t="s">
        <v>2380</v>
      </c>
      <c r="G1993" s="6" t="s">
        <v>2380</v>
      </c>
      <c r="H1993" s="6">
        <v>0</v>
      </c>
      <c r="I1993" s="6" t="s">
        <v>2380</v>
      </c>
      <c r="J1993" s="6" t="s">
        <v>10358</v>
      </c>
      <c r="K1993" s="6">
        <v>0</v>
      </c>
      <c r="L1993" s="23">
        <v>34670</v>
      </c>
      <c r="M1993" s="21">
        <v>3268.85</v>
      </c>
      <c r="N1993" s="6" t="s">
        <v>12</v>
      </c>
      <c r="O1993" s="6" t="s">
        <v>16</v>
      </c>
      <c r="P1993" s="6" t="s">
        <v>168</v>
      </c>
      <c r="Q1993" s="6">
        <v>28</v>
      </c>
    </row>
    <row r="1994" spans="1:17" x14ac:dyDescent="0.35">
      <c r="A1994" s="6" t="s">
        <v>375</v>
      </c>
      <c r="B1994" s="6" t="s">
        <v>8796</v>
      </c>
      <c r="C1994" s="6">
        <v>20.399999999999999</v>
      </c>
      <c r="D1994" s="6">
        <v>4.83</v>
      </c>
      <c r="E1994" s="6" t="s">
        <v>2380</v>
      </c>
      <c r="F1994" s="6" t="s">
        <v>2380</v>
      </c>
      <c r="G1994" s="6" t="s">
        <v>2380</v>
      </c>
      <c r="H1994" s="6">
        <v>0</v>
      </c>
      <c r="I1994" s="6" t="s">
        <v>2380</v>
      </c>
      <c r="J1994" s="6" t="s">
        <v>10360</v>
      </c>
      <c r="K1994" s="6">
        <v>0</v>
      </c>
      <c r="L1994" s="23">
        <v>33555</v>
      </c>
      <c r="M1994" s="21">
        <v>3260.2</v>
      </c>
      <c r="N1994" s="6" t="s">
        <v>12</v>
      </c>
      <c r="O1994" s="6" t="s">
        <v>11</v>
      </c>
      <c r="P1994" s="6" t="s">
        <v>42</v>
      </c>
      <c r="Q1994" s="6">
        <v>31</v>
      </c>
    </row>
    <row r="1995" spans="1:17" x14ac:dyDescent="0.35">
      <c r="A1995" s="6" t="s">
        <v>374</v>
      </c>
      <c r="B1995" s="6" t="s">
        <v>8797</v>
      </c>
      <c r="C1995" s="6">
        <v>42.13</v>
      </c>
      <c r="D1995" s="6">
        <v>5.72</v>
      </c>
      <c r="E1995" s="6" t="s">
        <v>2382</v>
      </c>
      <c r="F1995" s="6" t="s">
        <v>2380</v>
      </c>
      <c r="G1995" s="6" t="s">
        <v>2383</v>
      </c>
      <c r="H1995" s="6">
        <v>1</v>
      </c>
      <c r="I1995" s="6" t="s">
        <v>2380</v>
      </c>
      <c r="J1995" s="6" t="s">
        <v>10358</v>
      </c>
      <c r="K1995" s="6">
        <v>1</v>
      </c>
      <c r="L1995" s="23">
        <v>35675</v>
      </c>
      <c r="M1995" s="21">
        <v>3238.44</v>
      </c>
      <c r="N1995" s="6" t="s">
        <v>11</v>
      </c>
      <c r="O1995" s="6" t="s">
        <v>12</v>
      </c>
      <c r="P1995" s="6" t="s">
        <v>13</v>
      </c>
      <c r="Q1995" s="6">
        <v>25</v>
      </c>
    </row>
    <row r="1996" spans="1:17" x14ac:dyDescent="0.35">
      <c r="A1996" s="6" t="s">
        <v>373</v>
      </c>
      <c r="B1996" s="6" t="s">
        <v>8798</v>
      </c>
      <c r="C1996" s="6">
        <v>33.99</v>
      </c>
      <c r="D1996" s="6">
        <v>4.83</v>
      </c>
      <c r="E1996" s="6" t="s">
        <v>2382</v>
      </c>
      <c r="F1996" s="6" t="s">
        <v>2380</v>
      </c>
      <c r="G1996" s="6" t="s">
        <v>2383</v>
      </c>
      <c r="H1996" s="6">
        <v>1</v>
      </c>
      <c r="I1996" s="6" t="s">
        <v>2380</v>
      </c>
      <c r="J1996" s="6" t="s">
        <v>10358</v>
      </c>
      <c r="K1996" s="6">
        <v>1</v>
      </c>
      <c r="L1996" s="23">
        <v>35644</v>
      </c>
      <c r="M1996" s="21">
        <v>3227.12</v>
      </c>
      <c r="N1996" s="6" t="s">
        <v>11</v>
      </c>
      <c r="O1996" s="6" t="s">
        <v>12</v>
      </c>
      <c r="P1996" s="6" t="s">
        <v>13</v>
      </c>
      <c r="Q1996" s="6">
        <v>25</v>
      </c>
    </row>
    <row r="1997" spans="1:17" x14ac:dyDescent="0.35">
      <c r="A1997" s="6" t="s">
        <v>372</v>
      </c>
      <c r="B1997" s="6" t="s">
        <v>7427</v>
      </c>
      <c r="C1997" s="6">
        <v>28.594999999999999</v>
      </c>
      <c r="D1997" s="6">
        <v>4.1399999999999997</v>
      </c>
      <c r="E1997" s="6" t="s">
        <v>2382</v>
      </c>
      <c r="F1997" s="6" t="s">
        <v>2380</v>
      </c>
      <c r="G1997" s="6" t="s">
        <v>2383</v>
      </c>
      <c r="H1997" s="6">
        <v>1</v>
      </c>
      <c r="I1997" s="6" t="s">
        <v>2380</v>
      </c>
      <c r="J1997" s="6" t="s">
        <v>10359</v>
      </c>
      <c r="K1997" s="6">
        <v>0</v>
      </c>
      <c r="L1997" s="23">
        <v>35617</v>
      </c>
      <c r="M1997" s="21">
        <v>3213.62</v>
      </c>
      <c r="N1997" s="6" t="s">
        <v>11</v>
      </c>
      <c r="O1997" s="6" t="s">
        <v>11</v>
      </c>
      <c r="P1997" s="6" t="s">
        <v>247</v>
      </c>
      <c r="Q1997" s="6">
        <v>25</v>
      </c>
    </row>
    <row r="1998" spans="1:17" x14ac:dyDescent="0.35">
      <c r="A1998" s="6" t="s">
        <v>371</v>
      </c>
      <c r="B1998" s="6" t="s">
        <v>7152</v>
      </c>
      <c r="C1998" s="6">
        <v>20.8</v>
      </c>
      <c r="D1998" s="6">
        <v>4.07</v>
      </c>
      <c r="E1998" s="6" t="s">
        <v>2382</v>
      </c>
      <c r="F1998" s="6" t="s">
        <v>2380</v>
      </c>
      <c r="G1998" s="6" t="s">
        <v>2383</v>
      </c>
      <c r="H1998" s="6">
        <v>1</v>
      </c>
      <c r="I1998" s="6" t="s">
        <v>2380</v>
      </c>
      <c r="J1998" s="6" t="s">
        <v>10360</v>
      </c>
      <c r="K1998" s="6">
        <v>1</v>
      </c>
      <c r="L1998" s="23">
        <v>35786</v>
      </c>
      <c r="M1998" s="21">
        <v>3208.79</v>
      </c>
      <c r="N1998" s="6" t="s">
        <v>11</v>
      </c>
      <c r="O1998" s="6" t="s">
        <v>12</v>
      </c>
      <c r="P1998" s="6" t="s">
        <v>42</v>
      </c>
      <c r="Q1998" s="6">
        <v>25</v>
      </c>
    </row>
    <row r="1999" spans="1:17" x14ac:dyDescent="0.35">
      <c r="A1999" s="6" t="s">
        <v>370</v>
      </c>
      <c r="B1999" s="6" t="s">
        <v>8799</v>
      </c>
      <c r="C1999" s="6">
        <v>23.465</v>
      </c>
      <c r="D1999" s="6">
        <v>6.26</v>
      </c>
      <c r="E1999" s="6" t="s">
        <v>2382</v>
      </c>
      <c r="F1999" s="6" t="s">
        <v>2380</v>
      </c>
      <c r="G1999" s="6" t="s">
        <v>2383</v>
      </c>
      <c r="H1999" s="6">
        <v>1</v>
      </c>
      <c r="I1999" s="6" t="s">
        <v>2380</v>
      </c>
      <c r="J1999" s="6" t="s">
        <v>10360</v>
      </c>
      <c r="K1999" s="6">
        <v>0</v>
      </c>
      <c r="L1999" s="23">
        <v>35616</v>
      </c>
      <c r="M1999" s="21">
        <v>3206.49</v>
      </c>
      <c r="N1999" s="6" t="s">
        <v>11</v>
      </c>
      <c r="O1999" s="6" t="s">
        <v>12</v>
      </c>
      <c r="P1999" s="6" t="s">
        <v>247</v>
      </c>
      <c r="Q1999" s="6">
        <v>25</v>
      </c>
    </row>
    <row r="2000" spans="1:17" x14ac:dyDescent="0.35">
      <c r="A2000" s="6" t="s">
        <v>369</v>
      </c>
      <c r="B2000" s="6" t="s">
        <v>7343</v>
      </c>
      <c r="C2000" s="6">
        <v>40.185000000000002</v>
      </c>
      <c r="D2000" s="6">
        <v>5.88</v>
      </c>
      <c r="E2000" s="6" t="s">
        <v>2382</v>
      </c>
      <c r="F2000" s="6" t="s">
        <v>2380</v>
      </c>
      <c r="G2000" s="6" t="s">
        <v>2380</v>
      </c>
      <c r="H2000" s="6">
        <v>0</v>
      </c>
      <c r="I2000" s="6" t="s">
        <v>2380</v>
      </c>
      <c r="J2000" s="6" t="s">
        <v>10358</v>
      </c>
      <c r="K2000" s="6">
        <v>0</v>
      </c>
      <c r="L2000" s="23">
        <v>35349</v>
      </c>
      <c r="M2000" s="21">
        <v>3201.25</v>
      </c>
      <c r="N2000" s="6" t="s">
        <v>11</v>
      </c>
      <c r="O2000" s="6" t="s">
        <v>12</v>
      </c>
      <c r="P2000" s="6" t="s">
        <v>23</v>
      </c>
      <c r="Q2000" s="6">
        <v>26</v>
      </c>
    </row>
    <row r="2001" spans="1:17" x14ac:dyDescent="0.35">
      <c r="A2001" s="6" t="s">
        <v>368</v>
      </c>
      <c r="B2001" s="6" t="s">
        <v>8800</v>
      </c>
      <c r="C2001" s="6">
        <v>21.89</v>
      </c>
      <c r="D2001" s="6">
        <v>5.72</v>
      </c>
      <c r="E2001" s="6" t="s">
        <v>2382</v>
      </c>
      <c r="F2001" s="6" t="s">
        <v>2380</v>
      </c>
      <c r="G2001" s="6" t="s">
        <v>2380</v>
      </c>
      <c r="H2001" s="6">
        <v>0</v>
      </c>
      <c r="I2001" s="6" t="s">
        <v>2380</v>
      </c>
      <c r="J2001" s="6" t="s">
        <v>10360</v>
      </c>
      <c r="K2001" s="6">
        <v>2</v>
      </c>
      <c r="L2001" s="23">
        <v>37136</v>
      </c>
      <c r="M2001" s="21">
        <v>3180.51</v>
      </c>
      <c r="N2001" s="6" t="s">
        <v>11</v>
      </c>
      <c r="O2001" s="6" t="s">
        <v>11</v>
      </c>
      <c r="P2001" s="6" t="s">
        <v>13</v>
      </c>
      <c r="Q2001" s="6">
        <v>21</v>
      </c>
    </row>
    <row r="2002" spans="1:17" x14ac:dyDescent="0.35">
      <c r="A2002" s="6" t="s">
        <v>367</v>
      </c>
      <c r="B2002" s="6" t="s">
        <v>8801</v>
      </c>
      <c r="C2002" s="6">
        <v>29.34</v>
      </c>
      <c r="D2002" s="6">
        <v>6.09</v>
      </c>
      <c r="E2002" s="6" t="s">
        <v>2382</v>
      </c>
      <c r="F2002" s="6" t="s">
        <v>2382</v>
      </c>
      <c r="G2002" s="6" t="s">
        <v>2380</v>
      </c>
      <c r="H2002" s="6">
        <v>2</v>
      </c>
      <c r="I2002" s="6" t="s">
        <v>2380</v>
      </c>
      <c r="J2002" s="6" t="s">
        <v>10359</v>
      </c>
      <c r="K2002" s="6">
        <v>0</v>
      </c>
      <c r="L2002" s="23">
        <v>36792</v>
      </c>
      <c r="M2002" s="21">
        <v>3179.96</v>
      </c>
      <c r="N2002" s="6" t="s">
        <v>11</v>
      </c>
      <c r="O2002" s="6" t="s">
        <v>11</v>
      </c>
      <c r="P2002" s="6" t="s">
        <v>23</v>
      </c>
      <c r="Q2002" s="6">
        <v>22</v>
      </c>
    </row>
    <row r="2003" spans="1:17" x14ac:dyDescent="0.35">
      <c r="A2003" s="6" t="s">
        <v>366</v>
      </c>
      <c r="B2003" s="6" t="s">
        <v>8802</v>
      </c>
      <c r="C2003" s="6">
        <v>22.61</v>
      </c>
      <c r="D2003" s="6">
        <v>4.25</v>
      </c>
      <c r="E2003" s="6" t="s">
        <v>2382</v>
      </c>
      <c r="F2003" s="6" t="s">
        <v>2380</v>
      </c>
      <c r="G2003" s="6" t="s">
        <v>2380</v>
      </c>
      <c r="H2003" s="6">
        <v>0</v>
      </c>
      <c r="I2003" s="6" t="s">
        <v>2380</v>
      </c>
      <c r="J2003" s="6" t="s">
        <v>10360</v>
      </c>
      <c r="K2003" s="6">
        <v>0</v>
      </c>
      <c r="L2003" s="23">
        <v>35249</v>
      </c>
      <c r="M2003" s="21">
        <v>3176.82</v>
      </c>
      <c r="N2003" s="6" t="s">
        <v>11</v>
      </c>
      <c r="O2003" s="6" t="s">
        <v>16</v>
      </c>
      <c r="P2003" s="6" t="s">
        <v>23</v>
      </c>
      <c r="Q2003" s="6">
        <v>26</v>
      </c>
    </row>
    <row r="2004" spans="1:17" x14ac:dyDescent="0.35">
      <c r="A2004" s="6" t="s">
        <v>365</v>
      </c>
      <c r="B2004" s="6" t="s">
        <v>8803</v>
      </c>
      <c r="C2004" s="6">
        <v>22.23</v>
      </c>
      <c r="D2004" s="6">
        <v>6.09</v>
      </c>
      <c r="E2004" s="6" t="s">
        <v>2382</v>
      </c>
      <c r="F2004" s="6" t="s">
        <v>2380</v>
      </c>
      <c r="G2004" s="6" t="s">
        <v>2380</v>
      </c>
      <c r="H2004" s="6">
        <v>0</v>
      </c>
      <c r="I2004" s="6" t="s">
        <v>2380</v>
      </c>
      <c r="J2004" s="6" t="s">
        <v>10360</v>
      </c>
      <c r="K2004" s="6">
        <v>0</v>
      </c>
      <c r="L2004" s="23">
        <v>35291</v>
      </c>
      <c r="M2004" s="21">
        <v>3176.29</v>
      </c>
      <c r="N2004" s="6" t="s">
        <v>11</v>
      </c>
      <c r="O2004" s="6" t="s">
        <v>11</v>
      </c>
      <c r="P2004" s="6" t="s">
        <v>23</v>
      </c>
      <c r="Q2004" s="6">
        <v>26</v>
      </c>
    </row>
    <row r="2005" spans="1:17" x14ac:dyDescent="0.35">
      <c r="A2005" s="6" t="s">
        <v>364</v>
      </c>
      <c r="B2005" s="6" t="s">
        <v>8804</v>
      </c>
      <c r="C2005" s="6">
        <v>33.4</v>
      </c>
      <c r="D2005" s="6">
        <v>5.51</v>
      </c>
      <c r="E2005" s="6" t="s">
        <v>2380</v>
      </c>
      <c r="F2005" s="6" t="s">
        <v>2380</v>
      </c>
      <c r="G2005" s="6" t="s">
        <v>2380</v>
      </c>
      <c r="H2005" s="6">
        <v>0</v>
      </c>
      <c r="I2005" s="6" t="s">
        <v>2380</v>
      </c>
      <c r="J2005" s="6" t="s">
        <v>10358</v>
      </c>
      <c r="K2005" s="6">
        <v>0</v>
      </c>
      <c r="L2005" s="23">
        <v>34521</v>
      </c>
      <c r="M2005" s="21">
        <v>3172.02</v>
      </c>
      <c r="N2005" s="6" t="s">
        <v>11</v>
      </c>
      <c r="O2005" s="6" t="s">
        <v>16</v>
      </c>
      <c r="P2005" s="6" t="s">
        <v>42</v>
      </c>
      <c r="Q2005" s="6">
        <v>28</v>
      </c>
    </row>
    <row r="2006" spans="1:17" x14ac:dyDescent="0.35">
      <c r="A2006" s="6" t="s">
        <v>363</v>
      </c>
      <c r="B2006" s="6" t="s">
        <v>8236</v>
      </c>
      <c r="C2006" s="6">
        <v>33.11</v>
      </c>
      <c r="D2006" s="6">
        <v>5.63</v>
      </c>
      <c r="E2006" s="6" t="s">
        <v>2380</v>
      </c>
      <c r="F2006" s="6" t="s">
        <v>2380</v>
      </c>
      <c r="G2006" s="6" t="s">
        <v>2380</v>
      </c>
      <c r="H2006" s="6">
        <v>0</v>
      </c>
      <c r="I2006" s="6" t="s">
        <v>2380</v>
      </c>
      <c r="J2006" s="6" t="s">
        <v>10358</v>
      </c>
      <c r="K2006" s="6">
        <v>0</v>
      </c>
      <c r="L2006" s="23">
        <v>34632</v>
      </c>
      <c r="M2006" s="21">
        <v>3171.61</v>
      </c>
      <c r="N2006" s="6" t="s">
        <v>11</v>
      </c>
      <c r="O2006" s="6" t="s">
        <v>12</v>
      </c>
      <c r="P2006" s="6" t="s">
        <v>13</v>
      </c>
      <c r="Q2006" s="6">
        <v>28</v>
      </c>
    </row>
    <row r="2007" spans="1:17" x14ac:dyDescent="0.35">
      <c r="A2007" s="6" t="s">
        <v>362</v>
      </c>
      <c r="B2007" s="6" t="s">
        <v>8805</v>
      </c>
      <c r="C2007" s="6">
        <v>16.815000000000001</v>
      </c>
      <c r="D2007" s="6">
        <v>5.29</v>
      </c>
      <c r="E2007" s="6" t="s">
        <v>2382</v>
      </c>
      <c r="F2007" s="6" t="s">
        <v>2380</v>
      </c>
      <c r="G2007" s="6" t="s">
        <v>2380</v>
      </c>
      <c r="H2007" s="6">
        <v>0</v>
      </c>
      <c r="I2007" s="6" t="s">
        <v>2380</v>
      </c>
      <c r="J2007" s="6" t="s">
        <v>10361</v>
      </c>
      <c r="K2007" s="6">
        <v>1</v>
      </c>
      <c r="L2007" s="23">
        <v>37132</v>
      </c>
      <c r="M2007" s="21">
        <v>3167.46</v>
      </c>
      <c r="N2007" s="6" t="s">
        <v>11</v>
      </c>
      <c r="O2007" s="6" t="s">
        <v>12</v>
      </c>
      <c r="P2007" s="6" t="s">
        <v>247</v>
      </c>
      <c r="Q2007" s="6">
        <v>21</v>
      </c>
    </row>
    <row r="2008" spans="1:17" x14ac:dyDescent="0.35">
      <c r="A2008" s="6" t="s">
        <v>361</v>
      </c>
      <c r="B2008" s="6" t="s">
        <v>7451</v>
      </c>
      <c r="C2008" s="6">
        <v>25.61</v>
      </c>
      <c r="D2008" s="6">
        <v>4</v>
      </c>
      <c r="E2008" s="6" t="s">
        <v>2380</v>
      </c>
      <c r="F2008" s="6" t="s">
        <v>2380</v>
      </c>
      <c r="G2008" s="6" t="s">
        <v>2383</v>
      </c>
      <c r="H2008" s="6">
        <v>1</v>
      </c>
      <c r="I2008" s="6" t="s">
        <v>2380</v>
      </c>
      <c r="J2008" s="6" t="s">
        <v>10359</v>
      </c>
      <c r="K2008" s="6">
        <v>0</v>
      </c>
      <c r="L2008" s="23">
        <v>34237</v>
      </c>
      <c r="M2008" s="21">
        <v>3162.02</v>
      </c>
      <c r="N2008" s="6" t="s">
        <v>11</v>
      </c>
      <c r="O2008" s="6" t="s">
        <v>12</v>
      </c>
      <c r="P2008" s="6" t="s">
        <v>13</v>
      </c>
      <c r="Q2008" s="6">
        <v>29</v>
      </c>
    </row>
    <row r="2009" spans="1:17" x14ac:dyDescent="0.35">
      <c r="A2009" s="6" t="s">
        <v>360</v>
      </c>
      <c r="B2009" s="6" t="s">
        <v>8806</v>
      </c>
      <c r="C2009" s="6">
        <v>25.8</v>
      </c>
      <c r="D2009" s="6">
        <v>5.49</v>
      </c>
      <c r="E2009" s="6" t="s">
        <v>2380</v>
      </c>
      <c r="F2009" s="6" t="s">
        <v>2380</v>
      </c>
      <c r="G2009" s="6" t="s">
        <v>2380</v>
      </c>
      <c r="H2009" s="6">
        <v>0</v>
      </c>
      <c r="I2009" s="6" t="s">
        <v>2380</v>
      </c>
      <c r="J2009" s="6" t="s">
        <v>10359</v>
      </c>
      <c r="K2009" s="6">
        <v>0</v>
      </c>
      <c r="L2009" s="23">
        <v>34525</v>
      </c>
      <c r="M2009" s="21">
        <v>3161.45</v>
      </c>
      <c r="N2009" s="6" t="s">
        <v>11</v>
      </c>
      <c r="O2009" s="6" t="s">
        <v>16</v>
      </c>
      <c r="P2009" s="6" t="s">
        <v>42</v>
      </c>
      <c r="Q2009" s="6">
        <v>28</v>
      </c>
    </row>
    <row r="2010" spans="1:17" x14ac:dyDescent="0.35">
      <c r="A2010" s="6" t="s">
        <v>359</v>
      </c>
      <c r="B2010" s="6" t="s">
        <v>8807</v>
      </c>
      <c r="C2010" s="6">
        <v>27.39</v>
      </c>
      <c r="D2010" s="6">
        <v>5.34</v>
      </c>
      <c r="E2010" s="6" t="s">
        <v>2380</v>
      </c>
      <c r="F2010" s="6" t="s">
        <v>2380</v>
      </c>
      <c r="G2010" s="6" t="s">
        <v>2380</v>
      </c>
      <c r="H2010" s="6">
        <v>0</v>
      </c>
      <c r="I2010" s="6" t="s">
        <v>2380</v>
      </c>
      <c r="J2010" s="6" t="s">
        <v>10359</v>
      </c>
      <c r="K2010" s="6">
        <v>0</v>
      </c>
      <c r="L2010" s="23">
        <v>36336</v>
      </c>
      <c r="M2010" s="21">
        <v>3128.35</v>
      </c>
      <c r="N2010" s="6" t="s">
        <v>11</v>
      </c>
      <c r="O2010" s="6" t="s">
        <v>12</v>
      </c>
      <c r="P2010" s="6" t="s">
        <v>300</v>
      </c>
      <c r="Q2010" s="6">
        <v>23</v>
      </c>
    </row>
    <row r="2011" spans="1:17" x14ac:dyDescent="0.35">
      <c r="A2011" s="6" t="s">
        <v>358</v>
      </c>
      <c r="B2011" s="6" t="s">
        <v>8808</v>
      </c>
      <c r="C2011" s="6">
        <v>17.03</v>
      </c>
      <c r="D2011" s="6">
        <v>4.12</v>
      </c>
      <c r="E2011" s="6" t="s">
        <v>2380</v>
      </c>
      <c r="F2011" s="6" t="s">
        <v>2380</v>
      </c>
      <c r="G2011" s="6" t="s">
        <v>2380</v>
      </c>
      <c r="H2011" s="6">
        <v>1</v>
      </c>
      <c r="I2011" s="6" t="s">
        <v>2380</v>
      </c>
      <c r="J2011" s="6" t="s">
        <v>10361</v>
      </c>
      <c r="K2011" s="6">
        <v>3</v>
      </c>
      <c r="L2011" s="23">
        <v>31990</v>
      </c>
      <c r="M2011" s="21">
        <v>3088.06</v>
      </c>
      <c r="N2011" s="6" t="s">
        <v>11</v>
      </c>
      <c r="O2011" s="6" t="s">
        <v>11</v>
      </c>
      <c r="P2011" s="6" t="s">
        <v>13</v>
      </c>
      <c r="Q2011" s="6">
        <v>35</v>
      </c>
    </row>
    <row r="2012" spans="1:17" x14ac:dyDescent="0.35">
      <c r="A2012" s="6" t="s">
        <v>357</v>
      </c>
      <c r="B2012" s="6" t="s">
        <v>8809</v>
      </c>
      <c r="C2012" s="6">
        <v>23.75</v>
      </c>
      <c r="D2012" s="6">
        <v>5.49</v>
      </c>
      <c r="E2012" s="6" t="s">
        <v>2382</v>
      </c>
      <c r="F2012" s="6" t="s">
        <v>2380</v>
      </c>
      <c r="G2012" s="6" t="s">
        <v>2380</v>
      </c>
      <c r="H2012" s="6">
        <v>0</v>
      </c>
      <c r="I2012" s="6" t="s">
        <v>2380</v>
      </c>
      <c r="J2012" s="6" t="s">
        <v>10360</v>
      </c>
      <c r="K2012" s="6">
        <v>2</v>
      </c>
      <c r="L2012" s="23">
        <v>37177</v>
      </c>
      <c r="M2012" s="21">
        <v>3077.1</v>
      </c>
      <c r="N2012" s="6" t="s">
        <v>11</v>
      </c>
      <c r="O2012" s="6" t="s">
        <v>16</v>
      </c>
      <c r="P2012" s="6" t="s">
        <v>23</v>
      </c>
      <c r="Q2012" s="6">
        <v>21</v>
      </c>
    </row>
    <row r="2013" spans="1:17" x14ac:dyDescent="0.35">
      <c r="A2013" s="6" t="s">
        <v>355</v>
      </c>
      <c r="B2013" s="6" t="s">
        <v>8810</v>
      </c>
      <c r="C2013" s="6">
        <v>26.03</v>
      </c>
      <c r="D2013" s="6">
        <v>5.1100000000000003</v>
      </c>
      <c r="E2013" s="6" t="s">
        <v>2382</v>
      </c>
      <c r="F2013" s="6" t="s">
        <v>2380</v>
      </c>
      <c r="G2013" s="6" t="s">
        <v>2380</v>
      </c>
      <c r="H2013" s="6">
        <v>1</v>
      </c>
      <c r="I2013" s="6" t="s">
        <v>2380</v>
      </c>
      <c r="J2013" s="6" t="s">
        <v>10359</v>
      </c>
      <c r="K2013" s="6">
        <v>0</v>
      </c>
      <c r="L2013" s="23">
        <v>34952</v>
      </c>
      <c r="M2013" s="21">
        <v>3070.81</v>
      </c>
      <c r="N2013" s="6" t="s">
        <v>12</v>
      </c>
      <c r="O2013" s="6" t="s">
        <v>16</v>
      </c>
      <c r="P2013" s="6" t="s">
        <v>356</v>
      </c>
      <c r="Q2013" s="6">
        <v>27</v>
      </c>
    </row>
    <row r="2014" spans="1:17" x14ac:dyDescent="0.35">
      <c r="A2014" s="6" t="s">
        <v>354</v>
      </c>
      <c r="B2014" s="6" t="s">
        <v>8006</v>
      </c>
      <c r="C2014" s="6">
        <v>16.079999999999998</v>
      </c>
      <c r="D2014" s="6">
        <v>5.94</v>
      </c>
      <c r="E2014" s="6" t="s">
        <v>2380</v>
      </c>
      <c r="F2014" s="6" t="s">
        <v>2380</v>
      </c>
      <c r="G2014" s="6" t="s">
        <v>2380</v>
      </c>
      <c r="H2014" s="6">
        <v>0</v>
      </c>
      <c r="I2014" s="6" t="s">
        <v>2380</v>
      </c>
      <c r="J2014" s="6" t="s">
        <v>10361</v>
      </c>
      <c r="K2014" s="6">
        <v>3</v>
      </c>
      <c r="L2014" s="23">
        <v>32782</v>
      </c>
      <c r="M2014" s="21">
        <v>3065.49</v>
      </c>
      <c r="N2014" s="6" t="s">
        <v>11</v>
      </c>
      <c r="O2014" s="6" t="s">
        <v>16</v>
      </c>
      <c r="P2014" s="6" t="s">
        <v>23</v>
      </c>
      <c r="Q2014" s="6">
        <v>33</v>
      </c>
    </row>
    <row r="2015" spans="1:17" x14ac:dyDescent="0.35">
      <c r="A2015" s="6" t="s">
        <v>353</v>
      </c>
      <c r="B2015" s="6" t="s">
        <v>8811</v>
      </c>
      <c r="C2015" s="6">
        <v>30.875</v>
      </c>
      <c r="D2015" s="6">
        <v>5.54</v>
      </c>
      <c r="E2015" s="6" t="s">
        <v>2380</v>
      </c>
      <c r="F2015" s="6" t="s">
        <v>2380</v>
      </c>
      <c r="G2015" s="6" t="s">
        <v>2380</v>
      </c>
      <c r="H2015" s="6">
        <v>0</v>
      </c>
      <c r="I2015" s="6" t="s">
        <v>2380</v>
      </c>
      <c r="J2015" s="6" t="s">
        <v>10358</v>
      </c>
      <c r="K2015" s="6">
        <v>0</v>
      </c>
      <c r="L2015" s="23">
        <v>34603</v>
      </c>
      <c r="M2015" s="21">
        <v>3062.51</v>
      </c>
      <c r="N2015" s="6" t="s">
        <v>12</v>
      </c>
      <c r="O2015" s="6" t="s">
        <v>16</v>
      </c>
      <c r="P2015" s="6" t="s">
        <v>23</v>
      </c>
      <c r="Q2015" s="6">
        <v>28</v>
      </c>
    </row>
    <row r="2016" spans="1:17" x14ac:dyDescent="0.35">
      <c r="A2016" s="6" t="s">
        <v>352</v>
      </c>
      <c r="B2016" s="6" t="s">
        <v>8812</v>
      </c>
      <c r="C2016" s="6">
        <v>31.79</v>
      </c>
      <c r="D2016" s="6">
        <v>7.09</v>
      </c>
      <c r="E2016" s="6" t="s">
        <v>2380</v>
      </c>
      <c r="F2016" s="6" t="s">
        <v>2380</v>
      </c>
      <c r="G2016" s="6" t="s">
        <v>2380</v>
      </c>
      <c r="H2016" s="6">
        <v>0</v>
      </c>
      <c r="I2016" s="6" t="s">
        <v>2380</v>
      </c>
      <c r="J2016" s="6" t="s">
        <v>10358</v>
      </c>
      <c r="K2016" s="6">
        <v>2</v>
      </c>
      <c r="L2016" s="23">
        <v>37428</v>
      </c>
      <c r="M2016" s="21">
        <v>3056.39</v>
      </c>
      <c r="N2016" s="6" t="s">
        <v>11</v>
      </c>
      <c r="O2016" s="6" t="s">
        <v>12</v>
      </c>
      <c r="P2016" s="6" t="s">
        <v>13</v>
      </c>
      <c r="Q2016" s="6">
        <v>20</v>
      </c>
    </row>
    <row r="2017" spans="1:17" x14ac:dyDescent="0.35">
      <c r="A2017" s="6" t="s">
        <v>351</v>
      </c>
      <c r="B2017" s="6" t="s">
        <v>8813</v>
      </c>
      <c r="C2017" s="6">
        <v>28.48</v>
      </c>
      <c r="D2017" s="6">
        <v>6.22</v>
      </c>
      <c r="E2017" s="6" t="s">
        <v>2382</v>
      </c>
      <c r="F2017" s="6" t="s">
        <v>2380</v>
      </c>
      <c r="G2017" s="6" t="s">
        <v>2383</v>
      </c>
      <c r="H2017" s="6">
        <v>1</v>
      </c>
      <c r="I2017" s="6" t="s">
        <v>2380</v>
      </c>
      <c r="J2017" s="6" t="s">
        <v>10359</v>
      </c>
      <c r="K2017" s="6">
        <v>0</v>
      </c>
      <c r="L2017" s="23">
        <v>35786</v>
      </c>
      <c r="M2017" s="21">
        <v>3051.73</v>
      </c>
      <c r="N2017" s="6" t="s">
        <v>11</v>
      </c>
      <c r="O2017" s="6" t="s">
        <v>11</v>
      </c>
      <c r="P2017" s="6" t="s">
        <v>42</v>
      </c>
      <c r="Q2017" s="6">
        <v>25</v>
      </c>
    </row>
    <row r="2018" spans="1:17" x14ac:dyDescent="0.35">
      <c r="A2018" s="6" t="s">
        <v>350</v>
      </c>
      <c r="B2018" s="6" t="s">
        <v>8814</v>
      </c>
      <c r="C2018" s="6">
        <v>26.6</v>
      </c>
      <c r="D2018" s="6">
        <v>4.33</v>
      </c>
      <c r="E2018" s="6" t="s">
        <v>2380</v>
      </c>
      <c r="F2018" s="6" t="s">
        <v>2380</v>
      </c>
      <c r="G2018" s="6" t="s">
        <v>2380</v>
      </c>
      <c r="H2018" s="6">
        <v>1</v>
      </c>
      <c r="I2018" s="6" t="s">
        <v>2380</v>
      </c>
      <c r="J2018" s="6" t="s">
        <v>10359</v>
      </c>
      <c r="K2018" s="6">
        <v>0</v>
      </c>
      <c r="L2018" s="23">
        <v>36016</v>
      </c>
      <c r="M2018" s="21">
        <v>3046.06</v>
      </c>
      <c r="N2018" s="6" t="s">
        <v>11</v>
      </c>
      <c r="O2018" s="6" t="s">
        <v>16</v>
      </c>
      <c r="P2018" s="6" t="s">
        <v>249</v>
      </c>
      <c r="Q2018" s="6">
        <v>24</v>
      </c>
    </row>
    <row r="2019" spans="1:17" x14ac:dyDescent="0.35">
      <c r="A2019" s="6" t="s">
        <v>349</v>
      </c>
      <c r="B2019" s="6" t="s">
        <v>8815</v>
      </c>
      <c r="C2019" s="6">
        <v>25.27</v>
      </c>
      <c r="D2019" s="6">
        <v>5.83</v>
      </c>
      <c r="E2019" s="6" t="s">
        <v>2380</v>
      </c>
      <c r="F2019" s="6" t="s">
        <v>2380</v>
      </c>
      <c r="G2019" s="6" t="s">
        <v>2380</v>
      </c>
      <c r="H2019" s="6">
        <v>1</v>
      </c>
      <c r="I2019" s="6" t="s">
        <v>2380</v>
      </c>
      <c r="J2019" s="6" t="s">
        <v>10359</v>
      </c>
      <c r="K2019" s="6">
        <v>0</v>
      </c>
      <c r="L2019" s="23">
        <v>36053</v>
      </c>
      <c r="M2019" s="21">
        <v>3044.21</v>
      </c>
      <c r="N2019" s="6" t="s">
        <v>11</v>
      </c>
      <c r="O2019" s="6" t="s">
        <v>12</v>
      </c>
      <c r="P2019" s="6" t="s">
        <v>247</v>
      </c>
      <c r="Q2019" s="6">
        <v>24</v>
      </c>
    </row>
    <row r="2020" spans="1:17" x14ac:dyDescent="0.35">
      <c r="A2020" s="6" t="s">
        <v>348</v>
      </c>
      <c r="B2020" s="6" t="s">
        <v>7119</v>
      </c>
      <c r="C2020" s="6">
        <v>34.484999999999999</v>
      </c>
      <c r="D2020" s="6">
        <v>4.7</v>
      </c>
      <c r="E2020" s="6" t="s">
        <v>2382</v>
      </c>
      <c r="F2020" s="6" t="s">
        <v>2380</v>
      </c>
      <c r="G2020" s="6" t="s">
        <v>2383</v>
      </c>
      <c r="H2020" s="6">
        <v>1</v>
      </c>
      <c r="I2020" s="6" t="s">
        <v>2380</v>
      </c>
      <c r="J2020" s="6" t="s">
        <v>10358</v>
      </c>
      <c r="K2020" s="6">
        <v>0</v>
      </c>
      <c r="L2020" s="23">
        <v>35783</v>
      </c>
      <c r="M2020" s="21">
        <v>3021.81</v>
      </c>
      <c r="N2020" s="6" t="s">
        <v>11</v>
      </c>
      <c r="O2020" s="6" t="s">
        <v>12</v>
      </c>
      <c r="P2020" s="6" t="s">
        <v>23</v>
      </c>
      <c r="Q2020" s="6">
        <v>25</v>
      </c>
    </row>
    <row r="2021" spans="1:17" x14ac:dyDescent="0.35">
      <c r="A2021" s="6" t="s">
        <v>347</v>
      </c>
      <c r="B2021" s="6" t="s">
        <v>8816</v>
      </c>
      <c r="C2021" s="6">
        <v>15.57</v>
      </c>
      <c r="D2021" s="6">
        <v>4.07</v>
      </c>
      <c r="E2021" s="6" t="s">
        <v>2382</v>
      </c>
      <c r="F2021" s="6" t="s">
        <v>2380</v>
      </c>
      <c r="G2021" s="6" t="s">
        <v>2380</v>
      </c>
      <c r="H2021" s="6">
        <v>1</v>
      </c>
      <c r="I2021" s="6" t="s">
        <v>2380</v>
      </c>
      <c r="J2021" s="6" t="s">
        <v>10361</v>
      </c>
      <c r="K2021" s="6">
        <v>3</v>
      </c>
      <c r="L2021" s="23">
        <v>32414</v>
      </c>
      <c r="M2021" s="21">
        <v>3018.04</v>
      </c>
      <c r="N2021" s="6" t="s">
        <v>11</v>
      </c>
      <c r="O2021" s="6" t="s">
        <v>11</v>
      </c>
      <c r="P2021" s="6" t="s">
        <v>23</v>
      </c>
      <c r="Q2021" s="6">
        <v>34</v>
      </c>
    </row>
    <row r="2022" spans="1:17" x14ac:dyDescent="0.35">
      <c r="A2022" s="6" t="s">
        <v>346</v>
      </c>
      <c r="B2022" s="6" t="s">
        <v>7280</v>
      </c>
      <c r="C2022" s="6">
        <v>30.36</v>
      </c>
      <c r="D2022" s="6">
        <v>9.39</v>
      </c>
      <c r="E2022" s="6" t="s">
        <v>2380</v>
      </c>
      <c r="F2022" s="6" t="s">
        <v>2380</v>
      </c>
      <c r="G2022" s="6" t="s">
        <v>2380</v>
      </c>
      <c r="H2022" s="6">
        <v>0</v>
      </c>
      <c r="I2022" s="6" t="s">
        <v>2380</v>
      </c>
      <c r="J2022" s="6" t="s">
        <v>10358</v>
      </c>
      <c r="K2022" s="6">
        <v>0</v>
      </c>
      <c r="L2022" s="23">
        <v>37605</v>
      </c>
      <c r="M2022" s="21">
        <v>3012.22</v>
      </c>
      <c r="N2022" s="6" t="s">
        <v>11</v>
      </c>
      <c r="O2022" s="6" t="s">
        <v>12</v>
      </c>
      <c r="P2022" s="6" t="s">
        <v>23</v>
      </c>
      <c r="Q2022" s="6">
        <v>20</v>
      </c>
    </row>
    <row r="2023" spans="1:17" x14ac:dyDescent="0.35">
      <c r="A2023" s="6" t="s">
        <v>345</v>
      </c>
      <c r="B2023" s="6" t="s">
        <v>8817</v>
      </c>
      <c r="C2023" s="6">
        <v>19.37</v>
      </c>
      <c r="D2023" s="6">
        <v>4.18</v>
      </c>
      <c r="E2023" s="6" t="s">
        <v>2380</v>
      </c>
      <c r="F2023" s="6" t="s">
        <v>2380</v>
      </c>
      <c r="G2023" s="6" t="s">
        <v>2380</v>
      </c>
      <c r="H2023" s="6">
        <v>0</v>
      </c>
      <c r="I2023" s="6" t="s">
        <v>2380</v>
      </c>
      <c r="J2023" s="6" t="s">
        <v>10360</v>
      </c>
      <c r="K2023" s="6">
        <v>3</v>
      </c>
      <c r="L2023" s="23">
        <v>33562</v>
      </c>
      <c r="M2023" s="21">
        <v>2985.67</v>
      </c>
      <c r="N2023" s="6" t="s">
        <v>11</v>
      </c>
      <c r="O2023" s="6" t="s">
        <v>11</v>
      </c>
      <c r="P2023" s="6" t="s">
        <v>13</v>
      </c>
      <c r="Q2023" s="6">
        <v>31</v>
      </c>
    </row>
    <row r="2024" spans="1:17" x14ac:dyDescent="0.35">
      <c r="A2024" s="6" t="s">
        <v>344</v>
      </c>
      <c r="B2024" s="6" t="s">
        <v>8818</v>
      </c>
      <c r="C2024" s="6">
        <v>16.71</v>
      </c>
      <c r="D2024" s="6">
        <v>4.18</v>
      </c>
      <c r="E2024" s="6" t="s">
        <v>2380</v>
      </c>
      <c r="F2024" s="6" t="s">
        <v>2380</v>
      </c>
      <c r="G2024" s="6" t="s">
        <v>2380</v>
      </c>
      <c r="H2024" s="6">
        <v>1</v>
      </c>
      <c r="I2024" s="6" t="s">
        <v>2380</v>
      </c>
      <c r="J2024" s="6" t="s">
        <v>10361</v>
      </c>
      <c r="K2024" s="6">
        <v>3</v>
      </c>
      <c r="L2024" s="23">
        <v>31946</v>
      </c>
      <c r="M2024" s="21">
        <v>2979.52</v>
      </c>
      <c r="N2024" s="6" t="s">
        <v>11</v>
      </c>
      <c r="O2024" s="6" t="s">
        <v>12</v>
      </c>
      <c r="P2024" s="6" t="s">
        <v>13</v>
      </c>
      <c r="Q2024" s="6">
        <v>35</v>
      </c>
    </row>
    <row r="2025" spans="1:17" x14ac:dyDescent="0.35">
      <c r="A2025" s="6" t="s">
        <v>343</v>
      </c>
      <c r="B2025" s="6" t="s">
        <v>8819</v>
      </c>
      <c r="C2025" s="6">
        <v>24.1</v>
      </c>
      <c r="D2025" s="6">
        <v>4.4000000000000004</v>
      </c>
      <c r="E2025" s="6" t="s">
        <v>2382</v>
      </c>
      <c r="F2025" s="6" t="s">
        <v>2380</v>
      </c>
      <c r="G2025" s="6" t="s">
        <v>2380</v>
      </c>
      <c r="H2025" s="6">
        <v>1</v>
      </c>
      <c r="I2025" s="6" t="s">
        <v>2380</v>
      </c>
      <c r="J2025" s="6" t="s">
        <v>10360</v>
      </c>
      <c r="K2025" s="6">
        <v>0</v>
      </c>
      <c r="L2025" s="23">
        <v>34966</v>
      </c>
      <c r="M2025" s="21">
        <v>2974.13</v>
      </c>
      <c r="N2025" s="6" t="s">
        <v>11</v>
      </c>
      <c r="O2025" s="6" t="s">
        <v>16</v>
      </c>
      <c r="P2025" s="6" t="s">
        <v>42</v>
      </c>
      <c r="Q2025" s="6">
        <v>27</v>
      </c>
    </row>
    <row r="2026" spans="1:17" x14ac:dyDescent="0.35">
      <c r="A2026" s="6" t="s">
        <v>342</v>
      </c>
      <c r="B2026" s="6" t="s">
        <v>8820</v>
      </c>
      <c r="C2026" s="6">
        <v>29.77</v>
      </c>
      <c r="D2026" s="6">
        <v>9.9</v>
      </c>
      <c r="E2026" s="6" t="s">
        <v>2380</v>
      </c>
      <c r="F2026" s="6" t="s">
        <v>2380</v>
      </c>
      <c r="G2026" s="6" t="s">
        <v>2380</v>
      </c>
      <c r="H2026" s="6">
        <v>0</v>
      </c>
      <c r="I2026" s="6" t="s">
        <v>2380</v>
      </c>
      <c r="J2026" s="6" t="s">
        <v>10359</v>
      </c>
      <c r="K2026" s="6">
        <v>0</v>
      </c>
      <c r="L2026" s="23">
        <v>37529</v>
      </c>
      <c r="M2026" s="21">
        <v>2943.41</v>
      </c>
      <c r="N2026" s="6" t="s">
        <v>11</v>
      </c>
      <c r="O2026" s="6" t="s">
        <v>12</v>
      </c>
      <c r="P2026" s="6" t="s">
        <v>23</v>
      </c>
      <c r="Q2026" s="6">
        <v>20</v>
      </c>
    </row>
    <row r="2027" spans="1:17" x14ac:dyDescent="0.35">
      <c r="A2027" s="6" t="s">
        <v>341</v>
      </c>
      <c r="B2027" s="6" t="s">
        <v>8821</v>
      </c>
      <c r="C2027" s="6">
        <v>46.53</v>
      </c>
      <c r="D2027" s="6">
        <v>4.84</v>
      </c>
      <c r="E2027" s="6" t="s">
        <v>2382</v>
      </c>
      <c r="F2027" s="6" t="s">
        <v>2380</v>
      </c>
      <c r="G2027" s="6" t="s">
        <v>2380</v>
      </c>
      <c r="H2027" s="6">
        <v>0</v>
      </c>
      <c r="I2027" s="6" t="s">
        <v>2380</v>
      </c>
      <c r="J2027" s="6" t="s">
        <v>10358</v>
      </c>
      <c r="K2027" s="6">
        <v>1</v>
      </c>
      <c r="L2027" s="23">
        <v>35246</v>
      </c>
      <c r="M2027" s="21">
        <v>2927.06</v>
      </c>
      <c r="N2027" s="6" t="s">
        <v>11</v>
      </c>
      <c r="O2027" s="6" t="s">
        <v>11</v>
      </c>
      <c r="P2027" s="6" t="s">
        <v>13</v>
      </c>
      <c r="Q2027" s="6">
        <v>26</v>
      </c>
    </row>
    <row r="2028" spans="1:17" x14ac:dyDescent="0.35">
      <c r="A2028" s="6" t="s">
        <v>340</v>
      </c>
      <c r="B2028" s="6" t="s">
        <v>8473</v>
      </c>
      <c r="C2028" s="6">
        <v>23.4</v>
      </c>
      <c r="D2028" s="6">
        <v>5.53</v>
      </c>
      <c r="E2028" s="6" t="s">
        <v>2380</v>
      </c>
      <c r="F2028" s="6" t="s">
        <v>2380</v>
      </c>
      <c r="G2028" s="6" t="s">
        <v>2383</v>
      </c>
      <c r="H2028" s="6">
        <v>1</v>
      </c>
      <c r="I2028" s="6" t="s">
        <v>2380</v>
      </c>
      <c r="J2028" s="6" t="s">
        <v>10360</v>
      </c>
      <c r="K2028" s="6">
        <v>2</v>
      </c>
      <c r="L2028" s="23">
        <v>37777</v>
      </c>
      <c r="M2028" s="21">
        <v>2913.57</v>
      </c>
      <c r="N2028" s="6" t="s">
        <v>11</v>
      </c>
      <c r="O2028" s="6" t="s">
        <v>11</v>
      </c>
      <c r="P2028" s="6" t="s">
        <v>42</v>
      </c>
      <c r="Q2028" s="6">
        <v>20</v>
      </c>
    </row>
    <row r="2029" spans="1:17" x14ac:dyDescent="0.35">
      <c r="A2029" s="6" t="s">
        <v>339</v>
      </c>
      <c r="B2029" s="6" t="s">
        <v>8822</v>
      </c>
      <c r="C2029" s="6">
        <v>30</v>
      </c>
      <c r="D2029" s="6">
        <v>4.33</v>
      </c>
      <c r="E2029" s="6" t="s">
        <v>2382</v>
      </c>
      <c r="F2029" s="6" t="s">
        <v>2380</v>
      </c>
      <c r="G2029" s="6" t="s">
        <v>2380</v>
      </c>
      <c r="H2029" s="6">
        <v>0</v>
      </c>
      <c r="I2029" s="6" t="s">
        <v>2380</v>
      </c>
      <c r="J2029" s="6" t="s">
        <v>10358</v>
      </c>
      <c r="K2029" s="6">
        <v>1</v>
      </c>
      <c r="L2029" s="23">
        <v>35229</v>
      </c>
      <c r="M2029" s="21">
        <v>2904.09</v>
      </c>
      <c r="N2029" s="6" t="s">
        <v>11</v>
      </c>
      <c r="O2029" s="6" t="s">
        <v>11</v>
      </c>
      <c r="P2029" s="6" t="s">
        <v>42</v>
      </c>
      <c r="Q2029" s="6">
        <v>26</v>
      </c>
    </row>
    <row r="2030" spans="1:17" x14ac:dyDescent="0.35">
      <c r="A2030" s="6" t="s">
        <v>338</v>
      </c>
      <c r="B2030" s="6" t="s">
        <v>8823</v>
      </c>
      <c r="C2030" s="6">
        <v>29.15</v>
      </c>
      <c r="D2030" s="6">
        <v>4.91</v>
      </c>
      <c r="E2030" s="6" t="s">
        <v>2382</v>
      </c>
      <c r="F2030" s="6" t="s">
        <v>2380</v>
      </c>
      <c r="G2030" s="6" t="s">
        <v>2380</v>
      </c>
      <c r="H2030" s="6">
        <v>0</v>
      </c>
      <c r="I2030" s="6" t="s">
        <v>2380</v>
      </c>
      <c r="J2030" s="6" t="s">
        <v>10359</v>
      </c>
      <c r="K2030" s="6">
        <v>1</v>
      </c>
      <c r="L2030" s="23">
        <v>35362</v>
      </c>
      <c r="M2030" s="21">
        <v>2902.91</v>
      </c>
      <c r="N2030" s="6" t="s">
        <v>11</v>
      </c>
      <c r="O2030" s="6" t="s">
        <v>11</v>
      </c>
      <c r="P2030" s="6" t="s">
        <v>13</v>
      </c>
      <c r="Q2030" s="6">
        <v>26</v>
      </c>
    </row>
    <row r="2031" spans="1:17" x14ac:dyDescent="0.35">
      <c r="A2031" s="6" t="s">
        <v>337</v>
      </c>
      <c r="B2031" s="6" t="s">
        <v>8824</v>
      </c>
      <c r="C2031" s="6">
        <v>34.865000000000002</v>
      </c>
      <c r="D2031" s="6">
        <v>4.8</v>
      </c>
      <c r="E2031" s="6" t="s">
        <v>2380</v>
      </c>
      <c r="F2031" s="6" t="s">
        <v>2380</v>
      </c>
      <c r="G2031" s="6" t="s">
        <v>2380</v>
      </c>
      <c r="H2031" s="6">
        <v>0</v>
      </c>
      <c r="I2031" s="6" t="s">
        <v>2380</v>
      </c>
      <c r="J2031" s="6" t="s">
        <v>10358</v>
      </c>
      <c r="K2031" s="6">
        <v>0</v>
      </c>
      <c r="L2031" s="23">
        <v>36465</v>
      </c>
      <c r="M2031" s="21">
        <v>2899.49</v>
      </c>
      <c r="N2031" s="6" t="s">
        <v>11</v>
      </c>
      <c r="O2031" s="6" t="s">
        <v>11</v>
      </c>
      <c r="P2031" s="6" t="s">
        <v>247</v>
      </c>
      <c r="Q2031" s="6">
        <v>23</v>
      </c>
    </row>
    <row r="2032" spans="1:17" x14ac:dyDescent="0.35">
      <c r="A2032" s="6" t="s">
        <v>336</v>
      </c>
      <c r="B2032" s="6" t="s">
        <v>8825</v>
      </c>
      <c r="C2032" s="6">
        <v>28.12</v>
      </c>
      <c r="D2032" s="6">
        <v>5.55</v>
      </c>
      <c r="E2032" s="6" t="s">
        <v>2382</v>
      </c>
      <c r="F2032" s="6" t="s">
        <v>2382</v>
      </c>
      <c r="G2032" s="6" t="s">
        <v>2380</v>
      </c>
      <c r="H2032" s="6">
        <v>2</v>
      </c>
      <c r="I2032" s="6" t="s">
        <v>2380</v>
      </c>
      <c r="J2032" s="6" t="s">
        <v>10359</v>
      </c>
      <c r="K2032" s="6">
        <v>0</v>
      </c>
      <c r="L2032" s="23">
        <v>36721</v>
      </c>
      <c r="M2032" s="21">
        <v>2897.46</v>
      </c>
      <c r="N2032" s="6" t="s">
        <v>11</v>
      </c>
      <c r="O2032" s="6" t="s">
        <v>16</v>
      </c>
      <c r="P2032" s="6" t="s">
        <v>23</v>
      </c>
      <c r="Q2032" s="6">
        <v>22</v>
      </c>
    </row>
    <row r="2033" spans="1:17" x14ac:dyDescent="0.35">
      <c r="A2033" s="6" t="s">
        <v>335</v>
      </c>
      <c r="B2033" s="6" t="s">
        <v>7738</v>
      </c>
      <c r="C2033" s="6">
        <v>29.45</v>
      </c>
      <c r="D2033" s="6">
        <v>5.24</v>
      </c>
      <c r="E2033" s="6" t="s">
        <v>2382</v>
      </c>
      <c r="F2033" s="6" t="s">
        <v>2380</v>
      </c>
      <c r="G2033" s="6" t="s">
        <v>2380</v>
      </c>
      <c r="H2033" s="6">
        <v>0</v>
      </c>
      <c r="I2033" s="6" t="s">
        <v>2380</v>
      </c>
      <c r="J2033" s="6" t="s">
        <v>10359</v>
      </c>
      <c r="K2033" s="6">
        <v>0</v>
      </c>
      <c r="L2033" s="23">
        <v>35237</v>
      </c>
      <c r="M2033" s="21">
        <v>2897.32</v>
      </c>
      <c r="N2033" s="6" t="s">
        <v>12</v>
      </c>
      <c r="O2033" s="6" t="s">
        <v>12</v>
      </c>
      <c r="P2033" s="6" t="s">
        <v>168</v>
      </c>
      <c r="Q2033" s="6">
        <v>26</v>
      </c>
    </row>
    <row r="2034" spans="1:17" x14ac:dyDescent="0.35">
      <c r="A2034" s="6" t="s">
        <v>334</v>
      </c>
      <c r="B2034" s="6" t="s">
        <v>8826</v>
      </c>
      <c r="C2034" s="6">
        <v>27.94</v>
      </c>
      <c r="D2034" s="6">
        <v>6.08</v>
      </c>
      <c r="E2034" s="6" t="s">
        <v>2380</v>
      </c>
      <c r="F2034" s="6" t="s">
        <v>2380</v>
      </c>
      <c r="G2034" s="6" t="s">
        <v>2383</v>
      </c>
      <c r="H2034" s="6">
        <v>1</v>
      </c>
      <c r="I2034" s="6" t="s">
        <v>2380</v>
      </c>
      <c r="J2034" s="6" t="s">
        <v>10359</v>
      </c>
      <c r="K2034" s="6">
        <v>0</v>
      </c>
      <c r="L2034" s="23">
        <v>34193</v>
      </c>
      <c r="M2034" s="21">
        <v>2867.12</v>
      </c>
      <c r="N2034" s="6" t="s">
        <v>16</v>
      </c>
      <c r="O2034" s="6" t="s">
        <v>12</v>
      </c>
      <c r="P2034" s="6" t="s">
        <v>13</v>
      </c>
      <c r="Q2034" s="6">
        <v>29</v>
      </c>
    </row>
    <row r="2035" spans="1:17" x14ac:dyDescent="0.35">
      <c r="A2035" s="6" t="s">
        <v>333</v>
      </c>
      <c r="B2035" s="6" t="s">
        <v>8827</v>
      </c>
      <c r="C2035" s="6">
        <v>27.2</v>
      </c>
      <c r="D2035" s="6">
        <v>5.83</v>
      </c>
      <c r="E2035" s="6" t="s">
        <v>2380</v>
      </c>
      <c r="F2035" s="6" t="s">
        <v>2380</v>
      </c>
      <c r="G2035" s="6" t="s">
        <v>2383</v>
      </c>
      <c r="H2035" s="6">
        <v>1</v>
      </c>
      <c r="I2035" s="6" t="s">
        <v>2380</v>
      </c>
      <c r="J2035" s="6" t="s">
        <v>10359</v>
      </c>
      <c r="K2035" s="6">
        <v>0</v>
      </c>
      <c r="L2035" s="23">
        <v>34274</v>
      </c>
      <c r="M2035" s="21">
        <v>2866.09</v>
      </c>
      <c r="N2035" s="6" t="s">
        <v>12</v>
      </c>
      <c r="O2035" s="6" t="s">
        <v>12</v>
      </c>
      <c r="P2035" s="6" t="s">
        <v>42</v>
      </c>
      <c r="Q2035" s="6">
        <v>29</v>
      </c>
    </row>
    <row r="2036" spans="1:17" x14ac:dyDescent="0.35">
      <c r="A2036" s="6" t="s">
        <v>332</v>
      </c>
      <c r="B2036" s="6" t="s">
        <v>8828</v>
      </c>
      <c r="C2036" s="6">
        <v>33.344999999999999</v>
      </c>
      <c r="D2036" s="6">
        <v>4.29</v>
      </c>
      <c r="E2036" s="6" t="s">
        <v>2380</v>
      </c>
      <c r="F2036" s="6" t="s">
        <v>2380</v>
      </c>
      <c r="G2036" s="6" t="s">
        <v>2380</v>
      </c>
      <c r="H2036" s="6">
        <v>1</v>
      </c>
      <c r="I2036" s="6" t="s">
        <v>2380</v>
      </c>
      <c r="J2036" s="6" t="s">
        <v>10358</v>
      </c>
      <c r="K2036" s="6">
        <v>0</v>
      </c>
      <c r="L2036" s="23">
        <v>36042</v>
      </c>
      <c r="M2036" s="21">
        <v>2855.44</v>
      </c>
      <c r="N2036" s="6" t="s">
        <v>11</v>
      </c>
      <c r="O2036" s="6" t="s">
        <v>12</v>
      </c>
      <c r="P2036" s="6" t="s">
        <v>23</v>
      </c>
      <c r="Q2036" s="6">
        <v>24</v>
      </c>
    </row>
    <row r="2037" spans="1:17" x14ac:dyDescent="0.35">
      <c r="A2037" s="6" t="s">
        <v>331</v>
      </c>
      <c r="B2037" s="6" t="s">
        <v>8829</v>
      </c>
      <c r="C2037" s="6">
        <v>29.925000000000001</v>
      </c>
      <c r="D2037" s="6">
        <v>5.3</v>
      </c>
      <c r="E2037" s="6" t="s">
        <v>2380</v>
      </c>
      <c r="F2037" s="6" t="s">
        <v>2380</v>
      </c>
      <c r="G2037" s="6" t="s">
        <v>2380</v>
      </c>
      <c r="H2037" s="6">
        <v>1</v>
      </c>
      <c r="I2037" s="6" t="s">
        <v>2380</v>
      </c>
      <c r="J2037" s="6" t="s">
        <v>10359</v>
      </c>
      <c r="K2037" s="6">
        <v>0</v>
      </c>
      <c r="L2037" s="23">
        <v>35963</v>
      </c>
      <c r="M2037" s="21">
        <v>2850.68</v>
      </c>
      <c r="N2037" s="6" t="s">
        <v>11</v>
      </c>
      <c r="O2037" s="6" t="s">
        <v>12</v>
      </c>
      <c r="P2037" s="6" t="s">
        <v>23</v>
      </c>
      <c r="Q2037" s="6">
        <v>24</v>
      </c>
    </row>
    <row r="2038" spans="1:17" x14ac:dyDescent="0.35">
      <c r="A2038" s="6" t="s">
        <v>330</v>
      </c>
      <c r="B2038" s="6" t="s">
        <v>8830</v>
      </c>
      <c r="C2038" s="6">
        <v>24.225000000000001</v>
      </c>
      <c r="D2038" s="6">
        <v>4.42</v>
      </c>
      <c r="E2038" s="6" t="s">
        <v>2380</v>
      </c>
      <c r="F2038" s="6" t="s">
        <v>2380</v>
      </c>
      <c r="G2038" s="6" t="s">
        <v>2380</v>
      </c>
      <c r="H2038" s="6">
        <v>1</v>
      </c>
      <c r="I2038" s="6" t="s">
        <v>2380</v>
      </c>
      <c r="J2038" s="6" t="s">
        <v>10360</v>
      </c>
      <c r="K2038" s="6">
        <v>0</v>
      </c>
      <c r="L2038" s="23">
        <v>36114</v>
      </c>
      <c r="M2038" s="21">
        <v>2842.76</v>
      </c>
      <c r="N2038" s="6" t="s">
        <v>11</v>
      </c>
      <c r="O2038" s="6" t="s">
        <v>12</v>
      </c>
      <c r="P2038" s="6" t="s">
        <v>23</v>
      </c>
      <c r="Q2038" s="6">
        <v>24</v>
      </c>
    </row>
    <row r="2039" spans="1:17" x14ac:dyDescent="0.35">
      <c r="A2039" s="6" t="s">
        <v>329</v>
      </c>
      <c r="B2039" s="6" t="s">
        <v>8831</v>
      </c>
      <c r="C2039" s="6">
        <v>29.68</v>
      </c>
      <c r="D2039" s="6">
        <v>5.68</v>
      </c>
      <c r="E2039" s="6" t="s">
        <v>2380</v>
      </c>
      <c r="F2039" s="6" t="s">
        <v>2382</v>
      </c>
      <c r="G2039" s="6" t="s">
        <v>2380</v>
      </c>
      <c r="H2039" s="6">
        <v>1</v>
      </c>
      <c r="I2039" s="6" t="s">
        <v>2380</v>
      </c>
      <c r="J2039" s="6" t="s">
        <v>10359</v>
      </c>
      <c r="K2039" s="6">
        <v>0</v>
      </c>
      <c r="L2039" s="23">
        <v>36800</v>
      </c>
      <c r="M2039" s="21">
        <v>2819.51</v>
      </c>
      <c r="N2039" s="6" t="s">
        <v>11</v>
      </c>
      <c r="O2039" s="6" t="s">
        <v>12</v>
      </c>
      <c r="P2039" s="6" t="s">
        <v>42</v>
      </c>
      <c r="Q2039" s="6">
        <v>22</v>
      </c>
    </row>
    <row r="2040" spans="1:17" x14ac:dyDescent="0.35">
      <c r="A2040" s="6" t="s">
        <v>328</v>
      </c>
      <c r="B2040" s="6" t="s">
        <v>7122</v>
      </c>
      <c r="C2040" s="6">
        <v>20.614999999999998</v>
      </c>
      <c r="D2040" s="6">
        <v>6.05</v>
      </c>
      <c r="E2040" s="6" t="s">
        <v>2380</v>
      </c>
      <c r="F2040" s="6" t="s">
        <v>2380</v>
      </c>
      <c r="G2040" s="6" t="s">
        <v>2383</v>
      </c>
      <c r="H2040" s="6">
        <v>1</v>
      </c>
      <c r="I2040" s="6" t="s">
        <v>2380</v>
      </c>
      <c r="J2040" s="6" t="s">
        <v>10360</v>
      </c>
      <c r="K2040" s="6">
        <v>2</v>
      </c>
      <c r="L2040" s="23">
        <v>37887</v>
      </c>
      <c r="M2040" s="21">
        <v>2803.7</v>
      </c>
      <c r="N2040" s="6" t="s">
        <v>11</v>
      </c>
      <c r="O2040" s="6" t="s">
        <v>16</v>
      </c>
      <c r="P2040" s="6" t="s">
        <v>23</v>
      </c>
      <c r="Q2040" s="6">
        <v>19</v>
      </c>
    </row>
    <row r="2041" spans="1:17" x14ac:dyDescent="0.35">
      <c r="A2041" s="6" t="s">
        <v>327</v>
      </c>
      <c r="B2041" s="6" t="s">
        <v>8832</v>
      </c>
      <c r="C2041" s="6">
        <v>32.119999999999997</v>
      </c>
      <c r="D2041" s="6">
        <v>5.33</v>
      </c>
      <c r="E2041" s="6" t="s">
        <v>2380</v>
      </c>
      <c r="F2041" s="6" t="s">
        <v>2382</v>
      </c>
      <c r="G2041" s="6" t="s">
        <v>2380</v>
      </c>
      <c r="H2041" s="6">
        <v>1</v>
      </c>
      <c r="I2041" s="6" t="s">
        <v>2380</v>
      </c>
      <c r="J2041" s="6" t="s">
        <v>10358</v>
      </c>
      <c r="K2041" s="6">
        <v>2</v>
      </c>
      <c r="L2041" s="23">
        <v>38203</v>
      </c>
      <c r="M2041" s="21">
        <v>2801.26</v>
      </c>
      <c r="N2041" s="6" t="s">
        <v>11</v>
      </c>
      <c r="O2041" s="6" t="s">
        <v>12</v>
      </c>
      <c r="P2041" s="6" t="s">
        <v>13</v>
      </c>
      <c r="Q2041" s="6">
        <v>18</v>
      </c>
    </row>
    <row r="2042" spans="1:17" x14ac:dyDescent="0.35">
      <c r="A2042" s="6" t="s">
        <v>326</v>
      </c>
      <c r="B2042" s="6" t="s">
        <v>7898</v>
      </c>
      <c r="C2042" s="6">
        <v>27.36</v>
      </c>
      <c r="D2042" s="6">
        <v>6.22</v>
      </c>
      <c r="E2042" s="6" t="s">
        <v>2380</v>
      </c>
      <c r="F2042" s="6" t="s">
        <v>2380</v>
      </c>
      <c r="G2042" s="6" t="s">
        <v>2380</v>
      </c>
      <c r="H2042" s="6">
        <v>0</v>
      </c>
      <c r="I2042" s="6" t="s">
        <v>2380</v>
      </c>
      <c r="J2042" s="6" t="s">
        <v>10359</v>
      </c>
      <c r="K2042" s="6">
        <v>1</v>
      </c>
      <c r="L2042" s="23">
        <v>36518</v>
      </c>
      <c r="M2042" s="21">
        <v>2789.06</v>
      </c>
      <c r="N2042" s="6" t="s">
        <v>11</v>
      </c>
      <c r="O2042" s="6" t="s">
        <v>12</v>
      </c>
      <c r="P2042" s="6" t="s">
        <v>23</v>
      </c>
      <c r="Q2042" s="6">
        <v>23</v>
      </c>
    </row>
    <row r="2043" spans="1:17" x14ac:dyDescent="0.35">
      <c r="A2043" s="6" t="s">
        <v>325</v>
      </c>
      <c r="B2043" s="6" t="s">
        <v>8833</v>
      </c>
      <c r="C2043" s="6">
        <v>17.385000000000002</v>
      </c>
      <c r="D2043" s="6">
        <v>5.84</v>
      </c>
      <c r="E2043" s="6" t="s">
        <v>2380</v>
      </c>
      <c r="F2043" s="6" t="s">
        <v>2380</v>
      </c>
      <c r="G2043" s="6" t="s">
        <v>2380</v>
      </c>
      <c r="H2043" s="6">
        <v>0</v>
      </c>
      <c r="I2043" s="6" t="s">
        <v>2380</v>
      </c>
      <c r="J2043" s="6" t="s">
        <v>10361</v>
      </c>
      <c r="K2043" s="6">
        <v>1</v>
      </c>
      <c r="L2043" s="23">
        <v>36401</v>
      </c>
      <c r="M2043" s="21">
        <v>2775.19</v>
      </c>
      <c r="N2043" s="6" t="s">
        <v>11</v>
      </c>
      <c r="O2043" s="6" t="s">
        <v>16</v>
      </c>
      <c r="P2043" s="6" t="s">
        <v>23</v>
      </c>
      <c r="Q2043" s="6">
        <v>23</v>
      </c>
    </row>
    <row r="2044" spans="1:17" x14ac:dyDescent="0.35">
      <c r="A2044" s="6" t="s">
        <v>324</v>
      </c>
      <c r="B2044" s="6" t="s">
        <v>8834</v>
      </c>
      <c r="C2044" s="6">
        <v>30.13</v>
      </c>
      <c r="D2044" s="6">
        <v>5.71</v>
      </c>
      <c r="E2044" s="6" t="s">
        <v>2380</v>
      </c>
      <c r="F2044" s="6" t="s">
        <v>2382</v>
      </c>
      <c r="G2044" s="6" t="s">
        <v>2380</v>
      </c>
      <c r="H2044" s="6">
        <v>1</v>
      </c>
      <c r="I2044" s="6" t="s">
        <v>2380</v>
      </c>
      <c r="J2044" s="6" t="s">
        <v>10358</v>
      </c>
      <c r="K2044" s="6">
        <v>0</v>
      </c>
      <c r="L2044" s="23">
        <v>38305</v>
      </c>
      <c r="M2044" s="21">
        <v>2773.46</v>
      </c>
      <c r="N2044" s="6" t="s">
        <v>11</v>
      </c>
      <c r="O2044" s="6" t="s">
        <v>16</v>
      </c>
      <c r="P2044" s="6" t="s">
        <v>300</v>
      </c>
      <c r="Q2044" s="6">
        <v>18</v>
      </c>
    </row>
    <row r="2045" spans="1:17" x14ac:dyDescent="0.35">
      <c r="A2045" s="6" t="s">
        <v>323</v>
      </c>
      <c r="B2045" s="6" t="s">
        <v>8835</v>
      </c>
      <c r="C2045" s="6">
        <v>25.44</v>
      </c>
      <c r="D2045" s="6">
        <v>6.04</v>
      </c>
      <c r="E2045" s="6" t="s">
        <v>2382</v>
      </c>
      <c r="F2045" s="6" t="s">
        <v>2380</v>
      </c>
      <c r="G2045" s="6" t="s">
        <v>2383</v>
      </c>
      <c r="H2045" s="6">
        <v>1</v>
      </c>
      <c r="I2045" s="6" t="s">
        <v>2380</v>
      </c>
      <c r="J2045" s="6" t="s">
        <v>10359</v>
      </c>
      <c r="K2045" s="6">
        <v>0</v>
      </c>
      <c r="L2045" s="23">
        <v>35652</v>
      </c>
      <c r="M2045" s="21">
        <v>2758.99</v>
      </c>
      <c r="N2045" s="6" t="s">
        <v>11</v>
      </c>
      <c r="O2045" s="6" t="s">
        <v>16</v>
      </c>
      <c r="P2045" s="6" t="s">
        <v>23</v>
      </c>
      <c r="Q2045" s="6">
        <v>25</v>
      </c>
    </row>
    <row r="2046" spans="1:17" x14ac:dyDescent="0.35">
      <c r="A2046" s="6" t="s">
        <v>322</v>
      </c>
      <c r="B2046" s="6" t="s">
        <v>8836</v>
      </c>
      <c r="C2046" s="6">
        <v>39.805</v>
      </c>
      <c r="D2046" s="6">
        <v>4.38</v>
      </c>
      <c r="E2046" s="6" t="s">
        <v>2380</v>
      </c>
      <c r="F2046" s="6" t="s">
        <v>2382</v>
      </c>
      <c r="G2046" s="6" t="s">
        <v>2380</v>
      </c>
      <c r="H2046" s="6">
        <v>1</v>
      </c>
      <c r="I2046" s="6" t="s">
        <v>2380</v>
      </c>
      <c r="J2046" s="6" t="s">
        <v>10358</v>
      </c>
      <c r="K2046" s="6">
        <v>0</v>
      </c>
      <c r="L2046" s="23">
        <v>36810</v>
      </c>
      <c r="M2046" s="21">
        <v>2755.02</v>
      </c>
      <c r="N2046" s="6" t="s">
        <v>11</v>
      </c>
      <c r="O2046" s="6" t="s">
        <v>16</v>
      </c>
      <c r="P2046" s="6" t="s">
        <v>247</v>
      </c>
      <c r="Q2046" s="6">
        <v>22</v>
      </c>
    </row>
    <row r="2047" spans="1:17" x14ac:dyDescent="0.35">
      <c r="A2047" s="6" t="s">
        <v>321</v>
      </c>
      <c r="B2047" s="6" t="s">
        <v>8837</v>
      </c>
      <c r="C2047" s="6">
        <v>30.4</v>
      </c>
      <c r="D2047" s="6">
        <v>5.56</v>
      </c>
      <c r="E2047" s="6" t="s">
        <v>2382</v>
      </c>
      <c r="F2047" s="6" t="s">
        <v>2382</v>
      </c>
      <c r="G2047" s="6" t="s">
        <v>2380</v>
      </c>
      <c r="H2047" s="6">
        <v>1</v>
      </c>
      <c r="I2047" s="6" t="s">
        <v>2380</v>
      </c>
      <c r="J2047" s="6" t="s">
        <v>10358</v>
      </c>
      <c r="K2047" s="6">
        <v>0</v>
      </c>
      <c r="L2047" s="23">
        <v>36802</v>
      </c>
      <c r="M2047" s="21">
        <v>2741.95</v>
      </c>
      <c r="N2047" s="6" t="s">
        <v>11</v>
      </c>
      <c r="O2047" s="6" t="s">
        <v>12</v>
      </c>
      <c r="P2047" s="6" t="s">
        <v>247</v>
      </c>
      <c r="Q2047" s="6">
        <v>22</v>
      </c>
    </row>
    <row r="2048" spans="1:17" x14ac:dyDescent="0.35">
      <c r="A2048" s="6" t="s">
        <v>320</v>
      </c>
      <c r="B2048" s="6" t="s">
        <v>7126</v>
      </c>
      <c r="C2048" s="6">
        <v>23.18</v>
      </c>
      <c r="D2048" s="6">
        <v>4.24</v>
      </c>
      <c r="E2048" s="6" t="s">
        <v>2380</v>
      </c>
      <c r="F2048" s="6" t="s">
        <v>2382</v>
      </c>
      <c r="G2048" s="6" t="s">
        <v>2380</v>
      </c>
      <c r="H2048" s="6">
        <v>1</v>
      </c>
      <c r="I2048" s="6" t="s">
        <v>2380</v>
      </c>
      <c r="J2048" s="6" t="s">
        <v>10360</v>
      </c>
      <c r="K2048" s="6">
        <v>0</v>
      </c>
      <c r="L2048" s="23">
        <v>36877</v>
      </c>
      <c r="M2048" s="21">
        <v>2731.91</v>
      </c>
      <c r="N2048" s="6" t="s">
        <v>11</v>
      </c>
      <c r="O2048" s="6" t="s">
        <v>12</v>
      </c>
      <c r="P2048" s="6" t="s">
        <v>247</v>
      </c>
      <c r="Q2048" s="6">
        <v>22</v>
      </c>
    </row>
    <row r="2049" spans="1:17" x14ac:dyDescent="0.35">
      <c r="A2049" s="6" t="s">
        <v>319</v>
      </c>
      <c r="B2049" s="6" t="s">
        <v>8838</v>
      </c>
      <c r="C2049" s="6">
        <v>39.615000000000002</v>
      </c>
      <c r="D2049" s="6">
        <v>6.32</v>
      </c>
      <c r="E2049" s="6" t="s">
        <v>2380</v>
      </c>
      <c r="F2049" s="6" t="s">
        <v>2380</v>
      </c>
      <c r="G2049" s="6" t="s">
        <v>2383</v>
      </c>
      <c r="H2049" s="6">
        <v>1</v>
      </c>
      <c r="I2049" s="6" t="s">
        <v>2380</v>
      </c>
      <c r="J2049" s="6" t="s">
        <v>10358</v>
      </c>
      <c r="K2049" s="6">
        <v>1</v>
      </c>
      <c r="L2049" s="23">
        <v>37958</v>
      </c>
      <c r="M2049" s="21">
        <v>2730.11</v>
      </c>
      <c r="N2049" s="6" t="s">
        <v>11</v>
      </c>
      <c r="O2049" s="6" t="s">
        <v>12</v>
      </c>
      <c r="P2049" s="6" t="s">
        <v>23</v>
      </c>
      <c r="Q2049" s="6">
        <v>19</v>
      </c>
    </row>
    <row r="2050" spans="1:17" x14ac:dyDescent="0.35">
      <c r="A2050" s="6" t="s">
        <v>318</v>
      </c>
      <c r="B2050" s="6" t="s">
        <v>8089</v>
      </c>
      <c r="C2050" s="6">
        <v>30.59</v>
      </c>
      <c r="D2050" s="6">
        <v>6.3</v>
      </c>
      <c r="E2050" s="6" t="s">
        <v>2382</v>
      </c>
      <c r="F2050" s="6" t="s">
        <v>2380</v>
      </c>
      <c r="G2050" s="6" t="s">
        <v>2383</v>
      </c>
      <c r="H2050" s="6">
        <v>1</v>
      </c>
      <c r="I2050" s="6" t="s">
        <v>2380</v>
      </c>
      <c r="J2050" s="6" t="s">
        <v>10358</v>
      </c>
      <c r="K2050" s="6">
        <v>0</v>
      </c>
      <c r="L2050" s="23">
        <v>35709</v>
      </c>
      <c r="M2050" s="21">
        <v>2727.4</v>
      </c>
      <c r="N2050" s="6" t="s">
        <v>12</v>
      </c>
      <c r="O2050" s="6" t="s">
        <v>12</v>
      </c>
      <c r="P2050" s="6" t="s">
        <v>168</v>
      </c>
      <c r="Q2050" s="6">
        <v>25</v>
      </c>
    </row>
    <row r="2051" spans="1:17" x14ac:dyDescent="0.35">
      <c r="A2051" s="6" t="s">
        <v>317</v>
      </c>
      <c r="B2051" s="6" t="s">
        <v>8405</v>
      </c>
      <c r="C2051" s="6">
        <v>16.72</v>
      </c>
      <c r="D2051" s="6">
        <v>4.38</v>
      </c>
      <c r="E2051" s="6" t="s">
        <v>2382</v>
      </c>
      <c r="F2051" s="6" t="s">
        <v>2380</v>
      </c>
      <c r="G2051" s="6" t="s">
        <v>2380</v>
      </c>
      <c r="H2051" s="6">
        <v>1</v>
      </c>
      <c r="I2051" s="6" t="s">
        <v>2380</v>
      </c>
      <c r="J2051" s="6" t="s">
        <v>10361</v>
      </c>
      <c r="K2051" s="6">
        <v>3</v>
      </c>
      <c r="L2051" s="23">
        <v>32375</v>
      </c>
      <c r="M2051" s="21">
        <v>2726.06</v>
      </c>
      <c r="N2051" s="6" t="s">
        <v>11</v>
      </c>
      <c r="O2051" s="6" t="s">
        <v>11</v>
      </c>
      <c r="P2051" s="6" t="s">
        <v>13</v>
      </c>
      <c r="Q2051" s="6">
        <v>34</v>
      </c>
    </row>
    <row r="2052" spans="1:17" x14ac:dyDescent="0.35">
      <c r="A2052" s="6" t="s">
        <v>316</v>
      </c>
      <c r="B2052" s="6" t="s">
        <v>8839</v>
      </c>
      <c r="C2052" s="6">
        <v>26.22</v>
      </c>
      <c r="D2052" s="6">
        <v>4.6500000000000004</v>
      </c>
      <c r="E2052" s="6" t="s">
        <v>2382</v>
      </c>
      <c r="F2052" s="6" t="s">
        <v>2380</v>
      </c>
      <c r="G2052" s="6" t="s">
        <v>2383</v>
      </c>
      <c r="H2052" s="6">
        <v>1</v>
      </c>
      <c r="I2052" s="6" t="s">
        <v>2380</v>
      </c>
      <c r="J2052" s="6" t="s">
        <v>10359</v>
      </c>
      <c r="K2052" s="6">
        <v>0</v>
      </c>
      <c r="L2052" s="23">
        <v>35733</v>
      </c>
      <c r="M2052" s="21">
        <v>2721.32</v>
      </c>
      <c r="N2052" s="6" t="s">
        <v>16</v>
      </c>
      <c r="O2052" s="6" t="s">
        <v>12</v>
      </c>
      <c r="P2052" s="6" t="s">
        <v>276</v>
      </c>
      <c r="Q2052" s="6">
        <v>25</v>
      </c>
    </row>
    <row r="2053" spans="1:17" x14ac:dyDescent="0.35">
      <c r="A2053" s="6" t="s">
        <v>315</v>
      </c>
      <c r="B2053" s="6" t="s">
        <v>7693</v>
      </c>
      <c r="C2053" s="6">
        <v>31.824999999999999</v>
      </c>
      <c r="D2053" s="6">
        <v>4.7</v>
      </c>
      <c r="E2053" s="6" t="s">
        <v>2380</v>
      </c>
      <c r="F2053" s="6" t="s">
        <v>2380</v>
      </c>
      <c r="G2053" s="6" t="s">
        <v>2383</v>
      </c>
      <c r="H2053" s="6">
        <v>1</v>
      </c>
      <c r="I2053" s="6" t="s">
        <v>2380</v>
      </c>
      <c r="J2053" s="6" t="s">
        <v>10358</v>
      </c>
      <c r="K2053" s="6">
        <v>1</v>
      </c>
      <c r="L2053" s="23">
        <v>37839</v>
      </c>
      <c r="M2053" s="21">
        <v>2719.28</v>
      </c>
      <c r="N2053" s="6" t="s">
        <v>11</v>
      </c>
      <c r="O2053" s="6" t="s">
        <v>11</v>
      </c>
      <c r="P2053" s="6" t="s">
        <v>23</v>
      </c>
      <c r="Q2053" s="6">
        <v>19</v>
      </c>
    </row>
    <row r="2054" spans="1:17" x14ac:dyDescent="0.35">
      <c r="A2054" s="6" t="s">
        <v>314</v>
      </c>
      <c r="B2054" s="6" t="s">
        <v>8840</v>
      </c>
      <c r="C2054" s="6">
        <v>25.745000000000001</v>
      </c>
      <c r="D2054" s="6">
        <v>4.34</v>
      </c>
      <c r="E2054" s="6" t="s">
        <v>2380</v>
      </c>
      <c r="F2054" s="6" t="s">
        <v>2380</v>
      </c>
      <c r="G2054" s="6" t="s">
        <v>2383</v>
      </c>
      <c r="H2054" s="6">
        <v>1</v>
      </c>
      <c r="I2054" s="6" t="s">
        <v>2380</v>
      </c>
      <c r="J2054" s="6" t="s">
        <v>10359</v>
      </c>
      <c r="K2054" s="6">
        <v>1</v>
      </c>
      <c r="L2054" s="23">
        <v>37956</v>
      </c>
      <c r="M2054" s="21">
        <v>2710.83</v>
      </c>
      <c r="N2054" s="6" t="s">
        <v>11</v>
      </c>
      <c r="O2054" s="6" t="s">
        <v>12</v>
      </c>
      <c r="P2054" s="6" t="s">
        <v>23</v>
      </c>
      <c r="Q2054" s="6">
        <v>19</v>
      </c>
    </row>
    <row r="2055" spans="1:17" x14ac:dyDescent="0.35">
      <c r="A2055" s="6" t="s">
        <v>313</v>
      </c>
      <c r="B2055" s="6" t="s">
        <v>8841</v>
      </c>
      <c r="C2055" s="6">
        <v>24.605</v>
      </c>
      <c r="D2055" s="6">
        <v>5.62</v>
      </c>
      <c r="E2055" s="6" t="s">
        <v>2380</v>
      </c>
      <c r="F2055" s="6" t="s">
        <v>2380</v>
      </c>
      <c r="G2055" s="6" t="s">
        <v>2383</v>
      </c>
      <c r="H2055" s="6">
        <v>1</v>
      </c>
      <c r="I2055" s="6" t="s">
        <v>2380</v>
      </c>
      <c r="J2055" s="6" t="s">
        <v>10360</v>
      </c>
      <c r="K2055" s="6">
        <v>1</v>
      </c>
      <c r="L2055" s="23">
        <v>37946</v>
      </c>
      <c r="M2055" s="21">
        <v>2709.24</v>
      </c>
      <c r="N2055" s="6" t="s">
        <v>11</v>
      </c>
      <c r="O2055" s="6" t="s">
        <v>11</v>
      </c>
      <c r="P2055" s="6" t="s">
        <v>23</v>
      </c>
      <c r="Q2055" s="6">
        <v>19</v>
      </c>
    </row>
    <row r="2056" spans="1:17" x14ac:dyDescent="0.35">
      <c r="A2056" s="6" t="s">
        <v>312</v>
      </c>
      <c r="B2056" s="6" t="s">
        <v>7521</v>
      </c>
      <c r="C2056" s="6">
        <v>24.51</v>
      </c>
      <c r="D2056" s="6">
        <v>4.24</v>
      </c>
      <c r="E2056" s="6" t="s">
        <v>2380</v>
      </c>
      <c r="F2056" s="6" t="s">
        <v>2380</v>
      </c>
      <c r="G2056" s="6" t="s">
        <v>2383</v>
      </c>
      <c r="H2056" s="6">
        <v>1</v>
      </c>
      <c r="I2056" s="6" t="s">
        <v>2380</v>
      </c>
      <c r="J2056" s="6" t="s">
        <v>10360</v>
      </c>
      <c r="K2056" s="6">
        <v>1</v>
      </c>
      <c r="L2056" s="23">
        <v>37819</v>
      </c>
      <c r="M2056" s="21">
        <v>2709.11</v>
      </c>
      <c r="N2056" s="6" t="s">
        <v>11</v>
      </c>
      <c r="O2056" s="6" t="s">
        <v>11</v>
      </c>
      <c r="P2056" s="6" t="s">
        <v>23</v>
      </c>
      <c r="Q2056" s="6">
        <v>19</v>
      </c>
    </row>
    <row r="2057" spans="1:17" x14ac:dyDescent="0.35">
      <c r="A2057" s="6" t="s">
        <v>311</v>
      </c>
      <c r="B2057" s="6" t="s">
        <v>8842</v>
      </c>
      <c r="C2057" s="6">
        <v>31.065000000000001</v>
      </c>
      <c r="D2057" s="6">
        <v>4.57</v>
      </c>
      <c r="E2057" s="6" t="s">
        <v>2382</v>
      </c>
      <c r="F2057" s="6" t="s">
        <v>2380</v>
      </c>
      <c r="G2057" s="6" t="s">
        <v>2380</v>
      </c>
      <c r="H2057" s="6">
        <v>0</v>
      </c>
      <c r="I2057" s="6" t="s">
        <v>2380</v>
      </c>
      <c r="J2057" s="6" t="s">
        <v>10358</v>
      </c>
      <c r="K2057" s="6">
        <v>0</v>
      </c>
      <c r="L2057" s="23">
        <v>35229</v>
      </c>
      <c r="M2057" s="21">
        <v>2699.57</v>
      </c>
      <c r="N2057" s="6" t="s">
        <v>11</v>
      </c>
      <c r="O2057" s="6" t="s">
        <v>16</v>
      </c>
      <c r="P2057" s="6" t="s">
        <v>23</v>
      </c>
      <c r="Q2057" s="6">
        <v>26</v>
      </c>
    </row>
    <row r="2058" spans="1:17" x14ac:dyDescent="0.35">
      <c r="A2058" s="6" t="s">
        <v>310</v>
      </c>
      <c r="B2058" s="6" t="s">
        <v>8843</v>
      </c>
      <c r="C2058" s="6">
        <v>28.12</v>
      </c>
      <c r="D2058" s="6">
        <v>5.05</v>
      </c>
      <c r="E2058" s="6" t="s">
        <v>2380</v>
      </c>
      <c r="F2058" s="6" t="s">
        <v>2380</v>
      </c>
      <c r="G2058" s="6" t="s">
        <v>2380</v>
      </c>
      <c r="H2058" s="6">
        <v>0</v>
      </c>
      <c r="I2058" s="6" t="s">
        <v>2380</v>
      </c>
      <c r="J2058" s="6" t="s">
        <v>10359</v>
      </c>
      <c r="K2058" s="6">
        <v>0</v>
      </c>
      <c r="L2058" s="23">
        <v>36322</v>
      </c>
      <c r="M2058" s="21">
        <v>2690.11</v>
      </c>
      <c r="N2058" s="6" t="s">
        <v>11</v>
      </c>
      <c r="O2058" s="6" t="s">
        <v>11</v>
      </c>
      <c r="P2058" s="6" t="s">
        <v>23</v>
      </c>
      <c r="Q2058" s="6">
        <v>23</v>
      </c>
    </row>
    <row r="2059" spans="1:17" x14ac:dyDescent="0.35">
      <c r="A2059" s="6" t="s">
        <v>309</v>
      </c>
      <c r="B2059" s="6" t="s">
        <v>8844</v>
      </c>
      <c r="C2059" s="6">
        <v>38.06</v>
      </c>
      <c r="D2059" s="6">
        <v>6.16</v>
      </c>
      <c r="E2059" s="6" t="s">
        <v>2380</v>
      </c>
      <c r="F2059" s="6" t="s">
        <v>2380</v>
      </c>
      <c r="G2059" s="6" t="s">
        <v>2380</v>
      </c>
      <c r="H2059" s="6">
        <v>0</v>
      </c>
      <c r="I2059" s="6" t="s">
        <v>2380</v>
      </c>
      <c r="J2059" s="6" t="s">
        <v>10358</v>
      </c>
      <c r="K2059" s="6">
        <v>0</v>
      </c>
      <c r="L2059" s="23">
        <v>34609</v>
      </c>
      <c r="M2059" s="21">
        <v>2689.5</v>
      </c>
      <c r="N2059" s="6" t="s">
        <v>12</v>
      </c>
      <c r="O2059" s="6" t="s">
        <v>11</v>
      </c>
      <c r="P2059" s="6" t="s">
        <v>13</v>
      </c>
      <c r="Q2059" s="6">
        <v>28</v>
      </c>
    </row>
    <row r="2060" spans="1:17" x14ac:dyDescent="0.35">
      <c r="A2060" s="6" t="s">
        <v>308</v>
      </c>
      <c r="B2060" s="6" t="s">
        <v>8845</v>
      </c>
      <c r="C2060" s="6">
        <v>24.96</v>
      </c>
      <c r="D2060" s="6">
        <v>4.57</v>
      </c>
      <c r="E2060" s="6" t="s">
        <v>2380</v>
      </c>
      <c r="F2060" s="6" t="s">
        <v>2380</v>
      </c>
      <c r="G2060" s="6" t="s">
        <v>2380</v>
      </c>
      <c r="H2060" s="6">
        <v>0</v>
      </c>
      <c r="I2060" s="6" t="s">
        <v>2380</v>
      </c>
      <c r="J2060" s="6" t="s">
        <v>10360</v>
      </c>
      <c r="K2060" s="6">
        <v>0</v>
      </c>
      <c r="L2060" s="23">
        <v>34594</v>
      </c>
      <c r="M2060" s="21">
        <v>2684.69</v>
      </c>
      <c r="N2060" s="6" t="s">
        <v>11</v>
      </c>
      <c r="O2060" s="6" t="s">
        <v>11</v>
      </c>
      <c r="P2060" s="6" t="s">
        <v>13</v>
      </c>
      <c r="Q2060" s="6">
        <v>28</v>
      </c>
    </row>
    <row r="2061" spans="1:17" x14ac:dyDescent="0.35">
      <c r="A2061" s="6" t="s">
        <v>307</v>
      </c>
      <c r="B2061" s="6" t="s">
        <v>8846</v>
      </c>
      <c r="C2061" s="6">
        <v>17.670000000000002</v>
      </c>
      <c r="D2061" s="6">
        <v>5.53</v>
      </c>
      <c r="E2061" s="6" t="s">
        <v>2382</v>
      </c>
      <c r="F2061" s="6" t="s">
        <v>2380</v>
      </c>
      <c r="G2061" s="6" t="s">
        <v>2380</v>
      </c>
      <c r="H2061" s="6">
        <v>0</v>
      </c>
      <c r="I2061" s="6" t="s">
        <v>2380</v>
      </c>
      <c r="J2061" s="6" t="s">
        <v>10361</v>
      </c>
      <c r="K2061" s="6">
        <v>0</v>
      </c>
      <c r="L2061" s="23">
        <v>35282</v>
      </c>
      <c r="M2061" s="21">
        <v>2680.95</v>
      </c>
      <c r="N2061" s="6" t="s">
        <v>12</v>
      </c>
      <c r="O2061" s="6" t="s">
        <v>11</v>
      </c>
      <c r="P2061" s="6" t="s">
        <v>23</v>
      </c>
      <c r="Q2061" s="6">
        <v>26</v>
      </c>
    </row>
    <row r="2062" spans="1:17" x14ac:dyDescent="0.35">
      <c r="A2062" s="6" t="s">
        <v>306</v>
      </c>
      <c r="B2062" s="6" t="s">
        <v>8847</v>
      </c>
      <c r="C2062" s="6">
        <v>31.35</v>
      </c>
      <c r="D2062" s="6">
        <v>5.84</v>
      </c>
      <c r="E2062" s="6" t="s">
        <v>2380</v>
      </c>
      <c r="F2062" s="6" t="s">
        <v>2382</v>
      </c>
      <c r="G2062" s="6" t="s">
        <v>2380</v>
      </c>
      <c r="H2062" s="6">
        <v>1</v>
      </c>
      <c r="I2062" s="6" t="s">
        <v>2380</v>
      </c>
      <c r="J2062" s="6" t="s">
        <v>10358</v>
      </c>
      <c r="K2062" s="6">
        <v>1</v>
      </c>
      <c r="L2062" s="23">
        <v>36869</v>
      </c>
      <c r="M2062" s="21">
        <v>2643.27</v>
      </c>
      <c r="N2062" s="6" t="s">
        <v>11</v>
      </c>
      <c r="O2062" s="6" t="s">
        <v>16</v>
      </c>
      <c r="P2062" s="6" t="s">
        <v>23</v>
      </c>
      <c r="Q2062" s="6">
        <v>22</v>
      </c>
    </row>
    <row r="2063" spans="1:17" x14ac:dyDescent="0.35">
      <c r="A2063" s="6" t="s">
        <v>305</v>
      </c>
      <c r="B2063" s="6" t="s">
        <v>8848</v>
      </c>
      <c r="C2063" s="6">
        <v>28.31</v>
      </c>
      <c r="D2063" s="6">
        <v>6.41</v>
      </c>
      <c r="E2063" s="6" t="s">
        <v>2380</v>
      </c>
      <c r="F2063" s="6" t="s">
        <v>2382</v>
      </c>
      <c r="G2063" s="6" t="s">
        <v>2380</v>
      </c>
      <c r="H2063" s="6">
        <v>1</v>
      </c>
      <c r="I2063" s="6" t="s">
        <v>2380</v>
      </c>
      <c r="J2063" s="6" t="s">
        <v>10359</v>
      </c>
      <c r="K2063" s="6">
        <v>1</v>
      </c>
      <c r="L2063" s="23">
        <v>36701</v>
      </c>
      <c r="M2063" s="21">
        <v>2639.04</v>
      </c>
      <c r="N2063" s="6" t="s">
        <v>11</v>
      </c>
      <c r="O2063" s="6" t="s">
        <v>11</v>
      </c>
      <c r="P2063" s="6" t="s">
        <v>23</v>
      </c>
      <c r="Q2063" s="6">
        <v>22</v>
      </c>
    </row>
    <row r="2064" spans="1:17" x14ac:dyDescent="0.35">
      <c r="A2064" s="6" t="s">
        <v>304</v>
      </c>
      <c r="B2064" s="6" t="s">
        <v>8294</v>
      </c>
      <c r="C2064" s="6">
        <v>30.3</v>
      </c>
      <c r="D2064" s="6">
        <v>4.7300000000000004</v>
      </c>
      <c r="E2064" s="6" t="s">
        <v>2382</v>
      </c>
      <c r="F2064" s="6" t="s">
        <v>2380</v>
      </c>
      <c r="G2064" s="6" t="s">
        <v>2383</v>
      </c>
      <c r="H2064" s="6">
        <v>1</v>
      </c>
      <c r="I2064" s="6" t="s">
        <v>2380</v>
      </c>
      <c r="J2064" s="6" t="s">
        <v>10358</v>
      </c>
      <c r="K2064" s="6">
        <v>0</v>
      </c>
      <c r="L2064" s="23">
        <v>35668</v>
      </c>
      <c r="M2064" s="21">
        <v>2632.99</v>
      </c>
      <c r="N2064" s="6" t="s">
        <v>11</v>
      </c>
      <c r="O2064" s="6" t="s">
        <v>16</v>
      </c>
      <c r="P2064" s="6" t="s">
        <v>42</v>
      </c>
      <c r="Q2064" s="6">
        <v>25</v>
      </c>
    </row>
    <row r="2065" spans="1:17" x14ac:dyDescent="0.35">
      <c r="A2065" s="6" t="s">
        <v>303</v>
      </c>
      <c r="B2065" s="6" t="s">
        <v>7557</v>
      </c>
      <c r="C2065" s="6">
        <v>26.4</v>
      </c>
      <c r="D2065" s="6">
        <v>6.22</v>
      </c>
      <c r="E2065" s="6" t="s">
        <v>2382</v>
      </c>
      <c r="F2065" s="6" t="s">
        <v>2380</v>
      </c>
      <c r="G2065" s="6" t="s">
        <v>2380</v>
      </c>
      <c r="H2065" s="6">
        <v>0</v>
      </c>
      <c r="I2065" s="6" t="s">
        <v>2380</v>
      </c>
      <c r="J2065" s="6" t="s">
        <v>10359</v>
      </c>
      <c r="K2065" s="6">
        <v>1</v>
      </c>
      <c r="L2065" s="23">
        <v>37129</v>
      </c>
      <c r="M2065" s="21">
        <v>2597.7800000000002</v>
      </c>
      <c r="N2065" s="6" t="s">
        <v>11</v>
      </c>
      <c r="O2065" s="6" t="s">
        <v>16</v>
      </c>
      <c r="P2065" s="6" t="s">
        <v>42</v>
      </c>
      <c r="Q2065" s="6">
        <v>21</v>
      </c>
    </row>
    <row r="2066" spans="1:17" x14ac:dyDescent="0.35">
      <c r="A2066" s="6" t="s">
        <v>302</v>
      </c>
      <c r="B2066" s="6" t="s">
        <v>8849</v>
      </c>
      <c r="C2066" s="6">
        <v>22.135000000000002</v>
      </c>
      <c r="D2066" s="6">
        <v>4.46</v>
      </c>
      <c r="E2066" s="6" t="s">
        <v>2382</v>
      </c>
      <c r="F2066" s="6" t="s">
        <v>2380</v>
      </c>
      <c r="G2066" s="6" t="s">
        <v>2380</v>
      </c>
      <c r="H2066" s="6">
        <v>0</v>
      </c>
      <c r="I2066" s="6" t="s">
        <v>2380</v>
      </c>
      <c r="J2066" s="6" t="s">
        <v>10360</v>
      </c>
      <c r="K2066" s="6">
        <v>0</v>
      </c>
      <c r="L2066" s="23">
        <v>37100</v>
      </c>
      <c r="M2066" s="21">
        <v>2585.85</v>
      </c>
      <c r="N2066" s="6" t="s">
        <v>11</v>
      </c>
      <c r="O2066" s="6" t="s">
        <v>11</v>
      </c>
      <c r="P2066" s="6" t="s">
        <v>247</v>
      </c>
      <c r="Q2066" s="6">
        <v>21</v>
      </c>
    </row>
    <row r="2067" spans="1:17" x14ac:dyDescent="0.35">
      <c r="A2067" s="6" t="s">
        <v>301</v>
      </c>
      <c r="B2067" s="6" t="s">
        <v>7898</v>
      </c>
      <c r="C2067" s="6">
        <v>17.399999999999999</v>
      </c>
      <c r="D2067" s="6">
        <v>4.5</v>
      </c>
      <c r="E2067" s="6" t="s">
        <v>2382</v>
      </c>
      <c r="F2067" s="6" t="s">
        <v>2380</v>
      </c>
      <c r="G2067" s="6" t="s">
        <v>2380</v>
      </c>
      <c r="H2067" s="6">
        <v>0</v>
      </c>
      <c r="I2067" s="6" t="s">
        <v>2380</v>
      </c>
      <c r="J2067" s="6" t="s">
        <v>10361</v>
      </c>
      <c r="K2067" s="6">
        <v>1</v>
      </c>
      <c r="L2067" s="23">
        <v>37179</v>
      </c>
      <c r="M2067" s="21">
        <v>2585.27</v>
      </c>
      <c r="N2067" s="6" t="s">
        <v>11</v>
      </c>
      <c r="O2067" s="6" t="s">
        <v>12</v>
      </c>
      <c r="P2067" s="6" t="s">
        <v>42</v>
      </c>
      <c r="Q2067" s="6">
        <v>21</v>
      </c>
    </row>
    <row r="2068" spans="1:17" x14ac:dyDescent="0.35">
      <c r="A2068" s="6" t="s">
        <v>299</v>
      </c>
      <c r="B2068" s="6" t="s">
        <v>8850</v>
      </c>
      <c r="C2068" s="6">
        <v>28.06</v>
      </c>
      <c r="D2068" s="6">
        <v>8.93</v>
      </c>
      <c r="E2068" s="6" t="s">
        <v>2380</v>
      </c>
      <c r="F2068" s="6" t="s">
        <v>2380</v>
      </c>
      <c r="G2068" s="6" t="s">
        <v>2380</v>
      </c>
      <c r="H2068" s="6">
        <v>0</v>
      </c>
      <c r="I2068" s="6" t="s">
        <v>2380</v>
      </c>
      <c r="J2068" s="6" t="s">
        <v>10359</v>
      </c>
      <c r="K2068" s="6">
        <v>0</v>
      </c>
      <c r="L2068" s="23">
        <v>37457</v>
      </c>
      <c r="M2068" s="21">
        <v>2585.04</v>
      </c>
      <c r="N2068" s="6" t="s">
        <v>11</v>
      </c>
      <c r="O2068" s="6" t="s">
        <v>11</v>
      </c>
      <c r="P2068" s="6" t="s">
        <v>300</v>
      </c>
      <c r="Q2068" s="6">
        <v>20</v>
      </c>
    </row>
    <row r="2069" spans="1:17" x14ac:dyDescent="0.35">
      <c r="A2069" s="6" t="s">
        <v>298</v>
      </c>
      <c r="B2069" s="6" t="s">
        <v>8851</v>
      </c>
      <c r="C2069" s="6">
        <v>31.13</v>
      </c>
      <c r="D2069" s="6">
        <v>11.02</v>
      </c>
      <c r="E2069" s="6" t="s">
        <v>2380</v>
      </c>
      <c r="F2069" s="6" t="s">
        <v>2380</v>
      </c>
      <c r="G2069" s="6" t="s">
        <v>2380</v>
      </c>
      <c r="H2069" s="6">
        <v>0</v>
      </c>
      <c r="I2069" s="6" t="s">
        <v>2380</v>
      </c>
      <c r="J2069" s="6" t="s">
        <v>10358</v>
      </c>
      <c r="K2069" s="6">
        <v>2</v>
      </c>
      <c r="L2069" s="23">
        <v>37540</v>
      </c>
      <c r="M2069" s="21">
        <v>2566.4699999999998</v>
      </c>
      <c r="N2069" s="6" t="s">
        <v>11</v>
      </c>
      <c r="O2069" s="6" t="s">
        <v>12</v>
      </c>
      <c r="P2069" s="6" t="s">
        <v>13</v>
      </c>
      <c r="Q2069" s="6">
        <v>20</v>
      </c>
    </row>
    <row r="2070" spans="1:17" x14ac:dyDescent="0.35">
      <c r="A2070" s="6" t="s">
        <v>297</v>
      </c>
      <c r="B2070" s="6" t="s">
        <v>8852</v>
      </c>
      <c r="C2070" s="6">
        <v>18.46</v>
      </c>
      <c r="D2070" s="6">
        <v>5.25</v>
      </c>
      <c r="E2070" s="6" t="s">
        <v>2380</v>
      </c>
      <c r="F2070" s="6" t="s">
        <v>2380</v>
      </c>
      <c r="G2070" s="6" t="s">
        <v>2380</v>
      </c>
      <c r="H2070" s="6">
        <v>0</v>
      </c>
      <c r="I2070" s="6" t="s">
        <v>2380</v>
      </c>
      <c r="J2070" s="6" t="s">
        <v>10361</v>
      </c>
      <c r="K2070" s="6">
        <v>3</v>
      </c>
      <c r="L2070" s="23">
        <v>33559</v>
      </c>
      <c r="M2070" s="21">
        <v>2545.6799999999998</v>
      </c>
      <c r="N2070" s="6" t="s">
        <v>11</v>
      </c>
      <c r="O2070" s="6" t="s">
        <v>16</v>
      </c>
      <c r="P2070" s="6" t="s">
        <v>13</v>
      </c>
      <c r="Q2070" s="6">
        <v>31</v>
      </c>
    </row>
    <row r="2071" spans="1:17" x14ac:dyDescent="0.35">
      <c r="A2071" s="6" t="s">
        <v>296</v>
      </c>
      <c r="B2071" s="6" t="s">
        <v>8853</v>
      </c>
      <c r="C2071" s="6">
        <v>17.3</v>
      </c>
      <c r="D2071" s="6">
        <v>4.75</v>
      </c>
      <c r="E2071" s="6" t="s">
        <v>2380</v>
      </c>
      <c r="F2071" s="6" t="s">
        <v>2380</v>
      </c>
      <c r="G2071" s="6" t="s">
        <v>2380</v>
      </c>
      <c r="H2071" s="6">
        <v>0</v>
      </c>
      <c r="I2071" s="6" t="s">
        <v>2380</v>
      </c>
      <c r="J2071" s="6" t="s">
        <v>10361</v>
      </c>
      <c r="K2071" s="6">
        <v>3</v>
      </c>
      <c r="L2071" s="23">
        <v>33147</v>
      </c>
      <c r="M2071" s="21">
        <v>2540.39</v>
      </c>
      <c r="N2071" s="6" t="s">
        <v>11</v>
      </c>
      <c r="O2071" s="6" t="s">
        <v>11</v>
      </c>
      <c r="P2071" s="6" t="s">
        <v>13</v>
      </c>
      <c r="Q2071" s="6">
        <v>32</v>
      </c>
    </row>
    <row r="2072" spans="1:17" x14ac:dyDescent="0.35">
      <c r="A2072" s="6" t="s">
        <v>295</v>
      </c>
      <c r="B2072" s="6" t="s">
        <v>7255</v>
      </c>
      <c r="C2072" s="6">
        <v>35.625</v>
      </c>
      <c r="D2072" s="6">
        <v>4.68</v>
      </c>
      <c r="E2072" s="6" t="s">
        <v>2382</v>
      </c>
      <c r="F2072" s="6" t="s">
        <v>2380</v>
      </c>
      <c r="G2072" s="6" t="s">
        <v>2383</v>
      </c>
      <c r="H2072" s="6">
        <v>1</v>
      </c>
      <c r="I2072" s="6" t="s">
        <v>2380</v>
      </c>
      <c r="J2072" s="6" t="s">
        <v>10358</v>
      </c>
      <c r="K2072" s="6">
        <v>0</v>
      </c>
      <c r="L2072" s="23">
        <v>35639</v>
      </c>
      <c r="M2072" s="21">
        <v>2534.39</v>
      </c>
      <c r="N2072" s="6" t="s">
        <v>12</v>
      </c>
      <c r="O2072" s="6" t="s">
        <v>12</v>
      </c>
      <c r="P2072" s="6" t="s">
        <v>23</v>
      </c>
      <c r="Q2072" s="6">
        <v>25</v>
      </c>
    </row>
    <row r="2073" spans="1:17" x14ac:dyDescent="0.35">
      <c r="A2073" s="6" t="s">
        <v>294</v>
      </c>
      <c r="B2073" s="6" t="s">
        <v>8854</v>
      </c>
      <c r="C2073" s="6">
        <v>20.234999999999999</v>
      </c>
      <c r="D2073" s="6">
        <v>6.17</v>
      </c>
      <c r="E2073" s="6" t="s">
        <v>2382</v>
      </c>
      <c r="F2073" s="6" t="s">
        <v>2382</v>
      </c>
      <c r="G2073" s="6" t="s">
        <v>2380</v>
      </c>
      <c r="H2073" s="6">
        <v>2</v>
      </c>
      <c r="I2073" s="6" t="s">
        <v>2380</v>
      </c>
      <c r="J2073" s="6" t="s">
        <v>10360</v>
      </c>
      <c r="K2073" s="6">
        <v>0</v>
      </c>
      <c r="L2073" s="23">
        <v>36763</v>
      </c>
      <c r="M2073" s="21">
        <v>2527.8200000000002</v>
      </c>
      <c r="N2073" s="6" t="s">
        <v>11</v>
      </c>
      <c r="O2073" s="6" t="s">
        <v>12</v>
      </c>
      <c r="P2073" s="6" t="s">
        <v>23</v>
      </c>
      <c r="Q2073" s="6">
        <v>22</v>
      </c>
    </row>
    <row r="2074" spans="1:17" x14ac:dyDescent="0.35">
      <c r="A2074" s="6" t="s">
        <v>293</v>
      </c>
      <c r="B2074" s="6" t="s">
        <v>8855</v>
      </c>
      <c r="C2074" s="6">
        <v>27.55</v>
      </c>
      <c r="D2074" s="6">
        <v>4.5599999999999996</v>
      </c>
      <c r="E2074" s="6" t="s">
        <v>2382</v>
      </c>
      <c r="F2074" s="6" t="s">
        <v>2380</v>
      </c>
      <c r="G2074" s="6" t="s">
        <v>2383</v>
      </c>
      <c r="H2074" s="6">
        <v>1</v>
      </c>
      <c r="I2074" s="6" t="s">
        <v>2380</v>
      </c>
      <c r="J2074" s="6" t="s">
        <v>10359</v>
      </c>
      <c r="K2074" s="6">
        <v>0</v>
      </c>
      <c r="L2074" s="23">
        <v>35736</v>
      </c>
      <c r="M2074" s="21">
        <v>2523.17</v>
      </c>
      <c r="N2074" s="6" t="s">
        <v>12</v>
      </c>
      <c r="O2074" s="6" t="s">
        <v>16</v>
      </c>
      <c r="P2074" s="6" t="s">
        <v>23</v>
      </c>
      <c r="Q2074" s="6">
        <v>25</v>
      </c>
    </row>
    <row r="2075" spans="1:17" x14ac:dyDescent="0.35">
      <c r="A2075" s="6" t="s">
        <v>292</v>
      </c>
      <c r="B2075" s="6" t="s">
        <v>8856</v>
      </c>
      <c r="C2075" s="6">
        <v>17.97</v>
      </c>
      <c r="D2075" s="6">
        <v>6.3</v>
      </c>
      <c r="E2075" s="6" t="s">
        <v>2380</v>
      </c>
      <c r="F2075" s="6" t="s">
        <v>2380</v>
      </c>
      <c r="G2075" s="6" t="s">
        <v>2380</v>
      </c>
      <c r="H2075" s="6">
        <v>0</v>
      </c>
      <c r="I2075" s="6" t="s">
        <v>2380</v>
      </c>
      <c r="J2075" s="6" t="s">
        <v>10361</v>
      </c>
      <c r="K2075" s="6">
        <v>3</v>
      </c>
      <c r="L2075" s="23">
        <v>33455</v>
      </c>
      <c r="M2075" s="21">
        <v>2510.79</v>
      </c>
      <c r="N2075" s="6" t="s">
        <v>11</v>
      </c>
      <c r="O2075" s="6" t="s">
        <v>16</v>
      </c>
      <c r="P2075" s="6" t="s">
        <v>13</v>
      </c>
      <c r="Q2075" s="6">
        <v>31</v>
      </c>
    </row>
    <row r="2076" spans="1:17" x14ac:dyDescent="0.35">
      <c r="A2076" s="6" t="s">
        <v>291</v>
      </c>
      <c r="B2076" s="6" t="s">
        <v>8752</v>
      </c>
      <c r="C2076" s="6">
        <v>29.98</v>
      </c>
      <c r="D2076" s="6">
        <v>6.03</v>
      </c>
      <c r="E2076" s="6" t="s">
        <v>2380</v>
      </c>
      <c r="F2076" s="6" t="s">
        <v>2382</v>
      </c>
      <c r="G2076" s="6" t="s">
        <v>2380</v>
      </c>
      <c r="H2076" s="6">
        <v>1</v>
      </c>
      <c r="I2076" s="6" t="s">
        <v>2380</v>
      </c>
      <c r="J2076" s="6" t="s">
        <v>10359</v>
      </c>
      <c r="K2076" s="6">
        <v>0</v>
      </c>
      <c r="L2076" s="23">
        <v>38236</v>
      </c>
      <c r="M2076" s="21">
        <v>2500.9299999999998</v>
      </c>
      <c r="N2076" s="6" t="s">
        <v>11</v>
      </c>
      <c r="O2076" s="6" t="s">
        <v>11</v>
      </c>
      <c r="P2076" s="6" t="s">
        <v>23</v>
      </c>
      <c r="Q2076" s="6">
        <v>18</v>
      </c>
    </row>
    <row r="2077" spans="1:17" x14ac:dyDescent="0.35">
      <c r="A2077" s="6" t="s">
        <v>290</v>
      </c>
      <c r="B2077" s="6" t="s">
        <v>8857</v>
      </c>
      <c r="C2077" s="6">
        <v>33.659999999999997</v>
      </c>
      <c r="D2077" s="6">
        <v>4.2</v>
      </c>
      <c r="E2077" s="6" t="s">
        <v>2382</v>
      </c>
      <c r="F2077" s="6" t="s">
        <v>2380</v>
      </c>
      <c r="G2077" s="6" t="s">
        <v>2380</v>
      </c>
      <c r="H2077" s="6">
        <v>1</v>
      </c>
      <c r="I2077" s="6" t="s">
        <v>2380</v>
      </c>
      <c r="J2077" s="6" t="s">
        <v>10358</v>
      </c>
      <c r="K2077" s="6">
        <v>0</v>
      </c>
      <c r="L2077" s="23">
        <v>34987</v>
      </c>
      <c r="M2077" s="21">
        <v>2498.41</v>
      </c>
      <c r="N2077" s="6" t="s">
        <v>12</v>
      </c>
      <c r="O2077" s="6" t="s">
        <v>12</v>
      </c>
      <c r="P2077" s="6" t="s">
        <v>13</v>
      </c>
      <c r="Q2077" s="6">
        <v>27</v>
      </c>
    </row>
    <row r="2078" spans="1:17" x14ac:dyDescent="0.35">
      <c r="A2078" s="6" t="s">
        <v>289</v>
      </c>
      <c r="B2078" s="6" t="s">
        <v>8858</v>
      </c>
      <c r="C2078" s="6">
        <v>32.67</v>
      </c>
      <c r="D2078" s="6">
        <v>5.61</v>
      </c>
      <c r="E2078" s="6" t="s">
        <v>2382</v>
      </c>
      <c r="F2078" s="6" t="s">
        <v>2380</v>
      </c>
      <c r="G2078" s="6" t="s">
        <v>2380</v>
      </c>
      <c r="H2078" s="6">
        <v>1</v>
      </c>
      <c r="I2078" s="6" t="s">
        <v>2380</v>
      </c>
      <c r="J2078" s="6" t="s">
        <v>10358</v>
      </c>
      <c r="K2078" s="6">
        <v>0</v>
      </c>
      <c r="L2078" s="23">
        <v>34889</v>
      </c>
      <c r="M2078" s="21">
        <v>2497.04</v>
      </c>
      <c r="N2078" s="6" t="s">
        <v>12</v>
      </c>
      <c r="O2078" s="6" t="s">
        <v>12</v>
      </c>
      <c r="P2078" s="6" t="s">
        <v>13</v>
      </c>
      <c r="Q2078" s="6">
        <v>27</v>
      </c>
    </row>
    <row r="2079" spans="1:17" x14ac:dyDescent="0.35">
      <c r="A2079" s="6" t="s">
        <v>288</v>
      </c>
      <c r="B2079" s="6" t="s">
        <v>8859</v>
      </c>
      <c r="C2079" s="6">
        <v>30.5</v>
      </c>
      <c r="D2079" s="6">
        <v>5.88</v>
      </c>
      <c r="E2079" s="6" t="s">
        <v>2382</v>
      </c>
      <c r="F2079" s="6" t="s">
        <v>2380</v>
      </c>
      <c r="G2079" s="6" t="s">
        <v>2380</v>
      </c>
      <c r="H2079" s="6">
        <v>1</v>
      </c>
      <c r="I2079" s="6" t="s">
        <v>2380</v>
      </c>
      <c r="J2079" s="6" t="s">
        <v>10358</v>
      </c>
      <c r="K2079" s="6">
        <v>0</v>
      </c>
      <c r="L2079" s="23">
        <v>34986</v>
      </c>
      <c r="M2079" s="21">
        <v>2494.02</v>
      </c>
      <c r="N2079" s="6" t="s">
        <v>12</v>
      </c>
      <c r="O2079" s="6" t="s">
        <v>16</v>
      </c>
      <c r="P2079" s="6" t="s">
        <v>42</v>
      </c>
      <c r="Q2079" s="6">
        <v>27</v>
      </c>
    </row>
    <row r="2080" spans="1:17" x14ac:dyDescent="0.35">
      <c r="A2080" s="6" t="s">
        <v>287</v>
      </c>
      <c r="B2080" s="6" t="s">
        <v>8860</v>
      </c>
      <c r="C2080" s="6">
        <v>23.1</v>
      </c>
      <c r="D2080" s="6">
        <v>5.92</v>
      </c>
      <c r="E2080" s="6" t="s">
        <v>2382</v>
      </c>
      <c r="F2080" s="6" t="s">
        <v>2380</v>
      </c>
      <c r="G2080" s="6" t="s">
        <v>2380</v>
      </c>
      <c r="H2080" s="6">
        <v>1</v>
      </c>
      <c r="I2080" s="6" t="s">
        <v>2380</v>
      </c>
      <c r="J2080" s="6" t="s">
        <v>10360</v>
      </c>
      <c r="K2080" s="6">
        <v>0</v>
      </c>
      <c r="L2080" s="23">
        <v>35009</v>
      </c>
      <c r="M2080" s="21">
        <v>2483.7399999999998</v>
      </c>
      <c r="N2080" s="6" t="s">
        <v>12</v>
      </c>
      <c r="O2080" s="6" t="s">
        <v>11</v>
      </c>
      <c r="P2080" s="6" t="s">
        <v>13</v>
      </c>
      <c r="Q2080" s="6">
        <v>27</v>
      </c>
    </row>
    <row r="2081" spans="1:17" x14ac:dyDescent="0.35">
      <c r="A2081" s="6" t="s">
        <v>286</v>
      </c>
      <c r="B2081" s="6" t="s">
        <v>7860</v>
      </c>
      <c r="C2081" s="6">
        <v>39.49</v>
      </c>
      <c r="D2081" s="6">
        <v>4.8099999999999996</v>
      </c>
      <c r="E2081" s="6" t="s">
        <v>2380</v>
      </c>
      <c r="F2081" s="6" t="s">
        <v>2380</v>
      </c>
      <c r="G2081" s="6" t="s">
        <v>2380</v>
      </c>
      <c r="H2081" s="6">
        <v>1</v>
      </c>
      <c r="I2081" s="6" t="s">
        <v>2380</v>
      </c>
      <c r="J2081" s="6" t="s">
        <v>10358</v>
      </c>
      <c r="K2081" s="6">
        <v>0</v>
      </c>
      <c r="L2081" s="23">
        <v>35966</v>
      </c>
      <c r="M2081" s="21">
        <v>2480.98</v>
      </c>
      <c r="N2081" s="6" t="s">
        <v>11</v>
      </c>
      <c r="O2081" s="6" t="s">
        <v>11</v>
      </c>
      <c r="P2081" s="6" t="s">
        <v>13</v>
      </c>
      <c r="Q2081" s="6">
        <v>24</v>
      </c>
    </row>
    <row r="2082" spans="1:17" x14ac:dyDescent="0.35">
      <c r="A2082" s="6" t="s">
        <v>285</v>
      </c>
      <c r="B2082" s="6" t="s">
        <v>8861</v>
      </c>
      <c r="C2082" s="6">
        <v>33.99</v>
      </c>
      <c r="D2082" s="6">
        <v>4.55</v>
      </c>
      <c r="E2082" s="6" t="s">
        <v>2380</v>
      </c>
      <c r="F2082" s="6" t="s">
        <v>2380</v>
      </c>
      <c r="G2082" s="6" t="s">
        <v>2380</v>
      </c>
      <c r="H2082" s="6">
        <v>1</v>
      </c>
      <c r="I2082" s="6" t="s">
        <v>2380</v>
      </c>
      <c r="J2082" s="6" t="s">
        <v>10358</v>
      </c>
      <c r="K2082" s="6">
        <v>0</v>
      </c>
      <c r="L2082" s="23">
        <v>35978</v>
      </c>
      <c r="M2082" s="21">
        <v>2473.33</v>
      </c>
      <c r="N2082" s="6" t="s">
        <v>11</v>
      </c>
      <c r="O2082" s="6" t="s">
        <v>12</v>
      </c>
      <c r="P2082" s="6" t="s">
        <v>13</v>
      </c>
      <c r="Q2082" s="6">
        <v>24</v>
      </c>
    </row>
    <row r="2083" spans="1:17" x14ac:dyDescent="0.35">
      <c r="A2083" s="6" t="s">
        <v>284</v>
      </c>
      <c r="B2083" s="6" t="s">
        <v>8862</v>
      </c>
      <c r="C2083" s="6">
        <v>27.72</v>
      </c>
      <c r="D2083" s="6">
        <v>6.43</v>
      </c>
      <c r="E2083" s="6" t="s">
        <v>2380</v>
      </c>
      <c r="F2083" s="6" t="s">
        <v>2380</v>
      </c>
      <c r="G2083" s="6" t="s">
        <v>2380</v>
      </c>
      <c r="H2083" s="6">
        <v>1</v>
      </c>
      <c r="I2083" s="6" t="s">
        <v>2380</v>
      </c>
      <c r="J2083" s="6" t="s">
        <v>10359</v>
      </c>
      <c r="K2083" s="6">
        <v>0</v>
      </c>
      <c r="L2083" s="23">
        <v>36024</v>
      </c>
      <c r="M2083" s="21">
        <v>2464.62</v>
      </c>
      <c r="N2083" s="6" t="s">
        <v>11</v>
      </c>
      <c r="O2083" s="6" t="s">
        <v>12</v>
      </c>
      <c r="P2083" s="6" t="s">
        <v>13</v>
      </c>
      <c r="Q2083" s="6">
        <v>24</v>
      </c>
    </row>
    <row r="2084" spans="1:17" x14ac:dyDescent="0.35">
      <c r="A2084" s="6" t="s">
        <v>283</v>
      </c>
      <c r="B2084" s="6" t="s">
        <v>8863</v>
      </c>
      <c r="C2084" s="6">
        <v>30.59</v>
      </c>
      <c r="D2084" s="6">
        <v>11.62</v>
      </c>
      <c r="E2084" s="6" t="s">
        <v>2380</v>
      </c>
      <c r="F2084" s="6" t="s">
        <v>2380</v>
      </c>
      <c r="G2084" s="6" t="s">
        <v>2380</v>
      </c>
      <c r="H2084" s="6">
        <v>0</v>
      </c>
      <c r="I2084" s="6" t="s">
        <v>2380</v>
      </c>
      <c r="J2084" s="6" t="s">
        <v>10358</v>
      </c>
      <c r="K2084" s="6">
        <v>0</v>
      </c>
      <c r="L2084" s="23">
        <v>37448</v>
      </c>
      <c r="M2084" s="21">
        <v>2459.7199999999998</v>
      </c>
      <c r="N2084" s="6" t="s">
        <v>11</v>
      </c>
      <c r="O2084" s="6" t="s">
        <v>11</v>
      </c>
      <c r="P2084" s="6" t="s">
        <v>247</v>
      </c>
      <c r="Q2084" s="6">
        <v>20</v>
      </c>
    </row>
    <row r="2085" spans="1:17" x14ac:dyDescent="0.35">
      <c r="A2085" s="6" t="s">
        <v>282</v>
      </c>
      <c r="B2085" s="6" t="s">
        <v>8864</v>
      </c>
      <c r="C2085" s="6">
        <v>22.6</v>
      </c>
      <c r="D2085" s="6">
        <v>6.04</v>
      </c>
      <c r="E2085" s="6" t="s">
        <v>2380</v>
      </c>
      <c r="F2085" s="6" t="s">
        <v>2380</v>
      </c>
      <c r="G2085" s="6" t="s">
        <v>2380</v>
      </c>
      <c r="H2085" s="6">
        <v>1</v>
      </c>
      <c r="I2085" s="6" t="s">
        <v>2380</v>
      </c>
      <c r="J2085" s="6" t="s">
        <v>10360</v>
      </c>
      <c r="K2085" s="6">
        <v>0</v>
      </c>
      <c r="L2085" s="23">
        <v>36118</v>
      </c>
      <c r="M2085" s="21">
        <v>2457.5</v>
      </c>
      <c r="N2085" s="6" t="s">
        <v>11</v>
      </c>
      <c r="O2085" s="6" t="s">
        <v>16</v>
      </c>
      <c r="P2085" s="6" t="s">
        <v>42</v>
      </c>
      <c r="Q2085" s="6">
        <v>24</v>
      </c>
    </row>
    <row r="2086" spans="1:17" x14ac:dyDescent="0.35">
      <c r="A2086" s="6" t="s">
        <v>281</v>
      </c>
      <c r="B2086" s="6" t="s">
        <v>8865</v>
      </c>
      <c r="C2086" s="6">
        <v>28.785</v>
      </c>
      <c r="D2086" s="6">
        <v>8.82</v>
      </c>
      <c r="E2086" s="6" t="s">
        <v>2380</v>
      </c>
      <c r="F2086" s="6" t="s">
        <v>2380</v>
      </c>
      <c r="G2086" s="6" t="s">
        <v>2380</v>
      </c>
      <c r="H2086" s="6">
        <v>0</v>
      </c>
      <c r="I2086" s="6" t="s">
        <v>2380</v>
      </c>
      <c r="J2086" s="6" t="s">
        <v>10359</v>
      </c>
      <c r="K2086" s="6">
        <v>0</v>
      </c>
      <c r="L2086" s="23">
        <v>37466</v>
      </c>
      <c r="M2086" s="21">
        <v>2457.21</v>
      </c>
      <c r="N2086" s="6" t="s">
        <v>11</v>
      </c>
      <c r="O2086" s="6" t="s">
        <v>16</v>
      </c>
      <c r="P2086" s="6" t="s">
        <v>247</v>
      </c>
      <c r="Q2086" s="6">
        <v>20</v>
      </c>
    </row>
    <row r="2087" spans="1:17" x14ac:dyDescent="0.35">
      <c r="A2087" s="6" t="s">
        <v>280</v>
      </c>
      <c r="B2087" s="6" t="s">
        <v>8866</v>
      </c>
      <c r="C2087" s="6">
        <v>50.38</v>
      </c>
      <c r="D2087" s="6">
        <v>5.8</v>
      </c>
      <c r="E2087" s="6" t="s">
        <v>2380</v>
      </c>
      <c r="F2087" s="6" t="s">
        <v>2380</v>
      </c>
      <c r="G2087" s="6" t="s">
        <v>2380</v>
      </c>
      <c r="H2087" s="6">
        <v>0</v>
      </c>
      <c r="I2087" s="6" t="s">
        <v>2380</v>
      </c>
      <c r="J2087" s="6" t="s">
        <v>10358</v>
      </c>
      <c r="K2087" s="6">
        <v>1</v>
      </c>
      <c r="L2087" s="23">
        <v>36485</v>
      </c>
      <c r="M2087" s="21">
        <v>2438.06</v>
      </c>
      <c r="N2087" s="6" t="s">
        <v>11</v>
      </c>
      <c r="O2087" s="6" t="s">
        <v>11</v>
      </c>
      <c r="P2087" s="6" t="s">
        <v>13</v>
      </c>
      <c r="Q2087" s="6">
        <v>23</v>
      </c>
    </row>
    <row r="2088" spans="1:17" x14ac:dyDescent="0.35">
      <c r="A2088" s="6" t="s">
        <v>279</v>
      </c>
      <c r="B2088" s="6" t="s">
        <v>7255</v>
      </c>
      <c r="C2088" s="6">
        <v>35.200000000000003</v>
      </c>
      <c r="D2088" s="6">
        <v>4.28</v>
      </c>
      <c r="E2088" s="6" t="s">
        <v>2380</v>
      </c>
      <c r="F2088" s="6" t="s">
        <v>2380</v>
      </c>
      <c r="G2088" s="6" t="s">
        <v>2380</v>
      </c>
      <c r="H2088" s="6">
        <v>0</v>
      </c>
      <c r="I2088" s="6" t="s">
        <v>2380</v>
      </c>
      <c r="J2088" s="6" t="s">
        <v>10358</v>
      </c>
      <c r="K2088" s="6">
        <v>1</v>
      </c>
      <c r="L2088" s="23">
        <v>36476</v>
      </c>
      <c r="M2088" s="21">
        <v>2416.96</v>
      </c>
      <c r="N2088" s="6" t="s">
        <v>11</v>
      </c>
      <c r="O2088" s="6" t="s">
        <v>11</v>
      </c>
      <c r="P2088" s="6" t="s">
        <v>42</v>
      </c>
      <c r="Q2088" s="6">
        <v>23</v>
      </c>
    </row>
    <row r="2089" spans="1:17" x14ac:dyDescent="0.35">
      <c r="A2089" s="6" t="s">
        <v>278</v>
      </c>
      <c r="B2089" s="6" t="s">
        <v>8867</v>
      </c>
      <c r="C2089" s="6">
        <v>35.72</v>
      </c>
      <c r="D2089" s="6">
        <v>5.5</v>
      </c>
      <c r="E2089" s="6" t="s">
        <v>2382</v>
      </c>
      <c r="F2089" s="6" t="s">
        <v>2380</v>
      </c>
      <c r="G2089" s="6" t="s">
        <v>2380</v>
      </c>
      <c r="H2089" s="6">
        <v>0</v>
      </c>
      <c r="I2089" s="6" t="s">
        <v>2380</v>
      </c>
      <c r="J2089" s="6" t="s">
        <v>10358</v>
      </c>
      <c r="K2089" s="6">
        <v>0</v>
      </c>
      <c r="L2089" s="23">
        <v>37045</v>
      </c>
      <c r="M2089" s="21">
        <v>2404.73</v>
      </c>
      <c r="N2089" s="6" t="s">
        <v>11</v>
      </c>
      <c r="O2089" s="6" t="s">
        <v>12</v>
      </c>
      <c r="P2089" s="6" t="s">
        <v>23</v>
      </c>
      <c r="Q2089" s="6">
        <v>22</v>
      </c>
    </row>
    <row r="2090" spans="1:17" x14ac:dyDescent="0.35">
      <c r="A2090" s="6" t="s">
        <v>277</v>
      </c>
      <c r="B2090" s="6" t="s">
        <v>8868</v>
      </c>
      <c r="C2090" s="6">
        <v>24.51</v>
      </c>
      <c r="D2090" s="6">
        <v>4.6900000000000004</v>
      </c>
      <c r="E2090" s="6" t="s">
        <v>2380</v>
      </c>
      <c r="F2090" s="6" t="s">
        <v>2380</v>
      </c>
      <c r="G2090" s="6" t="s">
        <v>2380</v>
      </c>
      <c r="H2090" s="6">
        <v>0</v>
      </c>
      <c r="I2090" s="6" t="s">
        <v>2380</v>
      </c>
      <c r="J2090" s="6" t="s">
        <v>10360</v>
      </c>
      <c r="K2090" s="6">
        <v>0</v>
      </c>
      <c r="L2090" s="23">
        <v>36382</v>
      </c>
      <c r="M2090" s="21">
        <v>2396.1</v>
      </c>
      <c r="N2090" s="6" t="s">
        <v>11</v>
      </c>
      <c r="O2090" s="6" t="s">
        <v>16</v>
      </c>
      <c r="P2090" s="6" t="s">
        <v>166</v>
      </c>
      <c r="Q2090" s="6">
        <v>23</v>
      </c>
    </row>
    <row r="2091" spans="1:17" x14ac:dyDescent="0.35">
      <c r="A2091" s="6" t="s">
        <v>275</v>
      </c>
      <c r="B2091" s="6" t="s">
        <v>8869</v>
      </c>
      <c r="C2091" s="6">
        <v>23.844999999999999</v>
      </c>
      <c r="D2091" s="6">
        <v>4.43</v>
      </c>
      <c r="E2091" s="6" t="s">
        <v>2380</v>
      </c>
      <c r="F2091" s="6" t="s">
        <v>2380</v>
      </c>
      <c r="G2091" s="6" t="s">
        <v>2380</v>
      </c>
      <c r="H2091" s="6">
        <v>0</v>
      </c>
      <c r="I2091" s="6" t="s">
        <v>2380</v>
      </c>
      <c r="J2091" s="6" t="s">
        <v>10360</v>
      </c>
      <c r="K2091" s="6">
        <v>0</v>
      </c>
      <c r="L2091" s="23">
        <v>36511</v>
      </c>
      <c r="M2091" s="21">
        <v>2395.17</v>
      </c>
      <c r="N2091" s="6" t="s">
        <v>11</v>
      </c>
      <c r="O2091" s="6" t="s">
        <v>16</v>
      </c>
      <c r="P2091" s="6" t="s">
        <v>276</v>
      </c>
      <c r="Q2091" s="6">
        <v>23</v>
      </c>
    </row>
    <row r="2092" spans="1:17" x14ac:dyDescent="0.35">
      <c r="A2092" s="6" t="s">
        <v>274</v>
      </c>
      <c r="B2092" s="6" t="s">
        <v>8870</v>
      </c>
      <c r="C2092" s="6">
        <v>15.68</v>
      </c>
      <c r="D2092" s="6">
        <v>6.16</v>
      </c>
      <c r="E2092" s="6" t="s">
        <v>2382</v>
      </c>
      <c r="F2092" s="6" t="s">
        <v>2380</v>
      </c>
      <c r="G2092" s="6" t="s">
        <v>2380</v>
      </c>
      <c r="H2092" s="6">
        <v>1</v>
      </c>
      <c r="I2092" s="6" t="s">
        <v>2380</v>
      </c>
      <c r="J2092" s="6" t="s">
        <v>10361</v>
      </c>
      <c r="K2092" s="6">
        <v>3</v>
      </c>
      <c r="L2092" s="23">
        <v>32489</v>
      </c>
      <c r="M2092" s="21">
        <v>2373.3000000000002</v>
      </c>
      <c r="N2092" s="6" t="s">
        <v>11</v>
      </c>
      <c r="O2092" s="6" t="s">
        <v>11</v>
      </c>
      <c r="P2092" s="6" t="s">
        <v>13</v>
      </c>
      <c r="Q2092" s="6">
        <v>34</v>
      </c>
    </row>
    <row r="2093" spans="1:17" x14ac:dyDescent="0.35">
      <c r="A2093" s="6" t="s">
        <v>273</v>
      </c>
      <c r="B2093" s="6" t="s">
        <v>8871</v>
      </c>
      <c r="C2093" s="6">
        <v>32.395000000000003</v>
      </c>
      <c r="D2093" s="6">
        <v>6.66</v>
      </c>
      <c r="E2093" s="6" t="s">
        <v>2380</v>
      </c>
      <c r="F2093" s="6" t="s">
        <v>2380</v>
      </c>
      <c r="G2093" s="6" t="s">
        <v>2380</v>
      </c>
      <c r="H2093" s="6">
        <v>0</v>
      </c>
      <c r="I2093" s="6" t="s">
        <v>2380</v>
      </c>
      <c r="J2093" s="6" t="s">
        <v>10358</v>
      </c>
      <c r="K2093" s="6">
        <v>1</v>
      </c>
      <c r="L2093" s="23">
        <v>37565</v>
      </c>
      <c r="M2093" s="21">
        <v>2362.23</v>
      </c>
      <c r="N2093" s="6" t="s">
        <v>11</v>
      </c>
      <c r="O2093" s="6" t="s">
        <v>16</v>
      </c>
      <c r="P2093" s="6" t="s">
        <v>23</v>
      </c>
      <c r="Q2093" s="6">
        <v>20</v>
      </c>
    </row>
    <row r="2094" spans="1:17" x14ac:dyDescent="0.35">
      <c r="A2094" s="6" t="s">
        <v>272</v>
      </c>
      <c r="B2094" s="6" t="s">
        <v>8872</v>
      </c>
      <c r="C2094" s="6">
        <v>23.655000000000001</v>
      </c>
      <c r="D2094" s="6">
        <v>5.92</v>
      </c>
      <c r="E2094" s="6" t="s">
        <v>2380</v>
      </c>
      <c r="F2094" s="6" t="s">
        <v>2380</v>
      </c>
      <c r="G2094" s="6" t="s">
        <v>2380</v>
      </c>
      <c r="H2094" s="6">
        <v>1</v>
      </c>
      <c r="I2094" s="6" t="s">
        <v>2380</v>
      </c>
      <c r="J2094" s="6" t="s">
        <v>10360</v>
      </c>
      <c r="K2094" s="6">
        <v>0</v>
      </c>
      <c r="L2094" s="23">
        <v>36089</v>
      </c>
      <c r="M2094" s="21">
        <v>2352.9699999999998</v>
      </c>
      <c r="N2094" s="6" t="s">
        <v>12</v>
      </c>
      <c r="O2094" s="6" t="s">
        <v>12</v>
      </c>
      <c r="P2094" s="6" t="s">
        <v>23</v>
      </c>
      <c r="Q2094" s="6">
        <v>24</v>
      </c>
    </row>
    <row r="2095" spans="1:17" x14ac:dyDescent="0.35">
      <c r="A2095" s="6" t="s">
        <v>271</v>
      </c>
      <c r="B2095" s="6" t="s">
        <v>8873</v>
      </c>
      <c r="C2095" s="6">
        <v>28.4</v>
      </c>
      <c r="D2095" s="6">
        <v>5.97</v>
      </c>
      <c r="E2095" s="6" t="s">
        <v>2380</v>
      </c>
      <c r="F2095" s="6" t="s">
        <v>2380</v>
      </c>
      <c r="G2095" s="6" t="s">
        <v>2383</v>
      </c>
      <c r="H2095" s="6">
        <v>1</v>
      </c>
      <c r="I2095" s="6" t="s">
        <v>2380</v>
      </c>
      <c r="J2095" s="6" t="s">
        <v>10359</v>
      </c>
      <c r="K2095" s="6">
        <v>1</v>
      </c>
      <c r="L2095" s="23">
        <v>37943</v>
      </c>
      <c r="M2095" s="21">
        <v>2331.52</v>
      </c>
      <c r="N2095" s="6" t="s">
        <v>11</v>
      </c>
      <c r="O2095" s="6" t="s">
        <v>12</v>
      </c>
      <c r="P2095" s="6" t="s">
        <v>42</v>
      </c>
      <c r="Q2095" s="6">
        <v>19</v>
      </c>
    </row>
    <row r="2096" spans="1:17" x14ac:dyDescent="0.35">
      <c r="A2096" s="6" t="s">
        <v>270</v>
      </c>
      <c r="B2096" s="6" t="s">
        <v>8874</v>
      </c>
      <c r="C2096" s="6">
        <v>35.42</v>
      </c>
      <c r="D2096" s="6">
        <v>4.6399999999999997</v>
      </c>
      <c r="E2096" s="6" t="s">
        <v>2382</v>
      </c>
      <c r="F2096" s="6" t="s">
        <v>2380</v>
      </c>
      <c r="G2096" s="6" t="s">
        <v>2380</v>
      </c>
      <c r="H2096" s="6">
        <v>0</v>
      </c>
      <c r="I2096" s="6" t="s">
        <v>2380</v>
      </c>
      <c r="J2096" s="6" t="s">
        <v>10358</v>
      </c>
      <c r="K2096" s="6">
        <v>0</v>
      </c>
      <c r="L2096" s="23">
        <v>35416</v>
      </c>
      <c r="M2096" s="21">
        <v>2322.62</v>
      </c>
      <c r="N2096" s="6" t="s">
        <v>11</v>
      </c>
      <c r="O2096" s="6" t="s">
        <v>16</v>
      </c>
      <c r="P2096" s="6" t="s">
        <v>13</v>
      </c>
      <c r="Q2096" s="6">
        <v>26</v>
      </c>
    </row>
    <row r="2097" spans="1:17" x14ac:dyDescent="0.35">
      <c r="A2097" s="6" t="s">
        <v>269</v>
      </c>
      <c r="B2097" s="6" t="s">
        <v>8875</v>
      </c>
      <c r="C2097" s="6">
        <v>26.18</v>
      </c>
      <c r="D2097" s="6">
        <v>6.12</v>
      </c>
      <c r="E2097" s="6" t="s">
        <v>2380</v>
      </c>
      <c r="F2097" s="6" t="s">
        <v>2382</v>
      </c>
      <c r="G2097" s="6" t="s">
        <v>2380</v>
      </c>
      <c r="H2097" s="6">
        <v>1</v>
      </c>
      <c r="I2097" s="6" t="s">
        <v>2380</v>
      </c>
      <c r="J2097" s="6" t="s">
        <v>10359</v>
      </c>
      <c r="K2097" s="6">
        <v>2</v>
      </c>
      <c r="L2097" s="23">
        <v>38236</v>
      </c>
      <c r="M2097" s="21">
        <v>2304</v>
      </c>
      <c r="N2097" s="6" t="s">
        <v>11</v>
      </c>
      <c r="O2097" s="6" t="s">
        <v>12</v>
      </c>
      <c r="P2097" s="6" t="s">
        <v>13</v>
      </c>
      <c r="Q2097" s="6">
        <v>18</v>
      </c>
    </row>
    <row r="2098" spans="1:17" x14ac:dyDescent="0.35">
      <c r="A2098" s="6" t="s">
        <v>268</v>
      </c>
      <c r="B2098" s="6" t="s">
        <v>8876</v>
      </c>
      <c r="C2098" s="6">
        <v>20.8</v>
      </c>
      <c r="D2098" s="6">
        <v>4.87</v>
      </c>
      <c r="E2098" s="6" t="s">
        <v>2382</v>
      </c>
      <c r="F2098" s="6" t="s">
        <v>2380</v>
      </c>
      <c r="G2098" s="6" t="s">
        <v>2380</v>
      </c>
      <c r="H2098" s="6">
        <v>0</v>
      </c>
      <c r="I2098" s="6" t="s">
        <v>2380</v>
      </c>
      <c r="J2098" s="6" t="s">
        <v>10360</v>
      </c>
      <c r="K2098" s="6">
        <v>0</v>
      </c>
      <c r="L2098" s="23">
        <v>35397</v>
      </c>
      <c r="M2098" s="21">
        <v>2302.3000000000002</v>
      </c>
      <c r="N2098" s="6" t="s">
        <v>16</v>
      </c>
      <c r="O2098" s="6" t="s">
        <v>11</v>
      </c>
      <c r="P2098" s="6" t="s">
        <v>42</v>
      </c>
      <c r="Q2098" s="6">
        <v>26</v>
      </c>
    </row>
    <row r="2099" spans="1:17" x14ac:dyDescent="0.35">
      <c r="A2099" s="6" t="s">
        <v>267</v>
      </c>
      <c r="B2099" s="6" t="s">
        <v>8877</v>
      </c>
      <c r="C2099" s="6">
        <v>15.82</v>
      </c>
      <c r="D2099" s="6">
        <v>4.5999999999999996</v>
      </c>
      <c r="E2099" s="6" t="s">
        <v>2380</v>
      </c>
      <c r="F2099" s="6" t="s">
        <v>2380</v>
      </c>
      <c r="G2099" s="6" t="s">
        <v>2380</v>
      </c>
      <c r="H2099" s="6">
        <v>0</v>
      </c>
      <c r="I2099" s="6" t="s">
        <v>2380</v>
      </c>
      <c r="J2099" s="6" t="s">
        <v>10361</v>
      </c>
      <c r="K2099" s="6">
        <v>3</v>
      </c>
      <c r="L2099" s="23">
        <v>32786</v>
      </c>
      <c r="M2099" s="21">
        <v>2295.2399999999998</v>
      </c>
      <c r="N2099" s="6" t="s">
        <v>11</v>
      </c>
      <c r="O2099" s="6" t="s">
        <v>16</v>
      </c>
      <c r="P2099" s="6" t="s">
        <v>13</v>
      </c>
      <c r="Q2099" s="6">
        <v>33</v>
      </c>
    </row>
    <row r="2100" spans="1:17" x14ac:dyDescent="0.35">
      <c r="A2100" s="6" t="s">
        <v>266</v>
      </c>
      <c r="B2100" s="6" t="s">
        <v>8878</v>
      </c>
      <c r="C2100" s="6">
        <v>17.670000000000002</v>
      </c>
      <c r="D2100" s="6">
        <v>4.78</v>
      </c>
      <c r="E2100" s="6" t="s">
        <v>2380</v>
      </c>
      <c r="F2100" s="6" t="s">
        <v>2380</v>
      </c>
      <c r="G2100" s="6" t="s">
        <v>2380</v>
      </c>
      <c r="H2100" s="6">
        <v>0</v>
      </c>
      <c r="I2100" s="6" t="s">
        <v>2380</v>
      </c>
      <c r="J2100" s="6" t="s">
        <v>10361</v>
      </c>
      <c r="K2100" s="6">
        <v>3</v>
      </c>
      <c r="L2100" s="23">
        <v>33405</v>
      </c>
      <c r="M2100" s="21">
        <v>2277.7199999999998</v>
      </c>
      <c r="N2100" s="6" t="s">
        <v>11</v>
      </c>
      <c r="O2100" s="6" t="s">
        <v>16</v>
      </c>
      <c r="P2100" s="6" t="s">
        <v>13</v>
      </c>
      <c r="Q2100" s="6">
        <v>31</v>
      </c>
    </row>
    <row r="2101" spans="1:17" x14ac:dyDescent="0.35">
      <c r="A2101" s="6" t="s">
        <v>265</v>
      </c>
      <c r="B2101" s="6" t="s">
        <v>8879</v>
      </c>
      <c r="C2101" s="6">
        <v>31.92</v>
      </c>
      <c r="D2101" s="6">
        <v>11.05</v>
      </c>
      <c r="E2101" s="6" t="s">
        <v>2380</v>
      </c>
      <c r="F2101" s="6" t="s">
        <v>2380</v>
      </c>
      <c r="G2101" s="6" t="s">
        <v>2380</v>
      </c>
      <c r="H2101" s="6">
        <v>0</v>
      </c>
      <c r="I2101" s="6" t="s">
        <v>2380</v>
      </c>
      <c r="J2101" s="6" t="s">
        <v>10358</v>
      </c>
      <c r="K2101" s="6">
        <v>0</v>
      </c>
      <c r="L2101" s="23">
        <v>37572</v>
      </c>
      <c r="M2101" s="21">
        <v>2261.5700000000002</v>
      </c>
      <c r="N2101" s="6" t="s">
        <v>11</v>
      </c>
      <c r="O2101" s="6" t="s">
        <v>16</v>
      </c>
      <c r="P2101" s="6" t="s">
        <v>23</v>
      </c>
      <c r="Q2101" s="6">
        <v>20</v>
      </c>
    </row>
    <row r="2102" spans="1:17" x14ac:dyDescent="0.35">
      <c r="A2102" s="6" t="s">
        <v>264</v>
      </c>
      <c r="B2102" s="6" t="s">
        <v>8880</v>
      </c>
      <c r="C2102" s="6">
        <v>28.975000000000001</v>
      </c>
      <c r="D2102" s="6">
        <v>7.62</v>
      </c>
      <c r="E2102" s="6" t="s">
        <v>2380</v>
      </c>
      <c r="F2102" s="6" t="s">
        <v>2380</v>
      </c>
      <c r="G2102" s="6" t="s">
        <v>2380</v>
      </c>
      <c r="H2102" s="6">
        <v>0</v>
      </c>
      <c r="I2102" s="6" t="s">
        <v>2380</v>
      </c>
      <c r="J2102" s="6" t="s">
        <v>10359</v>
      </c>
      <c r="K2102" s="6">
        <v>0</v>
      </c>
      <c r="L2102" s="23">
        <v>37452</v>
      </c>
      <c r="M2102" s="21">
        <v>2257.48</v>
      </c>
      <c r="N2102" s="6" t="s">
        <v>11</v>
      </c>
      <c r="O2102" s="6" t="s">
        <v>16</v>
      </c>
      <c r="P2102" s="6" t="s">
        <v>23</v>
      </c>
      <c r="Q2102" s="6">
        <v>20</v>
      </c>
    </row>
    <row r="2103" spans="1:17" x14ac:dyDescent="0.35">
      <c r="A2103" s="6" t="s">
        <v>263</v>
      </c>
      <c r="B2103" s="6" t="s">
        <v>8537</v>
      </c>
      <c r="C2103" s="6">
        <v>31.73</v>
      </c>
      <c r="D2103" s="6">
        <v>4.78</v>
      </c>
      <c r="E2103" s="6" t="s">
        <v>2382</v>
      </c>
      <c r="F2103" s="6" t="s">
        <v>2382</v>
      </c>
      <c r="G2103" s="6" t="s">
        <v>2380</v>
      </c>
      <c r="H2103" s="6">
        <v>2</v>
      </c>
      <c r="I2103" s="6" t="s">
        <v>2380</v>
      </c>
      <c r="J2103" s="6" t="s">
        <v>10358</v>
      </c>
      <c r="K2103" s="6">
        <v>0</v>
      </c>
      <c r="L2103" s="23">
        <v>36871</v>
      </c>
      <c r="M2103" s="21">
        <v>2254.8000000000002</v>
      </c>
      <c r="N2103" s="6" t="s">
        <v>11</v>
      </c>
      <c r="O2103" s="6" t="s">
        <v>12</v>
      </c>
      <c r="P2103" s="6" t="s">
        <v>168</v>
      </c>
      <c r="Q2103" s="6">
        <v>22</v>
      </c>
    </row>
    <row r="2104" spans="1:17" x14ac:dyDescent="0.35">
      <c r="A2104" s="6" t="s">
        <v>262</v>
      </c>
      <c r="B2104" s="6" t="s">
        <v>8881</v>
      </c>
      <c r="C2104" s="6">
        <v>28.88</v>
      </c>
      <c r="D2104" s="6">
        <v>6.09</v>
      </c>
      <c r="E2104" s="6" t="s">
        <v>2382</v>
      </c>
      <c r="F2104" s="6" t="s">
        <v>2382</v>
      </c>
      <c r="G2104" s="6" t="s">
        <v>2380</v>
      </c>
      <c r="H2104" s="6">
        <v>2</v>
      </c>
      <c r="I2104" s="6" t="s">
        <v>2380</v>
      </c>
      <c r="J2104" s="6" t="s">
        <v>10359</v>
      </c>
      <c r="K2104" s="6">
        <v>0</v>
      </c>
      <c r="L2104" s="23">
        <v>36707</v>
      </c>
      <c r="M2104" s="21">
        <v>2250.84</v>
      </c>
      <c r="N2104" s="6" t="s">
        <v>11</v>
      </c>
      <c r="O2104" s="6" t="s">
        <v>11</v>
      </c>
      <c r="P2104" s="6" t="s">
        <v>170</v>
      </c>
      <c r="Q2104" s="6">
        <v>22</v>
      </c>
    </row>
    <row r="2105" spans="1:17" x14ac:dyDescent="0.35">
      <c r="A2105" s="6" t="s">
        <v>261</v>
      </c>
      <c r="B2105" s="6" t="s">
        <v>7066</v>
      </c>
      <c r="C2105" s="6">
        <v>25.555</v>
      </c>
      <c r="D2105" s="6">
        <v>5.1100000000000003</v>
      </c>
      <c r="E2105" s="6" t="s">
        <v>2380</v>
      </c>
      <c r="F2105" s="6" t="s">
        <v>2380</v>
      </c>
      <c r="G2105" s="6" t="s">
        <v>2383</v>
      </c>
      <c r="H2105" s="6">
        <v>1</v>
      </c>
      <c r="I2105" s="6" t="s">
        <v>2380</v>
      </c>
      <c r="J2105" s="6" t="s">
        <v>10359</v>
      </c>
      <c r="K2105" s="6">
        <v>1</v>
      </c>
      <c r="L2105" s="23">
        <v>37965</v>
      </c>
      <c r="M2105" s="21">
        <v>2221.56</v>
      </c>
      <c r="N2105" s="6" t="s">
        <v>11</v>
      </c>
      <c r="O2105" s="6" t="s">
        <v>12</v>
      </c>
      <c r="P2105" s="6" t="s">
        <v>23</v>
      </c>
      <c r="Q2105" s="6">
        <v>19</v>
      </c>
    </row>
    <row r="2106" spans="1:17" x14ac:dyDescent="0.35">
      <c r="A2106" s="6" t="s">
        <v>260</v>
      </c>
      <c r="B2106" s="6" t="s">
        <v>8882</v>
      </c>
      <c r="C2106" s="6">
        <v>37.29</v>
      </c>
      <c r="D2106" s="6">
        <v>4.46</v>
      </c>
      <c r="E2106" s="6" t="s">
        <v>2380</v>
      </c>
      <c r="F2106" s="6" t="s">
        <v>2382</v>
      </c>
      <c r="G2106" s="6" t="s">
        <v>2380</v>
      </c>
      <c r="H2106" s="6">
        <v>1</v>
      </c>
      <c r="I2106" s="6" t="s">
        <v>2380</v>
      </c>
      <c r="J2106" s="6" t="s">
        <v>10358</v>
      </c>
      <c r="K2106" s="6">
        <v>1</v>
      </c>
      <c r="L2106" s="23">
        <v>38333</v>
      </c>
      <c r="M2106" s="21">
        <v>2219.4499999999998</v>
      </c>
      <c r="N2106" s="6" t="s">
        <v>11</v>
      </c>
      <c r="O2106" s="6" t="s">
        <v>16</v>
      </c>
      <c r="P2106" s="6" t="s">
        <v>13</v>
      </c>
      <c r="Q2106" s="6">
        <v>18</v>
      </c>
    </row>
    <row r="2107" spans="1:17" x14ac:dyDescent="0.35">
      <c r="A2107" s="6" t="s">
        <v>259</v>
      </c>
      <c r="B2107" s="6" t="s">
        <v>8883</v>
      </c>
      <c r="C2107" s="6">
        <v>40.28</v>
      </c>
      <c r="D2107" s="6">
        <v>6.11</v>
      </c>
      <c r="E2107" s="6" t="s">
        <v>2380</v>
      </c>
      <c r="F2107" s="6" t="s">
        <v>2382</v>
      </c>
      <c r="G2107" s="6" t="s">
        <v>2380</v>
      </c>
      <c r="H2107" s="6">
        <v>1</v>
      </c>
      <c r="I2107" s="6" t="s">
        <v>2380</v>
      </c>
      <c r="J2107" s="6" t="s">
        <v>10358</v>
      </c>
      <c r="K2107" s="6">
        <v>0</v>
      </c>
      <c r="L2107" s="23">
        <v>38255</v>
      </c>
      <c r="M2107" s="21">
        <v>2217.6</v>
      </c>
      <c r="N2107" s="6" t="s">
        <v>11</v>
      </c>
      <c r="O2107" s="6" t="s">
        <v>16</v>
      </c>
      <c r="P2107" s="6" t="s">
        <v>247</v>
      </c>
      <c r="Q2107" s="6">
        <v>18</v>
      </c>
    </row>
    <row r="2108" spans="1:17" x14ac:dyDescent="0.35">
      <c r="A2108" s="6" t="s">
        <v>258</v>
      </c>
      <c r="B2108" s="6" t="s">
        <v>8884</v>
      </c>
      <c r="C2108" s="6">
        <v>40.185000000000002</v>
      </c>
      <c r="D2108" s="6">
        <v>4.66</v>
      </c>
      <c r="E2108" s="6" t="s">
        <v>2380</v>
      </c>
      <c r="F2108" s="6" t="s">
        <v>2382</v>
      </c>
      <c r="G2108" s="6" t="s">
        <v>2380</v>
      </c>
      <c r="H2108" s="6">
        <v>1</v>
      </c>
      <c r="I2108" s="6" t="s">
        <v>2380</v>
      </c>
      <c r="J2108" s="6" t="s">
        <v>10358</v>
      </c>
      <c r="K2108" s="6">
        <v>0</v>
      </c>
      <c r="L2108" s="23">
        <v>38151</v>
      </c>
      <c r="M2108" s="21">
        <v>2217.4699999999998</v>
      </c>
      <c r="N2108" s="6" t="s">
        <v>11</v>
      </c>
      <c r="O2108" s="6" t="s">
        <v>16</v>
      </c>
      <c r="P2108" s="6" t="s">
        <v>247</v>
      </c>
      <c r="Q2108" s="6">
        <v>18</v>
      </c>
    </row>
    <row r="2109" spans="1:17" x14ac:dyDescent="0.35">
      <c r="A2109" s="6" t="s">
        <v>257</v>
      </c>
      <c r="B2109" s="6" t="s">
        <v>8885</v>
      </c>
      <c r="C2109" s="6">
        <v>23.57</v>
      </c>
      <c r="D2109" s="6">
        <v>6.14</v>
      </c>
      <c r="E2109" s="6" t="s">
        <v>2380</v>
      </c>
      <c r="F2109" s="6" t="s">
        <v>2380</v>
      </c>
      <c r="G2109" s="6" t="s">
        <v>2380</v>
      </c>
      <c r="H2109" s="6">
        <v>0</v>
      </c>
      <c r="I2109" s="6" t="s">
        <v>2380</v>
      </c>
      <c r="J2109" s="6" t="s">
        <v>10360</v>
      </c>
      <c r="K2109" s="6">
        <v>0</v>
      </c>
      <c r="L2109" s="23">
        <v>34655</v>
      </c>
      <c r="M2109" s="21">
        <v>2213.21</v>
      </c>
      <c r="N2109" s="6" t="s">
        <v>11</v>
      </c>
      <c r="O2109" s="6" t="s">
        <v>11</v>
      </c>
      <c r="P2109" s="6" t="s">
        <v>13</v>
      </c>
      <c r="Q2109" s="6">
        <v>28</v>
      </c>
    </row>
    <row r="2110" spans="1:17" x14ac:dyDescent="0.35">
      <c r="A2110" s="6" t="s">
        <v>256</v>
      </c>
      <c r="B2110" s="6" t="s">
        <v>7504</v>
      </c>
      <c r="C2110" s="6">
        <v>35.625</v>
      </c>
      <c r="D2110" s="6">
        <v>6.21</v>
      </c>
      <c r="E2110" s="6" t="s">
        <v>2380</v>
      </c>
      <c r="F2110" s="6" t="s">
        <v>2382</v>
      </c>
      <c r="G2110" s="6" t="s">
        <v>2380</v>
      </c>
      <c r="H2110" s="6">
        <v>1</v>
      </c>
      <c r="I2110" s="6" t="s">
        <v>2380</v>
      </c>
      <c r="J2110" s="6" t="s">
        <v>10358</v>
      </c>
      <c r="K2110" s="6">
        <v>0</v>
      </c>
      <c r="L2110" s="23">
        <v>38195</v>
      </c>
      <c r="M2110" s="21">
        <v>2211.13</v>
      </c>
      <c r="N2110" s="6" t="s">
        <v>11</v>
      </c>
      <c r="O2110" s="6" t="s">
        <v>11</v>
      </c>
      <c r="P2110" s="6" t="s">
        <v>247</v>
      </c>
      <c r="Q2110" s="6">
        <v>18</v>
      </c>
    </row>
    <row r="2111" spans="1:17" x14ac:dyDescent="0.35">
      <c r="A2111" s="6" t="s">
        <v>255</v>
      </c>
      <c r="B2111" s="6" t="s">
        <v>8886</v>
      </c>
      <c r="C2111" s="6">
        <v>33.155000000000001</v>
      </c>
      <c r="D2111" s="6">
        <v>4.5999999999999996</v>
      </c>
      <c r="E2111" s="6" t="s">
        <v>2380</v>
      </c>
      <c r="F2111" s="6" t="s">
        <v>2382</v>
      </c>
      <c r="G2111" s="6" t="s">
        <v>2380</v>
      </c>
      <c r="H2111" s="6">
        <v>1</v>
      </c>
      <c r="I2111" s="6" t="s">
        <v>2380</v>
      </c>
      <c r="J2111" s="6" t="s">
        <v>10358</v>
      </c>
      <c r="K2111" s="6">
        <v>0</v>
      </c>
      <c r="L2111" s="23">
        <v>38205</v>
      </c>
      <c r="M2111" s="21">
        <v>2207.6999999999998</v>
      </c>
      <c r="N2111" s="6" t="s">
        <v>11</v>
      </c>
      <c r="O2111" s="6" t="s">
        <v>11</v>
      </c>
      <c r="P2111" s="6" t="s">
        <v>247</v>
      </c>
      <c r="Q2111" s="6">
        <v>18</v>
      </c>
    </row>
    <row r="2112" spans="1:17" x14ac:dyDescent="0.35">
      <c r="A2112" s="6" t="s">
        <v>254</v>
      </c>
      <c r="B2112" s="6" t="s">
        <v>8887</v>
      </c>
      <c r="C2112" s="6">
        <v>31.92</v>
      </c>
      <c r="D2112" s="6">
        <v>5.04</v>
      </c>
      <c r="E2112" s="6" t="s">
        <v>2380</v>
      </c>
      <c r="F2112" s="6" t="s">
        <v>2382</v>
      </c>
      <c r="G2112" s="6" t="s">
        <v>2380</v>
      </c>
      <c r="H2112" s="6">
        <v>1</v>
      </c>
      <c r="I2112" s="6" t="s">
        <v>2380</v>
      </c>
      <c r="J2112" s="6" t="s">
        <v>10358</v>
      </c>
      <c r="K2112" s="6">
        <v>0</v>
      </c>
      <c r="L2112" s="23">
        <v>38304</v>
      </c>
      <c r="M2112" s="21">
        <v>2205.98</v>
      </c>
      <c r="N2112" s="6" t="s">
        <v>11</v>
      </c>
      <c r="O2112" s="6" t="s">
        <v>12</v>
      </c>
      <c r="P2112" s="6" t="s">
        <v>247</v>
      </c>
      <c r="Q2112" s="6">
        <v>18</v>
      </c>
    </row>
    <row r="2113" spans="1:17" x14ac:dyDescent="0.35">
      <c r="A2113" s="6" t="s">
        <v>253</v>
      </c>
      <c r="B2113" s="6" t="s">
        <v>8888</v>
      </c>
      <c r="C2113" s="6">
        <v>30.305</v>
      </c>
      <c r="D2113" s="6">
        <v>5.08</v>
      </c>
      <c r="E2113" s="6" t="s">
        <v>2380</v>
      </c>
      <c r="F2113" s="6" t="s">
        <v>2382</v>
      </c>
      <c r="G2113" s="6" t="s">
        <v>2380</v>
      </c>
      <c r="H2113" s="6">
        <v>1</v>
      </c>
      <c r="I2113" s="6" t="s">
        <v>2380</v>
      </c>
      <c r="J2113" s="6" t="s">
        <v>10358</v>
      </c>
      <c r="K2113" s="6">
        <v>0</v>
      </c>
      <c r="L2113" s="23">
        <v>38288</v>
      </c>
      <c r="M2113" s="21">
        <v>2203.7399999999998</v>
      </c>
      <c r="N2113" s="6" t="s">
        <v>11</v>
      </c>
      <c r="O2113" s="6" t="s">
        <v>11</v>
      </c>
      <c r="P2113" s="6" t="s">
        <v>247</v>
      </c>
      <c r="Q2113" s="6">
        <v>18</v>
      </c>
    </row>
    <row r="2114" spans="1:17" x14ac:dyDescent="0.35">
      <c r="A2114" s="6" t="s">
        <v>252</v>
      </c>
      <c r="B2114" s="6" t="s">
        <v>8889</v>
      </c>
      <c r="C2114" s="6">
        <v>30.114999999999998</v>
      </c>
      <c r="D2114" s="6">
        <v>4.38</v>
      </c>
      <c r="E2114" s="6" t="s">
        <v>2380</v>
      </c>
      <c r="F2114" s="6" t="s">
        <v>2382</v>
      </c>
      <c r="G2114" s="6" t="s">
        <v>2380</v>
      </c>
      <c r="H2114" s="6">
        <v>1</v>
      </c>
      <c r="I2114" s="6" t="s">
        <v>2380</v>
      </c>
      <c r="J2114" s="6" t="s">
        <v>10358</v>
      </c>
      <c r="K2114" s="6">
        <v>0</v>
      </c>
      <c r="L2114" s="23">
        <v>38205</v>
      </c>
      <c r="M2114" s="21">
        <v>2203.4699999999998</v>
      </c>
      <c r="N2114" s="6" t="s">
        <v>11</v>
      </c>
      <c r="O2114" s="6" t="s">
        <v>11</v>
      </c>
      <c r="P2114" s="6" t="s">
        <v>247</v>
      </c>
      <c r="Q2114" s="6">
        <v>18</v>
      </c>
    </row>
    <row r="2115" spans="1:17" x14ac:dyDescent="0.35">
      <c r="A2115" s="6" t="s">
        <v>251</v>
      </c>
      <c r="B2115" s="6" t="s">
        <v>8890</v>
      </c>
      <c r="C2115" s="6">
        <v>24.09</v>
      </c>
      <c r="D2115" s="6">
        <v>4.79</v>
      </c>
      <c r="E2115" s="6" t="s">
        <v>2380</v>
      </c>
      <c r="F2115" s="6" t="s">
        <v>2382</v>
      </c>
      <c r="G2115" s="6" t="s">
        <v>2380</v>
      </c>
      <c r="H2115" s="6">
        <v>1</v>
      </c>
      <c r="I2115" s="6" t="s">
        <v>2380</v>
      </c>
      <c r="J2115" s="6" t="s">
        <v>10360</v>
      </c>
      <c r="K2115" s="6">
        <v>1</v>
      </c>
      <c r="L2115" s="23">
        <v>38195</v>
      </c>
      <c r="M2115" s="21">
        <v>2201.1</v>
      </c>
      <c r="N2115" s="6" t="s">
        <v>11</v>
      </c>
      <c r="O2115" s="6" t="s">
        <v>12</v>
      </c>
      <c r="P2115" s="6" t="s">
        <v>13</v>
      </c>
      <c r="Q2115" s="6">
        <v>18</v>
      </c>
    </row>
    <row r="2116" spans="1:17" x14ac:dyDescent="0.35">
      <c r="A2116" s="6" t="s">
        <v>250</v>
      </c>
      <c r="B2116" s="6" t="s">
        <v>8891</v>
      </c>
      <c r="C2116" s="6">
        <v>28.215</v>
      </c>
      <c r="D2116" s="6">
        <v>4.21</v>
      </c>
      <c r="E2116" s="6" t="s">
        <v>2380</v>
      </c>
      <c r="F2116" s="6" t="s">
        <v>2382</v>
      </c>
      <c r="G2116" s="6" t="s">
        <v>2380</v>
      </c>
      <c r="H2116" s="6">
        <v>1</v>
      </c>
      <c r="I2116" s="6" t="s">
        <v>2380</v>
      </c>
      <c r="J2116" s="6" t="s">
        <v>10359</v>
      </c>
      <c r="K2116" s="6">
        <v>0</v>
      </c>
      <c r="L2116" s="23">
        <v>38242</v>
      </c>
      <c r="M2116" s="21">
        <v>2200.83</v>
      </c>
      <c r="N2116" s="6" t="s">
        <v>11</v>
      </c>
      <c r="O2116" s="6" t="s">
        <v>11</v>
      </c>
      <c r="P2116" s="6" t="s">
        <v>247</v>
      </c>
      <c r="Q2116" s="6">
        <v>18</v>
      </c>
    </row>
    <row r="2117" spans="1:17" x14ac:dyDescent="0.35">
      <c r="A2117" s="6" t="s">
        <v>248</v>
      </c>
      <c r="B2117" s="6" t="s">
        <v>8892</v>
      </c>
      <c r="C2117" s="6">
        <v>26.315000000000001</v>
      </c>
      <c r="D2117" s="6">
        <v>5.47</v>
      </c>
      <c r="E2117" s="6" t="s">
        <v>2380</v>
      </c>
      <c r="F2117" s="6" t="s">
        <v>2382</v>
      </c>
      <c r="G2117" s="6" t="s">
        <v>2380</v>
      </c>
      <c r="H2117" s="6">
        <v>1</v>
      </c>
      <c r="I2117" s="6" t="s">
        <v>2380</v>
      </c>
      <c r="J2117" s="6" t="s">
        <v>10359</v>
      </c>
      <c r="K2117" s="6">
        <v>0</v>
      </c>
      <c r="L2117" s="23">
        <v>38233</v>
      </c>
      <c r="M2117" s="21">
        <v>2198.19</v>
      </c>
      <c r="N2117" s="6" t="s">
        <v>11</v>
      </c>
      <c r="O2117" s="6" t="s">
        <v>16</v>
      </c>
      <c r="P2117" s="6" t="s">
        <v>249</v>
      </c>
      <c r="Q2117" s="6">
        <v>18</v>
      </c>
    </row>
    <row r="2118" spans="1:17" x14ac:dyDescent="0.35">
      <c r="A2118" s="6" t="s">
        <v>246</v>
      </c>
      <c r="B2118" s="6" t="s">
        <v>8893</v>
      </c>
      <c r="C2118" s="6">
        <v>25.08</v>
      </c>
      <c r="D2118" s="6">
        <v>5.09</v>
      </c>
      <c r="E2118" s="6" t="s">
        <v>2380</v>
      </c>
      <c r="F2118" s="6" t="s">
        <v>2382</v>
      </c>
      <c r="G2118" s="6" t="s">
        <v>2380</v>
      </c>
      <c r="H2118" s="6">
        <v>1</v>
      </c>
      <c r="I2118" s="6" t="s">
        <v>2380</v>
      </c>
      <c r="J2118" s="6" t="s">
        <v>10359</v>
      </c>
      <c r="K2118" s="6">
        <v>0</v>
      </c>
      <c r="L2118" s="23">
        <v>38328</v>
      </c>
      <c r="M2118" s="21">
        <v>2196.4699999999998</v>
      </c>
      <c r="N2118" s="6" t="s">
        <v>11</v>
      </c>
      <c r="O2118" s="6" t="s">
        <v>12</v>
      </c>
      <c r="P2118" s="6" t="s">
        <v>247</v>
      </c>
      <c r="Q2118" s="6">
        <v>18</v>
      </c>
    </row>
    <row r="2119" spans="1:17" x14ac:dyDescent="0.35">
      <c r="A2119" s="6" t="s">
        <v>245</v>
      </c>
      <c r="B2119" s="6" t="s">
        <v>8894</v>
      </c>
      <c r="C2119" s="6">
        <v>15.41</v>
      </c>
      <c r="D2119" s="6">
        <v>5.08</v>
      </c>
      <c r="E2119" s="6" t="s">
        <v>2380</v>
      </c>
      <c r="F2119" s="6" t="s">
        <v>2380</v>
      </c>
      <c r="G2119" s="6" t="s">
        <v>2380</v>
      </c>
      <c r="H2119" s="6">
        <v>0</v>
      </c>
      <c r="I2119" s="6" t="s">
        <v>2380</v>
      </c>
      <c r="J2119" s="6" t="s">
        <v>10361</v>
      </c>
      <c r="K2119" s="6">
        <v>3</v>
      </c>
      <c r="L2119" s="23">
        <v>33588</v>
      </c>
      <c r="M2119" s="21">
        <v>2193.1999999999998</v>
      </c>
      <c r="N2119" s="6" t="s">
        <v>11</v>
      </c>
      <c r="O2119" s="6" t="s">
        <v>11</v>
      </c>
      <c r="P2119" s="6" t="s">
        <v>23</v>
      </c>
      <c r="Q2119" s="6">
        <v>31</v>
      </c>
    </row>
    <row r="2120" spans="1:17" x14ac:dyDescent="0.35">
      <c r="A2120" s="6" t="s">
        <v>244</v>
      </c>
      <c r="B2120" s="6" t="s">
        <v>8895</v>
      </c>
      <c r="C2120" s="6">
        <v>23.83</v>
      </c>
      <c r="D2120" s="6">
        <v>5.68</v>
      </c>
      <c r="E2120" s="6" t="s">
        <v>2380</v>
      </c>
      <c r="F2120" s="6" t="s">
        <v>2380</v>
      </c>
      <c r="G2120" s="6" t="s">
        <v>2380</v>
      </c>
      <c r="H2120" s="6">
        <v>0</v>
      </c>
      <c r="I2120" s="6" t="s">
        <v>2380</v>
      </c>
      <c r="J2120" s="6" t="s">
        <v>10360</v>
      </c>
      <c r="K2120" s="6">
        <v>0</v>
      </c>
      <c r="L2120" s="23">
        <v>34604</v>
      </c>
      <c r="M2120" s="21">
        <v>2170.08</v>
      </c>
      <c r="N2120" s="6" t="s">
        <v>11</v>
      </c>
      <c r="O2120" s="6" t="s">
        <v>11</v>
      </c>
      <c r="P2120" s="6" t="s">
        <v>13</v>
      </c>
      <c r="Q2120" s="6">
        <v>28</v>
      </c>
    </row>
    <row r="2121" spans="1:17" x14ac:dyDescent="0.35">
      <c r="A2121" s="6" t="s">
        <v>243</v>
      </c>
      <c r="B2121" s="6" t="s">
        <v>8896</v>
      </c>
      <c r="C2121" s="6">
        <v>36</v>
      </c>
      <c r="D2121" s="6">
        <v>4.66</v>
      </c>
      <c r="E2121" s="6" t="s">
        <v>2380</v>
      </c>
      <c r="F2121" s="6" t="s">
        <v>2382</v>
      </c>
      <c r="G2121" s="6" t="s">
        <v>2380</v>
      </c>
      <c r="H2121" s="6">
        <v>1</v>
      </c>
      <c r="I2121" s="6" t="s">
        <v>2380</v>
      </c>
      <c r="J2121" s="6" t="s">
        <v>10358</v>
      </c>
      <c r="K2121" s="6">
        <v>0</v>
      </c>
      <c r="L2121" s="23">
        <v>36761</v>
      </c>
      <c r="M2121" s="21">
        <v>2166.73</v>
      </c>
      <c r="N2121" s="6" t="s">
        <v>11</v>
      </c>
      <c r="O2121" s="6" t="s">
        <v>11</v>
      </c>
      <c r="P2121" s="6" t="s">
        <v>42</v>
      </c>
      <c r="Q2121" s="6">
        <v>22</v>
      </c>
    </row>
    <row r="2122" spans="1:17" x14ac:dyDescent="0.35">
      <c r="A2122" s="6" t="s">
        <v>242</v>
      </c>
      <c r="B2122" s="6" t="s">
        <v>8897</v>
      </c>
      <c r="C2122" s="6">
        <v>28.82</v>
      </c>
      <c r="D2122" s="6">
        <v>5.59</v>
      </c>
      <c r="E2122" s="6" t="s">
        <v>2380</v>
      </c>
      <c r="F2122" s="6" t="s">
        <v>2382</v>
      </c>
      <c r="G2122" s="6" t="s">
        <v>2380</v>
      </c>
      <c r="H2122" s="6">
        <v>1</v>
      </c>
      <c r="I2122" s="6" t="s">
        <v>2380</v>
      </c>
      <c r="J2122" s="6" t="s">
        <v>10359</v>
      </c>
      <c r="K2122" s="6">
        <v>0</v>
      </c>
      <c r="L2122" s="23">
        <v>36870</v>
      </c>
      <c r="M2122" s="21">
        <v>2156.75</v>
      </c>
      <c r="N2122" s="6" t="s">
        <v>11</v>
      </c>
      <c r="O2122" s="6" t="s">
        <v>11</v>
      </c>
      <c r="P2122" s="6" t="s">
        <v>13</v>
      </c>
      <c r="Q2122" s="6">
        <v>22</v>
      </c>
    </row>
    <row r="2123" spans="1:17" x14ac:dyDescent="0.35">
      <c r="A2123" s="6" t="s">
        <v>241</v>
      </c>
      <c r="B2123" s="6" t="s">
        <v>8898</v>
      </c>
      <c r="C2123" s="6">
        <v>28.05</v>
      </c>
      <c r="D2123" s="6">
        <v>6.2</v>
      </c>
      <c r="E2123" s="6" t="s">
        <v>2380</v>
      </c>
      <c r="F2123" s="6" t="s">
        <v>2382</v>
      </c>
      <c r="G2123" s="6" t="s">
        <v>2380</v>
      </c>
      <c r="H2123" s="6">
        <v>1</v>
      </c>
      <c r="I2123" s="6" t="s">
        <v>2380</v>
      </c>
      <c r="J2123" s="6" t="s">
        <v>10359</v>
      </c>
      <c r="K2123" s="6">
        <v>0</v>
      </c>
      <c r="L2123" s="23">
        <v>36859</v>
      </c>
      <c r="M2123" s="21">
        <v>2155.6799999999998</v>
      </c>
      <c r="N2123" s="6" t="s">
        <v>11</v>
      </c>
      <c r="O2123" s="6" t="s">
        <v>12</v>
      </c>
      <c r="P2123" s="6" t="s">
        <v>13</v>
      </c>
      <c r="Q2123" s="6">
        <v>22</v>
      </c>
    </row>
    <row r="2124" spans="1:17" x14ac:dyDescent="0.35">
      <c r="A2124" s="6" t="s">
        <v>240</v>
      </c>
      <c r="B2124" s="6" t="s">
        <v>8899</v>
      </c>
      <c r="C2124" s="6">
        <v>27.1</v>
      </c>
      <c r="D2124" s="6">
        <v>4.45</v>
      </c>
      <c r="E2124" s="6" t="s">
        <v>2380</v>
      </c>
      <c r="F2124" s="6" t="s">
        <v>2382</v>
      </c>
      <c r="G2124" s="6" t="s">
        <v>2380</v>
      </c>
      <c r="H2124" s="6">
        <v>1</v>
      </c>
      <c r="I2124" s="6" t="s">
        <v>2380</v>
      </c>
      <c r="J2124" s="6" t="s">
        <v>10359</v>
      </c>
      <c r="K2124" s="6">
        <v>0</v>
      </c>
      <c r="L2124" s="23">
        <v>36821</v>
      </c>
      <c r="M2124" s="21">
        <v>2154.36</v>
      </c>
      <c r="N2124" s="6" t="s">
        <v>11</v>
      </c>
      <c r="O2124" s="6" t="s">
        <v>11</v>
      </c>
      <c r="P2124" s="6" t="s">
        <v>42</v>
      </c>
      <c r="Q2124" s="6">
        <v>22</v>
      </c>
    </row>
    <row r="2125" spans="1:17" x14ac:dyDescent="0.35">
      <c r="A2125" s="6" t="s">
        <v>239</v>
      </c>
      <c r="B2125" s="6" t="s">
        <v>7756</v>
      </c>
      <c r="C2125" s="6">
        <v>24.3</v>
      </c>
      <c r="D2125" s="6">
        <v>6.1</v>
      </c>
      <c r="E2125" s="6" t="s">
        <v>2382</v>
      </c>
      <c r="F2125" s="6" t="s">
        <v>2382</v>
      </c>
      <c r="G2125" s="6" t="s">
        <v>2380</v>
      </c>
      <c r="H2125" s="6">
        <v>1</v>
      </c>
      <c r="I2125" s="6" t="s">
        <v>2380</v>
      </c>
      <c r="J2125" s="6" t="s">
        <v>10360</v>
      </c>
      <c r="K2125" s="6">
        <v>0</v>
      </c>
      <c r="L2125" s="23">
        <v>36887</v>
      </c>
      <c r="M2125" s="21">
        <v>2150.4699999999998</v>
      </c>
      <c r="N2125" s="6" t="s">
        <v>11</v>
      </c>
      <c r="O2125" s="6" t="s">
        <v>12</v>
      </c>
      <c r="P2125" s="6" t="s">
        <v>42</v>
      </c>
      <c r="Q2125" s="6">
        <v>22</v>
      </c>
    </row>
    <row r="2126" spans="1:17" x14ac:dyDescent="0.35">
      <c r="A2126" s="6" t="s">
        <v>238</v>
      </c>
      <c r="B2126" s="6" t="s">
        <v>8900</v>
      </c>
      <c r="C2126" s="6">
        <v>30.72</v>
      </c>
      <c r="D2126" s="6">
        <v>6.06</v>
      </c>
      <c r="E2126" s="6" t="s">
        <v>2380</v>
      </c>
      <c r="F2126" s="6" t="s">
        <v>2382</v>
      </c>
      <c r="G2126" s="6" t="s">
        <v>2380</v>
      </c>
      <c r="H2126" s="6">
        <v>1</v>
      </c>
      <c r="I2126" s="6" t="s">
        <v>2380</v>
      </c>
      <c r="J2126" s="6" t="s">
        <v>10358</v>
      </c>
      <c r="K2126" s="6">
        <v>0</v>
      </c>
      <c r="L2126" s="23">
        <v>38264</v>
      </c>
      <c r="M2126" s="21">
        <v>2144.85</v>
      </c>
      <c r="N2126" s="6" t="s">
        <v>11</v>
      </c>
      <c r="O2126" s="6" t="s">
        <v>16</v>
      </c>
      <c r="P2126" s="6" t="s">
        <v>42</v>
      </c>
      <c r="Q2126" s="6">
        <v>18</v>
      </c>
    </row>
    <row r="2127" spans="1:17" x14ac:dyDescent="0.35">
      <c r="A2127" s="6" t="s">
        <v>237</v>
      </c>
      <c r="B2127" s="6" t="s">
        <v>8901</v>
      </c>
      <c r="C2127" s="6">
        <v>37.43</v>
      </c>
      <c r="D2127" s="6">
        <v>4.5599999999999996</v>
      </c>
      <c r="E2127" s="6" t="s">
        <v>2380</v>
      </c>
      <c r="F2127" s="6" t="s">
        <v>2380</v>
      </c>
      <c r="G2127" s="6" t="s">
        <v>2383</v>
      </c>
      <c r="H2127" s="6">
        <v>1</v>
      </c>
      <c r="I2127" s="6" t="s">
        <v>2380</v>
      </c>
      <c r="J2127" s="6" t="s">
        <v>10358</v>
      </c>
      <c r="K2127" s="6">
        <v>0</v>
      </c>
      <c r="L2127" s="23">
        <v>37852</v>
      </c>
      <c r="M2127" s="21">
        <v>2138.0700000000002</v>
      </c>
      <c r="N2127" s="6" t="s">
        <v>11</v>
      </c>
      <c r="O2127" s="6" t="s">
        <v>16</v>
      </c>
      <c r="P2127" s="6" t="s">
        <v>23</v>
      </c>
      <c r="Q2127" s="6">
        <v>19</v>
      </c>
    </row>
    <row r="2128" spans="1:17" x14ac:dyDescent="0.35">
      <c r="A2128" s="6" t="s">
        <v>236</v>
      </c>
      <c r="B2128" s="6" t="s">
        <v>8902</v>
      </c>
      <c r="C2128" s="6">
        <v>25.74</v>
      </c>
      <c r="D2128" s="6">
        <v>6.41</v>
      </c>
      <c r="E2128" s="6" t="s">
        <v>2382</v>
      </c>
      <c r="F2128" s="6" t="s">
        <v>2380</v>
      </c>
      <c r="G2128" s="6" t="s">
        <v>2383</v>
      </c>
      <c r="H2128" s="6">
        <v>1</v>
      </c>
      <c r="I2128" s="6" t="s">
        <v>2380</v>
      </c>
      <c r="J2128" s="6" t="s">
        <v>10359</v>
      </c>
      <c r="K2128" s="6">
        <v>0</v>
      </c>
      <c r="L2128" s="23">
        <v>35676</v>
      </c>
      <c r="M2128" s="21">
        <v>2137.65</v>
      </c>
      <c r="N2128" s="6" t="s">
        <v>12</v>
      </c>
      <c r="O2128" s="6" t="s">
        <v>16</v>
      </c>
      <c r="P2128" s="6" t="s">
        <v>13</v>
      </c>
      <c r="Q2128" s="6">
        <v>25</v>
      </c>
    </row>
    <row r="2129" spans="1:17" x14ac:dyDescent="0.35">
      <c r="A2129" s="6" t="s">
        <v>235</v>
      </c>
      <c r="B2129" s="6" t="s">
        <v>8903</v>
      </c>
      <c r="C2129" s="6">
        <v>36.575000000000003</v>
      </c>
      <c r="D2129" s="6">
        <v>5.57</v>
      </c>
      <c r="E2129" s="6" t="s">
        <v>2380</v>
      </c>
      <c r="F2129" s="6" t="s">
        <v>2380</v>
      </c>
      <c r="G2129" s="6" t="s">
        <v>2383</v>
      </c>
      <c r="H2129" s="6">
        <v>1</v>
      </c>
      <c r="I2129" s="6" t="s">
        <v>2380</v>
      </c>
      <c r="J2129" s="6" t="s">
        <v>10358</v>
      </c>
      <c r="K2129" s="6">
        <v>0</v>
      </c>
      <c r="L2129" s="23">
        <v>37890</v>
      </c>
      <c r="M2129" s="21">
        <v>2136.88</v>
      </c>
      <c r="N2129" s="6" t="s">
        <v>11</v>
      </c>
      <c r="O2129" s="6" t="s">
        <v>11</v>
      </c>
      <c r="P2129" s="6" t="s">
        <v>23</v>
      </c>
      <c r="Q2129" s="6">
        <v>19</v>
      </c>
    </row>
    <row r="2130" spans="1:17" x14ac:dyDescent="0.35">
      <c r="A2130" s="6" t="s">
        <v>234</v>
      </c>
      <c r="B2130" s="6" t="s">
        <v>8904</v>
      </c>
      <c r="C2130" s="6">
        <v>35.15</v>
      </c>
      <c r="D2130" s="6">
        <v>5.47</v>
      </c>
      <c r="E2130" s="6" t="s">
        <v>2380</v>
      </c>
      <c r="F2130" s="6" t="s">
        <v>2380</v>
      </c>
      <c r="G2130" s="6" t="s">
        <v>2383</v>
      </c>
      <c r="H2130" s="6">
        <v>1</v>
      </c>
      <c r="I2130" s="6" t="s">
        <v>2380</v>
      </c>
      <c r="J2130" s="6" t="s">
        <v>10358</v>
      </c>
      <c r="K2130" s="6">
        <v>0</v>
      </c>
      <c r="L2130" s="23">
        <v>37865</v>
      </c>
      <c r="M2130" s="21">
        <v>2134.9</v>
      </c>
      <c r="N2130" s="6" t="s">
        <v>11</v>
      </c>
      <c r="O2130" s="6" t="s">
        <v>12</v>
      </c>
      <c r="P2130" s="6" t="s">
        <v>23</v>
      </c>
      <c r="Q2130" s="6">
        <v>19</v>
      </c>
    </row>
    <row r="2131" spans="1:17" x14ac:dyDescent="0.35">
      <c r="A2131" s="6" t="s">
        <v>233</v>
      </c>
      <c r="B2131" s="6" t="s">
        <v>7816</v>
      </c>
      <c r="C2131" s="6">
        <v>32.11</v>
      </c>
      <c r="D2131" s="6">
        <v>4.43</v>
      </c>
      <c r="E2131" s="6" t="s">
        <v>2380</v>
      </c>
      <c r="F2131" s="6" t="s">
        <v>2380</v>
      </c>
      <c r="G2131" s="6" t="s">
        <v>2383</v>
      </c>
      <c r="H2131" s="6">
        <v>1</v>
      </c>
      <c r="I2131" s="6" t="s">
        <v>2380</v>
      </c>
      <c r="J2131" s="6" t="s">
        <v>10358</v>
      </c>
      <c r="K2131" s="6">
        <v>0</v>
      </c>
      <c r="L2131" s="23">
        <v>37977</v>
      </c>
      <c r="M2131" s="21">
        <v>2130.6799999999998</v>
      </c>
      <c r="N2131" s="6" t="s">
        <v>11</v>
      </c>
      <c r="O2131" s="6" t="s">
        <v>12</v>
      </c>
      <c r="P2131" s="6" t="s">
        <v>23</v>
      </c>
      <c r="Q2131" s="6">
        <v>19</v>
      </c>
    </row>
    <row r="2132" spans="1:17" x14ac:dyDescent="0.35">
      <c r="A2132" s="6" t="s">
        <v>232</v>
      </c>
      <c r="B2132" s="6" t="s">
        <v>7097</v>
      </c>
      <c r="C2132" s="6">
        <v>30.495000000000001</v>
      </c>
      <c r="D2132" s="6">
        <v>4.95</v>
      </c>
      <c r="E2132" s="6" t="s">
        <v>2380</v>
      </c>
      <c r="F2132" s="6" t="s">
        <v>2380</v>
      </c>
      <c r="G2132" s="6" t="s">
        <v>2383</v>
      </c>
      <c r="H2132" s="6">
        <v>1</v>
      </c>
      <c r="I2132" s="6" t="s">
        <v>2380</v>
      </c>
      <c r="J2132" s="6" t="s">
        <v>10358</v>
      </c>
      <c r="K2132" s="6">
        <v>0</v>
      </c>
      <c r="L2132" s="23">
        <v>37863</v>
      </c>
      <c r="M2132" s="21">
        <v>2128.4299999999998</v>
      </c>
      <c r="N2132" s="6" t="s">
        <v>11</v>
      </c>
      <c r="O2132" s="6" t="s">
        <v>16</v>
      </c>
      <c r="P2132" s="6" t="s">
        <v>23</v>
      </c>
      <c r="Q2132" s="6">
        <v>19</v>
      </c>
    </row>
    <row r="2133" spans="1:17" x14ac:dyDescent="0.35">
      <c r="A2133" s="6" t="s">
        <v>231</v>
      </c>
      <c r="B2133" s="6" t="s">
        <v>8905</v>
      </c>
      <c r="C2133" s="6">
        <v>29.24</v>
      </c>
      <c r="D2133" s="6">
        <v>4.04</v>
      </c>
      <c r="E2133" s="6" t="s">
        <v>2380</v>
      </c>
      <c r="F2133" s="6" t="s">
        <v>2382</v>
      </c>
      <c r="G2133" s="6" t="s">
        <v>2380</v>
      </c>
      <c r="H2133" s="6">
        <v>1</v>
      </c>
      <c r="I2133" s="6" t="s">
        <v>2380</v>
      </c>
      <c r="J2133" s="6" t="s">
        <v>10359</v>
      </c>
      <c r="K2133" s="6">
        <v>0</v>
      </c>
      <c r="L2133" s="23">
        <v>38295</v>
      </c>
      <c r="M2133" s="21">
        <v>2118.61</v>
      </c>
      <c r="N2133" s="6" t="s">
        <v>11</v>
      </c>
      <c r="O2133" s="6" t="s">
        <v>16</v>
      </c>
      <c r="P2133" s="6" t="s">
        <v>23</v>
      </c>
      <c r="Q2133" s="6">
        <v>18</v>
      </c>
    </row>
    <row r="2134" spans="1:17" x14ac:dyDescent="0.35">
      <c r="A2134" s="6" t="s">
        <v>230</v>
      </c>
      <c r="B2134" s="6" t="s">
        <v>8906</v>
      </c>
      <c r="C2134" s="6">
        <v>22.515000000000001</v>
      </c>
      <c r="D2134" s="6">
        <v>5.93</v>
      </c>
      <c r="E2134" s="6" t="s">
        <v>2380</v>
      </c>
      <c r="F2134" s="6" t="s">
        <v>2380</v>
      </c>
      <c r="G2134" s="6" t="s">
        <v>2383</v>
      </c>
      <c r="H2134" s="6">
        <v>1</v>
      </c>
      <c r="I2134" s="6" t="s">
        <v>2380</v>
      </c>
      <c r="J2134" s="6" t="s">
        <v>10360</v>
      </c>
      <c r="K2134" s="6">
        <v>0</v>
      </c>
      <c r="L2134" s="23">
        <v>37894</v>
      </c>
      <c r="M2134" s="21">
        <v>2117.34</v>
      </c>
      <c r="N2134" s="6" t="s">
        <v>11</v>
      </c>
      <c r="O2134" s="6" t="s">
        <v>12</v>
      </c>
      <c r="P2134" s="6" t="s">
        <v>23</v>
      </c>
      <c r="Q2134" s="6">
        <v>19</v>
      </c>
    </row>
    <row r="2135" spans="1:17" x14ac:dyDescent="0.35">
      <c r="A2135" s="6" t="s">
        <v>229</v>
      </c>
      <c r="B2135" s="6" t="s">
        <v>8907</v>
      </c>
      <c r="C2135" s="6">
        <v>15.65</v>
      </c>
      <c r="D2135" s="6">
        <v>4.2300000000000004</v>
      </c>
      <c r="E2135" s="6" t="s">
        <v>2380</v>
      </c>
      <c r="F2135" s="6" t="s">
        <v>2380</v>
      </c>
      <c r="G2135" s="6" t="s">
        <v>2380</v>
      </c>
      <c r="H2135" s="6">
        <v>0</v>
      </c>
      <c r="I2135" s="6" t="s">
        <v>2380</v>
      </c>
      <c r="J2135" s="6" t="s">
        <v>10361</v>
      </c>
      <c r="K2135" s="6">
        <v>3</v>
      </c>
      <c r="L2135" s="23">
        <v>32710</v>
      </c>
      <c r="M2135" s="21">
        <v>2106.2600000000002</v>
      </c>
      <c r="N2135" s="6" t="s">
        <v>11</v>
      </c>
      <c r="O2135" s="6" t="s">
        <v>11</v>
      </c>
      <c r="P2135" s="6" t="s">
        <v>13</v>
      </c>
      <c r="Q2135" s="6">
        <v>33</v>
      </c>
    </row>
    <row r="2136" spans="1:17" x14ac:dyDescent="0.35">
      <c r="A2136" s="6" t="s">
        <v>228</v>
      </c>
      <c r="B2136" s="6" t="s">
        <v>8908</v>
      </c>
      <c r="C2136" s="6">
        <v>27.36</v>
      </c>
      <c r="D2136" s="6">
        <v>5.59</v>
      </c>
      <c r="E2136" s="6" t="s">
        <v>2382</v>
      </c>
      <c r="F2136" s="6" t="s">
        <v>2380</v>
      </c>
      <c r="G2136" s="6" t="s">
        <v>2380</v>
      </c>
      <c r="H2136" s="6">
        <v>0</v>
      </c>
      <c r="I2136" s="6" t="s">
        <v>2380</v>
      </c>
      <c r="J2136" s="6" t="s">
        <v>10359</v>
      </c>
      <c r="K2136" s="6">
        <v>0</v>
      </c>
      <c r="L2136" s="23">
        <v>37223</v>
      </c>
      <c r="M2136" s="21">
        <v>2104.11</v>
      </c>
      <c r="N2136" s="6" t="s">
        <v>11</v>
      </c>
      <c r="O2136" s="6" t="s">
        <v>16</v>
      </c>
      <c r="P2136" s="6" t="s">
        <v>168</v>
      </c>
      <c r="Q2136" s="6">
        <v>21</v>
      </c>
    </row>
    <row r="2137" spans="1:17" x14ac:dyDescent="0.35">
      <c r="A2137" s="6" t="s">
        <v>227</v>
      </c>
      <c r="B2137" s="6" t="s">
        <v>8813</v>
      </c>
      <c r="C2137" s="6">
        <v>22.3</v>
      </c>
      <c r="D2137" s="6">
        <v>4.8899999999999997</v>
      </c>
      <c r="E2137" s="6" t="s">
        <v>2382</v>
      </c>
      <c r="F2137" s="6" t="s">
        <v>2380</v>
      </c>
      <c r="G2137" s="6" t="s">
        <v>2380</v>
      </c>
      <c r="H2137" s="6">
        <v>0</v>
      </c>
      <c r="I2137" s="6" t="s">
        <v>2380</v>
      </c>
      <c r="J2137" s="6" t="s">
        <v>10360</v>
      </c>
      <c r="K2137" s="6">
        <v>1</v>
      </c>
      <c r="L2137" s="23">
        <v>37064</v>
      </c>
      <c r="M2137" s="21">
        <v>2103.08</v>
      </c>
      <c r="N2137" s="6" t="s">
        <v>12</v>
      </c>
      <c r="O2137" s="6" t="s">
        <v>11</v>
      </c>
      <c r="P2137" s="6" t="s">
        <v>42</v>
      </c>
      <c r="Q2137" s="6">
        <v>21</v>
      </c>
    </row>
    <row r="2138" spans="1:17" x14ac:dyDescent="0.35">
      <c r="A2138" s="6" t="s">
        <v>226</v>
      </c>
      <c r="B2138" s="6" t="s">
        <v>8481</v>
      </c>
      <c r="C2138" s="6">
        <v>26.03</v>
      </c>
      <c r="D2138" s="6">
        <v>5.81</v>
      </c>
      <c r="E2138" s="6" t="s">
        <v>2382</v>
      </c>
      <c r="F2138" s="6" t="s">
        <v>2380</v>
      </c>
      <c r="G2138" s="6" t="s">
        <v>2380</v>
      </c>
      <c r="H2138" s="6">
        <v>0</v>
      </c>
      <c r="I2138" s="6" t="s">
        <v>2380</v>
      </c>
      <c r="J2138" s="6" t="s">
        <v>10359</v>
      </c>
      <c r="K2138" s="6">
        <v>0</v>
      </c>
      <c r="L2138" s="23">
        <v>37117</v>
      </c>
      <c r="M2138" s="21">
        <v>2102.2600000000002</v>
      </c>
      <c r="N2138" s="6" t="s">
        <v>12</v>
      </c>
      <c r="O2138" s="6" t="s">
        <v>11</v>
      </c>
      <c r="P2138" s="6" t="s">
        <v>166</v>
      </c>
      <c r="Q2138" s="6">
        <v>21</v>
      </c>
    </row>
    <row r="2139" spans="1:17" x14ac:dyDescent="0.35">
      <c r="A2139" s="6" t="s">
        <v>225</v>
      </c>
      <c r="B2139" s="6" t="s">
        <v>8909</v>
      </c>
      <c r="C2139" s="6">
        <v>27.74</v>
      </c>
      <c r="D2139" s="6">
        <v>4.29</v>
      </c>
      <c r="E2139" s="6" t="s">
        <v>2380</v>
      </c>
      <c r="F2139" s="6" t="s">
        <v>2382</v>
      </c>
      <c r="G2139" s="6" t="s">
        <v>2380</v>
      </c>
      <c r="H2139" s="6">
        <v>1</v>
      </c>
      <c r="I2139" s="6" t="s">
        <v>2380</v>
      </c>
      <c r="J2139" s="6" t="s">
        <v>10359</v>
      </c>
      <c r="K2139" s="6">
        <v>0</v>
      </c>
      <c r="L2139" s="23">
        <v>38150</v>
      </c>
      <c r="M2139" s="21">
        <v>2094.1</v>
      </c>
      <c r="N2139" s="6" t="s">
        <v>12</v>
      </c>
      <c r="O2139" s="6" t="s">
        <v>11</v>
      </c>
      <c r="P2139" s="6" t="s">
        <v>200</v>
      </c>
      <c r="Q2139" s="6">
        <v>18</v>
      </c>
    </row>
    <row r="2140" spans="1:17" x14ac:dyDescent="0.35">
      <c r="A2140" s="6" t="s">
        <v>224</v>
      </c>
      <c r="B2140" s="6" t="s">
        <v>8910</v>
      </c>
      <c r="C2140" s="6">
        <v>32.11</v>
      </c>
      <c r="D2140" s="6">
        <v>4.03</v>
      </c>
      <c r="E2140" s="6" t="s">
        <v>2382</v>
      </c>
      <c r="F2140" s="6" t="s">
        <v>2382</v>
      </c>
      <c r="G2140" s="6" t="s">
        <v>2380</v>
      </c>
      <c r="H2140" s="6">
        <v>2</v>
      </c>
      <c r="I2140" s="6" t="s">
        <v>2380</v>
      </c>
      <c r="J2140" s="6" t="s">
        <v>10358</v>
      </c>
      <c r="K2140" s="6">
        <v>0</v>
      </c>
      <c r="L2140" s="23">
        <v>36733</v>
      </c>
      <c r="M2140" s="21">
        <v>2055.3200000000002</v>
      </c>
      <c r="N2140" s="6" t="s">
        <v>12</v>
      </c>
      <c r="O2140" s="6" t="s">
        <v>12</v>
      </c>
      <c r="P2140" s="6" t="s">
        <v>23</v>
      </c>
      <c r="Q2140" s="6">
        <v>22</v>
      </c>
    </row>
    <row r="2141" spans="1:17" x14ac:dyDescent="0.35">
      <c r="A2141" s="6" t="s">
        <v>223</v>
      </c>
      <c r="B2141" s="6" t="s">
        <v>8911</v>
      </c>
      <c r="C2141" s="6">
        <v>25.175000000000001</v>
      </c>
      <c r="D2141" s="6">
        <v>6.29</v>
      </c>
      <c r="E2141" s="6" t="s">
        <v>2382</v>
      </c>
      <c r="F2141" s="6" t="s">
        <v>2382</v>
      </c>
      <c r="G2141" s="6" t="s">
        <v>2380</v>
      </c>
      <c r="H2141" s="6">
        <v>2</v>
      </c>
      <c r="I2141" s="6" t="s">
        <v>2380</v>
      </c>
      <c r="J2141" s="6" t="s">
        <v>10359</v>
      </c>
      <c r="K2141" s="6">
        <v>0</v>
      </c>
      <c r="L2141" s="23">
        <v>36771</v>
      </c>
      <c r="M2141" s="21">
        <v>2045.69</v>
      </c>
      <c r="N2141" s="6" t="s">
        <v>12</v>
      </c>
      <c r="O2141" s="6" t="s">
        <v>12</v>
      </c>
      <c r="P2141" s="6" t="s">
        <v>23</v>
      </c>
      <c r="Q2141" s="6">
        <v>22</v>
      </c>
    </row>
    <row r="2142" spans="1:17" x14ac:dyDescent="0.35">
      <c r="A2142" s="6" t="s">
        <v>222</v>
      </c>
      <c r="B2142" s="6" t="s">
        <v>8912</v>
      </c>
      <c r="C2142" s="6">
        <v>39.49</v>
      </c>
      <c r="D2142" s="6">
        <v>4.4800000000000004</v>
      </c>
      <c r="E2142" s="6" t="s">
        <v>2382</v>
      </c>
      <c r="F2142" s="6" t="s">
        <v>2380</v>
      </c>
      <c r="G2142" s="6" t="s">
        <v>2380</v>
      </c>
      <c r="H2142" s="6">
        <v>0</v>
      </c>
      <c r="I2142" s="6" t="s">
        <v>2380</v>
      </c>
      <c r="J2142" s="6" t="s">
        <v>10358</v>
      </c>
      <c r="K2142" s="6">
        <v>0</v>
      </c>
      <c r="L2142" s="23">
        <v>37107</v>
      </c>
      <c r="M2142" s="21">
        <v>2026.97</v>
      </c>
      <c r="N2142" s="6" t="s">
        <v>12</v>
      </c>
      <c r="O2142" s="6" t="s">
        <v>11</v>
      </c>
      <c r="P2142" s="6" t="s">
        <v>13</v>
      </c>
      <c r="Q2142" s="6">
        <v>21</v>
      </c>
    </row>
    <row r="2143" spans="1:17" x14ac:dyDescent="0.35">
      <c r="A2143" s="6" t="s">
        <v>221</v>
      </c>
      <c r="B2143" s="6" t="s">
        <v>8913</v>
      </c>
      <c r="C2143" s="6">
        <v>34.869999999999997</v>
      </c>
      <c r="D2143" s="6">
        <v>5.51</v>
      </c>
      <c r="E2143" s="6" t="s">
        <v>2382</v>
      </c>
      <c r="F2143" s="6" t="s">
        <v>2380</v>
      </c>
      <c r="G2143" s="6" t="s">
        <v>2380</v>
      </c>
      <c r="H2143" s="6">
        <v>0</v>
      </c>
      <c r="I2143" s="6" t="s">
        <v>2380</v>
      </c>
      <c r="J2143" s="6" t="s">
        <v>10358</v>
      </c>
      <c r="K2143" s="6">
        <v>0</v>
      </c>
      <c r="L2143" s="23">
        <v>37140</v>
      </c>
      <c r="M2143" s="21">
        <v>2020.55</v>
      </c>
      <c r="N2143" s="6" t="s">
        <v>12</v>
      </c>
      <c r="O2143" s="6" t="s">
        <v>11</v>
      </c>
      <c r="P2143" s="6" t="s">
        <v>13</v>
      </c>
      <c r="Q2143" s="6">
        <v>21</v>
      </c>
    </row>
    <row r="2144" spans="1:17" x14ac:dyDescent="0.35">
      <c r="A2144" s="6" t="s">
        <v>220</v>
      </c>
      <c r="B2144" s="6" t="s">
        <v>8914</v>
      </c>
      <c r="C2144" s="6">
        <v>34.6</v>
      </c>
      <c r="D2144" s="6">
        <v>4.5</v>
      </c>
      <c r="E2144" s="6" t="s">
        <v>2382</v>
      </c>
      <c r="F2144" s="6" t="s">
        <v>2380</v>
      </c>
      <c r="G2144" s="6" t="s">
        <v>2380</v>
      </c>
      <c r="H2144" s="6">
        <v>0</v>
      </c>
      <c r="I2144" s="6" t="s">
        <v>2380</v>
      </c>
      <c r="J2144" s="6" t="s">
        <v>10358</v>
      </c>
      <c r="K2144" s="6">
        <v>0</v>
      </c>
      <c r="L2144" s="23">
        <v>37073</v>
      </c>
      <c r="M2144" s="21">
        <v>2020.18</v>
      </c>
      <c r="N2144" s="6" t="s">
        <v>12</v>
      </c>
      <c r="O2144" s="6" t="s">
        <v>16</v>
      </c>
      <c r="P2144" s="6" t="s">
        <v>42</v>
      </c>
      <c r="Q2144" s="6">
        <v>21</v>
      </c>
    </row>
    <row r="2145" spans="1:17" x14ac:dyDescent="0.35">
      <c r="A2145" s="6" t="s">
        <v>219</v>
      </c>
      <c r="B2145" s="6" t="s">
        <v>8915</v>
      </c>
      <c r="C2145" s="6">
        <v>25.8</v>
      </c>
      <c r="D2145" s="6">
        <v>6.29</v>
      </c>
      <c r="E2145" s="6" t="s">
        <v>2382</v>
      </c>
      <c r="F2145" s="6" t="s">
        <v>2380</v>
      </c>
      <c r="G2145" s="6" t="s">
        <v>2380</v>
      </c>
      <c r="H2145" s="6">
        <v>0</v>
      </c>
      <c r="I2145" s="6" t="s">
        <v>2380</v>
      </c>
      <c r="J2145" s="6" t="s">
        <v>10359</v>
      </c>
      <c r="K2145" s="6">
        <v>0</v>
      </c>
      <c r="L2145" s="23">
        <v>37117</v>
      </c>
      <c r="M2145" s="21">
        <v>2007.95</v>
      </c>
      <c r="N2145" s="6" t="s">
        <v>12</v>
      </c>
      <c r="O2145" s="6" t="s">
        <v>11</v>
      </c>
      <c r="P2145" s="6" t="s">
        <v>42</v>
      </c>
      <c r="Q2145" s="6">
        <v>21</v>
      </c>
    </row>
    <row r="2146" spans="1:17" x14ac:dyDescent="0.35">
      <c r="A2146" s="6" t="s">
        <v>218</v>
      </c>
      <c r="B2146" s="6" t="s">
        <v>8916</v>
      </c>
      <c r="C2146" s="6">
        <v>35.86</v>
      </c>
      <c r="D2146" s="6">
        <v>4.33</v>
      </c>
      <c r="E2146" s="6" t="s">
        <v>2380</v>
      </c>
      <c r="F2146" s="6" t="s">
        <v>2380</v>
      </c>
      <c r="G2146" s="6" t="s">
        <v>2380</v>
      </c>
      <c r="H2146" s="6">
        <v>1</v>
      </c>
      <c r="I2146" s="6" t="s">
        <v>2380</v>
      </c>
      <c r="J2146" s="6" t="s">
        <v>10358</v>
      </c>
      <c r="K2146" s="6">
        <v>0</v>
      </c>
      <c r="L2146" s="23">
        <v>36052</v>
      </c>
      <c r="M2146" s="21">
        <v>1986.93</v>
      </c>
      <c r="N2146" s="6" t="s">
        <v>12</v>
      </c>
      <c r="O2146" s="6" t="s">
        <v>11</v>
      </c>
      <c r="P2146" s="6" t="s">
        <v>13</v>
      </c>
      <c r="Q2146" s="6">
        <v>24</v>
      </c>
    </row>
    <row r="2147" spans="1:17" x14ac:dyDescent="0.35">
      <c r="A2147" s="6" t="s">
        <v>217</v>
      </c>
      <c r="B2147" s="6" t="s">
        <v>8917</v>
      </c>
      <c r="C2147" s="6">
        <v>40.47</v>
      </c>
      <c r="D2147" s="6">
        <v>11.15</v>
      </c>
      <c r="E2147" s="6" t="s">
        <v>2380</v>
      </c>
      <c r="F2147" s="6" t="s">
        <v>2380</v>
      </c>
      <c r="G2147" s="6" t="s">
        <v>2380</v>
      </c>
      <c r="H2147" s="6">
        <v>0</v>
      </c>
      <c r="I2147" s="6" t="s">
        <v>2380</v>
      </c>
      <c r="J2147" s="6" t="s">
        <v>10358</v>
      </c>
      <c r="K2147" s="6">
        <v>0</v>
      </c>
      <c r="L2147" s="23">
        <v>37528</v>
      </c>
      <c r="M2147" s="21">
        <v>1984.45</v>
      </c>
      <c r="N2147" s="6" t="s">
        <v>12</v>
      </c>
      <c r="O2147" s="6" t="s">
        <v>12</v>
      </c>
      <c r="P2147" s="6" t="s">
        <v>168</v>
      </c>
      <c r="Q2147" s="6">
        <v>20</v>
      </c>
    </row>
    <row r="2148" spans="1:17" x14ac:dyDescent="0.35">
      <c r="A2148" s="6" t="s">
        <v>216</v>
      </c>
      <c r="B2148" s="6" t="s">
        <v>8918</v>
      </c>
      <c r="C2148" s="6">
        <v>32.01</v>
      </c>
      <c r="D2148" s="6">
        <v>6.45</v>
      </c>
      <c r="E2148" s="6" t="s">
        <v>2380</v>
      </c>
      <c r="F2148" s="6" t="s">
        <v>2380</v>
      </c>
      <c r="G2148" s="6" t="s">
        <v>2380</v>
      </c>
      <c r="H2148" s="6">
        <v>1</v>
      </c>
      <c r="I2148" s="6" t="s">
        <v>2380</v>
      </c>
      <c r="J2148" s="6" t="s">
        <v>10358</v>
      </c>
      <c r="K2148" s="6">
        <v>0</v>
      </c>
      <c r="L2148" s="23">
        <v>36158</v>
      </c>
      <c r="M2148" s="21">
        <v>1981.58</v>
      </c>
      <c r="N2148" s="6" t="s">
        <v>12</v>
      </c>
      <c r="O2148" s="6" t="s">
        <v>16</v>
      </c>
      <c r="P2148" s="6" t="s">
        <v>13</v>
      </c>
      <c r="Q2148" s="6">
        <v>24</v>
      </c>
    </row>
    <row r="2149" spans="1:17" x14ac:dyDescent="0.35">
      <c r="A2149" s="6" t="s">
        <v>215</v>
      </c>
      <c r="B2149" s="6" t="s">
        <v>8919</v>
      </c>
      <c r="C2149" s="6">
        <v>33</v>
      </c>
      <c r="D2149" s="6">
        <v>9.27</v>
      </c>
      <c r="E2149" s="6" t="s">
        <v>2380</v>
      </c>
      <c r="F2149" s="6" t="s">
        <v>2380</v>
      </c>
      <c r="G2149" s="6" t="s">
        <v>2380</v>
      </c>
      <c r="H2149" s="6">
        <v>0</v>
      </c>
      <c r="I2149" s="6" t="s">
        <v>2380</v>
      </c>
      <c r="J2149" s="6" t="s">
        <v>10358</v>
      </c>
      <c r="K2149" s="6">
        <v>1</v>
      </c>
      <c r="L2149" s="23">
        <v>37453</v>
      </c>
      <c r="M2149" s="21">
        <v>1980.07</v>
      </c>
      <c r="N2149" s="6" t="s">
        <v>12</v>
      </c>
      <c r="O2149" s="6" t="s">
        <v>12</v>
      </c>
      <c r="P2149" s="6" t="s">
        <v>42</v>
      </c>
      <c r="Q2149" s="6">
        <v>20</v>
      </c>
    </row>
    <row r="2150" spans="1:17" x14ac:dyDescent="0.35">
      <c r="A2150" s="6" t="s">
        <v>214</v>
      </c>
      <c r="B2150" s="6" t="s">
        <v>8920</v>
      </c>
      <c r="C2150" s="6">
        <v>29.3</v>
      </c>
      <c r="D2150" s="6">
        <v>6.15</v>
      </c>
      <c r="E2150" s="6" t="s">
        <v>2380</v>
      </c>
      <c r="F2150" s="6" t="s">
        <v>2380</v>
      </c>
      <c r="G2150" s="6" t="s">
        <v>2380</v>
      </c>
      <c r="H2150" s="6">
        <v>1</v>
      </c>
      <c r="I2150" s="6" t="s">
        <v>2380</v>
      </c>
      <c r="J2150" s="6" t="s">
        <v>10359</v>
      </c>
      <c r="K2150" s="6">
        <v>0</v>
      </c>
      <c r="L2150" s="23">
        <v>36067</v>
      </c>
      <c r="M2150" s="21">
        <v>1977.82</v>
      </c>
      <c r="N2150" s="6" t="s">
        <v>12</v>
      </c>
      <c r="O2150" s="6" t="s">
        <v>16</v>
      </c>
      <c r="P2150" s="6" t="s">
        <v>42</v>
      </c>
      <c r="Q2150" s="6">
        <v>24</v>
      </c>
    </row>
    <row r="2151" spans="1:17" x14ac:dyDescent="0.35">
      <c r="A2151" s="6" t="s">
        <v>213</v>
      </c>
      <c r="B2151" s="6" t="s">
        <v>8343</v>
      </c>
      <c r="C2151" s="6">
        <v>25.8</v>
      </c>
      <c r="D2151" s="6">
        <v>4.13</v>
      </c>
      <c r="E2151" s="6" t="s">
        <v>2380</v>
      </c>
      <c r="F2151" s="6" t="s">
        <v>2380</v>
      </c>
      <c r="G2151" s="6" t="s">
        <v>2380</v>
      </c>
      <c r="H2151" s="6">
        <v>1</v>
      </c>
      <c r="I2151" s="6" t="s">
        <v>2380</v>
      </c>
      <c r="J2151" s="6" t="s">
        <v>10359</v>
      </c>
      <c r="K2151" s="6">
        <v>0</v>
      </c>
      <c r="L2151" s="23">
        <v>36073</v>
      </c>
      <c r="M2151" s="21">
        <v>1972.95</v>
      </c>
      <c r="N2151" s="6" t="s">
        <v>12</v>
      </c>
      <c r="O2151" s="6" t="s">
        <v>16</v>
      </c>
      <c r="P2151" s="6" t="s">
        <v>42</v>
      </c>
      <c r="Q2151" s="6">
        <v>24</v>
      </c>
    </row>
    <row r="2152" spans="1:17" x14ac:dyDescent="0.35">
      <c r="A2152" s="6" t="s">
        <v>212</v>
      </c>
      <c r="B2152" s="6" t="s">
        <v>8921</v>
      </c>
      <c r="C2152" s="6">
        <v>23.4</v>
      </c>
      <c r="D2152" s="6">
        <v>4.24</v>
      </c>
      <c r="E2152" s="6" t="s">
        <v>2380</v>
      </c>
      <c r="F2152" s="6" t="s">
        <v>2380</v>
      </c>
      <c r="G2152" s="6" t="s">
        <v>2380</v>
      </c>
      <c r="H2152" s="6">
        <v>1</v>
      </c>
      <c r="I2152" s="6" t="s">
        <v>2380</v>
      </c>
      <c r="J2152" s="6" t="s">
        <v>10360</v>
      </c>
      <c r="K2152" s="6">
        <v>0</v>
      </c>
      <c r="L2152" s="23">
        <v>36066</v>
      </c>
      <c r="M2152" s="21">
        <v>1969.61</v>
      </c>
      <c r="N2152" s="6" t="s">
        <v>12</v>
      </c>
      <c r="O2152" s="6" t="s">
        <v>12</v>
      </c>
      <c r="P2152" s="6" t="s">
        <v>42</v>
      </c>
      <c r="Q2152" s="6">
        <v>24</v>
      </c>
    </row>
    <row r="2153" spans="1:17" x14ac:dyDescent="0.35">
      <c r="A2153" s="6" t="s">
        <v>211</v>
      </c>
      <c r="B2153" s="6" t="s">
        <v>8922</v>
      </c>
      <c r="C2153" s="6">
        <v>27.93</v>
      </c>
      <c r="D2153" s="6">
        <v>9.8800000000000008</v>
      </c>
      <c r="E2153" s="6" t="s">
        <v>2380</v>
      </c>
      <c r="F2153" s="6" t="s">
        <v>2380</v>
      </c>
      <c r="G2153" s="6" t="s">
        <v>2380</v>
      </c>
      <c r="H2153" s="6">
        <v>0</v>
      </c>
      <c r="I2153" s="6" t="s">
        <v>2380</v>
      </c>
      <c r="J2153" s="6" t="s">
        <v>10359</v>
      </c>
      <c r="K2153" s="6">
        <v>0</v>
      </c>
      <c r="L2153" s="23">
        <v>37466</v>
      </c>
      <c r="M2153" s="21">
        <v>1967.02</v>
      </c>
      <c r="N2153" s="6" t="s">
        <v>12</v>
      </c>
      <c r="O2153" s="6" t="s">
        <v>11</v>
      </c>
      <c r="P2153" s="6" t="s">
        <v>168</v>
      </c>
      <c r="Q2153" s="6">
        <v>20</v>
      </c>
    </row>
    <row r="2154" spans="1:17" x14ac:dyDescent="0.35">
      <c r="A2154" s="6" t="s">
        <v>210</v>
      </c>
      <c r="B2154" s="6" t="s">
        <v>8923</v>
      </c>
      <c r="C2154" s="6">
        <v>22</v>
      </c>
      <c r="D2154" s="6">
        <v>9.5</v>
      </c>
      <c r="E2154" s="6" t="s">
        <v>2380</v>
      </c>
      <c r="F2154" s="6" t="s">
        <v>2380</v>
      </c>
      <c r="G2154" s="6" t="s">
        <v>2380</v>
      </c>
      <c r="H2154" s="6">
        <v>0</v>
      </c>
      <c r="I2154" s="6" t="s">
        <v>2380</v>
      </c>
      <c r="J2154" s="6" t="s">
        <v>10360</v>
      </c>
      <c r="K2154" s="6">
        <v>1</v>
      </c>
      <c r="L2154" s="23">
        <v>37506</v>
      </c>
      <c r="M2154" s="21">
        <v>1964.78</v>
      </c>
      <c r="N2154" s="6" t="s">
        <v>12</v>
      </c>
      <c r="O2154" s="6" t="s">
        <v>16</v>
      </c>
      <c r="P2154" s="6" t="s">
        <v>42</v>
      </c>
      <c r="Q2154" s="6">
        <v>20</v>
      </c>
    </row>
    <row r="2155" spans="1:17" x14ac:dyDescent="0.35">
      <c r="A2155" s="6" t="s">
        <v>209</v>
      </c>
      <c r="B2155" s="6" t="s">
        <v>8924</v>
      </c>
      <c r="C2155" s="6">
        <v>36.86</v>
      </c>
      <c r="D2155" s="6">
        <v>4.97</v>
      </c>
      <c r="E2155" s="6" t="s">
        <v>2382</v>
      </c>
      <c r="F2155" s="6" t="s">
        <v>2380</v>
      </c>
      <c r="G2155" s="6" t="s">
        <v>2380</v>
      </c>
      <c r="H2155" s="6">
        <v>0</v>
      </c>
      <c r="I2155" s="6" t="s">
        <v>2380</v>
      </c>
      <c r="J2155" s="6" t="s">
        <v>10358</v>
      </c>
      <c r="K2155" s="6">
        <v>0</v>
      </c>
      <c r="L2155" s="23">
        <v>37234</v>
      </c>
      <c r="M2155" s="21">
        <v>1917.32</v>
      </c>
      <c r="N2155" s="6" t="s">
        <v>12</v>
      </c>
      <c r="O2155" s="6" t="s">
        <v>11</v>
      </c>
      <c r="P2155" s="6" t="s">
        <v>23</v>
      </c>
      <c r="Q2155" s="6">
        <v>21</v>
      </c>
    </row>
    <row r="2156" spans="1:17" x14ac:dyDescent="0.35">
      <c r="A2156" s="6" t="s">
        <v>208</v>
      </c>
      <c r="B2156" s="6" t="s">
        <v>8896</v>
      </c>
      <c r="C2156" s="6">
        <v>31.254999999999999</v>
      </c>
      <c r="D2156" s="6">
        <v>5.49</v>
      </c>
      <c r="E2156" s="6" t="s">
        <v>2382</v>
      </c>
      <c r="F2156" s="6" t="s">
        <v>2380</v>
      </c>
      <c r="G2156" s="6" t="s">
        <v>2380</v>
      </c>
      <c r="H2156" s="6">
        <v>0</v>
      </c>
      <c r="I2156" s="6" t="s">
        <v>2380</v>
      </c>
      <c r="J2156" s="6" t="s">
        <v>10358</v>
      </c>
      <c r="K2156" s="6">
        <v>0</v>
      </c>
      <c r="L2156" s="23">
        <v>37106</v>
      </c>
      <c r="M2156" s="21">
        <v>1909.53</v>
      </c>
      <c r="N2156" s="6" t="s">
        <v>12</v>
      </c>
      <c r="O2156" s="6" t="s">
        <v>12</v>
      </c>
      <c r="P2156" s="6" t="s">
        <v>23</v>
      </c>
      <c r="Q2156" s="6">
        <v>21</v>
      </c>
    </row>
    <row r="2157" spans="1:17" x14ac:dyDescent="0.35">
      <c r="A2157" s="6" t="s">
        <v>207</v>
      </c>
      <c r="B2157" s="6" t="s">
        <v>8925</v>
      </c>
      <c r="C2157" s="6">
        <v>23.06</v>
      </c>
      <c r="D2157" s="6">
        <v>4.47</v>
      </c>
      <c r="E2157" s="6" t="s">
        <v>2380</v>
      </c>
      <c r="F2157" s="6" t="s">
        <v>2380</v>
      </c>
      <c r="G2157" s="6" t="s">
        <v>2380</v>
      </c>
      <c r="H2157" s="6">
        <v>0</v>
      </c>
      <c r="I2157" s="6" t="s">
        <v>2380</v>
      </c>
      <c r="J2157" s="6" t="s">
        <v>10360</v>
      </c>
      <c r="K2157" s="6">
        <v>0</v>
      </c>
      <c r="L2157" s="23">
        <v>34613</v>
      </c>
      <c r="M2157" s="21">
        <v>1908.9</v>
      </c>
      <c r="N2157" s="6" t="s">
        <v>12</v>
      </c>
      <c r="O2157" s="6" t="s">
        <v>12</v>
      </c>
      <c r="P2157" s="6" t="s">
        <v>13</v>
      </c>
      <c r="Q2157" s="6">
        <v>28</v>
      </c>
    </row>
    <row r="2158" spans="1:17" x14ac:dyDescent="0.35">
      <c r="A2158" s="6" t="s">
        <v>206</v>
      </c>
      <c r="B2158" s="6" t="s">
        <v>8926</v>
      </c>
      <c r="C2158" s="6">
        <v>28.975000000000001</v>
      </c>
      <c r="D2158" s="6">
        <v>4.34</v>
      </c>
      <c r="E2158" s="6" t="s">
        <v>2382</v>
      </c>
      <c r="F2158" s="6" t="s">
        <v>2380</v>
      </c>
      <c r="G2158" s="6" t="s">
        <v>2380</v>
      </c>
      <c r="H2158" s="6">
        <v>0</v>
      </c>
      <c r="I2158" s="6" t="s">
        <v>2380</v>
      </c>
      <c r="J2158" s="6" t="s">
        <v>10359</v>
      </c>
      <c r="K2158" s="6">
        <v>0</v>
      </c>
      <c r="L2158" s="23">
        <v>37113</v>
      </c>
      <c r="M2158" s="21">
        <v>1906.36</v>
      </c>
      <c r="N2158" s="6" t="s">
        <v>12</v>
      </c>
      <c r="O2158" s="6" t="s">
        <v>16</v>
      </c>
      <c r="P2158" s="6" t="s">
        <v>23</v>
      </c>
      <c r="Q2158" s="6">
        <v>21</v>
      </c>
    </row>
    <row r="2159" spans="1:17" x14ac:dyDescent="0.35">
      <c r="A2159" s="6" t="s">
        <v>205</v>
      </c>
      <c r="B2159" s="6" t="s">
        <v>8927</v>
      </c>
      <c r="C2159" s="6">
        <v>33.299999999999997</v>
      </c>
      <c r="D2159" s="6">
        <v>9.49</v>
      </c>
      <c r="E2159" s="6" t="s">
        <v>2380</v>
      </c>
      <c r="F2159" s="6" t="s">
        <v>2380</v>
      </c>
      <c r="G2159" s="6" t="s">
        <v>2380</v>
      </c>
      <c r="H2159" s="6">
        <v>0</v>
      </c>
      <c r="I2159" s="6" t="s">
        <v>2380</v>
      </c>
      <c r="J2159" s="6" t="s">
        <v>10358</v>
      </c>
      <c r="K2159" s="6">
        <v>0</v>
      </c>
      <c r="L2159" s="23">
        <v>37489</v>
      </c>
      <c r="M2159" s="21">
        <v>1880.49</v>
      </c>
      <c r="N2159" s="6" t="s">
        <v>12</v>
      </c>
      <c r="O2159" s="6" t="s">
        <v>16</v>
      </c>
      <c r="P2159" s="6" t="s">
        <v>42</v>
      </c>
      <c r="Q2159" s="6">
        <v>20</v>
      </c>
    </row>
    <row r="2160" spans="1:17" x14ac:dyDescent="0.35">
      <c r="A2160" s="6" t="s">
        <v>204</v>
      </c>
      <c r="B2160" s="6" t="s">
        <v>8928</v>
      </c>
      <c r="C2160" s="6">
        <v>33</v>
      </c>
      <c r="D2160" s="6">
        <v>10.16</v>
      </c>
      <c r="E2160" s="6" t="s">
        <v>2380</v>
      </c>
      <c r="F2160" s="6" t="s">
        <v>2380</v>
      </c>
      <c r="G2160" s="6" t="s">
        <v>2380</v>
      </c>
      <c r="H2160" s="6">
        <v>0</v>
      </c>
      <c r="I2160" s="6" t="s">
        <v>2380</v>
      </c>
      <c r="J2160" s="6" t="s">
        <v>10358</v>
      </c>
      <c r="K2160" s="6">
        <v>0</v>
      </c>
      <c r="L2160" s="23">
        <v>37497</v>
      </c>
      <c r="M2160" s="21">
        <v>1880.07</v>
      </c>
      <c r="N2160" s="6" t="s">
        <v>12</v>
      </c>
      <c r="O2160" s="6" t="s">
        <v>11</v>
      </c>
      <c r="P2160" s="6" t="s">
        <v>13</v>
      </c>
      <c r="Q2160" s="6">
        <v>20</v>
      </c>
    </row>
    <row r="2161" spans="1:17" x14ac:dyDescent="0.35">
      <c r="A2161" s="6" t="s">
        <v>203</v>
      </c>
      <c r="B2161" s="6" t="s">
        <v>8929</v>
      </c>
      <c r="C2161" s="6">
        <v>31.46</v>
      </c>
      <c r="D2161" s="6">
        <v>11.19</v>
      </c>
      <c r="E2161" s="6" t="s">
        <v>2380</v>
      </c>
      <c r="F2161" s="6" t="s">
        <v>2380</v>
      </c>
      <c r="G2161" s="6" t="s">
        <v>2380</v>
      </c>
      <c r="H2161" s="6">
        <v>0</v>
      </c>
      <c r="I2161" s="6" t="s">
        <v>2380</v>
      </c>
      <c r="J2161" s="6" t="s">
        <v>10358</v>
      </c>
      <c r="K2161" s="6">
        <v>0</v>
      </c>
      <c r="L2161" s="23">
        <v>37558</v>
      </c>
      <c r="M2161" s="21">
        <v>1877.93</v>
      </c>
      <c r="N2161" s="6" t="s">
        <v>12</v>
      </c>
      <c r="O2161" s="6" t="s">
        <v>16</v>
      </c>
      <c r="P2161" s="6" t="s">
        <v>13</v>
      </c>
      <c r="Q2161" s="6">
        <v>20</v>
      </c>
    </row>
    <row r="2162" spans="1:17" x14ac:dyDescent="0.35">
      <c r="A2162" s="6" t="s">
        <v>202</v>
      </c>
      <c r="B2162" s="6" t="s">
        <v>8930</v>
      </c>
      <c r="C2162" s="6">
        <v>29.6</v>
      </c>
      <c r="D2162" s="6">
        <v>11.03</v>
      </c>
      <c r="E2162" s="6" t="s">
        <v>2380</v>
      </c>
      <c r="F2162" s="6" t="s">
        <v>2380</v>
      </c>
      <c r="G2162" s="6" t="s">
        <v>2380</v>
      </c>
      <c r="H2162" s="6">
        <v>0</v>
      </c>
      <c r="I2162" s="6" t="s">
        <v>2380</v>
      </c>
      <c r="J2162" s="6" t="s">
        <v>10359</v>
      </c>
      <c r="K2162" s="6">
        <v>0</v>
      </c>
      <c r="L2162" s="23">
        <v>37521</v>
      </c>
      <c r="M2162" s="21">
        <v>1875.34</v>
      </c>
      <c r="N2162" s="6" t="s">
        <v>12</v>
      </c>
      <c r="O2162" s="6" t="s">
        <v>11</v>
      </c>
      <c r="P2162" s="6" t="s">
        <v>42</v>
      </c>
      <c r="Q2162" s="6">
        <v>20</v>
      </c>
    </row>
    <row r="2163" spans="1:17" x14ac:dyDescent="0.35">
      <c r="A2163" s="6" t="s">
        <v>201</v>
      </c>
      <c r="B2163" s="6" t="s">
        <v>8931</v>
      </c>
      <c r="C2163" s="6">
        <v>22.05</v>
      </c>
      <c r="D2163" s="6">
        <v>4.43</v>
      </c>
      <c r="E2163" s="6" t="s">
        <v>2382</v>
      </c>
      <c r="F2163" s="6" t="s">
        <v>2380</v>
      </c>
      <c r="G2163" s="6" t="s">
        <v>2380</v>
      </c>
      <c r="H2163" s="6">
        <v>0</v>
      </c>
      <c r="I2163" s="6" t="s">
        <v>2380</v>
      </c>
      <c r="J2163" s="6" t="s">
        <v>10360</v>
      </c>
      <c r="K2163" s="6">
        <v>0</v>
      </c>
      <c r="L2163" s="23">
        <v>35248</v>
      </c>
      <c r="M2163" s="21">
        <v>1865.98</v>
      </c>
      <c r="N2163" s="6" t="s">
        <v>12</v>
      </c>
      <c r="O2163" s="6" t="s">
        <v>12</v>
      </c>
      <c r="P2163" s="6" t="s">
        <v>23</v>
      </c>
      <c r="Q2163" s="6">
        <v>26</v>
      </c>
    </row>
    <row r="2164" spans="1:17" x14ac:dyDescent="0.35">
      <c r="A2164" s="6" t="s">
        <v>199</v>
      </c>
      <c r="B2164" s="6" t="s">
        <v>8932</v>
      </c>
      <c r="C2164" s="6">
        <v>27.06</v>
      </c>
      <c r="D2164" s="6">
        <v>6.14</v>
      </c>
      <c r="E2164" s="6" t="s">
        <v>2380</v>
      </c>
      <c r="F2164" s="6" t="s">
        <v>2382</v>
      </c>
      <c r="G2164" s="6" t="s">
        <v>2380</v>
      </c>
      <c r="H2164" s="6">
        <v>1</v>
      </c>
      <c r="I2164" s="6" t="s">
        <v>2380</v>
      </c>
      <c r="J2164" s="6" t="s">
        <v>10359</v>
      </c>
      <c r="K2164" s="6">
        <v>0</v>
      </c>
      <c r="L2164" s="23">
        <v>38348</v>
      </c>
      <c r="M2164" s="21">
        <v>1863.45</v>
      </c>
      <c r="N2164" s="6" t="s">
        <v>12</v>
      </c>
      <c r="O2164" s="6" t="s">
        <v>16</v>
      </c>
      <c r="P2164" s="6" t="s">
        <v>200</v>
      </c>
      <c r="Q2164" s="6">
        <v>18</v>
      </c>
    </row>
    <row r="2165" spans="1:17" x14ac:dyDescent="0.35">
      <c r="A2165" s="6" t="s">
        <v>198</v>
      </c>
      <c r="B2165" s="6" t="s">
        <v>7137</v>
      </c>
      <c r="C2165" s="6">
        <v>20.49</v>
      </c>
      <c r="D2165" s="6">
        <v>4.87</v>
      </c>
      <c r="E2165" s="6" t="s">
        <v>2380</v>
      </c>
      <c r="F2165" s="6" t="s">
        <v>2380</v>
      </c>
      <c r="G2165" s="6" t="s">
        <v>2380</v>
      </c>
      <c r="H2165" s="6">
        <v>0</v>
      </c>
      <c r="I2165" s="6" t="s">
        <v>2380</v>
      </c>
      <c r="J2165" s="6" t="s">
        <v>10360</v>
      </c>
      <c r="K2165" s="6">
        <v>0</v>
      </c>
      <c r="L2165" s="23">
        <v>34674</v>
      </c>
      <c r="M2165" s="21">
        <v>1850.55</v>
      </c>
      <c r="N2165" s="6" t="s">
        <v>12</v>
      </c>
      <c r="O2165" s="6" t="s">
        <v>11</v>
      </c>
      <c r="P2165" s="6" t="s">
        <v>23</v>
      </c>
      <c r="Q2165" s="6">
        <v>28</v>
      </c>
    </row>
    <row r="2166" spans="1:17" x14ac:dyDescent="0.35">
      <c r="A2166" s="6" t="s">
        <v>197</v>
      </c>
      <c r="B2166" s="6" t="s">
        <v>8933</v>
      </c>
      <c r="C2166" s="6">
        <v>28.4</v>
      </c>
      <c r="D2166" s="6">
        <v>4.3</v>
      </c>
      <c r="E2166" s="6" t="s">
        <v>2380</v>
      </c>
      <c r="F2166" s="6" t="s">
        <v>2380</v>
      </c>
      <c r="G2166" s="6" t="s">
        <v>2383</v>
      </c>
      <c r="H2166" s="6">
        <v>1</v>
      </c>
      <c r="I2166" s="6" t="s">
        <v>2380</v>
      </c>
      <c r="J2166" s="6" t="s">
        <v>10359</v>
      </c>
      <c r="K2166" s="6">
        <v>1</v>
      </c>
      <c r="L2166" s="23">
        <v>37822</v>
      </c>
      <c r="M2166" s="21">
        <v>1842.52</v>
      </c>
      <c r="N2166" s="6" t="s">
        <v>12</v>
      </c>
      <c r="O2166" s="6" t="s">
        <v>11</v>
      </c>
      <c r="P2166" s="6" t="s">
        <v>42</v>
      </c>
      <c r="Q2166" s="6">
        <v>19</v>
      </c>
    </row>
    <row r="2167" spans="1:17" x14ac:dyDescent="0.35">
      <c r="A2167" s="6" t="s">
        <v>196</v>
      </c>
      <c r="B2167" s="6" t="s">
        <v>8934</v>
      </c>
      <c r="C2167" s="6">
        <v>41.91</v>
      </c>
      <c r="D2167" s="6">
        <v>6.19</v>
      </c>
      <c r="E2167" s="6" t="s">
        <v>2380</v>
      </c>
      <c r="F2167" s="6" t="s">
        <v>2380</v>
      </c>
      <c r="G2167" s="6" t="s">
        <v>2380</v>
      </c>
      <c r="H2167" s="6">
        <v>0</v>
      </c>
      <c r="I2167" s="6" t="s">
        <v>2380</v>
      </c>
      <c r="J2167" s="6" t="s">
        <v>10358</v>
      </c>
      <c r="K2167" s="6">
        <v>0</v>
      </c>
      <c r="L2167" s="23">
        <v>36506</v>
      </c>
      <c r="M2167" s="21">
        <v>1837.28</v>
      </c>
      <c r="N2167" s="6" t="s">
        <v>12</v>
      </c>
      <c r="O2167" s="6" t="s">
        <v>11</v>
      </c>
      <c r="P2167" s="6" t="s">
        <v>13</v>
      </c>
      <c r="Q2167" s="6">
        <v>23</v>
      </c>
    </row>
    <row r="2168" spans="1:17" x14ac:dyDescent="0.35">
      <c r="A2168" s="6" t="s">
        <v>195</v>
      </c>
      <c r="B2168" s="6" t="s">
        <v>8935</v>
      </c>
      <c r="C2168" s="6">
        <v>24.6</v>
      </c>
      <c r="D2168" s="6">
        <v>6.19</v>
      </c>
      <c r="E2168" s="6" t="s">
        <v>2380</v>
      </c>
      <c r="F2168" s="6" t="s">
        <v>2380</v>
      </c>
      <c r="G2168" s="6" t="s">
        <v>2383</v>
      </c>
      <c r="H2168" s="6">
        <v>1</v>
      </c>
      <c r="I2168" s="6" t="s">
        <v>2380</v>
      </c>
      <c r="J2168" s="6" t="s">
        <v>10360</v>
      </c>
      <c r="K2168" s="6">
        <v>1</v>
      </c>
      <c r="L2168" s="23">
        <v>37837</v>
      </c>
      <c r="M2168" s="21">
        <v>1837.24</v>
      </c>
      <c r="N2168" s="6" t="s">
        <v>12</v>
      </c>
      <c r="O2168" s="6" t="s">
        <v>11</v>
      </c>
      <c r="P2168" s="6" t="s">
        <v>42</v>
      </c>
      <c r="Q2168" s="6">
        <v>19</v>
      </c>
    </row>
    <row r="2169" spans="1:17" x14ac:dyDescent="0.35">
      <c r="A2169" s="6" t="s">
        <v>194</v>
      </c>
      <c r="B2169" s="6" t="s">
        <v>8936</v>
      </c>
      <c r="C2169" s="6">
        <v>20.9</v>
      </c>
      <c r="D2169" s="6">
        <v>5.12</v>
      </c>
      <c r="E2169" s="6" t="s">
        <v>2380</v>
      </c>
      <c r="F2169" s="6" t="s">
        <v>2380</v>
      </c>
      <c r="G2169" s="6" t="s">
        <v>2383</v>
      </c>
      <c r="H2169" s="6">
        <v>1</v>
      </c>
      <c r="I2169" s="6" t="s">
        <v>2380</v>
      </c>
      <c r="J2169" s="6" t="s">
        <v>10360</v>
      </c>
      <c r="K2169" s="6">
        <v>1</v>
      </c>
      <c r="L2169" s="23">
        <v>37844</v>
      </c>
      <c r="M2169" s="21">
        <v>1832.09</v>
      </c>
      <c r="N2169" s="6" t="s">
        <v>12</v>
      </c>
      <c r="O2169" s="6" t="s">
        <v>12</v>
      </c>
      <c r="P2169" s="6" t="s">
        <v>42</v>
      </c>
      <c r="Q2169" s="6">
        <v>19</v>
      </c>
    </row>
    <row r="2170" spans="1:17" x14ac:dyDescent="0.35">
      <c r="A2170" s="6" t="s">
        <v>193</v>
      </c>
      <c r="B2170" s="6" t="s">
        <v>8937</v>
      </c>
      <c r="C2170" s="6">
        <v>34.4</v>
      </c>
      <c r="D2170" s="6">
        <v>4.04</v>
      </c>
      <c r="E2170" s="6" t="s">
        <v>2380</v>
      </c>
      <c r="F2170" s="6" t="s">
        <v>2380</v>
      </c>
      <c r="G2170" s="6" t="s">
        <v>2380</v>
      </c>
      <c r="H2170" s="6">
        <v>0</v>
      </c>
      <c r="I2170" s="6" t="s">
        <v>2380</v>
      </c>
      <c r="J2170" s="6" t="s">
        <v>10358</v>
      </c>
      <c r="K2170" s="6">
        <v>0</v>
      </c>
      <c r="L2170" s="23">
        <v>36434</v>
      </c>
      <c r="M2170" s="21">
        <v>1826.84</v>
      </c>
      <c r="N2170" s="6" t="s">
        <v>12</v>
      </c>
      <c r="O2170" s="6" t="s">
        <v>11</v>
      </c>
      <c r="P2170" s="6" t="s">
        <v>42</v>
      </c>
      <c r="Q2170" s="6">
        <v>23</v>
      </c>
    </row>
    <row r="2171" spans="1:17" x14ac:dyDescent="0.35">
      <c r="A2171" s="6" t="s">
        <v>192</v>
      </c>
      <c r="B2171" s="6" t="s">
        <v>8938</v>
      </c>
      <c r="C2171" s="6">
        <v>32.56</v>
      </c>
      <c r="D2171" s="6">
        <v>5.36</v>
      </c>
      <c r="E2171" s="6" t="s">
        <v>2380</v>
      </c>
      <c r="F2171" s="6" t="s">
        <v>2380</v>
      </c>
      <c r="G2171" s="6" t="s">
        <v>2380</v>
      </c>
      <c r="H2171" s="6">
        <v>0</v>
      </c>
      <c r="I2171" s="6" t="s">
        <v>2380</v>
      </c>
      <c r="J2171" s="6" t="s">
        <v>10358</v>
      </c>
      <c r="K2171" s="6">
        <v>0</v>
      </c>
      <c r="L2171" s="23">
        <v>36481</v>
      </c>
      <c r="M2171" s="21">
        <v>1824.29</v>
      </c>
      <c r="N2171" s="6" t="s">
        <v>12</v>
      </c>
      <c r="O2171" s="6" t="s">
        <v>12</v>
      </c>
      <c r="P2171" s="6" t="s">
        <v>13</v>
      </c>
      <c r="Q2171" s="6">
        <v>23</v>
      </c>
    </row>
    <row r="2172" spans="1:17" x14ac:dyDescent="0.35">
      <c r="A2172" s="6" t="s">
        <v>191</v>
      </c>
      <c r="B2172" s="6" t="s">
        <v>8939</v>
      </c>
      <c r="C2172" s="6">
        <v>27.98</v>
      </c>
      <c r="D2172" s="6">
        <v>4.38</v>
      </c>
      <c r="E2172" s="6" t="s">
        <v>2380</v>
      </c>
      <c r="F2172" s="6" t="s">
        <v>2382</v>
      </c>
      <c r="G2172" s="6" t="s">
        <v>2380</v>
      </c>
      <c r="H2172" s="6">
        <v>1</v>
      </c>
      <c r="I2172" s="6" t="s">
        <v>2380</v>
      </c>
      <c r="J2172" s="6" t="s">
        <v>10359</v>
      </c>
      <c r="K2172" s="6">
        <v>0</v>
      </c>
      <c r="L2172" s="23">
        <v>38218</v>
      </c>
      <c r="M2172" s="21">
        <v>1822.54</v>
      </c>
      <c r="N2172" s="6" t="s">
        <v>12</v>
      </c>
      <c r="O2172" s="6" t="s">
        <v>16</v>
      </c>
      <c r="P2172" s="6" t="s">
        <v>23</v>
      </c>
      <c r="Q2172" s="6">
        <v>18</v>
      </c>
    </row>
    <row r="2173" spans="1:17" x14ac:dyDescent="0.35">
      <c r="A2173" s="6" t="s">
        <v>190</v>
      </c>
      <c r="B2173" s="6" t="s">
        <v>8548</v>
      </c>
      <c r="C2173" s="6">
        <v>26.51</v>
      </c>
      <c r="D2173" s="6">
        <v>4.58</v>
      </c>
      <c r="E2173" s="6" t="s">
        <v>2380</v>
      </c>
      <c r="F2173" s="6" t="s">
        <v>2380</v>
      </c>
      <c r="G2173" s="6" t="s">
        <v>2380</v>
      </c>
      <c r="H2173" s="6">
        <v>0</v>
      </c>
      <c r="I2173" s="6" t="s">
        <v>2380</v>
      </c>
      <c r="J2173" s="6" t="s">
        <v>10359</v>
      </c>
      <c r="K2173" s="6">
        <v>0</v>
      </c>
      <c r="L2173" s="23">
        <v>36428</v>
      </c>
      <c r="M2173" s="21">
        <v>1815.88</v>
      </c>
      <c r="N2173" s="6" t="s">
        <v>12</v>
      </c>
      <c r="O2173" s="6" t="s">
        <v>12</v>
      </c>
      <c r="P2173" s="6" t="s">
        <v>13</v>
      </c>
      <c r="Q2173" s="6">
        <v>23</v>
      </c>
    </row>
    <row r="2174" spans="1:17" x14ac:dyDescent="0.35">
      <c r="A2174" s="6" t="s">
        <v>189</v>
      </c>
      <c r="B2174" s="6" t="s">
        <v>8940</v>
      </c>
      <c r="C2174" s="6">
        <v>29.734999999999999</v>
      </c>
      <c r="D2174" s="6">
        <v>11.92</v>
      </c>
      <c r="E2174" s="6" t="s">
        <v>2380</v>
      </c>
      <c r="F2174" s="6" t="s">
        <v>2380</v>
      </c>
      <c r="G2174" s="6" t="s">
        <v>2380</v>
      </c>
      <c r="H2174" s="6">
        <v>0</v>
      </c>
      <c r="I2174" s="6" t="s">
        <v>2380</v>
      </c>
      <c r="J2174" s="6" t="s">
        <v>10359</v>
      </c>
      <c r="K2174" s="6">
        <v>0</v>
      </c>
      <c r="L2174" s="23">
        <v>37603</v>
      </c>
      <c r="M2174" s="21">
        <v>1769.53</v>
      </c>
      <c r="N2174" s="6" t="s">
        <v>12</v>
      </c>
      <c r="O2174" s="6" t="s">
        <v>12</v>
      </c>
      <c r="P2174" s="6" t="s">
        <v>23</v>
      </c>
      <c r="Q2174" s="6">
        <v>20</v>
      </c>
    </row>
    <row r="2175" spans="1:17" x14ac:dyDescent="0.35">
      <c r="A2175" s="6" t="s">
        <v>188</v>
      </c>
      <c r="B2175" s="6" t="s">
        <v>8091</v>
      </c>
      <c r="C2175" s="6">
        <v>40.5</v>
      </c>
      <c r="D2175" s="6">
        <v>5.4</v>
      </c>
      <c r="E2175" s="6" t="s">
        <v>2380</v>
      </c>
      <c r="F2175" s="6" t="s">
        <v>2380</v>
      </c>
      <c r="G2175" s="6" t="s">
        <v>2383</v>
      </c>
      <c r="H2175" s="6">
        <v>1</v>
      </c>
      <c r="I2175" s="6" t="s">
        <v>2380</v>
      </c>
      <c r="J2175" s="6" t="s">
        <v>10358</v>
      </c>
      <c r="K2175" s="6">
        <v>0</v>
      </c>
      <c r="L2175" s="23">
        <v>37944</v>
      </c>
      <c r="M2175" s="21">
        <v>1759.34</v>
      </c>
      <c r="N2175" s="6" t="s">
        <v>12</v>
      </c>
      <c r="O2175" s="6" t="s">
        <v>16</v>
      </c>
      <c r="P2175" s="6" t="s">
        <v>42</v>
      </c>
      <c r="Q2175" s="6">
        <v>19</v>
      </c>
    </row>
    <row r="2176" spans="1:17" x14ac:dyDescent="0.35">
      <c r="A2176" s="6" t="s">
        <v>187</v>
      </c>
      <c r="B2176" s="6" t="s">
        <v>8941</v>
      </c>
      <c r="C2176" s="6">
        <v>25.64</v>
      </c>
      <c r="D2176" s="6">
        <v>4.76</v>
      </c>
      <c r="E2176" s="6" t="s">
        <v>2380</v>
      </c>
      <c r="F2176" s="6" t="s">
        <v>2380</v>
      </c>
      <c r="G2176" s="6" t="s">
        <v>2380</v>
      </c>
      <c r="H2176" s="6">
        <v>1</v>
      </c>
      <c r="I2176" s="6" t="s">
        <v>2380</v>
      </c>
      <c r="J2176" s="6" t="s">
        <v>10359</v>
      </c>
      <c r="K2176" s="6">
        <v>0</v>
      </c>
      <c r="L2176" s="23">
        <v>36075</v>
      </c>
      <c r="M2176" s="21">
        <v>1756.6</v>
      </c>
      <c r="N2176" s="6" t="s">
        <v>12</v>
      </c>
      <c r="O2176" s="6" t="s">
        <v>12</v>
      </c>
      <c r="P2176" s="6" t="s">
        <v>13</v>
      </c>
      <c r="Q2176" s="6">
        <v>24</v>
      </c>
    </row>
    <row r="2177" spans="1:17" x14ac:dyDescent="0.35">
      <c r="A2177" s="6" t="s">
        <v>186</v>
      </c>
      <c r="B2177" s="6" t="s">
        <v>7280</v>
      </c>
      <c r="C2177" s="6">
        <v>32.9</v>
      </c>
      <c r="D2177" s="6">
        <v>4.78</v>
      </c>
      <c r="E2177" s="6" t="s">
        <v>2380</v>
      </c>
      <c r="F2177" s="6" t="s">
        <v>2380</v>
      </c>
      <c r="G2177" s="6" t="s">
        <v>2383</v>
      </c>
      <c r="H2177" s="6">
        <v>1</v>
      </c>
      <c r="I2177" s="6" t="s">
        <v>2380</v>
      </c>
      <c r="J2177" s="6" t="s">
        <v>10358</v>
      </c>
      <c r="K2177" s="6">
        <v>0</v>
      </c>
      <c r="L2177" s="23">
        <v>37890</v>
      </c>
      <c r="M2177" s="21">
        <v>1748.77</v>
      </c>
      <c r="N2177" s="6" t="s">
        <v>12</v>
      </c>
      <c r="O2177" s="6" t="s">
        <v>16</v>
      </c>
      <c r="P2177" s="6" t="s">
        <v>42</v>
      </c>
      <c r="Q2177" s="6">
        <v>19</v>
      </c>
    </row>
    <row r="2178" spans="1:17" x14ac:dyDescent="0.35">
      <c r="A2178" s="6" t="s">
        <v>185</v>
      </c>
      <c r="B2178" s="6" t="s">
        <v>7272</v>
      </c>
      <c r="C2178" s="6">
        <v>29.8</v>
      </c>
      <c r="D2178" s="6">
        <v>4.26</v>
      </c>
      <c r="E2178" s="6" t="s">
        <v>2380</v>
      </c>
      <c r="F2178" s="6" t="s">
        <v>2380</v>
      </c>
      <c r="G2178" s="6" t="s">
        <v>2383</v>
      </c>
      <c r="H2178" s="6">
        <v>1</v>
      </c>
      <c r="I2178" s="6" t="s">
        <v>2380</v>
      </c>
      <c r="J2178" s="6" t="s">
        <v>10359</v>
      </c>
      <c r="K2178" s="6">
        <v>0</v>
      </c>
      <c r="L2178" s="23">
        <v>37830</v>
      </c>
      <c r="M2178" s="21">
        <v>1744.47</v>
      </c>
      <c r="N2178" s="6" t="s">
        <v>12</v>
      </c>
      <c r="O2178" s="6" t="s">
        <v>16</v>
      </c>
      <c r="P2178" s="6" t="s">
        <v>42</v>
      </c>
      <c r="Q2178" s="6">
        <v>19</v>
      </c>
    </row>
    <row r="2179" spans="1:17" x14ac:dyDescent="0.35">
      <c r="A2179" s="6" t="s">
        <v>184</v>
      </c>
      <c r="B2179" s="6" t="s">
        <v>7687</v>
      </c>
      <c r="C2179" s="6">
        <v>28.9</v>
      </c>
      <c r="D2179" s="6">
        <v>5.85</v>
      </c>
      <c r="E2179" s="6" t="s">
        <v>2380</v>
      </c>
      <c r="F2179" s="6" t="s">
        <v>2380</v>
      </c>
      <c r="G2179" s="6" t="s">
        <v>2383</v>
      </c>
      <c r="H2179" s="6">
        <v>1</v>
      </c>
      <c r="I2179" s="6" t="s">
        <v>2380</v>
      </c>
      <c r="J2179" s="6" t="s">
        <v>10359</v>
      </c>
      <c r="K2179" s="6">
        <v>0</v>
      </c>
      <c r="L2179" s="23">
        <v>37827</v>
      </c>
      <c r="M2179" s="21">
        <v>1743.21</v>
      </c>
      <c r="N2179" s="6" t="s">
        <v>12</v>
      </c>
      <c r="O2179" s="6" t="s">
        <v>16</v>
      </c>
      <c r="P2179" s="6" t="s">
        <v>42</v>
      </c>
      <c r="Q2179" s="6">
        <v>19</v>
      </c>
    </row>
    <row r="2180" spans="1:17" x14ac:dyDescent="0.35">
      <c r="A2180" s="6" t="s">
        <v>183</v>
      </c>
      <c r="B2180" s="6" t="s">
        <v>8942</v>
      </c>
      <c r="C2180" s="6">
        <v>24.7</v>
      </c>
      <c r="D2180" s="6">
        <v>5.32</v>
      </c>
      <c r="E2180" s="6" t="s">
        <v>2380</v>
      </c>
      <c r="F2180" s="6" t="s">
        <v>2380</v>
      </c>
      <c r="G2180" s="6" t="s">
        <v>2383</v>
      </c>
      <c r="H2180" s="6">
        <v>1</v>
      </c>
      <c r="I2180" s="6" t="s">
        <v>2380</v>
      </c>
      <c r="J2180" s="6" t="s">
        <v>10360</v>
      </c>
      <c r="K2180" s="6">
        <v>0</v>
      </c>
      <c r="L2180" s="23">
        <v>37939</v>
      </c>
      <c r="M2180" s="21">
        <v>1737.38</v>
      </c>
      <c r="N2180" s="6" t="s">
        <v>12</v>
      </c>
      <c r="O2180" s="6" t="s">
        <v>11</v>
      </c>
      <c r="P2180" s="6" t="s">
        <v>42</v>
      </c>
      <c r="Q2180" s="6">
        <v>19</v>
      </c>
    </row>
    <row r="2181" spans="1:17" x14ac:dyDescent="0.35">
      <c r="A2181" s="6" t="s">
        <v>182</v>
      </c>
      <c r="B2181" s="6" t="s">
        <v>8125</v>
      </c>
      <c r="C2181" s="6">
        <v>20.6</v>
      </c>
      <c r="D2181" s="6">
        <v>5.14</v>
      </c>
      <c r="E2181" s="6" t="s">
        <v>2380</v>
      </c>
      <c r="F2181" s="6" t="s">
        <v>2380</v>
      </c>
      <c r="G2181" s="6" t="s">
        <v>2383</v>
      </c>
      <c r="H2181" s="6">
        <v>1</v>
      </c>
      <c r="I2181" s="6" t="s">
        <v>2380</v>
      </c>
      <c r="J2181" s="6" t="s">
        <v>10360</v>
      </c>
      <c r="K2181" s="6">
        <v>0</v>
      </c>
      <c r="L2181" s="23">
        <v>37934</v>
      </c>
      <c r="M2181" s="21">
        <v>1731.68</v>
      </c>
      <c r="N2181" s="6" t="s">
        <v>12</v>
      </c>
      <c r="O2181" s="6" t="s">
        <v>11</v>
      </c>
      <c r="P2181" s="6" t="s">
        <v>42</v>
      </c>
      <c r="Q2181" s="6">
        <v>19</v>
      </c>
    </row>
    <row r="2182" spans="1:17" x14ac:dyDescent="0.35">
      <c r="A2182" s="6" t="s">
        <v>181</v>
      </c>
      <c r="B2182" s="6" t="s">
        <v>8943</v>
      </c>
      <c r="C2182" s="6">
        <v>18.600000000000001</v>
      </c>
      <c r="D2182" s="6">
        <v>5</v>
      </c>
      <c r="E2182" s="6" t="s">
        <v>2380</v>
      </c>
      <c r="F2182" s="6" t="s">
        <v>2380</v>
      </c>
      <c r="G2182" s="6" t="s">
        <v>2383</v>
      </c>
      <c r="H2182" s="6">
        <v>1</v>
      </c>
      <c r="I2182" s="6" t="s">
        <v>2380</v>
      </c>
      <c r="J2182" s="6" t="s">
        <v>10360</v>
      </c>
      <c r="K2182" s="6">
        <v>0</v>
      </c>
      <c r="L2182" s="23">
        <v>37865</v>
      </c>
      <c r="M2182" s="21">
        <v>1728.9</v>
      </c>
      <c r="N2182" s="6" t="s">
        <v>12</v>
      </c>
      <c r="O2182" s="6" t="s">
        <v>11</v>
      </c>
      <c r="P2182" s="6" t="s">
        <v>42</v>
      </c>
      <c r="Q2182" s="6">
        <v>19</v>
      </c>
    </row>
    <row r="2183" spans="1:17" x14ac:dyDescent="0.35">
      <c r="A2183" s="6" t="s">
        <v>180</v>
      </c>
      <c r="B2183" s="6" t="s">
        <v>8944</v>
      </c>
      <c r="C2183" s="6">
        <v>17.8</v>
      </c>
      <c r="D2183" s="6">
        <v>4.55</v>
      </c>
      <c r="E2183" s="6" t="s">
        <v>2380</v>
      </c>
      <c r="F2183" s="6" t="s">
        <v>2380</v>
      </c>
      <c r="G2183" s="6" t="s">
        <v>2383</v>
      </c>
      <c r="H2183" s="6">
        <v>1</v>
      </c>
      <c r="I2183" s="6" t="s">
        <v>2380</v>
      </c>
      <c r="J2183" s="6" t="s">
        <v>10361</v>
      </c>
      <c r="K2183" s="6">
        <v>0</v>
      </c>
      <c r="L2183" s="23">
        <v>37946</v>
      </c>
      <c r="M2183" s="21">
        <v>1727.79</v>
      </c>
      <c r="N2183" s="6" t="s">
        <v>12</v>
      </c>
      <c r="O2183" s="6" t="s">
        <v>12</v>
      </c>
      <c r="P2183" s="6" t="s">
        <v>42</v>
      </c>
      <c r="Q2183" s="6">
        <v>19</v>
      </c>
    </row>
    <row r="2184" spans="1:17" x14ac:dyDescent="0.35">
      <c r="A2184" s="6" t="s">
        <v>179</v>
      </c>
      <c r="B2184" s="6" t="s">
        <v>7431</v>
      </c>
      <c r="C2184" s="6">
        <v>35.200000000000003</v>
      </c>
      <c r="D2184" s="6">
        <v>5.97</v>
      </c>
      <c r="E2184" s="6" t="s">
        <v>2380</v>
      </c>
      <c r="F2184" s="6" t="s">
        <v>2382</v>
      </c>
      <c r="G2184" s="6" t="s">
        <v>2380</v>
      </c>
      <c r="H2184" s="6">
        <v>1</v>
      </c>
      <c r="I2184" s="6" t="s">
        <v>2380</v>
      </c>
      <c r="J2184" s="6" t="s">
        <v>10358</v>
      </c>
      <c r="K2184" s="6">
        <v>1</v>
      </c>
      <c r="L2184" s="23">
        <v>38239</v>
      </c>
      <c r="M2184" s="21">
        <v>1727.54</v>
      </c>
      <c r="N2184" s="6" t="s">
        <v>12</v>
      </c>
      <c r="O2184" s="6" t="s">
        <v>16</v>
      </c>
      <c r="P2184" s="6" t="s">
        <v>13</v>
      </c>
      <c r="Q2184" s="6">
        <v>18</v>
      </c>
    </row>
    <row r="2185" spans="1:17" x14ac:dyDescent="0.35">
      <c r="A2185" s="6" t="s">
        <v>178</v>
      </c>
      <c r="B2185" s="6" t="s">
        <v>8945</v>
      </c>
      <c r="C2185" s="6">
        <v>33.770000000000003</v>
      </c>
      <c r="D2185" s="6">
        <v>4.0199999999999996</v>
      </c>
      <c r="E2185" s="6" t="s">
        <v>2380</v>
      </c>
      <c r="F2185" s="6" t="s">
        <v>2382</v>
      </c>
      <c r="G2185" s="6" t="s">
        <v>2380</v>
      </c>
      <c r="H2185" s="6">
        <v>1</v>
      </c>
      <c r="I2185" s="6" t="s">
        <v>2380</v>
      </c>
      <c r="J2185" s="6" t="s">
        <v>10358</v>
      </c>
      <c r="K2185" s="6">
        <v>1</v>
      </c>
      <c r="L2185" s="23">
        <v>38281</v>
      </c>
      <c r="M2185" s="21">
        <v>1725.55</v>
      </c>
      <c r="N2185" s="6" t="s">
        <v>12</v>
      </c>
      <c r="O2185" s="6" t="s">
        <v>11</v>
      </c>
      <c r="P2185" s="6" t="s">
        <v>13</v>
      </c>
      <c r="Q2185" s="6">
        <v>18</v>
      </c>
    </row>
    <row r="2186" spans="1:17" x14ac:dyDescent="0.35">
      <c r="A2186" s="6" t="s">
        <v>177</v>
      </c>
      <c r="B2186" s="6" t="s">
        <v>8946</v>
      </c>
      <c r="C2186" s="6">
        <v>30.03</v>
      </c>
      <c r="D2186" s="6">
        <v>4.04</v>
      </c>
      <c r="E2186" s="6" t="s">
        <v>2380</v>
      </c>
      <c r="F2186" s="6" t="s">
        <v>2382</v>
      </c>
      <c r="G2186" s="6" t="s">
        <v>2380</v>
      </c>
      <c r="H2186" s="6">
        <v>1</v>
      </c>
      <c r="I2186" s="6" t="s">
        <v>2380</v>
      </c>
      <c r="J2186" s="6" t="s">
        <v>10358</v>
      </c>
      <c r="K2186" s="6">
        <v>1</v>
      </c>
      <c r="L2186" s="23">
        <v>38241</v>
      </c>
      <c r="M2186" s="21">
        <v>1720.35</v>
      </c>
      <c r="N2186" s="6" t="s">
        <v>12</v>
      </c>
      <c r="O2186" s="6" t="s">
        <v>12</v>
      </c>
      <c r="P2186" s="6" t="s">
        <v>13</v>
      </c>
      <c r="Q2186" s="6">
        <v>18</v>
      </c>
    </row>
    <row r="2187" spans="1:17" x14ac:dyDescent="0.35">
      <c r="A2187" s="6" t="s">
        <v>176</v>
      </c>
      <c r="B2187" s="6" t="s">
        <v>7580</v>
      </c>
      <c r="C2187" s="6">
        <v>29.37</v>
      </c>
      <c r="D2187" s="6">
        <v>5.54</v>
      </c>
      <c r="E2187" s="6" t="s">
        <v>2380</v>
      </c>
      <c r="F2187" s="6" t="s">
        <v>2382</v>
      </c>
      <c r="G2187" s="6" t="s">
        <v>2380</v>
      </c>
      <c r="H2187" s="6">
        <v>1</v>
      </c>
      <c r="I2187" s="6" t="s">
        <v>2380</v>
      </c>
      <c r="J2187" s="6" t="s">
        <v>10359</v>
      </c>
      <c r="K2187" s="6">
        <v>1</v>
      </c>
      <c r="L2187" s="23">
        <v>38148</v>
      </c>
      <c r="M2187" s="21">
        <v>1719.44</v>
      </c>
      <c r="N2187" s="6" t="s">
        <v>12</v>
      </c>
      <c r="O2187" s="6" t="s">
        <v>12</v>
      </c>
      <c r="P2187" s="6" t="s">
        <v>13</v>
      </c>
      <c r="Q2187" s="6">
        <v>18</v>
      </c>
    </row>
    <row r="2188" spans="1:17" x14ac:dyDescent="0.35">
      <c r="A2188" s="6" t="s">
        <v>175</v>
      </c>
      <c r="B2188" s="6" t="s">
        <v>8947</v>
      </c>
      <c r="C2188" s="6">
        <v>28.5</v>
      </c>
      <c r="D2188" s="6">
        <v>4.03</v>
      </c>
      <c r="E2188" s="6" t="s">
        <v>2380</v>
      </c>
      <c r="F2188" s="6" t="s">
        <v>2382</v>
      </c>
      <c r="G2188" s="6" t="s">
        <v>2380</v>
      </c>
      <c r="H2188" s="6">
        <v>1</v>
      </c>
      <c r="I2188" s="6" t="s">
        <v>2380</v>
      </c>
      <c r="J2188" s="6" t="s">
        <v>10359</v>
      </c>
      <c r="K2188" s="6">
        <v>0</v>
      </c>
      <c r="L2188" s="23">
        <v>38251</v>
      </c>
      <c r="M2188" s="21">
        <v>1712.23</v>
      </c>
      <c r="N2188" s="6" t="s">
        <v>12</v>
      </c>
      <c r="O2188" s="6" t="s">
        <v>16</v>
      </c>
      <c r="P2188" s="6" t="s">
        <v>168</v>
      </c>
      <c r="Q2188" s="6">
        <v>18</v>
      </c>
    </row>
    <row r="2189" spans="1:17" x14ac:dyDescent="0.35">
      <c r="A2189" s="6" t="s">
        <v>174</v>
      </c>
      <c r="B2189" s="6" t="s">
        <v>8948</v>
      </c>
      <c r="C2189" s="6">
        <v>23.32</v>
      </c>
      <c r="D2189" s="6">
        <v>5.62</v>
      </c>
      <c r="E2189" s="6" t="s">
        <v>2380</v>
      </c>
      <c r="F2189" s="6" t="s">
        <v>2382</v>
      </c>
      <c r="G2189" s="6" t="s">
        <v>2380</v>
      </c>
      <c r="H2189" s="6">
        <v>1</v>
      </c>
      <c r="I2189" s="6" t="s">
        <v>2380</v>
      </c>
      <c r="J2189" s="6" t="s">
        <v>10360</v>
      </c>
      <c r="K2189" s="6">
        <v>1</v>
      </c>
      <c r="L2189" s="23">
        <v>38249</v>
      </c>
      <c r="M2189" s="21">
        <v>1711.03</v>
      </c>
      <c r="N2189" s="6" t="s">
        <v>12</v>
      </c>
      <c r="O2189" s="6" t="s">
        <v>12</v>
      </c>
      <c r="P2189" s="6" t="s">
        <v>13</v>
      </c>
      <c r="Q2189" s="6">
        <v>18</v>
      </c>
    </row>
    <row r="2190" spans="1:17" x14ac:dyDescent="0.35">
      <c r="A2190" s="6" t="s">
        <v>173</v>
      </c>
      <c r="B2190" s="6" t="s">
        <v>8279</v>
      </c>
      <c r="C2190" s="6">
        <v>26.125</v>
      </c>
      <c r="D2190" s="6">
        <v>5.27</v>
      </c>
      <c r="E2190" s="6" t="s">
        <v>2380</v>
      </c>
      <c r="F2190" s="6" t="s">
        <v>2382</v>
      </c>
      <c r="G2190" s="6" t="s">
        <v>2380</v>
      </c>
      <c r="H2190" s="6">
        <v>1</v>
      </c>
      <c r="I2190" s="6" t="s">
        <v>2380</v>
      </c>
      <c r="J2190" s="6" t="s">
        <v>10359</v>
      </c>
      <c r="K2190" s="6">
        <v>0</v>
      </c>
      <c r="L2190" s="23">
        <v>38333</v>
      </c>
      <c r="M2190" s="21">
        <v>1708.93</v>
      </c>
      <c r="N2190" s="6" t="s">
        <v>12</v>
      </c>
      <c r="O2190" s="6" t="s">
        <v>16</v>
      </c>
      <c r="P2190" s="6" t="s">
        <v>166</v>
      </c>
      <c r="Q2190" s="6">
        <v>18</v>
      </c>
    </row>
    <row r="2191" spans="1:17" x14ac:dyDescent="0.35">
      <c r="A2191" s="6" t="s">
        <v>172</v>
      </c>
      <c r="B2191" s="6" t="s">
        <v>8949</v>
      </c>
      <c r="C2191" s="6">
        <v>25.46</v>
      </c>
      <c r="D2191" s="6">
        <v>5.18</v>
      </c>
      <c r="E2191" s="6" t="s">
        <v>2380</v>
      </c>
      <c r="F2191" s="6" t="s">
        <v>2382</v>
      </c>
      <c r="G2191" s="6" t="s">
        <v>2380</v>
      </c>
      <c r="H2191" s="6">
        <v>1</v>
      </c>
      <c r="I2191" s="6" t="s">
        <v>2380</v>
      </c>
      <c r="J2191" s="6" t="s">
        <v>10359</v>
      </c>
      <c r="K2191" s="6">
        <v>0</v>
      </c>
      <c r="L2191" s="23">
        <v>38277</v>
      </c>
      <c r="M2191" s="21">
        <v>1708</v>
      </c>
      <c r="N2191" s="6" t="s">
        <v>12</v>
      </c>
      <c r="O2191" s="6" t="s">
        <v>11</v>
      </c>
      <c r="P2191" s="6" t="s">
        <v>168</v>
      </c>
      <c r="Q2191" s="6">
        <v>18</v>
      </c>
    </row>
    <row r="2192" spans="1:17" x14ac:dyDescent="0.35">
      <c r="A2192" s="6" t="s">
        <v>171</v>
      </c>
      <c r="B2192" s="6" t="s">
        <v>7270</v>
      </c>
      <c r="C2192" s="6">
        <v>23.75</v>
      </c>
      <c r="D2192" s="6">
        <v>5.27</v>
      </c>
      <c r="E2192" s="6" t="s">
        <v>2380</v>
      </c>
      <c r="F2192" s="6" t="s">
        <v>2382</v>
      </c>
      <c r="G2192" s="6" t="s">
        <v>2380</v>
      </c>
      <c r="H2192" s="6">
        <v>1</v>
      </c>
      <c r="I2192" s="6" t="s">
        <v>2380</v>
      </c>
      <c r="J2192" s="6" t="s">
        <v>10360</v>
      </c>
      <c r="K2192" s="6">
        <v>0</v>
      </c>
      <c r="L2192" s="23">
        <v>38327</v>
      </c>
      <c r="M2192" s="21">
        <v>1705.62</v>
      </c>
      <c r="N2192" s="6" t="s">
        <v>11</v>
      </c>
      <c r="O2192" s="6" t="s">
        <v>11</v>
      </c>
      <c r="P2192" s="6" t="s">
        <v>164</v>
      </c>
      <c r="Q2192" s="6">
        <v>18</v>
      </c>
    </row>
    <row r="2193" spans="1:17" x14ac:dyDescent="0.35">
      <c r="A2193" s="6" t="s">
        <v>169</v>
      </c>
      <c r="B2193" s="6" t="s">
        <v>8950</v>
      </c>
      <c r="C2193" s="6">
        <v>23.085000000000001</v>
      </c>
      <c r="D2193" s="6">
        <v>5.62</v>
      </c>
      <c r="E2193" s="6" t="s">
        <v>2380</v>
      </c>
      <c r="F2193" s="6" t="s">
        <v>2382</v>
      </c>
      <c r="G2193" s="6" t="s">
        <v>2380</v>
      </c>
      <c r="H2193" s="6">
        <v>1</v>
      </c>
      <c r="I2193" s="6" t="s">
        <v>2380</v>
      </c>
      <c r="J2193" s="6" t="s">
        <v>10360</v>
      </c>
      <c r="K2193" s="6">
        <v>0</v>
      </c>
      <c r="L2193" s="23">
        <v>38335</v>
      </c>
      <c r="M2193" s="21">
        <v>1704.7</v>
      </c>
      <c r="N2193" s="6" t="s">
        <v>11</v>
      </c>
      <c r="O2193" s="6" t="s">
        <v>12</v>
      </c>
      <c r="P2193" s="6" t="s">
        <v>170</v>
      </c>
      <c r="Q2193" s="6">
        <v>18</v>
      </c>
    </row>
    <row r="2194" spans="1:17" x14ac:dyDescent="0.35">
      <c r="A2194" s="6" t="s">
        <v>167</v>
      </c>
      <c r="B2194" s="6" t="s">
        <v>8606</v>
      </c>
      <c r="C2194" s="6">
        <v>22.99</v>
      </c>
      <c r="D2194" s="6">
        <v>5.0599999999999996</v>
      </c>
      <c r="E2194" s="6" t="s">
        <v>2380</v>
      </c>
      <c r="F2194" s="6" t="s">
        <v>2382</v>
      </c>
      <c r="G2194" s="6" t="s">
        <v>2380</v>
      </c>
      <c r="H2194" s="6">
        <v>1</v>
      </c>
      <c r="I2194" s="6" t="s">
        <v>2380</v>
      </c>
      <c r="J2194" s="6" t="s">
        <v>10360</v>
      </c>
      <c r="K2194" s="6">
        <v>0</v>
      </c>
      <c r="L2194" s="23">
        <v>38298</v>
      </c>
      <c r="M2194" s="21">
        <v>1704.57</v>
      </c>
      <c r="N2194" s="6" t="s">
        <v>11</v>
      </c>
      <c r="O2194" s="6" t="s">
        <v>16</v>
      </c>
      <c r="P2194" s="6" t="s">
        <v>168</v>
      </c>
      <c r="Q2194" s="6">
        <v>18</v>
      </c>
    </row>
    <row r="2195" spans="1:17" x14ac:dyDescent="0.35">
      <c r="A2195" s="6" t="s">
        <v>165</v>
      </c>
      <c r="B2195" s="6" t="s">
        <v>7642</v>
      </c>
      <c r="C2195" s="6">
        <v>21.47</v>
      </c>
      <c r="D2195" s="6">
        <v>4.6900000000000004</v>
      </c>
      <c r="E2195" s="6" t="s">
        <v>2380</v>
      </c>
      <c r="F2195" s="6" t="s">
        <v>2382</v>
      </c>
      <c r="G2195" s="6" t="s">
        <v>2380</v>
      </c>
      <c r="H2195" s="6">
        <v>1</v>
      </c>
      <c r="I2195" s="6" t="s">
        <v>2380</v>
      </c>
      <c r="J2195" s="6" t="s">
        <v>10360</v>
      </c>
      <c r="K2195" s="6">
        <v>0</v>
      </c>
      <c r="L2195" s="23">
        <v>38331</v>
      </c>
      <c r="M2195" s="21">
        <v>1702.46</v>
      </c>
      <c r="N2195" s="6" t="s">
        <v>11</v>
      </c>
      <c r="O2195" s="6" t="s">
        <v>12</v>
      </c>
      <c r="P2195" s="6" t="s">
        <v>166</v>
      </c>
      <c r="Q2195" s="6">
        <v>18</v>
      </c>
    </row>
    <row r="2196" spans="1:17" x14ac:dyDescent="0.35">
      <c r="A2196" s="6" t="s">
        <v>163</v>
      </c>
      <c r="B2196" s="6" t="s">
        <v>8951</v>
      </c>
      <c r="C2196" s="6">
        <v>15.96</v>
      </c>
      <c r="D2196" s="6">
        <v>5.44</v>
      </c>
      <c r="E2196" s="6" t="s">
        <v>2380</v>
      </c>
      <c r="F2196" s="6" t="s">
        <v>2382</v>
      </c>
      <c r="G2196" s="6" t="s">
        <v>2380</v>
      </c>
      <c r="H2196" s="6">
        <v>1</v>
      </c>
      <c r="I2196" s="6" t="s">
        <v>2380</v>
      </c>
      <c r="J2196" s="6" t="s">
        <v>10361</v>
      </c>
      <c r="K2196" s="6">
        <v>0</v>
      </c>
      <c r="L2196" s="23">
        <v>38308</v>
      </c>
      <c r="M2196" s="21">
        <v>1694.8</v>
      </c>
      <c r="N2196" s="6" t="s">
        <v>11</v>
      </c>
      <c r="O2196" s="6" t="s">
        <v>11</v>
      </c>
      <c r="P2196" s="6" t="s">
        <v>164</v>
      </c>
      <c r="Q2196" s="6">
        <v>18</v>
      </c>
    </row>
    <row r="2197" spans="1:17" x14ac:dyDescent="0.35">
      <c r="A2197" s="6" t="s">
        <v>162</v>
      </c>
      <c r="B2197" s="6" t="s">
        <v>7546</v>
      </c>
      <c r="C2197" s="6">
        <v>39.5</v>
      </c>
      <c r="D2197" s="6">
        <v>5.05</v>
      </c>
      <c r="E2197" s="6" t="s">
        <v>2380</v>
      </c>
      <c r="F2197" s="6" t="s">
        <v>2382</v>
      </c>
      <c r="G2197" s="6" t="s">
        <v>2380</v>
      </c>
      <c r="H2197" s="6">
        <v>1</v>
      </c>
      <c r="I2197" s="6" t="s">
        <v>2380</v>
      </c>
      <c r="J2197" s="6" t="s">
        <v>10358</v>
      </c>
      <c r="K2197" s="6">
        <v>0</v>
      </c>
      <c r="L2197" s="23">
        <v>36820</v>
      </c>
      <c r="M2197" s="21">
        <v>1682.6</v>
      </c>
      <c r="N2197" s="6" t="s">
        <v>11</v>
      </c>
      <c r="O2197" s="6" t="s">
        <v>11</v>
      </c>
      <c r="P2197" s="6" t="s">
        <v>42</v>
      </c>
      <c r="Q2197" s="6">
        <v>22</v>
      </c>
    </row>
    <row r="2198" spans="1:17" x14ac:dyDescent="0.35">
      <c r="A2198" s="6" t="s">
        <v>161</v>
      </c>
      <c r="B2198" s="6" t="s">
        <v>8952</v>
      </c>
      <c r="C2198" s="6">
        <v>33.770000000000003</v>
      </c>
      <c r="D2198" s="6">
        <v>6</v>
      </c>
      <c r="E2198" s="6" t="s">
        <v>2380</v>
      </c>
      <c r="F2198" s="6" t="s">
        <v>2382</v>
      </c>
      <c r="G2198" s="6" t="s">
        <v>2380</v>
      </c>
      <c r="H2198" s="6">
        <v>1</v>
      </c>
      <c r="I2198" s="6" t="s">
        <v>2380</v>
      </c>
      <c r="J2198" s="6" t="s">
        <v>10358</v>
      </c>
      <c r="K2198" s="6">
        <v>0</v>
      </c>
      <c r="L2198" s="23">
        <v>36687</v>
      </c>
      <c r="M2198" s="21">
        <v>1674.63</v>
      </c>
      <c r="N2198" s="6" t="s">
        <v>11</v>
      </c>
      <c r="O2198" s="6" t="s">
        <v>11</v>
      </c>
      <c r="P2198" s="6" t="s">
        <v>13</v>
      </c>
      <c r="Q2198" s="6">
        <v>22</v>
      </c>
    </row>
    <row r="2199" spans="1:17" x14ac:dyDescent="0.35">
      <c r="A2199" s="6" t="s">
        <v>160</v>
      </c>
      <c r="B2199" s="6" t="s">
        <v>8953</v>
      </c>
      <c r="C2199" s="6">
        <v>26.84</v>
      </c>
      <c r="D2199" s="6">
        <v>5.99</v>
      </c>
      <c r="E2199" s="6" t="s">
        <v>2382</v>
      </c>
      <c r="F2199" s="6" t="s">
        <v>2382</v>
      </c>
      <c r="G2199" s="6" t="s">
        <v>2380</v>
      </c>
      <c r="H2199" s="6">
        <v>1</v>
      </c>
      <c r="I2199" s="6" t="s">
        <v>2380</v>
      </c>
      <c r="J2199" s="6" t="s">
        <v>10359</v>
      </c>
      <c r="K2199" s="6">
        <v>0</v>
      </c>
      <c r="L2199" s="23">
        <v>36822</v>
      </c>
      <c r="M2199" s="21">
        <v>1665</v>
      </c>
      <c r="N2199" s="6" t="s">
        <v>11</v>
      </c>
      <c r="O2199" s="6" t="s">
        <v>11</v>
      </c>
      <c r="P2199" s="6" t="s">
        <v>13</v>
      </c>
      <c r="Q2199" s="6">
        <v>22</v>
      </c>
    </row>
    <row r="2200" spans="1:17" x14ac:dyDescent="0.35">
      <c r="A2200" s="6" t="s">
        <v>159</v>
      </c>
      <c r="B2200" s="6" t="s">
        <v>8954</v>
      </c>
      <c r="C2200" s="6">
        <v>35.53</v>
      </c>
      <c r="D2200" s="6">
        <v>4.3600000000000003</v>
      </c>
      <c r="E2200" s="6" t="s">
        <v>2380</v>
      </c>
      <c r="F2200" s="6" t="s">
        <v>2380</v>
      </c>
      <c r="G2200" s="6" t="s">
        <v>2383</v>
      </c>
      <c r="H2200" s="6">
        <v>1</v>
      </c>
      <c r="I2200" s="6" t="s">
        <v>2380</v>
      </c>
      <c r="J2200" s="6" t="s">
        <v>10358</v>
      </c>
      <c r="K2200" s="6">
        <v>0</v>
      </c>
      <c r="L2200" s="23">
        <v>37985</v>
      </c>
      <c r="M2200" s="21">
        <v>1646.43</v>
      </c>
      <c r="N2200" s="6" t="s">
        <v>11</v>
      </c>
      <c r="O2200" s="6" t="s">
        <v>16</v>
      </c>
      <c r="P2200" s="6" t="s">
        <v>23</v>
      </c>
      <c r="Q2200" s="6">
        <v>19</v>
      </c>
    </row>
    <row r="2201" spans="1:17" x14ac:dyDescent="0.35">
      <c r="A2201" s="6" t="s">
        <v>158</v>
      </c>
      <c r="B2201" s="6" t="s">
        <v>8955</v>
      </c>
      <c r="C2201" s="6">
        <v>30.59</v>
      </c>
      <c r="D2201" s="6">
        <v>4.41</v>
      </c>
      <c r="E2201" s="6" t="s">
        <v>2380</v>
      </c>
      <c r="F2201" s="6" t="s">
        <v>2380</v>
      </c>
      <c r="G2201" s="6" t="s">
        <v>2383</v>
      </c>
      <c r="H2201" s="6">
        <v>1</v>
      </c>
      <c r="I2201" s="6" t="s">
        <v>2380</v>
      </c>
      <c r="J2201" s="6" t="s">
        <v>10358</v>
      </c>
      <c r="K2201" s="6">
        <v>0</v>
      </c>
      <c r="L2201" s="23">
        <v>37854</v>
      </c>
      <c r="M2201" s="21">
        <v>1639.56</v>
      </c>
      <c r="N2201" s="6" t="s">
        <v>11</v>
      </c>
      <c r="O2201" s="6" t="s">
        <v>11</v>
      </c>
      <c r="P2201" s="6" t="s">
        <v>23</v>
      </c>
      <c r="Q2201" s="6">
        <v>19</v>
      </c>
    </row>
    <row r="2202" spans="1:17" x14ac:dyDescent="0.35">
      <c r="A2202" s="6" t="s">
        <v>157</v>
      </c>
      <c r="B2202" s="6" t="s">
        <v>8956</v>
      </c>
      <c r="C2202" s="6">
        <v>30.59</v>
      </c>
      <c r="D2202" s="6">
        <v>4.17</v>
      </c>
      <c r="E2202" s="6" t="s">
        <v>2380</v>
      </c>
      <c r="F2202" s="6" t="s">
        <v>2380</v>
      </c>
      <c r="G2202" s="6" t="s">
        <v>2383</v>
      </c>
      <c r="H2202" s="6">
        <v>1</v>
      </c>
      <c r="I2202" s="6" t="s">
        <v>2380</v>
      </c>
      <c r="J2202" s="6" t="s">
        <v>10358</v>
      </c>
      <c r="K2202" s="6">
        <v>0</v>
      </c>
      <c r="L2202" s="23">
        <v>37880</v>
      </c>
      <c r="M2202" s="21">
        <v>1639.56</v>
      </c>
      <c r="N2202" s="6" t="s">
        <v>11</v>
      </c>
      <c r="O2202" s="6" t="s">
        <v>11</v>
      </c>
      <c r="P2202" s="6" t="s">
        <v>23</v>
      </c>
      <c r="Q2202" s="6">
        <v>19</v>
      </c>
    </row>
    <row r="2203" spans="1:17" x14ac:dyDescent="0.35">
      <c r="A2203" s="6" t="s">
        <v>156</v>
      </c>
      <c r="B2203" s="6" t="s">
        <v>8957</v>
      </c>
      <c r="C2203" s="6">
        <v>27.835000000000001</v>
      </c>
      <c r="D2203" s="6">
        <v>4.4400000000000004</v>
      </c>
      <c r="E2203" s="6" t="s">
        <v>2380</v>
      </c>
      <c r="F2203" s="6" t="s">
        <v>2380</v>
      </c>
      <c r="G2203" s="6" t="s">
        <v>2383</v>
      </c>
      <c r="H2203" s="6">
        <v>1</v>
      </c>
      <c r="I2203" s="6" t="s">
        <v>2380</v>
      </c>
      <c r="J2203" s="6" t="s">
        <v>10359</v>
      </c>
      <c r="K2203" s="6">
        <v>0</v>
      </c>
      <c r="L2203" s="23">
        <v>37985</v>
      </c>
      <c r="M2203" s="21">
        <v>1635.73</v>
      </c>
      <c r="N2203" s="6" t="s">
        <v>11</v>
      </c>
      <c r="O2203" s="6" t="s">
        <v>12</v>
      </c>
      <c r="P2203" s="6" t="s">
        <v>23</v>
      </c>
      <c r="Q2203" s="6">
        <v>19</v>
      </c>
    </row>
    <row r="2204" spans="1:17" x14ac:dyDescent="0.35">
      <c r="A2204" s="6" t="s">
        <v>155</v>
      </c>
      <c r="B2204" s="6" t="s">
        <v>8958</v>
      </c>
      <c r="C2204" s="6">
        <v>40.26</v>
      </c>
      <c r="D2204" s="6">
        <v>5.52</v>
      </c>
      <c r="E2204" s="6" t="s">
        <v>2380</v>
      </c>
      <c r="F2204" s="6" t="s">
        <v>2382</v>
      </c>
      <c r="G2204" s="6" t="s">
        <v>2380</v>
      </c>
      <c r="H2204" s="6">
        <v>1</v>
      </c>
      <c r="I2204" s="6" t="s">
        <v>2380</v>
      </c>
      <c r="J2204" s="6" t="s">
        <v>10358</v>
      </c>
      <c r="K2204" s="6">
        <v>0</v>
      </c>
      <c r="L2204" s="23">
        <v>38151</v>
      </c>
      <c r="M2204" s="21">
        <v>1634.57</v>
      </c>
      <c r="N2204" s="6" t="s">
        <v>11</v>
      </c>
      <c r="O2204" s="6" t="s">
        <v>11</v>
      </c>
      <c r="P2204" s="6" t="s">
        <v>13</v>
      </c>
      <c r="Q2204" s="6">
        <v>18</v>
      </c>
    </row>
    <row r="2205" spans="1:17" x14ac:dyDescent="0.35">
      <c r="A2205" s="6" t="s">
        <v>154</v>
      </c>
      <c r="B2205" s="6" t="s">
        <v>8959</v>
      </c>
      <c r="C2205" s="6">
        <v>39.82</v>
      </c>
      <c r="D2205" s="6">
        <v>6.01</v>
      </c>
      <c r="E2205" s="6" t="s">
        <v>2380</v>
      </c>
      <c r="F2205" s="6" t="s">
        <v>2382</v>
      </c>
      <c r="G2205" s="6" t="s">
        <v>2380</v>
      </c>
      <c r="H2205" s="6">
        <v>1</v>
      </c>
      <c r="I2205" s="6" t="s">
        <v>2380</v>
      </c>
      <c r="J2205" s="6" t="s">
        <v>10358</v>
      </c>
      <c r="K2205" s="6">
        <v>0</v>
      </c>
      <c r="L2205" s="23">
        <v>38207</v>
      </c>
      <c r="M2205" s="21">
        <v>1633.96</v>
      </c>
      <c r="N2205" s="6" t="s">
        <v>11</v>
      </c>
      <c r="O2205" s="6" t="s">
        <v>16</v>
      </c>
      <c r="P2205" s="6" t="s">
        <v>13</v>
      </c>
      <c r="Q2205" s="6">
        <v>18</v>
      </c>
    </row>
    <row r="2206" spans="1:17" x14ac:dyDescent="0.35">
      <c r="A2206" s="6" t="s">
        <v>153</v>
      </c>
      <c r="B2206" s="6" t="s">
        <v>8960</v>
      </c>
      <c r="C2206" s="6">
        <v>39.159999999999997</v>
      </c>
      <c r="D2206" s="6">
        <v>5.81</v>
      </c>
      <c r="E2206" s="6" t="s">
        <v>2380</v>
      </c>
      <c r="F2206" s="6" t="s">
        <v>2382</v>
      </c>
      <c r="G2206" s="6" t="s">
        <v>2380</v>
      </c>
      <c r="H2206" s="6">
        <v>1</v>
      </c>
      <c r="I2206" s="6" t="s">
        <v>2380</v>
      </c>
      <c r="J2206" s="6" t="s">
        <v>10358</v>
      </c>
      <c r="K2206" s="6">
        <v>0</v>
      </c>
      <c r="L2206" s="23">
        <v>38334</v>
      </c>
      <c r="M2206" s="21">
        <v>1633.04</v>
      </c>
      <c r="N2206" s="6" t="s">
        <v>11</v>
      </c>
      <c r="O2206" s="6" t="s">
        <v>11</v>
      </c>
      <c r="P2206" s="6" t="s">
        <v>13</v>
      </c>
      <c r="Q2206" s="6">
        <v>18</v>
      </c>
    </row>
    <row r="2207" spans="1:17" x14ac:dyDescent="0.35">
      <c r="A2207" s="6" t="s">
        <v>152</v>
      </c>
      <c r="B2207" s="6" t="s">
        <v>8961</v>
      </c>
      <c r="C2207" s="6">
        <v>25.555</v>
      </c>
      <c r="D2207" s="6">
        <v>4.37</v>
      </c>
      <c r="E2207" s="6" t="s">
        <v>2380</v>
      </c>
      <c r="F2207" s="6" t="s">
        <v>2380</v>
      </c>
      <c r="G2207" s="6" t="s">
        <v>2383</v>
      </c>
      <c r="H2207" s="6">
        <v>1</v>
      </c>
      <c r="I2207" s="6" t="s">
        <v>2380</v>
      </c>
      <c r="J2207" s="6" t="s">
        <v>10359</v>
      </c>
      <c r="K2207" s="6">
        <v>0</v>
      </c>
      <c r="L2207" s="23">
        <v>37880</v>
      </c>
      <c r="M2207" s="21">
        <v>1632.56</v>
      </c>
      <c r="N2207" s="6" t="s">
        <v>11</v>
      </c>
      <c r="O2207" s="6" t="s">
        <v>11</v>
      </c>
      <c r="P2207" s="6" t="s">
        <v>23</v>
      </c>
      <c r="Q2207" s="6">
        <v>19</v>
      </c>
    </row>
    <row r="2208" spans="1:17" x14ac:dyDescent="0.35">
      <c r="A2208" s="6" t="s">
        <v>151</v>
      </c>
      <c r="B2208" s="6" t="s">
        <v>8962</v>
      </c>
      <c r="C2208" s="6">
        <v>25.175000000000001</v>
      </c>
      <c r="D2208" s="6">
        <v>5.74</v>
      </c>
      <c r="E2208" s="6" t="s">
        <v>2380</v>
      </c>
      <c r="F2208" s="6" t="s">
        <v>2380</v>
      </c>
      <c r="G2208" s="6" t="s">
        <v>2383</v>
      </c>
      <c r="H2208" s="6">
        <v>1</v>
      </c>
      <c r="I2208" s="6" t="s">
        <v>2380</v>
      </c>
      <c r="J2208" s="6" t="s">
        <v>10359</v>
      </c>
      <c r="K2208" s="6">
        <v>0</v>
      </c>
      <c r="L2208" s="23">
        <v>37897</v>
      </c>
      <c r="M2208" s="21">
        <v>1632.04</v>
      </c>
      <c r="N2208" s="6" t="s">
        <v>11</v>
      </c>
      <c r="O2208" s="6" t="s">
        <v>11</v>
      </c>
      <c r="P2208" s="6" t="s">
        <v>23</v>
      </c>
      <c r="Q2208" s="6">
        <v>19</v>
      </c>
    </row>
    <row r="2209" spans="1:17" x14ac:dyDescent="0.35">
      <c r="A2209" s="6" t="s">
        <v>150</v>
      </c>
      <c r="B2209" s="6" t="s">
        <v>8963</v>
      </c>
      <c r="C2209" s="6">
        <v>38.28</v>
      </c>
      <c r="D2209" s="6">
        <v>5.39</v>
      </c>
      <c r="E2209" s="6" t="s">
        <v>2380</v>
      </c>
      <c r="F2209" s="6" t="s">
        <v>2382</v>
      </c>
      <c r="G2209" s="6" t="s">
        <v>2380</v>
      </c>
      <c r="H2209" s="6">
        <v>1</v>
      </c>
      <c r="I2209" s="6" t="s">
        <v>2380</v>
      </c>
      <c r="J2209" s="6" t="s">
        <v>10358</v>
      </c>
      <c r="K2209" s="6">
        <v>0</v>
      </c>
      <c r="L2209" s="23">
        <v>38177</v>
      </c>
      <c r="M2209" s="21">
        <v>1631.82</v>
      </c>
      <c r="N2209" s="6" t="s">
        <v>11</v>
      </c>
      <c r="O2209" s="6" t="s">
        <v>16</v>
      </c>
      <c r="P2209" s="6" t="s">
        <v>13</v>
      </c>
      <c r="Q2209" s="6">
        <v>18</v>
      </c>
    </row>
    <row r="2210" spans="1:17" x14ac:dyDescent="0.35">
      <c r="A2210" s="6" t="s">
        <v>149</v>
      </c>
      <c r="B2210" s="6" t="s">
        <v>8964</v>
      </c>
      <c r="C2210" s="6">
        <v>38.17</v>
      </c>
      <c r="D2210" s="6">
        <v>4.07</v>
      </c>
      <c r="E2210" s="6" t="s">
        <v>2380</v>
      </c>
      <c r="F2210" s="6" t="s">
        <v>2382</v>
      </c>
      <c r="G2210" s="6" t="s">
        <v>2380</v>
      </c>
      <c r="H2210" s="6">
        <v>1</v>
      </c>
      <c r="I2210" s="6" t="s">
        <v>2380</v>
      </c>
      <c r="J2210" s="6" t="s">
        <v>10358</v>
      </c>
      <c r="K2210" s="6">
        <v>0</v>
      </c>
      <c r="L2210" s="23">
        <v>38326</v>
      </c>
      <c r="M2210" s="21">
        <v>1631.67</v>
      </c>
      <c r="N2210" s="6" t="s">
        <v>11</v>
      </c>
      <c r="O2210" s="6" t="s">
        <v>12</v>
      </c>
      <c r="P2210" s="6" t="s">
        <v>13</v>
      </c>
      <c r="Q2210" s="6">
        <v>18</v>
      </c>
    </row>
    <row r="2211" spans="1:17" x14ac:dyDescent="0.35">
      <c r="A2211" s="6" t="s">
        <v>148</v>
      </c>
      <c r="B2211" s="6" t="s">
        <v>8965</v>
      </c>
      <c r="C2211" s="6">
        <v>36.85</v>
      </c>
      <c r="D2211" s="6">
        <v>5.49</v>
      </c>
      <c r="E2211" s="6" t="s">
        <v>2380</v>
      </c>
      <c r="F2211" s="6" t="s">
        <v>2382</v>
      </c>
      <c r="G2211" s="6" t="s">
        <v>2380</v>
      </c>
      <c r="H2211" s="6">
        <v>1</v>
      </c>
      <c r="I2211" s="6" t="s">
        <v>2380</v>
      </c>
      <c r="J2211" s="6" t="s">
        <v>10358</v>
      </c>
      <c r="K2211" s="6">
        <v>0</v>
      </c>
      <c r="L2211" s="23">
        <v>38264</v>
      </c>
      <c r="M2211" s="21">
        <v>1629.83</v>
      </c>
      <c r="N2211" s="6" t="s">
        <v>11</v>
      </c>
      <c r="O2211" s="6" t="s">
        <v>11</v>
      </c>
      <c r="P2211" s="6" t="s">
        <v>13</v>
      </c>
      <c r="Q2211" s="6">
        <v>18</v>
      </c>
    </row>
    <row r="2212" spans="1:17" x14ac:dyDescent="0.35">
      <c r="A2212" s="6" t="s">
        <v>147</v>
      </c>
      <c r="B2212" s="6" t="s">
        <v>8966</v>
      </c>
      <c r="C2212" s="6">
        <v>22.61</v>
      </c>
      <c r="D2212" s="6">
        <v>5.68</v>
      </c>
      <c r="E2212" s="6" t="s">
        <v>2380</v>
      </c>
      <c r="F2212" s="6" t="s">
        <v>2380</v>
      </c>
      <c r="G2212" s="6" t="s">
        <v>2383</v>
      </c>
      <c r="H2212" s="6">
        <v>1</v>
      </c>
      <c r="I2212" s="6" t="s">
        <v>2380</v>
      </c>
      <c r="J2212" s="6" t="s">
        <v>10360</v>
      </c>
      <c r="K2212" s="6">
        <v>0</v>
      </c>
      <c r="L2212" s="23">
        <v>37819</v>
      </c>
      <c r="M2212" s="21">
        <v>1628.47</v>
      </c>
      <c r="N2212" s="6" t="s">
        <v>11</v>
      </c>
      <c r="O2212" s="6" t="s">
        <v>16</v>
      </c>
      <c r="P2212" s="6" t="s">
        <v>23</v>
      </c>
      <c r="Q2212" s="6">
        <v>19</v>
      </c>
    </row>
    <row r="2213" spans="1:17" x14ac:dyDescent="0.35">
      <c r="A2213" s="6" t="s">
        <v>146</v>
      </c>
      <c r="B2213" s="6" t="s">
        <v>8653</v>
      </c>
      <c r="C2213" s="6">
        <v>21.754999999999999</v>
      </c>
      <c r="D2213" s="6">
        <v>6.09</v>
      </c>
      <c r="E2213" s="6" t="s">
        <v>2380</v>
      </c>
      <c r="F2213" s="6" t="s">
        <v>2380</v>
      </c>
      <c r="G2213" s="6" t="s">
        <v>2383</v>
      </c>
      <c r="H2213" s="6">
        <v>1</v>
      </c>
      <c r="I2213" s="6" t="s">
        <v>2380</v>
      </c>
      <c r="J2213" s="6" t="s">
        <v>10360</v>
      </c>
      <c r="K2213" s="6">
        <v>0</v>
      </c>
      <c r="L2213" s="23">
        <v>37959</v>
      </c>
      <c r="M2213" s="21">
        <v>1627.28</v>
      </c>
      <c r="N2213" s="6" t="s">
        <v>11</v>
      </c>
      <c r="O2213" s="6" t="s">
        <v>11</v>
      </c>
      <c r="P2213" s="6" t="s">
        <v>23</v>
      </c>
      <c r="Q2213" s="6">
        <v>19</v>
      </c>
    </row>
    <row r="2214" spans="1:17" x14ac:dyDescent="0.35">
      <c r="A2214" s="6" t="s">
        <v>145</v>
      </c>
      <c r="B2214" s="6" t="s">
        <v>8967</v>
      </c>
      <c r="C2214" s="6">
        <v>20.425000000000001</v>
      </c>
      <c r="D2214" s="6">
        <v>5.53</v>
      </c>
      <c r="E2214" s="6" t="s">
        <v>2380</v>
      </c>
      <c r="F2214" s="6" t="s">
        <v>2380</v>
      </c>
      <c r="G2214" s="6" t="s">
        <v>2383</v>
      </c>
      <c r="H2214" s="6">
        <v>1</v>
      </c>
      <c r="I2214" s="6" t="s">
        <v>2380</v>
      </c>
      <c r="J2214" s="6" t="s">
        <v>10360</v>
      </c>
      <c r="K2214" s="6">
        <v>0</v>
      </c>
      <c r="L2214" s="23">
        <v>37873</v>
      </c>
      <c r="M2214" s="21">
        <v>1625.43</v>
      </c>
      <c r="N2214" s="6" t="s">
        <v>11</v>
      </c>
      <c r="O2214" s="6" t="s">
        <v>12</v>
      </c>
      <c r="P2214" s="6" t="s">
        <v>23</v>
      </c>
      <c r="Q2214" s="6">
        <v>19</v>
      </c>
    </row>
    <row r="2215" spans="1:17" x14ac:dyDescent="0.35">
      <c r="A2215" s="6" t="s">
        <v>144</v>
      </c>
      <c r="B2215" s="6" t="s">
        <v>8968</v>
      </c>
      <c r="C2215" s="6">
        <v>31.35</v>
      </c>
      <c r="D2215" s="6">
        <v>4.28</v>
      </c>
      <c r="E2215" s="6" t="s">
        <v>2380</v>
      </c>
      <c r="F2215" s="6" t="s">
        <v>2382</v>
      </c>
      <c r="G2215" s="6" t="s">
        <v>2380</v>
      </c>
      <c r="H2215" s="6">
        <v>1</v>
      </c>
      <c r="I2215" s="6" t="s">
        <v>2380</v>
      </c>
      <c r="J2215" s="6" t="s">
        <v>10358</v>
      </c>
      <c r="K2215" s="6">
        <v>0</v>
      </c>
      <c r="L2215" s="23">
        <v>38193</v>
      </c>
      <c r="M2215" s="21">
        <v>1622.19</v>
      </c>
      <c r="N2215" s="6" t="s">
        <v>11</v>
      </c>
      <c r="O2215" s="6" t="s">
        <v>16</v>
      </c>
      <c r="P2215" s="6" t="s">
        <v>13</v>
      </c>
      <c r="Q2215" s="6">
        <v>18</v>
      </c>
    </row>
    <row r="2216" spans="1:17" x14ac:dyDescent="0.35">
      <c r="A2216" s="6" t="s">
        <v>143</v>
      </c>
      <c r="B2216" s="6" t="s">
        <v>8969</v>
      </c>
      <c r="C2216" s="6">
        <v>31.13</v>
      </c>
      <c r="D2216" s="6">
        <v>6.01</v>
      </c>
      <c r="E2216" s="6" t="s">
        <v>2380</v>
      </c>
      <c r="F2216" s="6" t="s">
        <v>2382</v>
      </c>
      <c r="G2216" s="6" t="s">
        <v>2380</v>
      </c>
      <c r="H2216" s="6">
        <v>1</v>
      </c>
      <c r="I2216" s="6" t="s">
        <v>2380</v>
      </c>
      <c r="J2216" s="6" t="s">
        <v>10358</v>
      </c>
      <c r="K2216" s="6">
        <v>0</v>
      </c>
      <c r="L2216" s="23">
        <v>38220</v>
      </c>
      <c r="M2216" s="21">
        <v>1621.88</v>
      </c>
      <c r="N2216" s="6" t="s">
        <v>11</v>
      </c>
      <c r="O2216" s="6" t="s">
        <v>11</v>
      </c>
      <c r="P2216" s="6" t="s">
        <v>13</v>
      </c>
      <c r="Q2216" s="6">
        <v>18</v>
      </c>
    </row>
    <row r="2217" spans="1:17" x14ac:dyDescent="0.35">
      <c r="A2217" s="6" t="s">
        <v>142</v>
      </c>
      <c r="B2217" s="6" t="s">
        <v>7788</v>
      </c>
      <c r="C2217" s="6">
        <v>17.48</v>
      </c>
      <c r="D2217" s="6">
        <v>4.59</v>
      </c>
      <c r="E2217" s="6" t="s">
        <v>2380</v>
      </c>
      <c r="F2217" s="6" t="s">
        <v>2380</v>
      </c>
      <c r="G2217" s="6" t="s">
        <v>2383</v>
      </c>
      <c r="H2217" s="6">
        <v>1</v>
      </c>
      <c r="I2217" s="6" t="s">
        <v>2380</v>
      </c>
      <c r="J2217" s="6" t="s">
        <v>10361</v>
      </c>
      <c r="K2217" s="6">
        <v>0</v>
      </c>
      <c r="L2217" s="23">
        <v>37878</v>
      </c>
      <c r="M2217" s="21">
        <v>1621.34</v>
      </c>
      <c r="N2217" s="6" t="s">
        <v>11</v>
      </c>
      <c r="O2217" s="6" t="s">
        <v>11</v>
      </c>
      <c r="P2217" s="6" t="s">
        <v>23</v>
      </c>
      <c r="Q2217" s="6">
        <v>19</v>
      </c>
    </row>
    <row r="2218" spans="1:17" x14ac:dyDescent="0.35">
      <c r="A2218" s="6" t="s">
        <v>141</v>
      </c>
      <c r="B2218" s="6" t="s">
        <v>7121</v>
      </c>
      <c r="C2218" s="6">
        <v>22.57</v>
      </c>
      <c r="D2218" s="6">
        <v>5.8</v>
      </c>
      <c r="E2218" s="6" t="s">
        <v>2382</v>
      </c>
      <c r="F2218" s="6" t="s">
        <v>2380</v>
      </c>
      <c r="G2218" s="6" t="s">
        <v>2380</v>
      </c>
      <c r="H2218" s="6">
        <v>1</v>
      </c>
      <c r="I2218" s="6" t="s">
        <v>2380</v>
      </c>
      <c r="J2218" s="6" t="s">
        <v>10360</v>
      </c>
      <c r="K2218" s="6">
        <v>0</v>
      </c>
      <c r="L2218" s="23">
        <v>34916</v>
      </c>
      <c r="M2218" s="21">
        <v>1617.16</v>
      </c>
      <c r="N2218" s="6" t="s">
        <v>11</v>
      </c>
      <c r="O2218" s="6" t="s">
        <v>16</v>
      </c>
      <c r="P2218" s="6" t="s">
        <v>13</v>
      </c>
      <c r="Q2218" s="6">
        <v>27</v>
      </c>
    </row>
    <row r="2219" spans="1:17" x14ac:dyDescent="0.35">
      <c r="A2219" s="6" t="s">
        <v>140</v>
      </c>
      <c r="B2219" s="6" t="s">
        <v>8970</v>
      </c>
      <c r="C2219" s="6">
        <v>26.73</v>
      </c>
      <c r="D2219" s="6">
        <v>5.08</v>
      </c>
      <c r="E2219" s="6" t="s">
        <v>2380</v>
      </c>
      <c r="F2219" s="6" t="s">
        <v>2382</v>
      </c>
      <c r="G2219" s="6" t="s">
        <v>2380</v>
      </c>
      <c r="H2219" s="6">
        <v>1</v>
      </c>
      <c r="I2219" s="6" t="s">
        <v>2380</v>
      </c>
      <c r="J2219" s="6" t="s">
        <v>10359</v>
      </c>
      <c r="K2219" s="6">
        <v>0</v>
      </c>
      <c r="L2219" s="23">
        <v>38190</v>
      </c>
      <c r="M2219" s="21">
        <v>1615.77</v>
      </c>
      <c r="N2219" s="6" t="s">
        <v>11</v>
      </c>
      <c r="O2219" s="6" t="s">
        <v>16</v>
      </c>
      <c r="P2219" s="6" t="s">
        <v>13</v>
      </c>
      <c r="Q2219" s="6">
        <v>18</v>
      </c>
    </row>
    <row r="2220" spans="1:17" x14ac:dyDescent="0.35">
      <c r="A2220" s="6" t="s">
        <v>139</v>
      </c>
      <c r="B2220" s="6" t="s">
        <v>8971</v>
      </c>
      <c r="C2220" s="6">
        <v>20.79</v>
      </c>
      <c r="D2220" s="6">
        <v>5.84</v>
      </c>
      <c r="E2220" s="6" t="s">
        <v>2380</v>
      </c>
      <c r="F2220" s="6" t="s">
        <v>2382</v>
      </c>
      <c r="G2220" s="6" t="s">
        <v>2380</v>
      </c>
      <c r="H2220" s="6">
        <v>1</v>
      </c>
      <c r="I2220" s="6" t="s">
        <v>2380</v>
      </c>
      <c r="J2220" s="6" t="s">
        <v>10360</v>
      </c>
      <c r="K2220" s="6">
        <v>0</v>
      </c>
      <c r="L2220" s="23">
        <v>38310</v>
      </c>
      <c r="M2220" s="21">
        <v>1607.51</v>
      </c>
      <c r="N2220" s="6" t="s">
        <v>11</v>
      </c>
      <c r="O2220" s="6" t="s">
        <v>12</v>
      </c>
      <c r="P2220" s="6" t="s">
        <v>13</v>
      </c>
      <c r="Q2220" s="6">
        <v>18</v>
      </c>
    </row>
    <row r="2221" spans="1:17" x14ac:dyDescent="0.35">
      <c r="A2221" s="6" t="s">
        <v>138</v>
      </c>
      <c r="B2221" s="6" t="s">
        <v>8972</v>
      </c>
      <c r="C2221" s="6">
        <v>20.149999999999999</v>
      </c>
      <c r="D2221" s="6">
        <v>4.1500000000000004</v>
      </c>
      <c r="E2221" s="6" t="s">
        <v>2380</v>
      </c>
      <c r="F2221" s="6" t="s">
        <v>2380</v>
      </c>
      <c r="G2221" s="6" t="s">
        <v>2380</v>
      </c>
      <c r="H2221" s="6">
        <v>1</v>
      </c>
      <c r="I2221" s="6" t="s">
        <v>2380</v>
      </c>
      <c r="J2221" s="6" t="s">
        <v>10360</v>
      </c>
      <c r="K2221" s="6">
        <v>0</v>
      </c>
      <c r="L2221" s="23">
        <v>33869</v>
      </c>
      <c r="M2221" s="21">
        <v>1566.88</v>
      </c>
      <c r="N2221" s="6" t="s">
        <v>11</v>
      </c>
      <c r="O2221" s="6" t="s">
        <v>16</v>
      </c>
      <c r="P2221" s="6" t="s">
        <v>13</v>
      </c>
      <c r="Q2221" s="6">
        <v>30</v>
      </c>
    </row>
    <row r="2222" spans="1:17" x14ac:dyDescent="0.35">
      <c r="A2222" s="6" t="s">
        <v>137</v>
      </c>
      <c r="B2222" s="6" t="s">
        <v>8973</v>
      </c>
      <c r="C2222" s="6">
        <v>36.85</v>
      </c>
      <c r="D2222" s="6">
        <v>4.3600000000000003</v>
      </c>
      <c r="E2222" s="6" t="s">
        <v>2382</v>
      </c>
      <c r="F2222" s="6" t="s">
        <v>2380</v>
      </c>
      <c r="G2222" s="6" t="s">
        <v>2380</v>
      </c>
      <c r="H2222" s="6">
        <v>0</v>
      </c>
      <c r="I2222" s="6" t="s">
        <v>2380</v>
      </c>
      <c r="J2222" s="6" t="s">
        <v>10358</v>
      </c>
      <c r="K2222" s="6">
        <v>0</v>
      </c>
      <c r="L2222" s="23">
        <v>37230</v>
      </c>
      <c r="M2222" s="21">
        <v>1534.3</v>
      </c>
      <c r="N2222" s="6" t="s">
        <v>11</v>
      </c>
      <c r="O2222" s="6" t="s">
        <v>11</v>
      </c>
      <c r="P2222" s="6" t="s">
        <v>13</v>
      </c>
      <c r="Q2222" s="6">
        <v>21</v>
      </c>
    </row>
    <row r="2223" spans="1:17" x14ac:dyDescent="0.35">
      <c r="A2223" s="6" t="s">
        <v>136</v>
      </c>
      <c r="B2223" s="6" t="s">
        <v>8974</v>
      </c>
      <c r="C2223" s="6">
        <v>35.53</v>
      </c>
      <c r="D2223" s="6">
        <v>4.55</v>
      </c>
      <c r="E2223" s="6" t="s">
        <v>2382</v>
      </c>
      <c r="F2223" s="6" t="s">
        <v>2380</v>
      </c>
      <c r="G2223" s="6" t="s">
        <v>2380</v>
      </c>
      <c r="H2223" s="6">
        <v>0</v>
      </c>
      <c r="I2223" s="6" t="s">
        <v>2380</v>
      </c>
      <c r="J2223" s="6" t="s">
        <v>10358</v>
      </c>
      <c r="K2223" s="6">
        <v>0</v>
      </c>
      <c r="L2223" s="23">
        <v>37044</v>
      </c>
      <c r="M2223" s="21">
        <v>1532.47</v>
      </c>
      <c r="N2223" s="6" t="s">
        <v>11</v>
      </c>
      <c r="O2223" s="6" t="s">
        <v>11</v>
      </c>
      <c r="P2223" s="6" t="s">
        <v>13</v>
      </c>
      <c r="Q2223" s="6">
        <v>22</v>
      </c>
    </row>
    <row r="2224" spans="1:17" x14ac:dyDescent="0.35">
      <c r="A2224" s="6" t="s">
        <v>135</v>
      </c>
      <c r="B2224" s="6" t="s">
        <v>7514</v>
      </c>
      <c r="C2224" s="6">
        <v>31.1</v>
      </c>
      <c r="D2224" s="6">
        <v>4.37</v>
      </c>
      <c r="E2224" s="6" t="s">
        <v>2382</v>
      </c>
      <c r="F2224" s="6" t="s">
        <v>2380</v>
      </c>
      <c r="G2224" s="6" t="s">
        <v>2380</v>
      </c>
      <c r="H2224" s="6">
        <v>0</v>
      </c>
      <c r="I2224" s="6" t="s">
        <v>2380</v>
      </c>
      <c r="J2224" s="6" t="s">
        <v>10358</v>
      </c>
      <c r="K2224" s="6">
        <v>0</v>
      </c>
      <c r="L2224" s="23">
        <v>37079</v>
      </c>
      <c r="M2224" s="21">
        <v>1526.31</v>
      </c>
      <c r="N2224" s="6" t="s">
        <v>11</v>
      </c>
      <c r="O2224" s="6" t="s">
        <v>12</v>
      </c>
      <c r="P2224" s="6" t="s">
        <v>42</v>
      </c>
      <c r="Q2224" s="6">
        <v>21</v>
      </c>
    </row>
    <row r="2225" spans="1:17" x14ac:dyDescent="0.35">
      <c r="A2225" s="6" t="s">
        <v>134</v>
      </c>
      <c r="B2225" s="6" t="s">
        <v>8975</v>
      </c>
      <c r="C2225" s="6">
        <v>23.21</v>
      </c>
      <c r="D2225" s="6">
        <v>5.24</v>
      </c>
      <c r="E2225" s="6" t="s">
        <v>2382</v>
      </c>
      <c r="F2225" s="6" t="s">
        <v>2380</v>
      </c>
      <c r="G2225" s="6" t="s">
        <v>2380</v>
      </c>
      <c r="H2225" s="6">
        <v>0</v>
      </c>
      <c r="I2225" s="6" t="s">
        <v>2380</v>
      </c>
      <c r="J2225" s="6" t="s">
        <v>10360</v>
      </c>
      <c r="K2225" s="6">
        <v>0</v>
      </c>
      <c r="L2225" s="23">
        <v>37128</v>
      </c>
      <c r="M2225" s="21">
        <v>1515.34</v>
      </c>
      <c r="N2225" s="6" t="s">
        <v>11</v>
      </c>
      <c r="O2225" s="6" t="s">
        <v>12</v>
      </c>
      <c r="P2225" s="6" t="s">
        <v>13</v>
      </c>
      <c r="Q2225" s="6">
        <v>21</v>
      </c>
    </row>
    <row r="2226" spans="1:17" x14ac:dyDescent="0.35">
      <c r="A2226" s="6" t="s">
        <v>133</v>
      </c>
      <c r="B2226" s="6" t="s">
        <v>8655</v>
      </c>
      <c r="C2226" s="6">
        <v>18.36</v>
      </c>
      <c r="D2226" s="6">
        <v>5.96</v>
      </c>
      <c r="E2226" s="6" t="s">
        <v>2380</v>
      </c>
      <c r="F2226" s="6" t="s">
        <v>2380</v>
      </c>
      <c r="G2226" s="6" t="s">
        <v>2380</v>
      </c>
      <c r="H2226" s="6">
        <v>1</v>
      </c>
      <c r="I2226" s="6" t="s">
        <v>2380</v>
      </c>
      <c r="J2226" s="6" t="s">
        <v>10361</v>
      </c>
      <c r="K2226" s="6">
        <v>0</v>
      </c>
      <c r="L2226" s="23">
        <v>35965</v>
      </c>
      <c r="M2226" s="21">
        <v>1497</v>
      </c>
      <c r="N2226" s="6" t="s">
        <v>11</v>
      </c>
      <c r="O2226" s="6" t="s">
        <v>11</v>
      </c>
      <c r="P2226" s="6" t="s">
        <v>13</v>
      </c>
      <c r="Q2226" s="6">
        <v>24</v>
      </c>
    </row>
    <row r="2227" spans="1:17" x14ac:dyDescent="0.35">
      <c r="A2227" s="6" t="s">
        <v>132</v>
      </c>
      <c r="B2227" s="6" t="s">
        <v>7762</v>
      </c>
      <c r="C2227" s="6">
        <v>15.92</v>
      </c>
      <c r="D2227" s="6">
        <v>4.76</v>
      </c>
      <c r="E2227" s="6" t="s">
        <v>2382</v>
      </c>
      <c r="F2227" s="6" t="s">
        <v>2380</v>
      </c>
      <c r="G2227" s="6" t="s">
        <v>2380</v>
      </c>
      <c r="H2227" s="6">
        <v>1</v>
      </c>
      <c r="I2227" s="6" t="s">
        <v>2380</v>
      </c>
      <c r="J2227" s="6" t="s">
        <v>10361</v>
      </c>
      <c r="K2227" s="6">
        <v>0</v>
      </c>
      <c r="L2227" s="23">
        <v>34979</v>
      </c>
      <c r="M2227" s="21">
        <v>1493</v>
      </c>
      <c r="N2227" s="6" t="s">
        <v>11</v>
      </c>
      <c r="O2227" s="6" t="s">
        <v>12</v>
      </c>
      <c r="P2227" s="6" t="s">
        <v>13</v>
      </c>
      <c r="Q2227" s="6">
        <v>27</v>
      </c>
    </row>
    <row r="2228" spans="1:17" x14ac:dyDescent="0.35">
      <c r="A2228" s="6" t="s">
        <v>131</v>
      </c>
      <c r="B2228" s="6" t="s">
        <v>8299</v>
      </c>
      <c r="C2228" s="6">
        <v>15.17</v>
      </c>
      <c r="D2228" s="6">
        <v>4.3</v>
      </c>
      <c r="E2228" s="6" t="s">
        <v>2382</v>
      </c>
      <c r="F2228" s="6" t="s">
        <v>2380</v>
      </c>
      <c r="G2228" s="6" t="s">
        <v>2383</v>
      </c>
      <c r="H2228" s="6">
        <v>1</v>
      </c>
      <c r="I2228" s="6" t="s">
        <v>2380</v>
      </c>
      <c r="J2228" s="6" t="s">
        <v>10361</v>
      </c>
      <c r="K2228" s="6">
        <v>0</v>
      </c>
      <c r="L2228" s="23">
        <v>35590</v>
      </c>
      <c r="M2228" s="21">
        <v>1481</v>
      </c>
      <c r="N2228" s="6" t="s">
        <v>11</v>
      </c>
      <c r="O2228" s="6" t="s">
        <v>16</v>
      </c>
      <c r="P2228" s="6" t="s">
        <v>23</v>
      </c>
      <c r="Q2228" s="6">
        <v>25</v>
      </c>
    </row>
    <row r="2229" spans="1:17" x14ac:dyDescent="0.35">
      <c r="A2229" s="6" t="s">
        <v>130</v>
      </c>
      <c r="B2229" s="6" t="s">
        <v>8976</v>
      </c>
      <c r="C2229" s="6">
        <v>16.63</v>
      </c>
      <c r="D2229" s="6">
        <v>4.5</v>
      </c>
      <c r="E2229" s="6" t="s">
        <v>2380</v>
      </c>
      <c r="F2229" s="6" t="s">
        <v>2380</v>
      </c>
      <c r="G2229" s="6" t="s">
        <v>2380</v>
      </c>
      <c r="H2229" s="6">
        <v>1</v>
      </c>
      <c r="I2229" s="6" t="s">
        <v>2380</v>
      </c>
      <c r="J2229" s="6" t="s">
        <v>10361</v>
      </c>
      <c r="K2229" s="6">
        <v>0</v>
      </c>
      <c r="L2229" s="23">
        <v>36136</v>
      </c>
      <c r="M2229" s="21">
        <v>1477</v>
      </c>
      <c r="N2229" s="6" t="s">
        <v>11</v>
      </c>
      <c r="O2229" s="6" t="s">
        <v>16</v>
      </c>
      <c r="P2229" s="6" t="s">
        <v>13</v>
      </c>
      <c r="Q2229" s="6">
        <v>24</v>
      </c>
    </row>
    <row r="2230" spans="1:17" x14ac:dyDescent="0.35">
      <c r="A2230" s="6" t="s">
        <v>129</v>
      </c>
      <c r="B2230" s="6" t="s">
        <v>8977</v>
      </c>
      <c r="C2230" s="6">
        <v>19.39</v>
      </c>
      <c r="D2230" s="6">
        <v>5.59</v>
      </c>
      <c r="E2230" s="6" t="s">
        <v>2380</v>
      </c>
      <c r="F2230" s="6" t="s">
        <v>2380</v>
      </c>
      <c r="G2230" s="6" t="s">
        <v>2383</v>
      </c>
      <c r="H2230" s="6">
        <v>1</v>
      </c>
      <c r="I2230" s="6" t="s">
        <v>2380</v>
      </c>
      <c r="J2230" s="6" t="s">
        <v>10360</v>
      </c>
      <c r="K2230" s="6">
        <v>0</v>
      </c>
      <c r="L2230" s="23">
        <v>37792</v>
      </c>
      <c r="M2230" s="21">
        <v>1467</v>
      </c>
      <c r="N2230" s="6" t="s">
        <v>11</v>
      </c>
      <c r="O2230" s="6" t="s">
        <v>11</v>
      </c>
      <c r="P2230" s="6" t="s">
        <v>13</v>
      </c>
      <c r="Q2230" s="6">
        <v>19</v>
      </c>
    </row>
    <row r="2231" spans="1:17" x14ac:dyDescent="0.35">
      <c r="A2231" s="6" t="s">
        <v>128</v>
      </c>
      <c r="B2231" s="6" t="s">
        <v>8978</v>
      </c>
      <c r="C2231" s="6">
        <v>17.34</v>
      </c>
      <c r="D2231" s="6">
        <v>6.29</v>
      </c>
      <c r="E2231" s="6" t="s">
        <v>2382</v>
      </c>
      <c r="F2231" s="6" t="s">
        <v>2380</v>
      </c>
      <c r="G2231" s="6" t="s">
        <v>2383</v>
      </c>
      <c r="H2231" s="6">
        <v>1</v>
      </c>
      <c r="I2231" s="6" t="s">
        <v>2380</v>
      </c>
      <c r="J2231" s="6" t="s">
        <v>10361</v>
      </c>
      <c r="K2231" s="6">
        <v>0</v>
      </c>
      <c r="L2231" s="23">
        <v>35600</v>
      </c>
      <c r="M2231" s="21">
        <v>1445</v>
      </c>
      <c r="N2231" s="6" t="s">
        <v>11</v>
      </c>
      <c r="O2231" s="6" t="s">
        <v>16</v>
      </c>
      <c r="P2231" s="6" t="s">
        <v>13</v>
      </c>
      <c r="Q2231" s="6">
        <v>25</v>
      </c>
    </row>
    <row r="2232" spans="1:17" x14ac:dyDescent="0.35">
      <c r="A2232" s="6" t="s">
        <v>127</v>
      </c>
      <c r="B2232" s="6" t="s">
        <v>8979</v>
      </c>
      <c r="C2232" s="6">
        <v>17.940000000000001</v>
      </c>
      <c r="D2232" s="6">
        <v>4.1900000000000004</v>
      </c>
      <c r="E2232" s="6" t="s">
        <v>2380</v>
      </c>
      <c r="F2232" s="6" t="s">
        <v>2382</v>
      </c>
      <c r="G2232" s="6" t="s">
        <v>2380</v>
      </c>
      <c r="H2232" s="6">
        <v>1</v>
      </c>
      <c r="I2232" s="6" t="s">
        <v>2380</v>
      </c>
      <c r="J2232" s="6" t="s">
        <v>10361</v>
      </c>
      <c r="K2232" s="6">
        <v>0</v>
      </c>
      <c r="L2232" s="23">
        <v>36770</v>
      </c>
      <c r="M2232" s="21">
        <v>1438</v>
      </c>
      <c r="N2232" s="6" t="s">
        <v>11</v>
      </c>
      <c r="O2232" s="6" t="s">
        <v>11</v>
      </c>
      <c r="P2232" s="6" t="s">
        <v>13</v>
      </c>
      <c r="Q2232" s="6">
        <v>22</v>
      </c>
    </row>
    <row r="2233" spans="1:17" x14ac:dyDescent="0.35">
      <c r="A2233" s="6" t="s">
        <v>126</v>
      </c>
      <c r="B2233" s="6" t="s">
        <v>8980</v>
      </c>
      <c r="C2233" s="6">
        <v>16.670000000000002</v>
      </c>
      <c r="D2233" s="6">
        <v>4.7</v>
      </c>
      <c r="E2233" s="6" t="s">
        <v>2382</v>
      </c>
      <c r="F2233" s="6" t="s">
        <v>2380</v>
      </c>
      <c r="G2233" s="6" t="s">
        <v>2383</v>
      </c>
      <c r="H2233" s="6">
        <v>1</v>
      </c>
      <c r="I2233" s="6" t="s">
        <v>2380</v>
      </c>
      <c r="J2233" s="6" t="s">
        <v>10361</v>
      </c>
      <c r="K2233" s="6">
        <v>0</v>
      </c>
      <c r="L2233" s="23">
        <v>35769</v>
      </c>
      <c r="M2233" s="21">
        <v>1422</v>
      </c>
      <c r="N2233" s="6" t="s">
        <v>11</v>
      </c>
      <c r="O2233" s="6" t="s">
        <v>11</v>
      </c>
      <c r="P2233" s="6" t="s">
        <v>13</v>
      </c>
      <c r="Q2233" s="6">
        <v>25</v>
      </c>
    </row>
    <row r="2234" spans="1:17" x14ac:dyDescent="0.35">
      <c r="A2234" s="6" t="s">
        <v>125</v>
      </c>
      <c r="B2234" s="6" t="s">
        <v>8981</v>
      </c>
      <c r="C2234" s="6">
        <v>20.58</v>
      </c>
      <c r="D2234" s="6">
        <v>5.64</v>
      </c>
      <c r="E2234" s="6" t="s">
        <v>2382</v>
      </c>
      <c r="F2234" s="6" t="s">
        <v>2380</v>
      </c>
      <c r="G2234" s="6" t="s">
        <v>2380</v>
      </c>
      <c r="H2234" s="6">
        <v>0</v>
      </c>
      <c r="I2234" s="6" t="s">
        <v>2380</v>
      </c>
      <c r="J2234" s="6" t="s">
        <v>10360</v>
      </c>
      <c r="K2234" s="6">
        <v>0</v>
      </c>
      <c r="L2234" s="23">
        <v>37126</v>
      </c>
      <c r="M2234" s="21">
        <v>1421</v>
      </c>
      <c r="N2234" s="6" t="s">
        <v>11</v>
      </c>
      <c r="O2234" s="6" t="s">
        <v>11</v>
      </c>
      <c r="P2234" s="6" t="s">
        <v>13</v>
      </c>
      <c r="Q2234" s="6">
        <v>21</v>
      </c>
    </row>
    <row r="2235" spans="1:17" x14ac:dyDescent="0.35">
      <c r="A2235" s="6" t="s">
        <v>124</v>
      </c>
      <c r="B2235" s="6" t="s">
        <v>8061</v>
      </c>
      <c r="C2235" s="6">
        <v>16.5</v>
      </c>
      <c r="D2235" s="6">
        <v>4.1100000000000003</v>
      </c>
      <c r="E2235" s="6" t="s">
        <v>2382</v>
      </c>
      <c r="F2235" s="6" t="s">
        <v>2380</v>
      </c>
      <c r="G2235" s="6" t="s">
        <v>2380</v>
      </c>
      <c r="H2235" s="6">
        <v>0</v>
      </c>
      <c r="I2235" s="6" t="s">
        <v>2380</v>
      </c>
      <c r="J2235" s="6" t="s">
        <v>10361</v>
      </c>
      <c r="K2235" s="6">
        <v>0</v>
      </c>
      <c r="L2235" s="23">
        <v>35239</v>
      </c>
      <c r="M2235" s="21">
        <v>1417</v>
      </c>
      <c r="N2235" s="6" t="s">
        <v>11</v>
      </c>
      <c r="O2235" s="6" t="s">
        <v>12</v>
      </c>
      <c r="P2235" s="6" t="s">
        <v>13</v>
      </c>
      <c r="Q2235" s="6">
        <v>26</v>
      </c>
    </row>
    <row r="2236" spans="1:17" x14ac:dyDescent="0.35">
      <c r="A2236" s="6" t="s">
        <v>123</v>
      </c>
      <c r="B2236" s="6" t="s">
        <v>8982</v>
      </c>
      <c r="C2236" s="6">
        <v>15.41</v>
      </c>
      <c r="D2236" s="6">
        <v>5.43</v>
      </c>
      <c r="E2236" s="6" t="s">
        <v>2382</v>
      </c>
      <c r="F2236" s="6" t="s">
        <v>2380</v>
      </c>
      <c r="G2236" s="6" t="s">
        <v>2383</v>
      </c>
      <c r="H2236" s="6">
        <v>1</v>
      </c>
      <c r="I2236" s="6" t="s">
        <v>2380</v>
      </c>
      <c r="J2236" s="6" t="s">
        <v>10361</v>
      </c>
      <c r="K2236" s="6">
        <v>0</v>
      </c>
      <c r="L2236" s="23">
        <v>35730</v>
      </c>
      <c r="M2236" s="21">
        <v>1402</v>
      </c>
      <c r="N2236" s="6" t="s">
        <v>11</v>
      </c>
      <c r="O2236" s="6" t="s">
        <v>12</v>
      </c>
      <c r="P2236" s="6" t="s">
        <v>42</v>
      </c>
      <c r="Q2236" s="6">
        <v>25</v>
      </c>
    </row>
    <row r="2237" spans="1:17" x14ac:dyDescent="0.35">
      <c r="A2237" s="6" t="s">
        <v>122</v>
      </c>
      <c r="B2237" s="6" t="s">
        <v>8983</v>
      </c>
      <c r="C2237" s="6">
        <v>24.59</v>
      </c>
      <c r="D2237" s="6">
        <v>4.38</v>
      </c>
      <c r="E2237" s="6" t="s">
        <v>2380</v>
      </c>
      <c r="F2237" s="6" t="s">
        <v>2380</v>
      </c>
      <c r="G2237" s="6" t="s">
        <v>2380</v>
      </c>
      <c r="H2237" s="6">
        <v>1</v>
      </c>
      <c r="I2237" s="6" t="s">
        <v>2380</v>
      </c>
      <c r="J2237" s="6" t="s">
        <v>10360</v>
      </c>
      <c r="K2237" s="6">
        <v>0</v>
      </c>
      <c r="L2237" s="23">
        <v>36043</v>
      </c>
      <c r="M2237" s="21">
        <v>1400.44</v>
      </c>
      <c r="N2237" s="6" t="s">
        <v>11</v>
      </c>
      <c r="O2237" s="6" t="s">
        <v>11</v>
      </c>
      <c r="P2237" s="6" t="s">
        <v>13</v>
      </c>
      <c r="Q2237" s="6">
        <v>24</v>
      </c>
    </row>
    <row r="2238" spans="1:17" x14ac:dyDescent="0.35">
      <c r="A2238" s="6" t="s">
        <v>121</v>
      </c>
      <c r="B2238" s="6" t="s">
        <v>8984</v>
      </c>
      <c r="C2238" s="6">
        <v>33.33</v>
      </c>
      <c r="D2238" s="6">
        <v>9.7899999999999991</v>
      </c>
      <c r="E2238" s="6" t="s">
        <v>2380</v>
      </c>
      <c r="F2238" s="6" t="s">
        <v>2380</v>
      </c>
      <c r="G2238" s="6" t="s">
        <v>2380</v>
      </c>
      <c r="H2238" s="6">
        <v>0</v>
      </c>
      <c r="I2238" s="6" t="s">
        <v>2380</v>
      </c>
      <c r="J2238" s="6" t="s">
        <v>10358</v>
      </c>
      <c r="K2238" s="6">
        <v>0</v>
      </c>
      <c r="L2238" s="23">
        <v>37612</v>
      </c>
      <c r="M2238" s="21">
        <v>1391.53</v>
      </c>
      <c r="N2238" s="6" t="s">
        <v>11</v>
      </c>
      <c r="O2238" s="6" t="s">
        <v>16</v>
      </c>
      <c r="P2238" s="6" t="s">
        <v>13</v>
      </c>
      <c r="Q2238" s="6">
        <v>20</v>
      </c>
    </row>
    <row r="2239" spans="1:17" x14ac:dyDescent="0.35">
      <c r="A2239" s="6" t="s">
        <v>120</v>
      </c>
      <c r="B2239" s="6" t="s">
        <v>8985</v>
      </c>
      <c r="C2239" s="6">
        <v>18.5</v>
      </c>
      <c r="D2239" s="6">
        <v>11.84</v>
      </c>
      <c r="E2239" s="6" t="s">
        <v>2380</v>
      </c>
      <c r="F2239" s="6" t="s">
        <v>2380</v>
      </c>
      <c r="G2239" s="6" t="s">
        <v>2380</v>
      </c>
      <c r="H2239" s="6">
        <v>0</v>
      </c>
      <c r="I2239" s="6" t="s">
        <v>2380</v>
      </c>
      <c r="J2239" s="6" t="s">
        <v>10360</v>
      </c>
      <c r="K2239" s="6">
        <v>0</v>
      </c>
      <c r="L2239" s="23">
        <v>37574</v>
      </c>
      <c r="M2239" s="21">
        <v>1390</v>
      </c>
      <c r="N2239" s="6" t="s">
        <v>11</v>
      </c>
      <c r="O2239" s="6" t="s">
        <v>11</v>
      </c>
      <c r="P2239" s="6" t="s">
        <v>13</v>
      </c>
      <c r="Q2239" s="6">
        <v>20</v>
      </c>
    </row>
    <row r="2240" spans="1:17" x14ac:dyDescent="0.35">
      <c r="A2240" s="6" t="s">
        <v>119</v>
      </c>
      <c r="B2240" s="6" t="s">
        <v>7124</v>
      </c>
      <c r="C2240" s="6">
        <v>18.579999999999998</v>
      </c>
      <c r="D2240" s="6">
        <v>6.22</v>
      </c>
      <c r="E2240" s="6" t="s">
        <v>2380</v>
      </c>
      <c r="F2240" s="6" t="s">
        <v>2380</v>
      </c>
      <c r="G2240" s="6" t="s">
        <v>2380</v>
      </c>
      <c r="H2240" s="6">
        <v>0</v>
      </c>
      <c r="I2240" s="6" t="s">
        <v>2380</v>
      </c>
      <c r="J2240" s="6" t="s">
        <v>10360</v>
      </c>
      <c r="K2240" s="6">
        <v>0</v>
      </c>
      <c r="L2240" s="23">
        <v>36347</v>
      </c>
      <c r="M2240" s="21">
        <v>1389</v>
      </c>
      <c r="N2240" s="6" t="s">
        <v>11</v>
      </c>
      <c r="O2240" s="6" t="s">
        <v>11</v>
      </c>
      <c r="P2240" s="6" t="s">
        <v>13</v>
      </c>
      <c r="Q2240" s="6">
        <v>23</v>
      </c>
    </row>
    <row r="2241" spans="1:17" x14ac:dyDescent="0.35">
      <c r="A2241" s="6" t="s">
        <v>118</v>
      </c>
      <c r="B2241" s="6" t="s">
        <v>8986</v>
      </c>
      <c r="C2241" s="6">
        <v>16.64</v>
      </c>
      <c r="D2241" s="6">
        <v>10.01</v>
      </c>
      <c r="E2241" s="6" t="s">
        <v>2380</v>
      </c>
      <c r="F2241" s="6" t="s">
        <v>2380</v>
      </c>
      <c r="G2241" s="6" t="s">
        <v>2380</v>
      </c>
      <c r="H2241" s="6">
        <v>0</v>
      </c>
      <c r="I2241" s="6" t="s">
        <v>2380</v>
      </c>
      <c r="J2241" s="6" t="s">
        <v>10361</v>
      </c>
      <c r="K2241" s="6">
        <v>0</v>
      </c>
      <c r="L2241" s="23">
        <v>37483</v>
      </c>
      <c r="M2241" s="21">
        <v>1382</v>
      </c>
      <c r="N2241" s="6" t="s">
        <v>11</v>
      </c>
      <c r="O2241" s="6" t="s">
        <v>16</v>
      </c>
      <c r="P2241" s="6" t="s">
        <v>13</v>
      </c>
      <c r="Q2241" s="6">
        <v>20</v>
      </c>
    </row>
    <row r="2242" spans="1:17" x14ac:dyDescent="0.35">
      <c r="A2242" s="6" t="s">
        <v>117</v>
      </c>
      <c r="B2242" s="6" t="s">
        <v>8987</v>
      </c>
      <c r="C2242" s="6">
        <v>19.329999999999998</v>
      </c>
      <c r="D2242" s="6">
        <v>4.32</v>
      </c>
      <c r="E2242" s="6" t="s">
        <v>2380</v>
      </c>
      <c r="F2242" s="6" t="s">
        <v>2380</v>
      </c>
      <c r="G2242" s="6" t="s">
        <v>2380</v>
      </c>
      <c r="H2242" s="6">
        <v>1</v>
      </c>
      <c r="I2242" s="6" t="s">
        <v>2380</v>
      </c>
      <c r="J2242" s="6" t="s">
        <v>10360</v>
      </c>
      <c r="K2242" s="6">
        <v>0</v>
      </c>
      <c r="L2242" s="23">
        <v>36132</v>
      </c>
      <c r="M2242" s="21">
        <v>1359</v>
      </c>
      <c r="N2242" s="6" t="s">
        <v>11</v>
      </c>
      <c r="O2242" s="6" t="s">
        <v>16</v>
      </c>
      <c r="P2242" s="6" t="s">
        <v>13</v>
      </c>
      <c r="Q2242" s="6">
        <v>24</v>
      </c>
    </row>
    <row r="2243" spans="1:17" x14ac:dyDescent="0.35">
      <c r="A2243" s="6" t="s">
        <v>116</v>
      </c>
      <c r="B2243" s="6" t="s">
        <v>8988</v>
      </c>
      <c r="C2243" s="6">
        <v>21.26</v>
      </c>
      <c r="D2243" s="6">
        <v>5.65</v>
      </c>
      <c r="E2243" s="6" t="s">
        <v>2382</v>
      </c>
      <c r="F2243" s="6" t="s">
        <v>2380</v>
      </c>
      <c r="G2243" s="6" t="s">
        <v>2383</v>
      </c>
      <c r="H2243" s="6">
        <v>1</v>
      </c>
      <c r="I2243" s="6" t="s">
        <v>2380</v>
      </c>
      <c r="J2243" s="6" t="s">
        <v>10360</v>
      </c>
      <c r="K2243" s="6">
        <v>0</v>
      </c>
      <c r="L2243" s="23">
        <v>35741</v>
      </c>
      <c r="M2243" s="21">
        <v>1341.16</v>
      </c>
      <c r="N2243" s="6" t="s">
        <v>11</v>
      </c>
      <c r="O2243" s="6" t="s">
        <v>11</v>
      </c>
      <c r="P2243" s="6" t="s">
        <v>23</v>
      </c>
      <c r="Q2243" s="6">
        <v>25</v>
      </c>
    </row>
    <row r="2244" spans="1:17" x14ac:dyDescent="0.35">
      <c r="A2244" s="6" t="s">
        <v>115</v>
      </c>
      <c r="B2244" s="6" t="s">
        <v>7912</v>
      </c>
      <c r="C2244" s="6">
        <v>15.6</v>
      </c>
      <c r="D2244" s="6">
        <v>4.12</v>
      </c>
      <c r="E2244" s="6" t="s">
        <v>2382</v>
      </c>
      <c r="F2244" s="6" t="s">
        <v>2380</v>
      </c>
      <c r="G2244" s="6" t="s">
        <v>2380</v>
      </c>
      <c r="H2244" s="6">
        <v>1</v>
      </c>
      <c r="I2244" s="6" t="s">
        <v>2380</v>
      </c>
      <c r="J2244" s="6" t="s">
        <v>10361</v>
      </c>
      <c r="K2244" s="6">
        <v>0</v>
      </c>
      <c r="L2244" s="23">
        <v>34910</v>
      </c>
      <c r="M2244" s="21">
        <v>1338</v>
      </c>
      <c r="N2244" s="6" t="s">
        <v>11</v>
      </c>
      <c r="O2244" s="6" t="s">
        <v>12</v>
      </c>
      <c r="P2244" s="6" t="s">
        <v>23</v>
      </c>
      <c r="Q2244" s="6">
        <v>27</v>
      </c>
    </row>
    <row r="2245" spans="1:17" x14ac:dyDescent="0.35">
      <c r="A2245" s="6" t="s">
        <v>114</v>
      </c>
      <c r="B2245" s="6" t="s">
        <v>8989</v>
      </c>
      <c r="C2245" s="6">
        <v>24.39</v>
      </c>
      <c r="D2245" s="6">
        <v>6.24</v>
      </c>
      <c r="E2245" s="6" t="s">
        <v>2380</v>
      </c>
      <c r="F2245" s="6" t="s">
        <v>2380</v>
      </c>
      <c r="G2245" s="6" t="s">
        <v>2380</v>
      </c>
      <c r="H2245" s="6">
        <v>1</v>
      </c>
      <c r="I2245" s="6" t="s">
        <v>2380</v>
      </c>
      <c r="J2245" s="6" t="s">
        <v>10360</v>
      </c>
      <c r="K2245" s="6">
        <v>0</v>
      </c>
      <c r="L2245" s="23">
        <v>35988</v>
      </c>
      <c r="M2245" s="21">
        <v>1332.61</v>
      </c>
      <c r="N2245" s="6" t="s">
        <v>11</v>
      </c>
      <c r="O2245" s="6" t="s">
        <v>12</v>
      </c>
      <c r="P2245" s="6" t="s">
        <v>13</v>
      </c>
      <c r="Q2245" s="6">
        <v>24</v>
      </c>
    </row>
    <row r="2246" spans="1:17" x14ac:dyDescent="0.35">
      <c r="A2246" s="6" t="s">
        <v>113</v>
      </c>
      <c r="B2246" s="6" t="s">
        <v>7687</v>
      </c>
      <c r="C2246" s="6">
        <v>24.75</v>
      </c>
      <c r="D2246" s="6">
        <v>4.83</v>
      </c>
      <c r="E2246" s="6" t="s">
        <v>2380</v>
      </c>
      <c r="F2246" s="6" t="s">
        <v>2380</v>
      </c>
      <c r="G2246" s="6" t="s">
        <v>2380</v>
      </c>
      <c r="H2246" s="6">
        <v>0</v>
      </c>
      <c r="I2246" s="6" t="s">
        <v>2380</v>
      </c>
      <c r="J2246" s="6" t="s">
        <v>10360</v>
      </c>
      <c r="K2246" s="6">
        <v>0</v>
      </c>
      <c r="L2246" s="23">
        <v>36447</v>
      </c>
      <c r="M2246" s="21">
        <v>1329.17</v>
      </c>
      <c r="N2246" s="6" t="s">
        <v>11</v>
      </c>
      <c r="O2246" s="6" t="s">
        <v>12</v>
      </c>
      <c r="P2246" s="6" t="s">
        <v>13</v>
      </c>
      <c r="Q2246" s="6">
        <v>23</v>
      </c>
    </row>
    <row r="2247" spans="1:17" x14ac:dyDescent="0.35">
      <c r="A2247" s="6" t="s">
        <v>112</v>
      </c>
      <c r="B2247" s="6" t="s">
        <v>8990</v>
      </c>
      <c r="C2247" s="6">
        <v>20.88</v>
      </c>
      <c r="D2247" s="6">
        <v>7.4</v>
      </c>
      <c r="E2247" s="6" t="s">
        <v>2380</v>
      </c>
      <c r="F2247" s="6" t="s">
        <v>2380</v>
      </c>
      <c r="G2247" s="6" t="s">
        <v>2380</v>
      </c>
      <c r="H2247" s="6">
        <v>0</v>
      </c>
      <c r="I2247" s="6" t="s">
        <v>2380</v>
      </c>
      <c r="J2247" s="6" t="s">
        <v>10360</v>
      </c>
      <c r="K2247" s="6">
        <v>0</v>
      </c>
      <c r="L2247" s="23">
        <v>37542</v>
      </c>
      <c r="M2247" s="21">
        <v>1315</v>
      </c>
      <c r="N2247" s="6" t="s">
        <v>11</v>
      </c>
      <c r="O2247" s="6" t="s">
        <v>11</v>
      </c>
      <c r="P2247" s="6" t="s">
        <v>13</v>
      </c>
      <c r="Q2247" s="6">
        <v>20</v>
      </c>
    </row>
    <row r="2248" spans="1:17" x14ac:dyDescent="0.35">
      <c r="A2248" s="6" t="s">
        <v>111</v>
      </c>
      <c r="B2248" s="6" t="s">
        <v>8991</v>
      </c>
      <c r="C2248" s="6">
        <v>20.43</v>
      </c>
      <c r="D2248" s="6">
        <v>4.54</v>
      </c>
      <c r="E2248" s="6" t="s">
        <v>2380</v>
      </c>
      <c r="F2248" s="6" t="s">
        <v>2380</v>
      </c>
      <c r="G2248" s="6" t="s">
        <v>2380</v>
      </c>
      <c r="H2248" s="6">
        <v>0</v>
      </c>
      <c r="I2248" s="6" t="s">
        <v>2380</v>
      </c>
      <c r="J2248" s="6" t="s">
        <v>10360</v>
      </c>
      <c r="K2248" s="6">
        <v>0</v>
      </c>
      <c r="L2248" s="23">
        <v>36496</v>
      </c>
      <c r="M2248" s="21">
        <v>1304</v>
      </c>
      <c r="N2248" s="6" t="s">
        <v>11</v>
      </c>
      <c r="O2248" s="6" t="s">
        <v>11</v>
      </c>
      <c r="P2248" s="6" t="s">
        <v>13</v>
      </c>
      <c r="Q2248" s="6">
        <v>23</v>
      </c>
    </row>
    <row r="2249" spans="1:17" x14ac:dyDescent="0.35">
      <c r="A2249" s="6" t="s">
        <v>110</v>
      </c>
      <c r="B2249" s="6" t="s">
        <v>8992</v>
      </c>
      <c r="C2249" s="6">
        <v>15.18</v>
      </c>
      <c r="D2249" s="6">
        <v>11.11</v>
      </c>
      <c r="E2249" s="6" t="s">
        <v>2380</v>
      </c>
      <c r="F2249" s="6" t="s">
        <v>2380</v>
      </c>
      <c r="G2249" s="6" t="s">
        <v>2380</v>
      </c>
      <c r="H2249" s="6">
        <v>0</v>
      </c>
      <c r="I2249" s="6" t="s">
        <v>2380</v>
      </c>
      <c r="J2249" s="6" t="s">
        <v>10361</v>
      </c>
      <c r="K2249" s="6">
        <v>0</v>
      </c>
      <c r="L2249" s="23">
        <v>37600</v>
      </c>
      <c r="M2249" s="21">
        <v>1304</v>
      </c>
      <c r="N2249" s="6" t="s">
        <v>11</v>
      </c>
      <c r="O2249" s="6" t="s">
        <v>11</v>
      </c>
      <c r="P2249" s="6" t="s">
        <v>23</v>
      </c>
      <c r="Q2249" s="6">
        <v>20</v>
      </c>
    </row>
    <row r="2250" spans="1:17" x14ac:dyDescent="0.35">
      <c r="A2250" s="6" t="s">
        <v>109</v>
      </c>
      <c r="B2250" s="6" t="s">
        <v>8993</v>
      </c>
      <c r="C2250" s="6">
        <v>15.12</v>
      </c>
      <c r="D2250" s="6">
        <v>4.03</v>
      </c>
      <c r="E2250" s="6" t="s">
        <v>2382</v>
      </c>
      <c r="F2250" s="6" t="s">
        <v>2380</v>
      </c>
      <c r="G2250" s="6" t="s">
        <v>2380</v>
      </c>
      <c r="H2250" s="6">
        <v>0</v>
      </c>
      <c r="I2250" s="6" t="s">
        <v>2380</v>
      </c>
      <c r="J2250" s="6" t="s">
        <v>10361</v>
      </c>
      <c r="K2250" s="6">
        <v>0</v>
      </c>
      <c r="L2250" s="23">
        <v>37224</v>
      </c>
      <c r="M2250" s="21">
        <v>1293</v>
      </c>
      <c r="N2250" s="6" t="s">
        <v>11</v>
      </c>
      <c r="O2250" s="6" t="s">
        <v>12</v>
      </c>
      <c r="P2250" s="6" t="s">
        <v>23</v>
      </c>
      <c r="Q2250" s="6">
        <v>21</v>
      </c>
    </row>
    <row r="2251" spans="1:17" x14ac:dyDescent="0.35">
      <c r="A2251" s="6" t="s">
        <v>108</v>
      </c>
      <c r="B2251" s="6" t="s">
        <v>8994</v>
      </c>
      <c r="C2251" s="6">
        <v>23.88</v>
      </c>
      <c r="D2251" s="6">
        <v>4.51</v>
      </c>
      <c r="E2251" s="6" t="s">
        <v>2380</v>
      </c>
      <c r="F2251" s="6" t="s">
        <v>2380</v>
      </c>
      <c r="G2251" s="6" t="s">
        <v>2380</v>
      </c>
      <c r="H2251" s="6">
        <v>1</v>
      </c>
      <c r="I2251" s="6" t="s">
        <v>2380</v>
      </c>
      <c r="J2251" s="6" t="s">
        <v>10360</v>
      </c>
      <c r="K2251" s="6">
        <v>0</v>
      </c>
      <c r="L2251" s="23">
        <v>35950</v>
      </c>
      <c r="M2251" s="21">
        <v>1290.93</v>
      </c>
      <c r="N2251" s="6" t="s">
        <v>11</v>
      </c>
      <c r="O2251" s="6" t="s">
        <v>11</v>
      </c>
      <c r="P2251" s="6" t="s">
        <v>13</v>
      </c>
      <c r="Q2251" s="6">
        <v>25</v>
      </c>
    </row>
    <row r="2252" spans="1:17" x14ac:dyDescent="0.35">
      <c r="A2252" s="6" t="s">
        <v>107</v>
      </c>
      <c r="B2252" s="6" t="s">
        <v>8995</v>
      </c>
      <c r="C2252" s="6">
        <v>16.13</v>
      </c>
      <c r="D2252" s="6">
        <v>5.56</v>
      </c>
      <c r="E2252" s="6" t="s">
        <v>2380</v>
      </c>
      <c r="F2252" s="6" t="s">
        <v>2382</v>
      </c>
      <c r="G2252" s="6" t="s">
        <v>2380</v>
      </c>
      <c r="H2252" s="6">
        <v>1</v>
      </c>
      <c r="I2252" s="6" t="s">
        <v>2380</v>
      </c>
      <c r="J2252" s="6" t="s">
        <v>10361</v>
      </c>
      <c r="K2252" s="6">
        <v>0</v>
      </c>
      <c r="L2252" s="23">
        <v>36703</v>
      </c>
      <c r="M2252" s="21">
        <v>1286</v>
      </c>
      <c r="N2252" s="6" t="s">
        <v>11</v>
      </c>
      <c r="O2252" s="6" t="s">
        <v>11</v>
      </c>
      <c r="P2252" s="6" t="s">
        <v>13</v>
      </c>
      <c r="Q2252" s="6">
        <v>22</v>
      </c>
    </row>
    <row r="2253" spans="1:17" x14ac:dyDescent="0.35">
      <c r="A2253" s="6" t="s">
        <v>106</v>
      </c>
      <c r="B2253" s="6" t="s">
        <v>8996</v>
      </c>
      <c r="C2253" s="6">
        <v>24.09</v>
      </c>
      <c r="D2253" s="6">
        <v>4.0999999999999996</v>
      </c>
      <c r="E2253" s="6" t="s">
        <v>2380</v>
      </c>
      <c r="F2253" s="6" t="s">
        <v>2382</v>
      </c>
      <c r="G2253" s="6" t="s">
        <v>2380</v>
      </c>
      <c r="H2253" s="6">
        <v>1</v>
      </c>
      <c r="I2253" s="6" t="s">
        <v>2380</v>
      </c>
      <c r="J2253" s="6" t="s">
        <v>10360</v>
      </c>
      <c r="K2253" s="6">
        <v>0</v>
      </c>
      <c r="L2253" s="23">
        <v>38196</v>
      </c>
      <c r="M2253" s="21">
        <v>1285</v>
      </c>
      <c r="N2253" s="6" t="s">
        <v>11</v>
      </c>
      <c r="O2253" s="6" t="s">
        <v>12</v>
      </c>
      <c r="P2253" s="6" t="s">
        <v>13</v>
      </c>
      <c r="Q2253" s="6">
        <v>18</v>
      </c>
    </row>
    <row r="2254" spans="1:17" x14ac:dyDescent="0.35">
      <c r="A2254" s="6" t="s">
        <v>105</v>
      </c>
      <c r="B2254" s="6" t="s">
        <v>8997</v>
      </c>
      <c r="C2254" s="6">
        <v>19.43</v>
      </c>
      <c r="D2254" s="6">
        <v>5.85</v>
      </c>
      <c r="E2254" s="6" t="s">
        <v>2380</v>
      </c>
      <c r="F2254" s="6" t="s">
        <v>2382</v>
      </c>
      <c r="G2254" s="6" t="s">
        <v>2380</v>
      </c>
      <c r="H2254" s="6">
        <v>1</v>
      </c>
      <c r="I2254" s="6" t="s">
        <v>2380</v>
      </c>
      <c r="J2254" s="6" t="s">
        <v>10360</v>
      </c>
      <c r="K2254" s="6">
        <v>0</v>
      </c>
      <c r="L2254" s="23">
        <v>38260</v>
      </c>
      <c r="M2254" s="21">
        <v>1283</v>
      </c>
      <c r="N2254" s="6" t="s">
        <v>11</v>
      </c>
      <c r="O2254" s="6" t="s">
        <v>16</v>
      </c>
      <c r="P2254" s="6" t="s">
        <v>13</v>
      </c>
      <c r="Q2254" s="6">
        <v>18</v>
      </c>
    </row>
    <row r="2255" spans="1:17" x14ac:dyDescent="0.35">
      <c r="A2255" s="6" t="s">
        <v>104</v>
      </c>
      <c r="B2255" s="6" t="s">
        <v>8998</v>
      </c>
      <c r="C2255" s="6">
        <v>15.22</v>
      </c>
      <c r="D2255" s="6">
        <v>4.92</v>
      </c>
      <c r="E2255" s="6" t="s">
        <v>2382</v>
      </c>
      <c r="F2255" s="6" t="s">
        <v>2380</v>
      </c>
      <c r="G2255" s="6" t="s">
        <v>2383</v>
      </c>
      <c r="H2255" s="6">
        <v>1</v>
      </c>
      <c r="I2255" s="6" t="s">
        <v>2380</v>
      </c>
      <c r="J2255" s="6" t="s">
        <v>10361</v>
      </c>
      <c r="K2255" s="6">
        <v>0</v>
      </c>
      <c r="L2255" s="23">
        <v>35729</v>
      </c>
      <c r="M2255" s="21">
        <v>1276</v>
      </c>
      <c r="N2255" s="6" t="s">
        <v>11</v>
      </c>
      <c r="O2255" s="6" t="s">
        <v>11</v>
      </c>
      <c r="P2255" s="6" t="s">
        <v>23</v>
      </c>
      <c r="Q2255" s="6">
        <v>25</v>
      </c>
    </row>
    <row r="2256" spans="1:17" x14ac:dyDescent="0.35">
      <c r="A2256" s="6" t="s">
        <v>103</v>
      </c>
      <c r="B2256" s="6" t="s">
        <v>8999</v>
      </c>
      <c r="C2256" s="6">
        <v>20.72</v>
      </c>
      <c r="D2256" s="6">
        <v>9.4600000000000009</v>
      </c>
      <c r="E2256" s="6" t="s">
        <v>2380</v>
      </c>
      <c r="F2256" s="6" t="s">
        <v>2380</v>
      </c>
      <c r="G2256" s="6" t="s">
        <v>2380</v>
      </c>
      <c r="H2256" s="6">
        <v>0</v>
      </c>
      <c r="I2256" s="6" t="s">
        <v>2380</v>
      </c>
      <c r="J2256" s="6" t="s">
        <v>10360</v>
      </c>
      <c r="K2256" s="6">
        <v>0</v>
      </c>
      <c r="L2256" s="23">
        <v>37594</v>
      </c>
      <c r="M2256" s="21">
        <v>1267</v>
      </c>
      <c r="N2256" s="6" t="s">
        <v>11</v>
      </c>
      <c r="O2256" s="6" t="s">
        <v>16</v>
      </c>
      <c r="P2256" s="6" t="s">
        <v>13</v>
      </c>
      <c r="Q2256" s="6">
        <v>20</v>
      </c>
    </row>
    <row r="2257" spans="1:17" x14ac:dyDescent="0.35">
      <c r="A2257" s="6" t="s">
        <v>102</v>
      </c>
      <c r="B2257" s="6" t="s">
        <v>7124</v>
      </c>
      <c r="C2257" s="6">
        <v>35.4</v>
      </c>
      <c r="D2257" s="6">
        <v>5.94</v>
      </c>
      <c r="E2257" s="6" t="s">
        <v>2380</v>
      </c>
      <c r="F2257" s="6" t="s">
        <v>2380</v>
      </c>
      <c r="G2257" s="6" t="s">
        <v>2383</v>
      </c>
      <c r="H2257" s="6">
        <v>1</v>
      </c>
      <c r="I2257" s="6" t="s">
        <v>2380</v>
      </c>
      <c r="J2257" s="6" t="s">
        <v>10358</v>
      </c>
      <c r="K2257" s="6">
        <v>0</v>
      </c>
      <c r="L2257" s="23">
        <v>37946</v>
      </c>
      <c r="M2257" s="21">
        <v>1263.25</v>
      </c>
      <c r="N2257" s="6" t="s">
        <v>11</v>
      </c>
      <c r="O2257" s="6" t="s">
        <v>12</v>
      </c>
      <c r="P2257" s="6" t="s">
        <v>42</v>
      </c>
      <c r="Q2257" s="6">
        <v>19</v>
      </c>
    </row>
    <row r="2258" spans="1:17" x14ac:dyDescent="0.35">
      <c r="A2258" s="6" t="s">
        <v>101</v>
      </c>
      <c r="B2258" s="6" t="s">
        <v>9000</v>
      </c>
      <c r="C2258" s="6">
        <v>34.4</v>
      </c>
      <c r="D2258" s="6">
        <v>5.7</v>
      </c>
      <c r="E2258" s="6" t="s">
        <v>2380</v>
      </c>
      <c r="F2258" s="6" t="s">
        <v>2380</v>
      </c>
      <c r="G2258" s="6" t="s">
        <v>2383</v>
      </c>
      <c r="H2258" s="6">
        <v>1</v>
      </c>
      <c r="I2258" s="6" t="s">
        <v>2380</v>
      </c>
      <c r="J2258" s="6" t="s">
        <v>10358</v>
      </c>
      <c r="K2258" s="6">
        <v>0</v>
      </c>
      <c r="L2258" s="23">
        <v>37848</v>
      </c>
      <c r="M2258" s="21">
        <v>1261.8599999999999</v>
      </c>
      <c r="N2258" s="6" t="s">
        <v>11</v>
      </c>
      <c r="O2258" s="6" t="s">
        <v>12</v>
      </c>
      <c r="P2258" s="6" t="s">
        <v>42</v>
      </c>
      <c r="Q2258" s="6">
        <v>19</v>
      </c>
    </row>
    <row r="2259" spans="1:17" x14ac:dyDescent="0.35">
      <c r="A2259" s="6" t="s">
        <v>100</v>
      </c>
      <c r="B2259" s="6" t="s">
        <v>9001</v>
      </c>
      <c r="C2259" s="6">
        <v>34.1</v>
      </c>
      <c r="D2259" s="6">
        <v>4.13</v>
      </c>
      <c r="E2259" s="6" t="s">
        <v>2380</v>
      </c>
      <c r="F2259" s="6" t="s">
        <v>2380</v>
      </c>
      <c r="G2259" s="6" t="s">
        <v>2383</v>
      </c>
      <c r="H2259" s="6">
        <v>1</v>
      </c>
      <c r="I2259" s="6" t="s">
        <v>2380</v>
      </c>
      <c r="J2259" s="6" t="s">
        <v>10358</v>
      </c>
      <c r="K2259" s="6">
        <v>0</v>
      </c>
      <c r="L2259" s="23">
        <v>37924</v>
      </c>
      <c r="M2259" s="21">
        <v>1261.44</v>
      </c>
      <c r="N2259" s="6" t="s">
        <v>11</v>
      </c>
      <c r="O2259" s="6" t="s">
        <v>12</v>
      </c>
      <c r="P2259" s="6" t="s">
        <v>42</v>
      </c>
      <c r="Q2259" s="6">
        <v>19</v>
      </c>
    </row>
    <row r="2260" spans="1:17" x14ac:dyDescent="0.35">
      <c r="A2260" s="6" t="s">
        <v>99</v>
      </c>
      <c r="B2260" s="6" t="s">
        <v>9002</v>
      </c>
      <c r="C2260" s="6">
        <v>30.4</v>
      </c>
      <c r="D2260" s="6">
        <v>4.7699999999999996</v>
      </c>
      <c r="E2260" s="6" t="s">
        <v>2380</v>
      </c>
      <c r="F2260" s="6" t="s">
        <v>2380</v>
      </c>
      <c r="G2260" s="6" t="s">
        <v>2383</v>
      </c>
      <c r="H2260" s="6">
        <v>1</v>
      </c>
      <c r="I2260" s="6" t="s">
        <v>2380</v>
      </c>
      <c r="J2260" s="6" t="s">
        <v>10358</v>
      </c>
      <c r="K2260" s="6">
        <v>0</v>
      </c>
      <c r="L2260" s="23">
        <v>37907</v>
      </c>
      <c r="M2260" s="21">
        <v>1256.3</v>
      </c>
      <c r="N2260" s="6" t="s">
        <v>11</v>
      </c>
      <c r="O2260" s="6" t="s">
        <v>12</v>
      </c>
      <c r="P2260" s="6" t="s">
        <v>42</v>
      </c>
      <c r="Q2260" s="6">
        <v>19</v>
      </c>
    </row>
    <row r="2261" spans="1:17" x14ac:dyDescent="0.35">
      <c r="A2261" s="6" t="s">
        <v>98</v>
      </c>
      <c r="B2261" s="6" t="s">
        <v>9003</v>
      </c>
      <c r="C2261" s="6">
        <v>28.7</v>
      </c>
      <c r="D2261" s="6">
        <v>4.99</v>
      </c>
      <c r="E2261" s="6" t="s">
        <v>2380</v>
      </c>
      <c r="F2261" s="6" t="s">
        <v>2380</v>
      </c>
      <c r="G2261" s="6" t="s">
        <v>2383</v>
      </c>
      <c r="H2261" s="6">
        <v>1</v>
      </c>
      <c r="I2261" s="6" t="s">
        <v>2380</v>
      </c>
      <c r="J2261" s="6" t="s">
        <v>10359</v>
      </c>
      <c r="K2261" s="6">
        <v>0</v>
      </c>
      <c r="L2261" s="23">
        <v>37965</v>
      </c>
      <c r="M2261" s="21">
        <v>1253.94</v>
      </c>
      <c r="N2261" s="6" t="s">
        <v>11</v>
      </c>
      <c r="O2261" s="6" t="s">
        <v>11</v>
      </c>
      <c r="P2261" s="6" t="s">
        <v>42</v>
      </c>
      <c r="Q2261" s="6">
        <v>19</v>
      </c>
    </row>
    <row r="2262" spans="1:17" x14ac:dyDescent="0.35">
      <c r="A2262" s="6" t="s">
        <v>97</v>
      </c>
      <c r="B2262" s="6" t="s">
        <v>9004</v>
      </c>
      <c r="C2262" s="6">
        <v>17.440000000000001</v>
      </c>
      <c r="D2262" s="6">
        <v>4.42</v>
      </c>
      <c r="E2262" s="6" t="s">
        <v>2382</v>
      </c>
      <c r="F2262" s="6" t="s">
        <v>2380</v>
      </c>
      <c r="G2262" s="6" t="s">
        <v>2383</v>
      </c>
      <c r="H2262" s="6">
        <v>1</v>
      </c>
      <c r="I2262" s="6" t="s">
        <v>2380</v>
      </c>
      <c r="J2262" s="6" t="s">
        <v>10361</v>
      </c>
      <c r="K2262" s="6">
        <v>0</v>
      </c>
      <c r="L2262" s="23">
        <v>35738</v>
      </c>
      <c r="M2262" s="21">
        <v>1253</v>
      </c>
      <c r="N2262" s="6" t="s">
        <v>11</v>
      </c>
      <c r="O2262" s="6" t="s">
        <v>11</v>
      </c>
      <c r="P2262" s="6" t="s">
        <v>13</v>
      </c>
      <c r="Q2262" s="6">
        <v>25</v>
      </c>
    </row>
    <row r="2263" spans="1:17" x14ac:dyDescent="0.35">
      <c r="A2263" s="6" t="s">
        <v>96</v>
      </c>
      <c r="B2263" s="6" t="s">
        <v>9005</v>
      </c>
      <c r="C2263" s="6">
        <v>27.6</v>
      </c>
      <c r="D2263" s="6">
        <v>4.01</v>
      </c>
      <c r="E2263" s="6" t="s">
        <v>2380</v>
      </c>
      <c r="F2263" s="6" t="s">
        <v>2380</v>
      </c>
      <c r="G2263" s="6" t="s">
        <v>2383</v>
      </c>
      <c r="H2263" s="6">
        <v>1</v>
      </c>
      <c r="I2263" s="6" t="s">
        <v>2380</v>
      </c>
      <c r="J2263" s="6" t="s">
        <v>10359</v>
      </c>
      <c r="K2263" s="6">
        <v>0</v>
      </c>
      <c r="L2263" s="23">
        <v>37879</v>
      </c>
      <c r="M2263" s="21">
        <v>1252.4100000000001</v>
      </c>
      <c r="N2263" s="6" t="s">
        <v>11</v>
      </c>
      <c r="O2263" s="6" t="s">
        <v>12</v>
      </c>
      <c r="P2263" s="6" t="s">
        <v>42</v>
      </c>
      <c r="Q2263" s="6">
        <v>19</v>
      </c>
    </row>
    <row r="2264" spans="1:17" x14ac:dyDescent="0.35">
      <c r="A2264" s="6" t="s">
        <v>95</v>
      </c>
      <c r="B2264" s="6" t="s">
        <v>9006</v>
      </c>
      <c r="C2264" s="6">
        <v>20.7</v>
      </c>
      <c r="D2264" s="6">
        <v>4.49</v>
      </c>
      <c r="E2264" s="6" t="s">
        <v>2380</v>
      </c>
      <c r="F2264" s="6" t="s">
        <v>2380</v>
      </c>
      <c r="G2264" s="6" t="s">
        <v>2383</v>
      </c>
      <c r="H2264" s="6">
        <v>1</v>
      </c>
      <c r="I2264" s="6" t="s">
        <v>2380</v>
      </c>
      <c r="J2264" s="6" t="s">
        <v>10360</v>
      </c>
      <c r="K2264" s="6">
        <v>0</v>
      </c>
      <c r="L2264" s="23">
        <v>37872</v>
      </c>
      <c r="M2264" s="21">
        <v>1242.82</v>
      </c>
      <c r="N2264" s="6" t="s">
        <v>11</v>
      </c>
      <c r="O2264" s="6" t="s">
        <v>16</v>
      </c>
      <c r="P2264" s="6" t="s">
        <v>42</v>
      </c>
      <c r="Q2264" s="6">
        <v>19</v>
      </c>
    </row>
    <row r="2265" spans="1:17" x14ac:dyDescent="0.35">
      <c r="A2265" s="6" t="s">
        <v>94</v>
      </c>
      <c r="B2265" s="6" t="s">
        <v>9007</v>
      </c>
      <c r="C2265" s="6">
        <v>20.3</v>
      </c>
      <c r="D2265" s="6">
        <v>6.37</v>
      </c>
      <c r="E2265" s="6" t="s">
        <v>2380</v>
      </c>
      <c r="F2265" s="6" t="s">
        <v>2380</v>
      </c>
      <c r="G2265" s="6" t="s">
        <v>2383</v>
      </c>
      <c r="H2265" s="6">
        <v>1</v>
      </c>
      <c r="I2265" s="6" t="s">
        <v>2380</v>
      </c>
      <c r="J2265" s="6" t="s">
        <v>10360</v>
      </c>
      <c r="K2265" s="6">
        <v>0</v>
      </c>
      <c r="L2265" s="23">
        <v>37879</v>
      </c>
      <c r="M2265" s="21">
        <v>1242.26</v>
      </c>
      <c r="N2265" s="6" t="s">
        <v>11</v>
      </c>
      <c r="O2265" s="6" t="s">
        <v>16</v>
      </c>
      <c r="P2265" s="6" t="s">
        <v>42</v>
      </c>
      <c r="Q2265" s="6">
        <v>19</v>
      </c>
    </row>
    <row r="2266" spans="1:17" x14ac:dyDescent="0.35">
      <c r="A2266" s="6" t="s">
        <v>93</v>
      </c>
      <c r="B2266" s="6" t="s">
        <v>8530</v>
      </c>
      <c r="C2266" s="6">
        <v>19.8</v>
      </c>
      <c r="D2266" s="6">
        <v>5.12</v>
      </c>
      <c r="E2266" s="6" t="s">
        <v>2380</v>
      </c>
      <c r="F2266" s="6" t="s">
        <v>2380</v>
      </c>
      <c r="G2266" s="6" t="s">
        <v>2383</v>
      </c>
      <c r="H2266" s="6">
        <v>1</v>
      </c>
      <c r="I2266" s="6" t="s">
        <v>2380</v>
      </c>
      <c r="J2266" s="6" t="s">
        <v>10360</v>
      </c>
      <c r="K2266" s="6">
        <v>0</v>
      </c>
      <c r="L2266" s="23">
        <v>37835</v>
      </c>
      <c r="M2266" s="21">
        <v>1241.57</v>
      </c>
      <c r="N2266" s="6" t="s">
        <v>11</v>
      </c>
      <c r="O2266" s="6" t="s">
        <v>11</v>
      </c>
      <c r="P2266" s="6" t="s">
        <v>42</v>
      </c>
      <c r="Q2266" s="6">
        <v>19</v>
      </c>
    </row>
    <row r="2267" spans="1:17" x14ac:dyDescent="0.35">
      <c r="A2267" s="6" t="s">
        <v>92</v>
      </c>
      <c r="B2267" s="6" t="s">
        <v>9008</v>
      </c>
      <c r="C2267" s="6">
        <v>21.87</v>
      </c>
      <c r="D2267" s="6">
        <v>8.59</v>
      </c>
      <c r="E2267" s="6" t="s">
        <v>2380</v>
      </c>
      <c r="F2267" s="6" t="s">
        <v>2380</v>
      </c>
      <c r="G2267" s="6" t="s">
        <v>2380</v>
      </c>
      <c r="H2267" s="6">
        <v>0</v>
      </c>
      <c r="I2267" s="6" t="s">
        <v>2380</v>
      </c>
      <c r="J2267" s="6" t="s">
        <v>10360</v>
      </c>
      <c r="K2267" s="6">
        <v>0</v>
      </c>
      <c r="L2267" s="23">
        <v>37438</v>
      </c>
      <c r="M2267" s="21">
        <v>1241</v>
      </c>
      <c r="N2267" s="6" t="s">
        <v>11</v>
      </c>
      <c r="O2267" s="6" t="s">
        <v>11</v>
      </c>
      <c r="P2267" s="6" t="s">
        <v>13</v>
      </c>
      <c r="Q2267" s="6">
        <v>20</v>
      </c>
    </row>
    <row r="2268" spans="1:17" x14ac:dyDescent="0.35">
      <c r="A2268" s="6" t="s">
        <v>91</v>
      </c>
      <c r="B2268" s="6" t="s">
        <v>9009</v>
      </c>
      <c r="C2268" s="6">
        <v>16.600000000000001</v>
      </c>
      <c r="D2268" s="6">
        <v>5.87</v>
      </c>
      <c r="E2268" s="6" t="s">
        <v>2380</v>
      </c>
      <c r="F2268" s="6" t="s">
        <v>2380</v>
      </c>
      <c r="G2268" s="6" t="s">
        <v>2380</v>
      </c>
      <c r="H2268" s="6">
        <v>1</v>
      </c>
      <c r="I2268" s="6" t="s">
        <v>2380</v>
      </c>
      <c r="J2268" s="6" t="s">
        <v>10361</v>
      </c>
      <c r="K2268" s="6">
        <v>0</v>
      </c>
      <c r="L2268" s="23">
        <v>36079</v>
      </c>
      <c r="M2268" s="21">
        <v>1240</v>
      </c>
      <c r="N2268" s="6" t="s">
        <v>11</v>
      </c>
      <c r="O2268" s="6" t="s">
        <v>16</v>
      </c>
      <c r="P2268" s="6" t="s">
        <v>23</v>
      </c>
      <c r="Q2268" s="6">
        <v>24</v>
      </c>
    </row>
    <row r="2269" spans="1:17" x14ac:dyDescent="0.35">
      <c r="A2269" s="6" t="s">
        <v>90</v>
      </c>
      <c r="B2269" s="6" t="s">
        <v>9010</v>
      </c>
      <c r="C2269" s="6">
        <v>21.98</v>
      </c>
      <c r="D2269" s="6">
        <v>7.03</v>
      </c>
      <c r="E2269" s="6" t="s">
        <v>2380</v>
      </c>
      <c r="F2269" s="6" t="s">
        <v>2380</v>
      </c>
      <c r="G2269" s="6" t="s">
        <v>2380</v>
      </c>
      <c r="H2269" s="6">
        <v>0</v>
      </c>
      <c r="I2269" s="6" t="s">
        <v>2380</v>
      </c>
      <c r="J2269" s="6" t="s">
        <v>10360</v>
      </c>
      <c r="K2269" s="6">
        <v>0</v>
      </c>
      <c r="L2269" s="23">
        <v>37602</v>
      </c>
      <c r="M2269" s="21">
        <v>1237</v>
      </c>
      <c r="N2269" s="6" t="s">
        <v>11</v>
      </c>
      <c r="O2269" s="6" t="s">
        <v>11</v>
      </c>
      <c r="P2269" s="6" t="s">
        <v>13</v>
      </c>
      <c r="Q2269" s="6">
        <v>20</v>
      </c>
    </row>
    <row r="2270" spans="1:17" x14ac:dyDescent="0.35">
      <c r="A2270" s="6" t="s">
        <v>89</v>
      </c>
      <c r="B2270" s="6" t="s">
        <v>7190</v>
      </c>
      <c r="C2270" s="6">
        <v>19.7</v>
      </c>
      <c r="D2270" s="6">
        <v>5.51</v>
      </c>
      <c r="E2270" s="6" t="s">
        <v>2380</v>
      </c>
      <c r="F2270" s="6" t="s">
        <v>2380</v>
      </c>
      <c r="G2270" s="6" t="s">
        <v>2380</v>
      </c>
      <c r="H2270" s="6">
        <v>1</v>
      </c>
      <c r="I2270" s="6" t="s">
        <v>2380</v>
      </c>
      <c r="J2270" s="6" t="s">
        <v>10360</v>
      </c>
      <c r="K2270" s="6">
        <v>0</v>
      </c>
      <c r="L2270" s="23">
        <v>35989</v>
      </c>
      <c r="M2270" s="21">
        <v>1234</v>
      </c>
      <c r="N2270" s="6" t="s">
        <v>11</v>
      </c>
      <c r="O2270" s="6" t="s">
        <v>16</v>
      </c>
      <c r="P2270" s="6" t="s">
        <v>13</v>
      </c>
      <c r="Q2270" s="6">
        <v>24</v>
      </c>
    </row>
    <row r="2271" spans="1:17" x14ac:dyDescent="0.35">
      <c r="A2271" s="6" t="s">
        <v>88</v>
      </c>
      <c r="B2271" s="6" t="s">
        <v>7617</v>
      </c>
      <c r="C2271" s="6">
        <v>19.21</v>
      </c>
      <c r="D2271" s="6">
        <v>4.76</v>
      </c>
      <c r="E2271" s="6" t="s">
        <v>2380</v>
      </c>
      <c r="F2271" s="6" t="s">
        <v>2382</v>
      </c>
      <c r="G2271" s="6" t="s">
        <v>2380</v>
      </c>
      <c r="H2271" s="6">
        <v>1</v>
      </c>
      <c r="I2271" s="6" t="s">
        <v>2380</v>
      </c>
      <c r="J2271" s="6" t="s">
        <v>10360</v>
      </c>
      <c r="K2271" s="6">
        <v>0</v>
      </c>
      <c r="L2271" s="23">
        <v>38276</v>
      </c>
      <c r="M2271" s="21">
        <v>1228</v>
      </c>
      <c r="N2271" s="6" t="s">
        <v>11</v>
      </c>
      <c r="O2271" s="6" t="s">
        <v>16</v>
      </c>
      <c r="P2271" s="6" t="s">
        <v>23</v>
      </c>
      <c r="Q2271" s="6">
        <v>18</v>
      </c>
    </row>
    <row r="2272" spans="1:17" x14ac:dyDescent="0.35">
      <c r="A2272" s="6" t="s">
        <v>87</v>
      </c>
      <c r="B2272" s="6" t="s">
        <v>9011</v>
      </c>
      <c r="C2272" s="6">
        <v>19.3</v>
      </c>
      <c r="D2272" s="6">
        <v>4.7</v>
      </c>
      <c r="E2272" s="6" t="s">
        <v>2380</v>
      </c>
      <c r="F2272" s="6" t="s">
        <v>2382</v>
      </c>
      <c r="G2272" s="6" t="s">
        <v>2380</v>
      </c>
      <c r="H2272" s="6">
        <v>1</v>
      </c>
      <c r="I2272" s="6" t="s">
        <v>2380</v>
      </c>
      <c r="J2272" s="6" t="s">
        <v>10360</v>
      </c>
      <c r="K2272" s="6">
        <v>0</v>
      </c>
      <c r="L2272" s="23">
        <v>38177</v>
      </c>
      <c r="M2272" s="21">
        <v>1224</v>
      </c>
      <c r="N2272" s="6" t="s">
        <v>11</v>
      </c>
      <c r="O2272" s="6" t="s">
        <v>16</v>
      </c>
      <c r="P2272" s="6" t="s">
        <v>13</v>
      </c>
      <c r="Q2272" s="6">
        <v>18</v>
      </c>
    </row>
    <row r="2273" spans="1:17" x14ac:dyDescent="0.35">
      <c r="A2273" s="6" t="s">
        <v>86</v>
      </c>
      <c r="B2273" s="6" t="s">
        <v>9012</v>
      </c>
      <c r="C2273" s="6">
        <v>16.22</v>
      </c>
      <c r="D2273" s="6">
        <v>6.21</v>
      </c>
      <c r="E2273" s="6" t="s">
        <v>2382</v>
      </c>
      <c r="F2273" s="6" t="s">
        <v>2380</v>
      </c>
      <c r="G2273" s="6" t="s">
        <v>2380</v>
      </c>
      <c r="H2273" s="6">
        <v>0</v>
      </c>
      <c r="I2273" s="6" t="s">
        <v>2380</v>
      </c>
      <c r="J2273" s="6" t="s">
        <v>10361</v>
      </c>
      <c r="K2273" s="6">
        <v>0</v>
      </c>
      <c r="L2273" s="23">
        <v>35373</v>
      </c>
      <c r="M2273" s="21">
        <v>1220</v>
      </c>
      <c r="N2273" s="6" t="s">
        <v>11</v>
      </c>
      <c r="O2273" s="6" t="s">
        <v>12</v>
      </c>
      <c r="P2273" s="6" t="s">
        <v>23</v>
      </c>
      <c r="Q2273" s="6">
        <v>26</v>
      </c>
    </row>
    <row r="2274" spans="1:17" x14ac:dyDescent="0.35">
      <c r="A2274" s="6" t="s">
        <v>85</v>
      </c>
      <c r="B2274" s="6" t="s">
        <v>7126</v>
      </c>
      <c r="C2274" s="6">
        <v>17.12</v>
      </c>
      <c r="D2274" s="6">
        <v>4.5199999999999996</v>
      </c>
      <c r="E2274" s="6" t="s">
        <v>2380</v>
      </c>
      <c r="F2274" s="6" t="s">
        <v>2382</v>
      </c>
      <c r="G2274" s="6" t="s">
        <v>2380</v>
      </c>
      <c r="H2274" s="6">
        <v>1</v>
      </c>
      <c r="I2274" s="6" t="s">
        <v>2380</v>
      </c>
      <c r="J2274" s="6" t="s">
        <v>10361</v>
      </c>
      <c r="K2274" s="6">
        <v>0</v>
      </c>
      <c r="L2274" s="23">
        <v>38140</v>
      </c>
      <c r="M2274" s="21">
        <v>1210</v>
      </c>
      <c r="N2274" s="6" t="s">
        <v>11</v>
      </c>
      <c r="O2274" s="6" t="s">
        <v>16</v>
      </c>
      <c r="P2274" s="6" t="s">
        <v>13</v>
      </c>
      <c r="Q2274" s="6">
        <v>19</v>
      </c>
    </row>
    <row r="2275" spans="1:17" x14ac:dyDescent="0.35">
      <c r="A2275" s="6" t="s">
        <v>84</v>
      </c>
      <c r="B2275" s="6" t="s">
        <v>9013</v>
      </c>
      <c r="C2275" s="6">
        <v>19.07</v>
      </c>
      <c r="D2275" s="6">
        <v>5.45</v>
      </c>
      <c r="E2275" s="6" t="s">
        <v>2380</v>
      </c>
      <c r="F2275" s="6" t="s">
        <v>2380</v>
      </c>
      <c r="G2275" s="6" t="s">
        <v>2380</v>
      </c>
      <c r="H2275" s="6">
        <v>1</v>
      </c>
      <c r="I2275" s="6" t="s">
        <v>2380</v>
      </c>
      <c r="J2275" s="6" t="s">
        <v>10360</v>
      </c>
      <c r="K2275" s="6">
        <v>0</v>
      </c>
      <c r="L2275" s="23">
        <v>33883</v>
      </c>
      <c r="M2275" s="21">
        <v>1200.55</v>
      </c>
      <c r="N2275" s="6" t="s">
        <v>11</v>
      </c>
      <c r="O2275" s="6" t="s">
        <v>12</v>
      </c>
      <c r="P2275" s="6" t="s">
        <v>13</v>
      </c>
      <c r="Q2275" s="6">
        <v>30</v>
      </c>
    </row>
    <row r="2276" spans="1:17" x14ac:dyDescent="0.35">
      <c r="A2276" s="6" t="s">
        <v>83</v>
      </c>
      <c r="B2276" s="6" t="s">
        <v>9014</v>
      </c>
      <c r="C2276" s="6">
        <v>15.56</v>
      </c>
      <c r="D2276" s="6">
        <v>4.42</v>
      </c>
      <c r="E2276" s="6" t="s">
        <v>2380</v>
      </c>
      <c r="F2276" s="6" t="s">
        <v>2380</v>
      </c>
      <c r="G2276" s="6" t="s">
        <v>2380</v>
      </c>
      <c r="H2276" s="6">
        <v>0</v>
      </c>
      <c r="I2276" s="6" t="s">
        <v>2380</v>
      </c>
      <c r="J2276" s="6" t="s">
        <v>10361</v>
      </c>
      <c r="K2276" s="6">
        <v>0</v>
      </c>
      <c r="L2276" s="23">
        <v>36339</v>
      </c>
      <c r="M2276" s="21">
        <v>1200</v>
      </c>
      <c r="N2276" s="6" t="s">
        <v>11</v>
      </c>
      <c r="O2276" s="6" t="s">
        <v>12</v>
      </c>
      <c r="P2276" s="6" t="s">
        <v>23</v>
      </c>
      <c r="Q2276" s="6">
        <v>23</v>
      </c>
    </row>
    <row r="2277" spans="1:17" x14ac:dyDescent="0.35">
      <c r="A2277" s="6" t="s">
        <v>82</v>
      </c>
      <c r="B2277" s="6" t="s">
        <v>9015</v>
      </c>
      <c r="C2277" s="6">
        <v>22.76</v>
      </c>
      <c r="D2277" s="6">
        <v>9.44</v>
      </c>
      <c r="E2277" s="6" t="s">
        <v>2380</v>
      </c>
      <c r="F2277" s="6" t="s">
        <v>2380</v>
      </c>
      <c r="G2277" s="6" t="s">
        <v>2380</v>
      </c>
      <c r="H2277" s="6">
        <v>0</v>
      </c>
      <c r="I2277" s="6" t="s">
        <v>2380</v>
      </c>
      <c r="J2277" s="6" t="s">
        <v>10360</v>
      </c>
      <c r="K2277" s="6">
        <v>0</v>
      </c>
      <c r="L2277" s="23">
        <v>37494</v>
      </c>
      <c r="M2277" s="21">
        <v>1191</v>
      </c>
      <c r="N2277" s="6" t="s">
        <v>11</v>
      </c>
      <c r="O2277" s="6" t="s">
        <v>16</v>
      </c>
      <c r="P2277" s="6" t="s">
        <v>13</v>
      </c>
      <c r="Q2277" s="6">
        <v>20</v>
      </c>
    </row>
    <row r="2278" spans="1:17" x14ac:dyDescent="0.35">
      <c r="A2278" s="6" t="s">
        <v>81</v>
      </c>
      <c r="B2278" s="6" t="s">
        <v>9016</v>
      </c>
      <c r="C2278" s="6">
        <v>22.79</v>
      </c>
      <c r="D2278" s="6">
        <v>6.15</v>
      </c>
      <c r="E2278" s="6" t="s">
        <v>2382</v>
      </c>
      <c r="F2278" s="6" t="s">
        <v>2380</v>
      </c>
      <c r="G2278" s="6" t="s">
        <v>2383</v>
      </c>
      <c r="H2278" s="6">
        <v>1</v>
      </c>
      <c r="I2278" s="6" t="s">
        <v>2380</v>
      </c>
      <c r="J2278" s="6" t="s">
        <v>10360</v>
      </c>
      <c r="K2278" s="6">
        <v>0</v>
      </c>
      <c r="L2278" s="23">
        <v>35609</v>
      </c>
      <c r="M2278" s="21">
        <v>1178.07</v>
      </c>
      <c r="N2278" s="6" t="s">
        <v>11</v>
      </c>
      <c r="O2278" s="6" t="s">
        <v>11</v>
      </c>
      <c r="P2278" s="6" t="s">
        <v>13</v>
      </c>
      <c r="Q2278" s="6">
        <v>25</v>
      </c>
    </row>
    <row r="2279" spans="1:17" x14ac:dyDescent="0.35">
      <c r="A2279" s="6" t="s">
        <v>80</v>
      </c>
      <c r="B2279" s="6" t="s">
        <v>9017</v>
      </c>
      <c r="C2279" s="6">
        <v>17.41</v>
      </c>
      <c r="D2279" s="6">
        <v>5.13</v>
      </c>
      <c r="E2279" s="6" t="s">
        <v>2382</v>
      </c>
      <c r="F2279" s="6" t="s">
        <v>2380</v>
      </c>
      <c r="G2279" s="6" t="s">
        <v>2380</v>
      </c>
      <c r="H2279" s="6">
        <v>0</v>
      </c>
      <c r="I2279" s="6" t="s">
        <v>2380</v>
      </c>
      <c r="J2279" s="6" t="s">
        <v>10361</v>
      </c>
      <c r="K2279" s="6">
        <v>0</v>
      </c>
      <c r="L2279" s="23">
        <v>35288</v>
      </c>
      <c r="M2279" s="21">
        <v>1178</v>
      </c>
      <c r="N2279" s="6" t="s">
        <v>11</v>
      </c>
      <c r="O2279" s="6" t="s">
        <v>12</v>
      </c>
      <c r="P2279" s="6" t="s">
        <v>13</v>
      </c>
      <c r="Q2279" s="6">
        <v>26</v>
      </c>
    </row>
    <row r="2280" spans="1:17" x14ac:dyDescent="0.35">
      <c r="A2280" s="6" t="s">
        <v>79</v>
      </c>
      <c r="B2280" s="6" t="s">
        <v>7235</v>
      </c>
      <c r="C2280" s="6">
        <v>19.32</v>
      </c>
      <c r="D2280" s="6">
        <v>4.96</v>
      </c>
      <c r="E2280" s="6" t="s">
        <v>2382</v>
      </c>
      <c r="F2280" s="6" t="s">
        <v>2380</v>
      </c>
      <c r="G2280" s="6" t="s">
        <v>2380</v>
      </c>
      <c r="H2280" s="6">
        <v>0</v>
      </c>
      <c r="I2280" s="6" t="s">
        <v>2380</v>
      </c>
      <c r="J2280" s="6" t="s">
        <v>10360</v>
      </c>
      <c r="K2280" s="6">
        <v>0</v>
      </c>
      <c r="L2280" s="23">
        <v>37207</v>
      </c>
      <c r="M2280" s="21">
        <v>1167</v>
      </c>
      <c r="N2280" s="6" t="s">
        <v>11</v>
      </c>
      <c r="O2280" s="6" t="s">
        <v>16</v>
      </c>
      <c r="P2280" s="6" t="s">
        <v>13</v>
      </c>
      <c r="Q2280" s="6">
        <v>21</v>
      </c>
    </row>
    <row r="2281" spans="1:17" x14ac:dyDescent="0.35">
      <c r="A2281" s="6" t="s">
        <v>78</v>
      </c>
      <c r="B2281" s="6" t="s">
        <v>9018</v>
      </c>
      <c r="C2281" s="6">
        <v>18.25</v>
      </c>
      <c r="D2281" s="6">
        <v>10.95</v>
      </c>
      <c r="E2281" s="6" t="s">
        <v>2380</v>
      </c>
      <c r="F2281" s="6" t="s">
        <v>2380</v>
      </c>
      <c r="G2281" s="6" t="s">
        <v>2380</v>
      </c>
      <c r="H2281" s="6">
        <v>0</v>
      </c>
      <c r="I2281" s="6" t="s">
        <v>2380</v>
      </c>
      <c r="J2281" s="6" t="s">
        <v>10361</v>
      </c>
      <c r="K2281" s="6">
        <v>0</v>
      </c>
      <c r="L2281" s="23">
        <v>37418</v>
      </c>
      <c r="M2281" s="21">
        <v>1165</v>
      </c>
      <c r="N2281" s="6" t="s">
        <v>11</v>
      </c>
      <c r="O2281" s="6" t="s">
        <v>12</v>
      </c>
      <c r="P2281" s="6" t="s">
        <v>23</v>
      </c>
      <c r="Q2281" s="6">
        <v>20</v>
      </c>
    </row>
    <row r="2282" spans="1:17" x14ac:dyDescent="0.35">
      <c r="A2282" s="6" t="s">
        <v>77</v>
      </c>
      <c r="B2282" s="6" t="s">
        <v>9019</v>
      </c>
      <c r="C2282" s="6">
        <v>53.13</v>
      </c>
      <c r="D2282" s="6">
        <v>4.4400000000000004</v>
      </c>
      <c r="E2282" s="6" t="s">
        <v>2380</v>
      </c>
      <c r="F2282" s="6" t="s">
        <v>2382</v>
      </c>
      <c r="G2282" s="6" t="s">
        <v>2380</v>
      </c>
      <c r="H2282" s="6">
        <v>1</v>
      </c>
      <c r="I2282" s="6" t="s">
        <v>2380</v>
      </c>
      <c r="J2282" s="6" t="s">
        <v>10358</v>
      </c>
      <c r="K2282" s="6">
        <v>0</v>
      </c>
      <c r="L2282" s="23">
        <v>38302</v>
      </c>
      <c r="M2282" s="21">
        <v>1163.46</v>
      </c>
      <c r="N2282" s="6" t="s">
        <v>11</v>
      </c>
      <c r="O2282" s="6" t="s">
        <v>12</v>
      </c>
      <c r="P2282" s="6" t="s">
        <v>13</v>
      </c>
      <c r="Q2282" s="6">
        <v>18</v>
      </c>
    </row>
    <row r="2283" spans="1:17" x14ac:dyDescent="0.35">
      <c r="A2283" s="6" t="s">
        <v>76</v>
      </c>
      <c r="B2283" s="6" t="s">
        <v>7099</v>
      </c>
      <c r="C2283" s="6">
        <v>20.46</v>
      </c>
      <c r="D2283" s="6">
        <v>4.0199999999999996</v>
      </c>
      <c r="E2283" s="6" t="s">
        <v>2380</v>
      </c>
      <c r="F2283" s="6" t="s">
        <v>2380</v>
      </c>
      <c r="G2283" s="6" t="s">
        <v>2380</v>
      </c>
      <c r="H2283" s="6">
        <v>0</v>
      </c>
      <c r="I2283" s="6" t="s">
        <v>2380</v>
      </c>
      <c r="J2283" s="6" t="s">
        <v>10360</v>
      </c>
      <c r="K2283" s="6">
        <v>0</v>
      </c>
      <c r="L2283" s="23">
        <v>34541</v>
      </c>
      <c r="M2283" s="21">
        <v>1158.32</v>
      </c>
      <c r="N2283" s="6" t="s">
        <v>11</v>
      </c>
      <c r="O2283" s="6" t="s">
        <v>16</v>
      </c>
      <c r="P2283" s="6" t="s">
        <v>13</v>
      </c>
      <c r="Q2283" s="6">
        <v>28</v>
      </c>
    </row>
    <row r="2284" spans="1:17" x14ac:dyDescent="0.35">
      <c r="A2284" s="6" t="s">
        <v>75</v>
      </c>
      <c r="B2284" s="6" t="s">
        <v>9020</v>
      </c>
      <c r="C2284" s="6">
        <v>43.01</v>
      </c>
      <c r="D2284" s="6">
        <v>5.44</v>
      </c>
      <c r="E2284" s="6" t="s">
        <v>2380</v>
      </c>
      <c r="F2284" s="6" t="s">
        <v>2382</v>
      </c>
      <c r="G2284" s="6" t="s">
        <v>2380</v>
      </c>
      <c r="H2284" s="6">
        <v>1</v>
      </c>
      <c r="I2284" s="6" t="s">
        <v>2380</v>
      </c>
      <c r="J2284" s="6" t="s">
        <v>10358</v>
      </c>
      <c r="K2284" s="6">
        <v>0</v>
      </c>
      <c r="L2284" s="23">
        <v>38186</v>
      </c>
      <c r="M2284" s="21">
        <v>1149.4000000000001</v>
      </c>
      <c r="N2284" s="6" t="s">
        <v>11</v>
      </c>
      <c r="O2284" s="6" t="s">
        <v>11</v>
      </c>
      <c r="P2284" s="6" t="s">
        <v>13</v>
      </c>
      <c r="Q2284" s="6">
        <v>18</v>
      </c>
    </row>
    <row r="2285" spans="1:17" x14ac:dyDescent="0.35">
      <c r="A2285" s="6" t="s">
        <v>74</v>
      </c>
      <c r="B2285" s="6" t="s">
        <v>9021</v>
      </c>
      <c r="C2285" s="6">
        <v>15.01</v>
      </c>
      <c r="D2285" s="6">
        <v>4.1500000000000004</v>
      </c>
      <c r="E2285" s="6" t="s">
        <v>2380</v>
      </c>
      <c r="F2285" s="6" t="s">
        <v>2380</v>
      </c>
      <c r="G2285" s="6" t="s">
        <v>2383</v>
      </c>
      <c r="H2285" s="6">
        <v>1</v>
      </c>
      <c r="I2285" s="6" t="s">
        <v>2380</v>
      </c>
      <c r="J2285" s="6" t="s">
        <v>10361</v>
      </c>
      <c r="K2285" s="6">
        <v>0</v>
      </c>
      <c r="L2285" s="23">
        <v>37784</v>
      </c>
      <c r="M2285" s="21">
        <v>1149</v>
      </c>
      <c r="N2285" s="6" t="s">
        <v>11</v>
      </c>
      <c r="O2285" s="6" t="s">
        <v>16</v>
      </c>
      <c r="P2285" s="6" t="s">
        <v>23</v>
      </c>
      <c r="Q2285" s="6">
        <v>19</v>
      </c>
    </row>
    <row r="2286" spans="1:17" x14ac:dyDescent="0.35">
      <c r="A2286" s="6" t="s">
        <v>73</v>
      </c>
      <c r="B2286" s="6" t="s">
        <v>9022</v>
      </c>
      <c r="C2286" s="6">
        <v>41.14</v>
      </c>
      <c r="D2286" s="6">
        <v>6.02</v>
      </c>
      <c r="E2286" s="6" t="s">
        <v>2380</v>
      </c>
      <c r="F2286" s="6" t="s">
        <v>2382</v>
      </c>
      <c r="G2286" s="6" t="s">
        <v>2380</v>
      </c>
      <c r="H2286" s="6">
        <v>1</v>
      </c>
      <c r="I2286" s="6" t="s">
        <v>2380</v>
      </c>
      <c r="J2286" s="6" t="s">
        <v>10358</v>
      </c>
      <c r="K2286" s="6">
        <v>0</v>
      </c>
      <c r="L2286" s="23">
        <v>38148</v>
      </c>
      <c r="M2286" s="21">
        <v>1146.8</v>
      </c>
      <c r="N2286" s="6" t="s">
        <v>11</v>
      </c>
      <c r="O2286" s="6" t="s">
        <v>11</v>
      </c>
      <c r="P2286" s="6" t="s">
        <v>13</v>
      </c>
      <c r="Q2286" s="6">
        <v>18</v>
      </c>
    </row>
    <row r="2287" spans="1:17" x14ac:dyDescent="0.35">
      <c r="A2287" s="6" t="s">
        <v>72</v>
      </c>
      <c r="B2287" s="6" t="s">
        <v>8996</v>
      </c>
      <c r="C2287" s="6">
        <v>16.55</v>
      </c>
      <c r="D2287" s="6">
        <v>7.73</v>
      </c>
      <c r="E2287" s="6" t="s">
        <v>2380</v>
      </c>
      <c r="F2287" s="6" t="s">
        <v>2380</v>
      </c>
      <c r="G2287" s="6" t="s">
        <v>2380</v>
      </c>
      <c r="H2287" s="6">
        <v>0</v>
      </c>
      <c r="I2287" s="6" t="s">
        <v>2380</v>
      </c>
      <c r="J2287" s="6" t="s">
        <v>10361</v>
      </c>
      <c r="K2287" s="6">
        <v>0</v>
      </c>
      <c r="L2287" s="23">
        <v>37530</v>
      </c>
      <c r="M2287" s="21">
        <v>1142</v>
      </c>
      <c r="N2287" s="6" t="s">
        <v>12</v>
      </c>
      <c r="O2287" s="6" t="s">
        <v>11</v>
      </c>
      <c r="P2287" s="6" t="s">
        <v>42</v>
      </c>
      <c r="Q2287" s="6">
        <v>20</v>
      </c>
    </row>
    <row r="2288" spans="1:17" x14ac:dyDescent="0.35">
      <c r="A2288" s="6" t="s">
        <v>71</v>
      </c>
      <c r="B2288" s="6" t="s">
        <v>9023</v>
      </c>
      <c r="C2288" s="6">
        <v>37.29</v>
      </c>
      <c r="D2288" s="6">
        <v>5.03</v>
      </c>
      <c r="E2288" s="6" t="s">
        <v>2380</v>
      </c>
      <c r="F2288" s="6" t="s">
        <v>2382</v>
      </c>
      <c r="G2288" s="6" t="s">
        <v>2380</v>
      </c>
      <c r="H2288" s="6">
        <v>1</v>
      </c>
      <c r="I2288" s="6" t="s">
        <v>2380</v>
      </c>
      <c r="J2288" s="6" t="s">
        <v>10358</v>
      </c>
      <c r="K2288" s="6">
        <v>0</v>
      </c>
      <c r="L2288" s="23">
        <v>38242</v>
      </c>
      <c r="M2288" s="21">
        <v>1141.45</v>
      </c>
      <c r="N2288" s="6" t="s">
        <v>12</v>
      </c>
      <c r="O2288" s="6" t="s">
        <v>12</v>
      </c>
      <c r="P2288" s="6" t="s">
        <v>13</v>
      </c>
      <c r="Q2288" s="6">
        <v>18</v>
      </c>
    </row>
    <row r="2289" spans="1:17" x14ac:dyDescent="0.35">
      <c r="A2289" s="6" t="s">
        <v>70</v>
      </c>
      <c r="B2289" s="6" t="s">
        <v>9024</v>
      </c>
      <c r="C2289" s="6">
        <v>16.739999999999998</v>
      </c>
      <c r="D2289" s="6">
        <v>4.08</v>
      </c>
      <c r="E2289" s="6" t="s">
        <v>2382</v>
      </c>
      <c r="F2289" s="6" t="s">
        <v>2380</v>
      </c>
      <c r="G2289" s="6" t="s">
        <v>2380</v>
      </c>
      <c r="H2289" s="6">
        <v>0</v>
      </c>
      <c r="I2289" s="6" t="s">
        <v>2380</v>
      </c>
      <c r="J2289" s="6" t="s">
        <v>10361</v>
      </c>
      <c r="K2289" s="6">
        <v>0</v>
      </c>
      <c r="L2289" s="23">
        <v>37189</v>
      </c>
      <c r="M2289" s="21">
        <v>1141</v>
      </c>
      <c r="N2289" s="6" t="s">
        <v>12</v>
      </c>
      <c r="O2289" s="6" t="s">
        <v>16</v>
      </c>
      <c r="P2289" s="6" t="s">
        <v>13</v>
      </c>
      <c r="Q2289" s="6">
        <v>21</v>
      </c>
    </row>
    <row r="2290" spans="1:17" x14ac:dyDescent="0.35">
      <c r="A2290" s="6" t="s">
        <v>69</v>
      </c>
      <c r="B2290" s="6" t="s">
        <v>9025</v>
      </c>
      <c r="C2290" s="6">
        <v>34.43</v>
      </c>
      <c r="D2290" s="6">
        <v>4.2699999999999996</v>
      </c>
      <c r="E2290" s="6" t="s">
        <v>2380</v>
      </c>
      <c r="F2290" s="6" t="s">
        <v>2382</v>
      </c>
      <c r="G2290" s="6" t="s">
        <v>2380</v>
      </c>
      <c r="H2290" s="6">
        <v>1</v>
      </c>
      <c r="I2290" s="6" t="s">
        <v>2380</v>
      </c>
      <c r="J2290" s="6" t="s">
        <v>10358</v>
      </c>
      <c r="K2290" s="6">
        <v>0</v>
      </c>
      <c r="L2290" s="23">
        <v>38318</v>
      </c>
      <c r="M2290" s="21">
        <v>1137.47</v>
      </c>
      <c r="N2290" s="6" t="s">
        <v>12</v>
      </c>
      <c r="O2290" s="6" t="s">
        <v>11</v>
      </c>
      <c r="P2290" s="6" t="s">
        <v>13</v>
      </c>
      <c r="Q2290" s="6">
        <v>18</v>
      </c>
    </row>
    <row r="2291" spans="1:17" x14ac:dyDescent="0.35">
      <c r="A2291" s="6" t="s">
        <v>68</v>
      </c>
      <c r="B2291" s="6" t="s">
        <v>9026</v>
      </c>
      <c r="C2291" s="6">
        <v>34.1</v>
      </c>
      <c r="D2291" s="6">
        <v>4.07</v>
      </c>
      <c r="E2291" s="6" t="s">
        <v>2380</v>
      </c>
      <c r="F2291" s="6" t="s">
        <v>2382</v>
      </c>
      <c r="G2291" s="6" t="s">
        <v>2380</v>
      </c>
      <c r="H2291" s="6">
        <v>1</v>
      </c>
      <c r="I2291" s="6" t="s">
        <v>2380</v>
      </c>
      <c r="J2291" s="6" t="s">
        <v>10358</v>
      </c>
      <c r="K2291" s="6">
        <v>0</v>
      </c>
      <c r="L2291" s="23">
        <v>38275</v>
      </c>
      <c r="M2291" s="21">
        <v>1137.01</v>
      </c>
      <c r="N2291" s="6" t="s">
        <v>12</v>
      </c>
      <c r="O2291" s="6" t="s">
        <v>16</v>
      </c>
      <c r="P2291" s="6" t="s">
        <v>13</v>
      </c>
      <c r="Q2291" s="6">
        <v>18</v>
      </c>
    </row>
    <row r="2292" spans="1:17" x14ac:dyDescent="0.35">
      <c r="A2292" s="6" t="s">
        <v>67</v>
      </c>
      <c r="B2292" s="6" t="s">
        <v>7235</v>
      </c>
      <c r="C2292" s="6">
        <v>19.3</v>
      </c>
      <c r="D2292" s="6">
        <v>10.36</v>
      </c>
      <c r="E2292" s="6" t="s">
        <v>2380</v>
      </c>
      <c r="F2292" s="6" t="s">
        <v>2380</v>
      </c>
      <c r="G2292" s="6" t="s">
        <v>2380</v>
      </c>
      <c r="H2292" s="6">
        <v>0</v>
      </c>
      <c r="I2292" s="6" t="s">
        <v>2380</v>
      </c>
      <c r="J2292" s="6" t="s">
        <v>10360</v>
      </c>
      <c r="K2292" s="6">
        <v>0</v>
      </c>
      <c r="L2292" s="23">
        <v>37479</v>
      </c>
      <c r="M2292" s="21">
        <v>1137</v>
      </c>
      <c r="N2292" s="6" t="s">
        <v>12</v>
      </c>
      <c r="O2292" s="6" t="s">
        <v>16</v>
      </c>
      <c r="P2292" s="6" t="s">
        <v>13</v>
      </c>
      <c r="Q2292" s="6">
        <v>20</v>
      </c>
    </row>
    <row r="2293" spans="1:17" x14ac:dyDescent="0.35">
      <c r="A2293" s="6" t="s">
        <v>66</v>
      </c>
      <c r="B2293" s="6" t="s">
        <v>9027</v>
      </c>
      <c r="C2293" s="6">
        <v>33.659999999999997</v>
      </c>
      <c r="D2293" s="6">
        <v>5.71</v>
      </c>
      <c r="E2293" s="6" t="s">
        <v>2380</v>
      </c>
      <c r="F2293" s="6" t="s">
        <v>2382</v>
      </c>
      <c r="G2293" s="6" t="s">
        <v>2380</v>
      </c>
      <c r="H2293" s="6">
        <v>1</v>
      </c>
      <c r="I2293" s="6" t="s">
        <v>2380</v>
      </c>
      <c r="J2293" s="6" t="s">
        <v>10358</v>
      </c>
      <c r="K2293" s="6">
        <v>0</v>
      </c>
      <c r="L2293" s="23">
        <v>38319</v>
      </c>
      <c r="M2293" s="21">
        <v>1136.4000000000001</v>
      </c>
      <c r="N2293" s="6" t="s">
        <v>12</v>
      </c>
      <c r="O2293" s="6" t="s">
        <v>12</v>
      </c>
      <c r="P2293" s="6" t="s">
        <v>13</v>
      </c>
      <c r="Q2293" s="6">
        <v>18</v>
      </c>
    </row>
    <row r="2294" spans="1:17" x14ac:dyDescent="0.35">
      <c r="A2294" s="6" t="s">
        <v>65</v>
      </c>
      <c r="B2294" s="6" t="s">
        <v>7142</v>
      </c>
      <c r="C2294" s="6">
        <v>33.33</v>
      </c>
      <c r="D2294" s="6">
        <v>6.08</v>
      </c>
      <c r="E2294" s="6" t="s">
        <v>2380</v>
      </c>
      <c r="F2294" s="6" t="s">
        <v>2382</v>
      </c>
      <c r="G2294" s="6" t="s">
        <v>2380</v>
      </c>
      <c r="H2294" s="6">
        <v>1</v>
      </c>
      <c r="I2294" s="6" t="s">
        <v>2380</v>
      </c>
      <c r="J2294" s="6" t="s">
        <v>10358</v>
      </c>
      <c r="K2294" s="6">
        <v>0</v>
      </c>
      <c r="L2294" s="23">
        <v>38149</v>
      </c>
      <c r="M2294" s="21">
        <v>1135.94</v>
      </c>
      <c r="N2294" s="6" t="s">
        <v>12</v>
      </c>
      <c r="O2294" s="6" t="s">
        <v>12</v>
      </c>
      <c r="P2294" s="6" t="s">
        <v>13</v>
      </c>
      <c r="Q2294" s="6">
        <v>18</v>
      </c>
    </row>
    <row r="2295" spans="1:17" x14ac:dyDescent="0.35">
      <c r="A2295" s="6" t="s">
        <v>64</v>
      </c>
      <c r="B2295" s="6" t="s">
        <v>9028</v>
      </c>
      <c r="C2295" s="6">
        <v>21.84</v>
      </c>
      <c r="D2295" s="6">
        <v>5.71</v>
      </c>
      <c r="E2295" s="6" t="s">
        <v>2380</v>
      </c>
      <c r="F2295" s="6" t="s">
        <v>2382</v>
      </c>
      <c r="G2295" s="6" t="s">
        <v>2380</v>
      </c>
      <c r="H2295" s="6">
        <v>1</v>
      </c>
      <c r="I2295" s="6" t="s">
        <v>2380</v>
      </c>
      <c r="J2295" s="6" t="s">
        <v>10360</v>
      </c>
      <c r="K2295" s="6">
        <v>0</v>
      </c>
      <c r="L2295" s="23">
        <v>38266</v>
      </c>
      <c r="M2295" s="21">
        <v>1135</v>
      </c>
      <c r="N2295" s="6" t="s">
        <v>12</v>
      </c>
      <c r="O2295" s="6" t="s">
        <v>12</v>
      </c>
      <c r="P2295" s="6" t="s">
        <v>13</v>
      </c>
      <c r="Q2295" s="6">
        <v>18</v>
      </c>
    </row>
    <row r="2296" spans="1:17" x14ac:dyDescent="0.35">
      <c r="A2296" s="6" t="s">
        <v>63</v>
      </c>
      <c r="B2296" s="6" t="s">
        <v>9029</v>
      </c>
      <c r="C2296" s="6">
        <v>16.87</v>
      </c>
      <c r="D2296" s="6">
        <v>9.1300000000000008</v>
      </c>
      <c r="E2296" s="6" t="s">
        <v>2380</v>
      </c>
      <c r="F2296" s="6" t="s">
        <v>2380</v>
      </c>
      <c r="G2296" s="6" t="s">
        <v>2380</v>
      </c>
      <c r="H2296" s="6">
        <v>0</v>
      </c>
      <c r="I2296" s="6" t="s">
        <v>2380</v>
      </c>
      <c r="J2296" s="6" t="s">
        <v>10361</v>
      </c>
      <c r="K2296" s="6">
        <v>0</v>
      </c>
      <c r="L2296" s="23">
        <v>37456</v>
      </c>
      <c r="M2296" s="21">
        <v>1132</v>
      </c>
      <c r="N2296" s="6" t="s">
        <v>12</v>
      </c>
      <c r="O2296" s="6" t="s">
        <v>16</v>
      </c>
      <c r="P2296" s="6" t="s">
        <v>13</v>
      </c>
      <c r="Q2296" s="6">
        <v>20</v>
      </c>
    </row>
    <row r="2297" spans="1:17" x14ac:dyDescent="0.35">
      <c r="A2297" s="6" t="s">
        <v>62</v>
      </c>
      <c r="B2297" s="6" t="s">
        <v>9030</v>
      </c>
      <c r="C2297" s="6">
        <v>30.14</v>
      </c>
      <c r="D2297" s="6">
        <v>5.49</v>
      </c>
      <c r="E2297" s="6" t="s">
        <v>2380</v>
      </c>
      <c r="F2297" s="6" t="s">
        <v>2382</v>
      </c>
      <c r="G2297" s="6" t="s">
        <v>2380</v>
      </c>
      <c r="H2297" s="6">
        <v>1</v>
      </c>
      <c r="I2297" s="6" t="s">
        <v>2380</v>
      </c>
      <c r="J2297" s="6" t="s">
        <v>10358</v>
      </c>
      <c r="K2297" s="6">
        <v>0</v>
      </c>
      <c r="L2297" s="23">
        <v>38152</v>
      </c>
      <c r="M2297" s="21">
        <v>1131.51</v>
      </c>
      <c r="N2297" s="6" t="s">
        <v>12</v>
      </c>
      <c r="O2297" s="6" t="s">
        <v>16</v>
      </c>
      <c r="P2297" s="6" t="s">
        <v>13</v>
      </c>
      <c r="Q2297" s="6">
        <v>18</v>
      </c>
    </row>
    <row r="2298" spans="1:17" x14ac:dyDescent="0.35">
      <c r="A2298" s="6" t="s">
        <v>61</v>
      </c>
      <c r="B2298" s="6" t="s">
        <v>9031</v>
      </c>
      <c r="C2298" s="6">
        <v>23.21</v>
      </c>
      <c r="D2298" s="6">
        <v>4.37</v>
      </c>
      <c r="E2298" s="6" t="s">
        <v>2380</v>
      </c>
      <c r="F2298" s="6" t="s">
        <v>2382</v>
      </c>
      <c r="G2298" s="6" t="s">
        <v>2380</v>
      </c>
      <c r="H2298" s="6">
        <v>1</v>
      </c>
      <c r="I2298" s="6" t="s">
        <v>2380</v>
      </c>
      <c r="J2298" s="6" t="s">
        <v>10360</v>
      </c>
      <c r="K2298" s="6">
        <v>0</v>
      </c>
      <c r="L2298" s="23">
        <v>38303</v>
      </c>
      <c r="M2298" s="21">
        <v>1121.8699999999999</v>
      </c>
      <c r="N2298" s="6" t="s">
        <v>12</v>
      </c>
      <c r="O2298" s="6" t="s">
        <v>16</v>
      </c>
      <c r="P2298" s="6" t="s">
        <v>13</v>
      </c>
      <c r="Q2298" s="6">
        <v>18</v>
      </c>
    </row>
    <row r="2299" spans="1:17" x14ac:dyDescent="0.35">
      <c r="A2299" s="6" t="s">
        <v>60</v>
      </c>
      <c r="B2299" s="6" t="s">
        <v>9032</v>
      </c>
      <c r="C2299" s="6">
        <v>17.170000000000002</v>
      </c>
      <c r="D2299" s="6">
        <v>8.4600000000000009</v>
      </c>
      <c r="E2299" s="6" t="s">
        <v>2380</v>
      </c>
      <c r="F2299" s="6" t="s">
        <v>2380</v>
      </c>
      <c r="G2299" s="6" t="s">
        <v>2380</v>
      </c>
      <c r="H2299" s="6">
        <v>0</v>
      </c>
      <c r="I2299" s="6" t="s">
        <v>2380</v>
      </c>
      <c r="J2299" s="6" t="s">
        <v>10361</v>
      </c>
      <c r="K2299" s="6">
        <v>0</v>
      </c>
      <c r="L2299" s="23">
        <v>37481</v>
      </c>
      <c r="M2299" s="21">
        <v>1086</v>
      </c>
      <c r="N2299" s="6" t="s">
        <v>12</v>
      </c>
      <c r="O2299" s="6" t="s">
        <v>12</v>
      </c>
      <c r="P2299" s="6" t="s">
        <v>13</v>
      </c>
      <c r="Q2299" s="6">
        <v>20</v>
      </c>
    </row>
    <row r="2300" spans="1:17" x14ac:dyDescent="0.35">
      <c r="A2300" s="6" t="s">
        <v>59</v>
      </c>
      <c r="B2300" s="6" t="s">
        <v>9033</v>
      </c>
      <c r="C2300" s="6">
        <v>15.61</v>
      </c>
      <c r="D2300" s="6">
        <v>5.28</v>
      </c>
      <c r="E2300" s="6" t="s">
        <v>2380</v>
      </c>
      <c r="F2300" s="6" t="s">
        <v>2380</v>
      </c>
      <c r="G2300" s="6" t="s">
        <v>2380</v>
      </c>
      <c r="H2300" s="6">
        <v>1</v>
      </c>
      <c r="I2300" s="6" t="s">
        <v>2380</v>
      </c>
      <c r="J2300" s="6" t="s">
        <v>10361</v>
      </c>
      <c r="K2300" s="6">
        <v>0</v>
      </c>
      <c r="L2300" s="23">
        <v>36155</v>
      </c>
      <c r="M2300" s="21">
        <v>1082</v>
      </c>
      <c r="N2300" s="6" t="s">
        <v>12</v>
      </c>
      <c r="O2300" s="6" t="s">
        <v>11</v>
      </c>
      <c r="P2300" s="6" t="s">
        <v>13</v>
      </c>
      <c r="Q2300" s="6">
        <v>24</v>
      </c>
    </row>
    <row r="2301" spans="1:17" x14ac:dyDescent="0.35">
      <c r="A2301" s="6" t="s">
        <v>58</v>
      </c>
      <c r="B2301" s="6" t="s">
        <v>9034</v>
      </c>
      <c r="C2301" s="6">
        <v>17.98</v>
      </c>
      <c r="D2301" s="6">
        <v>5.33</v>
      </c>
      <c r="E2301" s="6" t="s">
        <v>2382</v>
      </c>
      <c r="F2301" s="6" t="s">
        <v>2380</v>
      </c>
      <c r="G2301" s="6" t="s">
        <v>2383</v>
      </c>
      <c r="H2301" s="6">
        <v>1</v>
      </c>
      <c r="I2301" s="6" t="s">
        <v>2380</v>
      </c>
      <c r="J2301" s="6" t="s">
        <v>10361</v>
      </c>
      <c r="K2301" s="6">
        <v>0</v>
      </c>
      <c r="L2301" s="23">
        <v>35655</v>
      </c>
      <c r="M2301" s="21">
        <v>1071</v>
      </c>
      <c r="N2301" s="6" t="s">
        <v>12</v>
      </c>
      <c r="O2301" s="6" t="s">
        <v>12</v>
      </c>
      <c r="P2301" s="6" t="s">
        <v>13</v>
      </c>
      <c r="Q2301" s="6">
        <v>25</v>
      </c>
    </row>
    <row r="2302" spans="1:17" x14ac:dyDescent="0.35">
      <c r="A2302" s="6" t="s">
        <v>57</v>
      </c>
      <c r="B2302" s="6" t="s">
        <v>9035</v>
      </c>
      <c r="C2302" s="6">
        <v>21.64</v>
      </c>
      <c r="D2302" s="6">
        <v>5.5</v>
      </c>
      <c r="E2302" s="6" t="s">
        <v>2380</v>
      </c>
      <c r="F2302" s="6" t="s">
        <v>2382</v>
      </c>
      <c r="G2302" s="6" t="s">
        <v>2380</v>
      </c>
      <c r="H2302" s="6">
        <v>1</v>
      </c>
      <c r="I2302" s="6" t="s">
        <v>2380</v>
      </c>
      <c r="J2302" s="6" t="s">
        <v>10360</v>
      </c>
      <c r="K2302" s="6">
        <v>0</v>
      </c>
      <c r="L2302" s="23">
        <v>38223</v>
      </c>
      <c r="M2302" s="21">
        <v>1070</v>
      </c>
      <c r="N2302" s="6" t="s">
        <v>12</v>
      </c>
      <c r="O2302" s="6" t="s">
        <v>12</v>
      </c>
      <c r="P2302" s="6" t="s">
        <v>13</v>
      </c>
      <c r="Q2302" s="6">
        <v>18</v>
      </c>
    </row>
    <row r="2303" spans="1:17" x14ac:dyDescent="0.35">
      <c r="A2303" s="6" t="s">
        <v>56</v>
      </c>
      <c r="B2303" s="6" t="s">
        <v>7327</v>
      </c>
      <c r="C2303" s="6">
        <v>16.399999999999999</v>
      </c>
      <c r="D2303" s="6">
        <v>5.4</v>
      </c>
      <c r="E2303" s="6" t="s">
        <v>2380</v>
      </c>
      <c r="F2303" s="6" t="s">
        <v>2380</v>
      </c>
      <c r="G2303" s="6" t="s">
        <v>2383</v>
      </c>
      <c r="H2303" s="6">
        <v>1</v>
      </c>
      <c r="I2303" s="6" t="s">
        <v>2380</v>
      </c>
      <c r="J2303" s="6" t="s">
        <v>10361</v>
      </c>
      <c r="K2303" s="6">
        <v>0</v>
      </c>
      <c r="L2303" s="23">
        <v>34240</v>
      </c>
      <c r="M2303" s="21">
        <v>1068</v>
      </c>
      <c r="N2303" s="6" t="s">
        <v>12</v>
      </c>
      <c r="O2303" s="6" t="s">
        <v>16</v>
      </c>
      <c r="P2303" s="6" t="s">
        <v>13</v>
      </c>
      <c r="Q2303" s="6">
        <v>29</v>
      </c>
    </row>
    <row r="2304" spans="1:17" x14ac:dyDescent="0.35">
      <c r="A2304" s="6" t="s">
        <v>55</v>
      </c>
      <c r="B2304" s="6" t="s">
        <v>9036</v>
      </c>
      <c r="C2304" s="6">
        <v>15.77</v>
      </c>
      <c r="D2304" s="6">
        <v>6.05</v>
      </c>
      <c r="E2304" s="6" t="s">
        <v>2382</v>
      </c>
      <c r="F2304" s="6" t="s">
        <v>2380</v>
      </c>
      <c r="G2304" s="6" t="s">
        <v>2380</v>
      </c>
      <c r="H2304" s="6">
        <v>1</v>
      </c>
      <c r="I2304" s="6" t="s">
        <v>2380</v>
      </c>
      <c r="J2304" s="6" t="s">
        <v>10361</v>
      </c>
      <c r="K2304" s="6">
        <v>0</v>
      </c>
      <c r="L2304" s="23">
        <v>34851</v>
      </c>
      <c r="M2304" s="21">
        <v>1056</v>
      </c>
      <c r="N2304" s="6" t="s">
        <v>12</v>
      </c>
      <c r="O2304" s="6" t="s">
        <v>11</v>
      </c>
      <c r="P2304" s="6" t="s">
        <v>13</v>
      </c>
      <c r="Q2304" s="6">
        <v>28</v>
      </c>
    </row>
    <row r="2305" spans="1:17" x14ac:dyDescent="0.35">
      <c r="A2305" s="6" t="s">
        <v>54</v>
      </c>
      <c r="B2305" s="6" t="s">
        <v>9037</v>
      </c>
      <c r="C2305" s="6">
        <v>18.27</v>
      </c>
      <c r="D2305" s="6">
        <v>11.46</v>
      </c>
      <c r="E2305" s="6" t="s">
        <v>2380</v>
      </c>
      <c r="F2305" s="6" t="s">
        <v>2380</v>
      </c>
      <c r="G2305" s="6" t="s">
        <v>2380</v>
      </c>
      <c r="H2305" s="6">
        <v>0</v>
      </c>
      <c r="I2305" s="6" t="s">
        <v>2380</v>
      </c>
      <c r="J2305" s="6" t="s">
        <v>10361</v>
      </c>
      <c r="K2305" s="6">
        <v>0</v>
      </c>
      <c r="L2305" s="23">
        <v>37438</v>
      </c>
      <c r="M2305" s="21">
        <v>1049</v>
      </c>
      <c r="N2305" s="6" t="s">
        <v>12</v>
      </c>
      <c r="O2305" s="6" t="s">
        <v>11</v>
      </c>
      <c r="P2305" s="6" t="s">
        <v>23</v>
      </c>
      <c r="Q2305" s="6">
        <v>20</v>
      </c>
    </row>
    <row r="2306" spans="1:17" x14ac:dyDescent="0.35">
      <c r="A2306" s="6" t="s">
        <v>53</v>
      </c>
      <c r="B2306" s="6" t="s">
        <v>9038</v>
      </c>
      <c r="C2306" s="6">
        <v>16.489999999999998</v>
      </c>
      <c r="D2306" s="6">
        <v>8.48</v>
      </c>
      <c r="E2306" s="6" t="s">
        <v>2380</v>
      </c>
      <c r="F2306" s="6" t="s">
        <v>2380</v>
      </c>
      <c r="G2306" s="6" t="s">
        <v>2380</v>
      </c>
      <c r="H2306" s="6">
        <v>0</v>
      </c>
      <c r="I2306" s="6" t="s">
        <v>2380</v>
      </c>
      <c r="J2306" s="6" t="s">
        <v>10361</v>
      </c>
      <c r="K2306" s="6">
        <v>0</v>
      </c>
      <c r="L2306" s="23">
        <v>37457</v>
      </c>
      <c r="M2306" s="21">
        <v>1047</v>
      </c>
      <c r="N2306" s="6" t="s">
        <v>12</v>
      </c>
      <c r="O2306" s="6" t="s">
        <v>16</v>
      </c>
      <c r="P2306" s="6" t="s">
        <v>13</v>
      </c>
      <c r="Q2306" s="6">
        <v>20</v>
      </c>
    </row>
    <row r="2307" spans="1:17" x14ac:dyDescent="0.35">
      <c r="A2307" s="6" t="s">
        <v>52</v>
      </c>
      <c r="B2307" s="6" t="s">
        <v>9039</v>
      </c>
      <c r="C2307" s="6">
        <v>16.14</v>
      </c>
      <c r="D2307" s="6">
        <v>4.8600000000000003</v>
      </c>
      <c r="E2307" s="6" t="s">
        <v>2380</v>
      </c>
      <c r="F2307" s="6" t="s">
        <v>2380</v>
      </c>
      <c r="G2307" s="6" t="s">
        <v>2380</v>
      </c>
      <c r="H2307" s="6">
        <v>0</v>
      </c>
      <c r="I2307" s="6" t="s">
        <v>2380</v>
      </c>
      <c r="J2307" s="6" t="s">
        <v>10361</v>
      </c>
      <c r="K2307" s="6">
        <v>0</v>
      </c>
      <c r="L2307" s="23">
        <v>34655</v>
      </c>
      <c r="M2307" s="21">
        <v>1044</v>
      </c>
      <c r="N2307" s="6" t="s">
        <v>12</v>
      </c>
      <c r="O2307" s="6" t="s">
        <v>11</v>
      </c>
      <c r="P2307" s="6" t="s">
        <v>13</v>
      </c>
      <c r="Q2307" s="6">
        <v>28</v>
      </c>
    </row>
    <row r="2308" spans="1:17" x14ac:dyDescent="0.35">
      <c r="A2308" s="6" t="s">
        <v>51</v>
      </c>
      <c r="B2308" s="6" t="s">
        <v>9040</v>
      </c>
      <c r="C2308" s="6">
        <v>20.85</v>
      </c>
      <c r="D2308" s="6">
        <v>4.45</v>
      </c>
      <c r="E2308" s="6" t="s">
        <v>2382</v>
      </c>
      <c r="F2308" s="6" t="s">
        <v>2380</v>
      </c>
      <c r="G2308" s="6" t="s">
        <v>2380</v>
      </c>
      <c r="H2308" s="6">
        <v>1</v>
      </c>
      <c r="I2308" s="6" t="s">
        <v>2380</v>
      </c>
      <c r="J2308" s="6" t="s">
        <v>10360</v>
      </c>
      <c r="K2308" s="6">
        <v>0</v>
      </c>
      <c r="L2308" s="23">
        <v>34977</v>
      </c>
      <c r="M2308" s="21">
        <v>1033.74</v>
      </c>
      <c r="N2308" s="6" t="s">
        <v>12</v>
      </c>
      <c r="O2308" s="6" t="s">
        <v>16</v>
      </c>
      <c r="P2308" s="6" t="s">
        <v>13</v>
      </c>
      <c r="Q2308" s="6">
        <v>27</v>
      </c>
    </row>
    <row r="2309" spans="1:17" x14ac:dyDescent="0.35">
      <c r="A2309" s="6" t="s">
        <v>50</v>
      </c>
      <c r="B2309" s="6" t="s">
        <v>9041</v>
      </c>
      <c r="C2309" s="6">
        <v>15.88</v>
      </c>
      <c r="D2309" s="6">
        <v>4.3600000000000003</v>
      </c>
      <c r="E2309" s="6" t="s">
        <v>2380</v>
      </c>
      <c r="F2309" s="6" t="s">
        <v>2380</v>
      </c>
      <c r="G2309" s="6" t="s">
        <v>2380</v>
      </c>
      <c r="H2309" s="6">
        <v>0</v>
      </c>
      <c r="I2309" s="6" t="s">
        <v>2380</v>
      </c>
      <c r="J2309" s="6" t="s">
        <v>10361</v>
      </c>
      <c r="K2309" s="6">
        <v>0</v>
      </c>
      <c r="L2309" s="23">
        <v>36377</v>
      </c>
      <c r="M2309" s="21">
        <v>1019</v>
      </c>
      <c r="N2309" s="6" t="s">
        <v>12</v>
      </c>
      <c r="O2309" s="6" t="s">
        <v>11</v>
      </c>
      <c r="P2309" s="6" t="s">
        <v>13</v>
      </c>
      <c r="Q2309" s="6">
        <v>23</v>
      </c>
    </row>
    <row r="2310" spans="1:17" x14ac:dyDescent="0.35">
      <c r="A2310" s="6" t="s">
        <v>49</v>
      </c>
      <c r="B2310" s="6" t="s">
        <v>8677</v>
      </c>
      <c r="C2310" s="6">
        <v>20.66</v>
      </c>
      <c r="D2310" s="6">
        <v>5.8</v>
      </c>
      <c r="E2310" s="6" t="s">
        <v>2380</v>
      </c>
      <c r="F2310" s="6" t="s">
        <v>2382</v>
      </c>
      <c r="G2310" s="6" t="s">
        <v>2380</v>
      </c>
      <c r="H2310" s="6">
        <v>1</v>
      </c>
      <c r="I2310" s="6" t="s">
        <v>2380</v>
      </c>
      <c r="J2310" s="6" t="s">
        <v>10360</v>
      </c>
      <c r="K2310" s="6">
        <v>0</v>
      </c>
      <c r="L2310" s="23">
        <v>36808</v>
      </c>
      <c r="M2310" s="21">
        <v>1012</v>
      </c>
      <c r="N2310" s="6" t="s">
        <v>12</v>
      </c>
      <c r="O2310" s="6" t="s">
        <v>11</v>
      </c>
      <c r="P2310" s="6" t="s">
        <v>13</v>
      </c>
      <c r="Q2310" s="6">
        <v>22</v>
      </c>
    </row>
    <row r="2311" spans="1:17" x14ac:dyDescent="0.35">
      <c r="A2311" s="6" t="s">
        <v>48</v>
      </c>
      <c r="B2311" s="6" t="s">
        <v>7190</v>
      </c>
      <c r="C2311" s="6">
        <v>20.399999999999999</v>
      </c>
      <c r="D2311" s="6">
        <v>5.27</v>
      </c>
      <c r="E2311" s="6" t="s">
        <v>2380</v>
      </c>
      <c r="F2311" s="6" t="s">
        <v>2380</v>
      </c>
      <c r="G2311" s="6" t="s">
        <v>2380</v>
      </c>
      <c r="H2311" s="6">
        <v>0</v>
      </c>
      <c r="I2311" s="6" t="s">
        <v>2380</v>
      </c>
      <c r="J2311" s="6" t="s">
        <v>10360</v>
      </c>
      <c r="K2311" s="6">
        <v>0</v>
      </c>
      <c r="L2311" s="23">
        <v>34660</v>
      </c>
      <c r="M2311" s="21">
        <v>1006.65</v>
      </c>
      <c r="N2311" s="6" t="s">
        <v>12</v>
      </c>
      <c r="O2311" s="6" t="s">
        <v>11</v>
      </c>
      <c r="P2311" s="6" t="s">
        <v>13</v>
      </c>
      <c r="Q2311" s="6">
        <v>28</v>
      </c>
    </row>
    <row r="2312" spans="1:17" x14ac:dyDescent="0.35">
      <c r="A2312" s="6" t="s">
        <v>47</v>
      </c>
      <c r="B2312" s="6" t="s">
        <v>9042</v>
      </c>
      <c r="C2312" s="6">
        <v>25.19</v>
      </c>
      <c r="D2312" s="6">
        <v>5.64</v>
      </c>
      <c r="E2312" s="6" t="s">
        <v>2382</v>
      </c>
      <c r="F2312" s="6" t="s">
        <v>2380</v>
      </c>
      <c r="G2312" s="6" t="s">
        <v>2380</v>
      </c>
      <c r="H2312" s="6">
        <v>0</v>
      </c>
      <c r="I2312" s="6" t="s">
        <v>2380</v>
      </c>
      <c r="J2312" s="6" t="s">
        <v>10359</v>
      </c>
      <c r="K2312" s="6">
        <v>0</v>
      </c>
      <c r="L2312" s="23">
        <v>37122</v>
      </c>
      <c r="M2312" s="21">
        <v>964.71</v>
      </c>
      <c r="N2312" s="6" t="s">
        <v>12</v>
      </c>
      <c r="O2312" s="6" t="s">
        <v>11</v>
      </c>
      <c r="P2312" s="6" t="s">
        <v>13</v>
      </c>
      <c r="Q2312" s="6">
        <v>21</v>
      </c>
    </row>
    <row r="2313" spans="1:17" x14ac:dyDescent="0.35">
      <c r="A2313" s="6" t="s">
        <v>46</v>
      </c>
      <c r="B2313" s="6" t="s">
        <v>9043</v>
      </c>
      <c r="C2313" s="6">
        <v>20.54</v>
      </c>
      <c r="D2313" s="6">
        <v>4.2</v>
      </c>
      <c r="E2313" s="6" t="s">
        <v>2382</v>
      </c>
      <c r="F2313" s="6" t="s">
        <v>2380</v>
      </c>
      <c r="G2313" s="6" t="s">
        <v>2380</v>
      </c>
      <c r="H2313" s="6">
        <v>1</v>
      </c>
      <c r="I2313" s="6" t="s">
        <v>2380</v>
      </c>
      <c r="J2313" s="6" t="s">
        <v>10360</v>
      </c>
      <c r="K2313" s="6">
        <v>0</v>
      </c>
      <c r="L2313" s="23">
        <v>35000</v>
      </c>
      <c r="M2313" s="21">
        <v>928.59</v>
      </c>
      <c r="N2313" s="6" t="s">
        <v>12</v>
      </c>
      <c r="O2313" s="6" t="s">
        <v>16</v>
      </c>
      <c r="P2313" s="6" t="s">
        <v>13</v>
      </c>
      <c r="Q2313" s="6">
        <v>27</v>
      </c>
    </row>
    <row r="2314" spans="1:17" x14ac:dyDescent="0.35">
      <c r="A2314" s="6" t="s">
        <v>45</v>
      </c>
      <c r="B2314" s="6" t="s">
        <v>9044</v>
      </c>
      <c r="C2314" s="6">
        <v>20.13</v>
      </c>
      <c r="D2314" s="6">
        <v>5.42</v>
      </c>
      <c r="E2314" s="6" t="s">
        <v>2380</v>
      </c>
      <c r="F2314" s="6" t="s">
        <v>2380</v>
      </c>
      <c r="G2314" s="6" t="s">
        <v>2380</v>
      </c>
      <c r="H2314" s="6">
        <v>0</v>
      </c>
      <c r="I2314" s="6" t="s">
        <v>2380</v>
      </c>
      <c r="J2314" s="6" t="s">
        <v>10360</v>
      </c>
      <c r="K2314" s="6">
        <v>0</v>
      </c>
      <c r="L2314" s="23">
        <v>34637</v>
      </c>
      <c r="M2314" s="21">
        <v>915.07</v>
      </c>
      <c r="N2314" s="6" t="s">
        <v>12</v>
      </c>
      <c r="O2314" s="6" t="s">
        <v>16</v>
      </c>
      <c r="P2314" s="6" t="s">
        <v>13</v>
      </c>
      <c r="Q2314" s="6">
        <v>28</v>
      </c>
    </row>
    <row r="2315" spans="1:17" x14ac:dyDescent="0.35">
      <c r="A2315" s="6" t="s">
        <v>44</v>
      </c>
      <c r="B2315" s="6" t="s">
        <v>9045</v>
      </c>
      <c r="C2315" s="6">
        <v>18.93</v>
      </c>
      <c r="D2315" s="6">
        <v>6.11</v>
      </c>
      <c r="E2315" s="6" t="s">
        <v>2380</v>
      </c>
      <c r="F2315" s="6" t="s">
        <v>2380</v>
      </c>
      <c r="G2315" s="6" t="s">
        <v>2383</v>
      </c>
      <c r="H2315" s="6">
        <v>1</v>
      </c>
      <c r="I2315" s="6" t="s">
        <v>2380</v>
      </c>
      <c r="J2315" s="6" t="s">
        <v>10360</v>
      </c>
      <c r="K2315" s="6">
        <v>0</v>
      </c>
      <c r="L2315" s="23">
        <v>34300</v>
      </c>
      <c r="M2315" s="21">
        <v>896.21</v>
      </c>
      <c r="N2315" s="6" t="s">
        <v>12</v>
      </c>
      <c r="O2315" s="6" t="s">
        <v>16</v>
      </c>
      <c r="P2315" s="6" t="s">
        <v>13</v>
      </c>
      <c r="Q2315" s="6">
        <v>29</v>
      </c>
    </row>
    <row r="2316" spans="1:17" x14ac:dyDescent="0.35">
      <c r="A2316" s="6" t="s">
        <v>43</v>
      </c>
      <c r="B2316" s="6" t="s">
        <v>7868</v>
      </c>
      <c r="C2316" s="6">
        <v>24.14</v>
      </c>
      <c r="D2316" s="6">
        <v>5.29</v>
      </c>
      <c r="E2316" s="6" t="s">
        <v>2380</v>
      </c>
      <c r="F2316" s="6" t="s">
        <v>2382</v>
      </c>
      <c r="G2316" s="6" t="s">
        <v>2380</v>
      </c>
      <c r="H2316" s="6">
        <v>1</v>
      </c>
      <c r="I2316" s="6" t="s">
        <v>2380</v>
      </c>
      <c r="J2316" s="6" t="s">
        <v>10360</v>
      </c>
      <c r="K2316" s="6">
        <v>0</v>
      </c>
      <c r="L2316" s="23">
        <v>36848</v>
      </c>
      <c r="M2316" s="21">
        <v>865.41</v>
      </c>
      <c r="N2316" s="6" t="s">
        <v>12</v>
      </c>
      <c r="O2316" s="6" t="s">
        <v>16</v>
      </c>
      <c r="P2316" s="6" t="s">
        <v>13</v>
      </c>
      <c r="Q2316" s="6">
        <v>22</v>
      </c>
    </row>
    <row r="2317" spans="1:17" x14ac:dyDescent="0.35">
      <c r="A2317" s="6" t="s">
        <v>41</v>
      </c>
      <c r="B2317" s="6" t="s">
        <v>7344</v>
      </c>
      <c r="C2317" s="6">
        <v>25.03</v>
      </c>
      <c r="D2317" s="6">
        <v>5.91</v>
      </c>
      <c r="E2317" s="6" t="s">
        <v>2380</v>
      </c>
      <c r="F2317" s="6" t="s">
        <v>2382</v>
      </c>
      <c r="G2317" s="6" t="s">
        <v>2380</v>
      </c>
      <c r="H2317" s="6">
        <v>1</v>
      </c>
      <c r="I2317" s="6" t="s">
        <v>2380</v>
      </c>
      <c r="J2317" s="6" t="s">
        <v>10359</v>
      </c>
      <c r="K2317" s="6">
        <v>0</v>
      </c>
      <c r="L2317" s="23">
        <v>38267</v>
      </c>
      <c r="M2317" s="21">
        <v>830.52</v>
      </c>
      <c r="N2317" s="6" t="s">
        <v>12</v>
      </c>
      <c r="O2317" s="6" t="s">
        <v>11</v>
      </c>
      <c r="P2317" s="6" t="s">
        <v>42</v>
      </c>
      <c r="Q2317" s="6">
        <v>18</v>
      </c>
    </row>
    <row r="2318" spans="1:17" x14ac:dyDescent="0.35">
      <c r="A2318" s="6" t="s">
        <v>40</v>
      </c>
      <c r="B2318" s="6" t="s">
        <v>9046</v>
      </c>
      <c r="C2318" s="6">
        <v>20.47</v>
      </c>
      <c r="D2318" s="6">
        <v>5.81</v>
      </c>
      <c r="E2318" s="6" t="s">
        <v>2382</v>
      </c>
      <c r="F2318" s="6" t="s">
        <v>2380</v>
      </c>
      <c r="G2318" s="6" t="s">
        <v>2380</v>
      </c>
      <c r="H2318" s="6">
        <v>1</v>
      </c>
      <c r="I2318" s="6" t="s">
        <v>2380</v>
      </c>
      <c r="J2318" s="6" t="s">
        <v>10360</v>
      </c>
      <c r="K2318" s="6">
        <v>0</v>
      </c>
      <c r="L2318" s="23">
        <v>35040</v>
      </c>
      <c r="M2318" s="21">
        <v>773.54</v>
      </c>
      <c r="N2318" s="6" t="s">
        <v>12</v>
      </c>
      <c r="O2318" s="6" t="s">
        <v>11</v>
      </c>
      <c r="P2318" s="6" t="s">
        <v>13</v>
      </c>
      <c r="Q2318" s="6">
        <v>27</v>
      </c>
    </row>
    <row r="2319" spans="1:17" x14ac:dyDescent="0.35">
      <c r="A2319" s="6" t="s">
        <v>39</v>
      </c>
      <c r="B2319" s="6" t="s">
        <v>8609</v>
      </c>
      <c r="C2319" s="6">
        <v>18.82</v>
      </c>
      <c r="D2319" s="6">
        <v>5.51</v>
      </c>
      <c r="E2319" s="6" t="s">
        <v>2382</v>
      </c>
      <c r="F2319" s="6" t="s">
        <v>2380</v>
      </c>
      <c r="G2319" s="6" t="s">
        <v>2380</v>
      </c>
      <c r="H2319" s="6">
        <v>0</v>
      </c>
      <c r="I2319" s="6" t="s">
        <v>2380</v>
      </c>
      <c r="J2319" s="6" t="s">
        <v>10360</v>
      </c>
      <c r="K2319" s="6">
        <v>0</v>
      </c>
      <c r="L2319" s="23">
        <v>35326</v>
      </c>
      <c r="M2319" s="21">
        <v>770.38</v>
      </c>
      <c r="N2319" s="6" t="s">
        <v>12</v>
      </c>
      <c r="O2319" s="6" t="s">
        <v>12</v>
      </c>
      <c r="P2319" s="6" t="s">
        <v>23</v>
      </c>
      <c r="Q2319" s="6">
        <v>26</v>
      </c>
    </row>
    <row r="2320" spans="1:17" x14ac:dyDescent="0.35">
      <c r="A2320" s="6" t="s">
        <v>38</v>
      </c>
      <c r="B2320" s="6" t="s">
        <v>9047</v>
      </c>
      <c r="C2320" s="6">
        <v>17.079999999999998</v>
      </c>
      <c r="D2320" s="6">
        <v>5.73</v>
      </c>
      <c r="E2320" s="6" t="s">
        <v>2380</v>
      </c>
      <c r="F2320" s="6" t="s">
        <v>2380</v>
      </c>
      <c r="G2320" s="6" t="s">
        <v>2383</v>
      </c>
      <c r="H2320" s="6">
        <v>1</v>
      </c>
      <c r="I2320" s="6" t="s">
        <v>2380</v>
      </c>
      <c r="J2320" s="6" t="s">
        <v>10361</v>
      </c>
      <c r="K2320" s="6">
        <v>0</v>
      </c>
      <c r="L2320" s="23">
        <v>34148</v>
      </c>
      <c r="M2320" s="21">
        <v>770</v>
      </c>
      <c r="N2320" s="6" t="s">
        <v>12</v>
      </c>
      <c r="O2320" s="6" t="s">
        <v>12</v>
      </c>
      <c r="P2320" s="6" t="s">
        <v>13</v>
      </c>
      <c r="Q2320" s="6">
        <v>29</v>
      </c>
    </row>
    <row r="2321" spans="1:17" x14ac:dyDescent="0.35">
      <c r="A2321" s="6" t="s">
        <v>36</v>
      </c>
      <c r="B2321" s="6" t="s">
        <v>9048</v>
      </c>
      <c r="C2321" s="6">
        <v>19.21</v>
      </c>
      <c r="D2321" s="6">
        <v>5.53</v>
      </c>
      <c r="E2321" s="6" t="s">
        <v>2382</v>
      </c>
      <c r="F2321" s="6" t="s">
        <v>2380</v>
      </c>
      <c r="G2321" s="6" t="s">
        <v>2380</v>
      </c>
      <c r="H2321" s="6">
        <v>0</v>
      </c>
      <c r="I2321" s="6" t="s">
        <v>2380</v>
      </c>
      <c r="J2321" s="6" t="s">
        <v>10360</v>
      </c>
      <c r="K2321" s="6">
        <v>0</v>
      </c>
      <c r="L2321" s="23">
        <v>35360</v>
      </c>
      <c r="M2321" s="21">
        <v>760</v>
      </c>
      <c r="N2321" s="6" t="s">
        <v>12</v>
      </c>
      <c r="O2321" s="6" t="s">
        <v>12</v>
      </c>
      <c r="P2321" s="6" t="s">
        <v>13</v>
      </c>
      <c r="Q2321" s="6">
        <v>26</v>
      </c>
    </row>
    <row r="2322" spans="1:17" x14ac:dyDescent="0.35">
      <c r="A2322" s="6" t="s">
        <v>34</v>
      </c>
      <c r="B2322" s="6" t="s">
        <v>9049</v>
      </c>
      <c r="C2322" s="6">
        <v>17.86</v>
      </c>
      <c r="D2322" s="6">
        <v>5.43</v>
      </c>
      <c r="E2322" s="6" t="s">
        <v>2380</v>
      </c>
      <c r="F2322" s="6" t="s">
        <v>2380</v>
      </c>
      <c r="G2322" s="6" t="s">
        <v>2383</v>
      </c>
      <c r="H2322" s="6">
        <v>1</v>
      </c>
      <c r="I2322" s="6" t="s">
        <v>2380</v>
      </c>
      <c r="J2322" s="6" t="s">
        <v>10361</v>
      </c>
      <c r="K2322" s="6">
        <v>0</v>
      </c>
      <c r="L2322" s="23">
        <v>34190</v>
      </c>
      <c r="M2322" s="21">
        <v>760</v>
      </c>
      <c r="N2322" s="6" t="s">
        <v>12</v>
      </c>
      <c r="O2322" s="6" t="s">
        <v>16</v>
      </c>
      <c r="P2322" s="6" t="s">
        <v>13</v>
      </c>
      <c r="Q2322" s="6">
        <v>29</v>
      </c>
    </row>
    <row r="2323" spans="1:17" x14ac:dyDescent="0.35">
      <c r="A2323" s="6" t="s">
        <v>33</v>
      </c>
      <c r="B2323" s="6" t="s">
        <v>9050</v>
      </c>
      <c r="C2323" s="6">
        <v>21.38</v>
      </c>
      <c r="D2323" s="6">
        <v>8.01</v>
      </c>
      <c r="E2323" s="6" t="s">
        <v>2380</v>
      </c>
      <c r="F2323" s="6" t="s">
        <v>2380</v>
      </c>
      <c r="G2323" s="6" t="s">
        <v>2380</v>
      </c>
      <c r="H2323" s="6">
        <v>0</v>
      </c>
      <c r="I2323" s="6" t="s">
        <v>2380</v>
      </c>
      <c r="J2323" s="6" t="s">
        <v>10360</v>
      </c>
      <c r="K2323" s="6">
        <v>0</v>
      </c>
      <c r="L2323" s="23">
        <v>37518</v>
      </c>
      <c r="M2323" s="21">
        <v>750</v>
      </c>
      <c r="N2323" s="6" t="s">
        <v>12</v>
      </c>
      <c r="O2323" s="6" t="s">
        <v>16</v>
      </c>
      <c r="P2323" s="6" t="s">
        <v>23</v>
      </c>
      <c r="Q2323" s="6">
        <v>20</v>
      </c>
    </row>
    <row r="2324" spans="1:17" x14ac:dyDescent="0.35">
      <c r="A2324" s="6" t="s">
        <v>32</v>
      </c>
      <c r="B2324" s="6" t="s">
        <v>9051</v>
      </c>
      <c r="C2324" s="6">
        <v>23.35</v>
      </c>
      <c r="D2324" s="6">
        <v>5.94</v>
      </c>
      <c r="E2324" s="6" t="s">
        <v>2380</v>
      </c>
      <c r="F2324" s="6" t="s">
        <v>2380</v>
      </c>
      <c r="G2324" s="6" t="s">
        <v>2380</v>
      </c>
      <c r="H2324" s="6">
        <v>0</v>
      </c>
      <c r="I2324" s="6" t="s">
        <v>2380</v>
      </c>
      <c r="J2324" s="6" t="s">
        <v>10360</v>
      </c>
      <c r="K2324" s="6">
        <v>0</v>
      </c>
      <c r="L2324" s="23">
        <v>36508</v>
      </c>
      <c r="M2324" s="21">
        <v>722.99</v>
      </c>
      <c r="N2324" s="6" t="s">
        <v>12</v>
      </c>
      <c r="O2324" s="6" t="s">
        <v>16</v>
      </c>
      <c r="P2324" s="6" t="s">
        <v>13</v>
      </c>
      <c r="Q2324" s="6">
        <v>23</v>
      </c>
    </row>
    <row r="2325" spans="1:17" x14ac:dyDescent="0.35">
      <c r="A2325" s="6" t="s">
        <v>29</v>
      </c>
      <c r="B2325" s="6" t="s">
        <v>9052</v>
      </c>
      <c r="C2325" s="6">
        <v>22.24</v>
      </c>
      <c r="D2325" s="6">
        <v>5.04</v>
      </c>
      <c r="E2325" s="6" t="s">
        <v>2380</v>
      </c>
      <c r="F2325" s="6" t="s">
        <v>2380</v>
      </c>
      <c r="G2325" s="6" t="s">
        <v>2380</v>
      </c>
      <c r="H2325" s="6">
        <v>0</v>
      </c>
      <c r="I2325" s="6" t="s">
        <v>2380</v>
      </c>
      <c r="J2325" s="6" t="s">
        <v>10360</v>
      </c>
      <c r="K2325" s="6">
        <v>0</v>
      </c>
      <c r="L2325" s="23">
        <v>36520</v>
      </c>
      <c r="M2325" s="21">
        <v>700</v>
      </c>
      <c r="N2325" s="6" t="s">
        <v>16</v>
      </c>
      <c r="O2325" s="6" t="s">
        <v>12</v>
      </c>
      <c r="P2325" s="6" t="s">
        <v>13</v>
      </c>
      <c r="Q2325" s="6">
        <v>23</v>
      </c>
    </row>
    <row r="2326" spans="1:17" x14ac:dyDescent="0.35">
      <c r="A2326" s="6" t="s">
        <v>28</v>
      </c>
      <c r="B2326" s="6" t="s">
        <v>7766</v>
      </c>
      <c r="C2326" s="6">
        <v>24.76</v>
      </c>
      <c r="D2326" s="6">
        <v>4.54</v>
      </c>
      <c r="E2326" s="6" t="s">
        <v>2382</v>
      </c>
      <c r="F2326" s="6" t="s">
        <v>2380</v>
      </c>
      <c r="G2326" s="6" t="s">
        <v>2380</v>
      </c>
      <c r="H2326" s="6">
        <v>0</v>
      </c>
      <c r="I2326" s="6" t="s">
        <v>2380</v>
      </c>
      <c r="J2326" s="6" t="s">
        <v>10360</v>
      </c>
      <c r="K2326" s="6">
        <v>0</v>
      </c>
      <c r="L2326" s="23">
        <v>37146</v>
      </c>
      <c r="M2326" s="21">
        <v>687.54</v>
      </c>
      <c r="N2326" s="6" t="s">
        <v>12</v>
      </c>
      <c r="O2326" s="6" t="s">
        <v>11</v>
      </c>
      <c r="P2326" s="6" t="s">
        <v>13</v>
      </c>
      <c r="Q2326" s="6">
        <v>21</v>
      </c>
    </row>
    <row r="2327" spans="1:17" x14ac:dyDescent="0.35">
      <c r="A2327" s="6" t="s">
        <v>27</v>
      </c>
      <c r="B2327" s="6" t="s">
        <v>9053</v>
      </c>
      <c r="C2327" s="6">
        <v>20.100000000000001</v>
      </c>
      <c r="D2327" s="6">
        <v>5.6</v>
      </c>
      <c r="E2327" s="6" t="s">
        <v>2382</v>
      </c>
      <c r="F2327" s="6" t="s">
        <v>2380</v>
      </c>
      <c r="G2327" s="6" t="s">
        <v>2383</v>
      </c>
      <c r="H2327" s="6">
        <v>1</v>
      </c>
      <c r="I2327" s="6" t="s">
        <v>2380</v>
      </c>
      <c r="J2327" s="6" t="s">
        <v>10360</v>
      </c>
      <c r="K2327" s="6">
        <v>0</v>
      </c>
      <c r="L2327" s="23">
        <v>35743</v>
      </c>
      <c r="M2327" s="21">
        <v>670</v>
      </c>
      <c r="N2327" s="6" t="s">
        <v>12</v>
      </c>
      <c r="O2327" s="6" t="s">
        <v>12</v>
      </c>
      <c r="P2327" s="6" t="s">
        <v>13</v>
      </c>
      <c r="Q2327" s="6">
        <v>25</v>
      </c>
    </row>
    <row r="2328" spans="1:17" x14ac:dyDescent="0.35">
      <c r="A2328" s="6" t="s">
        <v>26</v>
      </c>
      <c r="B2328" s="6" t="s">
        <v>7394</v>
      </c>
      <c r="C2328" s="6">
        <v>21.77</v>
      </c>
      <c r="D2328" s="6">
        <v>10.67</v>
      </c>
      <c r="E2328" s="6" t="s">
        <v>2380</v>
      </c>
      <c r="F2328" s="6" t="s">
        <v>2380</v>
      </c>
      <c r="G2328" s="6" t="s">
        <v>2380</v>
      </c>
      <c r="H2328" s="6">
        <v>0</v>
      </c>
      <c r="I2328" s="6" t="s">
        <v>2380</v>
      </c>
      <c r="J2328" s="6" t="s">
        <v>10360</v>
      </c>
      <c r="K2328" s="6">
        <v>0</v>
      </c>
      <c r="L2328" s="23">
        <v>37589</v>
      </c>
      <c r="M2328" s="21">
        <v>668</v>
      </c>
      <c r="N2328" s="6" t="s">
        <v>12</v>
      </c>
      <c r="O2328" s="6" t="s">
        <v>11</v>
      </c>
      <c r="P2328" s="6" t="s">
        <v>23</v>
      </c>
      <c r="Q2328" s="6">
        <v>20</v>
      </c>
    </row>
    <row r="2329" spans="1:17" x14ac:dyDescent="0.35">
      <c r="A2329" s="6" t="s">
        <v>25</v>
      </c>
      <c r="B2329" s="6" t="s">
        <v>9054</v>
      </c>
      <c r="C2329" s="6">
        <v>17.82</v>
      </c>
      <c r="D2329" s="6">
        <v>5.26</v>
      </c>
      <c r="E2329" s="6" t="s">
        <v>2382</v>
      </c>
      <c r="F2329" s="6" t="s">
        <v>2380</v>
      </c>
      <c r="G2329" s="6" t="s">
        <v>2380</v>
      </c>
      <c r="H2329" s="6">
        <v>1</v>
      </c>
      <c r="I2329" s="6" t="s">
        <v>2380</v>
      </c>
      <c r="J2329" s="6" t="s">
        <v>10361</v>
      </c>
      <c r="K2329" s="6">
        <v>0</v>
      </c>
      <c r="L2329" s="23">
        <v>34884</v>
      </c>
      <c r="M2329" s="21">
        <v>650</v>
      </c>
      <c r="N2329" s="6" t="s">
        <v>12</v>
      </c>
      <c r="O2329" s="6" t="s">
        <v>12</v>
      </c>
      <c r="P2329" s="6" t="s">
        <v>13</v>
      </c>
      <c r="Q2329" s="6">
        <v>27</v>
      </c>
    </row>
    <row r="2330" spans="1:17" x14ac:dyDescent="0.35">
      <c r="A2330" s="6" t="s">
        <v>24</v>
      </c>
      <c r="B2330" s="6" t="s">
        <v>9055</v>
      </c>
      <c r="C2330" s="6">
        <v>17.07</v>
      </c>
      <c r="D2330" s="6">
        <v>5.22</v>
      </c>
      <c r="E2330" s="6" t="s">
        <v>2380</v>
      </c>
      <c r="F2330" s="6" t="s">
        <v>2380</v>
      </c>
      <c r="G2330" s="6" t="s">
        <v>2383</v>
      </c>
      <c r="H2330" s="6">
        <v>1</v>
      </c>
      <c r="I2330" s="6" t="s">
        <v>2380</v>
      </c>
      <c r="J2330" s="6" t="s">
        <v>10361</v>
      </c>
      <c r="K2330" s="6">
        <v>0</v>
      </c>
      <c r="L2330" s="23">
        <v>34121</v>
      </c>
      <c r="M2330" s="21">
        <v>650</v>
      </c>
      <c r="N2330" s="6" t="s">
        <v>12</v>
      </c>
      <c r="O2330" s="6" t="s">
        <v>12</v>
      </c>
      <c r="P2330" s="6" t="s">
        <v>13</v>
      </c>
      <c r="Q2330" s="6">
        <v>30</v>
      </c>
    </row>
    <row r="2331" spans="1:17" x14ac:dyDescent="0.35">
      <c r="A2331" s="6" t="s">
        <v>22</v>
      </c>
      <c r="B2331" s="6" t="s">
        <v>9056</v>
      </c>
      <c r="C2331" s="6">
        <v>22.24</v>
      </c>
      <c r="D2331" s="6">
        <v>4.29</v>
      </c>
      <c r="E2331" s="6" t="s">
        <v>2382</v>
      </c>
      <c r="F2331" s="6" t="s">
        <v>2380</v>
      </c>
      <c r="G2331" s="6" t="s">
        <v>2380</v>
      </c>
      <c r="H2331" s="6">
        <v>0</v>
      </c>
      <c r="I2331" s="6" t="s">
        <v>2380</v>
      </c>
      <c r="J2331" s="6" t="s">
        <v>10360</v>
      </c>
      <c r="K2331" s="6">
        <v>0</v>
      </c>
      <c r="L2331" s="23">
        <v>37215</v>
      </c>
      <c r="M2331" s="21">
        <v>646.14</v>
      </c>
      <c r="N2331" s="6" t="s">
        <v>12</v>
      </c>
      <c r="O2331" s="6" t="s">
        <v>12</v>
      </c>
      <c r="P2331" s="6" t="s">
        <v>23</v>
      </c>
      <c r="Q2331" s="6">
        <v>21</v>
      </c>
    </row>
    <row r="2332" spans="1:17" x14ac:dyDescent="0.35">
      <c r="A2332" s="6" t="s">
        <v>21</v>
      </c>
      <c r="B2332" s="6" t="s">
        <v>9057</v>
      </c>
      <c r="C2332" s="6">
        <v>22.34</v>
      </c>
      <c r="D2332" s="6">
        <v>5.57</v>
      </c>
      <c r="E2332" s="6" t="s">
        <v>2380</v>
      </c>
      <c r="F2332" s="6" t="s">
        <v>2380</v>
      </c>
      <c r="G2332" s="6" t="s">
        <v>2380</v>
      </c>
      <c r="H2332" s="6">
        <v>1</v>
      </c>
      <c r="I2332" s="6" t="s">
        <v>2380</v>
      </c>
      <c r="J2332" s="6" t="s">
        <v>10360</v>
      </c>
      <c r="K2332" s="6">
        <v>0</v>
      </c>
      <c r="L2332" s="23">
        <v>36003</v>
      </c>
      <c r="M2332" s="21">
        <v>637.26</v>
      </c>
      <c r="N2332" s="6" t="s">
        <v>12</v>
      </c>
      <c r="O2332" s="6" t="s">
        <v>12</v>
      </c>
      <c r="P2332" s="6" t="s">
        <v>13</v>
      </c>
      <c r="Q2332" s="6">
        <v>24</v>
      </c>
    </row>
    <row r="2333" spans="1:17" x14ac:dyDescent="0.35">
      <c r="A2333" s="6" t="s">
        <v>19</v>
      </c>
      <c r="B2333" s="6" t="s">
        <v>9058</v>
      </c>
      <c r="C2333" s="6">
        <v>17.7</v>
      </c>
      <c r="D2333" s="6">
        <v>6.28</v>
      </c>
      <c r="E2333" s="6" t="s">
        <v>2380</v>
      </c>
      <c r="F2333" s="6" t="s">
        <v>2380</v>
      </c>
      <c r="G2333" s="6" t="s">
        <v>2380</v>
      </c>
      <c r="H2333" s="6">
        <v>1</v>
      </c>
      <c r="I2333" s="6" t="s">
        <v>2380</v>
      </c>
      <c r="J2333" s="6" t="s">
        <v>10361</v>
      </c>
      <c r="K2333" s="6">
        <v>0</v>
      </c>
      <c r="L2333" s="23">
        <v>33860</v>
      </c>
      <c r="M2333" s="21">
        <v>604.54</v>
      </c>
      <c r="N2333" s="6" t="s">
        <v>12</v>
      </c>
      <c r="O2333" s="6" t="s">
        <v>12</v>
      </c>
      <c r="P2333" s="6" t="s">
        <v>13</v>
      </c>
      <c r="Q2333" s="6">
        <v>30</v>
      </c>
    </row>
    <row r="2334" spans="1:17" x14ac:dyDescent="0.35">
      <c r="A2334" s="6" t="s">
        <v>17</v>
      </c>
      <c r="B2334" s="6" t="s">
        <v>9059</v>
      </c>
      <c r="C2334" s="6">
        <v>16.47</v>
      </c>
      <c r="D2334" s="6">
        <v>6.35</v>
      </c>
      <c r="E2334" s="6" t="s">
        <v>2380</v>
      </c>
      <c r="F2334" s="6" t="s">
        <v>2380</v>
      </c>
      <c r="G2334" s="6" t="s">
        <v>2383</v>
      </c>
      <c r="H2334" s="6">
        <v>1</v>
      </c>
      <c r="I2334" s="6" t="s">
        <v>2380</v>
      </c>
      <c r="J2334" s="6" t="s">
        <v>10361</v>
      </c>
      <c r="K2334" s="6">
        <v>0</v>
      </c>
      <c r="L2334" s="23">
        <v>34150</v>
      </c>
      <c r="M2334" s="21">
        <v>600</v>
      </c>
      <c r="N2334" s="6" t="s">
        <v>11</v>
      </c>
      <c r="O2334" s="6" t="s">
        <v>16</v>
      </c>
      <c r="P2334" s="6" t="s">
        <v>13</v>
      </c>
      <c r="Q2334" s="6">
        <v>29</v>
      </c>
    </row>
    <row r="2335" spans="1:17" x14ac:dyDescent="0.35">
      <c r="A2335" s="6" t="s">
        <v>14</v>
      </c>
      <c r="B2335" s="6" t="s">
        <v>9060</v>
      </c>
      <c r="C2335" s="6">
        <v>17.600000000000001</v>
      </c>
      <c r="D2335" s="6">
        <v>4.3899999999999997</v>
      </c>
      <c r="E2335" s="6" t="s">
        <v>2380</v>
      </c>
      <c r="F2335" s="6" t="s">
        <v>2380</v>
      </c>
      <c r="G2335" s="6" t="s">
        <v>2380</v>
      </c>
      <c r="H2335" s="6">
        <v>1</v>
      </c>
      <c r="I2335" s="6" t="s">
        <v>2380</v>
      </c>
      <c r="J2335" s="6" t="s">
        <v>10361</v>
      </c>
      <c r="K2335" s="6">
        <v>0</v>
      </c>
      <c r="L2335" s="23">
        <v>33938</v>
      </c>
      <c r="M2335" s="21">
        <v>570.62</v>
      </c>
      <c r="N2335" s="6" t="s">
        <v>11</v>
      </c>
      <c r="O2335" s="6" t="s">
        <v>16</v>
      </c>
      <c r="P2335" s="6" t="s">
        <v>13</v>
      </c>
      <c r="Q2335" s="6">
        <v>30</v>
      </c>
    </row>
    <row r="2336" spans="1:17" x14ac:dyDescent="0.35">
      <c r="A2336" s="6" t="s">
        <v>9</v>
      </c>
      <c r="B2336" s="6" t="s">
        <v>9061</v>
      </c>
      <c r="C2336" s="6">
        <v>17.579999999999998</v>
      </c>
      <c r="D2336" s="6">
        <v>4.51</v>
      </c>
      <c r="E2336" s="6" t="s">
        <v>2380</v>
      </c>
      <c r="F2336" s="6" t="s">
        <v>2380</v>
      </c>
      <c r="G2336" s="6" t="s">
        <v>2380</v>
      </c>
      <c r="H2336" s="6">
        <v>1</v>
      </c>
      <c r="I2336" s="6" t="s">
        <v>2380</v>
      </c>
      <c r="J2336" s="6" t="s">
        <v>10361</v>
      </c>
      <c r="K2336" s="6">
        <v>0</v>
      </c>
      <c r="L2336" s="23">
        <v>33794</v>
      </c>
      <c r="M2336" s="21">
        <v>563.84</v>
      </c>
      <c r="N2336" s="6" t="s">
        <v>11</v>
      </c>
      <c r="O2336" s="6" t="s">
        <v>12</v>
      </c>
      <c r="P2336" s="6" t="s">
        <v>13</v>
      </c>
      <c r="Q2336" s="6">
        <v>30</v>
      </c>
    </row>
    <row r="2337" spans="1:17" x14ac:dyDescent="0.35">
      <c r="E2337" s="43"/>
      <c r="F2337" s="43"/>
      <c r="G2337" s="43"/>
      <c r="H2337" s="43"/>
      <c r="I2337" s="43"/>
      <c r="J2337" s="43"/>
      <c r="K2337" s="43"/>
      <c r="L2337" s="44"/>
      <c r="N2337" s="43"/>
      <c r="O2337" s="43"/>
      <c r="P2337" s="43"/>
      <c r="Q2337" s="43"/>
    </row>
    <row r="2338" spans="1:17" x14ac:dyDescent="0.35">
      <c r="M2338" s="41"/>
      <c r="N2338" s="41"/>
    </row>
    <row r="2339" spans="1:17" x14ac:dyDescent="0.35">
      <c r="A2339" s="46">
        <f>COUNTA(A2:A2336)</f>
        <v>2335</v>
      </c>
      <c r="B2339" s="43"/>
      <c r="C2339" s="43">
        <f>AVERAGE(C2:C2336)</f>
        <v>30.972648822269903</v>
      </c>
      <c r="D2339" s="43">
        <f>AVERAGE(D2:D2336)</f>
        <v>6.578997858672385</v>
      </c>
      <c r="M2339" s="45">
        <f>SUM(M2:M2336)</f>
        <v>31592358.610000048</v>
      </c>
    </row>
  </sheetData>
  <autoFilter ref="A1:Q2336" xr:uid="{F4C1BEB4-DBD8-441D-9A5E-09B90B8EEEC6}"/>
  <conditionalFormatting sqref="R1:S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{03FBCC5E-D736-4C9A-9765-DF0DFFB3C79B}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FBCC5E-D736-4C9A-9765-DF0DFFB3C7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R1:S4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6F27-1D11-4F87-9D6C-A0CB031E89DD}">
  <dimension ref="A1:V83"/>
  <sheetViews>
    <sheetView showGridLines="0" topLeftCell="B1" workbookViewId="0">
      <selection activeCell="G16" sqref="G16"/>
    </sheetView>
  </sheetViews>
  <sheetFormatPr defaultRowHeight="14.5" x14ac:dyDescent="0.35"/>
  <sheetData>
    <row r="1" spans="1:22" x14ac:dyDescent="0.35">
      <c r="A1" s="50" t="s">
        <v>10383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2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22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spans="1:22" x14ac:dyDescent="0.3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3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3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3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3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3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3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3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3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3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3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3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</row>
    <row r="18" spans="1:22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22" x14ac:dyDescent="0.3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3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3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3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3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3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3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3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3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3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3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3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3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3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3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3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3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3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3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3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3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3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3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3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3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3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3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3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3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3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3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3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3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3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3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3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3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3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3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3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3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3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3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3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3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3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3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3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3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3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3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3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3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3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3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3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3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3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3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3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3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3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</sheetData>
  <mergeCells count="1">
    <mergeCell ref="A1:V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F75F-D849-4EB6-9A01-779AB1DD1457}">
  <dimension ref="A3:F2337"/>
  <sheetViews>
    <sheetView topLeftCell="B50" workbookViewId="0">
      <selection activeCell="Q23" sqref="Q23"/>
    </sheetView>
  </sheetViews>
  <sheetFormatPr defaultRowHeight="14.5" x14ac:dyDescent="0.35"/>
  <cols>
    <col min="1" max="1" width="13.54296875" bestFit="1" customWidth="1"/>
    <col min="2" max="2" width="15.26953125" bestFit="1" customWidth="1"/>
    <col min="3" max="3" width="8.81640625" bestFit="1" customWidth="1"/>
    <col min="4" max="4" width="10.453125" bestFit="1" customWidth="1"/>
    <col min="5" max="5" width="11.6328125" bestFit="1" customWidth="1"/>
    <col min="6" max="6" width="10.7265625" bestFit="1" customWidth="1"/>
    <col min="7" max="12" width="7.81640625" bestFit="1" customWidth="1"/>
    <col min="13" max="13" width="14.453125" customWidth="1"/>
    <col min="14" max="23" width="7.81640625" bestFit="1" customWidth="1"/>
    <col min="24" max="1132" width="9.36328125" bestFit="1" customWidth="1"/>
    <col min="1133" max="2223" width="10.36328125" bestFit="1" customWidth="1"/>
    <col min="2224" max="2224" width="10.7265625" bestFit="1" customWidth="1"/>
  </cols>
  <sheetData>
    <row r="3" spans="1:2" x14ac:dyDescent="0.35">
      <c r="A3" s="36" t="s">
        <v>10364</v>
      </c>
      <c r="B3" t="s">
        <v>10367</v>
      </c>
    </row>
    <row r="4" spans="1:2" x14ac:dyDescent="0.35">
      <c r="A4" s="9" t="s">
        <v>2380</v>
      </c>
      <c r="B4">
        <v>1944</v>
      </c>
    </row>
    <row r="5" spans="1:2" x14ac:dyDescent="0.35">
      <c r="A5" s="9" t="s">
        <v>2383</v>
      </c>
      <c r="B5">
        <v>391</v>
      </c>
    </row>
    <row r="6" spans="1:2" x14ac:dyDescent="0.35">
      <c r="A6" s="9" t="s">
        <v>10365</v>
      </c>
      <c r="B6">
        <v>2335</v>
      </c>
    </row>
    <row r="16" spans="1:2" x14ac:dyDescent="0.35">
      <c r="B16" s="36" t="s">
        <v>10366</v>
      </c>
    </row>
    <row r="17" spans="1:6" x14ac:dyDescent="0.35">
      <c r="B17" t="s">
        <v>10360</v>
      </c>
      <c r="C17" t="s">
        <v>10358</v>
      </c>
      <c r="D17" t="s">
        <v>10359</v>
      </c>
      <c r="E17" t="s">
        <v>10361</v>
      </c>
      <c r="F17" t="s">
        <v>10365</v>
      </c>
    </row>
    <row r="18" spans="1:6" x14ac:dyDescent="0.35">
      <c r="A18" t="s">
        <v>10368</v>
      </c>
      <c r="B18">
        <v>7553531</v>
      </c>
      <c r="C18">
        <v>12800928</v>
      </c>
      <c r="D18">
        <v>6844972</v>
      </c>
      <c r="E18">
        <v>4116014</v>
      </c>
      <c r="F18">
        <v>31315445</v>
      </c>
    </row>
    <row r="24" spans="1:6" x14ac:dyDescent="0.35">
      <c r="B24" s="27"/>
      <c r="C24" s="28"/>
      <c r="D24" s="29"/>
    </row>
    <row r="25" spans="1:6" x14ac:dyDescent="0.35">
      <c r="B25" s="30"/>
      <c r="C25" s="31"/>
      <c r="D25" s="32"/>
    </row>
    <row r="26" spans="1:6" x14ac:dyDescent="0.35">
      <c r="B26" s="30"/>
      <c r="C26" s="31"/>
      <c r="D26" s="32"/>
    </row>
    <row r="27" spans="1:6" x14ac:dyDescent="0.35">
      <c r="B27" s="30"/>
      <c r="C27" s="31"/>
      <c r="D27" s="32"/>
    </row>
    <row r="28" spans="1:6" x14ac:dyDescent="0.35">
      <c r="B28" s="30"/>
      <c r="C28" s="31"/>
      <c r="D28" s="32"/>
    </row>
    <row r="29" spans="1:6" x14ac:dyDescent="0.35">
      <c r="B29" s="30"/>
      <c r="C29" s="31"/>
      <c r="D29" s="32"/>
    </row>
    <row r="30" spans="1:6" x14ac:dyDescent="0.35">
      <c r="B30" s="30"/>
      <c r="C30" s="31"/>
      <c r="D30" s="32"/>
    </row>
    <row r="31" spans="1:6" x14ac:dyDescent="0.35">
      <c r="B31" s="30"/>
      <c r="C31" s="31"/>
      <c r="D31" s="32"/>
    </row>
    <row r="32" spans="1:6" x14ac:dyDescent="0.35">
      <c r="B32" s="30"/>
      <c r="C32" s="31"/>
      <c r="D32" s="32"/>
    </row>
    <row r="33" spans="2:4" x14ac:dyDescent="0.35">
      <c r="B33" s="30"/>
      <c r="C33" s="31"/>
      <c r="D33" s="32"/>
    </row>
    <row r="34" spans="2:4" x14ac:dyDescent="0.35">
      <c r="B34" s="30"/>
      <c r="C34" s="31"/>
      <c r="D34" s="32"/>
    </row>
    <row r="35" spans="2:4" x14ac:dyDescent="0.35">
      <c r="B35" s="30"/>
      <c r="C35" s="31"/>
      <c r="D35" s="32"/>
    </row>
    <row r="36" spans="2:4" x14ac:dyDescent="0.35">
      <c r="B36" s="30"/>
      <c r="C36" s="31"/>
      <c r="D36" s="32"/>
    </row>
    <row r="37" spans="2:4" x14ac:dyDescent="0.35">
      <c r="B37" s="30"/>
      <c r="C37" s="31"/>
      <c r="D37" s="32"/>
    </row>
    <row r="38" spans="2:4" x14ac:dyDescent="0.35">
      <c r="B38" s="30"/>
      <c r="C38" s="31"/>
      <c r="D38" s="32"/>
    </row>
    <row r="39" spans="2:4" x14ac:dyDescent="0.35">
      <c r="B39" s="30"/>
      <c r="C39" s="31"/>
      <c r="D39" s="32"/>
    </row>
    <row r="40" spans="2:4" x14ac:dyDescent="0.35">
      <c r="B40" s="30"/>
      <c r="C40" s="31"/>
      <c r="D40" s="32"/>
    </row>
    <row r="41" spans="2:4" x14ac:dyDescent="0.35">
      <c r="B41" s="33"/>
      <c r="C41" s="34"/>
      <c r="D41" s="35"/>
    </row>
    <row r="2324" spans="4:4" x14ac:dyDescent="0.35">
      <c r="D2324">
        <v>5.94</v>
      </c>
    </row>
    <row r="2337" spans="3:4" x14ac:dyDescent="0.35">
      <c r="C2337">
        <f>AVERAGE(C2:C2336)</f>
        <v>12800928</v>
      </c>
      <c r="D2337">
        <f>AVERAGE(D2:D2336)</f>
        <v>3422488.97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920-7B98-4CAC-8EC1-A31D85D98E65}">
  <dimension ref="A1:C3"/>
  <sheetViews>
    <sheetView topLeftCell="A13" workbookViewId="0">
      <selection activeCell="J11" sqref="J11"/>
    </sheetView>
  </sheetViews>
  <sheetFormatPr defaultRowHeight="14.5" x14ac:dyDescent="0.35"/>
  <cols>
    <col min="1" max="1" width="16.81640625" bestFit="1" customWidth="1"/>
    <col min="2" max="2" width="7.90625" bestFit="1" customWidth="1"/>
    <col min="3" max="3" width="12" bestFit="1" customWidth="1"/>
  </cols>
  <sheetData>
    <row r="1" spans="1:3" x14ac:dyDescent="0.35">
      <c r="A1" t="s">
        <v>10371</v>
      </c>
      <c r="B1" t="s">
        <v>10372</v>
      </c>
      <c r="C1" t="s">
        <v>10373</v>
      </c>
    </row>
    <row r="2" spans="1:3" x14ac:dyDescent="0.35">
      <c r="A2" t="s">
        <v>10374</v>
      </c>
      <c r="B2">
        <f>COUNTIFS(' Healthcare.'!I:I, "yes", ' Healthcare.'!G:G, "Yes")</f>
        <v>84</v>
      </c>
      <c r="C2">
        <f>COUNTIFS(' Healthcare.'!I:I, "No", ' Healthcare.'!G:G, "Yes")</f>
        <v>307</v>
      </c>
    </row>
    <row r="3" spans="1:3" x14ac:dyDescent="0.35">
      <c r="A3" t="s">
        <v>10375</v>
      </c>
      <c r="B3">
        <f>COUNTIFS(' Healthcare.'!I:I, "yes", ' Healthcare.'!G:G, "No")</f>
        <v>404</v>
      </c>
      <c r="C3">
        <f>COUNTIFS(' Healthcare.'!I:I, "No", ' Healthcare.'!G:G, "No")</f>
        <v>1540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D1A6-317E-47F1-ADFD-1E62FDAD2E3C}">
  <dimension ref="A1:G2336"/>
  <sheetViews>
    <sheetView topLeftCell="A7" workbookViewId="0">
      <selection activeCell="N21" sqref="N21"/>
    </sheetView>
  </sheetViews>
  <sheetFormatPr defaultRowHeight="14.5" x14ac:dyDescent="0.35"/>
  <cols>
    <col min="6" max="6" width="12.54296875" bestFit="1" customWidth="1"/>
    <col min="7" max="7" width="13.81640625" bestFit="1" customWidth="1"/>
  </cols>
  <sheetData>
    <row r="1" spans="1:7" x14ac:dyDescent="0.35">
      <c r="A1" t="s">
        <v>0</v>
      </c>
      <c r="B1" t="s">
        <v>2373</v>
      </c>
      <c r="C1" t="s">
        <v>10376</v>
      </c>
      <c r="D1" t="s">
        <v>10370</v>
      </c>
      <c r="F1" s="41" t="s">
        <v>10370</v>
      </c>
      <c r="G1" s="41" t="s">
        <v>10377</v>
      </c>
    </row>
    <row r="2" spans="1:7" x14ac:dyDescent="0.35">
      <c r="A2" t="s">
        <v>2372</v>
      </c>
      <c r="B2">
        <v>47.41</v>
      </c>
      <c r="C2">
        <f>_xlfn.XLOOKUP(A2, 'Hospitalisation Details'!A:A, 'Hospitalisation Details'!F:F)</f>
        <v>63770.43</v>
      </c>
      <c r="D2" t="str">
        <f>IF(B2&lt;18.5, "Underweight", IF(B2&lt;25, "Normal", IF(B2&lt;30, "Overweight", "Obesity")))</f>
        <v>Obesity</v>
      </c>
      <c r="F2" t="s">
        <v>10361</v>
      </c>
      <c r="G2" s="40">
        <f>SUMIF(D:D, F2, C:C)</f>
        <v>1214279.8800000001</v>
      </c>
    </row>
    <row r="3" spans="1:7" x14ac:dyDescent="0.35">
      <c r="A3" t="s">
        <v>2371</v>
      </c>
      <c r="B3">
        <v>30.36</v>
      </c>
      <c r="C3">
        <f>_xlfn.XLOOKUP(A3, 'Hospitalisation Details'!A:A, 'Hospitalisation Details'!F:F)</f>
        <v>62592.87</v>
      </c>
      <c r="D3" t="str">
        <f t="shared" ref="D3:D66" si="0">IF(B3&lt;18.5, "Underweight", IF(B3&lt;25, "Normal", IF(B3&lt;30, "Overweight", "Obesity")))</f>
        <v>Obesity</v>
      </c>
      <c r="F3" t="s">
        <v>10378</v>
      </c>
      <c r="G3" s="40">
        <f>SUMIF(D:D, F3, C:C)</f>
        <v>4305290.1400000043</v>
      </c>
    </row>
    <row r="4" spans="1:7" x14ac:dyDescent="0.35">
      <c r="A4" t="s">
        <v>2370</v>
      </c>
      <c r="B4">
        <v>34.484999999999999</v>
      </c>
      <c r="C4">
        <f>_xlfn.XLOOKUP(A4, 'Hospitalisation Details'!A:A, 'Hospitalisation Details'!F:F)</f>
        <v>60021.4</v>
      </c>
      <c r="D4" t="str">
        <f t="shared" si="0"/>
        <v>Obesity</v>
      </c>
      <c r="F4" t="s">
        <v>10359</v>
      </c>
      <c r="G4" s="40">
        <f>SUMIF(D:D, F4, C:C)</f>
        <v>5729141.7700000023</v>
      </c>
    </row>
    <row r="5" spans="1:7" x14ac:dyDescent="0.35">
      <c r="A5" t="s">
        <v>2369</v>
      </c>
      <c r="B5">
        <v>38.094999999999999</v>
      </c>
      <c r="C5">
        <f>_xlfn.XLOOKUP(A5, 'Hospitalisation Details'!A:A, 'Hospitalisation Details'!F:F)</f>
        <v>58571.07</v>
      </c>
      <c r="D5" t="str">
        <f t="shared" si="0"/>
        <v>Obesity</v>
      </c>
      <c r="F5" t="s">
        <v>10358</v>
      </c>
      <c r="G5" s="40">
        <f>SUMIF(D:D, F5, C:C)</f>
        <v>20343646.820000049</v>
      </c>
    </row>
    <row r="6" spans="1:7" x14ac:dyDescent="0.35">
      <c r="A6" t="s">
        <v>2368</v>
      </c>
      <c r="B6">
        <v>35.53</v>
      </c>
      <c r="C6">
        <f>_xlfn.XLOOKUP(A6, 'Hospitalisation Details'!A:A, 'Hospitalisation Details'!F:F)</f>
        <v>55135.4</v>
      </c>
      <c r="D6" t="str">
        <f t="shared" si="0"/>
        <v>Obesity</v>
      </c>
    </row>
    <row r="7" spans="1:7" x14ac:dyDescent="0.35">
      <c r="A7" t="s">
        <v>2367</v>
      </c>
      <c r="B7">
        <v>32.799999999999997</v>
      </c>
      <c r="C7">
        <f>_xlfn.XLOOKUP(A7, 'Hospitalisation Details'!A:A, 'Hospitalisation Details'!F:F)</f>
        <v>52590.83</v>
      </c>
      <c r="D7" t="str">
        <f t="shared" si="0"/>
        <v>Obesity</v>
      </c>
    </row>
    <row r="8" spans="1:7" x14ac:dyDescent="0.35">
      <c r="A8" t="s">
        <v>2366</v>
      </c>
      <c r="B8">
        <v>36.4</v>
      </c>
      <c r="C8">
        <f>_xlfn.XLOOKUP(A8, 'Hospitalisation Details'!A:A, 'Hospitalisation Details'!F:F)</f>
        <v>51194.559999999998</v>
      </c>
      <c r="D8" t="str">
        <f t="shared" si="0"/>
        <v>Obesity</v>
      </c>
    </row>
    <row r="9" spans="1:7" x14ac:dyDescent="0.35">
      <c r="A9" t="s">
        <v>2365</v>
      </c>
      <c r="B9">
        <v>36.96</v>
      </c>
      <c r="C9">
        <f>_xlfn.XLOOKUP(A9, 'Hospitalisation Details'!A:A, 'Hospitalisation Details'!F:F)</f>
        <v>49577.66</v>
      </c>
      <c r="D9" t="str">
        <f t="shared" si="0"/>
        <v>Obesity</v>
      </c>
    </row>
    <row r="10" spans="1:7" x14ac:dyDescent="0.35">
      <c r="A10" t="s">
        <v>2364</v>
      </c>
      <c r="B10">
        <v>41.14</v>
      </c>
      <c r="C10">
        <f>_xlfn.XLOOKUP(A10, 'Hospitalisation Details'!A:A, 'Hospitalisation Details'!F:F)</f>
        <v>48970.25</v>
      </c>
      <c r="D10" t="str">
        <f t="shared" si="0"/>
        <v>Obesity</v>
      </c>
    </row>
    <row r="11" spans="1:7" x14ac:dyDescent="0.35">
      <c r="A11" t="s">
        <v>2363</v>
      </c>
      <c r="B11">
        <v>38.06</v>
      </c>
      <c r="C11">
        <f>_xlfn.XLOOKUP(A11, 'Hospitalisation Details'!A:A, 'Hospitalisation Details'!F:F)</f>
        <v>48885.14</v>
      </c>
      <c r="D11" t="str">
        <f t="shared" si="0"/>
        <v>Obesity</v>
      </c>
    </row>
    <row r="12" spans="1:7" x14ac:dyDescent="0.35">
      <c r="A12" t="s">
        <v>2362</v>
      </c>
      <c r="B12">
        <v>37.700000000000003</v>
      </c>
      <c r="C12">
        <f>_xlfn.XLOOKUP(A12, 'Hospitalisation Details'!A:A, 'Hospitalisation Details'!F:F)</f>
        <v>48824.45</v>
      </c>
      <c r="D12" t="str">
        <f t="shared" si="0"/>
        <v>Obesity</v>
      </c>
    </row>
    <row r="13" spans="1:7" x14ac:dyDescent="0.35">
      <c r="A13" t="s">
        <v>2361</v>
      </c>
      <c r="B13">
        <v>42.13</v>
      </c>
      <c r="C13">
        <f>_xlfn.XLOOKUP(A13, 'Hospitalisation Details'!A:A, 'Hospitalisation Details'!F:F)</f>
        <v>48675.519999999997</v>
      </c>
      <c r="D13" t="str">
        <f t="shared" si="0"/>
        <v>Obesity</v>
      </c>
    </row>
    <row r="14" spans="1:7" x14ac:dyDescent="0.35">
      <c r="A14" t="s">
        <v>2360</v>
      </c>
      <c r="B14">
        <v>40.92</v>
      </c>
      <c r="C14">
        <f>_xlfn.XLOOKUP(A14, 'Hospitalisation Details'!A:A, 'Hospitalisation Details'!F:F)</f>
        <v>48673.56</v>
      </c>
      <c r="D14" t="str">
        <f t="shared" si="0"/>
        <v>Obesity</v>
      </c>
    </row>
    <row r="15" spans="1:7" x14ac:dyDescent="0.35">
      <c r="A15" t="s">
        <v>2359</v>
      </c>
      <c r="B15">
        <v>40.564999999999998</v>
      </c>
      <c r="C15">
        <f>_xlfn.XLOOKUP(A15, 'Hospitalisation Details'!A:A, 'Hospitalisation Details'!F:F)</f>
        <v>48549.18</v>
      </c>
      <c r="D15" t="str">
        <f t="shared" si="0"/>
        <v>Obesity</v>
      </c>
    </row>
    <row r="16" spans="1:7" x14ac:dyDescent="0.35">
      <c r="A16" t="s">
        <v>2358</v>
      </c>
      <c r="B16">
        <v>36.384999999999998</v>
      </c>
      <c r="C16">
        <f>_xlfn.XLOOKUP(A16, 'Hospitalisation Details'!A:A, 'Hospitalisation Details'!F:F)</f>
        <v>48517.56</v>
      </c>
      <c r="D16" t="str">
        <f t="shared" si="0"/>
        <v>Obesity</v>
      </c>
    </row>
    <row r="17" spans="1:4" x14ac:dyDescent="0.35">
      <c r="A17" t="s">
        <v>2357</v>
      </c>
      <c r="B17">
        <v>39.9</v>
      </c>
      <c r="C17">
        <f>_xlfn.XLOOKUP(A17, 'Hospitalisation Details'!A:A, 'Hospitalisation Details'!F:F)</f>
        <v>48173.36</v>
      </c>
      <c r="D17" t="str">
        <f t="shared" si="0"/>
        <v>Obesity</v>
      </c>
    </row>
    <row r="18" spans="1:4" x14ac:dyDescent="0.35">
      <c r="A18" t="s">
        <v>2356</v>
      </c>
      <c r="B18">
        <v>33.799999999999997</v>
      </c>
      <c r="C18">
        <f>_xlfn.XLOOKUP(A18, 'Hospitalisation Details'!A:A, 'Hospitalisation Details'!F:F)</f>
        <v>47928.03</v>
      </c>
      <c r="D18" t="str">
        <f t="shared" si="0"/>
        <v>Obesity</v>
      </c>
    </row>
    <row r="19" spans="1:4" x14ac:dyDescent="0.35">
      <c r="A19" t="s">
        <v>2355</v>
      </c>
      <c r="B19">
        <v>36.765000000000001</v>
      </c>
      <c r="C19">
        <f>_xlfn.XLOOKUP(A19, 'Hospitalisation Details'!A:A, 'Hospitalisation Details'!F:F)</f>
        <v>47896.79</v>
      </c>
      <c r="D19" t="str">
        <f t="shared" si="0"/>
        <v>Obesity</v>
      </c>
    </row>
    <row r="20" spans="1:4" x14ac:dyDescent="0.35">
      <c r="A20" t="s">
        <v>2354</v>
      </c>
      <c r="B20">
        <v>36.954999999999998</v>
      </c>
      <c r="C20">
        <f>_xlfn.XLOOKUP(A20, 'Hospitalisation Details'!A:A, 'Hospitalisation Details'!F:F)</f>
        <v>47496.49</v>
      </c>
      <c r="D20" t="str">
        <f t="shared" si="0"/>
        <v>Obesity</v>
      </c>
    </row>
    <row r="21" spans="1:4" x14ac:dyDescent="0.35">
      <c r="A21" t="s">
        <v>2353</v>
      </c>
      <c r="B21">
        <v>42.9</v>
      </c>
      <c r="C21">
        <f>_xlfn.XLOOKUP(A21, 'Hospitalisation Details'!A:A, 'Hospitalisation Details'!F:F)</f>
        <v>47462.89</v>
      </c>
      <c r="D21" t="str">
        <f t="shared" si="0"/>
        <v>Obesity</v>
      </c>
    </row>
    <row r="22" spans="1:4" x14ac:dyDescent="0.35">
      <c r="A22" t="s">
        <v>2352</v>
      </c>
      <c r="B22">
        <v>36.299999999999997</v>
      </c>
      <c r="C22">
        <f>_xlfn.XLOOKUP(A22, 'Hospitalisation Details'!A:A, 'Hospitalisation Details'!F:F)</f>
        <v>47403.88</v>
      </c>
      <c r="D22" t="str">
        <f t="shared" si="0"/>
        <v>Obesity</v>
      </c>
    </row>
    <row r="23" spans="1:4" x14ac:dyDescent="0.35">
      <c r="A23" t="s">
        <v>2351</v>
      </c>
      <c r="B23">
        <v>32.200000000000003</v>
      </c>
      <c r="C23">
        <f>_xlfn.XLOOKUP(A23, 'Hospitalisation Details'!A:A, 'Hospitalisation Details'!F:F)</f>
        <v>47305.31</v>
      </c>
      <c r="D23" t="str">
        <f t="shared" si="0"/>
        <v>Obesity</v>
      </c>
    </row>
    <row r="24" spans="1:4" x14ac:dyDescent="0.35">
      <c r="A24" t="s">
        <v>2350</v>
      </c>
      <c r="B24">
        <v>31.3</v>
      </c>
      <c r="C24">
        <f>_xlfn.XLOOKUP(A24, 'Hospitalisation Details'!A:A, 'Hospitalisation Details'!F:F)</f>
        <v>47291.06</v>
      </c>
      <c r="D24" t="str">
        <f t="shared" si="0"/>
        <v>Obesity</v>
      </c>
    </row>
    <row r="25" spans="1:4" x14ac:dyDescent="0.35">
      <c r="A25" t="s">
        <v>2349</v>
      </c>
      <c r="B25">
        <v>41.8</v>
      </c>
      <c r="C25">
        <f>_xlfn.XLOOKUP(A25, 'Hospitalisation Details'!A:A, 'Hospitalisation Details'!F:F)</f>
        <v>47269.85</v>
      </c>
      <c r="D25" t="str">
        <f t="shared" si="0"/>
        <v>Obesity</v>
      </c>
    </row>
    <row r="26" spans="1:4" x14ac:dyDescent="0.35">
      <c r="A26" t="s">
        <v>2348</v>
      </c>
      <c r="B26">
        <v>35.090000000000003</v>
      </c>
      <c r="C26">
        <f>_xlfn.XLOOKUP(A26, 'Hospitalisation Details'!A:A, 'Hospitalisation Details'!F:F)</f>
        <v>47055.53</v>
      </c>
      <c r="D26" t="str">
        <f t="shared" si="0"/>
        <v>Obesity</v>
      </c>
    </row>
    <row r="27" spans="1:4" x14ac:dyDescent="0.35">
      <c r="A27" t="s">
        <v>2347</v>
      </c>
      <c r="B27">
        <v>33.880000000000003</v>
      </c>
      <c r="C27">
        <f>_xlfn.XLOOKUP(A27, 'Hospitalisation Details'!A:A, 'Hospitalisation Details'!F:F)</f>
        <v>46889.26</v>
      </c>
      <c r="D27" t="str">
        <f t="shared" si="0"/>
        <v>Obesity</v>
      </c>
    </row>
    <row r="28" spans="1:4" x14ac:dyDescent="0.35">
      <c r="A28" t="s">
        <v>2346</v>
      </c>
      <c r="B28">
        <v>30.875</v>
      </c>
      <c r="C28">
        <f>_xlfn.XLOOKUP(A28, 'Hospitalisation Details'!A:A, 'Hospitalisation Details'!F:F)</f>
        <v>46718.16</v>
      </c>
      <c r="D28" t="str">
        <f t="shared" si="0"/>
        <v>Obesity</v>
      </c>
    </row>
    <row r="29" spans="1:4" x14ac:dyDescent="0.35">
      <c r="A29" t="s">
        <v>2345</v>
      </c>
      <c r="B29">
        <v>36.86</v>
      </c>
      <c r="C29">
        <f>_xlfn.XLOOKUP(A29, 'Hospitalisation Details'!A:A, 'Hospitalisation Details'!F:F)</f>
        <v>46661.440000000002</v>
      </c>
      <c r="D29" t="str">
        <f t="shared" si="0"/>
        <v>Obesity</v>
      </c>
    </row>
    <row r="30" spans="1:4" x14ac:dyDescent="0.35">
      <c r="A30" t="s">
        <v>2344</v>
      </c>
      <c r="B30">
        <v>35.86</v>
      </c>
      <c r="C30">
        <f>_xlfn.XLOOKUP(A30, 'Hospitalisation Details'!A:A, 'Hospitalisation Details'!F:F)</f>
        <v>46599.11</v>
      </c>
      <c r="D30" t="str">
        <f t="shared" si="0"/>
        <v>Obesity</v>
      </c>
    </row>
    <row r="31" spans="1:4" x14ac:dyDescent="0.35">
      <c r="A31" t="s">
        <v>2343</v>
      </c>
      <c r="B31">
        <v>37.049999999999997</v>
      </c>
      <c r="C31">
        <f>_xlfn.XLOOKUP(A31, 'Hospitalisation Details'!A:A, 'Hospitalisation Details'!F:F)</f>
        <v>46255.11</v>
      </c>
      <c r="D31" t="str">
        <f t="shared" si="0"/>
        <v>Obesity</v>
      </c>
    </row>
    <row r="32" spans="1:4" x14ac:dyDescent="0.35">
      <c r="A32" t="s">
        <v>2342</v>
      </c>
      <c r="B32">
        <v>43.89</v>
      </c>
      <c r="C32">
        <f>_xlfn.XLOOKUP(A32, 'Hospitalisation Details'!A:A, 'Hospitalisation Details'!F:F)</f>
        <v>46200.99</v>
      </c>
      <c r="D32" t="str">
        <f t="shared" si="0"/>
        <v>Obesity</v>
      </c>
    </row>
    <row r="33" spans="1:4" x14ac:dyDescent="0.35">
      <c r="A33" t="s">
        <v>2341</v>
      </c>
      <c r="B33">
        <v>42.35</v>
      </c>
      <c r="C33">
        <f>_xlfn.XLOOKUP(A33, 'Hospitalisation Details'!A:A, 'Hospitalisation Details'!F:F)</f>
        <v>46151.12</v>
      </c>
      <c r="D33" t="str">
        <f t="shared" si="0"/>
        <v>Obesity</v>
      </c>
    </row>
    <row r="34" spans="1:4" x14ac:dyDescent="0.35">
      <c r="A34" t="s">
        <v>2340</v>
      </c>
      <c r="B34">
        <v>31.35</v>
      </c>
      <c r="C34">
        <f>_xlfn.XLOOKUP(A34, 'Hospitalisation Details'!A:A, 'Hospitalisation Details'!F:F)</f>
        <v>46130.53</v>
      </c>
      <c r="D34" t="str">
        <f t="shared" si="0"/>
        <v>Obesity</v>
      </c>
    </row>
    <row r="35" spans="1:4" x14ac:dyDescent="0.35">
      <c r="A35" t="s">
        <v>2339</v>
      </c>
      <c r="B35">
        <v>47.6</v>
      </c>
      <c r="C35">
        <f>_xlfn.XLOOKUP(A35, 'Hospitalisation Details'!A:A, 'Hospitalisation Details'!F:F)</f>
        <v>46113.51</v>
      </c>
      <c r="D35" t="str">
        <f t="shared" si="0"/>
        <v>Obesity</v>
      </c>
    </row>
    <row r="36" spans="1:4" x14ac:dyDescent="0.35">
      <c r="A36" t="s">
        <v>2338</v>
      </c>
      <c r="B36">
        <v>46.2</v>
      </c>
      <c r="C36">
        <f>_xlfn.XLOOKUP(A36, 'Hospitalisation Details'!A:A, 'Hospitalisation Details'!F:F)</f>
        <v>45863.21</v>
      </c>
      <c r="D36" t="str">
        <f t="shared" si="0"/>
        <v>Obesity</v>
      </c>
    </row>
    <row r="37" spans="1:4" x14ac:dyDescent="0.35">
      <c r="A37" t="s">
        <v>2337</v>
      </c>
      <c r="B37">
        <v>32.015000000000001</v>
      </c>
      <c r="C37">
        <f>_xlfn.XLOOKUP(A37, 'Hospitalisation Details'!A:A, 'Hospitalisation Details'!F:F)</f>
        <v>45710.21</v>
      </c>
      <c r="D37" t="str">
        <f t="shared" si="0"/>
        <v>Obesity</v>
      </c>
    </row>
    <row r="38" spans="1:4" x14ac:dyDescent="0.35">
      <c r="A38" t="s">
        <v>2336</v>
      </c>
      <c r="B38">
        <v>40.564999999999998</v>
      </c>
      <c r="C38">
        <f>_xlfn.XLOOKUP(A38, 'Hospitalisation Details'!A:A, 'Hospitalisation Details'!F:F)</f>
        <v>45702.02</v>
      </c>
      <c r="D38" t="str">
        <f t="shared" si="0"/>
        <v>Obesity</v>
      </c>
    </row>
    <row r="39" spans="1:4" x14ac:dyDescent="0.35">
      <c r="A39" t="s">
        <v>2335</v>
      </c>
      <c r="B39">
        <v>32.450000000000003</v>
      </c>
      <c r="C39">
        <f>_xlfn.XLOOKUP(A39, 'Hospitalisation Details'!A:A, 'Hospitalisation Details'!F:F)</f>
        <v>45008.959999999999</v>
      </c>
      <c r="D39" t="str">
        <f t="shared" si="0"/>
        <v>Obesity</v>
      </c>
    </row>
    <row r="40" spans="1:4" x14ac:dyDescent="0.35">
      <c r="A40" t="s">
        <v>2334</v>
      </c>
      <c r="B40">
        <v>34.96</v>
      </c>
      <c r="C40">
        <f>_xlfn.XLOOKUP(A40, 'Hospitalisation Details'!A:A, 'Hospitalisation Details'!F:F)</f>
        <v>44641.2</v>
      </c>
      <c r="D40" t="str">
        <f t="shared" si="0"/>
        <v>Obesity</v>
      </c>
    </row>
    <row r="41" spans="1:4" x14ac:dyDescent="0.35">
      <c r="A41" t="s">
        <v>2333</v>
      </c>
      <c r="B41">
        <v>35.5</v>
      </c>
      <c r="C41">
        <f>_xlfn.XLOOKUP(A41, 'Hospitalisation Details'!A:A, 'Hospitalisation Details'!F:F)</f>
        <v>44585.46</v>
      </c>
      <c r="D41" t="str">
        <f t="shared" si="0"/>
        <v>Obesity</v>
      </c>
    </row>
    <row r="42" spans="1:4" x14ac:dyDescent="0.35">
      <c r="A42" t="s">
        <v>2332</v>
      </c>
      <c r="B42">
        <v>52.58</v>
      </c>
      <c r="C42">
        <f>_xlfn.XLOOKUP(A42, 'Hospitalisation Details'!A:A, 'Hospitalisation Details'!F:F)</f>
        <v>44501.4</v>
      </c>
      <c r="D42" t="str">
        <f t="shared" si="0"/>
        <v>Obesity</v>
      </c>
    </row>
    <row r="43" spans="1:4" x14ac:dyDescent="0.35">
      <c r="A43" t="s">
        <v>2331</v>
      </c>
      <c r="B43">
        <v>35.200000000000003</v>
      </c>
      <c r="C43">
        <f>_xlfn.XLOOKUP(A43, 'Hospitalisation Details'!A:A, 'Hospitalisation Details'!F:F)</f>
        <v>44423.8</v>
      </c>
      <c r="D43" t="str">
        <f t="shared" si="0"/>
        <v>Obesity</v>
      </c>
    </row>
    <row r="44" spans="1:4" x14ac:dyDescent="0.35">
      <c r="A44" t="s">
        <v>2330</v>
      </c>
      <c r="B44">
        <v>38.06</v>
      </c>
      <c r="C44">
        <f>_xlfn.XLOOKUP(A44, 'Hospitalisation Details'!A:A, 'Hospitalisation Details'!F:F)</f>
        <v>44400.41</v>
      </c>
      <c r="D44" t="str">
        <f t="shared" si="0"/>
        <v>Obesity</v>
      </c>
    </row>
    <row r="45" spans="1:4" x14ac:dyDescent="0.35">
      <c r="A45" t="s">
        <v>2329</v>
      </c>
      <c r="B45">
        <v>34.21</v>
      </c>
      <c r="C45">
        <f>_xlfn.XLOOKUP(A45, 'Hospitalisation Details'!A:A, 'Hospitalisation Details'!F:F)</f>
        <v>44260.75</v>
      </c>
      <c r="D45" t="str">
        <f t="shared" si="0"/>
        <v>Obesity</v>
      </c>
    </row>
    <row r="46" spans="1:4" x14ac:dyDescent="0.35">
      <c r="A46" t="s">
        <v>2328</v>
      </c>
      <c r="B46">
        <v>38.94</v>
      </c>
      <c r="C46">
        <f>_xlfn.XLOOKUP(A46, 'Hospitalisation Details'!A:A, 'Hospitalisation Details'!F:F)</f>
        <v>44202.65</v>
      </c>
      <c r="D46" t="str">
        <f t="shared" si="0"/>
        <v>Obesity</v>
      </c>
    </row>
    <row r="47" spans="1:4" x14ac:dyDescent="0.35">
      <c r="A47" t="s">
        <v>2327</v>
      </c>
      <c r="B47">
        <v>30.21</v>
      </c>
      <c r="C47">
        <f>_xlfn.XLOOKUP(A47, 'Hospitalisation Details'!A:A, 'Hospitalisation Details'!F:F)</f>
        <v>43943.88</v>
      </c>
      <c r="D47" t="str">
        <f t="shared" si="0"/>
        <v>Obesity</v>
      </c>
    </row>
    <row r="48" spans="1:4" x14ac:dyDescent="0.35">
      <c r="A48" t="s">
        <v>2326</v>
      </c>
      <c r="B48">
        <v>33.630000000000003</v>
      </c>
      <c r="C48">
        <f>_xlfn.XLOOKUP(A48, 'Hospitalisation Details'!A:A, 'Hospitalisation Details'!F:F)</f>
        <v>43921.18</v>
      </c>
      <c r="D48" t="str">
        <f t="shared" si="0"/>
        <v>Obesity</v>
      </c>
    </row>
    <row r="49" spans="1:4" x14ac:dyDescent="0.35">
      <c r="A49" t="s">
        <v>2325</v>
      </c>
      <c r="B49">
        <v>40.369999999999997</v>
      </c>
      <c r="C49">
        <f>_xlfn.XLOOKUP(A49, 'Hospitalisation Details'!A:A, 'Hospitalisation Details'!F:F)</f>
        <v>43896.38</v>
      </c>
      <c r="D49" t="str">
        <f t="shared" si="0"/>
        <v>Obesity</v>
      </c>
    </row>
    <row r="50" spans="1:4" x14ac:dyDescent="0.35">
      <c r="A50" t="s">
        <v>2324</v>
      </c>
      <c r="B50">
        <v>53.09</v>
      </c>
      <c r="C50">
        <f>_xlfn.XLOOKUP(A50, 'Hospitalisation Details'!A:A, 'Hospitalisation Details'!F:F)</f>
        <v>43817.45</v>
      </c>
      <c r="D50" t="str">
        <f t="shared" si="0"/>
        <v>Obesity</v>
      </c>
    </row>
    <row r="51" spans="1:4" x14ac:dyDescent="0.35">
      <c r="A51" t="s">
        <v>2323</v>
      </c>
      <c r="B51">
        <v>31.79</v>
      </c>
      <c r="C51">
        <f>_xlfn.XLOOKUP(A51, 'Hospitalisation Details'!A:A, 'Hospitalisation Details'!F:F)</f>
        <v>43813.87</v>
      </c>
      <c r="D51" t="str">
        <f t="shared" si="0"/>
        <v>Obesity</v>
      </c>
    </row>
    <row r="52" spans="1:4" x14ac:dyDescent="0.35">
      <c r="A52" t="s">
        <v>2322</v>
      </c>
      <c r="B52">
        <v>41.895000000000003</v>
      </c>
      <c r="C52">
        <f>_xlfn.XLOOKUP(A52, 'Hospitalisation Details'!A:A, 'Hospitalisation Details'!F:F)</f>
        <v>43753.34</v>
      </c>
      <c r="D52" t="str">
        <f t="shared" si="0"/>
        <v>Obesity</v>
      </c>
    </row>
    <row r="53" spans="1:4" x14ac:dyDescent="0.35">
      <c r="A53" t="s">
        <v>2321</v>
      </c>
      <c r="B53">
        <v>31.16</v>
      </c>
      <c r="C53">
        <f>_xlfn.XLOOKUP(A53, 'Hospitalisation Details'!A:A, 'Hospitalisation Details'!F:F)</f>
        <v>43578.94</v>
      </c>
      <c r="D53" t="str">
        <f t="shared" si="0"/>
        <v>Obesity</v>
      </c>
    </row>
    <row r="54" spans="1:4" x14ac:dyDescent="0.35">
      <c r="A54" t="s">
        <v>2320</v>
      </c>
      <c r="B54">
        <v>34.104999999999997</v>
      </c>
      <c r="C54">
        <f>_xlfn.XLOOKUP(A54, 'Hospitalisation Details'!A:A, 'Hospitalisation Details'!F:F)</f>
        <v>43254.42</v>
      </c>
      <c r="D54" t="str">
        <f t="shared" si="0"/>
        <v>Obesity</v>
      </c>
    </row>
    <row r="55" spans="1:4" x14ac:dyDescent="0.35">
      <c r="A55" t="s">
        <v>2319</v>
      </c>
      <c r="B55">
        <v>51.93</v>
      </c>
      <c r="C55">
        <f>_xlfn.XLOOKUP(A55, 'Hospitalisation Details'!A:A, 'Hospitalisation Details'!F:F)</f>
        <v>43073.760000000002</v>
      </c>
      <c r="D55" t="str">
        <f t="shared" si="0"/>
        <v>Obesity</v>
      </c>
    </row>
    <row r="56" spans="1:4" x14ac:dyDescent="0.35">
      <c r="A56" t="s">
        <v>2318</v>
      </c>
      <c r="B56">
        <v>38.950000000000003</v>
      </c>
      <c r="C56">
        <f>_xlfn.XLOOKUP(A56, 'Hospitalisation Details'!A:A, 'Hospitalisation Details'!F:F)</f>
        <v>42983.46</v>
      </c>
      <c r="D56" t="str">
        <f t="shared" si="0"/>
        <v>Obesity</v>
      </c>
    </row>
    <row r="57" spans="1:4" x14ac:dyDescent="0.35">
      <c r="A57" t="s">
        <v>2317</v>
      </c>
      <c r="B57">
        <v>36.630000000000003</v>
      </c>
      <c r="C57">
        <f>_xlfn.XLOOKUP(A57, 'Hospitalisation Details'!A:A, 'Hospitalisation Details'!F:F)</f>
        <v>42969.85</v>
      </c>
      <c r="D57" t="str">
        <f t="shared" si="0"/>
        <v>Obesity</v>
      </c>
    </row>
    <row r="58" spans="1:4" x14ac:dyDescent="0.35">
      <c r="A58" t="s">
        <v>2316</v>
      </c>
      <c r="B58">
        <v>34.200000000000003</v>
      </c>
      <c r="C58">
        <f>_xlfn.XLOOKUP(A58, 'Hospitalisation Details'!A:A, 'Hospitalisation Details'!F:F)</f>
        <v>42856.84</v>
      </c>
      <c r="D58" t="str">
        <f t="shared" si="0"/>
        <v>Obesity</v>
      </c>
    </row>
    <row r="59" spans="1:4" x14ac:dyDescent="0.35">
      <c r="A59" t="s">
        <v>2315</v>
      </c>
      <c r="B59">
        <v>50.63</v>
      </c>
      <c r="C59">
        <f>_xlfn.XLOOKUP(A59, 'Hospitalisation Details'!A:A, 'Hospitalisation Details'!F:F)</f>
        <v>42764.12</v>
      </c>
      <c r="D59" t="str">
        <f t="shared" si="0"/>
        <v>Obesity</v>
      </c>
    </row>
    <row r="60" spans="1:4" x14ac:dyDescent="0.35">
      <c r="A60" t="s">
        <v>2314</v>
      </c>
      <c r="B60">
        <v>36.479999999999997</v>
      </c>
      <c r="C60">
        <f>_xlfn.XLOOKUP(A60, 'Hospitalisation Details'!A:A, 'Hospitalisation Details'!F:F)</f>
        <v>42760.5</v>
      </c>
      <c r="D60" t="str">
        <f t="shared" si="0"/>
        <v>Obesity</v>
      </c>
    </row>
    <row r="61" spans="1:4" x14ac:dyDescent="0.35">
      <c r="A61" t="s">
        <v>2313</v>
      </c>
      <c r="B61">
        <v>54.82</v>
      </c>
      <c r="C61">
        <f>_xlfn.XLOOKUP(A61, 'Hospitalisation Details'!A:A, 'Hospitalisation Details'!F:F)</f>
        <v>42644.2</v>
      </c>
      <c r="D61" t="str">
        <f t="shared" si="0"/>
        <v>Obesity</v>
      </c>
    </row>
    <row r="62" spans="1:4" x14ac:dyDescent="0.35">
      <c r="A62" t="s">
        <v>2312</v>
      </c>
      <c r="B62">
        <v>38.06</v>
      </c>
      <c r="C62">
        <f>_xlfn.XLOOKUP(A62, 'Hospitalisation Details'!A:A, 'Hospitalisation Details'!F:F)</f>
        <v>42560.43</v>
      </c>
      <c r="D62" t="str">
        <f t="shared" si="0"/>
        <v>Obesity</v>
      </c>
    </row>
    <row r="63" spans="1:4" x14ac:dyDescent="0.35">
      <c r="A63" t="s">
        <v>2311</v>
      </c>
      <c r="B63">
        <v>51.48</v>
      </c>
      <c r="C63">
        <f>_xlfn.XLOOKUP(A63, 'Hospitalisation Details'!A:A, 'Hospitalisation Details'!F:F)</f>
        <v>42538.720000000001</v>
      </c>
      <c r="D63" t="str">
        <f t="shared" si="0"/>
        <v>Obesity</v>
      </c>
    </row>
    <row r="64" spans="1:4" x14ac:dyDescent="0.35">
      <c r="A64" t="s">
        <v>2310</v>
      </c>
      <c r="B64">
        <v>52.06</v>
      </c>
      <c r="C64">
        <f>_xlfn.XLOOKUP(A64, 'Hospitalisation Details'!A:A, 'Hospitalisation Details'!F:F)</f>
        <v>42478.6</v>
      </c>
      <c r="D64" t="str">
        <f t="shared" si="0"/>
        <v>Obesity</v>
      </c>
    </row>
    <row r="65" spans="1:4" x14ac:dyDescent="0.35">
      <c r="A65" t="s">
        <v>2309</v>
      </c>
      <c r="B65">
        <v>30.684999999999999</v>
      </c>
      <c r="C65">
        <f>_xlfn.XLOOKUP(A65, 'Hospitalisation Details'!A:A, 'Hospitalisation Details'!F:F)</f>
        <v>42303.69</v>
      </c>
      <c r="D65" t="str">
        <f t="shared" si="0"/>
        <v>Obesity</v>
      </c>
    </row>
    <row r="66" spans="1:4" x14ac:dyDescent="0.35">
      <c r="A66" t="s">
        <v>2308</v>
      </c>
      <c r="B66">
        <v>36.08</v>
      </c>
      <c r="C66">
        <f>_xlfn.XLOOKUP(A66, 'Hospitalisation Details'!A:A, 'Hospitalisation Details'!F:F)</f>
        <v>42211.14</v>
      </c>
      <c r="D66" t="str">
        <f t="shared" si="0"/>
        <v>Obesity</v>
      </c>
    </row>
    <row r="67" spans="1:4" x14ac:dyDescent="0.35">
      <c r="A67" t="s">
        <v>2307</v>
      </c>
      <c r="B67">
        <v>54.99</v>
      </c>
      <c r="C67">
        <f>_xlfn.XLOOKUP(A67, 'Hospitalisation Details'!A:A, 'Hospitalisation Details'!F:F)</f>
        <v>42188.15</v>
      </c>
      <c r="D67" t="str">
        <f t="shared" ref="D67:D130" si="1">IF(B67&lt;18.5, "Underweight", IF(B67&lt;25, "Normal", IF(B67&lt;30, "Overweight", "Obesity")))</f>
        <v>Obesity</v>
      </c>
    </row>
    <row r="68" spans="1:4" x14ac:dyDescent="0.35">
      <c r="A68" t="s">
        <v>2306</v>
      </c>
      <c r="B68">
        <v>35.97</v>
      </c>
      <c r="C68">
        <f>_xlfn.XLOOKUP(A68, 'Hospitalisation Details'!A:A, 'Hospitalisation Details'!F:F)</f>
        <v>42124.52</v>
      </c>
      <c r="D68" t="str">
        <f t="shared" si="1"/>
        <v>Obesity</v>
      </c>
    </row>
    <row r="69" spans="1:4" x14ac:dyDescent="0.35">
      <c r="A69" t="s">
        <v>2305</v>
      </c>
      <c r="B69">
        <v>45.54</v>
      </c>
      <c r="C69">
        <f>_xlfn.XLOOKUP(A69, 'Hospitalisation Details'!A:A, 'Hospitalisation Details'!F:F)</f>
        <v>42112.24</v>
      </c>
      <c r="D69" t="str">
        <f t="shared" si="1"/>
        <v>Obesity</v>
      </c>
    </row>
    <row r="70" spans="1:4" x14ac:dyDescent="0.35">
      <c r="A70" t="s">
        <v>2304</v>
      </c>
      <c r="B70">
        <v>35.53</v>
      </c>
      <c r="C70">
        <f>_xlfn.XLOOKUP(A70, 'Hospitalisation Details'!A:A, 'Hospitalisation Details'!F:F)</f>
        <v>42111.66</v>
      </c>
      <c r="D70" t="str">
        <f t="shared" si="1"/>
        <v>Obesity</v>
      </c>
    </row>
    <row r="71" spans="1:4" x14ac:dyDescent="0.35">
      <c r="A71" t="s">
        <v>2303</v>
      </c>
      <c r="B71">
        <v>30.8</v>
      </c>
      <c r="C71">
        <f>_xlfn.XLOOKUP(A71, 'Hospitalisation Details'!A:A, 'Hospitalisation Details'!F:F)</f>
        <v>41999.519999999997</v>
      </c>
      <c r="D71" t="str">
        <f t="shared" si="1"/>
        <v>Obesity</v>
      </c>
    </row>
    <row r="72" spans="1:4" x14ac:dyDescent="0.35">
      <c r="A72" t="s">
        <v>2302</v>
      </c>
      <c r="B72">
        <v>38.39</v>
      </c>
      <c r="C72">
        <f>_xlfn.XLOOKUP(A72, 'Hospitalisation Details'!A:A, 'Hospitalisation Details'!F:F)</f>
        <v>41949.24</v>
      </c>
      <c r="D72" t="str">
        <f t="shared" si="1"/>
        <v>Obesity</v>
      </c>
    </row>
    <row r="73" spans="1:4" x14ac:dyDescent="0.35">
      <c r="A73" t="s">
        <v>2301</v>
      </c>
      <c r="B73">
        <v>32.299999999999997</v>
      </c>
      <c r="C73">
        <f>_xlfn.XLOOKUP(A73, 'Hospitalisation Details'!A:A, 'Hospitalisation Details'!F:F)</f>
        <v>41919.1</v>
      </c>
      <c r="D73" t="str">
        <f t="shared" si="1"/>
        <v>Obesity</v>
      </c>
    </row>
    <row r="74" spans="1:4" x14ac:dyDescent="0.35">
      <c r="A74" t="s">
        <v>2300</v>
      </c>
      <c r="B74">
        <v>48.8</v>
      </c>
      <c r="C74">
        <f>_xlfn.XLOOKUP(A74, 'Hospitalisation Details'!A:A, 'Hospitalisation Details'!F:F)</f>
        <v>41886.54</v>
      </c>
      <c r="D74" t="str">
        <f t="shared" si="1"/>
        <v>Obesity</v>
      </c>
    </row>
    <row r="75" spans="1:4" x14ac:dyDescent="0.35">
      <c r="A75" t="s">
        <v>2299</v>
      </c>
      <c r="B75">
        <v>45.5</v>
      </c>
      <c r="C75">
        <f>_xlfn.XLOOKUP(A75, 'Hospitalisation Details'!A:A, 'Hospitalisation Details'!F:F)</f>
        <v>41794.629999999997</v>
      </c>
      <c r="D75" t="str">
        <f t="shared" si="1"/>
        <v>Obesity</v>
      </c>
    </row>
    <row r="76" spans="1:4" x14ac:dyDescent="0.35">
      <c r="A76" t="s">
        <v>2298</v>
      </c>
      <c r="B76">
        <v>53.61</v>
      </c>
      <c r="C76">
        <f>_xlfn.XLOOKUP(A76, 'Hospitalisation Details'!A:A, 'Hospitalisation Details'!F:F)</f>
        <v>41681.86</v>
      </c>
      <c r="D76" t="str">
        <f t="shared" si="1"/>
        <v>Obesity</v>
      </c>
    </row>
    <row r="77" spans="1:4" x14ac:dyDescent="0.35">
      <c r="A77" t="s">
        <v>2297</v>
      </c>
      <c r="B77">
        <v>36.19</v>
      </c>
      <c r="C77">
        <f>_xlfn.XLOOKUP(A77, 'Hospitalisation Details'!A:A, 'Hospitalisation Details'!F:F)</f>
        <v>41676.080000000002</v>
      </c>
      <c r="D77" t="str">
        <f t="shared" si="1"/>
        <v>Obesity</v>
      </c>
    </row>
    <row r="78" spans="1:4" x14ac:dyDescent="0.35">
      <c r="A78" t="s">
        <v>2296</v>
      </c>
      <c r="B78">
        <v>34.6</v>
      </c>
      <c r="C78">
        <f>_xlfn.XLOOKUP(A78, 'Hospitalisation Details'!A:A, 'Hospitalisation Details'!F:F)</f>
        <v>41661.599999999999</v>
      </c>
      <c r="D78" t="str">
        <f t="shared" si="1"/>
        <v>Obesity</v>
      </c>
    </row>
    <row r="79" spans="1:4" x14ac:dyDescent="0.35">
      <c r="A79" t="s">
        <v>2295</v>
      </c>
      <c r="B79">
        <v>54.12</v>
      </c>
      <c r="C79">
        <f>_xlfn.XLOOKUP(A79, 'Hospitalisation Details'!A:A, 'Hospitalisation Details'!F:F)</f>
        <v>41636.199999999997</v>
      </c>
      <c r="D79" t="str">
        <f t="shared" si="1"/>
        <v>Obesity</v>
      </c>
    </row>
    <row r="80" spans="1:4" x14ac:dyDescent="0.35">
      <c r="A80" t="s">
        <v>2294</v>
      </c>
      <c r="B80">
        <v>48.82</v>
      </c>
      <c r="C80">
        <f>_xlfn.XLOOKUP(A80, 'Hospitalisation Details'!A:A, 'Hospitalisation Details'!F:F)</f>
        <v>41505.15</v>
      </c>
      <c r="D80" t="str">
        <f t="shared" si="1"/>
        <v>Obesity</v>
      </c>
    </row>
    <row r="81" spans="1:4" x14ac:dyDescent="0.35">
      <c r="A81" t="s">
        <v>2293</v>
      </c>
      <c r="B81">
        <v>51.01</v>
      </c>
      <c r="C81">
        <f>_xlfn.XLOOKUP(A81, 'Hospitalisation Details'!A:A, 'Hospitalisation Details'!F:F)</f>
        <v>41351.879999999997</v>
      </c>
      <c r="D81" t="str">
        <f t="shared" si="1"/>
        <v>Obesity</v>
      </c>
    </row>
    <row r="82" spans="1:4" x14ac:dyDescent="0.35">
      <c r="A82" t="s">
        <v>2292</v>
      </c>
      <c r="B82">
        <v>45.65</v>
      </c>
      <c r="C82">
        <f>_xlfn.XLOOKUP(A82, 'Hospitalisation Details'!A:A, 'Hospitalisation Details'!F:F)</f>
        <v>41331.79</v>
      </c>
      <c r="D82" t="str">
        <f t="shared" si="1"/>
        <v>Obesity</v>
      </c>
    </row>
    <row r="83" spans="1:4" x14ac:dyDescent="0.35">
      <c r="A83" t="s">
        <v>2291</v>
      </c>
      <c r="B83">
        <v>52.9</v>
      </c>
      <c r="C83">
        <f>_xlfn.XLOOKUP(A83, 'Hospitalisation Details'!A:A, 'Hospitalisation Details'!F:F)</f>
        <v>41271.5</v>
      </c>
      <c r="D83" t="str">
        <f t="shared" si="1"/>
        <v>Obesity</v>
      </c>
    </row>
    <row r="84" spans="1:4" x14ac:dyDescent="0.35">
      <c r="A84" t="s">
        <v>2290</v>
      </c>
      <c r="B84">
        <v>45.41</v>
      </c>
      <c r="C84">
        <f>_xlfn.XLOOKUP(A84, 'Hospitalisation Details'!A:A, 'Hospitalisation Details'!F:F)</f>
        <v>41250.39</v>
      </c>
      <c r="D84" t="str">
        <f t="shared" si="1"/>
        <v>Obesity</v>
      </c>
    </row>
    <row r="85" spans="1:4" x14ac:dyDescent="0.35">
      <c r="A85" t="s">
        <v>2289</v>
      </c>
      <c r="B85">
        <v>49.41</v>
      </c>
      <c r="C85">
        <f>_xlfn.XLOOKUP(A85, 'Hospitalisation Details'!A:A, 'Hospitalisation Details'!F:F)</f>
        <v>41191.57</v>
      </c>
      <c r="D85" t="str">
        <f t="shared" si="1"/>
        <v>Obesity</v>
      </c>
    </row>
    <row r="86" spans="1:4" x14ac:dyDescent="0.35">
      <c r="A86" t="s">
        <v>2288</v>
      </c>
      <c r="B86">
        <v>31.824999999999999</v>
      </c>
      <c r="C86">
        <f>_xlfn.XLOOKUP(A86, 'Hospitalisation Details'!A:A, 'Hospitalisation Details'!F:F)</f>
        <v>41097.160000000003</v>
      </c>
      <c r="D86" t="str">
        <f t="shared" si="1"/>
        <v>Obesity</v>
      </c>
    </row>
    <row r="87" spans="1:4" x14ac:dyDescent="0.35">
      <c r="A87" t="s">
        <v>2287</v>
      </c>
      <c r="B87">
        <v>51.28</v>
      </c>
      <c r="C87">
        <f>_xlfn.XLOOKUP(A87, 'Hospitalisation Details'!A:A, 'Hospitalisation Details'!F:F)</f>
        <v>41055.29</v>
      </c>
      <c r="D87" t="str">
        <f t="shared" si="1"/>
        <v>Obesity</v>
      </c>
    </row>
    <row r="88" spans="1:4" x14ac:dyDescent="0.35">
      <c r="A88" t="s">
        <v>2286</v>
      </c>
      <c r="B88">
        <v>34.96</v>
      </c>
      <c r="C88">
        <f>_xlfn.XLOOKUP(A88, 'Hospitalisation Details'!A:A, 'Hospitalisation Details'!F:F)</f>
        <v>41034.22</v>
      </c>
      <c r="D88" t="str">
        <f t="shared" si="1"/>
        <v>Obesity</v>
      </c>
    </row>
    <row r="89" spans="1:4" x14ac:dyDescent="0.35">
      <c r="A89" t="s">
        <v>2285</v>
      </c>
      <c r="B89">
        <v>33.11</v>
      </c>
      <c r="C89">
        <f>_xlfn.XLOOKUP(A89, 'Hospitalisation Details'!A:A, 'Hospitalisation Details'!F:F)</f>
        <v>40974.160000000003</v>
      </c>
      <c r="D89" t="str">
        <f t="shared" si="1"/>
        <v>Obesity</v>
      </c>
    </row>
    <row r="90" spans="1:4" x14ac:dyDescent="0.35">
      <c r="A90" t="s">
        <v>2284</v>
      </c>
      <c r="B90">
        <v>54.74</v>
      </c>
      <c r="C90">
        <f>_xlfn.XLOOKUP(A90, 'Hospitalisation Details'!A:A, 'Hospitalisation Details'!F:F)</f>
        <v>40961.29</v>
      </c>
      <c r="D90" t="str">
        <f t="shared" si="1"/>
        <v>Obesity</v>
      </c>
    </row>
    <row r="91" spans="1:4" x14ac:dyDescent="0.35">
      <c r="A91" t="s">
        <v>2283</v>
      </c>
      <c r="B91">
        <v>32.56</v>
      </c>
      <c r="C91">
        <f>_xlfn.XLOOKUP(A91, 'Hospitalisation Details'!A:A, 'Hospitalisation Details'!F:F)</f>
        <v>40941.29</v>
      </c>
      <c r="D91" t="str">
        <f t="shared" si="1"/>
        <v>Obesity</v>
      </c>
    </row>
    <row r="92" spans="1:4" x14ac:dyDescent="0.35">
      <c r="A92" t="s">
        <v>2282</v>
      </c>
      <c r="B92">
        <v>39.049999999999997</v>
      </c>
      <c r="C92">
        <f>_xlfn.XLOOKUP(A92, 'Hospitalisation Details'!A:A, 'Hospitalisation Details'!F:F)</f>
        <v>40932.43</v>
      </c>
      <c r="D92" t="str">
        <f t="shared" si="1"/>
        <v>Obesity</v>
      </c>
    </row>
    <row r="93" spans="1:4" x14ac:dyDescent="0.35">
      <c r="A93" t="s">
        <v>2281</v>
      </c>
      <c r="B93">
        <v>42.75</v>
      </c>
      <c r="C93">
        <f>_xlfn.XLOOKUP(A93, 'Hospitalisation Details'!A:A, 'Hospitalisation Details'!F:F)</f>
        <v>40904.199999999997</v>
      </c>
      <c r="D93" t="str">
        <f t="shared" si="1"/>
        <v>Obesity</v>
      </c>
    </row>
    <row r="94" spans="1:4" x14ac:dyDescent="0.35">
      <c r="A94" t="s">
        <v>2280</v>
      </c>
      <c r="B94">
        <v>50.58</v>
      </c>
      <c r="C94">
        <f>_xlfn.XLOOKUP(A94, 'Hospitalisation Details'!A:A, 'Hospitalisation Details'!F:F)</f>
        <v>40817.85</v>
      </c>
      <c r="D94" t="str">
        <f t="shared" si="1"/>
        <v>Obesity</v>
      </c>
    </row>
    <row r="95" spans="1:4" x14ac:dyDescent="0.35">
      <c r="A95" t="s">
        <v>2279</v>
      </c>
      <c r="B95">
        <v>30.495000000000001</v>
      </c>
      <c r="C95">
        <f>_xlfn.XLOOKUP(A95, 'Hospitalisation Details'!A:A, 'Hospitalisation Details'!F:F)</f>
        <v>40720.550000000003</v>
      </c>
      <c r="D95" t="str">
        <f t="shared" si="1"/>
        <v>Obesity</v>
      </c>
    </row>
    <row r="96" spans="1:4" x14ac:dyDescent="0.35">
      <c r="A96" t="s">
        <v>2278</v>
      </c>
      <c r="B96">
        <v>48.31</v>
      </c>
      <c r="C96">
        <f>_xlfn.XLOOKUP(A96, 'Hospitalisation Details'!A:A, 'Hospitalisation Details'!F:F)</f>
        <v>40692.910000000003</v>
      </c>
      <c r="D96" t="str">
        <f t="shared" si="1"/>
        <v>Obesity</v>
      </c>
    </row>
    <row r="97" spans="1:4" x14ac:dyDescent="0.35">
      <c r="A97" t="s">
        <v>2277</v>
      </c>
      <c r="B97">
        <v>48.99</v>
      </c>
      <c r="C97">
        <f>_xlfn.XLOOKUP(A97, 'Hospitalisation Details'!A:A, 'Hospitalisation Details'!F:F)</f>
        <v>40590.550000000003</v>
      </c>
      <c r="D97" t="str">
        <f t="shared" si="1"/>
        <v>Obesity</v>
      </c>
    </row>
    <row r="98" spans="1:4" x14ac:dyDescent="0.35">
      <c r="A98" t="s">
        <v>2276</v>
      </c>
      <c r="B98">
        <v>38.39</v>
      </c>
      <c r="C98">
        <f>_xlfn.XLOOKUP(A98, 'Hospitalisation Details'!A:A, 'Hospitalisation Details'!F:F)</f>
        <v>40419.019999999997</v>
      </c>
      <c r="D98" t="str">
        <f t="shared" si="1"/>
        <v>Obesity</v>
      </c>
    </row>
    <row r="99" spans="1:4" x14ac:dyDescent="0.35">
      <c r="A99" t="s">
        <v>2275</v>
      </c>
      <c r="B99">
        <v>44.34</v>
      </c>
      <c r="C99">
        <f>_xlfn.XLOOKUP(A99, 'Hospitalisation Details'!A:A, 'Hospitalisation Details'!F:F)</f>
        <v>40373.74</v>
      </c>
      <c r="D99" t="str">
        <f t="shared" si="1"/>
        <v>Obesity</v>
      </c>
    </row>
    <row r="100" spans="1:4" x14ac:dyDescent="0.35">
      <c r="A100" t="s">
        <v>2274</v>
      </c>
      <c r="B100">
        <v>41.51</v>
      </c>
      <c r="C100">
        <f>_xlfn.XLOOKUP(A100, 'Hospitalisation Details'!A:A, 'Hospitalisation Details'!F:F)</f>
        <v>40309.93</v>
      </c>
      <c r="D100" t="str">
        <f t="shared" si="1"/>
        <v>Obesity</v>
      </c>
    </row>
    <row r="101" spans="1:4" x14ac:dyDescent="0.35">
      <c r="A101" t="s">
        <v>2273</v>
      </c>
      <c r="B101">
        <v>48.2</v>
      </c>
      <c r="C101">
        <f>_xlfn.XLOOKUP(A101, 'Hospitalisation Details'!A:A, 'Hospitalisation Details'!F:F)</f>
        <v>40284.379999999997</v>
      </c>
      <c r="D101" t="str">
        <f t="shared" si="1"/>
        <v>Obesity</v>
      </c>
    </row>
    <row r="102" spans="1:4" x14ac:dyDescent="0.35">
      <c r="A102" t="s">
        <v>2272</v>
      </c>
      <c r="B102">
        <v>35.75</v>
      </c>
      <c r="C102">
        <f>_xlfn.XLOOKUP(A102, 'Hospitalisation Details'!A:A, 'Hospitalisation Details'!F:F)</f>
        <v>40273.65</v>
      </c>
      <c r="D102" t="str">
        <f t="shared" si="1"/>
        <v>Obesity</v>
      </c>
    </row>
    <row r="103" spans="1:4" x14ac:dyDescent="0.35">
      <c r="A103" t="s">
        <v>2271</v>
      </c>
      <c r="B103">
        <v>53.81</v>
      </c>
      <c r="C103">
        <f>_xlfn.XLOOKUP(A103, 'Hospitalisation Details'!A:A, 'Hospitalisation Details'!F:F)</f>
        <v>40208.559999999998</v>
      </c>
      <c r="D103" t="str">
        <f t="shared" si="1"/>
        <v>Obesity</v>
      </c>
    </row>
    <row r="104" spans="1:4" x14ac:dyDescent="0.35">
      <c r="A104" t="s">
        <v>2270</v>
      </c>
      <c r="B104">
        <v>49.48</v>
      </c>
      <c r="C104">
        <f>_xlfn.XLOOKUP(A104, 'Hospitalisation Details'!A:A, 'Hospitalisation Details'!F:F)</f>
        <v>40204.83</v>
      </c>
      <c r="D104" t="str">
        <f t="shared" si="1"/>
        <v>Obesity</v>
      </c>
    </row>
    <row r="105" spans="1:4" x14ac:dyDescent="0.35">
      <c r="A105" t="s">
        <v>2269</v>
      </c>
      <c r="B105">
        <v>34.1</v>
      </c>
      <c r="C105">
        <f>_xlfn.XLOOKUP(A105, 'Hospitalisation Details'!A:A, 'Hospitalisation Details'!F:F)</f>
        <v>40182.25</v>
      </c>
      <c r="D105" t="str">
        <f t="shared" si="1"/>
        <v>Obesity</v>
      </c>
    </row>
    <row r="106" spans="1:4" x14ac:dyDescent="0.35">
      <c r="A106" t="s">
        <v>2268</v>
      </c>
      <c r="B106">
        <v>35.299999999999997</v>
      </c>
      <c r="C106">
        <f>_xlfn.XLOOKUP(A106, 'Hospitalisation Details'!A:A, 'Hospitalisation Details'!F:F)</f>
        <v>40103.89</v>
      </c>
      <c r="D106" t="str">
        <f t="shared" si="1"/>
        <v>Obesity</v>
      </c>
    </row>
    <row r="107" spans="1:4" x14ac:dyDescent="0.35">
      <c r="A107" t="s">
        <v>2267</v>
      </c>
      <c r="B107">
        <v>43.83</v>
      </c>
      <c r="C107">
        <f>_xlfn.XLOOKUP(A107, 'Hospitalisation Details'!A:A, 'Hospitalisation Details'!F:F)</f>
        <v>40069.440000000002</v>
      </c>
      <c r="D107" t="str">
        <f t="shared" si="1"/>
        <v>Obesity</v>
      </c>
    </row>
    <row r="108" spans="1:4" x14ac:dyDescent="0.35">
      <c r="A108" t="s">
        <v>2266</v>
      </c>
      <c r="B108">
        <v>50.07</v>
      </c>
      <c r="C108">
        <f>_xlfn.XLOOKUP(A108, 'Hospitalisation Details'!A:A, 'Hospitalisation Details'!F:F)</f>
        <v>40054.730000000003</v>
      </c>
      <c r="D108" t="str">
        <f t="shared" si="1"/>
        <v>Obesity</v>
      </c>
    </row>
    <row r="109" spans="1:4" x14ac:dyDescent="0.35">
      <c r="A109" t="s">
        <v>2265</v>
      </c>
      <c r="B109">
        <v>32.774999999999999</v>
      </c>
      <c r="C109">
        <f>_xlfn.XLOOKUP(A109, 'Hospitalisation Details'!A:A, 'Hospitalisation Details'!F:F)</f>
        <v>40003.33</v>
      </c>
      <c r="D109" t="str">
        <f t="shared" si="1"/>
        <v>Obesity</v>
      </c>
    </row>
    <row r="110" spans="1:4" x14ac:dyDescent="0.35">
      <c r="A110" t="s">
        <v>2264</v>
      </c>
      <c r="B110">
        <v>34.104999999999997</v>
      </c>
      <c r="C110">
        <f>_xlfn.XLOOKUP(A110, 'Hospitalisation Details'!A:A, 'Hospitalisation Details'!F:F)</f>
        <v>39983.43</v>
      </c>
      <c r="D110" t="str">
        <f t="shared" si="1"/>
        <v>Obesity</v>
      </c>
    </row>
    <row r="111" spans="1:4" x14ac:dyDescent="0.35">
      <c r="A111" t="s">
        <v>2263</v>
      </c>
      <c r="B111">
        <v>48.93</v>
      </c>
      <c r="C111">
        <f>_xlfn.XLOOKUP(A111, 'Hospitalisation Details'!A:A, 'Hospitalisation Details'!F:F)</f>
        <v>39963.120000000003</v>
      </c>
      <c r="D111" t="str">
        <f t="shared" si="1"/>
        <v>Obesity</v>
      </c>
    </row>
    <row r="112" spans="1:4" x14ac:dyDescent="0.35">
      <c r="A112" t="s">
        <v>2262</v>
      </c>
      <c r="B112">
        <v>37.07</v>
      </c>
      <c r="C112">
        <f>_xlfn.XLOOKUP(A112, 'Hospitalisation Details'!A:A, 'Hospitalisation Details'!F:F)</f>
        <v>39871.699999999997</v>
      </c>
      <c r="D112" t="str">
        <f t="shared" si="1"/>
        <v>Obesity</v>
      </c>
    </row>
    <row r="113" spans="1:4" x14ac:dyDescent="0.35">
      <c r="A113" t="s">
        <v>2261</v>
      </c>
      <c r="B113">
        <v>51.51</v>
      </c>
      <c r="C113">
        <f>_xlfn.XLOOKUP(A113, 'Hospitalisation Details'!A:A, 'Hospitalisation Details'!F:F)</f>
        <v>39865.699999999997</v>
      </c>
      <c r="D113" t="str">
        <f t="shared" si="1"/>
        <v>Obesity</v>
      </c>
    </row>
    <row r="114" spans="1:4" x14ac:dyDescent="0.35">
      <c r="A114" t="s">
        <v>2260</v>
      </c>
      <c r="B114">
        <v>34.799999999999997</v>
      </c>
      <c r="C114">
        <f>_xlfn.XLOOKUP(A114, 'Hospitalisation Details'!A:A, 'Hospitalisation Details'!F:F)</f>
        <v>39836.519999999997</v>
      </c>
      <c r="D114" t="str">
        <f t="shared" si="1"/>
        <v>Obesity</v>
      </c>
    </row>
    <row r="115" spans="1:4" x14ac:dyDescent="0.35">
      <c r="A115" t="s">
        <v>2259</v>
      </c>
      <c r="B115">
        <v>36.67</v>
      </c>
      <c r="C115">
        <f>_xlfn.XLOOKUP(A115, 'Hospitalisation Details'!A:A, 'Hospitalisation Details'!F:F)</f>
        <v>39774.28</v>
      </c>
      <c r="D115" t="str">
        <f t="shared" si="1"/>
        <v>Obesity</v>
      </c>
    </row>
    <row r="116" spans="1:4" x14ac:dyDescent="0.35">
      <c r="A116" t="s">
        <v>2258</v>
      </c>
      <c r="B116">
        <v>30.9</v>
      </c>
      <c r="C116">
        <f>_xlfn.XLOOKUP(A116, 'Hospitalisation Details'!A:A, 'Hospitalisation Details'!F:F)</f>
        <v>39727.61</v>
      </c>
      <c r="D116" t="str">
        <f t="shared" si="1"/>
        <v>Obesity</v>
      </c>
    </row>
    <row r="117" spans="1:4" x14ac:dyDescent="0.35">
      <c r="A117" t="s">
        <v>2257</v>
      </c>
      <c r="B117">
        <v>30.495000000000001</v>
      </c>
      <c r="C117">
        <f>_xlfn.XLOOKUP(A117, 'Hospitalisation Details'!A:A, 'Hospitalisation Details'!F:F)</f>
        <v>39725.519999999997</v>
      </c>
      <c r="D117" t="str">
        <f t="shared" si="1"/>
        <v>Obesity</v>
      </c>
    </row>
    <row r="118" spans="1:4" x14ac:dyDescent="0.35">
      <c r="A118" t="s">
        <v>2256</v>
      </c>
      <c r="B118">
        <v>44.88</v>
      </c>
      <c r="C118">
        <f>_xlfn.XLOOKUP(A118, 'Hospitalisation Details'!A:A, 'Hospitalisation Details'!F:F)</f>
        <v>39722.75</v>
      </c>
      <c r="D118" t="str">
        <f t="shared" si="1"/>
        <v>Obesity</v>
      </c>
    </row>
    <row r="119" spans="1:4" x14ac:dyDescent="0.35">
      <c r="A119" t="s">
        <v>2255</v>
      </c>
      <c r="B119">
        <v>44.32</v>
      </c>
      <c r="C119">
        <f>_xlfn.XLOOKUP(A119, 'Hospitalisation Details'!A:A, 'Hospitalisation Details'!F:F)</f>
        <v>39721.93</v>
      </c>
      <c r="D119" t="str">
        <f t="shared" si="1"/>
        <v>Obesity</v>
      </c>
    </row>
    <row r="120" spans="1:4" x14ac:dyDescent="0.35">
      <c r="A120" t="s">
        <v>2254</v>
      </c>
      <c r="B120">
        <v>46.39</v>
      </c>
      <c r="C120">
        <f>_xlfn.XLOOKUP(A120, 'Hospitalisation Details'!A:A, 'Hospitalisation Details'!F:F)</f>
        <v>39670.44</v>
      </c>
      <c r="D120" t="str">
        <f t="shared" si="1"/>
        <v>Obesity</v>
      </c>
    </row>
    <row r="121" spans="1:4" x14ac:dyDescent="0.35">
      <c r="A121" t="s">
        <v>2253</v>
      </c>
      <c r="B121">
        <v>42.13</v>
      </c>
      <c r="C121">
        <f>_xlfn.XLOOKUP(A121, 'Hospitalisation Details'!A:A, 'Hospitalisation Details'!F:F)</f>
        <v>39611.760000000002</v>
      </c>
      <c r="D121" t="str">
        <f t="shared" si="1"/>
        <v>Obesity</v>
      </c>
    </row>
    <row r="122" spans="1:4" x14ac:dyDescent="0.35">
      <c r="A122" t="s">
        <v>2252</v>
      </c>
      <c r="B122">
        <v>30.78</v>
      </c>
      <c r="C122">
        <f>_xlfn.XLOOKUP(A122, 'Hospitalisation Details'!A:A, 'Hospitalisation Details'!F:F)</f>
        <v>39597.410000000003</v>
      </c>
      <c r="D122" t="str">
        <f t="shared" si="1"/>
        <v>Obesity</v>
      </c>
    </row>
    <row r="123" spans="1:4" x14ac:dyDescent="0.35">
      <c r="A123" t="s">
        <v>2251</v>
      </c>
      <c r="B123">
        <v>31.35</v>
      </c>
      <c r="C123">
        <f>_xlfn.XLOOKUP(A123, 'Hospitalisation Details'!A:A, 'Hospitalisation Details'!F:F)</f>
        <v>39556.49</v>
      </c>
      <c r="D123" t="str">
        <f t="shared" si="1"/>
        <v>Obesity</v>
      </c>
    </row>
    <row r="124" spans="1:4" x14ac:dyDescent="0.35">
      <c r="A124" t="s">
        <v>2250</v>
      </c>
      <c r="B124">
        <v>41.46</v>
      </c>
      <c r="C124">
        <f>_xlfn.XLOOKUP(A124, 'Hospitalisation Details'!A:A, 'Hospitalisation Details'!F:F)</f>
        <v>39396.86</v>
      </c>
      <c r="D124" t="str">
        <f t="shared" si="1"/>
        <v>Obesity</v>
      </c>
    </row>
    <row r="125" spans="1:4" x14ac:dyDescent="0.35">
      <c r="A125" t="s">
        <v>2249</v>
      </c>
      <c r="B125">
        <v>48</v>
      </c>
      <c r="C125">
        <f>_xlfn.XLOOKUP(A125, 'Hospitalisation Details'!A:A, 'Hospitalisation Details'!F:F)</f>
        <v>39352.6</v>
      </c>
      <c r="D125" t="str">
        <f t="shared" si="1"/>
        <v>Obesity</v>
      </c>
    </row>
    <row r="126" spans="1:4" x14ac:dyDescent="0.35">
      <c r="A126" t="s">
        <v>2248</v>
      </c>
      <c r="B126">
        <v>49.13</v>
      </c>
      <c r="C126">
        <f>_xlfn.XLOOKUP(A126, 'Hospitalisation Details'!A:A, 'Hospitalisation Details'!F:F)</f>
        <v>39315.279999999999</v>
      </c>
      <c r="D126" t="str">
        <f t="shared" si="1"/>
        <v>Obesity</v>
      </c>
    </row>
    <row r="127" spans="1:4" x14ac:dyDescent="0.35">
      <c r="A127" t="s">
        <v>2247</v>
      </c>
      <c r="B127">
        <v>37.799999999999997</v>
      </c>
      <c r="C127">
        <f>_xlfn.XLOOKUP(A127, 'Hospitalisation Details'!A:A, 'Hospitalisation Details'!F:F)</f>
        <v>39241.440000000002</v>
      </c>
      <c r="D127" t="str">
        <f t="shared" si="1"/>
        <v>Obesity</v>
      </c>
    </row>
    <row r="128" spans="1:4" x14ac:dyDescent="0.35">
      <c r="A128" t="s">
        <v>2246</v>
      </c>
      <c r="B128">
        <v>38.299999999999997</v>
      </c>
      <c r="C128">
        <f>_xlfn.XLOOKUP(A128, 'Hospitalisation Details'!A:A, 'Hospitalisation Details'!F:F)</f>
        <v>39221.120000000003</v>
      </c>
      <c r="D128" t="str">
        <f t="shared" si="1"/>
        <v>Obesity</v>
      </c>
    </row>
    <row r="129" spans="1:4" x14ac:dyDescent="0.35">
      <c r="A129" t="s">
        <v>2245</v>
      </c>
      <c r="B129">
        <v>32.774999999999999</v>
      </c>
      <c r="C129">
        <f>_xlfn.XLOOKUP(A129, 'Hospitalisation Details'!A:A, 'Hospitalisation Details'!F:F)</f>
        <v>39125.33</v>
      </c>
      <c r="D129" t="str">
        <f t="shared" si="1"/>
        <v>Obesity</v>
      </c>
    </row>
    <row r="130" spans="1:4" x14ac:dyDescent="0.35">
      <c r="A130" t="s">
        <v>2244</v>
      </c>
      <c r="B130">
        <v>34.200000000000003</v>
      </c>
      <c r="C130">
        <f>_xlfn.XLOOKUP(A130, 'Hospitalisation Details'!A:A, 'Hospitalisation Details'!F:F)</f>
        <v>39047.29</v>
      </c>
      <c r="D130" t="str">
        <f t="shared" si="1"/>
        <v>Obesity</v>
      </c>
    </row>
    <row r="131" spans="1:4" x14ac:dyDescent="0.35">
      <c r="A131" t="s">
        <v>2243</v>
      </c>
      <c r="B131">
        <v>30.2</v>
      </c>
      <c r="C131">
        <f>_xlfn.XLOOKUP(A131, 'Hospitalisation Details'!A:A, 'Hospitalisation Details'!F:F)</f>
        <v>38998.550000000003</v>
      </c>
      <c r="D131" t="str">
        <f t="shared" ref="D131:D194" si="2">IF(B131&lt;18.5, "Underweight", IF(B131&lt;25, "Normal", IF(B131&lt;30, "Overweight", "Obesity")))</f>
        <v>Obesity</v>
      </c>
    </row>
    <row r="132" spans="1:4" x14ac:dyDescent="0.35">
      <c r="A132" t="s">
        <v>2242</v>
      </c>
      <c r="B132">
        <v>48.32</v>
      </c>
      <c r="C132">
        <f>_xlfn.XLOOKUP(A132, 'Hospitalisation Details'!A:A, 'Hospitalisation Details'!F:F)</f>
        <v>38947.43</v>
      </c>
      <c r="D132" t="str">
        <f t="shared" si="2"/>
        <v>Obesity</v>
      </c>
    </row>
    <row r="133" spans="1:4" x14ac:dyDescent="0.35">
      <c r="A133" t="s">
        <v>2241</v>
      </c>
      <c r="B133">
        <v>44.86</v>
      </c>
      <c r="C133">
        <f>_xlfn.XLOOKUP(A133, 'Hospitalisation Details'!A:A, 'Hospitalisation Details'!F:F)</f>
        <v>38932.559999999998</v>
      </c>
      <c r="D133" t="str">
        <f t="shared" si="2"/>
        <v>Obesity</v>
      </c>
    </row>
    <row r="134" spans="1:4" x14ac:dyDescent="0.35">
      <c r="A134" t="s">
        <v>2240</v>
      </c>
      <c r="B134">
        <v>52.15</v>
      </c>
      <c r="C134">
        <f>_xlfn.XLOOKUP(A134, 'Hospitalisation Details'!A:A, 'Hospitalisation Details'!F:F)</f>
        <v>38924.04</v>
      </c>
      <c r="D134" t="str">
        <f t="shared" si="2"/>
        <v>Obesity</v>
      </c>
    </row>
    <row r="135" spans="1:4" x14ac:dyDescent="0.35">
      <c r="A135" t="s">
        <v>2239</v>
      </c>
      <c r="B135">
        <v>41.12</v>
      </c>
      <c r="C135">
        <f>_xlfn.XLOOKUP(A135, 'Hospitalisation Details'!A:A, 'Hospitalisation Details'!F:F)</f>
        <v>38893.360000000001</v>
      </c>
      <c r="D135" t="str">
        <f t="shared" si="2"/>
        <v>Obesity</v>
      </c>
    </row>
    <row r="136" spans="1:4" x14ac:dyDescent="0.35">
      <c r="A136" t="s">
        <v>2238</v>
      </c>
      <c r="B136">
        <v>38.39</v>
      </c>
      <c r="C136">
        <f>_xlfn.XLOOKUP(A136, 'Hospitalisation Details'!A:A, 'Hospitalisation Details'!F:F)</f>
        <v>38869.25</v>
      </c>
      <c r="D136" t="str">
        <f t="shared" si="2"/>
        <v>Obesity</v>
      </c>
    </row>
    <row r="137" spans="1:4" x14ac:dyDescent="0.35">
      <c r="A137" t="s">
        <v>2237</v>
      </c>
      <c r="B137">
        <v>46.85</v>
      </c>
      <c r="C137">
        <f>_xlfn.XLOOKUP(A137, 'Hospitalisation Details'!A:A, 'Hospitalisation Details'!F:F)</f>
        <v>38836.980000000003</v>
      </c>
      <c r="D137" t="str">
        <f t="shared" si="2"/>
        <v>Obesity</v>
      </c>
    </row>
    <row r="138" spans="1:4" x14ac:dyDescent="0.35">
      <c r="A138" t="s">
        <v>2236</v>
      </c>
      <c r="B138">
        <v>42.24</v>
      </c>
      <c r="C138">
        <f>_xlfn.XLOOKUP(A138, 'Hospitalisation Details'!A:A, 'Hospitalisation Details'!F:F)</f>
        <v>38792.69</v>
      </c>
      <c r="D138" t="str">
        <f t="shared" si="2"/>
        <v>Obesity</v>
      </c>
    </row>
    <row r="139" spans="1:4" x14ac:dyDescent="0.35">
      <c r="A139" t="s">
        <v>2235</v>
      </c>
      <c r="B139">
        <v>34.39</v>
      </c>
      <c r="C139">
        <f>_xlfn.XLOOKUP(A139, 'Hospitalisation Details'!A:A, 'Hospitalisation Details'!F:F)</f>
        <v>38746.36</v>
      </c>
      <c r="D139" t="str">
        <f t="shared" si="2"/>
        <v>Obesity</v>
      </c>
    </row>
    <row r="140" spans="1:4" x14ac:dyDescent="0.35">
      <c r="A140" t="s">
        <v>2234</v>
      </c>
      <c r="B140">
        <v>42.89</v>
      </c>
      <c r="C140">
        <f>_xlfn.XLOOKUP(A140, 'Hospitalisation Details'!A:A, 'Hospitalisation Details'!F:F)</f>
        <v>38740.120000000003</v>
      </c>
      <c r="D140" t="str">
        <f t="shared" si="2"/>
        <v>Obesity</v>
      </c>
    </row>
    <row r="141" spans="1:4" x14ac:dyDescent="0.35">
      <c r="A141" t="s">
        <v>2233</v>
      </c>
      <c r="B141">
        <v>36.299999999999997</v>
      </c>
      <c r="C141">
        <f>_xlfn.XLOOKUP(A141, 'Hospitalisation Details'!A:A, 'Hospitalisation Details'!F:F)</f>
        <v>38711</v>
      </c>
      <c r="D141" t="str">
        <f t="shared" si="2"/>
        <v>Obesity</v>
      </c>
    </row>
    <row r="142" spans="1:4" x14ac:dyDescent="0.35">
      <c r="A142" t="s">
        <v>2232</v>
      </c>
      <c r="B142">
        <v>35.200000000000003</v>
      </c>
      <c r="C142">
        <f>_xlfn.XLOOKUP(A142, 'Hospitalisation Details'!A:A, 'Hospitalisation Details'!F:F)</f>
        <v>38709.18</v>
      </c>
      <c r="D142" t="str">
        <f t="shared" si="2"/>
        <v>Obesity</v>
      </c>
    </row>
    <row r="143" spans="1:4" x14ac:dyDescent="0.35">
      <c r="A143" t="s">
        <v>2231</v>
      </c>
      <c r="B143">
        <v>53.62</v>
      </c>
      <c r="C143">
        <f>_xlfn.XLOOKUP(A143, 'Hospitalisation Details'!A:A, 'Hospitalisation Details'!F:F)</f>
        <v>38652.089999999997</v>
      </c>
      <c r="D143" t="str">
        <f t="shared" si="2"/>
        <v>Obesity</v>
      </c>
    </row>
    <row r="144" spans="1:4" x14ac:dyDescent="0.35">
      <c r="A144" t="s">
        <v>2230</v>
      </c>
      <c r="B144">
        <v>36.67</v>
      </c>
      <c r="C144">
        <f>_xlfn.XLOOKUP(A144, 'Hospitalisation Details'!A:A, 'Hospitalisation Details'!F:F)</f>
        <v>38511.629999999997</v>
      </c>
      <c r="D144" t="str">
        <f t="shared" si="2"/>
        <v>Obesity</v>
      </c>
    </row>
    <row r="145" spans="1:4" x14ac:dyDescent="0.35">
      <c r="A145" t="s">
        <v>2229</v>
      </c>
      <c r="B145">
        <v>33.4</v>
      </c>
      <c r="C145">
        <f>_xlfn.XLOOKUP(A145, 'Hospitalisation Details'!A:A, 'Hospitalisation Details'!F:F)</f>
        <v>38415.47</v>
      </c>
      <c r="D145" t="str">
        <f t="shared" si="2"/>
        <v>Obesity</v>
      </c>
    </row>
    <row r="146" spans="1:4" x14ac:dyDescent="0.35">
      <c r="A146" t="s">
        <v>2228</v>
      </c>
      <c r="B146">
        <v>42.71</v>
      </c>
      <c r="C146">
        <f>_xlfn.XLOOKUP(A146, 'Hospitalisation Details'!A:A, 'Hospitalisation Details'!F:F)</f>
        <v>38405.26</v>
      </c>
      <c r="D146" t="str">
        <f t="shared" si="2"/>
        <v>Obesity</v>
      </c>
    </row>
    <row r="147" spans="1:4" x14ac:dyDescent="0.35">
      <c r="A147" t="s">
        <v>2227</v>
      </c>
      <c r="B147">
        <v>41.52</v>
      </c>
      <c r="C147">
        <f>_xlfn.XLOOKUP(A147, 'Hospitalisation Details'!A:A, 'Hospitalisation Details'!F:F)</f>
        <v>38389.79</v>
      </c>
      <c r="D147" t="str">
        <f t="shared" si="2"/>
        <v>Obesity</v>
      </c>
    </row>
    <row r="148" spans="1:4" x14ac:dyDescent="0.35">
      <c r="A148" t="s">
        <v>2226</v>
      </c>
      <c r="B148">
        <v>39.4</v>
      </c>
      <c r="C148">
        <f>_xlfn.XLOOKUP(A148, 'Hospitalisation Details'!A:A, 'Hospitalisation Details'!F:F)</f>
        <v>38344.57</v>
      </c>
      <c r="D148" t="str">
        <f t="shared" si="2"/>
        <v>Obesity</v>
      </c>
    </row>
    <row r="149" spans="1:4" x14ac:dyDescent="0.35">
      <c r="A149" t="s">
        <v>2225</v>
      </c>
      <c r="B149">
        <v>46.45</v>
      </c>
      <c r="C149">
        <f>_xlfn.XLOOKUP(A149, 'Hospitalisation Details'!A:A, 'Hospitalisation Details'!F:F)</f>
        <v>38313.129999999997</v>
      </c>
      <c r="D149" t="str">
        <f t="shared" si="2"/>
        <v>Obesity</v>
      </c>
    </row>
    <row r="150" spans="1:4" x14ac:dyDescent="0.35">
      <c r="A150" t="s">
        <v>2224</v>
      </c>
      <c r="B150">
        <v>35.75</v>
      </c>
      <c r="C150">
        <f>_xlfn.XLOOKUP(A150, 'Hospitalisation Details'!A:A, 'Hospitalisation Details'!F:F)</f>
        <v>38282.75</v>
      </c>
      <c r="D150" t="str">
        <f t="shared" si="2"/>
        <v>Obesity</v>
      </c>
    </row>
    <row r="151" spans="1:4" x14ac:dyDescent="0.35">
      <c r="A151" t="s">
        <v>2223</v>
      </c>
      <c r="B151">
        <v>26.07</v>
      </c>
      <c r="C151">
        <f>_xlfn.XLOOKUP(A151, 'Hospitalisation Details'!A:A, 'Hospitalisation Details'!F:F)</f>
        <v>38245.589999999997</v>
      </c>
      <c r="D151" t="str">
        <f t="shared" si="2"/>
        <v>Overweight</v>
      </c>
    </row>
    <row r="152" spans="1:4" x14ac:dyDescent="0.35">
      <c r="A152" t="s">
        <v>2222</v>
      </c>
      <c r="B152">
        <v>36.54</v>
      </c>
      <c r="C152">
        <f>_xlfn.XLOOKUP(A152, 'Hospitalisation Details'!A:A, 'Hospitalisation Details'!F:F)</f>
        <v>38241.74</v>
      </c>
      <c r="D152" t="str">
        <f t="shared" si="2"/>
        <v>Obesity</v>
      </c>
    </row>
    <row r="153" spans="1:4" x14ac:dyDescent="0.35">
      <c r="A153" t="s">
        <v>2221</v>
      </c>
      <c r="B153">
        <v>51.64</v>
      </c>
      <c r="C153">
        <f>_xlfn.XLOOKUP(A153, 'Hospitalisation Details'!A:A, 'Hospitalisation Details'!F:F)</f>
        <v>38237.339999999997</v>
      </c>
      <c r="D153" t="str">
        <f t="shared" si="2"/>
        <v>Obesity</v>
      </c>
    </row>
    <row r="154" spans="1:4" x14ac:dyDescent="0.35">
      <c r="A154" t="s">
        <v>2220</v>
      </c>
      <c r="B154">
        <v>42.83</v>
      </c>
      <c r="C154">
        <f>_xlfn.XLOOKUP(A154, 'Hospitalisation Details'!A:A, 'Hospitalisation Details'!F:F)</f>
        <v>38189.1</v>
      </c>
      <c r="D154" t="str">
        <f t="shared" si="2"/>
        <v>Obesity</v>
      </c>
    </row>
    <row r="155" spans="1:4" x14ac:dyDescent="0.35">
      <c r="A155" t="s">
        <v>2219</v>
      </c>
      <c r="B155">
        <v>40.15</v>
      </c>
      <c r="C155">
        <f>_xlfn.XLOOKUP(A155, 'Hospitalisation Details'!A:A, 'Hospitalisation Details'!F:F)</f>
        <v>38126.25</v>
      </c>
      <c r="D155" t="str">
        <f t="shared" si="2"/>
        <v>Obesity</v>
      </c>
    </row>
    <row r="156" spans="1:4" x14ac:dyDescent="0.35">
      <c r="A156" t="s">
        <v>2218</v>
      </c>
      <c r="B156">
        <v>27.8</v>
      </c>
      <c r="C156">
        <f>_xlfn.XLOOKUP(A156, 'Hospitalisation Details'!A:A, 'Hospitalisation Details'!F:F)</f>
        <v>37829.72</v>
      </c>
      <c r="D156" t="str">
        <f t="shared" si="2"/>
        <v>Overweight</v>
      </c>
    </row>
    <row r="157" spans="1:4" x14ac:dyDescent="0.35">
      <c r="A157" t="s">
        <v>2217</v>
      </c>
      <c r="B157">
        <v>45.81</v>
      </c>
      <c r="C157">
        <f>_xlfn.XLOOKUP(A157, 'Hospitalisation Details'!A:A, 'Hospitalisation Details'!F:F)</f>
        <v>37800.980000000003</v>
      </c>
      <c r="D157" t="str">
        <f t="shared" si="2"/>
        <v>Obesity</v>
      </c>
    </row>
    <row r="158" spans="1:4" x14ac:dyDescent="0.35">
      <c r="A158" t="s">
        <v>2216</v>
      </c>
      <c r="B158">
        <v>34.43</v>
      </c>
      <c r="C158">
        <f>_xlfn.XLOOKUP(A158, 'Hospitalisation Details'!A:A, 'Hospitalisation Details'!F:F)</f>
        <v>37742.58</v>
      </c>
      <c r="D158" t="str">
        <f t="shared" si="2"/>
        <v>Obesity</v>
      </c>
    </row>
    <row r="159" spans="1:4" x14ac:dyDescent="0.35">
      <c r="A159" t="s">
        <v>2215</v>
      </c>
      <c r="B159">
        <v>41.33</v>
      </c>
      <c r="C159">
        <f>_xlfn.XLOOKUP(A159, 'Hospitalisation Details'!A:A, 'Hospitalisation Details'!F:F)</f>
        <v>37735.199999999997</v>
      </c>
      <c r="D159" t="str">
        <f t="shared" si="2"/>
        <v>Obesity</v>
      </c>
    </row>
    <row r="160" spans="1:4" x14ac:dyDescent="0.35">
      <c r="A160" t="s">
        <v>2214</v>
      </c>
      <c r="B160">
        <v>31.92</v>
      </c>
      <c r="C160">
        <f>_xlfn.XLOOKUP(A160, 'Hospitalisation Details'!A:A, 'Hospitalisation Details'!F:F)</f>
        <v>37701.879999999997</v>
      </c>
      <c r="D160" t="str">
        <f t="shared" si="2"/>
        <v>Obesity</v>
      </c>
    </row>
    <row r="161" spans="1:4" x14ac:dyDescent="0.35">
      <c r="A161" t="s">
        <v>2213</v>
      </c>
      <c r="B161">
        <v>39.799999999999997</v>
      </c>
      <c r="C161">
        <f>_xlfn.XLOOKUP(A161, 'Hospitalisation Details'!A:A, 'Hospitalisation Details'!F:F)</f>
        <v>37675.06</v>
      </c>
      <c r="D161" t="str">
        <f t="shared" si="2"/>
        <v>Obesity</v>
      </c>
    </row>
    <row r="162" spans="1:4" x14ac:dyDescent="0.35">
      <c r="A162" t="s">
        <v>2212</v>
      </c>
      <c r="B162">
        <v>42.82</v>
      </c>
      <c r="C162">
        <f>_xlfn.XLOOKUP(A162, 'Hospitalisation Details'!A:A, 'Hospitalisation Details'!F:F)</f>
        <v>37650.74</v>
      </c>
      <c r="D162" t="str">
        <f t="shared" si="2"/>
        <v>Obesity</v>
      </c>
    </row>
    <row r="163" spans="1:4" x14ac:dyDescent="0.35">
      <c r="A163" t="s">
        <v>2211</v>
      </c>
      <c r="B163">
        <v>33.630000000000003</v>
      </c>
      <c r="C163">
        <f>_xlfn.XLOOKUP(A163, 'Hospitalisation Details'!A:A, 'Hospitalisation Details'!F:F)</f>
        <v>37607.53</v>
      </c>
      <c r="D163" t="str">
        <f t="shared" si="2"/>
        <v>Obesity</v>
      </c>
    </row>
    <row r="164" spans="1:4" x14ac:dyDescent="0.35">
      <c r="A164" t="s">
        <v>2210</v>
      </c>
      <c r="B164">
        <v>37.07</v>
      </c>
      <c r="C164">
        <f>_xlfn.XLOOKUP(A164, 'Hospitalisation Details'!A:A, 'Hospitalisation Details'!F:F)</f>
        <v>37484.449999999997</v>
      </c>
      <c r="D164" t="str">
        <f t="shared" si="2"/>
        <v>Obesity</v>
      </c>
    </row>
    <row r="165" spans="1:4" x14ac:dyDescent="0.35">
      <c r="A165" t="s">
        <v>2209</v>
      </c>
      <c r="B165">
        <v>35.625</v>
      </c>
      <c r="C165">
        <f>_xlfn.XLOOKUP(A165, 'Hospitalisation Details'!A:A, 'Hospitalisation Details'!F:F)</f>
        <v>37465.339999999997</v>
      </c>
      <c r="D165" t="str">
        <f t="shared" si="2"/>
        <v>Obesity</v>
      </c>
    </row>
    <row r="166" spans="1:4" x14ac:dyDescent="0.35">
      <c r="A166" t="s">
        <v>2208</v>
      </c>
      <c r="B166">
        <v>42.69</v>
      </c>
      <c r="C166">
        <f>_xlfn.XLOOKUP(A166, 'Hospitalisation Details'!A:A, 'Hospitalisation Details'!F:F)</f>
        <v>37425.94</v>
      </c>
      <c r="D166" t="str">
        <f t="shared" si="2"/>
        <v>Obesity</v>
      </c>
    </row>
    <row r="167" spans="1:4" x14ac:dyDescent="0.35">
      <c r="A167" t="s">
        <v>2207</v>
      </c>
      <c r="B167">
        <v>37.869999999999997</v>
      </c>
      <c r="C167">
        <f>_xlfn.XLOOKUP(A167, 'Hospitalisation Details'!A:A, 'Hospitalisation Details'!F:F)</f>
        <v>37277.269999999997</v>
      </c>
      <c r="D167" t="str">
        <f t="shared" si="2"/>
        <v>Obesity</v>
      </c>
    </row>
    <row r="168" spans="1:4" x14ac:dyDescent="0.35">
      <c r="A168" t="s">
        <v>2206</v>
      </c>
      <c r="B168">
        <v>40.61</v>
      </c>
      <c r="C168">
        <f>_xlfn.XLOOKUP(A168, 'Hospitalisation Details'!A:A, 'Hospitalisation Details'!F:F)</f>
        <v>37272.339999999997</v>
      </c>
      <c r="D168" t="str">
        <f t="shared" si="2"/>
        <v>Obesity</v>
      </c>
    </row>
    <row r="169" spans="1:4" x14ac:dyDescent="0.35">
      <c r="A169" t="s">
        <v>2205</v>
      </c>
      <c r="B169">
        <v>30.78</v>
      </c>
      <c r="C169">
        <f>_xlfn.XLOOKUP(A169, 'Hospitalisation Details'!A:A, 'Hospitalisation Details'!F:F)</f>
        <v>37270.15</v>
      </c>
      <c r="D169" t="str">
        <f t="shared" si="2"/>
        <v>Obesity</v>
      </c>
    </row>
    <row r="170" spans="1:4" x14ac:dyDescent="0.35">
      <c r="A170" t="s">
        <v>2204</v>
      </c>
      <c r="B170">
        <v>49.49</v>
      </c>
      <c r="C170">
        <f>_xlfn.XLOOKUP(A170, 'Hospitalisation Details'!A:A, 'Hospitalisation Details'!F:F)</f>
        <v>37251.22</v>
      </c>
      <c r="D170" t="str">
        <f t="shared" si="2"/>
        <v>Obesity</v>
      </c>
    </row>
    <row r="171" spans="1:4" x14ac:dyDescent="0.35">
      <c r="A171" t="s">
        <v>2203</v>
      </c>
      <c r="B171">
        <v>37.619999999999997</v>
      </c>
      <c r="C171">
        <f>_xlfn.XLOOKUP(A171, 'Hospitalisation Details'!A:A, 'Hospitalisation Details'!F:F)</f>
        <v>37165.160000000003</v>
      </c>
      <c r="D171" t="str">
        <f t="shared" si="2"/>
        <v>Obesity</v>
      </c>
    </row>
    <row r="172" spans="1:4" x14ac:dyDescent="0.35">
      <c r="A172" t="s">
        <v>2202</v>
      </c>
      <c r="B172">
        <v>36.08</v>
      </c>
      <c r="C172">
        <f>_xlfn.XLOOKUP(A172, 'Hospitalisation Details'!A:A, 'Hospitalisation Details'!F:F)</f>
        <v>37133.9</v>
      </c>
      <c r="D172" t="str">
        <f t="shared" si="2"/>
        <v>Obesity</v>
      </c>
    </row>
    <row r="173" spans="1:4" x14ac:dyDescent="0.35">
      <c r="A173" t="s">
        <v>2201</v>
      </c>
      <c r="B173">
        <v>33.5</v>
      </c>
      <c r="C173">
        <f>_xlfn.XLOOKUP(A173, 'Hospitalisation Details'!A:A, 'Hospitalisation Details'!F:F)</f>
        <v>37079.370000000003</v>
      </c>
      <c r="D173" t="str">
        <f t="shared" si="2"/>
        <v>Obesity</v>
      </c>
    </row>
    <row r="174" spans="1:4" x14ac:dyDescent="0.35">
      <c r="A174" t="s">
        <v>2200</v>
      </c>
      <c r="B174">
        <v>47.46</v>
      </c>
      <c r="C174">
        <f>_xlfn.XLOOKUP(A174, 'Hospitalisation Details'!A:A, 'Hospitalisation Details'!F:F)</f>
        <v>37076.370000000003</v>
      </c>
      <c r="D174" t="str">
        <f t="shared" si="2"/>
        <v>Obesity</v>
      </c>
    </row>
    <row r="175" spans="1:4" x14ac:dyDescent="0.35">
      <c r="A175" t="s">
        <v>2199</v>
      </c>
      <c r="B175">
        <v>49.24</v>
      </c>
      <c r="C175">
        <f>_xlfn.XLOOKUP(A175, 'Hospitalisation Details'!A:A, 'Hospitalisation Details'!F:F)</f>
        <v>37040.879999999997</v>
      </c>
      <c r="D175" t="str">
        <f t="shared" si="2"/>
        <v>Obesity</v>
      </c>
    </row>
    <row r="176" spans="1:4" x14ac:dyDescent="0.35">
      <c r="A176" t="s">
        <v>2198</v>
      </c>
      <c r="B176">
        <v>54.4</v>
      </c>
      <c r="C176">
        <f>_xlfn.XLOOKUP(A176, 'Hospitalisation Details'!A:A, 'Hospitalisation Details'!F:F)</f>
        <v>36976.449999999997</v>
      </c>
      <c r="D176" t="str">
        <f t="shared" si="2"/>
        <v>Obesity</v>
      </c>
    </row>
    <row r="177" spans="1:4" x14ac:dyDescent="0.35">
      <c r="A177" t="s">
        <v>2197</v>
      </c>
      <c r="B177">
        <v>35.53</v>
      </c>
      <c r="C177">
        <f>_xlfn.XLOOKUP(A177, 'Hospitalisation Details'!A:A, 'Hospitalisation Details'!F:F)</f>
        <v>36950.26</v>
      </c>
      <c r="D177" t="str">
        <f t="shared" si="2"/>
        <v>Obesity</v>
      </c>
    </row>
    <row r="178" spans="1:4" x14ac:dyDescent="0.35">
      <c r="A178" t="s">
        <v>2196</v>
      </c>
      <c r="B178">
        <v>39.729999999999997</v>
      </c>
      <c r="C178">
        <f>_xlfn.XLOOKUP(A178, 'Hospitalisation Details'!A:A, 'Hospitalisation Details'!F:F)</f>
        <v>36935.64</v>
      </c>
      <c r="D178" t="str">
        <f t="shared" si="2"/>
        <v>Obesity</v>
      </c>
    </row>
    <row r="179" spans="1:4" x14ac:dyDescent="0.35">
      <c r="A179" t="s">
        <v>2195</v>
      </c>
      <c r="B179">
        <v>35.68</v>
      </c>
      <c r="C179">
        <f>_xlfn.XLOOKUP(A179, 'Hospitalisation Details'!A:A, 'Hospitalisation Details'!F:F)</f>
        <v>36922.61</v>
      </c>
      <c r="D179" t="str">
        <f t="shared" si="2"/>
        <v>Obesity</v>
      </c>
    </row>
    <row r="180" spans="1:4" x14ac:dyDescent="0.35">
      <c r="A180" t="s">
        <v>2194</v>
      </c>
      <c r="B180">
        <v>48.86</v>
      </c>
      <c r="C180">
        <f>_xlfn.XLOOKUP(A180, 'Hospitalisation Details'!A:A, 'Hospitalisation Details'!F:F)</f>
        <v>36911.99</v>
      </c>
      <c r="D180" t="str">
        <f t="shared" si="2"/>
        <v>Obesity</v>
      </c>
    </row>
    <row r="181" spans="1:4" x14ac:dyDescent="0.35">
      <c r="A181" t="s">
        <v>2193</v>
      </c>
      <c r="B181">
        <v>34.799999999999997</v>
      </c>
      <c r="C181">
        <f>_xlfn.XLOOKUP(A181, 'Hospitalisation Details'!A:A, 'Hospitalisation Details'!F:F)</f>
        <v>36910.61</v>
      </c>
      <c r="D181" t="str">
        <f t="shared" si="2"/>
        <v>Obesity</v>
      </c>
    </row>
    <row r="182" spans="1:4" x14ac:dyDescent="0.35">
      <c r="A182" t="s">
        <v>2192</v>
      </c>
      <c r="B182">
        <v>32.49</v>
      </c>
      <c r="C182">
        <f>_xlfn.XLOOKUP(A182, 'Hospitalisation Details'!A:A, 'Hospitalisation Details'!F:F)</f>
        <v>36898.730000000003</v>
      </c>
      <c r="D182" t="str">
        <f t="shared" si="2"/>
        <v>Obesity</v>
      </c>
    </row>
    <row r="183" spans="1:4" x14ac:dyDescent="0.35">
      <c r="A183" t="s">
        <v>2191</v>
      </c>
      <c r="B183">
        <v>39</v>
      </c>
      <c r="C183">
        <f>_xlfn.XLOOKUP(A183, 'Hospitalisation Details'!A:A, 'Hospitalisation Details'!F:F)</f>
        <v>36889.99</v>
      </c>
      <c r="D183" t="str">
        <f t="shared" si="2"/>
        <v>Obesity</v>
      </c>
    </row>
    <row r="184" spans="1:4" x14ac:dyDescent="0.35">
      <c r="A184" t="s">
        <v>2190</v>
      </c>
      <c r="B184">
        <v>35.299999999999997</v>
      </c>
      <c r="C184">
        <f>_xlfn.XLOOKUP(A184, 'Hospitalisation Details'!A:A, 'Hospitalisation Details'!F:F)</f>
        <v>36837.47</v>
      </c>
      <c r="D184" t="str">
        <f t="shared" si="2"/>
        <v>Obesity</v>
      </c>
    </row>
    <row r="185" spans="1:4" x14ac:dyDescent="0.35">
      <c r="A185" t="s">
        <v>2189</v>
      </c>
      <c r="B185">
        <v>33.42</v>
      </c>
      <c r="C185">
        <f>_xlfn.XLOOKUP(A185, 'Hospitalisation Details'!A:A, 'Hospitalisation Details'!F:F)</f>
        <v>36795.29</v>
      </c>
      <c r="D185" t="str">
        <f t="shared" si="2"/>
        <v>Obesity</v>
      </c>
    </row>
    <row r="186" spans="1:4" x14ac:dyDescent="0.35">
      <c r="A186" t="s">
        <v>2188</v>
      </c>
      <c r="B186">
        <v>37.18</v>
      </c>
      <c r="C186">
        <f>_xlfn.XLOOKUP(A186, 'Hospitalisation Details'!A:A, 'Hospitalisation Details'!F:F)</f>
        <v>36786.370000000003</v>
      </c>
      <c r="D186" t="str">
        <f t="shared" si="2"/>
        <v>Obesity</v>
      </c>
    </row>
    <row r="187" spans="1:4" x14ac:dyDescent="0.35">
      <c r="A187" t="s">
        <v>2187</v>
      </c>
      <c r="B187">
        <v>33.33</v>
      </c>
      <c r="C187">
        <f>_xlfn.XLOOKUP(A187, 'Hospitalisation Details'!A:A, 'Hospitalisation Details'!F:F)</f>
        <v>36580.28</v>
      </c>
      <c r="D187" t="str">
        <f t="shared" si="2"/>
        <v>Obesity</v>
      </c>
    </row>
    <row r="188" spans="1:4" x14ac:dyDescent="0.35">
      <c r="A188" t="s">
        <v>2186</v>
      </c>
      <c r="B188">
        <v>53.21</v>
      </c>
      <c r="C188">
        <f>_xlfn.XLOOKUP(A188, 'Hospitalisation Details'!A:A, 'Hospitalisation Details'!F:F)</f>
        <v>36572.800000000003</v>
      </c>
      <c r="D188" t="str">
        <f t="shared" si="2"/>
        <v>Obesity</v>
      </c>
    </row>
    <row r="189" spans="1:4" x14ac:dyDescent="0.35">
      <c r="A189" t="s">
        <v>2185</v>
      </c>
      <c r="B189">
        <v>38.729999999999997</v>
      </c>
      <c r="C189">
        <f>_xlfn.XLOOKUP(A189, 'Hospitalisation Details'!A:A, 'Hospitalisation Details'!F:F)</f>
        <v>36541.550000000003</v>
      </c>
      <c r="D189" t="str">
        <f t="shared" si="2"/>
        <v>Obesity</v>
      </c>
    </row>
    <row r="190" spans="1:4" x14ac:dyDescent="0.35">
      <c r="A190" t="s">
        <v>2184</v>
      </c>
      <c r="B190">
        <v>29.73</v>
      </c>
      <c r="C190">
        <f>_xlfn.XLOOKUP(A190, 'Hospitalisation Details'!A:A, 'Hospitalisation Details'!F:F)</f>
        <v>36445.550000000003</v>
      </c>
      <c r="D190" t="str">
        <f t="shared" si="2"/>
        <v>Overweight</v>
      </c>
    </row>
    <row r="191" spans="1:4" x14ac:dyDescent="0.35">
      <c r="A191" t="s">
        <v>2183</v>
      </c>
      <c r="B191">
        <v>34.700000000000003</v>
      </c>
      <c r="C191">
        <f>_xlfn.XLOOKUP(A191, 'Hospitalisation Details'!A:A, 'Hospitalisation Details'!F:F)</f>
        <v>36397.58</v>
      </c>
      <c r="D191" t="str">
        <f t="shared" si="2"/>
        <v>Obesity</v>
      </c>
    </row>
    <row r="192" spans="1:4" x14ac:dyDescent="0.35">
      <c r="A192" t="s">
        <v>2182</v>
      </c>
      <c r="B192">
        <v>38.28</v>
      </c>
      <c r="C192">
        <f>_xlfn.XLOOKUP(A192, 'Hospitalisation Details'!A:A, 'Hospitalisation Details'!F:F)</f>
        <v>36350.71</v>
      </c>
      <c r="D192" t="str">
        <f t="shared" si="2"/>
        <v>Obesity</v>
      </c>
    </row>
    <row r="193" spans="1:4" x14ac:dyDescent="0.35">
      <c r="A193" t="s">
        <v>2181</v>
      </c>
      <c r="B193">
        <v>33.57</v>
      </c>
      <c r="C193">
        <f>_xlfn.XLOOKUP(A193, 'Hospitalisation Details'!A:A, 'Hospitalisation Details'!F:F)</f>
        <v>36332.449999999997</v>
      </c>
      <c r="D193" t="str">
        <f t="shared" si="2"/>
        <v>Obesity</v>
      </c>
    </row>
    <row r="194" spans="1:4" x14ac:dyDescent="0.35">
      <c r="A194" t="s">
        <v>2180</v>
      </c>
      <c r="B194">
        <v>52.06</v>
      </c>
      <c r="C194">
        <f>_xlfn.XLOOKUP(A194, 'Hospitalisation Details'!A:A, 'Hospitalisation Details'!F:F)</f>
        <v>36314.050000000003</v>
      </c>
      <c r="D194" t="str">
        <f t="shared" si="2"/>
        <v>Obesity</v>
      </c>
    </row>
    <row r="195" spans="1:4" x14ac:dyDescent="0.35">
      <c r="A195" t="s">
        <v>2179</v>
      </c>
      <c r="B195">
        <v>38.17</v>
      </c>
      <c r="C195">
        <f>_xlfn.XLOOKUP(A195, 'Hospitalisation Details'!A:A, 'Hospitalisation Details'!F:F)</f>
        <v>36307.800000000003</v>
      </c>
      <c r="D195" t="str">
        <f t="shared" ref="D195:D258" si="3">IF(B195&lt;18.5, "Underweight", IF(B195&lt;25, "Normal", IF(B195&lt;30, "Overweight", "Obesity")))</f>
        <v>Obesity</v>
      </c>
    </row>
    <row r="196" spans="1:4" x14ac:dyDescent="0.35">
      <c r="A196" t="s">
        <v>2178</v>
      </c>
      <c r="B196">
        <v>36.954999999999998</v>
      </c>
      <c r="C196">
        <f>_xlfn.XLOOKUP(A196, 'Hospitalisation Details'!A:A, 'Hospitalisation Details'!F:F)</f>
        <v>36219.410000000003</v>
      </c>
      <c r="D196" t="str">
        <f t="shared" si="3"/>
        <v>Obesity</v>
      </c>
    </row>
    <row r="197" spans="1:4" x14ac:dyDescent="0.35">
      <c r="A197" t="s">
        <v>2177</v>
      </c>
      <c r="B197">
        <v>34.4</v>
      </c>
      <c r="C197">
        <f>_xlfn.XLOOKUP(A197, 'Hospitalisation Details'!A:A, 'Hospitalisation Details'!F:F)</f>
        <v>36197.699999999997</v>
      </c>
      <c r="D197" t="str">
        <f t="shared" si="3"/>
        <v>Obesity</v>
      </c>
    </row>
    <row r="198" spans="1:4" x14ac:dyDescent="0.35">
      <c r="A198" t="s">
        <v>2176</v>
      </c>
      <c r="B198">
        <v>31.73</v>
      </c>
      <c r="C198">
        <f>_xlfn.XLOOKUP(A198, 'Hospitalisation Details'!A:A, 'Hospitalisation Details'!F:F)</f>
        <v>36189.1</v>
      </c>
      <c r="D198" t="str">
        <f t="shared" si="3"/>
        <v>Obesity</v>
      </c>
    </row>
    <row r="199" spans="1:4" x14ac:dyDescent="0.35">
      <c r="A199" t="s">
        <v>2175</v>
      </c>
      <c r="B199">
        <v>36.64</v>
      </c>
      <c r="C199">
        <f>_xlfn.XLOOKUP(A199, 'Hospitalisation Details'!A:A, 'Hospitalisation Details'!F:F)</f>
        <v>36182.870000000003</v>
      </c>
      <c r="D199" t="str">
        <f t="shared" si="3"/>
        <v>Obesity</v>
      </c>
    </row>
    <row r="200" spans="1:4" x14ac:dyDescent="0.35">
      <c r="A200" t="s">
        <v>2174</v>
      </c>
      <c r="B200">
        <v>36.85</v>
      </c>
      <c r="C200">
        <f>_xlfn.XLOOKUP(A200, 'Hospitalisation Details'!A:A, 'Hospitalisation Details'!F:F)</f>
        <v>36149.480000000003</v>
      </c>
      <c r="D200" t="str">
        <f t="shared" si="3"/>
        <v>Obesity</v>
      </c>
    </row>
    <row r="201" spans="1:4" x14ac:dyDescent="0.35">
      <c r="A201" t="s">
        <v>2173</v>
      </c>
      <c r="B201">
        <v>33.33</v>
      </c>
      <c r="C201">
        <f>_xlfn.XLOOKUP(A201, 'Hospitalisation Details'!A:A, 'Hospitalisation Details'!F:F)</f>
        <v>36124.57</v>
      </c>
      <c r="D201" t="str">
        <f t="shared" si="3"/>
        <v>Obesity</v>
      </c>
    </row>
    <row r="202" spans="1:4" x14ac:dyDescent="0.35">
      <c r="A202" t="s">
        <v>2172</v>
      </c>
      <c r="B202">
        <v>39.14</v>
      </c>
      <c r="C202">
        <f>_xlfn.XLOOKUP(A202, 'Hospitalisation Details'!A:A, 'Hospitalisation Details'!F:F)</f>
        <v>36090.49</v>
      </c>
      <c r="D202" t="str">
        <f t="shared" si="3"/>
        <v>Obesity</v>
      </c>
    </row>
    <row r="203" spans="1:4" x14ac:dyDescent="0.35">
      <c r="A203" t="s">
        <v>2171</v>
      </c>
      <c r="B203">
        <v>32.9</v>
      </c>
      <c r="C203">
        <f>_xlfn.XLOOKUP(A203, 'Hospitalisation Details'!A:A, 'Hospitalisation Details'!F:F)</f>
        <v>36085.22</v>
      </c>
      <c r="D203" t="str">
        <f t="shared" si="3"/>
        <v>Obesity</v>
      </c>
    </row>
    <row r="204" spans="1:4" x14ac:dyDescent="0.35">
      <c r="A204" t="s">
        <v>2170</v>
      </c>
      <c r="B204">
        <v>29.78</v>
      </c>
      <c r="C204">
        <f>_xlfn.XLOOKUP(A204, 'Hospitalisation Details'!A:A, 'Hospitalisation Details'!F:F)</f>
        <v>36074.339999999997</v>
      </c>
      <c r="D204" t="str">
        <f t="shared" si="3"/>
        <v>Overweight</v>
      </c>
    </row>
    <row r="205" spans="1:4" x14ac:dyDescent="0.35">
      <c r="A205" t="s">
        <v>2169</v>
      </c>
      <c r="B205">
        <v>32.78</v>
      </c>
      <c r="C205">
        <f>_xlfn.XLOOKUP(A205, 'Hospitalisation Details'!A:A, 'Hospitalisation Details'!F:F)</f>
        <v>36021.01</v>
      </c>
      <c r="D205" t="str">
        <f t="shared" si="3"/>
        <v>Obesity</v>
      </c>
    </row>
    <row r="206" spans="1:4" x14ac:dyDescent="0.35">
      <c r="A206" t="s">
        <v>2168</v>
      </c>
      <c r="B206">
        <v>41.65</v>
      </c>
      <c r="C206">
        <f>_xlfn.XLOOKUP(A206, 'Hospitalisation Details'!A:A, 'Hospitalisation Details'!F:F)</f>
        <v>35952.65</v>
      </c>
      <c r="D206" t="str">
        <f t="shared" si="3"/>
        <v>Obesity</v>
      </c>
    </row>
    <row r="207" spans="1:4" x14ac:dyDescent="0.35">
      <c r="A207" t="s">
        <v>2167</v>
      </c>
      <c r="B207">
        <v>50.79</v>
      </c>
      <c r="C207">
        <f>_xlfn.XLOOKUP(A207, 'Hospitalisation Details'!A:A, 'Hospitalisation Details'!F:F)</f>
        <v>35883.269999999997</v>
      </c>
      <c r="D207" t="str">
        <f t="shared" si="3"/>
        <v>Obesity</v>
      </c>
    </row>
    <row r="208" spans="1:4" x14ac:dyDescent="0.35">
      <c r="A208" t="s">
        <v>2166</v>
      </c>
      <c r="B208">
        <v>35.43</v>
      </c>
      <c r="C208">
        <f>_xlfn.XLOOKUP(A208, 'Hospitalisation Details'!A:A, 'Hospitalisation Details'!F:F)</f>
        <v>35733.96</v>
      </c>
      <c r="D208" t="str">
        <f t="shared" si="3"/>
        <v>Obesity</v>
      </c>
    </row>
    <row r="209" spans="1:4" x14ac:dyDescent="0.35">
      <c r="A209" t="s">
        <v>2165</v>
      </c>
      <c r="B209">
        <v>35.25</v>
      </c>
      <c r="C209">
        <f>_xlfn.XLOOKUP(A209, 'Hospitalisation Details'!A:A, 'Hospitalisation Details'!F:F)</f>
        <v>35711.39</v>
      </c>
      <c r="D209" t="str">
        <f t="shared" si="3"/>
        <v>Obesity</v>
      </c>
    </row>
    <row r="210" spans="1:4" x14ac:dyDescent="0.35">
      <c r="A210" t="s">
        <v>2164</v>
      </c>
      <c r="B210">
        <v>36.85</v>
      </c>
      <c r="C210">
        <f>_xlfn.XLOOKUP(A210, 'Hospitalisation Details'!A:A, 'Hospitalisation Details'!F:F)</f>
        <v>35701.9</v>
      </c>
      <c r="D210" t="str">
        <f t="shared" si="3"/>
        <v>Obesity</v>
      </c>
    </row>
    <row r="211" spans="1:4" x14ac:dyDescent="0.35">
      <c r="A211" t="s">
        <v>2163</v>
      </c>
      <c r="B211">
        <v>31.02</v>
      </c>
      <c r="C211">
        <f>_xlfn.XLOOKUP(A211, 'Hospitalisation Details'!A:A, 'Hospitalisation Details'!F:F)</f>
        <v>35595.589999999997</v>
      </c>
      <c r="D211" t="str">
        <f t="shared" si="3"/>
        <v>Obesity</v>
      </c>
    </row>
    <row r="212" spans="1:4" x14ac:dyDescent="0.35">
      <c r="A212" t="s">
        <v>2162</v>
      </c>
      <c r="B212">
        <v>35.6</v>
      </c>
      <c r="C212">
        <f>_xlfn.XLOOKUP(A212, 'Hospitalisation Details'!A:A, 'Hospitalisation Details'!F:F)</f>
        <v>35585.58</v>
      </c>
      <c r="D212" t="str">
        <f t="shared" si="3"/>
        <v>Obesity</v>
      </c>
    </row>
    <row r="213" spans="1:4" x14ac:dyDescent="0.35">
      <c r="A213" t="s">
        <v>2161</v>
      </c>
      <c r="B213">
        <v>34.39</v>
      </c>
      <c r="C213">
        <f>_xlfn.XLOOKUP(A213, 'Hospitalisation Details'!A:A, 'Hospitalisation Details'!F:F)</f>
        <v>35583.17</v>
      </c>
      <c r="D213" t="str">
        <f t="shared" si="3"/>
        <v>Obesity</v>
      </c>
    </row>
    <row r="214" spans="1:4" x14ac:dyDescent="0.35">
      <c r="A214" t="s">
        <v>2160</v>
      </c>
      <c r="B214">
        <v>29.06</v>
      </c>
      <c r="C214">
        <f>_xlfn.XLOOKUP(A214, 'Hospitalisation Details'!A:A, 'Hospitalisation Details'!F:F)</f>
        <v>35573.26</v>
      </c>
      <c r="D214" t="str">
        <f t="shared" si="3"/>
        <v>Overweight</v>
      </c>
    </row>
    <row r="215" spans="1:4" x14ac:dyDescent="0.35">
      <c r="A215" t="s">
        <v>2159</v>
      </c>
      <c r="B215">
        <v>35.799999999999997</v>
      </c>
      <c r="C215">
        <f>_xlfn.XLOOKUP(A215, 'Hospitalisation Details'!A:A, 'Hospitalisation Details'!F:F)</f>
        <v>35547.72</v>
      </c>
      <c r="D215" t="str">
        <f t="shared" si="3"/>
        <v>Obesity</v>
      </c>
    </row>
    <row r="216" spans="1:4" x14ac:dyDescent="0.35">
      <c r="A216" t="s">
        <v>2158</v>
      </c>
      <c r="B216">
        <v>49.8</v>
      </c>
      <c r="C216">
        <f>_xlfn.XLOOKUP(A216, 'Hospitalisation Details'!A:A, 'Hospitalisation Details'!F:F)</f>
        <v>35547.47</v>
      </c>
      <c r="D216" t="str">
        <f t="shared" si="3"/>
        <v>Obesity</v>
      </c>
    </row>
    <row r="217" spans="1:4" x14ac:dyDescent="0.35">
      <c r="A217" t="s">
        <v>2157</v>
      </c>
      <c r="B217">
        <v>35.71</v>
      </c>
      <c r="C217">
        <f>_xlfn.XLOOKUP(A217, 'Hospitalisation Details'!A:A, 'Hospitalisation Details'!F:F)</f>
        <v>35517.19</v>
      </c>
      <c r="D217" t="str">
        <f t="shared" si="3"/>
        <v>Obesity</v>
      </c>
    </row>
    <row r="218" spans="1:4" x14ac:dyDescent="0.35">
      <c r="A218" t="s">
        <v>2156</v>
      </c>
      <c r="B218">
        <v>30.8</v>
      </c>
      <c r="C218">
        <f>_xlfn.XLOOKUP(A218, 'Hospitalisation Details'!A:A, 'Hospitalisation Details'!F:F)</f>
        <v>35491.64</v>
      </c>
      <c r="D218" t="str">
        <f t="shared" si="3"/>
        <v>Obesity</v>
      </c>
    </row>
    <row r="219" spans="1:4" x14ac:dyDescent="0.35">
      <c r="A219" t="s">
        <v>2155</v>
      </c>
      <c r="B219">
        <v>33.69</v>
      </c>
      <c r="C219">
        <f>_xlfn.XLOOKUP(A219, 'Hospitalisation Details'!A:A, 'Hospitalisation Details'!F:F)</f>
        <v>35345.730000000003</v>
      </c>
      <c r="D219" t="str">
        <f t="shared" si="3"/>
        <v>Obesity</v>
      </c>
    </row>
    <row r="220" spans="1:4" x14ac:dyDescent="0.35">
      <c r="A220" t="s">
        <v>2154</v>
      </c>
      <c r="B220">
        <v>42.27</v>
      </c>
      <c r="C220">
        <f>_xlfn.XLOOKUP(A220, 'Hospitalisation Details'!A:A, 'Hospitalisation Details'!F:F)</f>
        <v>35315.96</v>
      </c>
      <c r="D220" t="str">
        <f t="shared" si="3"/>
        <v>Obesity</v>
      </c>
    </row>
    <row r="221" spans="1:4" x14ac:dyDescent="0.35">
      <c r="A221" t="s">
        <v>2153</v>
      </c>
      <c r="B221">
        <v>53.25</v>
      </c>
      <c r="C221">
        <f>_xlfn.XLOOKUP(A221, 'Hospitalisation Details'!A:A, 'Hospitalisation Details'!F:F)</f>
        <v>35302.089999999997</v>
      </c>
      <c r="D221" t="str">
        <f t="shared" si="3"/>
        <v>Obesity</v>
      </c>
    </row>
    <row r="222" spans="1:4" x14ac:dyDescent="0.35">
      <c r="A222" t="s">
        <v>2152</v>
      </c>
      <c r="B222">
        <v>26.8</v>
      </c>
      <c r="C222">
        <f>_xlfn.XLOOKUP(A222, 'Hospitalisation Details'!A:A, 'Hospitalisation Details'!F:F)</f>
        <v>35160.129999999997</v>
      </c>
      <c r="D222" t="str">
        <f t="shared" si="3"/>
        <v>Overweight</v>
      </c>
    </row>
    <row r="223" spans="1:4" x14ac:dyDescent="0.35">
      <c r="A223" t="s">
        <v>2151</v>
      </c>
      <c r="B223">
        <v>28.5</v>
      </c>
      <c r="C223">
        <f>_xlfn.XLOOKUP(A223, 'Hospitalisation Details'!A:A, 'Hospitalisation Details'!F:F)</f>
        <v>35147.53</v>
      </c>
      <c r="D223" t="str">
        <f t="shared" si="3"/>
        <v>Overweight</v>
      </c>
    </row>
    <row r="224" spans="1:4" x14ac:dyDescent="0.35">
      <c r="A224" t="s">
        <v>2150</v>
      </c>
      <c r="B224">
        <v>22.895</v>
      </c>
      <c r="C224">
        <f>_xlfn.XLOOKUP(A224, 'Hospitalisation Details'!A:A, 'Hospitalisation Details'!F:F)</f>
        <v>35069.370000000003</v>
      </c>
      <c r="D224" t="str">
        <f t="shared" si="3"/>
        <v>Normal</v>
      </c>
    </row>
    <row r="225" spans="1:4" x14ac:dyDescent="0.35">
      <c r="A225" t="s">
        <v>2149</v>
      </c>
      <c r="B225">
        <v>34.06</v>
      </c>
      <c r="C225">
        <f>_xlfn.XLOOKUP(A225, 'Hospitalisation Details'!A:A, 'Hospitalisation Details'!F:F)</f>
        <v>35050.620000000003</v>
      </c>
      <c r="D225" t="str">
        <f t="shared" si="3"/>
        <v>Obesity</v>
      </c>
    </row>
    <row r="226" spans="1:4" x14ac:dyDescent="0.35">
      <c r="A226" t="s">
        <v>2148</v>
      </c>
      <c r="B226">
        <v>36.409999999999997</v>
      </c>
      <c r="C226">
        <f>_xlfn.XLOOKUP(A226, 'Hospitalisation Details'!A:A, 'Hospitalisation Details'!F:F)</f>
        <v>35000.730000000003</v>
      </c>
      <c r="D226" t="str">
        <f t="shared" si="3"/>
        <v>Obesity</v>
      </c>
    </row>
    <row r="227" spans="1:4" x14ac:dyDescent="0.35">
      <c r="A227" t="s">
        <v>2147</v>
      </c>
      <c r="B227">
        <v>52.3</v>
      </c>
      <c r="C227">
        <f>_xlfn.XLOOKUP(A227, 'Hospitalisation Details'!A:A, 'Hospitalisation Details'!F:F)</f>
        <v>34979.86</v>
      </c>
      <c r="D227" t="str">
        <f t="shared" si="3"/>
        <v>Obesity</v>
      </c>
    </row>
    <row r="228" spans="1:4" x14ac:dyDescent="0.35">
      <c r="A228" t="s">
        <v>2146</v>
      </c>
      <c r="B228">
        <v>52.66</v>
      </c>
      <c r="C228">
        <f>_xlfn.XLOOKUP(A228, 'Hospitalisation Details'!A:A, 'Hospitalisation Details'!F:F)</f>
        <v>34976.42</v>
      </c>
      <c r="D228" t="str">
        <f t="shared" si="3"/>
        <v>Obesity</v>
      </c>
    </row>
    <row r="229" spans="1:4" x14ac:dyDescent="0.35">
      <c r="A229" t="s">
        <v>2145</v>
      </c>
      <c r="B229">
        <v>29.57</v>
      </c>
      <c r="C229">
        <f>_xlfn.XLOOKUP(A229, 'Hospitalisation Details'!A:A, 'Hospitalisation Details'!F:F)</f>
        <v>34975.68</v>
      </c>
      <c r="D229" t="str">
        <f t="shared" si="3"/>
        <v>Overweight</v>
      </c>
    </row>
    <row r="230" spans="1:4" x14ac:dyDescent="0.35">
      <c r="A230" t="s">
        <v>2144</v>
      </c>
      <c r="B230">
        <v>36.99</v>
      </c>
      <c r="C230">
        <f>_xlfn.XLOOKUP(A230, 'Hospitalisation Details'!A:A, 'Hospitalisation Details'!F:F)</f>
        <v>34940.61</v>
      </c>
      <c r="D230" t="str">
        <f t="shared" si="3"/>
        <v>Obesity</v>
      </c>
    </row>
    <row r="231" spans="1:4" x14ac:dyDescent="0.35">
      <c r="A231" t="s">
        <v>2143</v>
      </c>
      <c r="B231">
        <v>31.4</v>
      </c>
      <c r="C231">
        <f>_xlfn.XLOOKUP(A231, 'Hospitalisation Details'!A:A, 'Hospitalisation Details'!F:F)</f>
        <v>34838.870000000003</v>
      </c>
      <c r="D231" t="str">
        <f t="shared" si="3"/>
        <v>Obesity</v>
      </c>
    </row>
    <row r="232" spans="1:4" x14ac:dyDescent="0.35">
      <c r="A232" t="s">
        <v>2142</v>
      </c>
      <c r="B232">
        <v>34.9</v>
      </c>
      <c r="C232">
        <f>_xlfn.XLOOKUP(A232, 'Hospitalisation Details'!A:A, 'Hospitalisation Details'!F:F)</f>
        <v>34828.65</v>
      </c>
      <c r="D232" t="str">
        <f t="shared" si="3"/>
        <v>Obesity</v>
      </c>
    </row>
    <row r="233" spans="1:4" x14ac:dyDescent="0.35">
      <c r="A233" t="s">
        <v>2141</v>
      </c>
      <c r="B233">
        <v>31.13</v>
      </c>
      <c r="C233">
        <f>_xlfn.XLOOKUP(A233, 'Hospitalisation Details'!A:A, 'Hospitalisation Details'!F:F)</f>
        <v>34806.47</v>
      </c>
      <c r="D233" t="str">
        <f t="shared" si="3"/>
        <v>Obesity</v>
      </c>
    </row>
    <row r="234" spans="1:4" x14ac:dyDescent="0.35">
      <c r="A234" t="s">
        <v>2140</v>
      </c>
      <c r="B234">
        <v>34.799999999999997</v>
      </c>
      <c r="C234">
        <f>_xlfn.XLOOKUP(A234, 'Hospitalisation Details'!A:A, 'Hospitalisation Details'!F:F)</f>
        <v>34779.620000000003</v>
      </c>
      <c r="D234" t="str">
        <f t="shared" si="3"/>
        <v>Obesity</v>
      </c>
    </row>
    <row r="235" spans="1:4" x14ac:dyDescent="0.35">
      <c r="A235" t="s">
        <v>2139</v>
      </c>
      <c r="B235">
        <v>31.68</v>
      </c>
      <c r="C235">
        <f>_xlfn.XLOOKUP(A235, 'Hospitalisation Details'!A:A, 'Hospitalisation Details'!F:F)</f>
        <v>34672.15</v>
      </c>
      <c r="D235" t="str">
        <f t="shared" si="3"/>
        <v>Obesity</v>
      </c>
    </row>
    <row r="236" spans="1:4" x14ac:dyDescent="0.35">
      <c r="A236" t="s">
        <v>2138</v>
      </c>
      <c r="B236">
        <v>33.534999999999997</v>
      </c>
      <c r="C236">
        <f>_xlfn.XLOOKUP(A236, 'Hospitalisation Details'!A:A, 'Hospitalisation Details'!F:F)</f>
        <v>34617.839999999997</v>
      </c>
      <c r="D236" t="str">
        <f t="shared" si="3"/>
        <v>Obesity</v>
      </c>
    </row>
    <row r="237" spans="1:4" x14ac:dyDescent="0.35">
      <c r="A237" t="s">
        <v>2137</v>
      </c>
      <c r="B237">
        <v>31.92</v>
      </c>
      <c r="C237">
        <f>_xlfn.XLOOKUP(A237, 'Hospitalisation Details'!A:A, 'Hospitalisation Details'!F:F)</f>
        <v>34543.39</v>
      </c>
      <c r="D237" t="str">
        <f t="shared" si="3"/>
        <v>Obesity</v>
      </c>
    </row>
    <row r="238" spans="1:4" x14ac:dyDescent="0.35">
      <c r="A238" t="s">
        <v>2136</v>
      </c>
      <c r="B238">
        <v>32.700000000000003</v>
      </c>
      <c r="C238">
        <f>_xlfn.XLOOKUP(A238, 'Hospitalisation Details'!A:A, 'Hospitalisation Details'!F:F)</f>
        <v>34472.839999999997</v>
      </c>
      <c r="D238" t="str">
        <f t="shared" si="3"/>
        <v>Obesity</v>
      </c>
    </row>
    <row r="239" spans="1:4" x14ac:dyDescent="0.35">
      <c r="A239" t="s">
        <v>2135</v>
      </c>
      <c r="B239">
        <v>41.25</v>
      </c>
      <c r="C239">
        <f>_xlfn.XLOOKUP(A239, 'Hospitalisation Details'!A:A, 'Hospitalisation Details'!F:F)</f>
        <v>34456.269999999997</v>
      </c>
      <c r="D239" t="str">
        <f t="shared" si="3"/>
        <v>Obesity</v>
      </c>
    </row>
    <row r="240" spans="1:4" x14ac:dyDescent="0.35">
      <c r="A240" t="s">
        <v>2134</v>
      </c>
      <c r="B240">
        <v>33.11</v>
      </c>
      <c r="C240">
        <f>_xlfn.XLOOKUP(A240, 'Hospitalisation Details'!A:A, 'Hospitalisation Details'!F:F)</f>
        <v>34439.86</v>
      </c>
      <c r="D240" t="str">
        <f t="shared" si="3"/>
        <v>Obesity</v>
      </c>
    </row>
    <row r="241" spans="1:4" x14ac:dyDescent="0.35">
      <c r="A241" t="s">
        <v>2133</v>
      </c>
      <c r="B241">
        <v>36.159999999999997</v>
      </c>
      <c r="C241">
        <f>_xlfn.XLOOKUP(A241, 'Hospitalisation Details'!A:A, 'Hospitalisation Details'!F:F)</f>
        <v>34402.22</v>
      </c>
      <c r="D241" t="str">
        <f t="shared" si="3"/>
        <v>Obesity</v>
      </c>
    </row>
    <row r="242" spans="1:4" x14ac:dyDescent="0.35">
      <c r="A242" t="s">
        <v>2132</v>
      </c>
      <c r="B242">
        <v>33.72</v>
      </c>
      <c r="C242">
        <f>_xlfn.XLOOKUP(A242, 'Hospitalisation Details'!A:A, 'Hospitalisation Details'!F:F)</f>
        <v>34307.22</v>
      </c>
      <c r="D242" t="str">
        <f t="shared" si="3"/>
        <v>Obesity</v>
      </c>
    </row>
    <row r="243" spans="1:4" x14ac:dyDescent="0.35">
      <c r="A243" t="s">
        <v>2130</v>
      </c>
      <c r="B243">
        <v>37.74</v>
      </c>
      <c r="C243">
        <f>_xlfn.XLOOKUP(A243, 'Hospitalisation Details'!A:A, 'Hospitalisation Details'!F:F)</f>
        <v>34293.120000000003</v>
      </c>
      <c r="D243" t="str">
        <f t="shared" si="3"/>
        <v>Obesity</v>
      </c>
    </row>
    <row r="244" spans="1:4" x14ac:dyDescent="0.35">
      <c r="A244" t="s">
        <v>2129</v>
      </c>
      <c r="B244">
        <v>48.75</v>
      </c>
      <c r="C244">
        <f>_xlfn.XLOOKUP(A244, 'Hospitalisation Details'!A:A, 'Hospitalisation Details'!F:F)</f>
        <v>34289.43</v>
      </c>
      <c r="D244" t="str">
        <f t="shared" si="3"/>
        <v>Obesity</v>
      </c>
    </row>
    <row r="245" spans="1:4" x14ac:dyDescent="0.35">
      <c r="A245" t="s">
        <v>2128</v>
      </c>
      <c r="B245">
        <v>31.065000000000001</v>
      </c>
      <c r="C245">
        <f>_xlfn.XLOOKUP(A245, 'Hospitalisation Details'!A:A, 'Hospitalisation Details'!F:F)</f>
        <v>34254.050000000003</v>
      </c>
      <c r="D245" t="str">
        <f t="shared" si="3"/>
        <v>Obesity</v>
      </c>
    </row>
    <row r="246" spans="1:4" x14ac:dyDescent="0.35">
      <c r="A246" t="s">
        <v>2127</v>
      </c>
      <c r="B246">
        <v>23.55</v>
      </c>
      <c r="C246">
        <f>_xlfn.XLOOKUP(A246, 'Hospitalisation Details'!A:A, 'Hospitalisation Details'!F:F)</f>
        <v>34218.019999999997</v>
      </c>
      <c r="D246" t="str">
        <f t="shared" si="3"/>
        <v>Normal</v>
      </c>
    </row>
    <row r="247" spans="1:4" x14ac:dyDescent="0.35">
      <c r="A247" t="s">
        <v>2126</v>
      </c>
      <c r="B247">
        <v>30.18</v>
      </c>
      <c r="C247">
        <f>_xlfn.XLOOKUP(A247, 'Hospitalisation Details'!A:A, 'Hospitalisation Details'!F:F)</f>
        <v>34210.33</v>
      </c>
      <c r="D247" t="str">
        <f t="shared" si="3"/>
        <v>Obesity</v>
      </c>
    </row>
    <row r="248" spans="1:4" x14ac:dyDescent="0.35">
      <c r="A248" t="s">
        <v>2125</v>
      </c>
      <c r="B248">
        <v>29.94</v>
      </c>
      <c r="C248">
        <f>_xlfn.XLOOKUP(A248, 'Hospitalisation Details'!A:A, 'Hospitalisation Details'!F:F)</f>
        <v>34205.07</v>
      </c>
      <c r="D248" t="str">
        <f t="shared" si="3"/>
        <v>Overweight</v>
      </c>
    </row>
    <row r="249" spans="1:4" x14ac:dyDescent="0.35">
      <c r="A249" t="s">
        <v>2124</v>
      </c>
      <c r="B249">
        <v>31.4</v>
      </c>
      <c r="C249">
        <f>_xlfn.XLOOKUP(A249, 'Hospitalisation Details'!A:A, 'Hospitalisation Details'!F:F)</f>
        <v>34166.269999999997</v>
      </c>
      <c r="D249" t="str">
        <f t="shared" si="3"/>
        <v>Obesity</v>
      </c>
    </row>
    <row r="250" spans="1:4" x14ac:dyDescent="0.35">
      <c r="A250" t="s">
        <v>2123</v>
      </c>
      <c r="B250">
        <v>53.06</v>
      </c>
      <c r="C250">
        <f>_xlfn.XLOOKUP(A250, 'Hospitalisation Details'!A:A, 'Hospitalisation Details'!F:F)</f>
        <v>34084.68</v>
      </c>
      <c r="D250" t="str">
        <f t="shared" si="3"/>
        <v>Obesity</v>
      </c>
    </row>
    <row r="251" spans="1:4" x14ac:dyDescent="0.35">
      <c r="A251" t="s">
        <v>2122</v>
      </c>
      <c r="B251">
        <v>30.25</v>
      </c>
      <c r="C251">
        <f>_xlfn.XLOOKUP(A251, 'Hospitalisation Details'!A:A, 'Hospitalisation Details'!F:F)</f>
        <v>34053.360000000001</v>
      </c>
      <c r="D251" t="str">
        <f t="shared" si="3"/>
        <v>Obesity</v>
      </c>
    </row>
    <row r="252" spans="1:4" x14ac:dyDescent="0.35">
      <c r="A252" t="s">
        <v>2121</v>
      </c>
      <c r="B252">
        <v>46.68</v>
      </c>
      <c r="C252">
        <f>_xlfn.XLOOKUP(A252, 'Hospitalisation Details'!A:A, 'Hospitalisation Details'!F:F)</f>
        <v>33975.47</v>
      </c>
      <c r="D252" t="str">
        <f t="shared" si="3"/>
        <v>Obesity</v>
      </c>
    </row>
    <row r="253" spans="1:4" x14ac:dyDescent="0.35">
      <c r="A253" t="s">
        <v>2120</v>
      </c>
      <c r="B253">
        <v>30.4</v>
      </c>
      <c r="C253">
        <f>_xlfn.XLOOKUP(A253, 'Hospitalisation Details'!A:A, 'Hospitalisation Details'!F:F)</f>
        <v>33907.550000000003</v>
      </c>
      <c r="D253" t="str">
        <f t="shared" si="3"/>
        <v>Obesity</v>
      </c>
    </row>
    <row r="254" spans="1:4" x14ac:dyDescent="0.35">
      <c r="A254" t="s">
        <v>2119</v>
      </c>
      <c r="B254">
        <v>30.2</v>
      </c>
      <c r="C254">
        <f>_xlfn.XLOOKUP(A254, 'Hospitalisation Details'!A:A, 'Hospitalisation Details'!F:F)</f>
        <v>33900.65</v>
      </c>
      <c r="D254" t="str">
        <f t="shared" si="3"/>
        <v>Obesity</v>
      </c>
    </row>
    <row r="255" spans="1:4" x14ac:dyDescent="0.35">
      <c r="A255" t="s">
        <v>2118</v>
      </c>
      <c r="B255">
        <v>51.18</v>
      </c>
      <c r="C255">
        <f>_xlfn.XLOOKUP(A255, 'Hospitalisation Details'!A:A, 'Hospitalisation Details'!F:F)</f>
        <v>33829.39</v>
      </c>
      <c r="D255" t="str">
        <f t="shared" si="3"/>
        <v>Obesity</v>
      </c>
    </row>
    <row r="256" spans="1:4" x14ac:dyDescent="0.35">
      <c r="A256" t="s">
        <v>2117</v>
      </c>
      <c r="B256">
        <v>22.18</v>
      </c>
      <c r="C256">
        <f>_xlfn.XLOOKUP(A256, 'Hospitalisation Details'!A:A, 'Hospitalisation Details'!F:F)</f>
        <v>33753.32</v>
      </c>
      <c r="D256" t="str">
        <f t="shared" si="3"/>
        <v>Normal</v>
      </c>
    </row>
    <row r="257" spans="1:4" x14ac:dyDescent="0.35">
      <c r="A257" t="s">
        <v>2116</v>
      </c>
      <c r="B257">
        <v>31.92</v>
      </c>
      <c r="C257">
        <f>_xlfn.XLOOKUP(A257, 'Hospitalisation Details'!A:A, 'Hospitalisation Details'!F:F)</f>
        <v>33750.29</v>
      </c>
      <c r="D257" t="str">
        <f t="shared" si="3"/>
        <v>Obesity</v>
      </c>
    </row>
    <row r="258" spans="1:4" x14ac:dyDescent="0.35">
      <c r="A258" t="s">
        <v>2115</v>
      </c>
      <c r="B258">
        <v>31.73</v>
      </c>
      <c r="C258">
        <f>_xlfn.XLOOKUP(A258, 'Hospitalisation Details'!A:A, 'Hospitalisation Details'!F:F)</f>
        <v>33732.69</v>
      </c>
      <c r="D258" t="str">
        <f t="shared" si="3"/>
        <v>Obesity</v>
      </c>
    </row>
    <row r="259" spans="1:4" x14ac:dyDescent="0.35">
      <c r="A259" t="s">
        <v>2114</v>
      </c>
      <c r="B259">
        <v>45.52</v>
      </c>
      <c r="C259">
        <f>_xlfn.XLOOKUP(A259, 'Hospitalisation Details'!A:A, 'Hospitalisation Details'!F:F)</f>
        <v>33707.550000000003</v>
      </c>
      <c r="D259" t="str">
        <f t="shared" ref="D259:D322" si="4">IF(B259&lt;18.5, "Underweight", IF(B259&lt;25, "Normal", IF(B259&lt;30, "Overweight", "Obesity")))</f>
        <v>Obesity</v>
      </c>
    </row>
    <row r="260" spans="1:4" x14ac:dyDescent="0.35">
      <c r="A260" t="s">
        <v>2113</v>
      </c>
      <c r="B260">
        <v>52.81</v>
      </c>
      <c r="C260">
        <f>_xlfn.XLOOKUP(A260, 'Hospitalisation Details'!A:A, 'Hospitalisation Details'!F:F)</f>
        <v>33611.71</v>
      </c>
      <c r="D260" t="str">
        <f t="shared" si="4"/>
        <v>Obesity</v>
      </c>
    </row>
    <row r="261" spans="1:4" x14ac:dyDescent="0.35">
      <c r="A261" t="s">
        <v>2112</v>
      </c>
      <c r="B261">
        <v>33.58</v>
      </c>
      <c r="C261">
        <f>_xlfn.XLOOKUP(A261, 'Hospitalisation Details'!A:A, 'Hospitalisation Details'!F:F)</f>
        <v>33527.1</v>
      </c>
      <c r="D261" t="str">
        <f t="shared" si="4"/>
        <v>Obesity</v>
      </c>
    </row>
    <row r="262" spans="1:4" x14ac:dyDescent="0.35">
      <c r="A262" t="s">
        <v>2111</v>
      </c>
      <c r="B262">
        <v>30.684999999999999</v>
      </c>
      <c r="C262">
        <f>_xlfn.XLOOKUP(A262, 'Hospitalisation Details'!A:A, 'Hospitalisation Details'!F:F)</f>
        <v>33475.82</v>
      </c>
      <c r="D262" t="str">
        <f t="shared" si="4"/>
        <v>Obesity</v>
      </c>
    </row>
    <row r="263" spans="1:4" x14ac:dyDescent="0.35">
      <c r="A263" t="s">
        <v>2110</v>
      </c>
      <c r="B263">
        <v>37.524999999999999</v>
      </c>
      <c r="C263">
        <f>_xlfn.XLOOKUP(A263, 'Hospitalisation Details'!A:A, 'Hospitalisation Details'!F:F)</f>
        <v>33471.97</v>
      </c>
      <c r="D263" t="str">
        <f t="shared" si="4"/>
        <v>Obesity</v>
      </c>
    </row>
    <row r="264" spans="1:4" x14ac:dyDescent="0.35">
      <c r="A264" t="s">
        <v>2109</v>
      </c>
      <c r="B264">
        <v>34.5</v>
      </c>
      <c r="C264">
        <f>_xlfn.XLOOKUP(A264, 'Hospitalisation Details'!A:A, 'Hospitalisation Details'!F:F)</f>
        <v>33450.99</v>
      </c>
      <c r="D264" t="str">
        <f t="shared" si="4"/>
        <v>Obesity</v>
      </c>
    </row>
    <row r="265" spans="1:4" x14ac:dyDescent="0.35">
      <c r="A265" t="s">
        <v>2108</v>
      </c>
      <c r="B265">
        <v>28.16</v>
      </c>
      <c r="C265">
        <f>_xlfn.XLOOKUP(A265, 'Hospitalisation Details'!A:A, 'Hospitalisation Details'!F:F)</f>
        <v>33344.449999999997</v>
      </c>
      <c r="D265" t="str">
        <f t="shared" si="4"/>
        <v>Overweight</v>
      </c>
    </row>
    <row r="266" spans="1:4" x14ac:dyDescent="0.35">
      <c r="A266" t="s">
        <v>2107</v>
      </c>
      <c r="B266">
        <v>30.02</v>
      </c>
      <c r="C266">
        <f>_xlfn.XLOOKUP(A266, 'Hospitalisation Details'!A:A, 'Hospitalisation Details'!F:F)</f>
        <v>33307.550000000003</v>
      </c>
      <c r="D266" t="str">
        <f t="shared" si="4"/>
        <v>Obesity</v>
      </c>
    </row>
    <row r="267" spans="1:4" x14ac:dyDescent="0.35">
      <c r="A267" t="s">
        <v>2106</v>
      </c>
      <c r="B267">
        <v>37.82</v>
      </c>
      <c r="C267">
        <f>_xlfn.XLOOKUP(A267, 'Hospitalisation Details'!A:A, 'Hospitalisation Details'!F:F)</f>
        <v>33292.83</v>
      </c>
      <c r="D267" t="str">
        <f t="shared" si="4"/>
        <v>Obesity</v>
      </c>
    </row>
    <row r="268" spans="1:4" x14ac:dyDescent="0.35">
      <c r="A268" t="s">
        <v>2105</v>
      </c>
      <c r="B268">
        <v>33.14</v>
      </c>
      <c r="C268">
        <f>_xlfn.XLOOKUP(A268, 'Hospitalisation Details'!A:A, 'Hospitalisation Details'!F:F)</f>
        <v>33121</v>
      </c>
      <c r="D268" t="str">
        <f t="shared" si="4"/>
        <v>Obesity</v>
      </c>
    </row>
    <row r="269" spans="1:4" x14ac:dyDescent="0.35">
      <c r="A269" t="s">
        <v>2104</v>
      </c>
      <c r="B269">
        <v>25.14</v>
      </c>
      <c r="C269">
        <f>_xlfn.XLOOKUP(A269, 'Hospitalisation Details'!A:A, 'Hospitalisation Details'!F:F)</f>
        <v>33090.660000000003</v>
      </c>
      <c r="D269" t="str">
        <f t="shared" si="4"/>
        <v>Overweight</v>
      </c>
    </row>
    <row r="270" spans="1:4" x14ac:dyDescent="0.35">
      <c r="A270" t="s">
        <v>2103</v>
      </c>
      <c r="B270">
        <v>20.18</v>
      </c>
      <c r="C270">
        <f>_xlfn.XLOOKUP(A270, 'Hospitalisation Details'!A:A, 'Hospitalisation Details'!F:F)</f>
        <v>33074.94</v>
      </c>
      <c r="D270" t="str">
        <f t="shared" si="4"/>
        <v>Normal</v>
      </c>
    </row>
    <row r="271" spans="1:4" x14ac:dyDescent="0.35">
      <c r="A271" t="s">
        <v>2102</v>
      </c>
      <c r="B271">
        <v>44.36</v>
      </c>
      <c r="C271">
        <f>_xlfn.XLOOKUP(A271, 'Hospitalisation Details'!A:A, 'Hospitalisation Details'!F:F)</f>
        <v>33057.230000000003</v>
      </c>
      <c r="D271" t="str">
        <f t="shared" si="4"/>
        <v>Obesity</v>
      </c>
    </row>
    <row r="272" spans="1:4" x14ac:dyDescent="0.35">
      <c r="A272" t="s">
        <v>2101</v>
      </c>
      <c r="B272">
        <v>23.82</v>
      </c>
      <c r="C272">
        <f>_xlfn.XLOOKUP(A272, 'Hospitalisation Details'!A:A, 'Hospitalisation Details'!F:F)</f>
        <v>33025.32</v>
      </c>
      <c r="D272" t="str">
        <f t="shared" si="4"/>
        <v>Normal</v>
      </c>
    </row>
    <row r="273" spans="1:4" x14ac:dyDescent="0.35">
      <c r="A273" t="s">
        <v>2100</v>
      </c>
      <c r="B273">
        <v>45</v>
      </c>
      <c r="C273">
        <f>_xlfn.XLOOKUP(A273, 'Hospitalisation Details'!A:A, 'Hospitalisation Details'!F:F)</f>
        <v>33017.46</v>
      </c>
      <c r="D273" t="str">
        <f t="shared" si="4"/>
        <v>Obesity</v>
      </c>
    </row>
    <row r="274" spans="1:4" x14ac:dyDescent="0.35">
      <c r="A274" t="s">
        <v>2099</v>
      </c>
      <c r="B274">
        <v>26.62</v>
      </c>
      <c r="C274">
        <f>_xlfn.XLOOKUP(A274, 'Hospitalisation Details'!A:A, 'Hospitalisation Details'!F:F)</f>
        <v>32947.629999999997</v>
      </c>
      <c r="D274" t="str">
        <f t="shared" si="4"/>
        <v>Overweight</v>
      </c>
    </row>
    <row r="275" spans="1:4" x14ac:dyDescent="0.35">
      <c r="A275" t="s">
        <v>2098</v>
      </c>
      <c r="B275">
        <v>32.67</v>
      </c>
      <c r="C275">
        <f>_xlfn.XLOOKUP(A275, 'Hospitalisation Details'!A:A, 'Hospitalisation Details'!F:F)</f>
        <v>32906.69</v>
      </c>
      <c r="D275" t="str">
        <f t="shared" si="4"/>
        <v>Obesity</v>
      </c>
    </row>
    <row r="276" spans="1:4" x14ac:dyDescent="0.35">
      <c r="A276" t="s">
        <v>2097</v>
      </c>
      <c r="B276">
        <v>44.44</v>
      </c>
      <c r="C276">
        <f>_xlfn.XLOOKUP(A276, 'Hospitalisation Details'!A:A, 'Hospitalisation Details'!F:F)</f>
        <v>32827.51</v>
      </c>
      <c r="D276" t="str">
        <f t="shared" si="4"/>
        <v>Obesity</v>
      </c>
    </row>
    <row r="277" spans="1:4" x14ac:dyDescent="0.35">
      <c r="A277" t="s">
        <v>2096</v>
      </c>
      <c r="B277">
        <v>28.31</v>
      </c>
      <c r="C277">
        <f>_xlfn.XLOOKUP(A277, 'Hospitalisation Details'!A:A, 'Hospitalisation Details'!F:F)</f>
        <v>32787.46</v>
      </c>
      <c r="D277" t="str">
        <f t="shared" si="4"/>
        <v>Overweight</v>
      </c>
    </row>
    <row r="278" spans="1:4" x14ac:dyDescent="0.35">
      <c r="A278" t="s">
        <v>2095</v>
      </c>
      <c r="B278">
        <v>25.05</v>
      </c>
      <c r="C278">
        <f>_xlfn.XLOOKUP(A278, 'Hospitalisation Details'!A:A, 'Hospitalisation Details'!F:F)</f>
        <v>32765.33</v>
      </c>
      <c r="D278" t="str">
        <f t="shared" si="4"/>
        <v>Overweight</v>
      </c>
    </row>
    <row r="279" spans="1:4" x14ac:dyDescent="0.35">
      <c r="A279" t="s">
        <v>2094</v>
      </c>
      <c r="B279">
        <v>28.34</v>
      </c>
      <c r="C279">
        <f>_xlfn.XLOOKUP(A279, 'Hospitalisation Details'!A:A, 'Hospitalisation Details'!F:F)</f>
        <v>32760.48</v>
      </c>
      <c r="D279" t="str">
        <f t="shared" si="4"/>
        <v>Overweight</v>
      </c>
    </row>
    <row r="280" spans="1:4" x14ac:dyDescent="0.35">
      <c r="A280" t="s">
        <v>2093</v>
      </c>
      <c r="B280">
        <v>17.765000000000001</v>
      </c>
      <c r="C280">
        <f>_xlfn.XLOOKUP(A280, 'Hospitalisation Details'!A:A, 'Hospitalisation Details'!F:F)</f>
        <v>32734.19</v>
      </c>
      <c r="D280" t="str">
        <f t="shared" si="4"/>
        <v>Underweight</v>
      </c>
    </row>
    <row r="281" spans="1:4" x14ac:dyDescent="0.35">
      <c r="A281" t="s">
        <v>2092</v>
      </c>
      <c r="B281">
        <v>36.119999999999997</v>
      </c>
      <c r="C281">
        <f>_xlfn.XLOOKUP(A281, 'Hospitalisation Details'!A:A, 'Hospitalisation Details'!F:F)</f>
        <v>32716.2</v>
      </c>
      <c r="D281" t="str">
        <f t="shared" si="4"/>
        <v>Obesity</v>
      </c>
    </row>
    <row r="282" spans="1:4" x14ac:dyDescent="0.35">
      <c r="A282" t="s">
        <v>2091</v>
      </c>
      <c r="B282">
        <v>23.19</v>
      </c>
      <c r="C282">
        <f>_xlfn.XLOOKUP(A282, 'Hospitalisation Details'!A:A, 'Hospitalisation Details'!F:F)</f>
        <v>32686.080000000002</v>
      </c>
      <c r="D282" t="str">
        <f t="shared" si="4"/>
        <v>Normal</v>
      </c>
    </row>
    <row r="283" spans="1:4" x14ac:dyDescent="0.35">
      <c r="A283" t="s">
        <v>2090</v>
      </c>
      <c r="B283">
        <v>35.99</v>
      </c>
      <c r="C283">
        <f>_xlfn.XLOOKUP(A283, 'Hospitalisation Details'!A:A, 'Hospitalisation Details'!F:F)</f>
        <v>32672.11</v>
      </c>
      <c r="D283" t="str">
        <f t="shared" si="4"/>
        <v>Obesity</v>
      </c>
    </row>
    <row r="284" spans="1:4" x14ac:dyDescent="0.35">
      <c r="A284" t="s">
        <v>2089</v>
      </c>
      <c r="B284">
        <v>30.25</v>
      </c>
      <c r="C284">
        <f>_xlfn.XLOOKUP(A284, 'Hospitalisation Details'!A:A, 'Hospitalisation Details'!F:F)</f>
        <v>32548.34</v>
      </c>
      <c r="D284" t="str">
        <f t="shared" si="4"/>
        <v>Obesity</v>
      </c>
    </row>
    <row r="285" spans="1:4" x14ac:dyDescent="0.35">
      <c r="A285" t="s">
        <v>2088</v>
      </c>
      <c r="B285">
        <v>26.24</v>
      </c>
      <c r="C285">
        <f>_xlfn.XLOOKUP(A285, 'Hospitalisation Details'!A:A, 'Hospitalisation Details'!F:F)</f>
        <v>32485.46</v>
      </c>
      <c r="D285" t="str">
        <f t="shared" si="4"/>
        <v>Overweight</v>
      </c>
    </row>
    <row r="286" spans="1:4" x14ac:dyDescent="0.35">
      <c r="A286" t="s">
        <v>2087</v>
      </c>
      <c r="B286">
        <v>31.36</v>
      </c>
      <c r="C286">
        <f>_xlfn.XLOOKUP(A286, 'Hospitalisation Details'!A:A, 'Hospitalisation Details'!F:F)</f>
        <v>32462.35</v>
      </c>
      <c r="D286" t="str">
        <f t="shared" si="4"/>
        <v>Obesity</v>
      </c>
    </row>
    <row r="287" spans="1:4" x14ac:dyDescent="0.35">
      <c r="A287" t="s">
        <v>2086</v>
      </c>
      <c r="B287">
        <v>25.69</v>
      </c>
      <c r="C287">
        <f>_xlfn.XLOOKUP(A287, 'Hospitalisation Details'!A:A, 'Hospitalisation Details'!F:F)</f>
        <v>32430.22</v>
      </c>
      <c r="D287" t="str">
        <f t="shared" si="4"/>
        <v>Overweight</v>
      </c>
    </row>
    <row r="288" spans="1:4" x14ac:dyDescent="0.35">
      <c r="A288" t="s">
        <v>2085</v>
      </c>
      <c r="B288">
        <v>25.46</v>
      </c>
      <c r="C288">
        <f>_xlfn.XLOOKUP(A288, 'Hospitalisation Details'!A:A, 'Hospitalisation Details'!F:F)</f>
        <v>32428.63</v>
      </c>
      <c r="D288" t="str">
        <f t="shared" si="4"/>
        <v>Overweight</v>
      </c>
    </row>
    <row r="289" spans="1:4" x14ac:dyDescent="0.35">
      <c r="A289" t="s">
        <v>2084</v>
      </c>
      <c r="B289">
        <v>31.83</v>
      </c>
      <c r="C289">
        <f>_xlfn.XLOOKUP(A289, 'Hospitalisation Details'!A:A, 'Hospitalisation Details'!F:F)</f>
        <v>32288.49</v>
      </c>
      <c r="D289" t="str">
        <f t="shared" si="4"/>
        <v>Obesity</v>
      </c>
    </row>
    <row r="290" spans="1:4" x14ac:dyDescent="0.35">
      <c r="A290" t="s">
        <v>2083</v>
      </c>
      <c r="B290">
        <v>24.43</v>
      </c>
      <c r="C290">
        <f>_xlfn.XLOOKUP(A290, 'Hospitalisation Details'!A:A, 'Hospitalisation Details'!F:F)</f>
        <v>32259.96</v>
      </c>
      <c r="D290" t="str">
        <f t="shared" si="4"/>
        <v>Normal</v>
      </c>
    </row>
    <row r="291" spans="1:4" x14ac:dyDescent="0.35">
      <c r="A291" t="s">
        <v>2082</v>
      </c>
      <c r="B291">
        <v>41.9</v>
      </c>
      <c r="C291">
        <f>_xlfn.XLOOKUP(A291, 'Hospitalisation Details'!A:A, 'Hospitalisation Details'!F:F)</f>
        <v>32222.81</v>
      </c>
      <c r="D291" t="str">
        <f t="shared" si="4"/>
        <v>Obesity</v>
      </c>
    </row>
    <row r="292" spans="1:4" x14ac:dyDescent="0.35">
      <c r="A292" t="s">
        <v>2081</v>
      </c>
      <c r="B292">
        <v>22.88</v>
      </c>
      <c r="C292">
        <f>_xlfn.XLOOKUP(A292, 'Hospitalisation Details'!A:A, 'Hospitalisation Details'!F:F)</f>
        <v>32192.76</v>
      </c>
      <c r="D292" t="str">
        <f t="shared" si="4"/>
        <v>Normal</v>
      </c>
    </row>
    <row r="293" spans="1:4" x14ac:dyDescent="0.35">
      <c r="A293" t="s">
        <v>2080</v>
      </c>
      <c r="B293">
        <v>29.734999999999999</v>
      </c>
      <c r="C293">
        <f>_xlfn.XLOOKUP(A293, 'Hospitalisation Details'!A:A, 'Hospitalisation Details'!F:F)</f>
        <v>32108.66</v>
      </c>
      <c r="D293" t="str">
        <f t="shared" si="4"/>
        <v>Overweight</v>
      </c>
    </row>
    <row r="294" spans="1:4" x14ac:dyDescent="0.35">
      <c r="A294" t="s">
        <v>2079</v>
      </c>
      <c r="B294">
        <v>40.74</v>
      </c>
      <c r="C294">
        <f>_xlfn.XLOOKUP(A294, 'Hospitalisation Details'!A:A, 'Hospitalisation Details'!F:F)</f>
        <v>32086.21</v>
      </c>
      <c r="D294" t="str">
        <f t="shared" si="4"/>
        <v>Obesity</v>
      </c>
    </row>
    <row r="295" spans="1:4" x14ac:dyDescent="0.35">
      <c r="A295" t="s">
        <v>2078</v>
      </c>
      <c r="B295">
        <v>24.14</v>
      </c>
      <c r="C295">
        <f>_xlfn.XLOOKUP(A295, 'Hospitalisation Details'!A:A, 'Hospitalisation Details'!F:F)</f>
        <v>31980.89</v>
      </c>
      <c r="D295" t="str">
        <f t="shared" si="4"/>
        <v>Normal</v>
      </c>
    </row>
    <row r="296" spans="1:4" x14ac:dyDescent="0.35">
      <c r="A296" t="s">
        <v>2077</v>
      </c>
      <c r="B296">
        <v>25.15</v>
      </c>
      <c r="C296">
        <f>_xlfn.XLOOKUP(A296, 'Hospitalisation Details'!A:A, 'Hospitalisation Details'!F:F)</f>
        <v>31897.1</v>
      </c>
      <c r="D296" t="str">
        <f t="shared" si="4"/>
        <v>Overweight</v>
      </c>
    </row>
    <row r="297" spans="1:4" x14ac:dyDescent="0.35">
      <c r="A297" t="s">
        <v>2076</v>
      </c>
      <c r="B297">
        <v>28.71</v>
      </c>
      <c r="C297">
        <f>_xlfn.XLOOKUP(A297, 'Hospitalisation Details'!A:A, 'Hospitalisation Details'!F:F)</f>
        <v>31743.919999999998</v>
      </c>
      <c r="D297" t="str">
        <f t="shared" si="4"/>
        <v>Overweight</v>
      </c>
    </row>
    <row r="298" spans="1:4" x14ac:dyDescent="0.35">
      <c r="A298" t="s">
        <v>2075</v>
      </c>
      <c r="B298">
        <v>23</v>
      </c>
      <c r="C298">
        <f>_xlfn.XLOOKUP(A298, 'Hospitalisation Details'!A:A, 'Hospitalisation Details'!F:F)</f>
        <v>31736.7</v>
      </c>
      <c r="D298" t="str">
        <f t="shared" si="4"/>
        <v>Normal</v>
      </c>
    </row>
    <row r="299" spans="1:4" x14ac:dyDescent="0.35">
      <c r="A299" t="s">
        <v>2074</v>
      </c>
      <c r="B299">
        <v>36.86</v>
      </c>
      <c r="C299">
        <f>_xlfn.XLOOKUP(A299, 'Hospitalisation Details'!A:A, 'Hospitalisation Details'!F:F)</f>
        <v>31620</v>
      </c>
      <c r="D299" t="str">
        <f t="shared" si="4"/>
        <v>Obesity</v>
      </c>
    </row>
    <row r="300" spans="1:4" x14ac:dyDescent="0.35">
      <c r="A300" t="s">
        <v>2073</v>
      </c>
      <c r="B300">
        <v>24.25</v>
      </c>
      <c r="C300">
        <f>_xlfn.XLOOKUP(A300, 'Hospitalisation Details'!A:A, 'Hospitalisation Details'!F:F)</f>
        <v>31591.82</v>
      </c>
      <c r="D300" t="str">
        <f t="shared" si="4"/>
        <v>Normal</v>
      </c>
    </row>
    <row r="301" spans="1:4" x14ac:dyDescent="0.35">
      <c r="A301" t="s">
        <v>2072</v>
      </c>
      <c r="B301">
        <v>23.85</v>
      </c>
      <c r="C301">
        <f>_xlfn.XLOOKUP(A301, 'Hospitalisation Details'!A:A, 'Hospitalisation Details'!F:F)</f>
        <v>31368.81</v>
      </c>
      <c r="D301" t="str">
        <f t="shared" si="4"/>
        <v>Normal</v>
      </c>
    </row>
    <row r="302" spans="1:4" x14ac:dyDescent="0.35">
      <c r="A302" t="s">
        <v>2071</v>
      </c>
      <c r="B302">
        <v>40.020000000000003</v>
      </c>
      <c r="C302">
        <f>_xlfn.XLOOKUP(A302, 'Hospitalisation Details'!A:A, 'Hospitalisation Details'!F:F)</f>
        <v>31328.27</v>
      </c>
      <c r="D302" t="str">
        <f t="shared" si="4"/>
        <v>Obesity</v>
      </c>
    </row>
    <row r="303" spans="1:4" x14ac:dyDescent="0.35">
      <c r="A303" t="s">
        <v>2070</v>
      </c>
      <c r="B303">
        <v>19.170000000000002</v>
      </c>
      <c r="C303">
        <f>_xlfn.XLOOKUP(A303, 'Hospitalisation Details'!A:A, 'Hospitalisation Details'!F:F)</f>
        <v>31322.53</v>
      </c>
      <c r="D303" t="str">
        <f t="shared" si="4"/>
        <v>Normal</v>
      </c>
    </row>
    <row r="304" spans="1:4" x14ac:dyDescent="0.35">
      <c r="A304" t="s">
        <v>2069</v>
      </c>
      <c r="B304">
        <v>43.53</v>
      </c>
      <c r="C304">
        <f>_xlfn.XLOOKUP(A304, 'Hospitalisation Details'!A:A, 'Hospitalisation Details'!F:F)</f>
        <v>31234.560000000001</v>
      </c>
      <c r="D304" t="str">
        <f t="shared" si="4"/>
        <v>Obesity</v>
      </c>
    </row>
    <row r="305" spans="1:4" x14ac:dyDescent="0.35">
      <c r="A305" t="s">
        <v>2068</v>
      </c>
      <c r="B305">
        <v>46.06</v>
      </c>
      <c r="C305">
        <f>_xlfn.XLOOKUP(A305, 'Hospitalisation Details'!A:A, 'Hospitalisation Details'!F:F)</f>
        <v>31196.61</v>
      </c>
      <c r="D305" t="str">
        <f t="shared" si="4"/>
        <v>Obesity</v>
      </c>
    </row>
    <row r="306" spans="1:4" x14ac:dyDescent="0.35">
      <c r="A306" t="s">
        <v>2067</v>
      </c>
      <c r="B306">
        <v>29.92</v>
      </c>
      <c r="C306">
        <f>_xlfn.XLOOKUP(A306, 'Hospitalisation Details'!A:A, 'Hospitalisation Details'!F:F)</f>
        <v>30942.19</v>
      </c>
      <c r="D306" t="str">
        <f t="shared" si="4"/>
        <v>Overweight</v>
      </c>
    </row>
    <row r="307" spans="1:4" x14ac:dyDescent="0.35">
      <c r="A307" t="s">
        <v>2066</v>
      </c>
      <c r="B307">
        <v>28.46</v>
      </c>
      <c r="C307">
        <f>_xlfn.XLOOKUP(A307, 'Hospitalisation Details'!A:A, 'Hospitalisation Details'!F:F)</f>
        <v>30763.01</v>
      </c>
      <c r="D307" t="str">
        <f t="shared" si="4"/>
        <v>Overweight</v>
      </c>
    </row>
    <row r="308" spans="1:4" x14ac:dyDescent="0.35">
      <c r="A308" t="s">
        <v>2065</v>
      </c>
      <c r="B308">
        <v>24.56</v>
      </c>
      <c r="C308">
        <f>_xlfn.XLOOKUP(A308, 'Hospitalisation Details'!A:A, 'Hospitalisation Details'!F:F)</f>
        <v>30724.44</v>
      </c>
      <c r="D308" t="str">
        <f t="shared" si="4"/>
        <v>Normal</v>
      </c>
    </row>
    <row r="309" spans="1:4" x14ac:dyDescent="0.35">
      <c r="A309" t="s">
        <v>2064</v>
      </c>
      <c r="B309">
        <v>41.19</v>
      </c>
      <c r="C309">
        <f>_xlfn.XLOOKUP(A309, 'Hospitalisation Details'!A:A, 'Hospitalisation Details'!F:F)</f>
        <v>30697.71</v>
      </c>
      <c r="D309" t="str">
        <f t="shared" si="4"/>
        <v>Obesity</v>
      </c>
    </row>
    <row r="310" spans="1:4" x14ac:dyDescent="0.35">
      <c r="A310" t="s">
        <v>2063</v>
      </c>
      <c r="B310">
        <v>18.63</v>
      </c>
      <c r="C310">
        <f>_xlfn.XLOOKUP(A310, 'Hospitalisation Details'!A:A, 'Hospitalisation Details'!F:F)</f>
        <v>30625.65</v>
      </c>
      <c r="D310" t="str">
        <f t="shared" si="4"/>
        <v>Normal</v>
      </c>
    </row>
    <row r="311" spans="1:4" x14ac:dyDescent="0.35">
      <c r="A311" t="s">
        <v>2062</v>
      </c>
      <c r="B311">
        <v>26.26</v>
      </c>
      <c r="C311">
        <f>_xlfn.XLOOKUP(A311, 'Hospitalisation Details'!A:A, 'Hospitalisation Details'!F:F)</f>
        <v>30530.5</v>
      </c>
      <c r="D311" t="str">
        <f t="shared" si="4"/>
        <v>Overweight</v>
      </c>
    </row>
    <row r="312" spans="1:4" x14ac:dyDescent="0.35">
      <c r="A312" t="s">
        <v>2061</v>
      </c>
      <c r="B312">
        <v>22.37</v>
      </c>
      <c r="C312">
        <f>_xlfn.XLOOKUP(A312, 'Hospitalisation Details'!A:A, 'Hospitalisation Details'!F:F)</f>
        <v>30457.37</v>
      </c>
      <c r="D312" t="str">
        <f t="shared" si="4"/>
        <v>Normal</v>
      </c>
    </row>
    <row r="313" spans="1:4" x14ac:dyDescent="0.35">
      <c r="A313" t="s">
        <v>2060</v>
      </c>
      <c r="B313">
        <v>39.619999999999997</v>
      </c>
      <c r="C313">
        <f>_xlfn.XLOOKUP(A313, 'Hospitalisation Details'!A:A, 'Hospitalisation Details'!F:F)</f>
        <v>30422.03</v>
      </c>
      <c r="D313" t="str">
        <f t="shared" si="4"/>
        <v>Obesity</v>
      </c>
    </row>
    <row r="314" spans="1:4" x14ac:dyDescent="0.35">
      <c r="A314" t="s">
        <v>2059</v>
      </c>
      <c r="B314">
        <v>18.329999999999998</v>
      </c>
      <c r="C314">
        <f>_xlfn.XLOOKUP(A314, 'Hospitalisation Details'!A:A, 'Hospitalisation Details'!F:F)</f>
        <v>30409.53</v>
      </c>
      <c r="D314" t="str">
        <f t="shared" si="4"/>
        <v>Underweight</v>
      </c>
    </row>
    <row r="315" spans="1:4" x14ac:dyDescent="0.35">
      <c r="A315" t="s">
        <v>2058</v>
      </c>
      <c r="B315">
        <v>17.11</v>
      </c>
      <c r="C315">
        <f>_xlfn.XLOOKUP(A315, 'Hospitalisation Details'!A:A, 'Hospitalisation Details'!F:F)</f>
        <v>30366.93</v>
      </c>
      <c r="D315" t="str">
        <f t="shared" si="4"/>
        <v>Underweight</v>
      </c>
    </row>
    <row r="316" spans="1:4" x14ac:dyDescent="0.35">
      <c r="A316" t="s">
        <v>2057</v>
      </c>
      <c r="B316">
        <v>43.5</v>
      </c>
      <c r="C316">
        <f>_xlfn.XLOOKUP(A316, 'Hospitalisation Details'!A:A, 'Hospitalisation Details'!F:F)</f>
        <v>30328.27</v>
      </c>
      <c r="D316" t="str">
        <f t="shared" si="4"/>
        <v>Obesity</v>
      </c>
    </row>
    <row r="317" spans="1:4" x14ac:dyDescent="0.35">
      <c r="A317" t="s">
        <v>2056</v>
      </c>
      <c r="B317">
        <v>25.364999999999998</v>
      </c>
      <c r="C317">
        <f>_xlfn.XLOOKUP(A317, 'Hospitalisation Details'!A:A, 'Hospitalisation Details'!F:F)</f>
        <v>30284.639999999999</v>
      </c>
      <c r="D317" t="str">
        <f t="shared" si="4"/>
        <v>Overweight</v>
      </c>
    </row>
    <row r="318" spans="1:4" x14ac:dyDescent="0.35">
      <c r="A318" t="s">
        <v>2055</v>
      </c>
      <c r="B318">
        <v>28.594999999999999</v>
      </c>
      <c r="C318">
        <f>_xlfn.XLOOKUP(A318, 'Hospitalisation Details'!A:A, 'Hospitalisation Details'!F:F)</f>
        <v>30260</v>
      </c>
      <c r="D318" t="str">
        <f t="shared" si="4"/>
        <v>Overweight</v>
      </c>
    </row>
    <row r="319" spans="1:4" x14ac:dyDescent="0.35">
      <c r="A319" t="s">
        <v>2054</v>
      </c>
      <c r="B319">
        <v>29.83</v>
      </c>
      <c r="C319">
        <f>_xlfn.XLOOKUP(A319, 'Hospitalisation Details'!A:A, 'Hospitalisation Details'!F:F)</f>
        <v>30184.94</v>
      </c>
      <c r="D319" t="str">
        <f t="shared" si="4"/>
        <v>Overweight</v>
      </c>
    </row>
    <row r="320" spans="1:4" x14ac:dyDescent="0.35">
      <c r="A320" t="s">
        <v>2053</v>
      </c>
      <c r="B320">
        <v>24.7</v>
      </c>
      <c r="C320">
        <f>_xlfn.XLOOKUP(A320, 'Hospitalisation Details'!A:A, 'Hospitalisation Details'!F:F)</f>
        <v>30166.62</v>
      </c>
      <c r="D320" t="str">
        <f t="shared" si="4"/>
        <v>Normal</v>
      </c>
    </row>
    <row r="321" spans="1:4" x14ac:dyDescent="0.35">
      <c r="A321" t="s">
        <v>2052</v>
      </c>
      <c r="B321">
        <v>17.940000000000001</v>
      </c>
      <c r="C321">
        <f>_xlfn.XLOOKUP(A321, 'Hospitalisation Details'!A:A, 'Hospitalisation Details'!F:F)</f>
        <v>30134.75</v>
      </c>
      <c r="D321" t="str">
        <f t="shared" si="4"/>
        <v>Underweight</v>
      </c>
    </row>
    <row r="322" spans="1:4" x14ac:dyDescent="0.35">
      <c r="A322" t="s">
        <v>2051</v>
      </c>
      <c r="B322">
        <v>21.08</v>
      </c>
      <c r="C322">
        <f>_xlfn.XLOOKUP(A322, 'Hospitalisation Details'!A:A, 'Hospitalisation Details'!F:F)</f>
        <v>30095.97</v>
      </c>
      <c r="D322" t="str">
        <f t="shared" si="4"/>
        <v>Normal</v>
      </c>
    </row>
    <row r="323" spans="1:4" x14ac:dyDescent="0.35">
      <c r="A323" t="s">
        <v>2050</v>
      </c>
      <c r="B323">
        <v>37.715000000000003</v>
      </c>
      <c r="C323">
        <f>_xlfn.XLOOKUP(A323, 'Hospitalisation Details'!A:A, 'Hospitalisation Details'!F:F)</f>
        <v>30063.58</v>
      </c>
      <c r="D323" t="str">
        <f t="shared" ref="D323:D386" si="5">IF(B323&lt;18.5, "Underweight", IF(B323&lt;25, "Normal", IF(B323&lt;30, "Overweight", "Obesity")))</f>
        <v>Obesity</v>
      </c>
    </row>
    <row r="324" spans="1:4" x14ac:dyDescent="0.35">
      <c r="A324" t="s">
        <v>2049</v>
      </c>
      <c r="B324">
        <v>22.39</v>
      </c>
      <c r="C324">
        <f>_xlfn.XLOOKUP(A324, 'Hospitalisation Details'!A:A, 'Hospitalisation Details'!F:F)</f>
        <v>30026.87</v>
      </c>
      <c r="D324" t="str">
        <f t="shared" si="5"/>
        <v>Normal</v>
      </c>
    </row>
    <row r="325" spans="1:4" x14ac:dyDescent="0.35">
      <c r="A325" t="s">
        <v>2048</v>
      </c>
      <c r="B325">
        <v>28.78</v>
      </c>
      <c r="C325">
        <f>_xlfn.XLOOKUP(A325, 'Hospitalisation Details'!A:A, 'Hospitalisation Details'!F:F)</f>
        <v>29969.67</v>
      </c>
      <c r="D325" t="str">
        <f t="shared" si="5"/>
        <v>Overweight</v>
      </c>
    </row>
    <row r="326" spans="1:4" x14ac:dyDescent="0.35">
      <c r="A326" t="s">
        <v>2047</v>
      </c>
      <c r="B326">
        <v>18.329999999999998</v>
      </c>
      <c r="C326">
        <f>_xlfn.XLOOKUP(A326, 'Hospitalisation Details'!A:A, 'Hospitalisation Details'!F:F)</f>
        <v>29933.75</v>
      </c>
      <c r="D326" t="str">
        <f t="shared" si="5"/>
        <v>Underweight</v>
      </c>
    </row>
    <row r="327" spans="1:4" x14ac:dyDescent="0.35">
      <c r="A327" t="s">
        <v>2046</v>
      </c>
      <c r="B327">
        <v>26.39</v>
      </c>
      <c r="C327">
        <f>_xlfn.XLOOKUP(A327, 'Hospitalisation Details'!A:A, 'Hospitalisation Details'!F:F)</f>
        <v>29929.56</v>
      </c>
      <c r="D327" t="str">
        <f t="shared" si="5"/>
        <v>Overweight</v>
      </c>
    </row>
    <row r="328" spans="1:4" x14ac:dyDescent="0.35">
      <c r="A328" t="s">
        <v>2045</v>
      </c>
      <c r="B328">
        <v>19.260000000000002</v>
      </c>
      <c r="C328">
        <f>_xlfn.XLOOKUP(A328, 'Hospitalisation Details'!A:A, 'Hospitalisation Details'!F:F)</f>
        <v>29899.25</v>
      </c>
      <c r="D328" t="str">
        <f t="shared" si="5"/>
        <v>Normal</v>
      </c>
    </row>
    <row r="329" spans="1:4" x14ac:dyDescent="0.35">
      <c r="A329" t="s">
        <v>2044</v>
      </c>
      <c r="B329">
        <v>26.92</v>
      </c>
      <c r="C329">
        <f>_xlfn.XLOOKUP(A329, 'Hospitalisation Details'!A:A, 'Hospitalisation Details'!F:F)</f>
        <v>29852.48</v>
      </c>
      <c r="D329" t="str">
        <f t="shared" si="5"/>
        <v>Overweight</v>
      </c>
    </row>
    <row r="330" spans="1:4" x14ac:dyDescent="0.35">
      <c r="A330" t="s">
        <v>2043</v>
      </c>
      <c r="B330">
        <v>19.73</v>
      </c>
      <c r="C330">
        <f>_xlfn.XLOOKUP(A330, 'Hospitalisation Details'!A:A, 'Hospitalisation Details'!F:F)</f>
        <v>29818.76</v>
      </c>
      <c r="D330" t="str">
        <f t="shared" si="5"/>
        <v>Normal</v>
      </c>
    </row>
    <row r="331" spans="1:4" x14ac:dyDescent="0.35">
      <c r="A331" t="s">
        <v>2042</v>
      </c>
      <c r="B331">
        <v>23.56</v>
      </c>
      <c r="C331">
        <f>_xlfn.XLOOKUP(A331, 'Hospitalisation Details'!A:A, 'Hospitalisation Details'!F:F)</f>
        <v>29816.639999999999</v>
      </c>
      <c r="D331" t="str">
        <f t="shared" si="5"/>
        <v>Normal</v>
      </c>
    </row>
    <row r="332" spans="1:4" x14ac:dyDescent="0.35">
      <c r="A332" t="s">
        <v>2041</v>
      </c>
      <c r="B332">
        <v>37.67</v>
      </c>
      <c r="C332">
        <f>_xlfn.XLOOKUP(A332, 'Hospitalisation Details'!A:A, 'Hospitalisation Details'!F:F)</f>
        <v>29760.6</v>
      </c>
      <c r="D332" t="str">
        <f t="shared" si="5"/>
        <v>Obesity</v>
      </c>
    </row>
    <row r="333" spans="1:4" x14ac:dyDescent="0.35">
      <c r="A333" t="s">
        <v>2040</v>
      </c>
      <c r="B333">
        <v>18.73</v>
      </c>
      <c r="C333">
        <f>_xlfn.XLOOKUP(A333, 'Hospitalisation Details'!A:A, 'Hospitalisation Details'!F:F)</f>
        <v>29757.69</v>
      </c>
      <c r="D333" t="str">
        <f t="shared" si="5"/>
        <v>Normal</v>
      </c>
    </row>
    <row r="334" spans="1:4" x14ac:dyDescent="0.35">
      <c r="A334" t="s">
        <v>2039</v>
      </c>
      <c r="B334">
        <v>33.090000000000003</v>
      </c>
      <c r="C334">
        <f>_xlfn.XLOOKUP(A334, 'Hospitalisation Details'!A:A, 'Hospitalisation Details'!F:F)</f>
        <v>29622.69</v>
      </c>
      <c r="D334" t="str">
        <f t="shared" si="5"/>
        <v>Obesity</v>
      </c>
    </row>
    <row r="335" spans="1:4" x14ac:dyDescent="0.35">
      <c r="A335" t="s">
        <v>2038</v>
      </c>
      <c r="B335">
        <v>18.329999999999998</v>
      </c>
      <c r="C335">
        <f>_xlfn.XLOOKUP(A335, 'Hospitalisation Details'!A:A, 'Hospitalisation Details'!F:F)</f>
        <v>29583.8</v>
      </c>
      <c r="D335" t="str">
        <f t="shared" si="5"/>
        <v>Underweight</v>
      </c>
    </row>
    <row r="336" spans="1:4" x14ac:dyDescent="0.35">
      <c r="A336" t="s">
        <v>2037</v>
      </c>
      <c r="B336">
        <v>27.74</v>
      </c>
      <c r="C336">
        <f>_xlfn.XLOOKUP(A336, 'Hospitalisation Details'!A:A, 'Hospitalisation Details'!F:F)</f>
        <v>29523.17</v>
      </c>
      <c r="D336" t="str">
        <f t="shared" si="5"/>
        <v>Overweight</v>
      </c>
    </row>
    <row r="337" spans="1:4" x14ac:dyDescent="0.35">
      <c r="A337" t="s">
        <v>2036</v>
      </c>
      <c r="B337">
        <v>24.2</v>
      </c>
      <c r="C337">
        <f>_xlfn.XLOOKUP(A337, 'Hospitalisation Details'!A:A, 'Hospitalisation Details'!F:F)</f>
        <v>29443.59</v>
      </c>
      <c r="D337" t="str">
        <f t="shared" si="5"/>
        <v>Normal</v>
      </c>
    </row>
    <row r="338" spans="1:4" x14ac:dyDescent="0.35">
      <c r="A338" t="s">
        <v>2035</v>
      </c>
      <c r="B338">
        <v>22.03</v>
      </c>
      <c r="C338">
        <f>_xlfn.XLOOKUP(A338, 'Hospitalisation Details'!A:A, 'Hospitalisation Details'!F:F)</f>
        <v>29352.560000000001</v>
      </c>
      <c r="D338" t="str">
        <f t="shared" si="5"/>
        <v>Normal</v>
      </c>
    </row>
    <row r="339" spans="1:4" x14ac:dyDescent="0.35">
      <c r="A339" t="s">
        <v>2034</v>
      </c>
      <c r="B339">
        <v>26.885000000000002</v>
      </c>
      <c r="C339">
        <f>_xlfn.XLOOKUP(A339, 'Hospitalisation Details'!A:A, 'Hospitalisation Details'!F:F)</f>
        <v>29330.98</v>
      </c>
      <c r="D339" t="str">
        <f t="shared" si="5"/>
        <v>Overweight</v>
      </c>
    </row>
    <row r="340" spans="1:4" x14ac:dyDescent="0.35">
      <c r="A340" t="s">
        <v>2033</v>
      </c>
      <c r="B340">
        <v>16.36</v>
      </c>
      <c r="C340">
        <f>_xlfn.XLOOKUP(A340, 'Hospitalisation Details'!A:A, 'Hospitalisation Details'!F:F)</f>
        <v>29227.599999999999</v>
      </c>
      <c r="D340" t="str">
        <f t="shared" si="5"/>
        <v>Underweight</v>
      </c>
    </row>
    <row r="341" spans="1:4" x14ac:dyDescent="0.35">
      <c r="A341" t="s">
        <v>2032</v>
      </c>
      <c r="B341">
        <v>32.299999999999997</v>
      </c>
      <c r="C341">
        <f>_xlfn.XLOOKUP(A341, 'Hospitalisation Details'!A:A, 'Hospitalisation Details'!F:F)</f>
        <v>29186.48</v>
      </c>
      <c r="D341" t="str">
        <f t="shared" si="5"/>
        <v>Obesity</v>
      </c>
    </row>
    <row r="342" spans="1:4" x14ac:dyDescent="0.35">
      <c r="A342" t="s">
        <v>2031</v>
      </c>
      <c r="B342">
        <v>16.05</v>
      </c>
      <c r="C342">
        <f>_xlfn.XLOOKUP(A342, 'Hospitalisation Details'!A:A, 'Hospitalisation Details'!F:F)</f>
        <v>29160.39</v>
      </c>
      <c r="D342" t="str">
        <f t="shared" si="5"/>
        <v>Underweight</v>
      </c>
    </row>
    <row r="343" spans="1:4" x14ac:dyDescent="0.35">
      <c r="A343" t="s">
        <v>2030</v>
      </c>
      <c r="B343">
        <v>29.07</v>
      </c>
      <c r="C343">
        <f>_xlfn.XLOOKUP(A343, 'Hospitalisation Details'!A:A, 'Hospitalisation Details'!F:F)</f>
        <v>29141.360000000001</v>
      </c>
      <c r="D343" t="str">
        <f t="shared" si="5"/>
        <v>Overweight</v>
      </c>
    </row>
    <row r="344" spans="1:4" x14ac:dyDescent="0.35">
      <c r="A344" t="s">
        <v>2029</v>
      </c>
      <c r="B344">
        <v>17.43</v>
      </c>
      <c r="C344">
        <f>_xlfn.XLOOKUP(A344, 'Hospitalisation Details'!A:A, 'Hospitalisation Details'!F:F)</f>
        <v>29114.77</v>
      </c>
      <c r="D344" t="str">
        <f t="shared" si="5"/>
        <v>Underweight</v>
      </c>
    </row>
    <row r="345" spans="1:4" x14ac:dyDescent="0.35">
      <c r="A345" t="s">
        <v>2028</v>
      </c>
      <c r="B345">
        <v>19.329999999999998</v>
      </c>
      <c r="C345">
        <f>_xlfn.XLOOKUP(A345, 'Hospitalisation Details'!A:A, 'Hospitalisation Details'!F:F)</f>
        <v>29114.21</v>
      </c>
      <c r="D345" t="str">
        <f t="shared" si="5"/>
        <v>Normal</v>
      </c>
    </row>
    <row r="346" spans="1:4" x14ac:dyDescent="0.35">
      <c r="A346" t="s">
        <v>2027</v>
      </c>
      <c r="B346">
        <v>30.52</v>
      </c>
      <c r="C346">
        <f>_xlfn.XLOOKUP(A346, 'Hospitalisation Details'!A:A, 'Hospitalisation Details'!F:F)</f>
        <v>29007.82</v>
      </c>
      <c r="D346" t="str">
        <f t="shared" si="5"/>
        <v>Obesity</v>
      </c>
    </row>
    <row r="347" spans="1:4" x14ac:dyDescent="0.35">
      <c r="A347" t="s">
        <v>2026</v>
      </c>
      <c r="B347">
        <v>39.21</v>
      </c>
      <c r="C347">
        <f>_xlfn.XLOOKUP(A347, 'Hospitalisation Details'!A:A, 'Hospitalisation Details'!F:F)</f>
        <v>28998.68</v>
      </c>
      <c r="D347" t="str">
        <f t="shared" si="5"/>
        <v>Obesity</v>
      </c>
    </row>
    <row r="348" spans="1:4" x14ac:dyDescent="0.35">
      <c r="A348" t="s">
        <v>2025</v>
      </c>
      <c r="B348">
        <v>26.98</v>
      </c>
      <c r="C348">
        <f>_xlfn.XLOOKUP(A348, 'Hospitalisation Details'!A:A, 'Hospitalisation Details'!F:F)</f>
        <v>28950.47</v>
      </c>
      <c r="D348" t="str">
        <f t="shared" si="5"/>
        <v>Overweight</v>
      </c>
    </row>
    <row r="349" spans="1:4" x14ac:dyDescent="0.35">
      <c r="A349" t="s">
        <v>2024</v>
      </c>
      <c r="B349">
        <v>25.84</v>
      </c>
      <c r="C349">
        <f>_xlfn.XLOOKUP(A349, 'Hospitalisation Details'!A:A, 'Hospitalisation Details'!F:F)</f>
        <v>28923.14</v>
      </c>
      <c r="D349" t="str">
        <f t="shared" si="5"/>
        <v>Overweight</v>
      </c>
    </row>
    <row r="350" spans="1:4" x14ac:dyDescent="0.35">
      <c r="A350" t="s">
        <v>2023</v>
      </c>
      <c r="B350">
        <v>28.31</v>
      </c>
      <c r="C350">
        <f>_xlfn.XLOOKUP(A350, 'Hospitalisation Details'!A:A, 'Hospitalisation Details'!F:F)</f>
        <v>28868.66</v>
      </c>
      <c r="D350" t="str">
        <f t="shared" si="5"/>
        <v>Overweight</v>
      </c>
    </row>
    <row r="351" spans="1:4" x14ac:dyDescent="0.35">
      <c r="A351" t="s">
        <v>2022</v>
      </c>
      <c r="B351">
        <v>23.94</v>
      </c>
      <c r="C351">
        <f>_xlfn.XLOOKUP(A351, 'Hospitalisation Details'!A:A, 'Hospitalisation Details'!F:F)</f>
        <v>28716.14</v>
      </c>
      <c r="D351" t="str">
        <f t="shared" si="5"/>
        <v>Normal</v>
      </c>
    </row>
    <row r="352" spans="1:4" x14ac:dyDescent="0.35">
      <c r="A352" t="s">
        <v>2021</v>
      </c>
      <c r="B352">
        <v>20.03</v>
      </c>
      <c r="C352">
        <f>_xlfn.XLOOKUP(A352, 'Hospitalisation Details'!A:A, 'Hospitalisation Details'!F:F)</f>
        <v>28542.86</v>
      </c>
      <c r="D352" t="str">
        <f t="shared" si="5"/>
        <v>Normal</v>
      </c>
    </row>
    <row r="353" spans="1:4" x14ac:dyDescent="0.35">
      <c r="A353" t="s">
        <v>2020</v>
      </c>
      <c r="B353">
        <v>41.42</v>
      </c>
      <c r="C353">
        <f>_xlfn.XLOOKUP(A353, 'Hospitalisation Details'!A:A, 'Hospitalisation Details'!F:F)</f>
        <v>28476.73</v>
      </c>
      <c r="D353" t="str">
        <f t="shared" si="5"/>
        <v>Obesity</v>
      </c>
    </row>
    <row r="354" spans="1:4" x14ac:dyDescent="0.35">
      <c r="A354" t="s">
        <v>2019</v>
      </c>
      <c r="B354">
        <v>36.67</v>
      </c>
      <c r="C354">
        <f>_xlfn.XLOOKUP(A354, 'Hospitalisation Details'!A:A, 'Hospitalisation Details'!F:F)</f>
        <v>28468.92</v>
      </c>
      <c r="D354" t="str">
        <f t="shared" si="5"/>
        <v>Obesity</v>
      </c>
    </row>
    <row r="355" spans="1:4" x14ac:dyDescent="0.35">
      <c r="A355" t="s">
        <v>2018</v>
      </c>
      <c r="B355">
        <v>27.645</v>
      </c>
      <c r="C355">
        <f>_xlfn.XLOOKUP(A355, 'Hospitalisation Details'!A:A, 'Hospitalisation Details'!F:F)</f>
        <v>28340.19</v>
      </c>
      <c r="D355" t="str">
        <f t="shared" si="5"/>
        <v>Overweight</v>
      </c>
    </row>
    <row r="356" spans="1:4" x14ac:dyDescent="0.35">
      <c r="A356" t="s">
        <v>2017</v>
      </c>
      <c r="B356">
        <v>22.72</v>
      </c>
      <c r="C356">
        <f>_xlfn.XLOOKUP(A356, 'Hospitalisation Details'!A:A, 'Hospitalisation Details'!F:F)</f>
        <v>28302.33</v>
      </c>
      <c r="D356" t="str">
        <f t="shared" si="5"/>
        <v>Normal</v>
      </c>
    </row>
    <row r="357" spans="1:4" x14ac:dyDescent="0.35">
      <c r="A357" t="s">
        <v>2016</v>
      </c>
      <c r="B357">
        <v>36.520000000000003</v>
      </c>
      <c r="C357">
        <f>_xlfn.XLOOKUP(A357, 'Hospitalisation Details'!A:A, 'Hospitalisation Details'!F:F)</f>
        <v>28287.9</v>
      </c>
      <c r="D357" t="str">
        <f t="shared" si="5"/>
        <v>Obesity</v>
      </c>
    </row>
    <row r="358" spans="1:4" x14ac:dyDescent="0.35">
      <c r="A358" t="s">
        <v>2015</v>
      </c>
      <c r="B358">
        <v>33.96</v>
      </c>
      <c r="C358">
        <f>_xlfn.XLOOKUP(A358, 'Hospitalisation Details'!A:A, 'Hospitalisation Details'!F:F)</f>
        <v>28245.34</v>
      </c>
      <c r="D358" t="str">
        <f t="shared" si="5"/>
        <v>Obesity</v>
      </c>
    </row>
    <row r="359" spans="1:4" x14ac:dyDescent="0.35">
      <c r="A359" t="s">
        <v>2014</v>
      </c>
      <c r="B359">
        <v>26.695</v>
      </c>
      <c r="C359">
        <f>_xlfn.XLOOKUP(A359, 'Hospitalisation Details'!A:A, 'Hospitalisation Details'!F:F)</f>
        <v>28101.33</v>
      </c>
      <c r="D359" t="str">
        <f t="shared" si="5"/>
        <v>Overweight</v>
      </c>
    </row>
    <row r="360" spans="1:4" x14ac:dyDescent="0.35">
      <c r="A360" t="s">
        <v>2013</v>
      </c>
      <c r="B360">
        <v>18.45</v>
      </c>
      <c r="C360">
        <f>_xlfn.XLOOKUP(A360, 'Hospitalisation Details'!A:A, 'Hospitalisation Details'!F:F)</f>
        <v>28006.94</v>
      </c>
      <c r="D360" t="str">
        <f t="shared" si="5"/>
        <v>Underweight</v>
      </c>
    </row>
    <row r="361" spans="1:4" x14ac:dyDescent="0.35">
      <c r="A361" t="s">
        <v>2012</v>
      </c>
      <c r="B361">
        <v>33.18</v>
      </c>
      <c r="C361">
        <f>_xlfn.XLOOKUP(A361, 'Hospitalisation Details'!A:A, 'Hospitalisation Details'!F:F)</f>
        <v>27980.77</v>
      </c>
      <c r="D361" t="str">
        <f t="shared" si="5"/>
        <v>Obesity</v>
      </c>
    </row>
    <row r="362" spans="1:4" x14ac:dyDescent="0.35">
      <c r="A362" t="s">
        <v>2011</v>
      </c>
      <c r="B362">
        <v>36.1</v>
      </c>
      <c r="C362">
        <f>_xlfn.XLOOKUP(A362, 'Hospitalisation Details'!A:A, 'Hospitalisation Details'!F:F)</f>
        <v>27941.29</v>
      </c>
      <c r="D362" t="str">
        <f t="shared" si="5"/>
        <v>Obesity</v>
      </c>
    </row>
    <row r="363" spans="1:4" x14ac:dyDescent="0.35">
      <c r="A363" t="s">
        <v>2010</v>
      </c>
      <c r="B363">
        <v>22.77</v>
      </c>
      <c r="C363">
        <f>_xlfn.XLOOKUP(A363, 'Hospitalisation Details'!A:A, 'Hospitalisation Details'!F:F)</f>
        <v>27931.11</v>
      </c>
      <c r="D363" t="str">
        <f t="shared" si="5"/>
        <v>Normal</v>
      </c>
    </row>
    <row r="364" spans="1:4" x14ac:dyDescent="0.35">
      <c r="A364" t="s">
        <v>2009</v>
      </c>
      <c r="B364">
        <v>21.24</v>
      </c>
      <c r="C364">
        <f>_xlfn.XLOOKUP(A364, 'Hospitalisation Details'!A:A, 'Hospitalisation Details'!F:F)</f>
        <v>27925.86</v>
      </c>
      <c r="D364" t="str">
        <f t="shared" si="5"/>
        <v>Normal</v>
      </c>
    </row>
    <row r="365" spans="1:4" x14ac:dyDescent="0.35">
      <c r="A365" t="s">
        <v>2008</v>
      </c>
      <c r="B365">
        <v>17.600000000000001</v>
      </c>
      <c r="C365">
        <f>_xlfn.XLOOKUP(A365, 'Hospitalisation Details'!A:A, 'Hospitalisation Details'!F:F)</f>
        <v>27849.94</v>
      </c>
      <c r="D365" t="str">
        <f t="shared" si="5"/>
        <v>Underweight</v>
      </c>
    </row>
    <row r="366" spans="1:4" x14ac:dyDescent="0.35">
      <c r="A366" t="s">
        <v>2007</v>
      </c>
      <c r="B366">
        <v>26.29</v>
      </c>
      <c r="C366">
        <f>_xlfn.XLOOKUP(A366, 'Hospitalisation Details'!A:A, 'Hospitalisation Details'!F:F)</f>
        <v>27808.73</v>
      </c>
      <c r="D366" t="str">
        <f t="shared" si="5"/>
        <v>Overweight</v>
      </c>
    </row>
    <row r="367" spans="1:4" x14ac:dyDescent="0.35">
      <c r="A367" t="s">
        <v>2006</v>
      </c>
      <c r="B367">
        <v>35.31</v>
      </c>
      <c r="C367">
        <f>_xlfn.XLOOKUP(A367, 'Hospitalisation Details'!A:A, 'Hospitalisation Details'!F:F)</f>
        <v>27724.29</v>
      </c>
      <c r="D367" t="str">
        <f t="shared" si="5"/>
        <v>Obesity</v>
      </c>
    </row>
    <row r="368" spans="1:4" x14ac:dyDescent="0.35">
      <c r="A368" t="s">
        <v>2005</v>
      </c>
      <c r="B368">
        <v>27.04</v>
      </c>
      <c r="C368">
        <f>_xlfn.XLOOKUP(A368, 'Hospitalisation Details'!A:A, 'Hospitalisation Details'!F:F)</f>
        <v>27696.11</v>
      </c>
      <c r="D368" t="str">
        <f t="shared" si="5"/>
        <v>Overweight</v>
      </c>
    </row>
    <row r="369" spans="1:4" x14ac:dyDescent="0.35">
      <c r="A369" t="s">
        <v>2004</v>
      </c>
      <c r="B369">
        <v>30.23</v>
      </c>
      <c r="C369">
        <f>_xlfn.XLOOKUP(A369, 'Hospitalisation Details'!A:A, 'Hospitalisation Details'!F:F)</f>
        <v>27625.17</v>
      </c>
      <c r="D369" t="str">
        <f t="shared" si="5"/>
        <v>Obesity</v>
      </c>
    </row>
    <row r="370" spans="1:4" x14ac:dyDescent="0.35">
      <c r="A370" t="s">
        <v>2003</v>
      </c>
      <c r="B370">
        <v>30.6</v>
      </c>
      <c r="C370">
        <f>_xlfn.XLOOKUP(A370, 'Hospitalisation Details'!A:A, 'Hospitalisation Details'!F:F)</f>
        <v>27619.360000000001</v>
      </c>
      <c r="D370" t="str">
        <f t="shared" si="5"/>
        <v>Obesity</v>
      </c>
    </row>
    <row r="371" spans="1:4" x14ac:dyDescent="0.35">
      <c r="A371" t="s">
        <v>2002</v>
      </c>
      <c r="B371">
        <v>26.8</v>
      </c>
      <c r="C371">
        <f>_xlfn.XLOOKUP(A371, 'Hospitalisation Details'!A:A, 'Hospitalisation Details'!F:F)</f>
        <v>27614.71</v>
      </c>
      <c r="D371" t="str">
        <f t="shared" si="5"/>
        <v>Overweight</v>
      </c>
    </row>
    <row r="372" spans="1:4" x14ac:dyDescent="0.35">
      <c r="A372" t="s">
        <v>2001</v>
      </c>
      <c r="B372">
        <v>16.86</v>
      </c>
      <c r="C372">
        <f>_xlfn.XLOOKUP(A372, 'Hospitalisation Details'!A:A, 'Hospitalisation Details'!F:F)</f>
        <v>27598.93</v>
      </c>
      <c r="D372" t="str">
        <f t="shared" si="5"/>
        <v>Underweight</v>
      </c>
    </row>
    <row r="373" spans="1:4" x14ac:dyDescent="0.35">
      <c r="A373" t="s">
        <v>2000</v>
      </c>
      <c r="B373">
        <v>16.3</v>
      </c>
      <c r="C373">
        <f>_xlfn.XLOOKUP(A373, 'Hospitalisation Details'!A:A, 'Hospitalisation Details'!F:F)</f>
        <v>27534.53</v>
      </c>
      <c r="D373" t="str">
        <f t="shared" si="5"/>
        <v>Underweight</v>
      </c>
    </row>
    <row r="374" spans="1:4" x14ac:dyDescent="0.35">
      <c r="A374" t="s">
        <v>1999</v>
      </c>
      <c r="B374">
        <v>29.81</v>
      </c>
      <c r="C374">
        <f>_xlfn.XLOOKUP(A374, 'Hospitalisation Details'!A:A, 'Hospitalisation Details'!F:F)</f>
        <v>27533.91</v>
      </c>
      <c r="D374" t="str">
        <f t="shared" si="5"/>
        <v>Overweight</v>
      </c>
    </row>
    <row r="375" spans="1:4" x14ac:dyDescent="0.35">
      <c r="A375" t="s">
        <v>1998</v>
      </c>
      <c r="B375">
        <v>16.329999999999998</v>
      </c>
      <c r="C375">
        <f>_xlfn.XLOOKUP(A375, 'Hospitalisation Details'!A:A, 'Hospitalisation Details'!F:F)</f>
        <v>27495.59</v>
      </c>
      <c r="D375" t="str">
        <f t="shared" si="5"/>
        <v>Underweight</v>
      </c>
    </row>
    <row r="376" spans="1:4" x14ac:dyDescent="0.35">
      <c r="A376" t="s">
        <v>1997</v>
      </c>
      <c r="B376">
        <v>16.37</v>
      </c>
      <c r="C376">
        <f>_xlfn.XLOOKUP(A376, 'Hospitalisation Details'!A:A, 'Hospitalisation Details'!F:F)</f>
        <v>27432.73</v>
      </c>
      <c r="D376" t="str">
        <f t="shared" si="5"/>
        <v>Underweight</v>
      </c>
    </row>
    <row r="377" spans="1:4" x14ac:dyDescent="0.35">
      <c r="A377" t="s">
        <v>1996</v>
      </c>
      <c r="B377">
        <v>22.42</v>
      </c>
      <c r="C377">
        <f>_xlfn.XLOOKUP(A377, 'Hospitalisation Details'!A:A, 'Hospitalisation Details'!F:F)</f>
        <v>27375.9</v>
      </c>
      <c r="D377" t="str">
        <f t="shared" si="5"/>
        <v>Normal</v>
      </c>
    </row>
    <row r="378" spans="1:4" x14ac:dyDescent="0.35">
      <c r="A378" t="s">
        <v>1995</v>
      </c>
      <c r="B378">
        <v>31.35</v>
      </c>
      <c r="C378">
        <f>_xlfn.XLOOKUP(A378, 'Hospitalisation Details'!A:A, 'Hospitalisation Details'!F:F)</f>
        <v>27346.04</v>
      </c>
      <c r="D378" t="str">
        <f t="shared" si="5"/>
        <v>Obesity</v>
      </c>
    </row>
    <row r="379" spans="1:4" x14ac:dyDescent="0.35">
      <c r="A379" t="s">
        <v>1994</v>
      </c>
      <c r="B379">
        <v>31.9</v>
      </c>
      <c r="C379">
        <f>_xlfn.XLOOKUP(A379, 'Hospitalisation Details'!A:A, 'Hospitalisation Details'!F:F)</f>
        <v>27322.73</v>
      </c>
      <c r="D379" t="str">
        <f t="shared" si="5"/>
        <v>Obesity</v>
      </c>
    </row>
    <row r="380" spans="1:4" x14ac:dyDescent="0.35">
      <c r="A380" t="s">
        <v>1993</v>
      </c>
      <c r="B380">
        <v>30.6</v>
      </c>
      <c r="C380">
        <f>_xlfn.XLOOKUP(A380, 'Hospitalisation Details'!A:A, 'Hospitalisation Details'!F:F)</f>
        <v>27236.959999999999</v>
      </c>
      <c r="D380" t="str">
        <f t="shared" si="5"/>
        <v>Obesity</v>
      </c>
    </row>
    <row r="381" spans="1:4" x14ac:dyDescent="0.35">
      <c r="A381" t="s">
        <v>1992</v>
      </c>
      <c r="B381">
        <v>28.975000000000001</v>
      </c>
      <c r="C381">
        <f>_xlfn.XLOOKUP(A381, 'Hospitalisation Details'!A:A, 'Hospitalisation Details'!F:F)</f>
        <v>27218.44</v>
      </c>
      <c r="D381" t="str">
        <f t="shared" si="5"/>
        <v>Overweight</v>
      </c>
    </row>
    <row r="382" spans="1:4" x14ac:dyDescent="0.35">
      <c r="A382" t="s">
        <v>1991</v>
      </c>
      <c r="B382">
        <v>24.86</v>
      </c>
      <c r="C382">
        <f>_xlfn.XLOOKUP(A382, 'Hospitalisation Details'!A:A, 'Hospitalisation Details'!F:F)</f>
        <v>27117.99</v>
      </c>
      <c r="D382" t="str">
        <f t="shared" si="5"/>
        <v>Normal</v>
      </c>
    </row>
    <row r="383" spans="1:4" x14ac:dyDescent="0.35">
      <c r="A383" t="s">
        <v>1990</v>
      </c>
      <c r="B383">
        <v>19.54</v>
      </c>
      <c r="C383">
        <f>_xlfn.XLOOKUP(A383, 'Hospitalisation Details'!A:A, 'Hospitalisation Details'!F:F)</f>
        <v>27092.38</v>
      </c>
      <c r="D383" t="str">
        <f t="shared" si="5"/>
        <v>Normal</v>
      </c>
    </row>
    <row r="384" spans="1:4" x14ac:dyDescent="0.35">
      <c r="A384" t="s">
        <v>1989</v>
      </c>
      <c r="B384">
        <v>26.74</v>
      </c>
      <c r="C384">
        <f>_xlfn.XLOOKUP(A384, 'Hospitalisation Details'!A:A, 'Hospitalisation Details'!F:F)</f>
        <v>27080.639999999999</v>
      </c>
      <c r="D384" t="str">
        <f t="shared" si="5"/>
        <v>Overweight</v>
      </c>
    </row>
    <row r="385" spans="1:4" x14ac:dyDescent="0.35">
      <c r="A385" t="s">
        <v>1988</v>
      </c>
      <c r="B385">
        <v>22.99</v>
      </c>
      <c r="C385">
        <f>_xlfn.XLOOKUP(A385, 'Hospitalisation Details'!A:A, 'Hospitalisation Details'!F:F)</f>
        <v>27037.91</v>
      </c>
      <c r="D385" t="str">
        <f t="shared" si="5"/>
        <v>Normal</v>
      </c>
    </row>
    <row r="386" spans="1:4" x14ac:dyDescent="0.35">
      <c r="A386" t="s">
        <v>1987</v>
      </c>
      <c r="B386">
        <v>31.46</v>
      </c>
      <c r="C386">
        <f>_xlfn.XLOOKUP(A386, 'Hospitalisation Details'!A:A, 'Hospitalisation Details'!F:F)</f>
        <v>27000.98</v>
      </c>
      <c r="D386" t="str">
        <f t="shared" si="5"/>
        <v>Obesity</v>
      </c>
    </row>
    <row r="387" spans="1:4" x14ac:dyDescent="0.35">
      <c r="A387" t="s">
        <v>1986</v>
      </c>
      <c r="B387">
        <v>30.86</v>
      </c>
      <c r="C387">
        <f>_xlfn.XLOOKUP(A387, 'Hospitalisation Details'!A:A, 'Hospitalisation Details'!F:F)</f>
        <v>26936.98</v>
      </c>
      <c r="D387" t="str">
        <f t="shared" ref="D387:D450" si="6">IF(B387&lt;18.5, "Underweight", IF(B387&lt;25, "Normal", IF(B387&lt;30, "Overweight", "Obesity")))</f>
        <v>Obesity</v>
      </c>
    </row>
    <row r="388" spans="1:4" x14ac:dyDescent="0.35">
      <c r="A388" t="s">
        <v>1985</v>
      </c>
      <c r="B388">
        <v>31.96</v>
      </c>
      <c r="C388">
        <f>_xlfn.XLOOKUP(A388, 'Hospitalisation Details'!A:A, 'Hospitalisation Details'!F:F)</f>
        <v>26927.69</v>
      </c>
      <c r="D388" t="str">
        <f t="shared" si="6"/>
        <v>Obesity</v>
      </c>
    </row>
    <row r="389" spans="1:4" x14ac:dyDescent="0.35">
      <c r="A389" t="s">
        <v>1984</v>
      </c>
      <c r="B389">
        <v>23.76</v>
      </c>
      <c r="C389">
        <f>_xlfn.XLOOKUP(A389, 'Hospitalisation Details'!A:A, 'Hospitalisation Details'!F:F)</f>
        <v>26926.51</v>
      </c>
      <c r="D389" t="str">
        <f t="shared" si="6"/>
        <v>Normal</v>
      </c>
    </row>
    <row r="390" spans="1:4" x14ac:dyDescent="0.35">
      <c r="A390" t="s">
        <v>1983</v>
      </c>
      <c r="B390">
        <v>19.38</v>
      </c>
      <c r="C390">
        <f>_xlfn.XLOOKUP(A390, 'Hospitalisation Details'!A:A, 'Hospitalisation Details'!F:F)</f>
        <v>26912.560000000001</v>
      </c>
      <c r="D390" t="str">
        <f t="shared" si="6"/>
        <v>Normal</v>
      </c>
    </row>
    <row r="391" spans="1:4" x14ac:dyDescent="0.35">
      <c r="A391" t="s">
        <v>1982</v>
      </c>
      <c r="B391">
        <v>16.21</v>
      </c>
      <c r="C391">
        <f>_xlfn.XLOOKUP(A391, 'Hospitalisation Details'!A:A, 'Hospitalisation Details'!F:F)</f>
        <v>26607.89</v>
      </c>
      <c r="D391" t="str">
        <f t="shared" si="6"/>
        <v>Underweight</v>
      </c>
    </row>
    <row r="392" spans="1:4" x14ac:dyDescent="0.35">
      <c r="A392" t="s">
        <v>1981</v>
      </c>
      <c r="B392">
        <v>32.54</v>
      </c>
      <c r="C392">
        <f>_xlfn.XLOOKUP(A392, 'Hospitalisation Details'!A:A, 'Hospitalisation Details'!F:F)</f>
        <v>26479.4</v>
      </c>
      <c r="D392" t="str">
        <f t="shared" si="6"/>
        <v>Obesity</v>
      </c>
    </row>
    <row r="393" spans="1:4" x14ac:dyDescent="0.35">
      <c r="A393" t="s">
        <v>1980</v>
      </c>
      <c r="B393">
        <v>36.765000000000001</v>
      </c>
      <c r="C393">
        <f>_xlfn.XLOOKUP(A393, 'Hospitalisation Details'!A:A, 'Hospitalisation Details'!F:F)</f>
        <v>26467.1</v>
      </c>
      <c r="D393" t="str">
        <f t="shared" si="6"/>
        <v>Obesity</v>
      </c>
    </row>
    <row r="394" spans="1:4" x14ac:dyDescent="0.35">
      <c r="A394" t="s">
        <v>1979</v>
      </c>
      <c r="B394">
        <v>35.909999999999997</v>
      </c>
      <c r="C394">
        <f>_xlfn.XLOOKUP(A394, 'Hospitalisation Details'!A:A, 'Hospitalisation Details'!F:F)</f>
        <v>26392.26</v>
      </c>
      <c r="D394" t="str">
        <f t="shared" si="6"/>
        <v>Obesity</v>
      </c>
    </row>
    <row r="395" spans="1:4" x14ac:dyDescent="0.35">
      <c r="A395" t="s">
        <v>1978</v>
      </c>
      <c r="B395">
        <v>32.06</v>
      </c>
      <c r="C395">
        <f>_xlfn.XLOOKUP(A395, 'Hospitalisation Details'!A:A, 'Hospitalisation Details'!F:F)</f>
        <v>26316.59</v>
      </c>
      <c r="D395" t="str">
        <f t="shared" si="6"/>
        <v>Obesity</v>
      </c>
    </row>
    <row r="396" spans="1:4" x14ac:dyDescent="0.35">
      <c r="A396" t="s">
        <v>1977</v>
      </c>
      <c r="B396">
        <v>24.1</v>
      </c>
      <c r="C396">
        <f>_xlfn.XLOOKUP(A396, 'Hospitalisation Details'!A:A, 'Hospitalisation Details'!F:F)</f>
        <v>26236.58</v>
      </c>
      <c r="D396" t="str">
        <f t="shared" si="6"/>
        <v>Normal</v>
      </c>
    </row>
    <row r="397" spans="1:4" x14ac:dyDescent="0.35">
      <c r="A397" t="s">
        <v>1976</v>
      </c>
      <c r="B397">
        <v>27.1</v>
      </c>
      <c r="C397">
        <f>_xlfn.XLOOKUP(A397, 'Hospitalisation Details'!A:A, 'Hospitalisation Details'!F:F)</f>
        <v>26140.36</v>
      </c>
      <c r="D397" t="str">
        <f t="shared" si="6"/>
        <v>Overweight</v>
      </c>
    </row>
    <row r="398" spans="1:4" x14ac:dyDescent="0.35">
      <c r="A398" t="s">
        <v>1975</v>
      </c>
      <c r="B398">
        <v>24.42</v>
      </c>
      <c r="C398">
        <f>_xlfn.XLOOKUP(A398, 'Hospitalisation Details'!A:A, 'Hospitalisation Details'!F:F)</f>
        <v>26125.67</v>
      </c>
      <c r="D398" t="str">
        <f t="shared" si="6"/>
        <v>Normal</v>
      </c>
    </row>
    <row r="399" spans="1:4" x14ac:dyDescent="0.35">
      <c r="A399" t="s">
        <v>1974</v>
      </c>
      <c r="B399">
        <v>26.695</v>
      </c>
      <c r="C399">
        <f>_xlfn.XLOOKUP(A399, 'Hospitalisation Details'!A:A, 'Hospitalisation Details'!F:F)</f>
        <v>26109.33</v>
      </c>
      <c r="D399" t="str">
        <f t="shared" si="6"/>
        <v>Overweight</v>
      </c>
    </row>
    <row r="400" spans="1:4" x14ac:dyDescent="0.35">
      <c r="A400" t="s">
        <v>1973</v>
      </c>
      <c r="B400">
        <v>27.79</v>
      </c>
      <c r="C400">
        <f>_xlfn.XLOOKUP(A400, 'Hospitalisation Details'!A:A, 'Hospitalisation Details'!F:F)</f>
        <v>26026.97</v>
      </c>
      <c r="D400" t="str">
        <f t="shared" si="6"/>
        <v>Overweight</v>
      </c>
    </row>
    <row r="401" spans="1:4" x14ac:dyDescent="0.35">
      <c r="A401" t="s">
        <v>1972</v>
      </c>
      <c r="B401">
        <v>32.68</v>
      </c>
      <c r="C401">
        <f>_xlfn.XLOOKUP(A401, 'Hospitalisation Details'!A:A, 'Hospitalisation Details'!F:F)</f>
        <v>26018.95</v>
      </c>
      <c r="D401" t="str">
        <f t="shared" si="6"/>
        <v>Obesity</v>
      </c>
    </row>
    <row r="402" spans="1:4" x14ac:dyDescent="0.35">
      <c r="A402" t="s">
        <v>1971</v>
      </c>
      <c r="B402">
        <v>26.4</v>
      </c>
      <c r="C402">
        <f>_xlfn.XLOOKUP(A402, 'Hospitalisation Details'!A:A, 'Hospitalisation Details'!F:F)</f>
        <v>25992.82</v>
      </c>
      <c r="D402" t="str">
        <f t="shared" si="6"/>
        <v>Overweight</v>
      </c>
    </row>
    <row r="403" spans="1:4" x14ac:dyDescent="0.35">
      <c r="A403" t="s">
        <v>1970</v>
      </c>
      <c r="B403">
        <v>23.655000000000001</v>
      </c>
      <c r="C403">
        <f>_xlfn.XLOOKUP(A403, 'Hospitalisation Details'!A:A, 'Hospitalisation Details'!F:F)</f>
        <v>25678.78</v>
      </c>
      <c r="D403" t="str">
        <f t="shared" si="6"/>
        <v>Normal</v>
      </c>
    </row>
    <row r="404" spans="1:4" x14ac:dyDescent="0.35">
      <c r="A404" t="s">
        <v>1969</v>
      </c>
      <c r="B404">
        <v>27.36</v>
      </c>
      <c r="C404">
        <f>_xlfn.XLOOKUP(A404, 'Hospitalisation Details'!A:A, 'Hospitalisation Details'!F:F)</f>
        <v>25656.58</v>
      </c>
      <c r="D404" t="str">
        <f t="shared" si="6"/>
        <v>Overweight</v>
      </c>
    </row>
    <row r="405" spans="1:4" x14ac:dyDescent="0.35">
      <c r="A405" t="s">
        <v>1968</v>
      </c>
      <c r="B405">
        <v>27.82</v>
      </c>
      <c r="C405">
        <f>_xlfn.XLOOKUP(A405, 'Hospitalisation Details'!A:A, 'Hospitalisation Details'!F:F)</f>
        <v>25648.98</v>
      </c>
      <c r="D405" t="str">
        <f t="shared" si="6"/>
        <v>Overweight</v>
      </c>
    </row>
    <row r="406" spans="1:4" x14ac:dyDescent="0.35">
      <c r="A406" t="s">
        <v>1967</v>
      </c>
      <c r="B406">
        <v>25.46</v>
      </c>
      <c r="C406">
        <f>_xlfn.XLOOKUP(A406, 'Hospitalisation Details'!A:A, 'Hospitalisation Details'!F:F)</f>
        <v>25517.11</v>
      </c>
      <c r="D406" t="str">
        <f t="shared" si="6"/>
        <v>Overweight</v>
      </c>
    </row>
    <row r="407" spans="1:4" x14ac:dyDescent="0.35">
      <c r="A407" t="s">
        <v>1966</v>
      </c>
      <c r="B407">
        <v>25.1</v>
      </c>
      <c r="C407">
        <f>_xlfn.XLOOKUP(A407, 'Hospitalisation Details'!A:A, 'Hospitalisation Details'!F:F)</f>
        <v>25382.3</v>
      </c>
      <c r="D407" t="str">
        <f t="shared" si="6"/>
        <v>Overweight</v>
      </c>
    </row>
    <row r="408" spans="1:4" x14ac:dyDescent="0.35">
      <c r="A408" t="s">
        <v>1965</v>
      </c>
      <c r="B408">
        <v>32.11</v>
      </c>
      <c r="C408">
        <f>_xlfn.XLOOKUP(A408, 'Hospitalisation Details'!A:A, 'Hospitalisation Details'!F:F)</f>
        <v>25333.33</v>
      </c>
      <c r="D408" t="str">
        <f t="shared" si="6"/>
        <v>Obesity</v>
      </c>
    </row>
    <row r="409" spans="1:4" x14ac:dyDescent="0.35">
      <c r="A409" t="s">
        <v>1964</v>
      </c>
      <c r="B409">
        <v>29.8</v>
      </c>
      <c r="C409">
        <f>_xlfn.XLOOKUP(A409, 'Hospitalisation Details'!A:A, 'Hospitalisation Details'!F:F)</f>
        <v>25309.49</v>
      </c>
      <c r="D409" t="str">
        <f t="shared" si="6"/>
        <v>Overweight</v>
      </c>
    </row>
    <row r="410" spans="1:4" x14ac:dyDescent="0.35">
      <c r="A410" t="s">
        <v>1963</v>
      </c>
      <c r="B410">
        <v>24.01</v>
      </c>
      <c r="C410">
        <f>_xlfn.XLOOKUP(A410, 'Hospitalisation Details'!A:A, 'Hospitalisation Details'!F:F)</f>
        <v>25127.22</v>
      </c>
      <c r="D410" t="str">
        <f t="shared" si="6"/>
        <v>Normal</v>
      </c>
    </row>
    <row r="411" spans="1:4" x14ac:dyDescent="0.35">
      <c r="A411" t="s">
        <v>1962</v>
      </c>
      <c r="B411">
        <v>23.21</v>
      </c>
      <c r="C411">
        <f>_xlfn.XLOOKUP(A411, 'Hospitalisation Details'!A:A, 'Hospitalisation Details'!F:F)</f>
        <v>25081.77</v>
      </c>
      <c r="D411" t="str">
        <f t="shared" si="6"/>
        <v>Normal</v>
      </c>
    </row>
    <row r="412" spans="1:4" x14ac:dyDescent="0.35">
      <c r="A412" t="s">
        <v>1961</v>
      </c>
      <c r="B412">
        <v>21.2</v>
      </c>
      <c r="C412">
        <f>_xlfn.XLOOKUP(A412, 'Hospitalisation Details'!A:A, 'Hospitalisation Details'!F:F)</f>
        <v>25075.97</v>
      </c>
      <c r="D412" t="str">
        <f t="shared" si="6"/>
        <v>Normal</v>
      </c>
    </row>
    <row r="413" spans="1:4" x14ac:dyDescent="0.35">
      <c r="A413" t="s">
        <v>1960</v>
      </c>
      <c r="B413">
        <v>28.215</v>
      </c>
      <c r="C413">
        <f>_xlfn.XLOOKUP(A413, 'Hospitalisation Details'!A:A, 'Hospitalisation Details'!F:F)</f>
        <v>24915.22</v>
      </c>
      <c r="D413" t="str">
        <f t="shared" si="6"/>
        <v>Overweight</v>
      </c>
    </row>
    <row r="414" spans="1:4" x14ac:dyDescent="0.35">
      <c r="A414" t="s">
        <v>1959</v>
      </c>
      <c r="B414">
        <v>38.094999999999999</v>
      </c>
      <c r="C414">
        <f>_xlfn.XLOOKUP(A414, 'Hospitalisation Details'!A:A, 'Hospitalisation Details'!F:F)</f>
        <v>24915.05</v>
      </c>
      <c r="D414" t="str">
        <f t="shared" si="6"/>
        <v>Obesity</v>
      </c>
    </row>
    <row r="415" spans="1:4" x14ac:dyDescent="0.35">
      <c r="A415" t="s">
        <v>1958</v>
      </c>
      <c r="B415">
        <v>22.61</v>
      </c>
      <c r="C415">
        <f>_xlfn.XLOOKUP(A415, 'Hospitalisation Details'!A:A, 'Hospitalisation Details'!F:F)</f>
        <v>24873.38</v>
      </c>
      <c r="D415" t="str">
        <f t="shared" si="6"/>
        <v>Normal</v>
      </c>
    </row>
    <row r="416" spans="1:4" x14ac:dyDescent="0.35">
      <c r="A416" t="s">
        <v>1957</v>
      </c>
      <c r="B416">
        <v>24.32</v>
      </c>
      <c r="C416">
        <f>_xlfn.XLOOKUP(A416, 'Hospitalisation Details'!A:A, 'Hospitalisation Details'!F:F)</f>
        <v>24869.84</v>
      </c>
      <c r="D416" t="str">
        <f t="shared" si="6"/>
        <v>Normal</v>
      </c>
    </row>
    <row r="417" spans="1:4" x14ac:dyDescent="0.35">
      <c r="A417" t="s">
        <v>1956</v>
      </c>
      <c r="B417">
        <v>20.96</v>
      </c>
      <c r="C417">
        <f>_xlfn.XLOOKUP(A417, 'Hospitalisation Details'!A:A, 'Hospitalisation Details'!F:F)</f>
        <v>24863.25</v>
      </c>
      <c r="D417" t="str">
        <f t="shared" si="6"/>
        <v>Normal</v>
      </c>
    </row>
    <row r="418" spans="1:4" x14ac:dyDescent="0.35">
      <c r="A418" t="s">
        <v>1955</v>
      </c>
      <c r="B418">
        <v>19.68</v>
      </c>
      <c r="C418">
        <f>_xlfn.XLOOKUP(A418, 'Hospitalisation Details'!A:A, 'Hospitalisation Details'!F:F)</f>
        <v>24817.25</v>
      </c>
      <c r="D418" t="str">
        <f t="shared" si="6"/>
        <v>Normal</v>
      </c>
    </row>
    <row r="419" spans="1:4" x14ac:dyDescent="0.35">
      <c r="A419" t="s">
        <v>1954</v>
      </c>
      <c r="B419">
        <v>18.100000000000001</v>
      </c>
      <c r="C419">
        <f>_xlfn.XLOOKUP(A419, 'Hospitalisation Details'!A:A, 'Hospitalisation Details'!F:F)</f>
        <v>24795.040000000001</v>
      </c>
      <c r="D419" t="str">
        <f t="shared" si="6"/>
        <v>Underweight</v>
      </c>
    </row>
    <row r="420" spans="1:4" x14ac:dyDescent="0.35">
      <c r="A420" t="s">
        <v>1953</v>
      </c>
      <c r="B420">
        <v>29.64</v>
      </c>
      <c r="C420">
        <f>_xlfn.XLOOKUP(A420, 'Hospitalisation Details'!A:A, 'Hospitalisation Details'!F:F)</f>
        <v>24671.66</v>
      </c>
      <c r="D420" t="str">
        <f t="shared" si="6"/>
        <v>Overweight</v>
      </c>
    </row>
    <row r="421" spans="1:4" x14ac:dyDescent="0.35">
      <c r="A421" t="s">
        <v>1952</v>
      </c>
      <c r="B421">
        <v>25.3</v>
      </c>
      <c r="C421">
        <f>_xlfn.XLOOKUP(A421, 'Hospitalisation Details'!A:A, 'Hospitalisation Details'!F:F)</f>
        <v>24667.42</v>
      </c>
      <c r="D421" t="str">
        <f t="shared" si="6"/>
        <v>Overweight</v>
      </c>
    </row>
    <row r="422" spans="1:4" x14ac:dyDescent="0.35">
      <c r="A422" t="s">
        <v>1951</v>
      </c>
      <c r="B422">
        <v>27.6</v>
      </c>
      <c r="C422">
        <f>_xlfn.XLOOKUP(A422, 'Hospitalisation Details'!A:A, 'Hospitalisation Details'!F:F)</f>
        <v>24603.05</v>
      </c>
      <c r="D422" t="str">
        <f t="shared" si="6"/>
        <v>Overweight</v>
      </c>
    </row>
    <row r="423" spans="1:4" x14ac:dyDescent="0.35">
      <c r="A423" t="s">
        <v>1950</v>
      </c>
      <c r="B423">
        <v>27.645</v>
      </c>
      <c r="C423">
        <f>_xlfn.XLOOKUP(A423, 'Hospitalisation Details'!A:A, 'Hospitalisation Details'!F:F)</f>
        <v>24535.7</v>
      </c>
      <c r="D423" t="str">
        <f t="shared" si="6"/>
        <v>Overweight</v>
      </c>
    </row>
    <row r="424" spans="1:4" x14ac:dyDescent="0.35">
      <c r="A424" t="s">
        <v>1949</v>
      </c>
      <c r="B424">
        <v>27.6</v>
      </c>
      <c r="C424">
        <f>_xlfn.XLOOKUP(A424, 'Hospitalisation Details'!A:A, 'Hospitalisation Details'!F:F)</f>
        <v>24520.26</v>
      </c>
      <c r="D424" t="str">
        <f t="shared" si="6"/>
        <v>Overweight</v>
      </c>
    </row>
    <row r="425" spans="1:4" x14ac:dyDescent="0.35">
      <c r="A425" t="s">
        <v>1948</v>
      </c>
      <c r="B425">
        <v>25.08</v>
      </c>
      <c r="C425">
        <f>_xlfn.XLOOKUP(A425, 'Hospitalisation Details'!A:A, 'Hospitalisation Details'!F:F)</f>
        <v>24513.09</v>
      </c>
      <c r="D425" t="str">
        <f t="shared" si="6"/>
        <v>Overweight</v>
      </c>
    </row>
    <row r="426" spans="1:4" x14ac:dyDescent="0.35">
      <c r="A426" t="s">
        <v>1947</v>
      </c>
      <c r="B426">
        <v>30.02</v>
      </c>
      <c r="C426">
        <f>_xlfn.XLOOKUP(A426, 'Hospitalisation Details'!A:A, 'Hospitalisation Details'!F:F)</f>
        <v>24476.48</v>
      </c>
      <c r="D426" t="str">
        <f t="shared" si="6"/>
        <v>Obesity</v>
      </c>
    </row>
    <row r="427" spans="1:4" x14ac:dyDescent="0.35">
      <c r="A427" t="s">
        <v>1946</v>
      </c>
      <c r="B427">
        <v>27.36</v>
      </c>
      <c r="C427">
        <f>_xlfn.XLOOKUP(A427, 'Hospitalisation Details'!A:A, 'Hospitalisation Details'!F:F)</f>
        <v>24393.62</v>
      </c>
      <c r="D427" t="str">
        <f t="shared" si="6"/>
        <v>Overweight</v>
      </c>
    </row>
    <row r="428" spans="1:4" x14ac:dyDescent="0.35">
      <c r="A428" t="s">
        <v>1945</v>
      </c>
      <c r="B428">
        <v>22.2</v>
      </c>
      <c r="C428">
        <f>_xlfn.XLOOKUP(A428, 'Hospitalisation Details'!A:A, 'Hospitalisation Details'!F:F)</f>
        <v>24387.74</v>
      </c>
      <c r="D428" t="str">
        <f t="shared" si="6"/>
        <v>Normal</v>
      </c>
    </row>
    <row r="429" spans="1:4" x14ac:dyDescent="0.35">
      <c r="A429" t="s">
        <v>1944</v>
      </c>
      <c r="B429">
        <v>25.71</v>
      </c>
      <c r="C429">
        <f>_xlfn.XLOOKUP(A429, 'Hospitalisation Details'!A:A, 'Hospitalisation Details'!F:F)</f>
        <v>24294.02</v>
      </c>
      <c r="D429" t="str">
        <f t="shared" si="6"/>
        <v>Overweight</v>
      </c>
    </row>
    <row r="430" spans="1:4" x14ac:dyDescent="0.35">
      <c r="A430" t="s">
        <v>1943</v>
      </c>
      <c r="B430">
        <v>41.91</v>
      </c>
      <c r="C430">
        <f>_xlfn.XLOOKUP(A430, 'Hospitalisation Details'!A:A, 'Hospitalisation Details'!F:F)</f>
        <v>24227.34</v>
      </c>
      <c r="D430" t="str">
        <f t="shared" si="6"/>
        <v>Obesity</v>
      </c>
    </row>
    <row r="431" spans="1:4" x14ac:dyDescent="0.35">
      <c r="A431" t="s">
        <v>1942</v>
      </c>
      <c r="B431">
        <v>25.85</v>
      </c>
      <c r="C431">
        <f>_xlfn.XLOOKUP(A431, 'Hospitalisation Details'!A:A, 'Hospitalisation Details'!F:F)</f>
        <v>24180.93</v>
      </c>
      <c r="D431" t="str">
        <f t="shared" si="6"/>
        <v>Overweight</v>
      </c>
    </row>
    <row r="432" spans="1:4" x14ac:dyDescent="0.35">
      <c r="A432" t="s">
        <v>1941</v>
      </c>
      <c r="B432">
        <v>23.844999999999999</v>
      </c>
      <c r="C432">
        <f>_xlfn.XLOOKUP(A432, 'Hospitalisation Details'!A:A, 'Hospitalisation Details'!F:F)</f>
        <v>24106.91</v>
      </c>
      <c r="D432" t="str">
        <f t="shared" si="6"/>
        <v>Normal</v>
      </c>
    </row>
    <row r="433" spans="1:4" x14ac:dyDescent="0.35">
      <c r="A433" t="s">
        <v>1940</v>
      </c>
      <c r="B433">
        <v>30.59</v>
      </c>
      <c r="C433">
        <f>_xlfn.XLOOKUP(A433, 'Hospitalisation Details'!A:A, 'Hospitalisation Details'!F:F)</f>
        <v>24059.68</v>
      </c>
      <c r="D433" t="str">
        <f t="shared" si="6"/>
        <v>Obesity</v>
      </c>
    </row>
    <row r="434" spans="1:4" x14ac:dyDescent="0.35">
      <c r="A434" t="s">
        <v>1939</v>
      </c>
      <c r="B434">
        <v>24.795000000000002</v>
      </c>
      <c r="C434">
        <f>_xlfn.XLOOKUP(A434, 'Hospitalisation Details'!A:A, 'Hospitalisation Details'!F:F)</f>
        <v>23967.38</v>
      </c>
      <c r="D434" t="str">
        <f t="shared" si="6"/>
        <v>Normal</v>
      </c>
    </row>
    <row r="435" spans="1:4" x14ac:dyDescent="0.35">
      <c r="A435" t="s">
        <v>1938</v>
      </c>
      <c r="B435">
        <v>24.13</v>
      </c>
      <c r="C435">
        <f>_xlfn.XLOOKUP(A435, 'Hospitalisation Details'!A:A, 'Hospitalisation Details'!F:F)</f>
        <v>23887.66</v>
      </c>
      <c r="D435" t="str">
        <f t="shared" si="6"/>
        <v>Normal</v>
      </c>
    </row>
    <row r="436" spans="1:4" x14ac:dyDescent="0.35">
      <c r="A436" t="s">
        <v>1937</v>
      </c>
      <c r="B436">
        <v>25.84</v>
      </c>
      <c r="C436">
        <f>_xlfn.XLOOKUP(A436, 'Hospitalisation Details'!A:A, 'Hospitalisation Details'!F:F)</f>
        <v>23807.24</v>
      </c>
      <c r="D436" t="str">
        <f t="shared" si="6"/>
        <v>Overweight</v>
      </c>
    </row>
    <row r="437" spans="1:4" x14ac:dyDescent="0.35">
      <c r="A437" t="s">
        <v>1936</v>
      </c>
      <c r="B437">
        <v>28</v>
      </c>
      <c r="C437">
        <f>_xlfn.XLOOKUP(A437, 'Hospitalisation Details'!A:A, 'Hospitalisation Details'!F:F)</f>
        <v>23568.27</v>
      </c>
      <c r="D437" t="str">
        <f t="shared" si="6"/>
        <v>Overweight</v>
      </c>
    </row>
    <row r="438" spans="1:4" x14ac:dyDescent="0.35">
      <c r="A438" t="s">
        <v>1935</v>
      </c>
      <c r="B438">
        <v>34.1</v>
      </c>
      <c r="C438">
        <f>_xlfn.XLOOKUP(A438, 'Hospitalisation Details'!A:A, 'Hospitalisation Details'!F:F)</f>
        <v>23563.02</v>
      </c>
      <c r="D438" t="str">
        <f t="shared" si="6"/>
        <v>Obesity</v>
      </c>
    </row>
    <row r="439" spans="1:4" x14ac:dyDescent="0.35">
      <c r="A439" t="s">
        <v>1934</v>
      </c>
      <c r="B439">
        <v>26.125</v>
      </c>
      <c r="C439">
        <f>_xlfn.XLOOKUP(A439, 'Hospitalisation Details'!A:A, 'Hospitalisation Details'!F:F)</f>
        <v>23401.31</v>
      </c>
      <c r="D439" t="str">
        <f t="shared" si="6"/>
        <v>Overweight</v>
      </c>
    </row>
    <row r="440" spans="1:4" x14ac:dyDescent="0.35">
      <c r="A440" t="s">
        <v>1933</v>
      </c>
      <c r="B440">
        <v>25.6</v>
      </c>
      <c r="C440">
        <f>_xlfn.XLOOKUP(A440, 'Hospitalisation Details'!A:A, 'Hospitalisation Details'!F:F)</f>
        <v>23306.55</v>
      </c>
      <c r="D440" t="str">
        <f t="shared" si="6"/>
        <v>Overweight</v>
      </c>
    </row>
    <row r="441" spans="1:4" x14ac:dyDescent="0.35">
      <c r="A441" t="s">
        <v>1932</v>
      </c>
      <c r="B441">
        <v>24.32</v>
      </c>
      <c r="C441">
        <f>_xlfn.XLOOKUP(A441, 'Hospitalisation Details'!A:A, 'Hospitalisation Details'!F:F)</f>
        <v>23288.93</v>
      </c>
      <c r="D441" t="str">
        <f t="shared" si="6"/>
        <v>Normal</v>
      </c>
    </row>
    <row r="442" spans="1:4" x14ac:dyDescent="0.35">
      <c r="A442" t="s">
        <v>1931</v>
      </c>
      <c r="B442">
        <v>22.88</v>
      </c>
      <c r="C442">
        <f>_xlfn.XLOOKUP(A442, 'Hospitalisation Details'!A:A, 'Hospitalisation Details'!F:F)</f>
        <v>23244.79</v>
      </c>
      <c r="D442" t="str">
        <f t="shared" si="6"/>
        <v>Normal</v>
      </c>
    </row>
    <row r="443" spans="1:4" x14ac:dyDescent="0.35">
      <c r="A443" t="s">
        <v>1930</v>
      </c>
      <c r="B443">
        <v>24.984999999999999</v>
      </c>
      <c r="C443">
        <f>_xlfn.XLOOKUP(A443, 'Hospitalisation Details'!A:A, 'Hospitalisation Details'!F:F)</f>
        <v>23241.47</v>
      </c>
      <c r="D443" t="str">
        <f t="shared" si="6"/>
        <v>Normal</v>
      </c>
    </row>
    <row r="444" spans="1:4" x14ac:dyDescent="0.35">
      <c r="A444" t="s">
        <v>1929</v>
      </c>
      <c r="B444">
        <v>33.1</v>
      </c>
      <c r="C444">
        <f>_xlfn.XLOOKUP(A444, 'Hospitalisation Details'!A:A, 'Hospitalisation Details'!F:F)</f>
        <v>23082.959999999999</v>
      </c>
      <c r="D444" t="str">
        <f t="shared" si="6"/>
        <v>Obesity</v>
      </c>
    </row>
    <row r="445" spans="1:4" x14ac:dyDescent="0.35">
      <c r="A445" t="s">
        <v>1928</v>
      </c>
      <c r="B445">
        <v>27.83</v>
      </c>
      <c r="C445">
        <f>_xlfn.XLOOKUP(A445, 'Hospitalisation Details'!A:A, 'Hospitalisation Details'!F:F)</f>
        <v>23065.42</v>
      </c>
      <c r="D445" t="str">
        <f t="shared" si="6"/>
        <v>Overweight</v>
      </c>
    </row>
    <row r="446" spans="1:4" x14ac:dyDescent="0.35">
      <c r="A446" t="s">
        <v>1927</v>
      </c>
      <c r="B446">
        <v>30.875</v>
      </c>
      <c r="C446">
        <f>_xlfn.XLOOKUP(A446, 'Hospitalisation Details'!A:A, 'Hospitalisation Details'!F:F)</f>
        <v>23045.57</v>
      </c>
      <c r="D446" t="str">
        <f t="shared" si="6"/>
        <v>Obesity</v>
      </c>
    </row>
    <row r="447" spans="1:4" x14ac:dyDescent="0.35">
      <c r="A447" t="s">
        <v>1926</v>
      </c>
      <c r="B447">
        <v>27.265000000000001</v>
      </c>
      <c r="C447">
        <f>_xlfn.XLOOKUP(A447, 'Hospitalisation Details'!A:A, 'Hospitalisation Details'!F:F)</f>
        <v>22493.66</v>
      </c>
      <c r="D447" t="str">
        <f t="shared" si="6"/>
        <v>Overweight</v>
      </c>
    </row>
    <row r="448" spans="1:4" x14ac:dyDescent="0.35">
      <c r="A448" t="s">
        <v>1925</v>
      </c>
      <c r="B448">
        <v>26.7</v>
      </c>
      <c r="C448">
        <f>_xlfn.XLOOKUP(A448, 'Hospitalisation Details'!A:A, 'Hospitalisation Details'!F:F)</f>
        <v>22478.6</v>
      </c>
      <c r="D448" t="str">
        <f t="shared" si="6"/>
        <v>Overweight</v>
      </c>
    </row>
    <row r="449" spans="1:4" x14ac:dyDescent="0.35">
      <c r="A449" t="s">
        <v>1924</v>
      </c>
      <c r="B449">
        <v>29.925000000000001</v>
      </c>
      <c r="C449">
        <f>_xlfn.XLOOKUP(A449, 'Hospitalisation Details'!A:A, 'Hospitalisation Details'!F:F)</f>
        <v>22462.04</v>
      </c>
      <c r="D449" t="str">
        <f t="shared" si="6"/>
        <v>Overweight</v>
      </c>
    </row>
    <row r="450" spans="1:4" x14ac:dyDescent="0.35">
      <c r="A450" t="s">
        <v>1923</v>
      </c>
      <c r="B450">
        <v>19.95</v>
      </c>
      <c r="C450">
        <f>_xlfn.XLOOKUP(A450, 'Hospitalisation Details'!A:A, 'Hospitalisation Details'!F:F)</f>
        <v>22412.65</v>
      </c>
      <c r="D450" t="str">
        <f t="shared" si="6"/>
        <v>Normal</v>
      </c>
    </row>
    <row r="451" spans="1:4" x14ac:dyDescent="0.35">
      <c r="A451" t="s">
        <v>1922</v>
      </c>
      <c r="B451">
        <v>24.225000000000001</v>
      </c>
      <c r="C451">
        <f>_xlfn.XLOOKUP(A451, 'Hospitalisation Details'!A:A, 'Hospitalisation Details'!F:F)</f>
        <v>22395.74</v>
      </c>
      <c r="D451" t="str">
        <f t="shared" ref="D451:D514" si="7">IF(B451&lt;18.5, "Underweight", IF(B451&lt;25, "Normal", IF(B451&lt;30, "Overweight", "Obesity")))</f>
        <v>Normal</v>
      </c>
    </row>
    <row r="452" spans="1:4" x14ac:dyDescent="0.35">
      <c r="A452" t="s">
        <v>1921</v>
      </c>
      <c r="B452">
        <v>28.12</v>
      </c>
      <c r="C452">
        <f>_xlfn.XLOOKUP(A452, 'Hospitalisation Details'!A:A, 'Hospitalisation Details'!F:F)</f>
        <v>22331.57</v>
      </c>
      <c r="D452" t="str">
        <f t="shared" si="7"/>
        <v>Overweight</v>
      </c>
    </row>
    <row r="453" spans="1:4" x14ac:dyDescent="0.35">
      <c r="A453" t="s">
        <v>1920</v>
      </c>
      <c r="B453">
        <v>23.21</v>
      </c>
      <c r="C453">
        <f>_xlfn.XLOOKUP(A453, 'Hospitalisation Details'!A:A, 'Hospitalisation Details'!F:F)</f>
        <v>22218.11</v>
      </c>
      <c r="D453" t="str">
        <f t="shared" si="7"/>
        <v>Normal</v>
      </c>
    </row>
    <row r="454" spans="1:4" x14ac:dyDescent="0.35">
      <c r="A454" t="s">
        <v>1919</v>
      </c>
      <c r="B454">
        <v>23.98</v>
      </c>
      <c r="C454">
        <f>_xlfn.XLOOKUP(A454, 'Hospitalisation Details'!A:A, 'Hospitalisation Details'!F:F)</f>
        <v>22192.44</v>
      </c>
      <c r="D454" t="str">
        <f t="shared" si="7"/>
        <v>Normal</v>
      </c>
    </row>
    <row r="455" spans="1:4" x14ac:dyDescent="0.35">
      <c r="A455" t="s">
        <v>1918</v>
      </c>
      <c r="B455">
        <v>30</v>
      </c>
      <c r="C455">
        <f>_xlfn.XLOOKUP(A455, 'Hospitalisation Details'!A:A, 'Hospitalisation Details'!F:F)</f>
        <v>22144.03</v>
      </c>
      <c r="D455" t="str">
        <f t="shared" si="7"/>
        <v>Obesity</v>
      </c>
    </row>
    <row r="456" spans="1:4" x14ac:dyDescent="0.35">
      <c r="A456" t="s">
        <v>1917</v>
      </c>
      <c r="B456">
        <v>17.350000000000001</v>
      </c>
      <c r="C456">
        <f>_xlfn.XLOOKUP(A456, 'Hospitalisation Details'!A:A, 'Hospitalisation Details'!F:F)</f>
        <v>22097.62</v>
      </c>
      <c r="D456" t="str">
        <f t="shared" si="7"/>
        <v>Underweight</v>
      </c>
    </row>
    <row r="457" spans="1:4" x14ac:dyDescent="0.35">
      <c r="A457" t="s">
        <v>1916</v>
      </c>
      <c r="B457">
        <v>22.704999999999998</v>
      </c>
      <c r="C457">
        <f>_xlfn.XLOOKUP(A457, 'Hospitalisation Details'!A:A, 'Hospitalisation Details'!F:F)</f>
        <v>21984.47</v>
      </c>
      <c r="D457" t="str">
        <f t="shared" si="7"/>
        <v>Normal</v>
      </c>
    </row>
    <row r="458" spans="1:4" x14ac:dyDescent="0.35">
      <c r="A458" t="s">
        <v>1915</v>
      </c>
      <c r="B458">
        <v>25.41</v>
      </c>
      <c r="C458">
        <f>_xlfn.XLOOKUP(A458, 'Hospitalisation Details'!A:A, 'Hospitalisation Details'!F:F)</f>
        <v>21978.68</v>
      </c>
      <c r="D458" t="str">
        <f t="shared" si="7"/>
        <v>Overweight</v>
      </c>
    </row>
    <row r="459" spans="1:4" x14ac:dyDescent="0.35">
      <c r="A459" t="s">
        <v>1914</v>
      </c>
      <c r="B459">
        <v>18.23</v>
      </c>
      <c r="C459">
        <f>_xlfn.XLOOKUP(A459, 'Hospitalisation Details'!A:A, 'Hospitalisation Details'!F:F)</f>
        <v>21882.400000000001</v>
      </c>
      <c r="D459" t="str">
        <f t="shared" si="7"/>
        <v>Underweight</v>
      </c>
    </row>
    <row r="460" spans="1:4" x14ac:dyDescent="0.35">
      <c r="A460" t="s">
        <v>1913</v>
      </c>
      <c r="B460">
        <v>24.7</v>
      </c>
      <c r="C460">
        <f>_xlfn.XLOOKUP(A460, 'Hospitalisation Details'!A:A, 'Hospitalisation Details'!F:F)</f>
        <v>21880.82</v>
      </c>
      <c r="D460" t="str">
        <f t="shared" si="7"/>
        <v>Normal</v>
      </c>
    </row>
    <row r="461" spans="1:4" x14ac:dyDescent="0.35">
      <c r="A461" t="s">
        <v>1912</v>
      </c>
      <c r="B461">
        <v>37.4</v>
      </c>
      <c r="C461">
        <f>_xlfn.XLOOKUP(A461, 'Hospitalisation Details'!A:A, 'Hospitalisation Details'!F:F)</f>
        <v>21797</v>
      </c>
      <c r="D461" t="str">
        <f t="shared" si="7"/>
        <v>Obesity</v>
      </c>
    </row>
    <row r="462" spans="1:4" x14ac:dyDescent="0.35">
      <c r="A462" t="s">
        <v>1911</v>
      </c>
      <c r="B462">
        <v>26.885000000000002</v>
      </c>
      <c r="C462">
        <f>_xlfn.XLOOKUP(A462, 'Hospitalisation Details'!A:A, 'Hospitalisation Details'!F:F)</f>
        <v>21774.32</v>
      </c>
      <c r="D462" t="str">
        <f t="shared" si="7"/>
        <v>Overweight</v>
      </c>
    </row>
    <row r="463" spans="1:4" x14ac:dyDescent="0.35">
      <c r="A463" t="s">
        <v>1910</v>
      </c>
      <c r="B463">
        <v>25.27</v>
      </c>
      <c r="C463">
        <f>_xlfn.XLOOKUP(A463, 'Hospitalisation Details'!A:A, 'Hospitalisation Details'!F:F)</f>
        <v>21771.34</v>
      </c>
      <c r="D463" t="str">
        <f t="shared" si="7"/>
        <v>Overweight</v>
      </c>
    </row>
    <row r="464" spans="1:4" x14ac:dyDescent="0.35">
      <c r="A464" t="s">
        <v>1909</v>
      </c>
      <c r="B464">
        <v>23.655000000000001</v>
      </c>
      <c r="C464">
        <f>_xlfn.XLOOKUP(A464, 'Hospitalisation Details'!A:A, 'Hospitalisation Details'!F:F)</f>
        <v>21677.279999999999</v>
      </c>
      <c r="D464" t="str">
        <f t="shared" si="7"/>
        <v>Normal</v>
      </c>
    </row>
    <row r="465" spans="1:4" x14ac:dyDescent="0.35">
      <c r="A465" t="s">
        <v>1908</v>
      </c>
      <c r="B465">
        <v>55.05</v>
      </c>
      <c r="C465">
        <f>_xlfn.XLOOKUP(A465, 'Hospitalisation Details'!A:A, 'Hospitalisation Details'!F:F)</f>
        <v>21661.16</v>
      </c>
      <c r="D465" t="str">
        <f t="shared" si="7"/>
        <v>Obesity</v>
      </c>
    </row>
    <row r="466" spans="1:4" x14ac:dyDescent="0.35">
      <c r="A466" t="s">
        <v>1907</v>
      </c>
      <c r="B466">
        <v>24.89</v>
      </c>
      <c r="C466">
        <f>_xlfn.XLOOKUP(A466, 'Hospitalisation Details'!A:A, 'Hospitalisation Details'!F:F)</f>
        <v>21659.93</v>
      </c>
      <c r="D466" t="str">
        <f t="shared" si="7"/>
        <v>Normal</v>
      </c>
    </row>
    <row r="467" spans="1:4" x14ac:dyDescent="0.35">
      <c r="A467" t="s">
        <v>1906</v>
      </c>
      <c r="B467">
        <v>18.715</v>
      </c>
      <c r="C467">
        <f>_xlfn.XLOOKUP(A467, 'Hospitalisation Details'!A:A, 'Hospitalisation Details'!F:F)</f>
        <v>21595.38</v>
      </c>
      <c r="D467" t="str">
        <f t="shared" si="7"/>
        <v>Normal</v>
      </c>
    </row>
    <row r="468" spans="1:4" x14ac:dyDescent="0.35">
      <c r="A468" t="s">
        <v>1905</v>
      </c>
      <c r="B468">
        <v>28.12</v>
      </c>
      <c r="C468">
        <f>_xlfn.XLOOKUP(A468, 'Hospitalisation Details'!A:A, 'Hospitalisation Details'!F:F)</f>
        <v>21472.48</v>
      </c>
      <c r="D468" t="str">
        <f t="shared" si="7"/>
        <v>Overweight</v>
      </c>
    </row>
    <row r="469" spans="1:4" x14ac:dyDescent="0.35">
      <c r="A469" t="s">
        <v>1904</v>
      </c>
      <c r="B469">
        <v>26.6</v>
      </c>
      <c r="C469">
        <f>_xlfn.XLOOKUP(A469, 'Hospitalisation Details'!A:A, 'Hospitalisation Details'!F:F)</f>
        <v>21348.71</v>
      </c>
      <c r="D469" t="str">
        <f t="shared" si="7"/>
        <v>Overweight</v>
      </c>
    </row>
    <row r="470" spans="1:4" x14ac:dyDescent="0.35">
      <c r="A470" t="s">
        <v>1903</v>
      </c>
      <c r="B470">
        <v>30.114999999999998</v>
      </c>
      <c r="C470">
        <f>_xlfn.XLOOKUP(A470, 'Hospitalisation Details'!A:A, 'Hospitalisation Details'!F:F)</f>
        <v>21344.85</v>
      </c>
      <c r="D470" t="str">
        <f t="shared" si="7"/>
        <v>Obesity</v>
      </c>
    </row>
    <row r="471" spans="1:4" x14ac:dyDescent="0.35">
      <c r="A471" t="s">
        <v>1902</v>
      </c>
      <c r="B471">
        <v>24.605</v>
      </c>
      <c r="C471">
        <f>_xlfn.XLOOKUP(A471, 'Hospitalisation Details'!A:A, 'Hospitalisation Details'!F:F)</f>
        <v>21259.38</v>
      </c>
      <c r="D471" t="str">
        <f t="shared" si="7"/>
        <v>Normal</v>
      </c>
    </row>
    <row r="472" spans="1:4" x14ac:dyDescent="0.35">
      <c r="A472" t="s">
        <v>1901</v>
      </c>
      <c r="B472">
        <v>29.6</v>
      </c>
      <c r="C472">
        <f>_xlfn.XLOOKUP(A472, 'Hospitalisation Details'!A:A, 'Hospitalisation Details'!F:F)</f>
        <v>21232.18</v>
      </c>
      <c r="D472" t="str">
        <f t="shared" si="7"/>
        <v>Overweight</v>
      </c>
    </row>
    <row r="473" spans="1:4" x14ac:dyDescent="0.35">
      <c r="A473" t="s">
        <v>1900</v>
      </c>
      <c r="B473">
        <v>24.42</v>
      </c>
      <c r="C473">
        <f>_xlfn.XLOOKUP(A473, 'Hospitalisation Details'!A:A, 'Hospitalisation Details'!F:F)</f>
        <v>21223.68</v>
      </c>
      <c r="D473" t="str">
        <f t="shared" si="7"/>
        <v>Normal</v>
      </c>
    </row>
    <row r="474" spans="1:4" x14ac:dyDescent="0.35">
      <c r="A474" t="s">
        <v>1899</v>
      </c>
      <c r="B474">
        <v>20.9</v>
      </c>
      <c r="C474">
        <f>_xlfn.XLOOKUP(A474, 'Hospitalisation Details'!A:A, 'Hospitalisation Details'!F:F)</f>
        <v>21195.82</v>
      </c>
      <c r="D474" t="str">
        <f t="shared" si="7"/>
        <v>Normal</v>
      </c>
    </row>
    <row r="475" spans="1:4" x14ac:dyDescent="0.35">
      <c r="A475" t="s">
        <v>1898</v>
      </c>
      <c r="B475">
        <v>22.895</v>
      </c>
      <c r="C475">
        <f>_xlfn.XLOOKUP(A475, 'Hospitalisation Details'!A:A, 'Hospitalisation Details'!F:F)</f>
        <v>21098.55</v>
      </c>
      <c r="D475" t="str">
        <f t="shared" si="7"/>
        <v>Normal</v>
      </c>
    </row>
    <row r="476" spans="1:4" x14ac:dyDescent="0.35">
      <c r="A476" t="s">
        <v>1897</v>
      </c>
      <c r="B476">
        <v>28.3</v>
      </c>
      <c r="C476">
        <f>_xlfn.XLOOKUP(A476, 'Hospitalisation Details'!A:A, 'Hospitalisation Details'!F:F)</f>
        <v>21082.16</v>
      </c>
      <c r="D476" t="str">
        <f t="shared" si="7"/>
        <v>Overweight</v>
      </c>
    </row>
    <row r="477" spans="1:4" x14ac:dyDescent="0.35">
      <c r="A477" t="s">
        <v>1895</v>
      </c>
      <c r="B477">
        <v>54.3</v>
      </c>
      <c r="C477">
        <f>_xlfn.XLOOKUP(A477, 'Hospitalisation Details'!A:A, 'Hospitalisation Details'!F:F)</f>
        <v>20893.060000000001</v>
      </c>
      <c r="D477" t="str">
        <f t="shared" si="7"/>
        <v>Obesity</v>
      </c>
    </row>
    <row r="478" spans="1:4" x14ac:dyDescent="0.35">
      <c r="A478" t="s">
        <v>1894</v>
      </c>
      <c r="B478">
        <v>33.344999999999999</v>
      </c>
      <c r="C478">
        <f>_xlfn.XLOOKUP(A478, 'Hospitalisation Details'!A:A, 'Hospitalisation Details'!F:F)</f>
        <v>20878.78</v>
      </c>
      <c r="D478" t="str">
        <f t="shared" si="7"/>
        <v>Obesity</v>
      </c>
    </row>
    <row r="479" spans="1:4" x14ac:dyDescent="0.35">
      <c r="A479" t="s">
        <v>1893</v>
      </c>
      <c r="B479">
        <v>33</v>
      </c>
      <c r="C479">
        <f>_xlfn.XLOOKUP(A479, 'Hospitalisation Details'!A:A, 'Hospitalisation Details'!F:F)</f>
        <v>20781.490000000002</v>
      </c>
      <c r="D479" t="str">
        <f t="shared" si="7"/>
        <v>Obesity</v>
      </c>
    </row>
    <row r="480" spans="1:4" x14ac:dyDescent="0.35">
      <c r="A480" t="s">
        <v>1892</v>
      </c>
      <c r="B480">
        <v>28.024999999999999</v>
      </c>
      <c r="C480">
        <f>_xlfn.XLOOKUP(A480, 'Hospitalisation Details'!A:A, 'Hospitalisation Details'!F:F)</f>
        <v>20773.63</v>
      </c>
      <c r="D480" t="str">
        <f t="shared" si="7"/>
        <v>Overweight</v>
      </c>
    </row>
    <row r="481" spans="1:4" x14ac:dyDescent="0.35">
      <c r="A481" t="s">
        <v>1891</v>
      </c>
      <c r="B481">
        <v>28.69</v>
      </c>
      <c r="C481">
        <f>_xlfn.XLOOKUP(A481, 'Hospitalisation Details'!A:A, 'Hospitalisation Details'!F:F)</f>
        <v>20745.990000000002</v>
      </c>
      <c r="D481" t="str">
        <f t="shared" si="7"/>
        <v>Overweight</v>
      </c>
    </row>
    <row r="482" spans="1:4" x14ac:dyDescent="0.35">
      <c r="A482" t="s">
        <v>1890</v>
      </c>
      <c r="B482">
        <v>40.28</v>
      </c>
      <c r="C482">
        <f>_xlfn.XLOOKUP(A482, 'Hospitalisation Details'!A:A, 'Hospitalisation Details'!F:F)</f>
        <v>20709.02</v>
      </c>
      <c r="D482" t="str">
        <f t="shared" si="7"/>
        <v>Obesity</v>
      </c>
    </row>
    <row r="483" spans="1:4" x14ac:dyDescent="0.35">
      <c r="A483" t="s">
        <v>1889</v>
      </c>
      <c r="B483">
        <v>37.299999999999997</v>
      </c>
      <c r="C483">
        <f>_xlfn.XLOOKUP(A483, 'Hospitalisation Details'!A:A, 'Hospitalisation Details'!F:F)</f>
        <v>20630.28</v>
      </c>
      <c r="D483" t="str">
        <f t="shared" si="7"/>
        <v>Obesity</v>
      </c>
    </row>
    <row r="484" spans="1:4" x14ac:dyDescent="0.35">
      <c r="A484" t="s">
        <v>1888</v>
      </c>
      <c r="B484">
        <v>54.47</v>
      </c>
      <c r="C484">
        <f>_xlfn.XLOOKUP(A484, 'Hospitalisation Details'!A:A, 'Hospitalisation Details'!F:F)</f>
        <v>20568.32</v>
      </c>
      <c r="D484" t="str">
        <f t="shared" si="7"/>
        <v>Obesity</v>
      </c>
    </row>
    <row r="485" spans="1:4" x14ac:dyDescent="0.35">
      <c r="A485" t="s">
        <v>1887</v>
      </c>
      <c r="B485">
        <v>38.06</v>
      </c>
      <c r="C485">
        <f>_xlfn.XLOOKUP(A485, 'Hospitalisation Details'!A:A, 'Hospitalisation Details'!F:F)</f>
        <v>20463</v>
      </c>
      <c r="D485" t="str">
        <f t="shared" si="7"/>
        <v>Obesity</v>
      </c>
    </row>
    <row r="486" spans="1:4" x14ac:dyDescent="0.35">
      <c r="A486" t="s">
        <v>1886</v>
      </c>
      <c r="B486">
        <v>51.47</v>
      </c>
      <c r="C486">
        <f>_xlfn.XLOOKUP(A486, 'Hospitalisation Details'!A:A, 'Hospitalisation Details'!F:F)</f>
        <v>20446.849999999999</v>
      </c>
      <c r="D486" t="str">
        <f t="shared" si="7"/>
        <v>Obesity</v>
      </c>
    </row>
    <row r="487" spans="1:4" x14ac:dyDescent="0.35">
      <c r="A487" t="s">
        <v>1885</v>
      </c>
      <c r="B487">
        <v>29.8</v>
      </c>
      <c r="C487">
        <f>_xlfn.XLOOKUP(A487, 'Hospitalisation Details'!A:A, 'Hospitalisation Details'!F:F)</f>
        <v>20420.599999999999</v>
      </c>
      <c r="D487" t="str">
        <f t="shared" si="7"/>
        <v>Overweight</v>
      </c>
    </row>
    <row r="488" spans="1:4" x14ac:dyDescent="0.35">
      <c r="A488" t="s">
        <v>1884</v>
      </c>
      <c r="B488">
        <v>49.77</v>
      </c>
      <c r="C488">
        <f>_xlfn.XLOOKUP(A488, 'Hospitalisation Details'!A:A, 'Hospitalisation Details'!F:F)</f>
        <v>20354.5</v>
      </c>
      <c r="D488" t="str">
        <f t="shared" si="7"/>
        <v>Obesity</v>
      </c>
    </row>
    <row r="489" spans="1:4" x14ac:dyDescent="0.35">
      <c r="A489" t="s">
        <v>1883</v>
      </c>
      <c r="B489">
        <v>25.555</v>
      </c>
      <c r="C489">
        <f>_xlfn.XLOOKUP(A489, 'Hospitalisation Details'!A:A, 'Hospitalisation Details'!F:F)</f>
        <v>20296.86</v>
      </c>
      <c r="D489" t="str">
        <f t="shared" si="7"/>
        <v>Overweight</v>
      </c>
    </row>
    <row r="490" spans="1:4" x14ac:dyDescent="0.35">
      <c r="A490" t="s">
        <v>1882</v>
      </c>
      <c r="B490">
        <v>29.64</v>
      </c>
      <c r="C490">
        <f>_xlfn.XLOOKUP(A490, 'Hospitalisation Details'!A:A, 'Hospitalisation Details'!F:F)</f>
        <v>20277.810000000001</v>
      </c>
      <c r="D490" t="str">
        <f t="shared" si="7"/>
        <v>Overweight</v>
      </c>
    </row>
    <row r="491" spans="1:4" x14ac:dyDescent="0.35">
      <c r="A491" t="s">
        <v>1881</v>
      </c>
      <c r="B491">
        <v>53.93</v>
      </c>
      <c r="C491">
        <f>_xlfn.XLOOKUP(A491, 'Hospitalisation Details'!A:A, 'Hospitalisation Details'!F:F)</f>
        <v>20253.84</v>
      </c>
      <c r="D491" t="str">
        <f t="shared" si="7"/>
        <v>Obesity</v>
      </c>
    </row>
    <row r="492" spans="1:4" x14ac:dyDescent="0.35">
      <c r="A492" t="s">
        <v>1880</v>
      </c>
      <c r="B492">
        <v>28.024999999999999</v>
      </c>
      <c r="C492">
        <f>_xlfn.XLOOKUP(A492, 'Hospitalisation Details'!A:A, 'Hospitalisation Details'!F:F)</f>
        <v>20234.849999999999</v>
      </c>
      <c r="D492" t="str">
        <f t="shared" si="7"/>
        <v>Overweight</v>
      </c>
    </row>
    <row r="493" spans="1:4" x14ac:dyDescent="0.35">
      <c r="A493" t="s">
        <v>1879</v>
      </c>
      <c r="B493">
        <v>27.5</v>
      </c>
      <c r="C493">
        <f>_xlfn.XLOOKUP(A493, 'Hospitalisation Details'!A:A, 'Hospitalisation Details'!F:F)</f>
        <v>20177.669999999998</v>
      </c>
      <c r="D493" t="str">
        <f t="shared" si="7"/>
        <v>Overweight</v>
      </c>
    </row>
    <row r="494" spans="1:4" x14ac:dyDescent="0.35">
      <c r="A494" t="s">
        <v>1878</v>
      </c>
      <c r="B494">
        <v>21.8</v>
      </c>
      <c r="C494">
        <f>_xlfn.XLOOKUP(A494, 'Hospitalisation Details'!A:A, 'Hospitalisation Details'!F:F)</f>
        <v>20167.34</v>
      </c>
      <c r="D494" t="str">
        <f t="shared" si="7"/>
        <v>Normal</v>
      </c>
    </row>
    <row r="495" spans="1:4" x14ac:dyDescent="0.35">
      <c r="A495" t="s">
        <v>1877</v>
      </c>
      <c r="B495">
        <v>26.41</v>
      </c>
      <c r="C495">
        <f>_xlfn.XLOOKUP(A495, 'Hospitalisation Details'!A:A, 'Hospitalisation Details'!F:F)</f>
        <v>20149.32</v>
      </c>
      <c r="D495" t="str">
        <f t="shared" si="7"/>
        <v>Overweight</v>
      </c>
    </row>
    <row r="496" spans="1:4" x14ac:dyDescent="0.35">
      <c r="A496" t="s">
        <v>1876</v>
      </c>
      <c r="B496">
        <v>27.835000000000001</v>
      </c>
      <c r="C496">
        <f>_xlfn.XLOOKUP(A496, 'Hospitalisation Details'!A:A, 'Hospitalisation Details'!F:F)</f>
        <v>20009.63</v>
      </c>
      <c r="D496" t="str">
        <f t="shared" si="7"/>
        <v>Overweight</v>
      </c>
    </row>
    <row r="497" spans="1:4" x14ac:dyDescent="0.35">
      <c r="A497" t="s">
        <v>1875</v>
      </c>
      <c r="B497">
        <v>51.74</v>
      </c>
      <c r="C497">
        <f>_xlfn.XLOOKUP(A497, 'Hospitalisation Details'!A:A, 'Hospitalisation Details'!F:F)</f>
        <v>19995.29</v>
      </c>
      <c r="D497" t="str">
        <f t="shared" si="7"/>
        <v>Obesity</v>
      </c>
    </row>
    <row r="498" spans="1:4" x14ac:dyDescent="0.35">
      <c r="A498" t="s">
        <v>1874</v>
      </c>
      <c r="B498">
        <v>23.37</v>
      </c>
      <c r="C498">
        <f>_xlfn.XLOOKUP(A498, 'Hospitalisation Details'!A:A, 'Hospitalisation Details'!F:F)</f>
        <v>19964.75</v>
      </c>
      <c r="D498" t="str">
        <f t="shared" si="7"/>
        <v>Normal</v>
      </c>
    </row>
    <row r="499" spans="1:4" x14ac:dyDescent="0.35">
      <c r="A499" t="s">
        <v>1873</v>
      </c>
      <c r="B499">
        <v>29.7</v>
      </c>
      <c r="C499">
        <f>_xlfn.XLOOKUP(A499, 'Hospitalisation Details'!A:A, 'Hospitalisation Details'!F:F)</f>
        <v>19933.46</v>
      </c>
      <c r="D499" t="str">
        <f t="shared" si="7"/>
        <v>Overweight</v>
      </c>
    </row>
    <row r="500" spans="1:4" x14ac:dyDescent="0.35">
      <c r="A500" t="s">
        <v>1872</v>
      </c>
      <c r="B500">
        <v>20.045000000000002</v>
      </c>
      <c r="C500">
        <f>_xlfn.XLOOKUP(A500, 'Hospitalisation Details'!A:A, 'Hospitalisation Details'!F:F)</f>
        <v>19798.05</v>
      </c>
      <c r="D500" t="str">
        <f t="shared" si="7"/>
        <v>Normal</v>
      </c>
    </row>
    <row r="501" spans="1:4" x14ac:dyDescent="0.35">
      <c r="A501" t="s">
        <v>1871</v>
      </c>
      <c r="B501">
        <v>27.83</v>
      </c>
      <c r="C501">
        <f>_xlfn.XLOOKUP(A501, 'Hospitalisation Details'!A:A, 'Hospitalisation Details'!F:F)</f>
        <v>19749.38</v>
      </c>
      <c r="D501" t="str">
        <f t="shared" si="7"/>
        <v>Overweight</v>
      </c>
    </row>
    <row r="502" spans="1:4" x14ac:dyDescent="0.35">
      <c r="A502" t="s">
        <v>1870</v>
      </c>
      <c r="B502">
        <v>28.93</v>
      </c>
      <c r="C502">
        <f>_xlfn.XLOOKUP(A502, 'Hospitalisation Details'!A:A, 'Hospitalisation Details'!F:F)</f>
        <v>19719.689999999999</v>
      </c>
      <c r="D502" t="str">
        <f t="shared" si="7"/>
        <v>Overweight</v>
      </c>
    </row>
    <row r="503" spans="1:4" x14ac:dyDescent="0.35">
      <c r="A503" t="s">
        <v>1869</v>
      </c>
      <c r="B503">
        <v>33.82</v>
      </c>
      <c r="C503">
        <f>_xlfn.XLOOKUP(A503, 'Hospitalisation Details'!A:A, 'Hospitalisation Details'!F:F)</f>
        <v>19673.34</v>
      </c>
      <c r="D503" t="str">
        <f t="shared" si="7"/>
        <v>Obesity</v>
      </c>
    </row>
    <row r="504" spans="1:4" x14ac:dyDescent="0.35">
      <c r="A504" t="s">
        <v>1868</v>
      </c>
      <c r="B504">
        <v>20.234999999999999</v>
      </c>
      <c r="C504">
        <f>_xlfn.XLOOKUP(A504, 'Hospitalisation Details'!A:A, 'Hospitalisation Details'!F:F)</f>
        <v>19594.810000000001</v>
      </c>
      <c r="D504" t="str">
        <f t="shared" si="7"/>
        <v>Normal</v>
      </c>
    </row>
    <row r="505" spans="1:4" x14ac:dyDescent="0.35">
      <c r="A505" t="s">
        <v>1867</v>
      </c>
      <c r="B505">
        <v>49.2</v>
      </c>
      <c r="C505">
        <f>_xlfn.XLOOKUP(A505, 'Hospitalisation Details'!A:A, 'Hospitalisation Details'!F:F)</f>
        <v>19551.34</v>
      </c>
      <c r="D505" t="str">
        <f t="shared" si="7"/>
        <v>Obesity</v>
      </c>
    </row>
    <row r="506" spans="1:4" x14ac:dyDescent="0.35">
      <c r="A506" t="s">
        <v>1866</v>
      </c>
      <c r="B506">
        <v>26.4</v>
      </c>
      <c r="C506">
        <f>_xlfn.XLOOKUP(A506, 'Hospitalisation Details'!A:A, 'Hospitalisation Details'!F:F)</f>
        <v>19539.240000000002</v>
      </c>
      <c r="D506" t="str">
        <f t="shared" si="7"/>
        <v>Overweight</v>
      </c>
    </row>
    <row r="507" spans="1:4" x14ac:dyDescent="0.35">
      <c r="A507" t="s">
        <v>1865</v>
      </c>
      <c r="B507">
        <v>28.38</v>
      </c>
      <c r="C507">
        <f>_xlfn.XLOOKUP(A507, 'Hospitalisation Details'!A:A, 'Hospitalisation Details'!F:F)</f>
        <v>19521.97</v>
      </c>
      <c r="D507" t="str">
        <f t="shared" si="7"/>
        <v>Overweight</v>
      </c>
    </row>
    <row r="508" spans="1:4" x14ac:dyDescent="0.35">
      <c r="A508" t="s">
        <v>1864</v>
      </c>
      <c r="B508">
        <v>24.64</v>
      </c>
      <c r="C508">
        <f>_xlfn.XLOOKUP(A508, 'Hospitalisation Details'!A:A, 'Hospitalisation Details'!F:F)</f>
        <v>19515.54</v>
      </c>
      <c r="D508" t="str">
        <f t="shared" si="7"/>
        <v>Normal</v>
      </c>
    </row>
    <row r="509" spans="1:4" x14ac:dyDescent="0.35">
      <c r="A509" t="s">
        <v>1863</v>
      </c>
      <c r="B509">
        <v>39.71</v>
      </c>
      <c r="C509">
        <f>_xlfn.XLOOKUP(A509, 'Hospitalisation Details'!A:A, 'Hospitalisation Details'!F:F)</f>
        <v>19496.72</v>
      </c>
      <c r="D509" t="str">
        <f t="shared" si="7"/>
        <v>Obesity</v>
      </c>
    </row>
    <row r="510" spans="1:4" x14ac:dyDescent="0.35">
      <c r="A510" t="s">
        <v>1862</v>
      </c>
      <c r="B510">
        <v>22.22</v>
      </c>
      <c r="C510">
        <f>_xlfn.XLOOKUP(A510, 'Hospitalisation Details'!A:A, 'Hospitalisation Details'!F:F)</f>
        <v>19444.27</v>
      </c>
      <c r="D510" t="str">
        <f t="shared" si="7"/>
        <v>Normal</v>
      </c>
    </row>
    <row r="511" spans="1:4" x14ac:dyDescent="0.35">
      <c r="A511" t="s">
        <v>1861</v>
      </c>
      <c r="B511">
        <v>33.344999999999999</v>
      </c>
      <c r="C511">
        <f>_xlfn.XLOOKUP(A511, 'Hospitalisation Details'!A:A, 'Hospitalisation Details'!F:F)</f>
        <v>19442.349999999999</v>
      </c>
      <c r="D511" t="str">
        <f t="shared" si="7"/>
        <v>Obesity</v>
      </c>
    </row>
    <row r="512" spans="1:4" x14ac:dyDescent="0.35">
      <c r="A512" t="s">
        <v>1860</v>
      </c>
      <c r="B512">
        <v>24.42</v>
      </c>
      <c r="C512">
        <f>_xlfn.XLOOKUP(A512, 'Hospitalisation Details'!A:A, 'Hospitalisation Details'!F:F)</f>
        <v>19362</v>
      </c>
      <c r="D512" t="str">
        <f t="shared" si="7"/>
        <v>Normal</v>
      </c>
    </row>
    <row r="513" spans="1:4" x14ac:dyDescent="0.35">
      <c r="A513" t="s">
        <v>1859</v>
      </c>
      <c r="B513">
        <v>29.81</v>
      </c>
      <c r="C513">
        <f>_xlfn.XLOOKUP(A513, 'Hospitalisation Details'!A:A, 'Hospitalisation Details'!F:F)</f>
        <v>19350.37</v>
      </c>
      <c r="D513" t="str">
        <f t="shared" si="7"/>
        <v>Overweight</v>
      </c>
    </row>
    <row r="514" spans="1:4" x14ac:dyDescent="0.35">
      <c r="A514" t="s">
        <v>1858</v>
      </c>
      <c r="B514">
        <v>51.18</v>
      </c>
      <c r="C514">
        <f>_xlfn.XLOOKUP(A514, 'Hospitalisation Details'!A:A, 'Hospitalisation Details'!F:F)</f>
        <v>19321.060000000001</v>
      </c>
      <c r="D514" t="str">
        <f t="shared" si="7"/>
        <v>Obesity</v>
      </c>
    </row>
    <row r="515" spans="1:4" x14ac:dyDescent="0.35">
      <c r="A515" t="s">
        <v>1857</v>
      </c>
      <c r="B515">
        <v>51.37</v>
      </c>
      <c r="C515">
        <f>_xlfn.XLOOKUP(A515, 'Hospitalisation Details'!A:A, 'Hospitalisation Details'!F:F)</f>
        <v>19259.96</v>
      </c>
      <c r="D515" t="str">
        <f t="shared" ref="D515:D578" si="8">IF(B515&lt;18.5, "Underweight", IF(B515&lt;25, "Normal", IF(B515&lt;30, "Overweight", "Obesity")))</f>
        <v>Obesity</v>
      </c>
    </row>
    <row r="516" spans="1:4" x14ac:dyDescent="0.35">
      <c r="A516" t="s">
        <v>1856</v>
      </c>
      <c r="B516">
        <v>36.19</v>
      </c>
      <c r="C516">
        <f>_xlfn.XLOOKUP(A516, 'Hospitalisation Details'!A:A, 'Hospitalisation Details'!F:F)</f>
        <v>19214.71</v>
      </c>
      <c r="D516" t="str">
        <f t="shared" si="8"/>
        <v>Obesity</v>
      </c>
    </row>
    <row r="517" spans="1:4" x14ac:dyDescent="0.35">
      <c r="A517" t="s">
        <v>1855</v>
      </c>
      <c r="B517">
        <v>25.9</v>
      </c>
      <c r="C517">
        <f>_xlfn.XLOOKUP(A517, 'Hospitalisation Details'!A:A, 'Hospitalisation Details'!F:F)</f>
        <v>19199.939999999999</v>
      </c>
      <c r="D517" t="str">
        <f t="shared" si="8"/>
        <v>Overweight</v>
      </c>
    </row>
    <row r="518" spans="1:4" x14ac:dyDescent="0.35">
      <c r="A518" t="s">
        <v>1854</v>
      </c>
      <c r="B518">
        <v>35.72</v>
      </c>
      <c r="C518">
        <f>_xlfn.XLOOKUP(A518, 'Hospitalisation Details'!A:A, 'Hospitalisation Details'!F:F)</f>
        <v>19144.580000000002</v>
      </c>
      <c r="D518" t="str">
        <f t="shared" si="8"/>
        <v>Obesity</v>
      </c>
    </row>
    <row r="519" spans="1:4" x14ac:dyDescent="0.35">
      <c r="A519" t="s">
        <v>1853</v>
      </c>
      <c r="B519">
        <v>27.94</v>
      </c>
      <c r="C519">
        <f>_xlfn.XLOOKUP(A519, 'Hospitalisation Details'!A:A, 'Hospitalisation Details'!F:F)</f>
        <v>19107.78</v>
      </c>
      <c r="D519" t="str">
        <f t="shared" si="8"/>
        <v>Overweight</v>
      </c>
    </row>
    <row r="520" spans="1:4" x14ac:dyDescent="0.35">
      <c r="A520" t="s">
        <v>1852</v>
      </c>
      <c r="B520">
        <v>27.1</v>
      </c>
      <c r="C520">
        <f>_xlfn.XLOOKUP(A520, 'Hospitalisation Details'!A:A, 'Hospitalisation Details'!F:F)</f>
        <v>19040.88</v>
      </c>
      <c r="D520" t="str">
        <f t="shared" si="8"/>
        <v>Overweight</v>
      </c>
    </row>
    <row r="521" spans="1:4" x14ac:dyDescent="0.35">
      <c r="A521" t="s">
        <v>1851</v>
      </c>
      <c r="B521">
        <v>18.3</v>
      </c>
      <c r="C521">
        <f>_xlfn.XLOOKUP(A521, 'Hospitalisation Details'!A:A, 'Hospitalisation Details'!F:F)</f>
        <v>19023.259999999998</v>
      </c>
      <c r="D521" t="str">
        <f t="shared" si="8"/>
        <v>Underweight</v>
      </c>
    </row>
    <row r="522" spans="1:4" x14ac:dyDescent="0.35">
      <c r="A522" t="s">
        <v>1850</v>
      </c>
      <c r="B522">
        <v>25.3</v>
      </c>
      <c r="C522">
        <f>_xlfn.XLOOKUP(A522, 'Hospitalisation Details'!A:A, 'Hospitalisation Details'!F:F)</f>
        <v>18972.5</v>
      </c>
      <c r="D522" t="str">
        <f t="shared" si="8"/>
        <v>Overweight</v>
      </c>
    </row>
    <row r="523" spans="1:4" x14ac:dyDescent="0.35">
      <c r="A523" t="s">
        <v>1849</v>
      </c>
      <c r="B523">
        <v>38.83</v>
      </c>
      <c r="C523">
        <f>_xlfn.XLOOKUP(A523, 'Hospitalisation Details'!A:A, 'Hospitalisation Details'!F:F)</f>
        <v>18963.169999999998</v>
      </c>
      <c r="D523" t="str">
        <f t="shared" si="8"/>
        <v>Obesity</v>
      </c>
    </row>
    <row r="524" spans="1:4" x14ac:dyDescent="0.35">
      <c r="A524" t="s">
        <v>1848</v>
      </c>
      <c r="B524">
        <v>27.6</v>
      </c>
      <c r="C524">
        <f>_xlfn.XLOOKUP(A524, 'Hospitalisation Details'!A:A, 'Hospitalisation Details'!F:F)</f>
        <v>18955.22</v>
      </c>
      <c r="D524" t="str">
        <f t="shared" si="8"/>
        <v>Overweight</v>
      </c>
    </row>
    <row r="525" spans="1:4" x14ac:dyDescent="0.35">
      <c r="A525" t="s">
        <v>1847</v>
      </c>
      <c r="B525">
        <v>46.4</v>
      </c>
      <c r="C525">
        <f>_xlfn.XLOOKUP(A525, 'Hospitalisation Details'!A:A, 'Hospitalisation Details'!F:F)</f>
        <v>18954.560000000001</v>
      </c>
      <c r="D525" t="str">
        <f t="shared" si="8"/>
        <v>Obesity</v>
      </c>
    </row>
    <row r="526" spans="1:4" x14ac:dyDescent="0.35">
      <c r="A526" t="s">
        <v>1846</v>
      </c>
      <c r="B526">
        <v>51.92</v>
      </c>
      <c r="C526">
        <f>_xlfn.XLOOKUP(A526, 'Hospitalisation Details'!A:A, 'Hospitalisation Details'!F:F)</f>
        <v>18932.810000000001</v>
      </c>
      <c r="D526" t="str">
        <f t="shared" si="8"/>
        <v>Obesity</v>
      </c>
    </row>
    <row r="527" spans="1:4" x14ac:dyDescent="0.35">
      <c r="A527" t="s">
        <v>1845</v>
      </c>
      <c r="B527">
        <v>32.395000000000003</v>
      </c>
      <c r="C527">
        <f>_xlfn.XLOOKUP(A527, 'Hospitalisation Details'!A:A, 'Hospitalisation Details'!F:F)</f>
        <v>18903.490000000002</v>
      </c>
      <c r="D527" t="str">
        <f t="shared" si="8"/>
        <v>Obesity</v>
      </c>
    </row>
    <row r="528" spans="1:4" x14ac:dyDescent="0.35">
      <c r="A528" t="s">
        <v>1844</v>
      </c>
      <c r="B528">
        <v>46.19</v>
      </c>
      <c r="C528">
        <f>_xlfn.XLOOKUP(A528, 'Hospitalisation Details'!A:A, 'Hospitalisation Details'!F:F)</f>
        <v>18883.330000000002</v>
      </c>
      <c r="D528" t="str">
        <f t="shared" si="8"/>
        <v>Obesity</v>
      </c>
    </row>
    <row r="529" spans="1:4" x14ac:dyDescent="0.35">
      <c r="A529" t="s">
        <v>1843</v>
      </c>
      <c r="B529">
        <v>27.93</v>
      </c>
      <c r="C529">
        <f>_xlfn.XLOOKUP(A529, 'Hospitalisation Details'!A:A, 'Hospitalisation Details'!F:F)</f>
        <v>18838.7</v>
      </c>
      <c r="D529" t="str">
        <f t="shared" si="8"/>
        <v>Overweight</v>
      </c>
    </row>
    <row r="530" spans="1:4" x14ac:dyDescent="0.35">
      <c r="A530" t="s">
        <v>1842</v>
      </c>
      <c r="B530">
        <v>45.62</v>
      </c>
      <c r="C530">
        <f>_xlfn.XLOOKUP(A530, 'Hospitalisation Details'!A:A, 'Hospitalisation Details'!F:F)</f>
        <v>18815.53</v>
      </c>
      <c r="D530" t="str">
        <f t="shared" si="8"/>
        <v>Obesity</v>
      </c>
    </row>
    <row r="531" spans="1:4" x14ac:dyDescent="0.35">
      <c r="A531" t="s">
        <v>1841</v>
      </c>
      <c r="B531">
        <v>35.31</v>
      </c>
      <c r="C531">
        <f>_xlfn.XLOOKUP(A531, 'Hospitalisation Details'!A:A, 'Hospitalisation Details'!F:F)</f>
        <v>18806.150000000001</v>
      </c>
      <c r="D531" t="str">
        <f t="shared" si="8"/>
        <v>Obesity</v>
      </c>
    </row>
    <row r="532" spans="1:4" x14ac:dyDescent="0.35">
      <c r="A532" t="s">
        <v>1840</v>
      </c>
      <c r="B532">
        <v>30.4</v>
      </c>
      <c r="C532">
        <f>_xlfn.XLOOKUP(A532, 'Hospitalisation Details'!A:A, 'Hospitalisation Details'!F:F)</f>
        <v>18804.75</v>
      </c>
      <c r="D532" t="str">
        <f t="shared" si="8"/>
        <v>Obesity</v>
      </c>
    </row>
    <row r="533" spans="1:4" x14ac:dyDescent="0.35">
      <c r="A533" t="s">
        <v>1839</v>
      </c>
      <c r="B533">
        <v>20.13</v>
      </c>
      <c r="C533">
        <f>_xlfn.XLOOKUP(A533, 'Hospitalisation Details'!A:A, 'Hospitalisation Details'!F:F)</f>
        <v>18767.740000000002</v>
      </c>
      <c r="D533" t="str">
        <f t="shared" si="8"/>
        <v>Normal</v>
      </c>
    </row>
    <row r="534" spans="1:4" x14ac:dyDescent="0.35">
      <c r="A534" t="s">
        <v>1838</v>
      </c>
      <c r="B534">
        <v>23.655000000000001</v>
      </c>
      <c r="C534">
        <f>_xlfn.XLOOKUP(A534, 'Hospitalisation Details'!A:A, 'Hospitalisation Details'!F:F)</f>
        <v>18765.88</v>
      </c>
      <c r="D534" t="str">
        <f t="shared" si="8"/>
        <v>Normal</v>
      </c>
    </row>
    <row r="535" spans="1:4" x14ac:dyDescent="0.35">
      <c r="A535" t="s">
        <v>1837</v>
      </c>
      <c r="B535">
        <v>49.05</v>
      </c>
      <c r="C535">
        <f>_xlfn.XLOOKUP(A535, 'Hospitalisation Details'!A:A, 'Hospitalisation Details'!F:F)</f>
        <v>18694.689999999999</v>
      </c>
      <c r="D535" t="str">
        <f t="shared" si="8"/>
        <v>Obesity</v>
      </c>
    </row>
    <row r="536" spans="1:4" x14ac:dyDescent="0.35">
      <c r="A536" t="s">
        <v>1836</v>
      </c>
      <c r="B536">
        <v>51.94</v>
      </c>
      <c r="C536">
        <f>_xlfn.XLOOKUP(A536, 'Hospitalisation Details'!A:A, 'Hospitalisation Details'!F:F)</f>
        <v>18682.740000000002</v>
      </c>
      <c r="D536" t="str">
        <f t="shared" si="8"/>
        <v>Obesity</v>
      </c>
    </row>
    <row r="537" spans="1:4" x14ac:dyDescent="0.35">
      <c r="A537" t="s">
        <v>1835</v>
      </c>
      <c r="B537">
        <v>29.83</v>
      </c>
      <c r="C537">
        <f>_xlfn.XLOOKUP(A537, 'Hospitalisation Details'!A:A, 'Hospitalisation Details'!F:F)</f>
        <v>18648.419999999998</v>
      </c>
      <c r="D537" t="str">
        <f t="shared" si="8"/>
        <v>Overweight</v>
      </c>
    </row>
    <row r="538" spans="1:4" x14ac:dyDescent="0.35">
      <c r="A538" t="s">
        <v>1834</v>
      </c>
      <c r="B538">
        <v>22.6</v>
      </c>
      <c r="C538">
        <f>_xlfn.XLOOKUP(A538, 'Hospitalisation Details'!A:A, 'Hospitalisation Details'!F:F)</f>
        <v>18608.259999999998</v>
      </c>
      <c r="D538" t="str">
        <f t="shared" si="8"/>
        <v>Normal</v>
      </c>
    </row>
    <row r="539" spans="1:4" x14ac:dyDescent="0.35">
      <c r="A539" t="s">
        <v>1833</v>
      </c>
      <c r="B539">
        <v>46.69</v>
      </c>
      <c r="C539">
        <f>_xlfn.XLOOKUP(A539, 'Hospitalisation Details'!A:A, 'Hospitalisation Details'!F:F)</f>
        <v>18443.11</v>
      </c>
      <c r="D539" t="str">
        <f t="shared" si="8"/>
        <v>Obesity</v>
      </c>
    </row>
    <row r="540" spans="1:4" x14ac:dyDescent="0.35">
      <c r="A540" t="s">
        <v>1832</v>
      </c>
      <c r="B540">
        <v>28.49</v>
      </c>
      <c r="C540">
        <f>_xlfn.XLOOKUP(A540, 'Hospitalisation Details'!A:A, 'Hospitalisation Details'!F:F)</f>
        <v>18328.240000000002</v>
      </c>
      <c r="D540" t="str">
        <f t="shared" si="8"/>
        <v>Overweight</v>
      </c>
    </row>
    <row r="541" spans="1:4" x14ac:dyDescent="0.35">
      <c r="A541" t="s">
        <v>1831</v>
      </c>
      <c r="B541">
        <v>28.5</v>
      </c>
      <c r="C541">
        <f>_xlfn.XLOOKUP(A541, 'Hospitalisation Details'!A:A, 'Hospitalisation Details'!F:F)</f>
        <v>18310.740000000002</v>
      </c>
      <c r="D541" t="str">
        <f t="shared" si="8"/>
        <v>Overweight</v>
      </c>
    </row>
    <row r="542" spans="1:4" x14ac:dyDescent="0.35">
      <c r="A542" t="s">
        <v>1830</v>
      </c>
      <c r="B542">
        <v>24.4</v>
      </c>
      <c r="C542">
        <f>_xlfn.XLOOKUP(A542, 'Hospitalisation Details'!A:A, 'Hospitalisation Details'!F:F)</f>
        <v>18259.22</v>
      </c>
      <c r="D542" t="str">
        <f t="shared" si="8"/>
        <v>Normal</v>
      </c>
    </row>
    <row r="543" spans="1:4" x14ac:dyDescent="0.35">
      <c r="A543" t="s">
        <v>1829</v>
      </c>
      <c r="B543">
        <v>29.15</v>
      </c>
      <c r="C543">
        <f>_xlfn.XLOOKUP(A543, 'Hospitalisation Details'!A:A, 'Hospitalisation Details'!F:F)</f>
        <v>18246.5</v>
      </c>
      <c r="D543" t="str">
        <f t="shared" si="8"/>
        <v>Overweight</v>
      </c>
    </row>
    <row r="544" spans="1:4" x14ac:dyDescent="0.35">
      <c r="A544" t="s">
        <v>1828</v>
      </c>
      <c r="B544">
        <v>27.28</v>
      </c>
      <c r="C544">
        <f>_xlfn.XLOOKUP(A544, 'Hospitalisation Details'!A:A, 'Hospitalisation Details'!F:F)</f>
        <v>18223.45</v>
      </c>
      <c r="D544" t="str">
        <f t="shared" si="8"/>
        <v>Overweight</v>
      </c>
    </row>
    <row r="545" spans="1:4" x14ac:dyDescent="0.35">
      <c r="A545" t="s">
        <v>1827</v>
      </c>
      <c r="B545">
        <v>32.229999999999997</v>
      </c>
      <c r="C545">
        <f>_xlfn.XLOOKUP(A545, 'Hospitalisation Details'!A:A, 'Hospitalisation Details'!F:F)</f>
        <v>18218.16</v>
      </c>
      <c r="D545" t="str">
        <f t="shared" si="8"/>
        <v>Obesity</v>
      </c>
    </row>
    <row r="546" spans="1:4" x14ac:dyDescent="0.35">
      <c r="A546" t="s">
        <v>1826</v>
      </c>
      <c r="B546">
        <v>44.2</v>
      </c>
      <c r="C546">
        <f>_xlfn.XLOOKUP(A546, 'Hospitalisation Details'!A:A, 'Hospitalisation Details'!F:F)</f>
        <v>18208.34</v>
      </c>
      <c r="D546" t="str">
        <f t="shared" si="8"/>
        <v>Obesity</v>
      </c>
    </row>
    <row r="547" spans="1:4" x14ac:dyDescent="0.35">
      <c r="A547" t="s">
        <v>1825</v>
      </c>
      <c r="B547">
        <v>29.734999999999999</v>
      </c>
      <c r="C547">
        <f>_xlfn.XLOOKUP(A547, 'Hospitalisation Details'!A:A, 'Hospitalisation Details'!F:F)</f>
        <v>18157.88</v>
      </c>
      <c r="D547" t="str">
        <f t="shared" si="8"/>
        <v>Overweight</v>
      </c>
    </row>
    <row r="548" spans="1:4" x14ac:dyDescent="0.35">
      <c r="A548" t="s">
        <v>1824</v>
      </c>
      <c r="B548">
        <v>28.31</v>
      </c>
      <c r="C548">
        <f>_xlfn.XLOOKUP(A548, 'Hospitalisation Details'!A:A, 'Hospitalisation Details'!F:F)</f>
        <v>18033.97</v>
      </c>
      <c r="D548" t="str">
        <f t="shared" si="8"/>
        <v>Overweight</v>
      </c>
    </row>
    <row r="549" spans="1:4" x14ac:dyDescent="0.35">
      <c r="A549" t="s">
        <v>1823</v>
      </c>
      <c r="B549">
        <v>46.62</v>
      </c>
      <c r="C549">
        <f>_xlfn.XLOOKUP(A549, 'Hospitalisation Details'!A:A, 'Hospitalisation Details'!F:F)</f>
        <v>18031.189999999999</v>
      </c>
      <c r="D549" t="str">
        <f t="shared" si="8"/>
        <v>Obesity</v>
      </c>
    </row>
    <row r="550" spans="1:4" x14ac:dyDescent="0.35">
      <c r="A550" t="s">
        <v>1822</v>
      </c>
      <c r="B550">
        <v>51.75</v>
      </c>
      <c r="C550">
        <f>_xlfn.XLOOKUP(A550, 'Hospitalisation Details'!A:A, 'Hospitalisation Details'!F:F)</f>
        <v>18031.16</v>
      </c>
      <c r="D550" t="str">
        <f t="shared" si="8"/>
        <v>Obesity</v>
      </c>
    </row>
    <row r="551" spans="1:4" x14ac:dyDescent="0.35">
      <c r="A551" t="s">
        <v>1821</v>
      </c>
      <c r="B551">
        <v>25.7</v>
      </c>
      <c r="C551">
        <f>_xlfn.XLOOKUP(A551, 'Hospitalisation Details'!A:A, 'Hospitalisation Details'!F:F)</f>
        <v>17942.11</v>
      </c>
      <c r="D551" t="str">
        <f t="shared" si="8"/>
        <v>Overweight</v>
      </c>
    </row>
    <row r="552" spans="1:4" x14ac:dyDescent="0.35">
      <c r="A552" t="s">
        <v>1820</v>
      </c>
      <c r="B552">
        <v>31.79</v>
      </c>
      <c r="C552">
        <f>_xlfn.XLOOKUP(A552, 'Hospitalisation Details'!A:A, 'Hospitalisation Details'!F:F)</f>
        <v>17929.3</v>
      </c>
      <c r="D552" t="str">
        <f t="shared" si="8"/>
        <v>Obesity</v>
      </c>
    </row>
    <row r="553" spans="1:4" x14ac:dyDescent="0.35">
      <c r="A553" t="s">
        <v>1819</v>
      </c>
      <c r="B553">
        <v>24.795000000000002</v>
      </c>
      <c r="C553">
        <f>_xlfn.XLOOKUP(A553, 'Hospitalisation Details'!A:A, 'Hospitalisation Details'!F:F)</f>
        <v>17904.53</v>
      </c>
      <c r="D553" t="str">
        <f t="shared" si="8"/>
        <v>Normal</v>
      </c>
    </row>
    <row r="554" spans="1:4" x14ac:dyDescent="0.35">
      <c r="A554" t="s">
        <v>1818</v>
      </c>
      <c r="B554">
        <v>53.98</v>
      </c>
      <c r="C554">
        <f>_xlfn.XLOOKUP(A554, 'Hospitalisation Details'!A:A, 'Hospitalisation Details'!F:F)</f>
        <v>17882.669999999998</v>
      </c>
      <c r="D554" t="str">
        <f t="shared" si="8"/>
        <v>Obesity</v>
      </c>
    </row>
    <row r="555" spans="1:4" x14ac:dyDescent="0.35">
      <c r="A555" t="s">
        <v>1817</v>
      </c>
      <c r="B555">
        <v>41.325000000000003</v>
      </c>
      <c r="C555">
        <f>_xlfn.XLOOKUP(A555, 'Hospitalisation Details'!A:A, 'Hospitalisation Details'!F:F)</f>
        <v>17878.900000000001</v>
      </c>
      <c r="D555" t="str">
        <f t="shared" si="8"/>
        <v>Obesity</v>
      </c>
    </row>
    <row r="556" spans="1:4" x14ac:dyDescent="0.35">
      <c r="A556" t="s">
        <v>1816</v>
      </c>
      <c r="B556">
        <v>51.65</v>
      </c>
      <c r="C556">
        <f>_xlfn.XLOOKUP(A556, 'Hospitalisation Details'!A:A, 'Hospitalisation Details'!F:F)</f>
        <v>17862.919999999998</v>
      </c>
      <c r="D556" t="str">
        <f t="shared" si="8"/>
        <v>Obesity</v>
      </c>
    </row>
    <row r="557" spans="1:4" x14ac:dyDescent="0.35">
      <c r="A557" t="s">
        <v>1815</v>
      </c>
      <c r="B557">
        <v>44.52</v>
      </c>
      <c r="C557">
        <f>_xlfn.XLOOKUP(A557, 'Hospitalisation Details'!A:A, 'Hospitalisation Details'!F:F)</f>
        <v>17832.599999999999</v>
      </c>
      <c r="D557" t="str">
        <f t="shared" si="8"/>
        <v>Obesity</v>
      </c>
    </row>
    <row r="558" spans="1:4" x14ac:dyDescent="0.35">
      <c r="A558" t="s">
        <v>1814</v>
      </c>
      <c r="B558">
        <v>53.29</v>
      </c>
      <c r="C558">
        <f>_xlfn.XLOOKUP(A558, 'Hospitalisation Details'!A:A, 'Hospitalisation Details'!F:F)</f>
        <v>17779.939999999999</v>
      </c>
      <c r="D558" t="str">
        <f t="shared" si="8"/>
        <v>Obesity</v>
      </c>
    </row>
    <row r="559" spans="1:4" x14ac:dyDescent="0.35">
      <c r="A559" t="s">
        <v>1813</v>
      </c>
      <c r="B559">
        <v>46.63</v>
      </c>
      <c r="C559">
        <f>_xlfn.XLOOKUP(A559, 'Hospitalisation Details'!A:A, 'Hospitalisation Details'!F:F)</f>
        <v>17777.73</v>
      </c>
      <c r="D559" t="str">
        <f t="shared" si="8"/>
        <v>Obesity</v>
      </c>
    </row>
    <row r="560" spans="1:4" x14ac:dyDescent="0.35">
      <c r="A560" t="s">
        <v>1812</v>
      </c>
      <c r="B560">
        <v>28.88</v>
      </c>
      <c r="C560">
        <f>_xlfn.XLOOKUP(A560, 'Hospitalisation Details'!A:A, 'Hospitalisation Details'!F:F)</f>
        <v>17748.509999999998</v>
      </c>
      <c r="D560" t="str">
        <f t="shared" si="8"/>
        <v>Overweight</v>
      </c>
    </row>
    <row r="561" spans="1:4" x14ac:dyDescent="0.35">
      <c r="A561" t="s">
        <v>1811</v>
      </c>
      <c r="B561">
        <v>23.98</v>
      </c>
      <c r="C561">
        <f>_xlfn.XLOOKUP(A561, 'Hospitalisation Details'!A:A, 'Hospitalisation Details'!F:F)</f>
        <v>17663.14</v>
      </c>
      <c r="D561" t="str">
        <f t="shared" si="8"/>
        <v>Normal</v>
      </c>
    </row>
    <row r="562" spans="1:4" x14ac:dyDescent="0.35">
      <c r="A562" t="s">
        <v>1810</v>
      </c>
      <c r="B562">
        <v>23.65</v>
      </c>
      <c r="C562">
        <f>_xlfn.XLOOKUP(A562, 'Hospitalisation Details'!A:A, 'Hospitalisation Details'!F:F)</f>
        <v>17626.240000000002</v>
      </c>
      <c r="D562" t="str">
        <f t="shared" si="8"/>
        <v>Normal</v>
      </c>
    </row>
    <row r="563" spans="1:4" x14ac:dyDescent="0.35">
      <c r="A563" t="s">
        <v>1809</v>
      </c>
      <c r="B563">
        <v>49.09</v>
      </c>
      <c r="C563">
        <f>_xlfn.XLOOKUP(A563, 'Hospitalisation Details'!A:A, 'Hospitalisation Details'!F:F)</f>
        <v>17584.72</v>
      </c>
      <c r="D563" t="str">
        <f t="shared" si="8"/>
        <v>Obesity</v>
      </c>
    </row>
    <row r="564" spans="1:4" x14ac:dyDescent="0.35">
      <c r="A564" t="s">
        <v>1808</v>
      </c>
      <c r="B564">
        <v>28.024999999999999</v>
      </c>
      <c r="C564">
        <f>_xlfn.XLOOKUP(A564, 'Hospitalisation Details'!A:A, 'Hospitalisation Details'!F:F)</f>
        <v>17560.38</v>
      </c>
      <c r="D564" t="str">
        <f t="shared" si="8"/>
        <v>Overweight</v>
      </c>
    </row>
    <row r="565" spans="1:4" x14ac:dyDescent="0.35">
      <c r="A565" t="s">
        <v>1807</v>
      </c>
      <c r="B565">
        <v>43.32</v>
      </c>
      <c r="C565">
        <f>_xlfn.XLOOKUP(A565, 'Hospitalisation Details'!A:A, 'Hospitalisation Details'!F:F)</f>
        <v>17556.88</v>
      </c>
      <c r="D565" t="str">
        <f t="shared" si="8"/>
        <v>Obesity</v>
      </c>
    </row>
    <row r="566" spans="1:4" x14ac:dyDescent="0.35">
      <c r="A566" t="s">
        <v>1806</v>
      </c>
      <c r="B566">
        <v>45.92</v>
      </c>
      <c r="C566">
        <f>_xlfn.XLOOKUP(A566, 'Hospitalisation Details'!A:A, 'Hospitalisation Details'!F:F)</f>
        <v>17507.47</v>
      </c>
      <c r="D566" t="str">
        <f t="shared" si="8"/>
        <v>Obesity</v>
      </c>
    </row>
    <row r="567" spans="1:4" x14ac:dyDescent="0.35">
      <c r="A567" t="s">
        <v>1805</v>
      </c>
      <c r="B567">
        <v>44.03</v>
      </c>
      <c r="C567">
        <f>_xlfn.XLOOKUP(A567, 'Hospitalisation Details'!A:A, 'Hospitalisation Details'!F:F)</f>
        <v>17505.650000000001</v>
      </c>
      <c r="D567" t="str">
        <f t="shared" si="8"/>
        <v>Obesity</v>
      </c>
    </row>
    <row r="568" spans="1:4" x14ac:dyDescent="0.35">
      <c r="A568" t="s">
        <v>1804</v>
      </c>
      <c r="B568">
        <v>24.6</v>
      </c>
      <c r="C568">
        <f>_xlfn.XLOOKUP(A568, 'Hospitalisation Details'!A:A, 'Hospitalisation Details'!F:F)</f>
        <v>17496.310000000001</v>
      </c>
      <c r="D568" t="str">
        <f t="shared" si="8"/>
        <v>Normal</v>
      </c>
    </row>
    <row r="569" spans="1:4" x14ac:dyDescent="0.35">
      <c r="A569" t="s">
        <v>1803</v>
      </c>
      <c r="B569">
        <v>49.15</v>
      </c>
      <c r="C569">
        <f>_xlfn.XLOOKUP(A569, 'Hospitalisation Details'!A:A, 'Hospitalisation Details'!F:F)</f>
        <v>17479.53</v>
      </c>
      <c r="D569" t="str">
        <f t="shared" si="8"/>
        <v>Obesity</v>
      </c>
    </row>
    <row r="570" spans="1:4" x14ac:dyDescent="0.35">
      <c r="A570" t="s">
        <v>1802</v>
      </c>
      <c r="B570">
        <v>28.31</v>
      </c>
      <c r="C570">
        <f>_xlfn.XLOOKUP(A570, 'Hospitalisation Details'!A:A, 'Hospitalisation Details'!F:F)</f>
        <v>17468.98</v>
      </c>
      <c r="D570" t="str">
        <f t="shared" si="8"/>
        <v>Overweight</v>
      </c>
    </row>
    <row r="571" spans="1:4" x14ac:dyDescent="0.35">
      <c r="A571" t="s">
        <v>1801</v>
      </c>
      <c r="B571">
        <v>22.99</v>
      </c>
      <c r="C571">
        <f>_xlfn.XLOOKUP(A571, 'Hospitalisation Details'!A:A, 'Hospitalisation Details'!F:F)</f>
        <v>17361.77</v>
      </c>
      <c r="D571" t="str">
        <f t="shared" si="8"/>
        <v>Normal</v>
      </c>
    </row>
    <row r="572" spans="1:4" x14ac:dyDescent="0.35">
      <c r="A572" t="s">
        <v>1800</v>
      </c>
      <c r="B572">
        <v>29.07</v>
      </c>
      <c r="C572">
        <f>_xlfn.XLOOKUP(A572, 'Hospitalisation Details'!A:A, 'Hospitalisation Details'!F:F)</f>
        <v>17352.68</v>
      </c>
      <c r="D572" t="str">
        <f t="shared" si="8"/>
        <v>Overweight</v>
      </c>
    </row>
    <row r="573" spans="1:4" x14ac:dyDescent="0.35">
      <c r="A573" t="s">
        <v>1799</v>
      </c>
      <c r="B573">
        <v>42.02</v>
      </c>
      <c r="C573">
        <f>_xlfn.XLOOKUP(A573, 'Hospitalisation Details'!A:A, 'Hospitalisation Details'!F:F)</f>
        <v>17337.580000000002</v>
      </c>
      <c r="D573" t="str">
        <f t="shared" si="8"/>
        <v>Obesity</v>
      </c>
    </row>
    <row r="574" spans="1:4" x14ac:dyDescent="0.35">
      <c r="A574" t="s">
        <v>1798</v>
      </c>
      <c r="B574">
        <v>49.07</v>
      </c>
      <c r="C574">
        <f>_xlfn.XLOOKUP(A574, 'Hospitalisation Details'!A:A, 'Hospitalisation Details'!F:F)</f>
        <v>17253.43</v>
      </c>
      <c r="D574" t="str">
        <f t="shared" si="8"/>
        <v>Obesity</v>
      </c>
    </row>
    <row r="575" spans="1:4" x14ac:dyDescent="0.35">
      <c r="A575" t="s">
        <v>1797</v>
      </c>
      <c r="B575">
        <v>19.8</v>
      </c>
      <c r="C575">
        <f>_xlfn.XLOOKUP(A575, 'Hospitalisation Details'!A:A, 'Hospitalisation Details'!F:F)</f>
        <v>17179.52</v>
      </c>
      <c r="D575" t="str">
        <f t="shared" si="8"/>
        <v>Normal</v>
      </c>
    </row>
    <row r="576" spans="1:4" x14ac:dyDescent="0.35">
      <c r="A576" t="s">
        <v>1796</v>
      </c>
      <c r="B576">
        <v>27.36</v>
      </c>
      <c r="C576">
        <f>_xlfn.XLOOKUP(A576, 'Hospitalisation Details'!A:A, 'Hospitalisation Details'!F:F)</f>
        <v>17178.68</v>
      </c>
      <c r="D576" t="str">
        <f t="shared" si="8"/>
        <v>Overweight</v>
      </c>
    </row>
    <row r="577" spans="1:4" x14ac:dyDescent="0.35">
      <c r="A577" t="s">
        <v>1795</v>
      </c>
      <c r="B577">
        <v>42.95</v>
      </c>
      <c r="C577">
        <f>_xlfn.XLOOKUP(A577, 'Hospitalisation Details'!A:A, 'Hospitalisation Details'!F:F)</f>
        <v>17174.52</v>
      </c>
      <c r="D577" t="str">
        <f t="shared" si="8"/>
        <v>Obesity</v>
      </c>
    </row>
    <row r="578" spans="1:4" x14ac:dyDescent="0.35">
      <c r="A578" t="s">
        <v>1794</v>
      </c>
      <c r="B578">
        <v>42.66</v>
      </c>
      <c r="C578">
        <f>_xlfn.XLOOKUP(A578, 'Hospitalisation Details'!A:A, 'Hospitalisation Details'!F:F)</f>
        <v>17172.27</v>
      </c>
      <c r="D578" t="str">
        <f t="shared" si="8"/>
        <v>Obesity</v>
      </c>
    </row>
    <row r="579" spans="1:4" x14ac:dyDescent="0.35">
      <c r="A579" t="s">
        <v>1793</v>
      </c>
      <c r="B579">
        <v>33.630000000000003</v>
      </c>
      <c r="C579">
        <f>_xlfn.XLOOKUP(A579, 'Hospitalisation Details'!A:A, 'Hospitalisation Details'!F:F)</f>
        <v>17128.43</v>
      </c>
      <c r="D579" t="str">
        <f t="shared" ref="D579:D642" si="9">IF(B579&lt;18.5, "Underweight", IF(B579&lt;25, "Normal", IF(B579&lt;30, "Overweight", "Obesity")))</f>
        <v>Obesity</v>
      </c>
    </row>
    <row r="580" spans="1:4" x14ac:dyDescent="0.35">
      <c r="A580" t="s">
        <v>1792</v>
      </c>
      <c r="B580">
        <v>26.84</v>
      </c>
      <c r="C580">
        <f>_xlfn.XLOOKUP(A580, 'Hospitalisation Details'!A:A, 'Hospitalisation Details'!F:F)</f>
        <v>17085.27</v>
      </c>
      <c r="D580" t="str">
        <f t="shared" si="9"/>
        <v>Overweight</v>
      </c>
    </row>
    <row r="581" spans="1:4" x14ac:dyDescent="0.35">
      <c r="A581" t="s">
        <v>1791</v>
      </c>
      <c r="B581">
        <v>28.3</v>
      </c>
      <c r="C581">
        <f>_xlfn.XLOOKUP(A581, 'Hospitalisation Details'!A:A, 'Hospitalisation Details'!F:F)</f>
        <v>17081.080000000002</v>
      </c>
      <c r="D581" t="str">
        <f t="shared" si="9"/>
        <v>Overweight</v>
      </c>
    </row>
    <row r="582" spans="1:4" x14ac:dyDescent="0.35">
      <c r="A582" t="s">
        <v>1790</v>
      </c>
      <c r="B582">
        <v>27.06</v>
      </c>
      <c r="C582">
        <f>_xlfn.XLOOKUP(A582, 'Hospitalisation Details'!A:A, 'Hospitalisation Details'!F:F)</f>
        <v>17043.34</v>
      </c>
      <c r="D582" t="str">
        <f t="shared" si="9"/>
        <v>Overweight</v>
      </c>
    </row>
    <row r="583" spans="1:4" x14ac:dyDescent="0.35">
      <c r="A583" t="s">
        <v>1789</v>
      </c>
      <c r="B583">
        <v>47.13</v>
      </c>
      <c r="C583">
        <f>_xlfn.XLOOKUP(A583, 'Hospitalisation Details'!A:A, 'Hospitalisation Details'!F:F)</f>
        <v>17016.009999999998</v>
      </c>
      <c r="D583" t="str">
        <f t="shared" si="9"/>
        <v>Obesity</v>
      </c>
    </row>
    <row r="584" spans="1:4" x14ac:dyDescent="0.35">
      <c r="A584" t="s">
        <v>1788</v>
      </c>
      <c r="B584">
        <v>51.72</v>
      </c>
      <c r="C584">
        <f>_xlfn.XLOOKUP(A584, 'Hospitalisation Details'!A:A, 'Hospitalisation Details'!F:F)</f>
        <v>16990.55</v>
      </c>
      <c r="D584" t="str">
        <f t="shared" si="9"/>
        <v>Obesity</v>
      </c>
    </row>
    <row r="585" spans="1:4" x14ac:dyDescent="0.35">
      <c r="A585" t="s">
        <v>1787</v>
      </c>
      <c r="B585">
        <v>48.59</v>
      </c>
      <c r="C585">
        <f>_xlfn.XLOOKUP(A585, 'Hospitalisation Details'!A:A, 'Hospitalisation Details'!F:F)</f>
        <v>16921.09</v>
      </c>
      <c r="D585" t="str">
        <f t="shared" si="9"/>
        <v>Obesity</v>
      </c>
    </row>
    <row r="586" spans="1:4" x14ac:dyDescent="0.35">
      <c r="A586" t="s">
        <v>1786</v>
      </c>
      <c r="B586">
        <v>45.18</v>
      </c>
      <c r="C586">
        <f>_xlfn.XLOOKUP(A586, 'Hospitalisation Details'!A:A, 'Hospitalisation Details'!F:F)</f>
        <v>16903.5</v>
      </c>
      <c r="D586" t="str">
        <f t="shared" si="9"/>
        <v>Obesity</v>
      </c>
    </row>
    <row r="587" spans="1:4" x14ac:dyDescent="0.35">
      <c r="A587" t="s">
        <v>1785</v>
      </c>
      <c r="B587">
        <v>27.9</v>
      </c>
      <c r="C587">
        <f>_xlfn.XLOOKUP(A587, 'Hospitalisation Details'!A:A, 'Hospitalisation Details'!F:F)</f>
        <v>16884.919999999998</v>
      </c>
      <c r="D587" t="str">
        <f t="shared" si="9"/>
        <v>Overweight</v>
      </c>
    </row>
    <row r="588" spans="1:4" x14ac:dyDescent="0.35">
      <c r="A588" t="s">
        <v>1784</v>
      </c>
      <c r="B588">
        <v>51.33</v>
      </c>
      <c r="C588">
        <f>_xlfn.XLOOKUP(A588, 'Hospitalisation Details'!A:A, 'Hospitalisation Details'!F:F)</f>
        <v>16841.32</v>
      </c>
      <c r="D588" t="str">
        <f t="shared" si="9"/>
        <v>Obesity</v>
      </c>
    </row>
    <row r="589" spans="1:4" x14ac:dyDescent="0.35">
      <c r="A589" t="s">
        <v>1783</v>
      </c>
      <c r="B589">
        <v>30.59</v>
      </c>
      <c r="C589">
        <f>_xlfn.XLOOKUP(A589, 'Hospitalisation Details'!A:A, 'Hospitalisation Details'!F:F)</f>
        <v>16796.41</v>
      </c>
      <c r="D589" t="str">
        <f t="shared" si="9"/>
        <v>Obesity</v>
      </c>
    </row>
    <row r="590" spans="1:4" x14ac:dyDescent="0.35">
      <c r="A590" t="s">
        <v>1782</v>
      </c>
      <c r="B590">
        <v>39.229999999999997</v>
      </c>
      <c r="C590">
        <f>_xlfn.XLOOKUP(A590, 'Hospitalisation Details'!A:A, 'Hospitalisation Details'!F:F)</f>
        <v>16779.400000000001</v>
      </c>
      <c r="D590" t="str">
        <f t="shared" si="9"/>
        <v>Obesity</v>
      </c>
    </row>
    <row r="591" spans="1:4" x14ac:dyDescent="0.35">
      <c r="A591" t="s">
        <v>1781</v>
      </c>
      <c r="B591">
        <v>19.094999999999999</v>
      </c>
      <c r="C591">
        <f>_xlfn.XLOOKUP(A591, 'Hospitalisation Details'!A:A, 'Hospitalisation Details'!F:F)</f>
        <v>16776.3</v>
      </c>
      <c r="D591" t="str">
        <f t="shared" si="9"/>
        <v>Normal</v>
      </c>
    </row>
    <row r="592" spans="1:4" x14ac:dyDescent="0.35">
      <c r="A592" t="s">
        <v>1780</v>
      </c>
      <c r="B592">
        <v>49.72</v>
      </c>
      <c r="C592">
        <f>_xlfn.XLOOKUP(A592, 'Hospitalisation Details'!A:A, 'Hospitalisation Details'!F:F)</f>
        <v>16770.990000000002</v>
      </c>
      <c r="D592" t="str">
        <f t="shared" si="9"/>
        <v>Obesity</v>
      </c>
    </row>
    <row r="593" spans="1:4" x14ac:dyDescent="0.35">
      <c r="A593" t="s">
        <v>1779</v>
      </c>
      <c r="B593">
        <v>21.754999999999999</v>
      </c>
      <c r="C593">
        <f>_xlfn.XLOOKUP(A593, 'Hospitalisation Details'!A:A, 'Hospitalisation Details'!F:F)</f>
        <v>16657.72</v>
      </c>
      <c r="D593" t="str">
        <f t="shared" si="9"/>
        <v>Normal</v>
      </c>
    </row>
    <row r="594" spans="1:4" x14ac:dyDescent="0.35">
      <c r="A594" t="s">
        <v>1778</v>
      </c>
      <c r="B594">
        <v>48.39</v>
      </c>
      <c r="C594">
        <f>_xlfn.XLOOKUP(A594, 'Hospitalisation Details'!A:A, 'Hospitalisation Details'!F:F)</f>
        <v>16631.61</v>
      </c>
      <c r="D594" t="str">
        <f t="shared" si="9"/>
        <v>Obesity</v>
      </c>
    </row>
    <row r="595" spans="1:4" x14ac:dyDescent="0.35">
      <c r="A595" t="s">
        <v>1777</v>
      </c>
      <c r="B595">
        <v>47.15</v>
      </c>
      <c r="C595">
        <f>_xlfn.XLOOKUP(A595, 'Hospitalisation Details'!A:A, 'Hospitalisation Details'!F:F)</f>
        <v>16602.18</v>
      </c>
      <c r="D595" t="str">
        <f t="shared" si="9"/>
        <v>Obesity</v>
      </c>
    </row>
    <row r="596" spans="1:4" x14ac:dyDescent="0.35">
      <c r="A596" t="s">
        <v>1776</v>
      </c>
      <c r="B596">
        <v>47.59</v>
      </c>
      <c r="C596">
        <f>_xlfn.XLOOKUP(A596, 'Hospitalisation Details'!A:A, 'Hospitalisation Details'!F:F)</f>
        <v>16600.16</v>
      </c>
      <c r="D596" t="str">
        <f t="shared" si="9"/>
        <v>Obesity</v>
      </c>
    </row>
    <row r="597" spans="1:4" x14ac:dyDescent="0.35">
      <c r="A597" t="s">
        <v>1775</v>
      </c>
      <c r="B597">
        <v>39.81</v>
      </c>
      <c r="C597">
        <f>_xlfn.XLOOKUP(A597, 'Hospitalisation Details'!A:A, 'Hospitalisation Details'!F:F)</f>
        <v>16587.96</v>
      </c>
      <c r="D597" t="str">
        <f t="shared" si="9"/>
        <v>Obesity</v>
      </c>
    </row>
    <row r="598" spans="1:4" x14ac:dyDescent="0.35">
      <c r="A598" t="s">
        <v>1774</v>
      </c>
      <c r="B598">
        <v>31.02</v>
      </c>
      <c r="C598">
        <f>_xlfn.XLOOKUP(A598, 'Hospitalisation Details'!A:A, 'Hospitalisation Details'!F:F)</f>
        <v>16586.5</v>
      </c>
      <c r="D598" t="str">
        <f t="shared" si="9"/>
        <v>Obesity</v>
      </c>
    </row>
    <row r="599" spans="1:4" x14ac:dyDescent="0.35">
      <c r="A599" t="s">
        <v>1773</v>
      </c>
      <c r="B599">
        <v>24.75</v>
      </c>
      <c r="C599">
        <f>_xlfn.XLOOKUP(A599, 'Hospitalisation Details'!A:A, 'Hospitalisation Details'!F:F)</f>
        <v>16577.78</v>
      </c>
      <c r="D599" t="str">
        <f t="shared" si="9"/>
        <v>Normal</v>
      </c>
    </row>
    <row r="600" spans="1:4" x14ac:dyDescent="0.35">
      <c r="A600" t="s">
        <v>1772</v>
      </c>
      <c r="B600">
        <v>30.114999999999998</v>
      </c>
      <c r="C600">
        <f>_xlfn.XLOOKUP(A600, 'Hospitalisation Details'!A:A, 'Hospitalisation Details'!F:F)</f>
        <v>16455.71</v>
      </c>
      <c r="D600" t="str">
        <f t="shared" si="9"/>
        <v>Obesity</v>
      </c>
    </row>
    <row r="601" spans="1:4" x14ac:dyDescent="0.35">
      <c r="A601" t="s">
        <v>1771</v>
      </c>
      <c r="B601">
        <v>26.03</v>
      </c>
      <c r="C601">
        <f>_xlfn.XLOOKUP(A601, 'Hospitalisation Details'!A:A, 'Hospitalisation Details'!F:F)</f>
        <v>16450.89</v>
      </c>
      <c r="D601" t="str">
        <f t="shared" si="9"/>
        <v>Overweight</v>
      </c>
    </row>
    <row r="602" spans="1:4" x14ac:dyDescent="0.35">
      <c r="A602" t="s">
        <v>1770</v>
      </c>
      <c r="B602">
        <v>20.045000000000002</v>
      </c>
      <c r="C602">
        <f>_xlfn.XLOOKUP(A602, 'Hospitalisation Details'!A:A, 'Hospitalisation Details'!F:F)</f>
        <v>16420.490000000002</v>
      </c>
      <c r="D602" t="str">
        <f t="shared" si="9"/>
        <v>Normal</v>
      </c>
    </row>
    <row r="603" spans="1:4" x14ac:dyDescent="0.35">
      <c r="A603" t="s">
        <v>1769</v>
      </c>
      <c r="B603">
        <v>40.24</v>
      </c>
      <c r="C603">
        <f>_xlfn.XLOOKUP(A603, 'Hospitalisation Details'!A:A, 'Hospitalisation Details'!F:F)</f>
        <v>16351.42</v>
      </c>
      <c r="D603" t="str">
        <f t="shared" si="9"/>
        <v>Obesity</v>
      </c>
    </row>
    <row r="604" spans="1:4" x14ac:dyDescent="0.35">
      <c r="A604" t="s">
        <v>1768</v>
      </c>
      <c r="B604">
        <v>43.15</v>
      </c>
      <c r="C604">
        <f>_xlfn.XLOOKUP(A604, 'Hospitalisation Details'!A:A, 'Hospitalisation Details'!F:F)</f>
        <v>16311.05</v>
      </c>
      <c r="D604" t="str">
        <f t="shared" si="9"/>
        <v>Obesity</v>
      </c>
    </row>
    <row r="605" spans="1:4" x14ac:dyDescent="0.35">
      <c r="A605" t="s">
        <v>1767</v>
      </c>
      <c r="B605">
        <v>27.7</v>
      </c>
      <c r="C605">
        <f>_xlfn.XLOOKUP(A605, 'Hospitalisation Details'!A:A, 'Hospitalisation Details'!F:F)</f>
        <v>16297.85</v>
      </c>
      <c r="D605" t="str">
        <f t="shared" si="9"/>
        <v>Overweight</v>
      </c>
    </row>
    <row r="606" spans="1:4" x14ac:dyDescent="0.35">
      <c r="A606" t="s">
        <v>1766</v>
      </c>
      <c r="B606">
        <v>45.68</v>
      </c>
      <c r="C606">
        <f>_xlfn.XLOOKUP(A606, 'Hospitalisation Details'!A:A, 'Hospitalisation Details'!F:F)</f>
        <v>16267.32</v>
      </c>
      <c r="D606" t="str">
        <f t="shared" si="9"/>
        <v>Obesity</v>
      </c>
    </row>
    <row r="607" spans="1:4" x14ac:dyDescent="0.35">
      <c r="A607" t="s">
        <v>1765</v>
      </c>
      <c r="B607">
        <v>27.3</v>
      </c>
      <c r="C607">
        <f>_xlfn.XLOOKUP(A607, 'Hospitalisation Details'!A:A, 'Hospitalisation Details'!F:F)</f>
        <v>16232.85</v>
      </c>
      <c r="D607" t="str">
        <f t="shared" si="9"/>
        <v>Overweight</v>
      </c>
    </row>
    <row r="608" spans="1:4" x14ac:dyDescent="0.35">
      <c r="A608" t="s">
        <v>1764</v>
      </c>
      <c r="B608">
        <v>54.45</v>
      </c>
      <c r="C608">
        <f>_xlfn.XLOOKUP(A608, 'Hospitalisation Details'!A:A, 'Hospitalisation Details'!F:F)</f>
        <v>16205.88</v>
      </c>
      <c r="D608" t="str">
        <f t="shared" si="9"/>
        <v>Obesity</v>
      </c>
    </row>
    <row r="609" spans="1:4" x14ac:dyDescent="0.35">
      <c r="A609" t="s">
        <v>1763</v>
      </c>
      <c r="B609">
        <v>54.43</v>
      </c>
      <c r="C609">
        <f>_xlfn.XLOOKUP(A609, 'Hospitalisation Details'!A:A, 'Hospitalisation Details'!F:F)</f>
        <v>16199.1</v>
      </c>
      <c r="D609" t="str">
        <f t="shared" si="9"/>
        <v>Obesity</v>
      </c>
    </row>
    <row r="610" spans="1:4" x14ac:dyDescent="0.35">
      <c r="A610" t="s">
        <v>1762</v>
      </c>
      <c r="B610">
        <v>48.01</v>
      </c>
      <c r="C610">
        <f>_xlfn.XLOOKUP(A610, 'Hospitalisation Details'!A:A, 'Hospitalisation Details'!F:F)</f>
        <v>16190.97</v>
      </c>
      <c r="D610" t="str">
        <f t="shared" si="9"/>
        <v>Obesity</v>
      </c>
    </row>
    <row r="611" spans="1:4" x14ac:dyDescent="0.35">
      <c r="A611" t="s">
        <v>1761</v>
      </c>
      <c r="B611">
        <v>48.32</v>
      </c>
      <c r="C611">
        <f>_xlfn.XLOOKUP(A611, 'Hospitalisation Details'!A:A, 'Hospitalisation Details'!F:F)</f>
        <v>16152.04</v>
      </c>
      <c r="D611" t="str">
        <f t="shared" si="9"/>
        <v>Obesity</v>
      </c>
    </row>
    <row r="612" spans="1:4" x14ac:dyDescent="0.35">
      <c r="A612" t="s">
        <v>1760</v>
      </c>
      <c r="B612">
        <v>22.895</v>
      </c>
      <c r="C612">
        <f>_xlfn.XLOOKUP(A612, 'Hospitalisation Details'!A:A, 'Hospitalisation Details'!F:F)</f>
        <v>16138.76</v>
      </c>
      <c r="D612" t="str">
        <f t="shared" si="9"/>
        <v>Normal</v>
      </c>
    </row>
    <row r="613" spans="1:4" x14ac:dyDescent="0.35">
      <c r="A613" t="s">
        <v>1759</v>
      </c>
      <c r="B613">
        <v>54.85</v>
      </c>
      <c r="C613">
        <f>_xlfn.XLOOKUP(A613, 'Hospitalisation Details'!A:A, 'Hospitalisation Details'!F:F)</f>
        <v>16122.65</v>
      </c>
      <c r="D613" t="str">
        <f t="shared" si="9"/>
        <v>Obesity</v>
      </c>
    </row>
    <row r="614" spans="1:4" x14ac:dyDescent="0.35">
      <c r="A614" t="s">
        <v>1758</v>
      </c>
      <c r="B614">
        <v>21.85</v>
      </c>
      <c r="C614">
        <f>_xlfn.XLOOKUP(A614, 'Hospitalisation Details'!A:A, 'Hospitalisation Details'!F:F)</f>
        <v>16115.3</v>
      </c>
      <c r="D614" t="str">
        <f t="shared" si="9"/>
        <v>Normal</v>
      </c>
    </row>
    <row r="615" spans="1:4" x14ac:dyDescent="0.35">
      <c r="A615" t="s">
        <v>1757</v>
      </c>
      <c r="B615">
        <v>51.86</v>
      </c>
      <c r="C615">
        <f>_xlfn.XLOOKUP(A615, 'Hospitalisation Details'!A:A, 'Hospitalisation Details'!F:F)</f>
        <v>16097.94</v>
      </c>
      <c r="D615" t="str">
        <f t="shared" si="9"/>
        <v>Obesity</v>
      </c>
    </row>
    <row r="616" spans="1:4" x14ac:dyDescent="0.35">
      <c r="A616" t="s">
        <v>1756</v>
      </c>
      <c r="B616">
        <v>39.049999999999997</v>
      </c>
      <c r="C616">
        <f>_xlfn.XLOOKUP(A616, 'Hospitalisation Details'!A:A, 'Hospitalisation Details'!F:F)</f>
        <v>16085.13</v>
      </c>
      <c r="D616" t="str">
        <f t="shared" si="9"/>
        <v>Obesity</v>
      </c>
    </row>
    <row r="617" spans="1:4" x14ac:dyDescent="0.35">
      <c r="A617" t="s">
        <v>1755</v>
      </c>
      <c r="B617">
        <v>31.824999999999999</v>
      </c>
      <c r="C617">
        <f>_xlfn.XLOOKUP(A617, 'Hospitalisation Details'!A:A, 'Hospitalisation Details'!F:F)</f>
        <v>16069.08</v>
      </c>
      <c r="D617" t="str">
        <f t="shared" si="9"/>
        <v>Obesity</v>
      </c>
    </row>
    <row r="618" spans="1:4" x14ac:dyDescent="0.35">
      <c r="A618" t="s">
        <v>1754</v>
      </c>
      <c r="B618">
        <v>46.43</v>
      </c>
      <c r="C618">
        <f>_xlfn.XLOOKUP(A618, 'Hospitalisation Details'!A:A, 'Hospitalisation Details'!F:F)</f>
        <v>16062.89</v>
      </c>
      <c r="D618" t="str">
        <f t="shared" si="9"/>
        <v>Obesity</v>
      </c>
    </row>
    <row r="619" spans="1:4" x14ac:dyDescent="0.35">
      <c r="A619" t="s">
        <v>1753</v>
      </c>
      <c r="B619">
        <v>53.63</v>
      </c>
      <c r="C619">
        <f>_xlfn.XLOOKUP(A619, 'Hospitalisation Details'!A:A, 'Hospitalisation Details'!F:F)</f>
        <v>16059.06</v>
      </c>
      <c r="D619" t="str">
        <f t="shared" si="9"/>
        <v>Obesity</v>
      </c>
    </row>
    <row r="620" spans="1:4" x14ac:dyDescent="0.35">
      <c r="A620" t="s">
        <v>1752</v>
      </c>
      <c r="B620">
        <v>48.7</v>
      </c>
      <c r="C620">
        <f>_xlfn.XLOOKUP(A620, 'Hospitalisation Details'!A:A, 'Hospitalisation Details'!F:F)</f>
        <v>15966.19</v>
      </c>
      <c r="D620" t="str">
        <f t="shared" si="9"/>
        <v>Obesity</v>
      </c>
    </row>
    <row r="621" spans="1:4" x14ac:dyDescent="0.35">
      <c r="A621" t="s">
        <v>1751</v>
      </c>
      <c r="B621">
        <v>48.81</v>
      </c>
      <c r="C621">
        <f>_xlfn.XLOOKUP(A621, 'Hospitalisation Details'!A:A, 'Hospitalisation Details'!F:F)</f>
        <v>15965.29</v>
      </c>
      <c r="D621" t="str">
        <f t="shared" si="9"/>
        <v>Obesity</v>
      </c>
    </row>
    <row r="622" spans="1:4" x14ac:dyDescent="0.35">
      <c r="A622" t="s">
        <v>1750</v>
      </c>
      <c r="B622">
        <v>47.53</v>
      </c>
      <c r="C622">
        <f>_xlfn.XLOOKUP(A622, 'Hospitalisation Details'!A:A, 'Hospitalisation Details'!F:F)</f>
        <v>15922.29</v>
      </c>
      <c r="D622" t="str">
        <f t="shared" si="9"/>
        <v>Obesity</v>
      </c>
    </row>
    <row r="623" spans="1:4" x14ac:dyDescent="0.35">
      <c r="A623" t="s">
        <v>1749</v>
      </c>
      <c r="B623">
        <v>36.85</v>
      </c>
      <c r="C623">
        <f>_xlfn.XLOOKUP(A623, 'Hospitalisation Details'!A:A, 'Hospitalisation Details'!F:F)</f>
        <v>15840.81</v>
      </c>
      <c r="D623" t="str">
        <f t="shared" si="9"/>
        <v>Obesity</v>
      </c>
    </row>
    <row r="624" spans="1:4" x14ac:dyDescent="0.35">
      <c r="A624" t="s">
        <v>1748</v>
      </c>
      <c r="B624">
        <v>29.3</v>
      </c>
      <c r="C624">
        <f>_xlfn.XLOOKUP(A624, 'Hospitalisation Details'!A:A, 'Hospitalisation Details'!F:F)</f>
        <v>15828.82</v>
      </c>
      <c r="D624" t="str">
        <f t="shared" si="9"/>
        <v>Overweight</v>
      </c>
    </row>
    <row r="625" spans="1:4" x14ac:dyDescent="0.35">
      <c r="A625" t="s">
        <v>1747</v>
      </c>
      <c r="B625">
        <v>19.3</v>
      </c>
      <c r="C625">
        <f>_xlfn.XLOOKUP(A625, 'Hospitalisation Details'!A:A, 'Hospitalisation Details'!F:F)</f>
        <v>15820.7</v>
      </c>
      <c r="D625" t="str">
        <f t="shared" si="9"/>
        <v>Normal</v>
      </c>
    </row>
    <row r="626" spans="1:4" x14ac:dyDescent="0.35">
      <c r="A626" t="s">
        <v>1746</v>
      </c>
      <c r="B626">
        <v>24.13</v>
      </c>
      <c r="C626">
        <f>_xlfn.XLOOKUP(A626, 'Hospitalisation Details'!A:A, 'Hospitalisation Details'!F:F)</f>
        <v>15817.99</v>
      </c>
      <c r="D626" t="str">
        <f t="shared" si="9"/>
        <v>Normal</v>
      </c>
    </row>
    <row r="627" spans="1:4" x14ac:dyDescent="0.35">
      <c r="A627" t="s">
        <v>1745</v>
      </c>
      <c r="B627">
        <v>46.7</v>
      </c>
      <c r="C627">
        <f>_xlfn.XLOOKUP(A627, 'Hospitalisation Details'!A:A, 'Hospitalisation Details'!F:F)</f>
        <v>15746.62</v>
      </c>
      <c r="D627" t="str">
        <f t="shared" si="9"/>
        <v>Obesity</v>
      </c>
    </row>
    <row r="628" spans="1:4" x14ac:dyDescent="0.35">
      <c r="A628" t="s">
        <v>1744</v>
      </c>
      <c r="B628">
        <v>45.27</v>
      </c>
      <c r="C628">
        <f>_xlfn.XLOOKUP(A628, 'Hospitalisation Details'!A:A, 'Hospitalisation Details'!F:F)</f>
        <v>15698.86</v>
      </c>
      <c r="D628" t="str">
        <f t="shared" si="9"/>
        <v>Obesity</v>
      </c>
    </row>
    <row r="629" spans="1:4" x14ac:dyDescent="0.35">
      <c r="A629" t="s">
        <v>1743</v>
      </c>
      <c r="B629">
        <v>44.29</v>
      </c>
      <c r="C629">
        <f>_xlfn.XLOOKUP(A629, 'Hospitalisation Details'!A:A, 'Hospitalisation Details'!F:F)</f>
        <v>15670.3</v>
      </c>
      <c r="D629" t="str">
        <f t="shared" si="9"/>
        <v>Obesity</v>
      </c>
    </row>
    <row r="630" spans="1:4" x14ac:dyDescent="0.35">
      <c r="A630" t="s">
        <v>1742</v>
      </c>
      <c r="B630">
        <v>54.59</v>
      </c>
      <c r="C630">
        <f>_xlfn.XLOOKUP(A630, 'Hospitalisation Details'!A:A, 'Hospitalisation Details'!F:F)</f>
        <v>15646.28</v>
      </c>
      <c r="D630" t="str">
        <f t="shared" si="9"/>
        <v>Obesity</v>
      </c>
    </row>
    <row r="631" spans="1:4" x14ac:dyDescent="0.35">
      <c r="A631" t="s">
        <v>1741</v>
      </c>
      <c r="B631">
        <v>32.965000000000003</v>
      </c>
      <c r="C631">
        <f>_xlfn.XLOOKUP(A631, 'Hospitalisation Details'!A:A, 'Hospitalisation Details'!F:F)</f>
        <v>15612.19</v>
      </c>
      <c r="D631" t="str">
        <f t="shared" si="9"/>
        <v>Obesity</v>
      </c>
    </row>
    <row r="632" spans="1:4" x14ac:dyDescent="0.35">
      <c r="A632" t="s">
        <v>1740</v>
      </c>
      <c r="B632">
        <v>38.049999999999997</v>
      </c>
      <c r="C632">
        <f>_xlfn.XLOOKUP(A632, 'Hospitalisation Details'!A:A, 'Hospitalisation Details'!F:F)</f>
        <v>15608.58</v>
      </c>
      <c r="D632" t="str">
        <f t="shared" si="9"/>
        <v>Obesity</v>
      </c>
    </row>
    <row r="633" spans="1:4" x14ac:dyDescent="0.35">
      <c r="A633" t="s">
        <v>1739</v>
      </c>
      <c r="B633">
        <v>46.14</v>
      </c>
      <c r="C633">
        <f>_xlfn.XLOOKUP(A633, 'Hospitalisation Details'!A:A, 'Hospitalisation Details'!F:F)</f>
        <v>15556.67</v>
      </c>
      <c r="D633" t="str">
        <f t="shared" si="9"/>
        <v>Obesity</v>
      </c>
    </row>
    <row r="634" spans="1:4" x14ac:dyDescent="0.35">
      <c r="A634" t="s">
        <v>1738</v>
      </c>
      <c r="B634">
        <v>41.325000000000003</v>
      </c>
      <c r="C634">
        <f>_xlfn.XLOOKUP(A634, 'Hospitalisation Details'!A:A, 'Hospitalisation Details'!F:F)</f>
        <v>15555.19</v>
      </c>
      <c r="D634" t="str">
        <f t="shared" si="9"/>
        <v>Obesity</v>
      </c>
    </row>
    <row r="635" spans="1:4" x14ac:dyDescent="0.35">
      <c r="A635" t="s">
        <v>1737</v>
      </c>
      <c r="B635">
        <v>44.64</v>
      </c>
      <c r="C635">
        <f>_xlfn.XLOOKUP(A635, 'Hospitalisation Details'!A:A, 'Hospitalisation Details'!F:F)</f>
        <v>15532.16</v>
      </c>
      <c r="D635" t="str">
        <f t="shared" si="9"/>
        <v>Obesity</v>
      </c>
    </row>
    <row r="636" spans="1:4" x14ac:dyDescent="0.35">
      <c r="A636" t="s">
        <v>1736</v>
      </c>
      <c r="B636">
        <v>25.175000000000001</v>
      </c>
      <c r="C636">
        <f>_xlfn.XLOOKUP(A636, 'Hospitalisation Details'!A:A, 'Hospitalisation Details'!F:F)</f>
        <v>15518.18</v>
      </c>
      <c r="D636" t="str">
        <f t="shared" si="9"/>
        <v>Overweight</v>
      </c>
    </row>
    <row r="637" spans="1:4" x14ac:dyDescent="0.35">
      <c r="A637" t="s">
        <v>1735</v>
      </c>
      <c r="B637">
        <v>43.11</v>
      </c>
      <c r="C637">
        <f>_xlfn.XLOOKUP(A637, 'Hospitalisation Details'!A:A, 'Hospitalisation Details'!F:F)</f>
        <v>15450.48</v>
      </c>
      <c r="D637" t="str">
        <f t="shared" si="9"/>
        <v>Obesity</v>
      </c>
    </row>
    <row r="638" spans="1:4" x14ac:dyDescent="0.35">
      <c r="A638" t="s">
        <v>1734</v>
      </c>
      <c r="B638">
        <v>53.32</v>
      </c>
      <c r="C638">
        <f>_xlfn.XLOOKUP(A638, 'Hospitalisation Details'!A:A, 'Hospitalisation Details'!F:F)</f>
        <v>15440.2</v>
      </c>
      <c r="D638" t="str">
        <f t="shared" si="9"/>
        <v>Obesity</v>
      </c>
    </row>
    <row r="639" spans="1:4" x14ac:dyDescent="0.35">
      <c r="A639" t="s">
        <v>1733</v>
      </c>
      <c r="B639">
        <v>38.04</v>
      </c>
      <c r="C639">
        <f>_xlfn.XLOOKUP(A639, 'Hospitalisation Details'!A:A, 'Hospitalisation Details'!F:F)</f>
        <v>15377.77</v>
      </c>
      <c r="D639" t="str">
        <f t="shared" si="9"/>
        <v>Obesity</v>
      </c>
    </row>
    <row r="640" spans="1:4" x14ac:dyDescent="0.35">
      <c r="A640" t="s">
        <v>1732</v>
      </c>
      <c r="B640">
        <v>37.9</v>
      </c>
      <c r="C640">
        <f>_xlfn.XLOOKUP(A640, 'Hospitalisation Details'!A:A, 'Hospitalisation Details'!F:F)</f>
        <v>15368.22</v>
      </c>
      <c r="D640" t="str">
        <f t="shared" si="9"/>
        <v>Obesity</v>
      </c>
    </row>
    <row r="641" spans="1:4" x14ac:dyDescent="0.35">
      <c r="A641" t="s">
        <v>1731</v>
      </c>
      <c r="B641">
        <v>39.6</v>
      </c>
      <c r="C641">
        <f>_xlfn.XLOOKUP(A641, 'Hospitalisation Details'!A:A, 'Hospitalisation Details'!F:F)</f>
        <v>15363.77</v>
      </c>
      <c r="D641" t="str">
        <f t="shared" si="9"/>
        <v>Obesity</v>
      </c>
    </row>
    <row r="642" spans="1:4" x14ac:dyDescent="0.35">
      <c r="A642" t="s">
        <v>1730</v>
      </c>
      <c r="B642">
        <v>50.92</v>
      </c>
      <c r="C642">
        <f>_xlfn.XLOOKUP(A642, 'Hospitalisation Details'!A:A, 'Hospitalisation Details'!F:F)</f>
        <v>15361.5</v>
      </c>
      <c r="D642" t="str">
        <f t="shared" si="9"/>
        <v>Obesity</v>
      </c>
    </row>
    <row r="643" spans="1:4" x14ac:dyDescent="0.35">
      <c r="A643" t="s">
        <v>1729</v>
      </c>
      <c r="B643">
        <v>21.85</v>
      </c>
      <c r="C643">
        <f>_xlfn.XLOOKUP(A643, 'Hospitalisation Details'!A:A, 'Hospitalisation Details'!F:F)</f>
        <v>15359.1</v>
      </c>
      <c r="D643" t="str">
        <f t="shared" ref="D643:D706" si="10">IF(B643&lt;18.5, "Underweight", IF(B643&lt;25, "Normal", IF(B643&lt;30, "Overweight", "Obesity")))</f>
        <v>Normal</v>
      </c>
    </row>
    <row r="644" spans="1:4" x14ac:dyDescent="0.35">
      <c r="A644" t="s">
        <v>1728</v>
      </c>
      <c r="B644">
        <v>36.08</v>
      </c>
      <c r="C644">
        <f>_xlfn.XLOOKUP(A644, 'Hospitalisation Details'!A:A, 'Hospitalisation Details'!F:F)</f>
        <v>15322.77</v>
      </c>
      <c r="D644" t="str">
        <f t="shared" si="10"/>
        <v>Obesity</v>
      </c>
    </row>
    <row r="645" spans="1:4" x14ac:dyDescent="0.35">
      <c r="A645" t="s">
        <v>1727</v>
      </c>
      <c r="B645">
        <v>40.44</v>
      </c>
      <c r="C645">
        <f>_xlfn.XLOOKUP(A645, 'Hospitalisation Details'!A:A, 'Hospitalisation Details'!F:F)</f>
        <v>15260.52</v>
      </c>
      <c r="D645" t="str">
        <f t="shared" si="10"/>
        <v>Obesity</v>
      </c>
    </row>
    <row r="646" spans="1:4" x14ac:dyDescent="0.35">
      <c r="A646" t="s">
        <v>1726</v>
      </c>
      <c r="B646">
        <v>38.094999999999999</v>
      </c>
      <c r="C646">
        <f>_xlfn.XLOOKUP(A646, 'Hospitalisation Details'!A:A, 'Hospitalisation Details'!F:F)</f>
        <v>15230.32</v>
      </c>
      <c r="D646" t="str">
        <f t="shared" si="10"/>
        <v>Obesity</v>
      </c>
    </row>
    <row r="647" spans="1:4" x14ac:dyDescent="0.35">
      <c r="A647" t="s">
        <v>1725</v>
      </c>
      <c r="B647">
        <v>44.95</v>
      </c>
      <c r="C647">
        <f>_xlfn.XLOOKUP(A647, 'Hospitalisation Details'!A:A, 'Hospitalisation Details'!F:F)</f>
        <v>15207.92</v>
      </c>
      <c r="D647" t="str">
        <f t="shared" si="10"/>
        <v>Obesity</v>
      </c>
    </row>
    <row r="648" spans="1:4" x14ac:dyDescent="0.35">
      <c r="A648" t="s">
        <v>1724</v>
      </c>
      <c r="B648">
        <v>35.54</v>
      </c>
      <c r="C648">
        <f>_xlfn.XLOOKUP(A648, 'Hospitalisation Details'!A:A, 'Hospitalisation Details'!F:F)</f>
        <v>15174.81</v>
      </c>
      <c r="D648" t="str">
        <f t="shared" si="10"/>
        <v>Obesity</v>
      </c>
    </row>
    <row r="649" spans="1:4" x14ac:dyDescent="0.35">
      <c r="A649" t="s">
        <v>1723</v>
      </c>
      <c r="B649">
        <v>39.799999999999997</v>
      </c>
      <c r="C649">
        <f>_xlfn.XLOOKUP(A649, 'Hospitalisation Details'!A:A, 'Hospitalisation Details'!F:F)</f>
        <v>15170.07</v>
      </c>
      <c r="D649" t="str">
        <f t="shared" si="10"/>
        <v>Obesity</v>
      </c>
    </row>
    <row r="650" spans="1:4" x14ac:dyDescent="0.35">
      <c r="A650" t="s">
        <v>1722</v>
      </c>
      <c r="B650">
        <v>33.659999999999997</v>
      </c>
      <c r="C650">
        <f>_xlfn.XLOOKUP(A650, 'Hospitalisation Details'!A:A, 'Hospitalisation Details'!F:F)</f>
        <v>15161.53</v>
      </c>
      <c r="D650" t="str">
        <f t="shared" si="10"/>
        <v>Obesity</v>
      </c>
    </row>
    <row r="651" spans="1:4" x14ac:dyDescent="0.35">
      <c r="A651" t="s">
        <v>1721</v>
      </c>
      <c r="B651">
        <v>35.5</v>
      </c>
      <c r="C651">
        <f>_xlfn.XLOOKUP(A651, 'Hospitalisation Details'!A:A, 'Hospitalisation Details'!F:F)</f>
        <v>15161.25</v>
      </c>
      <c r="D651" t="str">
        <f t="shared" si="10"/>
        <v>Obesity</v>
      </c>
    </row>
    <row r="652" spans="1:4" x14ac:dyDescent="0.35">
      <c r="A652" t="s">
        <v>1720</v>
      </c>
      <c r="B652">
        <v>41.63</v>
      </c>
      <c r="C652">
        <f>_xlfn.XLOOKUP(A652, 'Hospitalisation Details'!A:A, 'Hospitalisation Details'!F:F)</f>
        <v>15150.44</v>
      </c>
      <c r="D652" t="str">
        <f t="shared" si="10"/>
        <v>Obesity</v>
      </c>
    </row>
    <row r="653" spans="1:4" x14ac:dyDescent="0.35">
      <c r="A653" t="s">
        <v>1719</v>
      </c>
      <c r="B653">
        <v>46.49</v>
      </c>
      <c r="C653">
        <f>_xlfn.XLOOKUP(A653, 'Hospitalisation Details'!A:A, 'Hospitalisation Details'!F:F)</f>
        <v>15123.19</v>
      </c>
      <c r="D653" t="str">
        <f t="shared" si="10"/>
        <v>Obesity</v>
      </c>
    </row>
    <row r="654" spans="1:4" x14ac:dyDescent="0.35">
      <c r="A654" t="s">
        <v>1718</v>
      </c>
      <c r="B654">
        <v>43.29</v>
      </c>
      <c r="C654">
        <f>_xlfn.XLOOKUP(A654, 'Hospitalisation Details'!A:A, 'Hospitalisation Details'!F:F)</f>
        <v>15103.69</v>
      </c>
      <c r="D654" t="str">
        <f t="shared" si="10"/>
        <v>Obesity</v>
      </c>
    </row>
    <row r="655" spans="1:4" x14ac:dyDescent="0.35">
      <c r="A655" t="s">
        <v>1717</v>
      </c>
      <c r="B655">
        <v>43.08</v>
      </c>
      <c r="C655">
        <f>_xlfn.XLOOKUP(A655, 'Hospitalisation Details'!A:A, 'Hospitalisation Details'!F:F)</f>
        <v>15090.35</v>
      </c>
      <c r="D655" t="str">
        <f t="shared" si="10"/>
        <v>Obesity</v>
      </c>
    </row>
    <row r="656" spans="1:4" x14ac:dyDescent="0.35">
      <c r="A656" t="s">
        <v>1716</v>
      </c>
      <c r="B656">
        <v>39.07</v>
      </c>
      <c r="C656">
        <f>_xlfn.XLOOKUP(A656, 'Hospitalisation Details'!A:A, 'Hospitalisation Details'!F:F)</f>
        <v>15052.68</v>
      </c>
      <c r="D656" t="str">
        <f t="shared" si="10"/>
        <v>Obesity</v>
      </c>
    </row>
    <row r="657" spans="1:4" x14ac:dyDescent="0.35">
      <c r="A657" t="s">
        <v>1715</v>
      </c>
      <c r="B657">
        <v>41.3</v>
      </c>
      <c r="C657">
        <f>_xlfn.XLOOKUP(A657, 'Hospitalisation Details'!A:A, 'Hospitalisation Details'!F:F)</f>
        <v>15038.51</v>
      </c>
      <c r="D657" t="str">
        <f t="shared" si="10"/>
        <v>Obesity</v>
      </c>
    </row>
    <row r="658" spans="1:4" x14ac:dyDescent="0.35">
      <c r="A658" t="s">
        <v>1714</v>
      </c>
      <c r="B658">
        <v>42.95</v>
      </c>
      <c r="C658">
        <f>_xlfn.XLOOKUP(A658, 'Hospitalisation Details'!A:A, 'Hospitalisation Details'!F:F)</f>
        <v>15026.3</v>
      </c>
      <c r="D658" t="str">
        <f t="shared" si="10"/>
        <v>Obesity</v>
      </c>
    </row>
    <row r="659" spans="1:4" x14ac:dyDescent="0.35">
      <c r="A659" t="s">
        <v>1713</v>
      </c>
      <c r="B659">
        <v>46.96</v>
      </c>
      <c r="C659">
        <f>_xlfn.XLOOKUP(A659, 'Hospitalisation Details'!A:A, 'Hospitalisation Details'!F:F)</f>
        <v>15025.76</v>
      </c>
      <c r="D659" t="str">
        <f t="shared" si="10"/>
        <v>Obesity</v>
      </c>
    </row>
    <row r="660" spans="1:4" x14ac:dyDescent="0.35">
      <c r="A660" t="s">
        <v>1712</v>
      </c>
      <c r="B660">
        <v>30.495000000000001</v>
      </c>
      <c r="C660">
        <f>_xlfn.XLOOKUP(A660, 'Hospitalisation Details'!A:A, 'Hospitalisation Details'!F:F)</f>
        <v>15019.76</v>
      </c>
      <c r="D660" t="str">
        <f t="shared" si="10"/>
        <v>Obesity</v>
      </c>
    </row>
    <row r="661" spans="1:4" x14ac:dyDescent="0.35">
      <c r="A661" t="s">
        <v>1711</v>
      </c>
      <c r="B661">
        <v>17.954999999999998</v>
      </c>
      <c r="C661">
        <f>_xlfn.XLOOKUP(A661, 'Hospitalisation Details'!A:A, 'Hospitalisation Details'!F:F)</f>
        <v>15006.58</v>
      </c>
      <c r="D661" t="str">
        <f t="shared" si="10"/>
        <v>Underweight</v>
      </c>
    </row>
    <row r="662" spans="1:4" x14ac:dyDescent="0.35">
      <c r="A662" t="s">
        <v>1710</v>
      </c>
      <c r="B662">
        <v>25.6</v>
      </c>
      <c r="C662">
        <f>_xlfn.XLOOKUP(A662, 'Hospitalisation Details'!A:A, 'Hospitalisation Details'!F:F)</f>
        <v>14988.43</v>
      </c>
      <c r="D662" t="str">
        <f t="shared" si="10"/>
        <v>Overweight</v>
      </c>
    </row>
    <row r="663" spans="1:4" x14ac:dyDescent="0.35">
      <c r="A663" t="s">
        <v>1709</v>
      </c>
      <c r="B663">
        <v>34.21</v>
      </c>
      <c r="C663">
        <f>_xlfn.XLOOKUP(A663, 'Hospitalisation Details'!A:A, 'Hospitalisation Details'!F:F)</f>
        <v>14945.34</v>
      </c>
      <c r="D663" t="str">
        <f t="shared" si="10"/>
        <v>Obesity</v>
      </c>
    </row>
    <row r="664" spans="1:4" x14ac:dyDescent="0.35">
      <c r="A664" t="s">
        <v>1708</v>
      </c>
      <c r="B664">
        <v>39.74</v>
      </c>
      <c r="C664">
        <f>_xlfn.XLOOKUP(A664, 'Hospitalisation Details'!A:A, 'Hospitalisation Details'!F:F)</f>
        <v>14926.97</v>
      </c>
      <c r="D664" t="str">
        <f t="shared" si="10"/>
        <v>Obesity</v>
      </c>
    </row>
    <row r="665" spans="1:4" x14ac:dyDescent="0.35">
      <c r="A665" t="s">
        <v>1707</v>
      </c>
      <c r="B665">
        <v>49.53</v>
      </c>
      <c r="C665">
        <f>_xlfn.XLOOKUP(A665, 'Hospitalisation Details'!A:A, 'Hospitalisation Details'!F:F)</f>
        <v>14908.27</v>
      </c>
      <c r="D665" t="str">
        <f t="shared" si="10"/>
        <v>Obesity</v>
      </c>
    </row>
    <row r="666" spans="1:4" x14ac:dyDescent="0.35">
      <c r="A666" t="s">
        <v>1706</v>
      </c>
      <c r="B666">
        <v>39.33</v>
      </c>
      <c r="C666">
        <f>_xlfn.XLOOKUP(A666, 'Hospitalisation Details'!A:A, 'Hospitalisation Details'!F:F)</f>
        <v>14901.52</v>
      </c>
      <c r="D666" t="str">
        <f t="shared" si="10"/>
        <v>Obesity</v>
      </c>
    </row>
    <row r="667" spans="1:4" x14ac:dyDescent="0.35">
      <c r="A667" t="s">
        <v>1705</v>
      </c>
      <c r="B667">
        <v>39.979999999999997</v>
      </c>
      <c r="C667">
        <f>_xlfn.XLOOKUP(A667, 'Hospitalisation Details'!A:A, 'Hospitalisation Details'!F:F)</f>
        <v>14847.63</v>
      </c>
      <c r="D667" t="str">
        <f t="shared" si="10"/>
        <v>Obesity</v>
      </c>
    </row>
    <row r="668" spans="1:4" x14ac:dyDescent="0.35">
      <c r="A668" t="s">
        <v>1704</v>
      </c>
      <c r="B668">
        <v>46.51</v>
      </c>
      <c r="C668">
        <f>_xlfn.XLOOKUP(A668, 'Hospitalisation Details'!A:A, 'Hospitalisation Details'!F:F)</f>
        <v>14843.96</v>
      </c>
      <c r="D668" t="str">
        <f t="shared" si="10"/>
        <v>Obesity</v>
      </c>
    </row>
    <row r="669" spans="1:4" x14ac:dyDescent="0.35">
      <c r="A669" t="s">
        <v>1703</v>
      </c>
      <c r="B669">
        <v>43.58</v>
      </c>
      <c r="C669">
        <f>_xlfn.XLOOKUP(A669, 'Hospitalisation Details'!A:A, 'Hospitalisation Details'!F:F)</f>
        <v>14839.34</v>
      </c>
      <c r="D669" t="str">
        <f t="shared" si="10"/>
        <v>Obesity</v>
      </c>
    </row>
    <row r="670" spans="1:4" x14ac:dyDescent="0.35">
      <c r="A670" t="s">
        <v>1702</v>
      </c>
      <c r="B670">
        <v>42.28</v>
      </c>
      <c r="C670">
        <f>_xlfn.XLOOKUP(A670, 'Hospitalisation Details'!A:A, 'Hospitalisation Details'!F:F)</f>
        <v>14819</v>
      </c>
      <c r="D670" t="str">
        <f t="shared" si="10"/>
        <v>Obesity</v>
      </c>
    </row>
    <row r="671" spans="1:4" x14ac:dyDescent="0.35">
      <c r="A671" t="s">
        <v>1701</v>
      </c>
      <c r="B671">
        <v>35.520000000000003</v>
      </c>
      <c r="C671">
        <f>_xlfn.XLOOKUP(A671, 'Hospitalisation Details'!A:A, 'Hospitalisation Details'!F:F)</f>
        <v>14750.42</v>
      </c>
      <c r="D671" t="str">
        <f t="shared" si="10"/>
        <v>Obesity</v>
      </c>
    </row>
    <row r="672" spans="1:4" x14ac:dyDescent="0.35">
      <c r="A672" t="s">
        <v>1700</v>
      </c>
      <c r="B672">
        <v>33.6</v>
      </c>
      <c r="C672">
        <f>_xlfn.XLOOKUP(A672, 'Hospitalisation Details'!A:A, 'Hospitalisation Details'!F:F)</f>
        <v>14738.43</v>
      </c>
      <c r="D672" t="str">
        <f t="shared" si="10"/>
        <v>Obesity</v>
      </c>
    </row>
    <row r="673" spans="1:4" x14ac:dyDescent="0.35">
      <c r="A673" t="s">
        <v>1699</v>
      </c>
      <c r="B673">
        <v>22.42</v>
      </c>
      <c r="C673">
        <f>_xlfn.XLOOKUP(A673, 'Hospitalisation Details'!A:A, 'Hospitalisation Details'!F:F)</f>
        <v>14711.74</v>
      </c>
      <c r="D673" t="str">
        <f t="shared" si="10"/>
        <v>Normal</v>
      </c>
    </row>
    <row r="674" spans="1:4" x14ac:dyDescent="0.35">
      <c r="A674" t="s">
        <v>1698</v>
      </c>
      <c r="B674">
        <v>46.86</v>
      </c>
      <c r="C674">
        <f>_xlfn.XLOOKUP(A674, 'Hospitalisation Details'!A:A, 'Hospitalisation Details'!F:F)</f>
        <v>14696.77</v>
      </c>
      <c r="D674" t="str">
        <f t="shared" si="10"/>
        <v>Obesity</v>
      </c>
    </row>
    <row r="675" spans="1:4" x14ac:dyDescent="0.35">
      <c r="A675" t="s">
        <v>1697</v>
      </c>
      <c r="B675">
        <v>32.965000000000003</v>
      </c>
      <c r="C675">
        <f>_xlfn.XLOOKUP(A675, 'Hospitalisation Details'!A:A, 'Hospitalisation Details'!F:F)</f>
        <v>14692.67</v>
      </c>
      <c r="D675" t="str">
        <f t="shared" si="10"/>
        <v>Obesity</v>
      </c>
    </row>
    <row r="676" spans="1:4" x14ac:dyDescent="0.35">
      <c r="A676" t="s">
        <v>1696</v>
      </c>
      <c r="B676">
        <v>39.340000000000003</v>
      </c>
      <c r="C676">
        <f>_xlfn.XLOOKUP(A676, 'Hospitalisation Details'!A:A, 'Hospitalisation Details'!F:F)</f>
        <v>14665.75</v>
      </c>
      <c r="D676" t="str">
        <f t="shared" si="10"/>
        <v>Obesity</v>
      </c>
    </row>
    <row r="677" spans="1:4" x14ac:dyDescent="0.35">
      <c r="A677" t="s">
        <v>1695</v>
      </c>
      <c r="B677">
        <v>47</v>
      </c>
      <c r="C677">
        <f>_xlfn.XLOOKUP(A677, 'Hospitalisation Details'!A:A, 'Hospitalisation Details'!F:F)</f>
        <v>14657.2</v>
      </c>
      <c r="D677" t="str">
        <f t="shared" si="10"/>
        <v>Obesity</v>
      </c>
    </row>
    <row r="678" spans="1:4" x14ac:dyDescent="0.35">
      <c r="A678" t="s">
        <v>1694</v>
      </c>
      <c r="B678">
        <v>36.71</v>
      </c>
      <c r="C678">
        <f>_xlfn.XLOOKUP(A678, 'Hospitalisation Details'!A:A, 'Hospitalisation Details'!F:F)</f>
        <v>14640.35</v>
      </c>
      <c r="D678" t="str">
        <f t="shared" si="10"/>
        <v>Obesity</v>
      </c>
    </row>
    <row r="679" spans="1:4" x14ac:dyDescent="0.35">
      <c r="A679" t="s">
        <v>1693</v>
      </c>
      <c r="B679">
        <v>53.48</v>
      </c>
      <c r="C679">
        <f>_xlfn.XLOOKUP(A679, 'Hospitalisation Details'!A:A, 'Hospitalisation Details'!F:F)</f>
        <v>14630.52</v>
      </c>
      <c r="D679" t="str">
        <f t="shared" si="10"/>
        <v>Obesity</v>
      </c>
    </row>
    <row r="680" spans="1:4" x14ac:dyDescent="0.35">
      <c r="A680" t="s">
        <v>1692</v>
      </c>
      <c r="B680">
        <v>35.5</v>
      </c>
      <c r="C680">
        <f>_xlfn.XLOOKUP(A680, 'Hospitalisation Details'!A:A, 'Hospitalisation Details'!F:F)</f>
        <v>14612.33</v>
      </c>
      <c r="D680" t="str">
        <f t="shared" si="10"/>
        <v>Obesity</v>
      </c>
    </row>
    <row r="681" spans="1:4" x14ac:dyDescent="0.35">
      <c r="A681" t="s">
        <v>1691</v>
      </c>
      <c r="B681">
        <v>36.979999999999997</v>
      </c>
      <c r="C681">
        <f>_xlfn.XLOOKUP(A681, 'Hospitalisation Details'!A:A, 'Hospitalisation Details'!F:F)</f>
        <v>14600.62</v>
      </c>
      <c r="D681" t="str">
        <f t="shared" si="10"/>
        <v>Obesity</v>
      </c>
    </row>
    <row r="682" spans="1:4" x14ac:dyDescent="0.35">
      <c r="A682" t="s">
        <v>1690</v>
      </c>
      <c r="B682">
        <v>32.395000000000003</v>
      </c>
      <c r="C682">
        <f>_xlfn.XLOOKUP(A682, 'Hospitalisation Details'!A:A, 'Hospitalisation Details'!F:F)</f>
        <v>14590.63</v>
      </c>
      <c r="D682" t="str">
        <f t="shared" si="10"/>
        <v>Obesity</v>
      </c>
    </row>
    <row r="683" spans="1:4" x14ac:dyDescent="0.35">
      <c r="A683" t="s">
        <v>1689</v>
      </c>
      <c r="B683">
        <v>32.729999999999997</v>
      </c>
      <c r="C683">
        <f>_xlfn.XLOOKUP(A683, 'Hospitalisation Details'!A:A, 'Hospitalisation Details'!F:F)</f>
        <v>14574.64</v>
      </c>
      <c r="D683" t="str">
        <f t="shared" si="10"/>
        <v>Obesity</v>
      </c>
    </row>
    <row r="684" spans="1:4" x14ac:dyDescent="0.35">
      <c r="A684" t="s">
        <v>1688</v>
      </c>
      <c r="B684">
        <v>20.52</v>
      </c>
      <c r="C684">
        <f>_xlfn.XLOOKUP(A684, 'Hospitalisation Details'!A:A, 'Hospitalisation Details'!F:F)</f>
        <v>14571.89</v>
      </c>
      <c r="D684" t="str">
        <f t="shared" si="10"/>
        <v>Normal</v>
      </c>
    </row>
    <row r="685" spans="1:4" x14ac:dyDescent="0.35">
      <c r="A685" t="s">
        <v>1687</v>
      </c>
      <c r="B685">
        <v>51.72</v>
      </c>
      <c r="C685">
        <f>_xlfn.XLOOKUP(A685, 'Hospitalisation Details'!A:A, 'Hospitalisation Details'!F:F)</f>
        <v>14547.26</v>
      </c>
      <c r="D685" t="str">
        <f t="shared" si="10"/>
        <v>Obesity</v>
      </c>
    </row>
    <row r="686" spans="1:4" x14ac:dyDescent="0.35">
      <c r="A686" t="s">
        <v>1686</v>
      </c>
      <c r="B686">
        <v>50.2</v>
      </c>
      <c r="C686">
        <f>_xlfn.XLOOKUP(A686, 'Hospitalisation Details'!A:A, 'Hospitalisation Details'!F:F)</f>
        <v>14507.46</v>
      </c>
      <c r="D686" t="str">
        <f t="shared" si="10"/>
        <v>Obesity</v>
      </c>
    </row>
    <row r="687" spans="1:4" x14ac:dyDescent="0.35">
      <c r="A687" t="s">
        <v>1685</v>
      </c>
      <c r="B687">
        <v>25.52</v>
      </c>
      <c r="C687">
        <f>_xlfn.XLOOKUP(A687, 'Hospitalisation Details'!A:A, 'Hospitalisation Details'!F:F)</f>
        <v>14478.33</v>
      </c>
      <c r="D687" t="str">
        <f t="shared" si="10"/>
        <v>Overweight</v>
      </c>
    </row>
    <row r="688" spans="1:4" x14ac:dyDescent="0.35">
      <c r="A688" t="s">
        <v>1684</v>
      </c>
      <c r="B688">
        <v>35.200000000000003</v>
      </c>
      <c r="C688">
        <f>_xlfn.XLOOKUP(A688, 'Hospitalisation Details'!A:A, 'Hospitalisation Details'!F:F)</f>
        <v>14474.68</v>
      </c>
      <c r="D688" t="str">
        <f t="shared" si="10"/>
        <v>Obesity</v>
      </c>
    </row>
    <row r="689" spans="1:4" x14ac:dyDescent="0.35">
      <c r="A689" t="s">
        <v>1683</v>
      </c>
      <c r="B689">
        <v>41.26</v>
      </c>
      <c r="C689">
        <f>_xlfn.XLOOKUP(A689, 'Hospitalisation Details'!A:A, 'Hospitalisation Details'!F:F)</f>
        <v>14470.01</v>
      </c>
      <c r="D689" t="str">
        <f t="shared" si="10"/>
        <v>Obesity</v>
      </c>
    </row>
    <row r="690" spans="1:4" x14ac:dyDescent="0.35">
      <c r="A690" t="s">
        <v>1682</v>
      </c>
      <c r="B690">
        <v>17.195</v>
      </c>
      <c r="C690">
        <f>_xlfn.XLOOKUP(A690, 'Hospitalisation Details'!A:A, 'Hospitalisation Details'!F:F)</f>
        <v>14455.64</v>
      </c>
      <c r="D690" t="str">
        <f t="shared" si="10"/>
        <v>Underweight</v>
      </c>
    </row>
    <row r="691" spans="1:4" x14ac:dyDescent="0.35">
      <c r="A691" t="s">
        <v>1681</v>
      </c>
      <c r="B691">
        <v>23.085000000000001</v>
      </c>
      <c r="C691">
        <f>_xlfn.XLOOKUP(A691, 'Hospitalisation Details'!A:A, 'Hospitalisation Details'!F:F)</f>
        <v>14451.84</v>
      </c>
      <c r="D691" t="str">
        <f t="shared" si="10"/>
        <v>Normal</v>
      </c>
    </row>
    <row r="692" spans="1:4" x14ac:dyDescent="0.35">
      <c r="A692" t="s">
        <v>1680</v>
      </c>
      <c r="B692">
        <v>21.66</v>
      </c>
      <c r="C692">
        <f>_xlfn.XLOOKUP(A692, 'Hospitalisation Details'!A:A, 'Hospitalisation Details'!F:F)</f>
        <v>14449.85</v>
      </c>
      <c r="D692" t="str">
        <f t="shared" si="10"/>
        <v>Normal</v>
      </c>
    </row>
    <row r="693" spans="1:4" x14ac:dyDescent="0.35">
      <c r="A693" t="s">
        <v>1679</v>
      </c>
      <c r="B693">
        <v>36.47</v>
      </c>
      <c r="C693">
        <f>_xlfn.XLOOKUP(A693, 'Hospitalisation Details'!A:A, 'Hospitalisation Details'!F:F)</f>
        <v>14427.63</v>
      </c>
      <c r="D693" t="str">
        <f t="shared" si="10"/>
        <v>Obesity</v>
      </c>
    </row>
    <row r="694" spans="1:4" x14ac:dyDescent="0.35">
      <c r="A694" t="s">
        <v>1678</v>
      </c>
      <c r="B694">
        <v>36.08</v>
      </c>
      <c r="C694">
        <f>_xlfn.XLOOKUP(A694, 'Hospitalisation Details'!A:A, 'Hospitalisation Details'!F:F)</f>
        <v>14426.66</v>
      </c>
      <c r="D694" t="str">
        <f t="shared" si="10"/>
        <v>Obesity</v>
      </c>
    </row>
    <row r="695" spans="1:4" x14ac:dyDescent="0.35">
      <c r="A695" t="s">
        <v>1677</v>
      </c>
      <c r="B695">
        <v>23.18</v>
      </c>
      <c r="C695">
        <f>_xlfn.XLOOKUP(A695, 'Hospitalisation Details'!A:A, 'Hospitalisation Details'!F:F)</f>
        <v>14426.07</v>
      </c>
      <c r="D695" t="str">
        <f t="shared" si="10"/>
        <v>Normal</v>
      </c>
    </row>
    <row r="696" spans="1:4" x14ac:dyDescent="0.35">
      <c r="A696" t="s">
        <v>1676</v>
      </c>
      <c r="B696">
        <v>39.159999999999997</v>
      </c>
      <c r="C696">
        <f>_xlfn.XLOOKUP(A696, 'Hospitalisation Details'!A:A, 'Hospitalisation Details'!F:F)</f>
        <v>14418.28</v>
      </c>
      <c r="D696" t="str">
        <f t="shared" si="10"/>
        <v>Obesity</v>
      </c>
    </row>
    <row r="697" spans="1:4" x14ac:dyDescent="0.35">
      <c r="A697" t="s">
        <v>1675</v>
      </c>
      <c r="B697">
        <v>38.19</v>
      </c>
      <c r="C697">
        <f>_xlfn.XLOOKUP(A697, 'Hospitalisation Details'!A:A, 'Hospitalisation Details'!F:F)</f>
        <v>14410.93</v>
      </c>
      <c r="D697" t="str">
        <f t="shared" si="10"/>
        <v>Obesity</v>
      </c>
    </row>
    <row r="698" spans="1:4" x14ac:dyDescent="0.35">
      <c r="A698" t="s">
        <v>1674</v>
      </c>
      <c r="B698">
        <v>26.41</v>
      </c>
      <c r="C698">
        <f>_xlfn.XLOOKUP(A698, 'Hospitalisation Details'!A:A, 'Hospitalisation Details'!F:F)</f>
        <v>14394.56</v>
      </c>
      <c r="D698" t="str">
        <f t="shared" si="10"/>
        <v>Overweight</v>
      </c>
    </row>
    <row r="699" spans="1:4" x14ac:dyDescent="0.35">
      <c r="A699" t="s">
        <v>1673</v>
      </c>
      <c r="B699">
        <v>28.785</v>
      </c>
      <c r="C699">
        <f>_xlfn.XLOOKUP(A699, 'Hospitalisation Details'!A:A, 'Hospitalisation Details'!F:F)</f>
        <v>14394.4</v>
      </c>
      <c r="D699" t="str">
        <f t="shared" si="10"/>
        <v>Overweight</v>
      </c>
    </row>
    <row r="700" spans="1:4" x14ac:dyDescent="0.35">
      <c r="A700" t="s">
        <v>1672</v>
      </c>
      <c r="B700">
        <v>26.695</v>
      </c>
      <c r="C700">
        <f>_xlfn.XLOOKUP(A700, 'Hospitalisation Details'!A:A, 'Hospitalisation Details'!F:F)</f>
        <v>14382.71</v>
      </c>
      <c r="D700" t="str">
        <f t="shared" si="10"/>
        <v>Overweight</v>
      </c>
    </row>
    <row r="701" spans="1:4" x14ac:dyDescent="0.35">
      <c r="A701" t="s">
        <v>1671</v>
      </c>
      <c r="B701">
        <v>32.799999999999997</v>
      </c>
      <c r="C701">
        <f>_xlfn.XLOOKUP(A701, 'Hospitalisation Details'!A:A, 'Hospitalisation Details'!F:F)</f>
        <v>14358.36</v>
      </c>
      <c r="D701" t="str">
        <f t="shared" si="10"/>
        <v>Obesity</v>
      </c>
    </row>
    <row r="702" spans="1:4" x14ac:dyDescent="0.35">
      <c r="A702" t="s">
        <v>1670</v>
      </c>
      <c r="B702">
        <v>35.869999999999997</v>
      </c>
      <c r="C702">
        <f>_xlfn.XLOOKUP(A702, 'Hospitalisation Details'!A:A, 'Hospitalisation Details'!F:F)</f>
        <v>14355.43</v>
      </c>
      <c r="D702" t="str">
        <f t="shared" si="10"/>
        <v>Obesity</v>
      </c>
    </row>
    <row r="703" spans="1:4" x14ac:dyDescent="0.35">
      <c r="A703" t="s">
        <v>1669</v>
      </c>
      <c r="B703">
        <v>21.66</v>
      </c>
      <c r="C703">
        <f>_xlfn.XLOOKUP(A703, 'Hospitalisation Details'!A:A, 'Hospitalisation Details'!F:F)</f>
        <v>14349.85</v>
      </c>
      <c r="D703" t="str">
        <f t="shared" si="10"/>
        <v>Normal</v>
      </c>
    </row>
    <row r="704" spans="1:4" x14ac:dyDescent="0.35">
      <c r="A704" t="s">
        <v>1668</v>
      </c>
      <c r="B704">
        <v>37.72</v>
      </c>
      <c r="C704">
        <f>_xlfn.XLOOKUP(A704, 'Hospitalisation Details'!A:A, 'Hospitalisation Details'!F:F)</f>
        <v>14337.91</v>
      </c>
      <c r="D704" t="str">
        <f t="shared" si="10"/>
        <v>Obesity</v>
      </c>
    </row>
    <row r="705" spans="1:4" x14ac:dyDescent="0.35">
      <c r="A705" t="s">
        <v>1667</v>
      </c>
      <c r="B705">
        <v>39.700000000000003</v>
      </c>
      <c r="C705">
        <f>_xlfn.XLOOKUP(A705, 'Hospitalisation Details'!A:A, 'Hospitalisation Details'!F:F)</f>
        <v>14319.03</v>
      </c>
      <c r="D705" t="str">
        <f t="shared" si="10"/>
        <v>Obesity</v>
      </c>
    </row>
    <row r="706" spans="1:4" x14ac:dyDescent="0.35">
      <c r="A706" t="s">
        <v>1666</v>
      </c>
      <c r="B706">
        <v>35.97</v>
      </c>
      <c r="C706">
        <f>_xlfn.XLOOKUP(A706, 'Hospitalisation Details'!A:A, 'Hospitalisation Details'!F:F)</f>
        <v>14313.85</v>
      </c>
      <c r="D706" t="str">
        <f t="shared" si="10"/>
        <v>Obesity</v>
      </c>
    </row>
    <row r="707" spans="1:4" x14ac:dyDescent="0.35">
      <c r="A707" t="s">
        <v>1665</v>
      </c>
      <c r="B707">
        <v>37.85</v>
      </c>
      <c r="C707">
        <f>_xlfn.XLOOKUP(A707, 'Hospitalisation Details'!A:A, 'Hospitalisation Details'!F:F)</f>
        <v>14285.9</v>
      </c>
      <c r="D707" t="str">
        <f t="shared" ref="D707:D770" si="11">IF(B707&lt;18.5, "Underweight", IF(B707&lt;25, "Normal", IF(B707&lt;30, "Overweight", "Obesity")))</f>
        <v>Obesity</v>
      </c>
    </row>
    <row r="708" spans="1:4" x14ac:dyDescent="0.35">
      <c r="A708" t="s">
        <v>1664</v>
      </c>
      <c r="B708">
        <v>21.66</v>
      </c>
      <c r="C708">
        <f>_xlfn.XLOOKUP(A708, 'Hospitalisation Details'!A:A, 'Hospitalisation Details'!F:F)</f>
        <v>14283.46</v>
      </c>
      <c r="D708" t="str">
        <f t="shared" si="11"/>
        <v>Normal</v>
      </c>
    </row>
    <row r="709" spans="1:4" x14ac:dyDescent="0.35">
      <c r="A709" t="s">
        <v>1663</v>
      </c>
      <c r="B709">
        <v>39.369999999999997</v>
      </c>
      <c r="C709">
        <f>_xlfn.XLOOKUP(A709, 'Hospitalisation Details'!A:A, 'Hospitalisation Details'!F:F)</f>
        <v>14258.33</v>
      </c>
      <c r="D709" t="str">
        <f t="shared" si="11"/>
        <v>Obesity</v>
      </c>
    </row>
    <row r="710" spans="1:4" x14ac:dyDescent="0.35">
      <c r="A710" t="s">
        <v>1662</v>
      </c>
      <c r="B710">
        <v>40.880000000000003</v>
      </c>
      <c r="C710">
        <f>_xlfn.XLOOKUP(A710, 'Hospitalisation Details'!A:A, 'Hospitalisation Details'!F:F)</f>
        <v>14256.79</v>
      </c>
      <c r="D710" t="str">
        <f t="shared" si="11"/>
        <v>Obesity</v>
      </c>
    </row>
    <row r="711" spans="1:4" x14ac:dyDescent="0.35">
      <c r="A711" t="s">
        <v>1661</v>
      </c>
      <c r="B711">
        <v>26.22</v>
      </c>
      <c r="C711">
        <f>_xlfn.XLOOKUP(A711, 'Hospitalisation Details'!A:A, 'Hospitalisation Details'!F:F)</f>
        <v>14256.19</v>
      </c>
      <c r="D711" t="str">
        <f t="shared" si="11"/>
        <v>Overweight</v>
      </c>
    </row>
    <row r="712" spans="1:4" x14ac:dyDescent="0.35">
      <c r="A712" t="s">
        <v>1660</v>
      </c>
      <c r="B712">
        <v>25.08</v>
      </c>
      <c r="C712">
        <f>_xlfn.XLOOKUP(A712, 'Hospitalisation Details'!A:A, 'Hospitalisation Details'!F:F)</f>
        <v>14254.61</v>
      </c>
      <c r="D712" t="str">
        <f t="shared" si="11"/>
        <v>Overweight</v>
      </c>
    </row>
    <row r="713" spans="1:4" x14ac:dyDescent="0.35">
      <c r="A713" t="s">
        <v>1659</v>
      </c>
      <c r="B713">
        <v>39.1</v>
      </c>
      <c r="C713">
        <f>_xlfn.XLOOKUP(A713, 'Hospitalisation Details'!A:A, 'Hospitalisation Details'!F:F)</f>
        <v>14235.07</v>
      </c>
      <c r="D713" t="str">
        <f t="shared" si="11"/>
        <v>Obesity</v>
      </c>
    </row>
    <row r="714" spans="1:4" x14ac:dyDescent="0.35">
      <c r="A714" t="s">
        <v>1658</v>
      </c>
      <c r="B714">
        <v>37.905000000000001</v>
      </c>
      <c r="C714">
        <f>_xlfn.XLOOKUP(A714, 'Hospitalisation Details'!A:A, 'Hospitalisation Details'!F:F)</f>
        <v>14210.54</v>
      </c>
      <c r="D714" t="str">
        <f t="shared" si="11"/>
        <v>Obesity</v>
      </c>
    </row>
    <row r="715" spans="1:4" x14ac:dyDescent="0.35">
      <c r="A715" t="s">
        <v>1657</v>
      </c>
      <c r="B715">
        <v>43.35</v>
      </c>
      <c r="C715">
        <f>_xlfn.XLOOKUP(A715, 'Hospitalisation Details'!A:A, 'Hospitalisation Details'!F:F)</f>
        <v>14209.4</v>
      </c>
      <c r="D715" t="str">
        <f t="shared" si="11"/>
        <v>Obesity</v>
      </c>
    </row>
    <row r="716" spans="1:4" x14ac:dyDescent="0.35">
      <c r="A716" t="s">
        <v>1656</v>
      </c>
      <c r="B716">
        <v>36.15</v>
      </c>
      <c r="C716">
        <f>_xlfn.XLOOKUP(A716, 'Hospitalisation Details'!A:A, 'Hospitalisation Details'!F:F)</f>
        <v>14193.55</v>
      </c>
      <c r="D716" t="str">
        <f t="shared" si="11"/>
        <v>Obesity</v>
      </c>
    </row>
    <row r="717" spans="1:4" x14ac:dyDescent="0.35">
      <c r="A717" t="s">
        <v>1655</v>
      </c>
      <c r="B717">
        <v>44.98</v>
      </c>
      <c r="C717">
        <f>_xlfn.XLOOKUP(A717, 'Hospitalisation Details'!A:A, 'Hospitalisation Details'!F:F)</f>
        <v>14152.46</v>
      </c>
      <c r="D717" t="str">
        <f t="shared" si="11"/>
        <v>Obesity</v>
      </c>
    </row>
    <row r="718" spans="1:4" x14ac:dyDescent="0.35">
      <c r="A718" t="s">
        <v>1654</v>
      </c>
      <c r="B718">
        <v>38.28</v>
      </c>
      <c r="C718">
        <f>_xlfn.XLOOKUP(A718, 'Hospitalisation Details'!A:A, 'Hospitalisation Details'!F:F)</f>
        <v>14133.04</v>
      </c>
      <c r="D718" t="str">
        <f t="shared" si="11"/>
        <v>Obesity</v>
      </c>
    </row>
    <row r="719" spans="1:4" x14ac:dyDescent="0.35">
      <c r="A719" t="s">
        <v>1653</v>
      </c>
      <c r="B719">
        <v>32.299999999999997</v>
      </c>
      <c r="C719">
        <f>_xlfn.XLOOKUP(A719, 'Hospitalisation Details'!A:A, 'Hospitalisation Details'!F:F)</f>
        <v>14119.62</v>
      </c>
      <c r="D719" t="str">
        <f t="shared" si="11"/>
        <v>Obesity</v>
      </c>
    </row>
    <row r="720" spans="1:4" x14ac:dyDescent="0.35">
      <c r="A720" t="s">
        <v>1652</v>
      </c>
      <c r="B720">
        <v>39.51</v>
      </c>
      <c r="C720">
        <f>_xlfn.XLOOKUP(A720, 'Hospitalisation Details'!A:A, 'Hospitalisation Details'!F:F)</f>
        <v>14098.07</v>
      </c>
      <c r="D720" t="str">
        <f t="shared" si="11"/>
        <v>Obesity</v>
      </c>
    </row>
    <row r="721" spans="1:4" x14ac:dyDescent="0.35">
      <c r="A721" t="s">
        <v>1651</v>
      </c>
      <c r="B721">
        <v>50.46</v>
      </c>
      <c r="C721">
        <f>_xlfn.XLOOKUP(A721, 'Hospitalisation Details'!A:A, 'Hospitalisation Details'!F:F)</f>
        <v>14081.93</v>
      </c>
      <c r="D721" t="str">
        <f t="shared" si="11"/>
        <v>Obesity</v>
      </c>
    </row>
    <row r="722" spans="1:4" x14ac:dyDescent="0.35">
      <c r="A722" t="s">
        <v>1650</v>
      </c>
      <c r="B722">
        <v>31.73</v>
      </c>
      <c r="C722">
        <f>_xlfn.XLOOKUP(A722, 'Hospitalisation Details'!A:A, 'Hospitalisation Details'!F:F)</f>
        <v>14043.48</v>
      </c>
      <c r="D722" t="str">
        <f t="shared" si="11"/>
        <v>Obesity</v>
      </c>
    </row>
    <row r="723" spans="1:4" x14ac:dyDescent="0.35">
      <c r="A723" t="s">
        <v>1649</v>
      </c>
      <c r="B723">
        <v>32.1</v>
      </c>
      <c r="C723">
        <f>_xlfn.XLOOKUP(A723, 'Hospitalisation Details'!A:A, 'Hospitalisation Details'!F:F)</f>
        <v>14007.22</v>
      </c>
      <c r="D723" t="str">
        <f t="shared" si="11"/>
        <v>Obesity</v>
      </c>
    </row>
    <row r="724" spans="1:4" x14ac:dyDescent="0.35">
      <c r="A724" t="s">
        <v>1648</v>
      </c>
      <c r="B724">
        <v>27.83</v>
      </c>
      <c r="C724">
        <f>_xlfn.XLOOKUP(A724, 'Hospitalisation Details'!A:A, 'Hospitalisation Details'!F:F)</f>
        <v>14001.29</v>
      </c>
      <c r="D724" t="str">
        <f t="shared" si="11"/>
        <v>Overweight</v>
      </c>
    </row>
    <row r="725" spans="1:4" x14ac:dyDescent="0.35">
      <c r="A725" t="s">
        <v>1647</v>
      </c>
      <c r="B725">
        <v>27.72</v>
      </c>
      <c r="C725">
        <f>_xlfn.XLOOKUP(A725, 'Hospitalisation Details'!A:A, 'Hospitalisation Details'!F:F)</f>
        <v>14001.13</v>
      </c>
      <c r="D725" t="str">
        <f t="shared" si="11"/>
        <v>Overweight</v>
      </c>
    </row>
    <row r="726" spans="1:4" x14ac:dyDescent="0.35">
      <c r="A726" t="s">
        <v>1646</v>
      </c>
      <c r="B726">
        <v>36.765000000000001</v>
      </c>
      <c r="C726">
        <f>_xlfn.XLOOKUP(A726, 'Hospitalisation Details'!A:A, 'Hospitalisation Details'!F:F)</f>
        <v>13981.85</v>
      </c>
      <c r="D726" t="str">
        <f t="shared" si="11"/>
        <v>Obesity</v>
      </c>
    </row>
    <row r="727" spans="1:4" x14ac:dyDescent="0.35">
      <c r="A727" t="s">
        <v>1645</v>
      </c>
      <c r="B727">
        <v>48.36</v>
      </c>
      <c r="C727">
        <f>_xlfn.XLOOKUP(A727, 'Hospitalisation Details'!A:A, 'Hospitalisation Details'!F:F)</f>
        <v>13979.45</v>
      </c>
      <c r="D727" t="str">
        <f t="shared" si="11"/>
        <v>Obesity</v>
      </c>
    </row>
    <row r="728" spans="1:4" x14ac:dyDescent="0.35">
      <c r="A728" t="s">
        <v>1644</v>
      </c>
      <c r="B728">
        <v>31.445</v>
      </c>
      <c r="C728">
        <f>_xlfn.XLOOKUP(A728, 'Hospitalisation Details'!A:A, 'Hospitalisation Details'!F:F)</f>
        <v>13974.46</v>
      </c>
      <c r="D728" t="str">
        <f t="shared" si="11"/>
        <v>Obesity</v>
      </c>
    </row>
    <row r="729" spans="1:4" x14ac:dyDescent="0.35">
      <c r="A729" t="s">
        <v>1643</v>
      </c>
      <c r="B729">
        <v>27.55</v>
      </c>
      <c r="C729">
        <f>_xlfn.XLOOKUP(A729, 'Hospitalisation Details'!A:A, 'Hospitalisation Details'!F:F)</f>
        <v>13937.67</v>
      </c>
      <c r="D729" t="str">
        <f t="shared" si="11"/>
        <v>Overweight</v>
      </c>
    </row>
    <row r="730" spans="1:4" x14ac:dyDescent="0.35">
      <c r="A730" t="s">
        <v>1642</v>
      </c>
      <c r="B730">
        <v>33.11</v>
      </c>
      <c r="C730">
        <f>_xlfn.XLOOKUP(A730, 'Hospitalisation Details'!A:A, 'Hospitalisation Details'!F:F)</f>
        <v>13919.82</v>
      </c>
      <c r="D730" t="str">
        <f t="shared" si="11"/>
        <v>Obesity</v>
      </c>
    </row>
    <row r="731" spans="1:4" x14ac:dyDescent="0.35">
      <c r="A731" t="s">
        <v>1641</v>
      </c>
      <c r="B731">
        <v>36.85</v>
      </c>
      <c r="C731">
        <f>_xlfn.XLOOKUP(A731, 'Hospitalisation Details'!A:A, 'Hospitalisation Details'!F:F)</f>
        <v>13887.97</v>
      </c>
      <c r="D731" t="str">
        <f t="shared" si="11"/>
        <v>Obesity</v>
      </c>
    </row>
    <row r="732" spans="1:4" x14ac:dyDescent="0.35">
      <c r="A732" t="s">
        <v>1640</v>
      </c>
      <c r="B732">
        <v>36.299999999999997</v>
      </c>
      <c r="C732">
        <f>_xlfn.XLOOKUP(A732, 'Hospitalisation Details'!A:A, 'Hospitalisation Details'!F:F)</f>
        <v>13887.2</v>
      </c>
      <c r="D732" t="str">
        <f t="shared" si="11"/>
        <v>Obesity</v>
      </c>
    </row>
    <row r="733" spans="1:4" x14ac:dyDescent="0.35">
      <c r="A733" t="s">
        <v>1639</v>
      </c>
      <c r="B733">
        <v>45.34</v>
      </c>
      <c r="C733">
        <f>_xlfn.XLOOKUP(A733, 'Hospitalisation Details'!A:A, 'Hospitalisation Details'!F:F)</f>
        <v>13886.4</v>
      </c>
      <c r="D733" t="str">
        <f t="shared" si="11"/>
        <v>Obesity</v>
      </c>
    </row>
    <row r="734" spans="1:4" x14ac:dyDescent="0.35">
      <c r="A734" t="s">
        <v>1638</v>
      </c>
      <c r="B734">
        <v>31.8</v>
      </c>
      <c r="C734">
        <f>_xlfn.XLOOKUP(A734, 'Hospitalisation Details'!A:A, 'Hospitalisation Details'!F:F)</f>
        <v>13880.95</v>
      </c>
      <c r="D734" t="str">
        <f t="shared" si="11"/>
        <v>Obesity</v>
      </c>
    </row>
    <row r="735" spans="1:4" x14ac:dyDescent="0.35">
      <c r="A735" t="s">
        <v>1637</v>
      </c>
      <c r="B735">
        <v>41.02</v>
      </c>
      <c r="C735">
        <f>_xlfn.XLOOKUP(A735, 'Hospitalisation Details'!A:A, 'Hospitalisation Details'!F:F)</f>
        <v>13874.89</v>
      </c>
      <c r="D735" t="str">
        <f t="shared" si="11"/>
        <v>Obesity</v>
      </c>
    </row>
    <row r="736" spans="1:4" x14ac:dyDescent="0.35">
      <c r="A736" t="s">
        <v>1636</v>
      </c>
      <c r="B736">
        <v>32.68</v>
      </c>
      <c r="C736">
        <f>_xlfn.XLOOKUP(A736, 'Hospitalisation Details'!A:A, 'Hospitalisation Details'!F:F)</f>
        <v>13844.8</v>
      </c>
      <c r="D736" t="str">
        <f t="shared" si="11"/>
        <v>Obesity</v>
      </c>
    </row>
    <row r="737" spans="1:4" x14ac:dyDescent="0.35">
      <c r="A737" t="s">
        <v>1635</v>
      </c>
      <c r="B737">
        <v>21.7</v>
      </c>
      <c r="C737">
        <f>_xlfn.XLOOKUP(A737, 'Hospitalisation Details'!A:A, 'Hospitalisation Details'!F:F)</f>
        <v>13844.51</v>
      </c>
      <c r="D737" t="str">
        <f t="shared" si="11"/>
        <v>Normal</v>
      </c>
    </row>
    <row r="738" spans="1:4" x14ac:dyDescent="0.35">
      <c r="A738" t="s">
        <v>1634</v>
      </c>
      <c r="B738">
        <v>40.479999999999997</v>
      </c>
      <c r="C738">
        <f>_xlfn.XLOOKUP(A738, 'Hospitalisation Details'!A:A, 'Hospitalisation Details'!F:F)</f>
        <v>13831.12</v>
      </c>
      <c r="D738" t="str">
        <f t="shared" si="11"/>
        <v>Obesity</v>
      </c>
    </row>
    <row r="739" spans="1:4" x14ac:dyDescent="0.35">
      <c r="A739" t="s">
        <v>1633</v>
      </c>
      <c r="B739">
        <v>34.5</v>
      </c>
      <c r="C739">
        <f>_xlfn.XLOOKUP(A739, 'Hospitalisation Details'!A:A, 'Hospitalisation Details'!F:F)</f>
        <v>13822.8</v>
      </c>
      <c r="D739" t="str">
        <f t="shared" si="11"/>
        <v>Obesity</v>
      </c>
    </row>
    <row r="740" spans="1:4" x14ac:dyDescent="0.35">
      <c r="A740" t="s">
        <v>1632</v>
      </c>
      <c r="B740">
        <v>45.9</v>
      </c>
      <c r="C740">
        <f>_xlfn.XLOOKUP(A740, 'Hospitalisation Details'!A:A, 'Hospitalisation Details'!F:F)</f>
        <v>13819.49</v>
      </c>
      <c r="D740" t="str">
        <f t="shared" si="11"/>
        <v>Obesity</v>
      </c>
    </row>
    <row r="741" spans="1:4" x14ac:dyDescent="0.35">
      <c r="A741" t="s">
        <v>1631</v>
      </c>
      <c r="B741">
        <v>33.479999999999997</v>
      </c>
      <c r="C741">
        <f>_xlfn.XLOOKUP(A741, 'Hospitalisation Details'!A:A, 'Hospitalisation Details'!F:F)</f>
        <v>13801.61</v>
      </c>
      <c r="D741" t="str">
        <f t="shared" si="11"/>
        <v>Obesity</v>
      </c>
    </row>
    <row r="742" spans="1:4" x14ac:dyDescent="0.35">
      <c r="A742" t="s">
        <v>1630</v>
      </c>
      <c r="B742">
        <v>28.31</v>
      </c>
      <c r="C742">
        <f>_xlfn.XLOOKUP(A742, 'Hospitalisation Details'!A:A, 'Hospitalisation Details'!F:F)</f>
        <v>13770.1</v>
      </c>
      <c r="D742" t="str">
        <f t="shared" si="11"/>
        <v>Overweight</v>
      </c>
    </row>
    <row r="743" spans="1:4" x14ac:dyDescent="0.35">
      <c r="A743" t="s">
        <v>1629</v>
      </c>
      <c r="B743">
        <v>21.565000000000001</v>
      </c>
      <c r="C743">
        <f>_xlfn.XLOOKUP(A743, 'Hospitalisation Details'!A:A, 'Hospitalisation Details'!F:F)</f>
        <v>13747.87</v>
      </c>
      <c r="D743" t="str">
        <f t="shared" si="11"/>
        <v>Normal</v>
      </c>
    </row>
    <row r="744" spans="1:4" x14ac:dyDescent="0.35">
      <c r="A744" t="s">
        <v>1628</v>
      </c>
      <c r="B744">
        <v>35.590000000000003</v>
      </c>
      <c r="C744">
        <f>_xlfn.XLOOKUP(A744, 'Hospitalisation Details'!A:A, 'Hospitalisation Details'!F:F)</f>
        <v>13746.74</v>
      </c>
      <c r="D744" t="str">
        <f t="shared" si="11"/>
        <v>Obesity</v>
      </c>
    </row>
    <row r="745" spans="1:4" x14ac:dyDescent="0.35">
      <c r="A745" t="s">
        <v>1627</v>
      </c>
      <c r="B745">
        <v>43.44</v>
      </c>
      <c r="C745">
        <f>_xlfn.XLOOKUP(A745, 'Hospitalisation Details'!A:A, 'Hospitalisation Details'!F:F)</f>
        <v>13726.21</v>
      </c>
      <c r="D745" t="str">
        <f t="shared" si="11"/>
        <v>Obesity</v>
      </c>
    </row>
    <row r="746" spans="1:4" x14ac:dyDescent="0.35">
      <c r="A746" t="s">
        <v>1626</v>
      </c>
      <c r="B746">
        <v>21.754999999999999</v>
      </c>
      <c r="C746">
        <f>_xlfn.XLOOKUP(A746, 'Hospitalisation Details'!A:A, 'Hospitalisation Details'!F:F)</f>
        <v>13725.47</v>
      </c>
      <c r="D746" t="str">
        <f t="shared" si="11"/>
        <v>Normal</v>
      </c>
    </row>
    <row r="747" spans="1:4" x14ac:dyDescent="0.35">
      <c r="A747" t="s">
        <v>1625</v>
      </c>
      <c r="B747">
        <v>44.55</v>
      </c>
      <c r="C747">
        <f>_xlfn.XLOOKUP(A747, 'Hospitalisation Details'!A:A, 'Hospitalisation Details'!F:F)</f>
        <v>13714.55</v>
      </c>
      <c r="D747" t="str">
        <f t="shared" si="11"/>
        <v>Obesity</v>
      </c>
    </row>
    <row r="748" spans="1:4" x14ac:dyDescent="0.35">
      <c r="A748" t="s">
        <v>1624</v>
      </c>
      <c r="B748">
        <v>43.32</v>
      </c>
      <c r="C748">
        <f>_xlfn.XLOOKUP(A748, 'Hospitalisation Details'!A:A, 'Hospitalisation Details'!F:F)</f>
        <v>13685.51</v>
      </c>
      <c r="D748" t="str">
        <f t="shared" si="11"/>
        <v>Obesity</v>
      </c>
    </row>
    <row r="749" spans="1:4" x14ac:dyDescent="0.35">
      <c r="A749" t="s">
        <v>1623</v>
      </c>
      <c r="B749">
        <v>31.23</v>
      </c>
      <c r="C749">
        <f>_xlfn.XLOOKUP(A749, 'Hospitalisation Details'!A:A, 'Hospitalisation Details'!F:F)</f>
        <v>13677.68</v>
      </c>
      <c r="D749" t="str">
        <f t="shared" si="11"/>
        <v>Obesity</v>
      </c>
    </row>
    <row r="750" spans="1:4" x14ac:dyDescent="0.35">
      <c r="A750" t="s">
        <v>1622</v>
      </c>
      <c r="B750">
        <v>42.81</v>
      </c>
      <c r="C750">
        <f>_xlfn.XLOOKUP(A750, 'Hospitalisation Details'!A:A, 'Hospitalisation Details'!F:F)</f>
        <v>13638.06</v>
      </c>
      <c r="D750" t="str">
        <f t="shared" si="11"/>
        <v>Obesity</v>
      </c>
    </row>
    <row r="751" spans="1:4" x14ac:dyDescent="0.35">
      <c r="A751" t="s">
        <v>1621</v>
      </c>
      <c r="B751">
        <v>35.909999999999997</v>
      </c>
      <c r="C751">
        <f>_xlfn.XLOOKUP(A751, 'Hospitalisation Details'!A:A, 'Hospitalisation Details'!F:F)</f>
        <v>13635.64</v>
      </c>
      <c r="D751" t="str">
        <f t="shared" si="11"/>
        <v>Obesity</v>
      </c>
    </row>
    <row r="752" spans="1:4" x14ac:dyDescent="0.35">
      <c r="A752" t="s">
        <v>1620</v>
      </c>
      <c r="B752">
        <v>36.65</v>
      </c>
      <c r="C752">
        <f>_xlfn.XLOOKUP(A752, 'Hospitalisation Details'!A:A, 'Hospitalisation Details'!F:F)</f>
        <v>13622.01</v>
      </c>
      <c r="D752" t="str">
        <f t="shared" si="11"/>
        <v>Obesity</v>
      </c>
    </row>
    <row r="753" spans="1:4" x14ac:dyDescent="0.35">
      <c r="A753" t="s">
        <v>1619</v>
      </c>
      <c r="B753">
        <v>22.04</v>
      </c>
      <c r="C753">
        <f>_xlfn.XLOOKUP(A753, 'Hospitalisation Details'!A:A, 'Hospitalisation Details'!F:F)</f>
        <v>13616.36</v>
      </c>
      <c r="D753" t="str">
        <f t="shared" si="11"/>
        <v>Normal</v>
      </c>
    </row>
    <row r="754" spans="1:4" x14ac:dyDescent="0.35">
      <c r="A754" t="s">
        <v>1618</v>
      </c>
      <c r="B754">
        <v>31.824999999999999</v>
      </c>
      <c r="C754">
        <f>_xlfn.XLOOKUP(A754, 'Hospitalisation Details'!A:A, 'Hospitalisation Details'!F:F)</f>
        <v>13607.37</v>
      </c>
      <c r="D754" t="str">
        <f t="shared" si="11"/>
        <v>Obesity</v>
      </c>
    </row>
    <row r="755" spans="1:4" x14ac:dyDescent="0.35">
      <c r="A755" t="s">
        <v>1617</v>
      </c>
      <c r="B755">
        <v>53.58</v>
      </c>
      <c r="C755">
        <f>_xlfn.XLOOKUP(A755, 'Hospitalisation Details'!A:A, 'Hospitalisation Details'!F:F)</f>
        <v>13588.17</v>
      </c>
      <c r="D755" t="str">
        <f t="shared" si="11"/>
        <v>Obesity</v>
      </c>
    </row>
    <row r="756" spans="1:4" x14ac:dyDescent="0.35">
      <c r="A756" t="s">
        <v>1616</v>
      </c>
      <c r="B756">
        <v>34.299999999999997</v>
      </c>
      <c r="C756">
        <f>_xlfn.XLOOKUP(A756, 'Hospitalisation Details'!A:A, 'Hospitalisation Details'!F:F)</f>
        <v>13566.04</v>
      </c>
      <c r="D756" t="str">
        <f t="shared" si="11"/>
        <v>Obesity</v>
      </c>
    </row>
    <row r="757" spans="1:4" x14ac:dyDescent="0.35">
      <c r="A757" t="s">
        <v>1615</v>
      </c>
      <c r="B757">
        <v>32.11</v>
      </c>
      <c r="C757">
        <f>_xlfn.XLOOKUP(A757, 'Hospitalisation Details'!A:A, 'Hospitalisation Details'!F:F)</f>
        <v>13555</v>
      </c>
      <c r="D757" t="str">
        <f t="shared" si="11"/>
        <v>Obesity</v>
      </c>
    </row>
    <row r="758" spans="1:4" x14ac:dyDescent="0.35">
      <c r="A758" t="s">
        <v>1614</v>
      </c>
      <c r="B758">
        <v>31.78</v>
      </c>
      <c r="C758">
        <f>_xlfn.XLOOKUP(A758, 'Hospitalisation Details'!A:A, 'Hospitalisation Details'!F:F)</f>
        <v>13511.28</v>
      </c>
      <c r="D758" t="str">
        <f t="shared" si="11"/>
        <v>Obesity</v>
      </c>
    </row>
    <row r="759" spans="1:4" x14ac:dyDescent="0.35">
      <c r="A759" t="s">
        <v>1613</v>
      </c>
      <c r="B759">
        <v>46.89</v>
      </c>
      <c r="C759">
        <f>_xlfn.XLOOKUP(A759, 'Hospitalisation Details'!A:A, 'Hospitalisation Details'!F:F)</f>
        <v>13480.83</v>
      </c>
      <c r="D759" t="str">
        <f t="shared" si="11"/>
        <v>Obesity</v>
      </c>
    </row>
    <row r="760" spans="1:4" x14ac:dyDescent="0.35">
      <c r="A760" t="s">
        <v>1612</v>
      </c>
      <c r="B760">
        <v>39.35</v>
      </c>
      <c r="C760">
        <f>_xlfn.XLOOKUP(A760, 'Hospitalisation Details'!A:A, 'Hospitalisation Details'!F:F)</f>
        <v>13472.19</v>
      </c>
      <c r="D760" t="str">
        <f t="shared" si="11"/>
        <v>Obesity</v>
      </c>
    </row>
    <row r="761" spans="1:4" x14ac:dyDescent="0.35">
      <c r="A761" t="s">
        <v>1611</v>
      </c>
      <c r="B761">
        <v>39.200000000000003</v>
      </c>
      <c r="C761">
        <f>_xlfn.XLOOKUP(A761, 'Hospitalisation Details'!A:A, 'Hospitalisation Details'!F:F)</f>
        <v>13470.86</v>
      </c>
      <c r="D761" t="str">
        <f t="shared" si="11"/>
        <v>Obesity</v>
      </c>
    </row>
    <row r="762" spans="1:4" x14ac:dyDescent="0.35">
      <c r="A762" t="s">
        <v>1610</v>
      </c>
      <c r="B762">
        <v>39.159999999999997</v>
      </c>
      <c r="C762">
        <f>_xlfn.XLOOKUP(A762, 'Hospitalisation Details'!A:A, 'Hospitalisation Details'!F:F)</f>
        <v>13470.8</v>
      </c>
      <c r="D762" t="str">
        <f t="shared" si="11"/>
        <v>Obesity</v>
      </c>
    </row>
    <row r="763" spans="1:4" x14ac:dyDescent="0.35">
      <c r="A763" t="s">
        <v>1609</v>
      </c>
      <c r="B763">
        <v>44.1</v>
      </c>
      <c r="C763">
        <f>_xlfn.XLOOKUP(A763, 'Hospitalisation Details'!A:A, 'Hospitalisation Details'!F:F)</f>
        <v>13465.8</v>
      </c>
      <c r="D763" t="str">
        <f t="shared" si="11"/>
        <v>Obesity</v>
      </c>
    </row>
    <row r="764" spans="1:4" x14ac:dyDescent="0.35">
      <c r="A764" t="s">
        <v>1608</v>
      </c>
      <c r="B764">
        <v>33.200000000000003</v>
      </c>
      <c r="C764">
        <f>_xlfn.XLOOKUP(A764, 'Hospitalisation Details'!A:A, 'Hospitalisation Details'!F:F)</f>
        <v>13462.52</v>
      </c>
      <c r="D764" t="str">
        <f t="shared" si="11"/>
        <v>Obesity</v>
      </c>
    </row>
    <row r="765" spans="1:4" x14ac:dyDescent="0.35">
      <c r="A765" t="s">
        <v>1607</v>
      </c>
      <c r="B765">
        <v>29.92</v>
      </c>
      <c r="C765">
        <f>_xlfn.XLOOKUP(A765, 'Hospitalisation Details'!A:A, 'Hospitalisation Details'!F:F)</f>
        <v>13457.96</v>
      </c>
      <c r="D765" t="str">
        <f t="shared" si="11"/>
        <v>Overweight</v>
      </c>
    </row>
    <row r="766" spans="1:4" x14ac:dyDescent="0.35">
      <c r="A766" t="s">
        <v>1606</v>
      </c>
      <c r="B766">
        <v>25</v>
      </c>
      <c r="C766">
        <f>_xlfn.XLOOKUP(A766, 'Hospitalisation Details'!A:A, 'Hospitalisation Details'!F:F)</f>
        <v>13451.12</v>
      </c>
      <c r="D766" t="str">
        <f t="shared" si="11"/>
        <v>Overweight</v>
      </c>
    </row>
    <row r="767" spans="1:4" x14ac:dyDescent="0.35">
      <c r="A767" t="s">
        <v>1605</v>
      </c>
      <c r="B767">
        <v>38.869999999999997</v>
      </c>
      <c r="C767">
        <f>_xlfn.XLOOKUP(A767, 'Hospitalisation Details'!A:A, 'Hospitalisation Details'!F:F)</f>
        <v>13440.7</v>
      </c>
      <c r="D767" t="str">
        <f t="shared" si="11"/>
        <v>Obesity</v>
      </c>
    </row>
    <row r="768" spans="1:4" x14ac:dyDescent="0.35">
      <c r="A768" t="s">
        <v>1604</v>
      </c>
      <c r="B768">
        <v>32.299999999999997</v>
      </c>
      <c r="C768">
        <f>_xlfn.XLOOKUP(A768, 'Hospitalisation Details'!A:A, 'Hospitalisation Details'!F:F)</f>
        <v>13430.27</v>
      </c>
      <c r="D768" t="str">
        <f t="shared" si="11"/>
        <v>Obesity</v>
      </c>
    </row>
    <row r="769" spans="1:4" x14ac:dyDescent="0.35">
      <c r="A769" t="s">
        <v>1603</v>
      </c>
      <c r="B769">
        <v>31.16</v>
      </c>
      <c r="C769">
        <f>_xlfn.XLOOKUP(A769, 'Hospitalisation Details'!A:A, 'Hospitalisation Details'!F:F)</f>
        <v>13429.04</v>
      </c>
      <c r="D769" t="str">
        <f t="shared" si="11"/>
        <v>Obesity</v>
      </c>
    </row>
    <row r="770" spans="1:4" x14ac:dyDescent="0.35">
      <c r="A770" t="s">
        <v>1602</v>
      </c>
      <c r="B770">
        <v>54.59</v>
      </c>
      <c r="C770">
        <f>_xlfn.XLOOKUP(A770, 'Hospitalisation Details'!A:A, 'Hospitalisation Details'!F:F)</f>
        <v>13417.05</v>
      </c>
      <c r="D770" t="str">
        <f t="shared" si="11"/>
        <v>Obesity</v>
      </c>
    </row>
    <row r="771" spans="1:4" x14ac:dyDescent="0.35">
      <c r="A771" t="s">
        <v>1601</v>
      </c>
      <c r="B771">
        <v>21.09</v>
      </c>
      <c r="C771">
        <f>_xlfn.XLOOKUP(A771, 'Hospitalisation Details'!A:A, 'Hospitalisation Details'!F:F)</f>
        <v>13415.04</v>
      </c>
      <c r="D771" t="str">
        <f t="shared" ref="D771:D834" si="12">IF(B771&lt;18.5, "Underweight", IF(B771&lt;25, "Normal", IF(B771&lt;30, "Overweight", "Obesity")))</f>
        <v>Normal</v>
      </c>
    </row>
    <row r="772" spans="1:4" x14ac:dyDescent="0.35">
      <c r="A772" t="s">
        <v>1600</v>
      </c>
      <c r="B772">
        <v>52.41</v>
      </c>
      <c r="C772">
        <f>_xlfn.XLOOKUP(A772, 'Hospitalisation Details'!A:A, 'Hospitalisation Details'!F:F)</f>
        <v>13412.97</v>
      </c>
      <c r="D772" t="str">
        <f t="shared" si="12"/>
        <v>Obesity</v>
      </c>
    </row>
    <row r="773" spans="1:4" x14ac:dyDescent="0.35">
      <c r="A773" t="s">
        <v>1599</v>
      </c>
      <c r="B773">
        <v>41.47</v>
      </c>
      <c r="C773">
        <f>_xlfn.XLOOKUP(A773, 'Hospitalisation Details'!A:A, 'Hospitalisation Details'!F:F)</f>
        <v>13405.39</v>
      </c>
      <c r="D773" t="str">
        <f t="shared" si="12"/>
        <v>Obesity</v>
      </c>
    </row>
    <row r="774" spans="1:4" x14ac:dyDescent="0.35">
      <c r="A774" t="s">
        <v>1598</v>
      </c>
      <c r="B774">
        <v>33.1</v>
      </c>
      <c r="C774">
        <f>_xlfn.XLOOKUP(A774, 'Hospitalisation Details'!A:A, 'Hospitalisation Details'!F:F)</f>
        <v>13393.76</v>
      </c>
      <c r="D774" t="str">
        <f t="shared" si="12"/>
        <v>Obesity</v>
      </c>
    </row>
    <row r="775" spans="1:4" x14ac:dyDescent="0.35">
      <c r="A775" t="s">
        <v>1597</v>
      </c>
      <c r="B775">
        <v>30.8</v>
      </c>
      <c r="C775">
        <f>_xlfn.XLOOKUP(A775, 'Hospitalisation Details'!A:A, 'Hospitalisation Details'!F:F)</f>
        <v>13390.56</v>
      </c>
      <c r="D775" t="str">
        <f t="shared" si="12"/>
        <v>Obesity</v>
      </c>
    </row>
    <row r="776" spans="1:4" x14ac:dyDescent="0.35">
      <c r="A776" t="s">
        <v>1596</v>
      </c>
      <c r="B776">
        <v>42.06</v>
      </c>
      <c r="C776">
        <f>_xlfn.XLOOKUP(A776, 'Hospitalisation Details'!A:A, 'Hospitalisation Details'!F:F)</f>
        <v>13383.67</v>
      </c>
      <c r="D776" t="str">
        <f t="shared" si="12"/>
        <v>Obesity</v>
      </c>
    </row>
    <row r="777" spans="1:4" x14ac:dyDescent="0.35">
      <c r="A777" t="s">
        <v>1595</v>
      </c>
      <c r="B777">
        <v>39.270000000000003</v>
      </c>
      <c r="C777">
        <f>_xlfn.XLOOKUP(A777, 'Hospitalisation Details'!A:A, 'Hospitalisation Details'!F:F)</f>
        <v>13377.41</v>
      </c>
      <c r="D777" t="str">
        <f t="shared" si="12"/>
        <v>Obesity</v>
      </c>
    </row>
    <row r="778" spans="1:4" x14ac:dyDescent="0.35">
      <c r="A778" t="s">
        <v>1594</v>
      </c>
      <c r="B778">
        <v>30.71</v>
      </c>
      <c r="C778">
        <f>_xlfn.XLOOKUP(A778, 'Hospitalisation Details'!A:A, 'Hospitalisation Details'!F:F)</f>
        <v>13375.76</v>
      </c>
      <c r="D778" t="str">
        <f t="shared" si="12"/>
        <v>Obesity</v>
      </c>
    </row>
    <row r="779" spans="1:4" x14ac:dyDescent="0.35">
      <c r="A779" t="s">
        <v>1593</v>
      </c>
      <c r="B779">
        <v>47.19</v>
      </c>
      <c r="C779">
        <f>_xlfn.XLOOKUP(A779, 'Hospitalisation Details'!A:A, 'Hospitalisation Details'!F:F)</f>
        <v>13360.94</v>
      </c>
      <c r="D779" t="str">
        <f t="shared" si="12"/>
        <v>Obesity</v>
      </c>
    </row>
    <row r="780" spans="1:4" x14ac:dyDescent="0.35">
      <c r="A780" t="s">
        <v>1592</v>
      </c>
      <c r="B780">
        <v>30.02</v>
      </c>
      <c r="C780">
        <f>_xlfn.XLOOKUP(A780, 'Hospitalisation Details'!A:A, 'Hospitalisation Details'!F:F)</f>
        <v>13352.1</v>
      </c>
      <c r="D780" t="str">
        <f t="shared" si="12"/>
        <v>Obesity</v>
      </c>
    </row>
    <row r="781" spans="1:4" x14ac:dyDescent="0.35">
      <c r="A781" t="s">
        <v>1591</v>
      </c>
      <c r="B781">
        <v>37.909999999999997</v>
      </c>
      <c r="C781">
        <f>_xlfn.XLOOKUP(A781, 'Hospitalisation Details'!A:A, 'Hospitalisation Details'!F:F)</f>
        <v>13333.71</v>
      </c>
      <c r="D781" t="str">
        <f t="shared" si="12"/>
        <v>Obesity</v>
      </c>
    </row>
    <row r="782" spans="1:4" x14ac:dyDescent="0.35">
      <c r="A782" t="s">
        <v>1590</v>
      </c>
      <c r="B782">
        <v>54.61</v>
      </c>
      <c r="C782">
        <f>_xlfn.XLOOKUP(A782, 'Hospitalisation Details'!A:A, 'Hospitalisation Details'!F:F)</f>
        <v>13292.52</v>
      </c>
      <c r="D782" t="str">
        <f t="shared" si="12"/>
        <v>Obesity</v>
      </c>
    </row>
    <row r="783" spans="1:4" x14ac:dyDescent="0.35">
      <c r="A783" t="s">
        <v>1589</v>
      </c>
      <c r="B783">
        <v>36.005000000000003</v>
      </c>
      <c r="C783">
        <f>_xlfn.XLOOKUP(A783, 'Hospitalisation Details'!A:A, 'Hospitalisation Details'!F:F)</f>
        <v>13228.85</v>
      </c>
      <c r="D783" t="str">
        <f t="shared" si="12"/>
        <v>Obesity</v>
      </c>
    </row>
    <row r="784" spans="1:4" x14ac:dyDescent="0.35">
      <c r="A784" t="s">
        <v>1588</v>
      </c>
      <c r="B784">
        <v>28.7</v>
      </c>
      <c r="C784">
        <f>_xlfn.XLOOKUP(A784, 'Hospitalisation Details'!A:A, 'Hospitalisation Details'!F:F)</f>
        <v>13224.69</v>
      </c>
      <c r="D784" t="str">
        <f t="shared" si="12"/>
        <v>Overweight</v>
      </c>
    </row>
    <row r="785" spans="1:4" x14ac:dyDescent="0.35">
      <c r="A785" t="s">
        <v>1587</v>
      </c>
      <c r="B785">
        <v>34.295000000000002</v>
      </c>
      <c r="C785">
        <f>_xlfn.XLOOKUP(A785, 'Hospitalisation Details'!A:A, 'Hospitalisation Details'!F:F)</f>
        <v>13224.06</v>
      </c>
      <c r="D785" t="str">
        <f t="shared" si="12"/>
        <v>Obesity</v>
      </c>
    </row>
    <row r="786" spans="1:4" x14ac:dyDescent="0.35">
      <c r="A786" t="s">
        <v>1586</v>
      </c>
      <c r="B786">
        <v>27.55</v>
      </c>
      <c r="C786">
        <f>_xlfn.XLOOKUP(A786, 'Hospitalisation Details'!A:A, 'Hospitalisation Details'!F:F)</f>
        <v>13217.09</v>
      </c>
      <c r="D786" t="str">
        <f t="shared" si="12"/>
        <v>Overweight</v>
      </c>
    </row>
    <row r="787" spans="1:4" x14ac:dyDescent="0.35">
      <c r="A787" t="s">
        <v>1585</v>
      </c>
      <c r="B787">
        <v>40.700000000000003</v>
      </c>
      <c r="C787">
        <f>_xlfn.XLOOKUP(A787, 'Hospitalisation Details'!A:A, 'Hospitalisation Details'!F:F)</f>
        <v>13214.43</v>
      </c>
      <c r="D787" t="str">
        <f t="shared" si="12"/>
        <v>Obesity</v>
      </c>
    </row>
    <row r="788" spans="1:4" x14ac:dyDescent="0.35">
      <c r="A788" t="s">
        <v>1584</v>
      </c>
      <c r="B788">
        <v>18.335000000000001</v>
      </c>
      <c r="C788">
        <f>_xlfn.XLOOKUP(A788, 'Hospitalisation Details'!A:A, 'Hospitalisation Details'!F:F)</f>
        <v>13204.29</v>
      </c>
      <c r="D788" t="str">
        <f t="shared" si="12"/>
        <v>Underweight</v>
      </c>
    </row>
    <row r="789" spans="1:4" x14ac:dyDescent="0.35">
      <c r="A789" t="s">
        <v>1583</v>
      </c>
      <c r="B789">
        <v>33.914999999999999</v>
      </c>
      <c r="C789">
        <f>_xlfn.XLOOKUP(A789, 'Hospitalisation Details'!A:A, 'Hospitalisation Details'!F:F)</f>
        <v>13143.86</v>
      </c>
      <c r="D789" t="str">
        <f t="shared" si="12"/>
        <v>Obesity</v>
      </c>
    </row>
    <row r="790" spans="1:4" x14ac:dyDescent="0.35">
      <c r="A790" t="s">
        <v>1582</v>
      </c>
      <c r="B790">
        <v>33.534999999999997</v>
      </c>
      <c r="C790">
        <f>_xlfn.XLOOKUP(A790, 'Hospitalisation Details'!A:A, 'Hospitalisation Details'!F:F)</f>
        <v>13143.34</v>
      </c>
      <c r="D790" t="str">
        <f t="shared" si="12"/>
        <v>Obesity</v>
      </c>
    </row>
    <row r="791" spans="1:4" x14ac:dyDescent="0.35">
      <c r="A791" t="s">
        <v>1581</v>
      </c>
      <c r="B791">
        <v>23.655000000000001</v>
      </c>
      <c r="C791">
        <f>_xlfn.XLOOKUP(A791, 'Hospitalisation Details'!A:A, 'Hospitalisation Details'!F:F)</f>
        <v>13129.6</v>
      </c>
      <c r="D791" t="str">
        <f t="shared" si="12"/>
        <v>Normal</v>
      </c>
    </row>
    <row r="792" spans="1:4" x14ac:dyDescent="0.35">
      <c r="A792" t="s">
        <v>1580</v>
      </c>
      <c r="B792">
        <v>28</v>
      </c>
      <c r="C792">
        <f>_xlfn.XLOOKUP(A792, 'Hospitalisation Details'!A:A, 'Hospitalisation Details'!F:F)</f>
        <v>13126.68</v>
      </c>
      <c r="D792" t="str">
        <f t="shared" si="12"/>
        <v>Overweight</v>
      </c>
    </row>
    <row r="793" spans="1:4" x14ac:dyDescent="0.35">
      <c r="A793" t="s">
        <v>1579</v>
      </c>
      <c r="B793">
        <v>30.23</v>
      </c>
      <c r="C793">
        <f>_xlfn.XLOOKUP(A793, 'Hospitalisation Details'!A:A, 'Hospitalisation Details'!F:F)</f>
        <v>13116.84</v>
      </c>
      <c r="D793" t="str">
        <f t="shared" si="12"/>
        <v>Obesity</v>
      </c>
    </row>
    <row r="794" spans="1:4" x14ac:dyDescent="0.35">
      <c r="A794" t="s">
        <v>1578</v>
      </c>
      <c r="B794">
        <v>51.14</v>
      </c>
      <c r="C794">
        <f>_xlfn.XLOOKUP(A794, 'Hospitalisation Details'!A:A, 'Hospitalisation Details'!F:F)</f>
        <v>13113.51</v>
      </c>
      <c r="D794" t="str">
        <f t="shared" si="12"/>
        <v>Obesity</v>
      </c>
    </row>
    <row r="795" spans="1:4" x14ac:dyDescent="0.35">
      <c r="A795" t="s">
        <v>1577</v>
      </c>
      <c r="B795">
        <v>24.32</v>
      </c>
      <c r="C795">
        <f>_xlfn.XLOOKUP(A795, 'Hospitalisation Details'!A:A, 'Hospitalisation Details'!F:F)</f>
        <v>13112.6</v>
      </c>
      <c r="D795" t="str">
        <f t="shared" si="12"/>
        <v>Normal</v>
      </c>
    </row>
    <row r="796" spans="1:4" x14ac:dyDescent="0.35">
      <c r="A796" t="s">
        <v>1576</v>
      </c>
      <c r="B796">
        <v>38.06</v>
      </c>
      <c r="C796">
        <f>_xlfn.XLOOKUP(A796, 'Hospitalisation Details'!A:A, 'Hospitalisation Details'!F:F)</f>
        <v>13110.79</v>
      </c>
      <c r="D796" t="str">
        <f t="shared" si="12"/>
        <v>Obesity</v>
      </c>
    </row>
    <row r="797" spans="1:4" x14ac:dyDescent="0.35">
      <c r="A797" t="s">
        <v>1575</v>
      </c>
      <c r="B797">
        <v>37.700000000000003</v>
      </c>
      <c r="C797">
        <f>_xlfn.XLOOKUP(A797, 'Hospitalisation Details'!A:A, 'Hospitalisation Details'!F:F)</f>
        <v>13101.74</v>
      </c>
      <c r="D797" t="str">
        <f t="shared" si="12"/>
        <v>Obesity</v>
      </c>
    </row>
    <row r="798" spans="1:4" x14ac:dyDescent="0.35">
      <c r="A798" t="s">
        <v>1574</v>
      </c>
      <c r="B798">
        <v>44</v>
      </c>
      <c r="C798">
        <f>_xlfn.XLOOKUP(A798, 'Hospitalisation Details'!A:A, 'Hospitalisation Details'!F:F)</f>
        <v>13063.88</v>
      </c>
      <c r="D798" t="str">
        <f t="shared" si="12"/>
        <v>Obesity</v>
      </c>
    </row>
    <row r="799" spans="1:4" x14ac:dyDescent="0.35">
      <c r="A799" t="s">
        <v>1573</v>
      </c>
      <c r="B799">
        <v>41.45</v>
      </c>
      <c r="C799">
        <f>_xlfn.XLOOKUP(A799, 'Hospitalisation Details'!A:A, 'Hospitalisation Details'!F:F)</f>
        <v>13051.22</v>
      </c>
      <c r="D799" t="str">
        <f t="shared" si="12"/>
        <v>Obesity</v>
      </c>
    </row>
    <row r="800" spans="1:4" x14ac:dyDescent="0.35">
      <c r="A800" t="s">
        <v>1572</v>
      </c>
      <c r="B800">
        <v>25.364999999999998</v>
      </c>
      <c r="C800">
        <f>_xlfn.XLOOKUP(A800, 'Hospitalisation Details'!A:A, 'Hospitalisation Details'!F:F)</f>
        <v>13047.33</v>
      </c>
      <c r="D800" t="str">
        <f t="shared" si="12"/>
        <v>Overweight</v>
      </c>
    </row>
    <row r="801" spans="1:4" x14ac:dyDescent="0.35">
      <c r="A801" t="s">
        <v>1571</v>
      </c>
      <c r="B801">
        <v>34.56</v>
      </c>
      <c r="C801">
        <f>_xlfn.XLOOKUP(A801, 'Hospitalisation Details'!A:A, 'Hospitalisation Details'!F:F)</f>
        <v>13044.41</v>
      </c>
      <c r="D801" t="str">
        <f t="shared" si="12"/>
        <v>Obesity</v>
      </c>
    </row>
    <row r="802" spans="1:4" x14ac:dyDescent="0.35">
      <c r="A802" t="s">
        <v>1570</v>
      </c>
      <c r="B802">
        <v>28.2</v>
      </c>
      <c r="C802">
        <f>_xlfn.XLOOKUP(A802, 'Hospitalisation Details'!A:A, 'Hospitalisation Details'!F:F)</f>
        <v>13041.92</v>
      </c>
      <c r="D802" t="str">
        <f t="shared" si="12"/>
        <v>Overweight</v>
      </c>
    </row>
    <row r="803" spans="1:4" x14ac:dyDescent="0.35">
      <c r="A803" t="s">
        <v>1569</v>
      </c>
      <c r="B803">
        <v>30.43</v>
      </c>
      <c r="C803">
        <f>_xlfn.XLOOKUP(A803, 'Hospitalisation Details'!A:A, 'Hospitalisation Details'!F:F)</f>
        <v>13023.93</v>
      </c>
      <c r="D803" t="str">
        <f t="shared" si="12"/>
        <v>Obesity</v>
      </c>
    </row>
    <row r="804" spans="1:4" x14ac:dyDescent="0.35">
      <c r="A804" t="s">
        <v>1568</v>
      </c>
      <c r="B804">
        <v>32.395000000000003</v>
      </c>
      <c r="C804">
        <f>_xlfn.XLOOKUP(A804, 'Hospitalisation Details'!A:A, 'Hospitalisation Details'!F:F)</f>
        <v>13019.16</v>
      </c>
      <c r="D804" t="str">
        <f t="shared" si="12"/>
        <v>Obesity</v>
      </c>
    </row>
    <row r="805" spans="1:4" x14ac:dyDescent="0.35">
      <c r="A805" t="s">
        <v>1567</v>
      </c>
      <c r="B805">
        <v>24.035</v>
      </c>
      <c r="C805">
        <f>_xlfn.XLOOKUP(A805, 'Hospitalisation Details'!A:A, 'Hospitalisation Details'!F:F)</f>
        <v>13012.21</v>
      </c>
      <c r="D805" t="str">
        <f t="shared" si="12"/>
        <v>Normal</v>
      </c>
    </row>
    <row r="806" spans="1:4" x14ac:dyDescent="0.35">
      <c r="A806" t="s">
        <v>1566</v>
      </c>
      <c r="B806">
        <v>37.119999999999997</v>
      </c>
      <c r="C806">
        <f>_xlfn.XLOOKUP(A806, 'Hospitalisation Details'!A:A, 'Hospitalisation Details'!F:F)</f>
        <v>13010.86</v>
      </c>
      <c r="D806" t="str">
        <f t="shared" si="12"/>
        <v>Obesity</v>
      </c>
    </row>
    <row r="807" spans="1:4" x14ac:dyDescent="0.35">
      <c r="A807" t="s">
        <v>1565</v>
      </c>
      <c r="B807">
        <v>34.840000000000003</v>
      </c>
      <c r="C807">
        <f>_xlfn.XLOOKUP(A807, 'Hospitalisation Details'!A:A, 'Hospitalisation Details'!F:F)</f>
        <v>13008.07</v>
      </c>
      <c r="D807" t="str">
        <f t="shared" si="12"/>
        <v>Obesity</v>
      </c>
    </row>
    <row r="808" spans="1:4" x14ac:dyDescent="0.35">
      <c r="A808" t="s">
        <v>1564</v>
      </c>
      <c r="B808">
        <v>29.53</v>
      </c>
      <c r="C808">
        <f>_xlfn.XLOOKUP(A808, 'Hospitalisation Details'!A:A, 'Hospitalisation Details'!F:F)</f>
        <v>13004.95</v>
      </c>
      <c r="D808" t="str">
        <f t="shared" si="12"/>
        <v>Overweight</v>
      </c>
    </row>
    <row r="809" spans="1:4" x14ac:dyDescent="0.35">
      <c r="A809" t="s">
        <v>1563</v>
      </c>
      <c r="B809">
        <v>42.51</v>
      </c>
      <c r="C809">
        <f>_xlfn.XLOOKUP(A809, 'Hospitalisation Details'!A:A, 'Hospitalisation Details'!F:F)</f>
        <v>13002.91</v>
      </c>
      <c r="D809" t="str">
        <f t="shared" si="12"/>
        <v>Obesity</v>
      </c>
    </row>
    <row r="810" spans="1:4" x14ac:dyDescent="0.35">
      <c r="A810" t="s">
        <v>1562</v>
      </c>
      <c r="B810">
        <v>38.14</v>
      </c>
      <c r="C810">
        <f>_xlfn.XLOOKUP(A810, 'Hospitalisation Details'!A:A, 'Hospitalisation Details'!F:F)</f>
        <v>12994.12</v>
      </c>
      <c r="D810" t="str">
        <f t="shared" si="12"/>
        <v>Obesity</v>
      </c>
    </row>
    <row r="811" spans="1:4" x14ac:dyDescent="0.35">
      <c r="A811" t="s">
        <v>1561</v>
      </c>
      <c r="B811">
        <v>39.93</v>
      </c>
      <c r="C811">
        <f>_xlfn.XLOOKUP(A811, 'Hospitalisation Details'!A:A, 'Hospitalisation Details'!F:F)</f>
        <v>12982.87</v>
      </c>
      <c r="D811" t="str">
        <f t="shared" si="12"/>
        <v>Obesity</v>
      </c>
    </row>
    <row r="812" spans="1:4" x14ac:dyDescent="0.35">
      <c r="A812" t="s">
        <v>1560</v>
      </c>
      <c r="B812">
        <v>38.83</v>
      </c>
      <c r="C812">
        <f>_xlfn.XLOOKUP(A812, 'Hospitalisation Details'!A:A, 'Hospitalisation Details'!F:F)</f>
        <v>12981.35</v>
      </c>
      <c r="D812" t="str">
        <f t="shared" si="12"/>
        <v>Obesity</v>
      </c>
    </row>
    <row r="813" spans="1:4" x14ac:dyDescent="0.35">
      <c r="A813" t="s">
        <v>1559</v>
      </c>
      <c r="B813">
        <v>37.4</v>
      </c>
      <c r="C813">
        <f>_xlfn.XLOOKUP(A813, 'Hospitalisation Details'!A:A, 'Hospitalisation Details'!F:F)</f>
        <v>12979.36</v>
      </c>
      <c r="D813" t="str">
        <f t="shared" si="12"/>
        <v>Obesity</v>
      </c>
    </row>
    <row r="814" spans="1:4" x14ac:dyDescent="0.35">
      <c r="A814" t="s">
        <v>1558</v>
      </c>
      <c r="B814">
        <v>21.4</v>
      </c>
      <c r="C814">
        <f>_xlfn.XLOOKUP(A814, 'Hospitalisation Details'!A:A, 'Hospitalisation Details'!F:F)</f>
        <v>12957.12</v>
      </c>
      <c r="D814" t="str">
        <f t="shared" si="12"/>
        <v>Normal</v>
      </c>
    </row>
    <row r="815" spans="1:4" x14ac:dyDescent="0.35">
      <c r="A815" t="s">
        <v>1557</v>
      </c>
      <c r="B815">
        <v>38.380000000000003</v>
      </c>
      <c r="C815">
        <f>_xlfn.XLOOKUP(A815, 'Hospitalisation Details'!A:A, 'Hospitalisation Details'!F:F)</f>
        <v>12950.07</v>
      </c>
      <c r="D815" t="str">
        <f t="shared" si="12"/>
        <v>Obesity</v>
      </c>
    </row>
    <row r="816" spans="1:4" x14ac:dyDescent="0.35">
      <c r="A816" t="s">
        <v>1556</v>
      </c>
      <c r="B816">
        <v>33.659999999999997</v>
      </c>
      <c r="C816">
        <f>_xlfn.XLOOKUP(A816, 'Hospitalisation Details'!A:A, 'Hospitalisation Details'!F:F)</f>
        <v>12949.16</v>
      </c>
      <c r="D816" t="str">
        <f t="shared" si="12"/>
        <v>Obesity</v>
      </c>
    </row>
    <row r="817" spans="1:4" x14ac:dyDescent="0.35">
      <c r="A817" t="s">
        <v>1555</v>
      </c>
      <c r="B817">
        <v>31.79</v>
      </c>
      <c r="C817">
        <f>_xlfn.XLOOKUP(A817, 'Hospitalisation Details'!A:A, 'Hospitalisation Details'!F:F)</f>
        <v>12928.79</v>
      </c>
      <c r="D817" t="str">
        <f t="shared" si="12"/>
        <v>Obesity</v>
      </c>
    </row>
    <row r="818" spans="1:4" x14ac:dyDescent="0.35">
      <c r="A818" t="s">
        <v>1554</v>
      </c>
      <c r="B818">
        <v>29.7</v>
      </c>
      <c r="C818">
        <f>_xlfn.XLOOKUP(A818, 'Hospitalisation Details'!A:A, 'Hospitalisation Details'!F:F)</f>
        <v>12925.89</v>
      </c>
      <c r="D818" t="str">
        <f t="shared" si="12"/>
        <v>Overweight</v>
      </c>
    </row>
    <row r="819" spans="1:4" x14ac:dyDescent="0.35">
      <c r="A819" t="s">
        <v>1553</v>
      </c>
      <c r="B819">
        <v>25.46</v>
      </c>
      <c r="C819">
        <f>_xlfn.XLOOKUP(A819, 'Hospitalisation Details'!A:A, 'Hospitalisation Details'!F:F)</f>
        <v>12913.99</v>
      </c>
      <c r="D819" t="str">
        <f t="shared" si="12"/>
        <v>Overweight</v>
      </c>
    </row>
    <row r="820" spans="1:4" x14ac:dyDescent="0.35">
      <c r="A820" t="s">
        <v>1552</v>
      </c>
      <c r="B820">
        <v>39.14</v>
      </c>
      <c r="C820">
        <f>_xlfn.XLOOKUP(A820, 'Hospitalisation Details'!A:A, 'Hospitalisation Details'!F:F)</f>
        <v>12890.06</v>
      </c>
      <c r="D820" t="str">
        <f t="shared" si="12"/>
        <v>Obesity</v>
      </c>
    </row>
    <row r="821" spans="1:4" x14ac:dyDescent="0.35">
      <c r="A821" t="s">
        <v>1551</v>
      </c>
      <c r="B821">
        <v>41.2</v>
      </c>
      <c r="C821">
        <f>_xlfn.XLOOKUP(A821, 'Hospitalisation Details'!A:A, 'Hospitalisation Details'!F:F)</f>
        <v>12870.31</v>
      </c>
      <c r="D821" t="str">
        <f t="shared" si="12"/>
        <v>Obesity</v>
      </c>
    </row>
    <row r="822" spans="1:4" x14ac:dyDescent="0.35">
      <c r="A822" t="s">
        <v>1550</v>
      </c>
      <c r="B822">
        <v>28.81</v>
      </c>
      <c r="C822">
        <f>_xlfn.XLOOKUP(A822, 'Hospitalisation Details'!A:A, 'Hospitalisation Details'!F:F)</f>
        <v>12856.84</v>
      </c>
      <c r="D822" t="str">
        <f t="shared" si="12"/>
        <v>Overweight</v>
      </c>
    </row>
    <row r="823" spans="1:4" x14ac:dyDescent="0.35">
      <c r="A823" t="s">
        <v>1549</v>
      </c>
      <c r="B823">
        <v>37.409999999999997</v>
      </c>
      <c r="C823">
        <f>_xlfn.XLOOKUP(A823, 'Hospitalisation Details'!A:A, 'Hospitalisation Details'!F:F)</f>
        <v>12852.37</v>
      </c>
      <c r="D823" t="str">
        <f t="shared" si="12"/>
        <v>Obesity</v>
      </c>
    </row>
    <row r="824" spans="1:4" x14ac:dyDescent="0.35">
      <c r="A824" t="s">
        <v>1548</v>
      </c>
      <c r="B824">
        <v>52.54</v>
      </c>
      <c r="C824">
        <f>_xlfn.XLOOKUP(A824, 'Hospitalisation Details'!A:A, 'Hospitalisation Details'!F:F)</f>
        <v>12847.24</v>
      </c>
      <c r="D824" t="str">
        <f t="shared" si="12"/>
        <v>Obesity</v>
      </c>
    </row>
    <row r="825" spans="1:4" x14ac:dyDescent="0.35">
      <c r="A825" t="s">
        <v>1547</v>
      </c>
      <c r="B825">
        <v>17.29</v>
      </c>
      <c r="C825">
        <f>_xlfn.XLOOKUP(A825, 'Hospitalisation Details'!A:A, 'Hospitalisation Details'!F:F)</f>
        <v>12829.46</v>
      </c>
      <c r="D825" t="str">
        <f t="shared" si="12"/>
        <v>Underweight</v>
      </c>
    </row>
    <row r="826" spans="1:4" x14ac:dyDescent="0.35">
      <c r="A826" t="s">
        <v>1546</v>
      </c>
      <c r="B826">
        <v>31.74</v>
      </c>
      <c r="C826">
        <f>_xlfn.XLOOKUP(A826, 'Hospitalisation Details'!A:A, 'Hospitalisation Details'!F:F)</f>
        <v>12823.25</v>
      </c>
      <c r="D826" t="str">
        <f t="shared" si="12"/>
        <v>Obesity</v>
      </c>
    </row>
    <row r="827" spans="1:4" x14ac:dyDescent="0.35">
      <c r="A827" t="s">
        <v>1545</v>
      </c>
      <c r="B827">
        <v>26.504999999999999</v>
      </c>
      <c r="C827">
        <f>_xlfn.XLOOKUP(A827, 'Hospitalisation Details'!A:A, 'Hospitalisation Details'!F:F)</f>
        <v>12815.44</v>
      </c>
      <c r="D827" t="str">
        <f t="shared" si="12"/>
        <v>Overweight</v>
      </c>
    </row>
    <row r="828" spans="1:4" x14ac:dyDescent="0.35">
      <c r="A828" t="s">
        <v>1544</v>
      </c>
      <c r="B828">
        <v>36.479999999999997</v>
      </c>
      <c r="C828">
        <f>_xlfn.XLOOKUP(A828, 'Hospitalisation Details'!A:A, 'Hospitalisation Details'!F:F)</f>
        <v>12797.21</v>
      </c>
      <c r="D828" t="str">
        <f t="shared" si="12"/>
        <v>Obesity</v>
      </c>
    </row>
    <row r="829" spans="1:4" x14ac:dyDescent="0.35">
      <c r="A829" t="s">
        <v>1543</v>
      </c>
      <c r="B829">
        <v>39.159999999999997</v>
      </c>
      <c r="C829">
        <f>_xlfn.XLOOKUP(A829, 'Hospitalisation Details'!A:A, 'Hospitalisation Details'!F:F)</f>
        <v>12788.18</v>
      </c>
      <c r="D829" t="str">
        <f t="shared" si="12"/>
        <v>Obesity</v>
      </c>
    </row>
    <row r="830" spans="1:4" x14ac:dyDescent="0.35">
      <c r="A830" t="s">
        <v>1542</v>
      </c>
      <c r="B830">
        <v>28.22</v>
      </c>
      <c r="C830">
        <f>_xlfn.XLOOKUP(A830, 'Hospitalisation Details'!A:A, 'Hospitalisation Details'!F:F)</f>
        <v>12788.03</v>
      </c>
      <c r="D830" t="str">
        <f t="shared" si="12"/>
        <v>Overweight</v>
      </c>
    </row>
    <row r="831" spans="1:4" x14ac:dyDescent="0.35">
      <c r="A831" t="s">
        <v>1541</v>
      </c>
      <c r="B831">
        <v>35</v>
      </c>
      <c r="C831">
        <f>_xlfn.XLOOKUP(A831, 'Hospitalisation Details'!A:A, 'Hospitalisation Details'!F:F)</f>
        <v>12776.05</v>
      </c>
      <c r="D831" t="str">
        <f t="shared" si="12"/>
        <v>Obesity</v>
      </c>
    </row>
    <row r="832" spans="1:4" x14ac:dyDescent="0.35">
      <c r="A832" t="s">
        <v>1540</v>
      </c>
      <c r="B832">
        <v>36.24</v>
      </c>
      <c r="C832">
        <f>_xlfn.XLOOKUP(A832, 'Hospitalisation Details'!A:A, 'Hospitalisation Details'!F:F)</f>
        <v>12770.27</v>
      </c>
      <c r="D832" t="str">
        <f t="shared" si="12"/>
        <v>Obesity</v>
      </c>
    </row>
    <row r="833" spans="1:4" x14ac:dyDescent="0.35">
      <c r="A833" t="s">
        <v>1539</v>
      </c>
      <c r="B833">
        <v>36.954999999999998</v>
      </c>
      <c r="C833">
        <f>_xlfn.XLOOKUP(A833, 'Hospitalisation Details'!A:A, 'Hospitalisation Details'!F:F)</f>
        <v>12741.17</v>
      </c>
      <c r="D833" t="str">
        <f t="shared" si="12"/>
        <v>Obesity</v>
      </c>
    </row>
    <row r="834" spans="1:4" x14ac:dyDescent="0.35">
      <c r="A834" t="s">
        <v>1538</v>
      </c>
      <c r="B834">
        <v>29.64</v>
      </c>
      <c r="C834">
        <f>_xlfn.XLOOKUP(A834, 'Hospitalisation Details'!A:A, 'Hospitalisation Details'!F:F)</f>
        <v>12731</v>
      </c>
      <c r="D834" t="str">
        <f t="shared" si="12"/>
        <v>Overweight</v>
      </c>
    </row>
    <row r="835" spans="1:4" x14ac:dyDescent="0.35">
      <c r="A835" t="s">
        <v>1537</v>
      </c>
      <c r="B835">
        <v>42.74</v>
      </c>
      <c r="C835">
        <f>_xlfn.XLOOKUP(A835, 'Hospitalisation Details'!A:A, 'Hospitalisation Details'!F:F)</f>
        <v>12718.21</v>
      </c>
      <c r="D835" t="str">
        <f t="shared" ref="D835:D898" si="13">IF(B835&lt;18.5, "Underweight", IF(B835&lt;25, "Normal", IF(B835&lt;30, "Overweight", "Obesity")))</f>
        <v>Obesity</v>
      </c>
    </row>
    <row r="836" spans="1:4" x14ac:dyDescent="0.35">
      <c r="A836" t="s">
        <v>1536</v>
      </c>
      <c r="B836">
        <v>36.130000000000003</v>
      </c>
      <c r="C836">
        <f>_xlfn.XLOOKUP(A836, 'Hospitalisation Details'!A:A, 'Hospitalisation Details'!F:F)</f>
        <v>12713</v>
      </c>
      <c r="D836" t="str">
        <f t="shared" si="13"/>
        <v>Obesity</v>
      </c>
    </row>
    <row r="837" spans="1:4" x14ac:dyDescent="0.35">
      <c r="A837" t="s">
        <v>1535</v>
      </c>
      <c r="B837">
        <v>31.55</v>
      </c>
      <c r="C837">
        <f>_xlfn.XLOOKUP(A837, 'Hospitalisation Details'!A:A, 'Hospitalisation Details'!F:F)</f>
        <v>12700.63</v>
      </c>
      <c r="D837" t="str">
        <f t="shared" si="13"/>
        <v>Obesity</v>
      </c>
    </row>
    <row r="838" spans="1:4" x14ac:dyDescent="0.35">
      <c r="A838" t="s">
        <v>1534</v>
      </c>
      <c r="B838">
        <v>52.75</v>
      </c>
      <c r="C838">
        <f>_xlfn.XLOOKUP(A838, 'Hospitalisation Details'!A:A, 'Hospitalisation Details'!F:F)</f>
        <v>12699.56</v>
      </c>
      <c r="D838" t="str">
        <f t="shared" si="13"/>
        <v>Obesity</v>
      </c>
    </row>
    <row r="839" spans="1:4" x14ac:dyDescent="0.35">
      <c r="A839" t="s">
        <v>1533</v>
      </c>
      <c r="B839">
        <v>36.67</v>
      </c>
      <c r="C839">
        <f>_xlfn.XLOOKUP(A839, 'Hospitalisation Details'!A:A, 'Hospitalisation Details'!F:F)</f>
        <v>12697.48</v>
      </c>
      <c r="D839" t="str">
        <f t="shared" si="13"/>
        <v>Obesity</v>
      </c>
    </row>
    <row r="840" spans="1:4" x14ac:dyDescent="0.35">
      <c r="A840" t="s">
        <v>1532</v>
      </c>
      <c r="B840">
        <v>38.06</v>
      </c>
      <c r="C840">
        <f>_xlfn.XLOOKUP(A840, 'Hospitalisation Details'!A:A, 'Hospitalisation Details'!F:F)</f>
        <v>12648.7</v>
      </c>
      <c r="D840" t="str">
        <f t="shared" si="13"/>
        <v>Obesity</v>
      </c>
    </row>
    <row r="841" spans="1:4" x14ac:dyDescent="0.35">
      <c r="A841" t="s">
        <v>1531</v>
      </c>
      <c r="B841">
        <v>38</v>
      </c>
      <c r="C841">
        <f>_xlfn.XLOOKUP(A841, 'Hospitalisation Details'!A:A, 'Hospitalisation Details'!F:F)</f>
        <v>12646.21</v>
      </c>
      <c r="D841" t="str">
        <f t="shared" si="13"/>
        <v>Obesity</v>
      </c>
    </row>
    <row r="842" spans="1:4" x14ac:dyDescent="0.35">
      <c r="A842" t="s">
        <v>1530</v>
      </c>
      <c r="B842">
        <v>35.1</v>
      </c>
      <c r="C842">
        <f>_xlfn.XLOOKUP(A842, 'Hospitalisation Details'!A:A, 'Hospitalisation Details'!F:F)</f>
        <v>12644.59</v>
      </c>
      <c r="D842" t="str">
        <f t="shared" si="13"/>
        <v>Obesity</v>
      </c>
    </row>
    <row r="843" spans="1:4" x14ac:dyDescent="0.35">
      <c r="A843" t="s">
        <v>1529</v>
      </c>
      <c r="B843">
        <v>33.82</v>
      </c>
      <c r="C843">
        <f>_xlfn.XLOOKUP(A843, 'Hospitalisation Details'!A:A, 'Hospitalisation Details'!F:F)</f>
        <v>12643.38</v>
      </c>
      <c r="D843" t="str">
        <f t="shared" si="13"/>
        <v>Obesity</v>
      </c>
    </row>
    <row r="844" spans="1:4" x14ac:dyDescent="0.35">
      <c r="A844" t="s">
        <v>1528</v>
      </c>
      <c r="B844">
        <v>37.43</v>
      </c>
      <c r="C844">
        <f>_xlfn.XLOOKUP(A844, 'Hospitalisation Details'!A:A, 'Hospitalisation Details'!F:F)</f>
        <v>12640.24</v>
      </c>
      <c r="D844" t="str">
        <f t="shared" si="13"/>
        <v>Obesity</v>
      </c>
    </row>
    <row r="845" spans="1:4" x14ac:dyDescent="0.35">
      <c r="A845" t="s">
        <v>1527</v>
      </c>
      <c r="B845">
        <v>30.5</v>
      </c>
      <c r="C845">
        <f>_xlfn.XLOOKUP(A845, 'Hospitalisation Details'!A:A, 'Hospitalisation Details'!F:F)</f>
        <v>12638.2</v>
      </c>
      <c r="D845" t="str">
        <f t="shared" si="13"/>
        <v>Obesity</v>
      </c>
    </row>
    <row r="846" spans="1:4" x14ac:dyDescent="0.35">
      <c r="A846" t="s">
        <v>1526</v>
      </c>
      <c r="B846">
        <v>24.53</v>
      </c>
      <c r="C846">
        <f>_xlfn.XLOOKUP(A846, 'Hospitalisation Details'!A:A, 'Hospitalisation Details'!F:F)</f>
        <v>12629.9</v>
      </c>
      <c r="D846" t="str">
        <f t="shared" si="13"/>
        <v>Normal</v>
      </c>
    </row>
    <row r="847" spans="1:4" x14ac:dyDescent="0.35">
      <c r="A847" t="s">
        <v>1525</v>
      </c>
      <c r="B847">
        <v>25.74</v>
      </c>
      <c r="C847">
        <f>_xlfn.XLOOKUP(A847, 'Hospitalisation Details'!A:A, 'Hospitalisation Details'!F:F)</f>
        <v>12629.17</v>
      </c>
      <c r="D847" t="str">
        <f t="shared" si="13"/>
        <v>Overweight</v>
      </c>
    </row>
    <row r="848" spans="1:4" x14ac:dyDescent="0.35">
      <c r="A848" t="s">
        <v>1524</v>
      </c>
      <c r="B848">
        <v>34.08</v>
      </c>
      <c r="C848">
        <f>_xlfn.XLOOKUP(A848, 'Hospitalisation Details'!A:A, 'Hospitalisation Details'!F:F)</f>
        <v>12624.74</v>
      </c>
      <c r="D848" t="str">
        <f t="shared" si="13"/>
        <v>Obesity</v>
      </c>
    </row>
    <row r="849" spans="1:4" x14ac:dyDescent="0.35">
      <c r="A849" t="s">
        <v>1523</v>
      </c>
      <c r="B849">
        <v>31.35</v>
      </c>
      <c r="C849">
        <f>_xlfn.XLOOKUP(A849, 'Hospitalisation Details'!A:A, 'Hospitalisation Details'!F:F)</f>
        <v>12622.18</v>
      </c>
      <c r="D849" t="str">
        <f t="shared" si="13"/>
        <v>Obesity</v>
      </c>
    </row>
    <row r="850" spans="1:4" x14ac:dyDescent="0.35">
      <c r="A850" t="s">
        <v>1522</v>
      </c>
      <c r="B850">
        <v>26.79</v>
      </c>
      <c r="C850">
        <f>_xlfn.XLOOKUP(A850, 'Hospitalisation Details'!A:A, 'Hospitalisation Details'!F:F)</f>
        <v>12609.89</v>
      </c>
      <c r="D850" t="str">
        <f t="shared" si="13"/>
        <v>Overweight</v>
      </c>
    </row>
    <row r="851" spans="1:4" x14ac:dyDescent="0.35">
      <c r="A851" t="s">
        <v>1521</v>
      </c>
      <c r="B851">
        <v>42.78</v>
      </c>
      <c r="C851">
        <f>_xlfn.XLOOKUP(A851, 'Hospitalisation Details'!A:A, 'Hospitalisation Details'!F:F)</f>
        <v>12600.46</v>
      </c>
      <c r="D851" t="str">
        <f t="shared" si="13"/>
        <v>Obesity</v>
      </c>
    </row>
    <row r="852" spans="1:4" x14ac:dyDescent="0.35">
      <c r="A852" t="s">
        <v>1520</v>
      </c>
      <c r="B852">
        <v>46.75</v>
      </c>
      <c r="C852">
        <f>_xlfn.XLOOKUP(A852, 'Hospitalisation Details'!A:A, 'Hospitalisation Details'!F:F)</f>
        <v>12592.53</v>
      </c>
      <c r="D852" t="str">
        <f t="shared" si="13"/>
        <v>Obesity</v>
      </c>
    </row>
    <row r="853" spans="1:4" x14ac:dyDescent="0.35">
      <c r="A853" t="s">
        <v>1519</v>
      </c>
      <c r="B853">
        <v>32.15</v>
      </c>
      <c r="C853">
        <f>_xlfn.XLOOKUP(A853, 'Hospitalisation Details'!A:A, 'Hospitalisation Details'!F:F)</f>
        <v>12579.92</v>
      </c>
      <c r="D853" t="str">
        <f t="shared" si="13"/>
        <v>Obesity</v>
      </c>
    </row>
    <row r="854" spans="1:4" x14ac:dyDescent="0.35">
      <c r="A854" t="s">
        <v>1518</v>
      </c>
      <c r="B854">
        <v>43.4</v>
      </c>
      <c r="C854">
        <f>_xlfn.XLOOKUP(A854, 'Hospitalisation Details'!A:A, 'Hospitalisation Details'!F:F)</f>
        <v>12574.05</v>
      </c>
      <c r="D854" t="str">
        <f t="shared" si="13"/>
        <v>Obesity</v>
      </c>
    </row>
    <row r="855" spans="1:4" x14ac:dyDescent="0.35">
      <c r="A855" t="s">
        <v>1517</v>
      </c>
      <c r="B855">
        <v>31.57</v>
      </c>
      <c r="C855">
        <f>_xlfn.XLOOKUP(A855, 'Hospitalisation Details'!A:A, 'Hospitalisation Details'!F:F)</f>
        <v>12557.61</v>
      </c>
      <c r="D855" t="str">
        <f t="shared" si="13"/>
        <v>Obesity</v>
      </c>
    </row>
    <row r="856" spans="1:4" x14ac:dyDescent="0.35">
      <c r="A856" t="s">
        <v>1516</v>
      </c>
      <c r="B856">
        <v>24.32</v>
      </c>
      <c r="C856">
        <f>_xlfn.XLOOKUP(A856, 'Hospitalisation Details'!A:A, 'Hospitalisation Details'!F:F)</f>
        <v>12523.6</v>
      </c>
      <c r="D856" t="str">
        <f t="shared" si="13"/>
        <v>Normal</v>
      </c>
    </row>
    <row r="857" spans="1:4" x14ac:dyDescent="0.35">
      <c r="A857" t="s">
        <v>1515</v>
      </c>
      <c r="B857">
        <v>31.07</v>
      </c>
      <c r="C857">
        <f>_xlfn.XLOOKUP(A857, 'Hospitalisation Details'!A:A, 'Hospitalisation Details'!F:F)</f>
        <v>12499.88</v>
      </c>
      <c r="D857" t="str">
        <f t="shared" si="13"/>
        <v>Obesity</v>
      </c>
    </row>
    <row r="858" spans="1:4" x14ac:dyDescent="0.35">
      <c r="A858" t="s">
        <v>1514</v>
      </c>
      <c r="B858">
        <v>35.814999999999998</v>
      </c>
      <c r="C858">
        <f>_xlfn.XLOOKUP(A858, 'Hospitalisation Details'!A:A, 'Hospitalisation Details'!F:F)</f>
        <v>12495.29</v>
      </c>
      <c r="D858" t="str">
        <f t="shared" si="13"/>
        <v>Obesity</v>
      </c>
    </row>
    <row r="859" spans="1:4" x14ac:dyDescent="0.35">
      <c r="A859" t="s">
        <v>1513</v>
      </c>
      <c r="B859">
        <v>40.81</v>
      </c>
      <c r="C859">
        <f>_xlfn.XLOOKUP(A859, 'Hospitalisation Details'!A:A, 'Hospitalisation Details'!F:F)</f>
        <v>12485.8</v>
      </c>
      <c r="D859" t="str">
        <f t="shared" si="13"/>
        <v>Obesity</v>
      </c>
    </row>
    <row r="860" spans="1:4" x14ac:dyDescent="0.35">
      <c r="A860" t="s">
        <v>1512</v>
      </c>
      <c r="B860">
        <v>24.605</v>
      </c>
      <c r="C860">
        <f>_xlfn.XLOOKUP(A860, 'Hospitalisation Details'!A:A, 'Hospitalisation Details'!F:F)</f>
        <v>12479.71</v>
      </c>
      <c r="D860" t="str">
        <f t="shared" si="13"/>
        <v>Normal</v>
      </c>
    </row>
    <row r="861" spans="1:4" x14ac:dyDescent="0.35">
      <c r="A861" t="s">
        <v>1511</v>
      </c>
      <c r="B861">
        <v>21.47</v>
      </c>
      <c r="C861">
        <f>_xlfn.XLOOKUP(A861, 'Hospitalisation Details'!A:A, 'Hospitalisation Details'!F:F)</f>
        <v>12475.35</v>
      </c>
      <c r="D861" t="str">
        <f t="shared" si="13"/>
        <v>Normal</v>
      </c>
    </row>
    <row r="862" spans="1:4" x14ac:dyDescent="0.35">
      <c r="A862" t="s">
        <v>1510</v>
      </c>
      <c r="B862">
        <v>52.89</v>
      </c>
      <c r="C862">
        <f>_xlfn.XLOOKUP(A862, 'Hospitalisation Details'!A:A, 'Hospitalisation Details'!F:F)</f>
        <v>12452.25</v>
      </c>
      <c r="D862" t="str">
        <f t="shared" si="13"/>
        <v>Obesity</v>
      </c>
    </row>
    <row r="863" spans="1:4" x14ac:dyDescent="0.35">
      <c r="A863" t="s">
        <v>1509</v>
      </c>
      <c r="B863">
        <v>32.965000000000003</v>
      </c>
      <c r="C863">
        <f>_xlfn.XLOOKUP(A863, 'Hospitalisation Details'!A:A, 'Hospitalisation Details'!F:F)</f>
        <v>12430.95</v>
      </c>
      <c r="D863" t="str">
        <f t="shared" si="13"/>
        <v>Obesity</v>
      </c>
    </row>
    <row r="864" spans="1:4" x14ac:dyDescent="0.35">
      <c r="A864" t="s">
        <v>1508</v>
      </c>
      <c r="B864">
        <v>36.799999999999997</v>
      </c>
      <c r="C864">
        <f>_xlfn.XLOOKUP(A864, 'Hospitalisation Details'!A:A, 'Hospitalisation Details'!F:F)</f>
        <v>12408.29</v>
      </c>
      <c r="D864" t="str">
        <f t="shared" si="13"/>
        <v>Obesity</v>
      </c>
    </row>
    <row r="865" spans="1:4" x14ac:dyDescent="0.35">
      <c r="A865" t="s">
        <v>1507</v>
      </c>
      <c r="B865">
        <v>34.299999999999997</v>
      </c>
      <c r="C865">
        <f>_xlfn.XLOOKUP(A865, 'Hospitalisation Details'!A:A, 'Hospitalisation Details'!F:F)</f>
        <v>12407.3</v>
      </c>
      <c r="D865" t="str">
        <f t="shared" si="13"/>
        <v>Obesity</v>
      </c>
    </row>
    <row r="866" spans="1:4" x14ac:dyDescent="0.35">
      <c r="A866" t="s">
        <v>1506</v>
      </c>
      <c r="B866">
        <v>35.244999999999997</v>
      </c>
      <c r="C866">
        <f>_xlfn.XLOOKUP(A866, 'Hospitalisation Details'!A:A, 'Hospitalisation Details'!F:F)</f>
        <v>12404.88</v>
      </c>
      <c r="D866" t="str">
        <f t="shared" si="13"/>
        <v>Obesity</v>
      </c>
    </row>
    <row r="867" spans="1:4" x14ac:dyDescent="0.35">
      <c r="A867" t="s">
        <v>1505</v>
      </c>
      <c r="B867">
        <v>26.23</v>
      </c>
      <c r="C867">
        <f>_xlfn.XLOOKUP(A867, 'Hospitalisation Details'!A:A, 'Hospitalisation Details'!F:F)</f>
        <v>12369.89</v>
      </c>
      <c r="D867" t="str">
        <f t="shared" si="13"/>
        <v>Overweight</v>
      </c>
    </row>
    <row r="868" spans="1:4" x14ac:dyDescent="0.35">
      <c r="A868" t="s">
        <v>1504</v>
      </c>
      <c r="B868">
        <v>36.1</v>
      </c>
      <c r="C868">
        <f>_xlfn.XLOOKUP(A868, 'Hospitalisation Details'!A:A, 'Hospitalisation Details'!F:F)</f>
        <v>12363.55</v>
      </c>
      <c r="D868" t="str">
        <f t="shared" si="13"/>
        <v>Obesity</v>
      </c>
    </row>
    <row r="869" spans="1:4" x14ac:dyDescent="0.35">
      <c r="A869" t="s">
        <v>1503</v>
      </c>
      <c r="B869">
        <v>37.1</v>
      </c>
      <c r="C869">
        <f>_xlfn.XLOOKUP(A869, 'Hospitalisation Details'!A:A, 'Hospitalisation Details'!F:F)</f>
        <v>12347.17</v>
      </c>
      <c r="D869" t="str">
        <f t="shared" si="13"/>
        <v>Obesity</v>
      </c>
    </row>
    <row r="870" spans="1:4" x14ac:dyDescent="0.35">
      <c r="A870" t="s">
        <v>1502</v>
      </c>
      <c r="B870">
        <v>27.5</v>
      </c>
      <c r="C870">
        <f>_xlfn.XLOOKUP(A870, 'Hospitalisation Details'!A:A, 'Hospitalisation Details'!F:F)</f>
        <v>12333.83</v>
      </c>
      <c r="D870" t="str">
        <f t="shared" si="13"/>
        <v>Overweight</v>
      </c>
    </row>
    <row r="871" spans="1:4" x14ac:dyDescent="0.35">
      <c r="A871" t="s">
        <v>1501</v>
      </c>
      <c r="B871">
        <v>24.7</v>
      </c>
      <c r="C871">
        <f>_xlfn.XLOOKUP(A871, 'Hospitalisation Details'!A:A, 'Hospitalisation Details'!F:F)</f>
        <v>12323.94</v>
      </c>
      <c r="D871" t="str">
        <f t="shared" si="13"/>
        <v>Normal</v>
      </c>
    </row>
    <row r="872" spans="1:4" x14ac:dyDescent="0.35">
      <c r="A872" t="s">
        <v>1500</v>
      </c>
      <c r="B872">
        <v>26.78</v>
      </c>
      <c r="C872">
        <f>_xlfn.XLOOKUP(A872, 'Hospitalisation Details'!A:A, 'Hospitalisation Details'!F:F)</f>
        <v>12299.59</v>
      </c>
      <c r="D872" t="str">
        <f t="shared" si="13"/>
        <v>Overweight</v>
      </c>
    </row>
    <row r="873" spans="1:4" x14ac:dyDescent="0.35">
      <c r="A873" t="s">
        <v>1499</v>
      </c>
      <c r="B873">
        <v>45.8</v>
      </c>
      <c r="C873">
        <f>_xlfn.XLOOKUP(A873, 'Hospitalisation Details'!A:A, 'Hospitalisation Details'!F:F)</f>
        <v>12282.38</v>
      </c>
      <c r="D873" t="str">
        <f t="shared" si="13"/>
        <v>Obesity</v>
      </c>
    </row>
    <row r="874" spans="1:4" x14ac:dyDescent="0.35">
      <c r="A874" t="s">
        <v>1498</v>
      </c>
      <c r="B874">
        <v>29</v>
      </c>
      <c r="C874">
        <f>_xlfn.XLOOKUP(A874, 'Hospitalisation Details'!A:A, 'Hospitalisation Details'!F:F)</f>
        <v>12282.03</v>
      </c>
      <c r="D874" t="str">
        <f t="shared" si="13"/>
        <v>Overweight</v>
      </c>
    </row>
    <row r="875" spans="1:4" x14ac:dyDescent="0.35">
      <c r="A875" t="s">
        <v>1497</v>
      </c>
      <c r="B875">
        <v>33.534999999999997</v>
      </c>
      <c r="C875">
        <f>_xlfn.XLOOKUP(A875, 'Hospitalisation Details'!A:A, 'Hospitalisation Details'!F:F)</f>
        <v>12269.69</v>
      </c>
      <c r="D875" t="str">
        <f t="shared" si="13"/>
        <v>Obesity</v>
      </c>
    </row>
    <row r="876" spans="1:4" x14ac:dyDescent="0.35">
      <c r="A876" t="s">
        <v>1496</v>
      </c>
      <c r="B876">
        <v>32.774999999999999</v>
      </c>
      <c r="C876">
        <f>_xlfn.XLOOKUP(A876, 'Hospitalisation Details'!A:A, 'Hospitalisation Details'!F:F)</f>
        <v>12268.63</v>
      </c>
      <c r="D876" t="str">
        <f t="shared" si="13"/>
        <v>Obesity</v>
      </c>
    </row>
    <row r="877" spans="1:4" x14ac:dyDescent="0.35">
      <c r="A877" t="s">
        <v>1495</v>
      </c>
      <c r="B877">
        <v>37.51</v>
      </c>
      <c r="C877">
        <f>_xlfn.XLOOKUP(A877, 'Hospitalisation Details'!A:A, 'Hospitalisation Details'!F:F)</f>
        <v>12265.51</v>
      </c>
      <c r="D877" t="str">
        <f t="shared" si="13"/>
        <v>Obesity</v>
      </c>
    </row>
    <row r="878" spans="1:4" x14ac:dyDescent="0.35">
      <c r="A878" t="s">
        <v>1494</v>
      </c>
      <c r="B878">
        <v>39.86</v>
      </c>
      <c r="C878">
        <f>_xlfn.XLOOKUP(A878, 'Hospitalisation Details'!A:A, 'Hospitalisation Details'!F:F)</f>
        <v>12255.04</v>
      </c>
      <c r="D878" t="str">
        <f t="shared" si="13"/>
        <v>Obesity</v>
      </c>
    </row>
    <row r="879" spans="1:4" x14ac:dyDescent="0.35">
      <c r="A879" t="s">
        <v>1493</v>
      </c>
      <c r="B879">
        <v>42.13</v>
      </c>
      <c r="C879">
        <f>_xlfn.XLOOKUP(A879, 'Hospitalisation Details'!A:A, 'Hospitalisation Details'!F:F)</f>
        <v>12254.44</v>
      </c>
      <c r="D879" t="str">
        <f t="shared" si="13"/>
        <v>Obesity</v>
      </c>
    </row>
    <row r="880" spans="1:4" x14ac:dyDescent="0.35">
      <c r="A880" t="s">
        <v>1492</v>
      </c>
      <c r="B880">
        <v>35.99</v>
      </c>
      <c r="C880">
        <f>_xlfn.XLOOKUP(A880, 'Hospitalisation Details'!A:A, 'Hospitalisation Details'!F:F)</f>
        <v>12245.17</v>
      </c>
      <c r="D880" t="str">
        <f t="shared" si="13"/>
        <v>Obesity</v>
      </c>
    </row>
    <row r="881" spans="1:4" x14ac:dyDescent="0.35">
      <c r="A881" t="s">
        <v>1491</v>
      </c>
      <c r="B881">
        <v>35.200000000000003</v>
      </c>
      <c r="C881">
        <f>_xlfn.XLOOKUP(A881, 'Hospitalisation Details'!A:A, 'Hospitalisation Details'!F:F)</f>
        <v>12244.53</v>
      </c>
      <c r="D881" t="str">
        <f t="shared" si="13"/>
        <v>Obesity</v>
      </c>
    </row>
    <row r="882" spans="1:4" x14ac:dyDescent="0.35">
      <c r="A882" t="s">
        <v>1490</v>
      </c>
      <c r="B882">
        <v>29.91</v>
      </c>
      <c r="C882">
        <f>_xlfn.XLOOKUP(A882, 'Hospitalisation Details'!A:A, 'Hospitalisation Details'!F:F)</f>
        <v>12237.73</v>
      </c>
      <c r="D882" t="str">
        <f t="shared" si="13"/>
        <v>Overweight</v>
      </c>
    </row>
    <row r="883" spans="1:4" x14ac:dyDescent="0.35">
      <c r="A883" t="s">
        <v>1489</v>
      </c>
      <c r="B883">
        <v>36.479999999999997</v>
      </c>
      <c r="C883">
        <f>_xlfn.XLOOKUP(A883, 'Hospitalisation Details'!A:A, 'Hospitalisation Details'!F:F)</f>
        <v>12235.84</v>
      </c>
      <c r="D883" t="str">
        <f t="shared" si="13"/>
        <v>Obesity</v>
      </c>
    </row>
    <row r="884" spans="1:4" x14ac:dyDescent="0.35">
      <c r="A884" t="s">
        <v>1488</v>
      </c>
      <c r="B884">
        <v>27.5</v>
      </c>
      <c r="C884">
        <f>_xlfn.XLOOKUP(A884, 'Hospitalisation Details'!A:A, 'Hospitalisation Details'!F:F)</f>
        <v>12233.83</v>
      </c>
      <c r="D884" t="str">
        <f t="shared" si="13"/>
        <v>Overweight</v>
      </c>
    </row>
    <row r="885" spans="1:4" x14ac:dyDescent="0.35">
      <c r="A885" t="s">
        <v>1487</v>
      </c>
      <c r="B885">
        <v>33.44</v>
      </c>
      <c r="C885">
        <f>_xlfn.XLOOKUP(A885, 'Hospitalisation Details'!A:A, 'Hospitalisation Details'!F:F)</f>
        <v>12231.61</v>
      </c>
      <c r="D885" t="str">
        <f t="shared" si="13"/>
        <v>Obesity</v>
      </c>
    </row>
    <row r="886" spans="1:4" x14ac:dyDescent="0.35">
      <c r="A886" t="s">
        <v>1486</v>
      </c>
      <c r="B886">
        <v>28.215</v>
      </c>
      <c r="C886">
        <f>_xlfn.XLOOKUP(A886, 'Hospitalisation Details'!A:A, 'Hospitalisation Details'!F:F)</f>
        <v>12224.35</v>
      </c>
      <c r="D886" t="str">
        <f t="shared" si="13"/>
        <v>Overweight</v>
      </c>
    </row>
    <row r="887" spans="1:4" x14ac:dyDescent="0.35">
      <c r="A887" t="s">
        <v>1485</v>
      </c>
      <c r="B887">
        <v>27.17</v>
      </c>
      <c r="C887">
        <f>_xlfn.XLOOKUP(A887, 'Hospitalisation Details'!A:A, 'Hospitalisation Details'!F:F)</f>
        <v>12222.9</v>
      </c>
      <c r="D887" t="str">
        <f t="shared" si="13"/>
        <v>Overweight</v>
      </c>
    </row>
    <row r="888" spans="1:4" x14ac:dyDescent="0.35">
      <c r="A888" t="s">
        <v>1484</v>
      </c>
      <c r="B888">
        <v>35.380000000000003</v>
      </c>
      <c r="C888">
        <f>_xlfn.XLOOKUP(A888, 'Hospitalisation Details'!A:A, 'Hospitalisation Details'!F:F)</f>
        <v>12218.7</v>
      </c>
      <c r="D888" t="str">
        <f t="shared" si="13"/>
        <v>Obesity</v>
      </c>
    </row>
    <row r="889" spans="1:4" x14ac:dyDescent="0.35">
      <c r="A889" t="s">
        <v>1483</v>
      </c>
      <c r="B889">
        <v>43.48</v>
      </c>
      <c r="C889">
        <f>_xlfn.XLOOKUP(A889, 'Hospitalisation Details'!A:A, 'Hospitalisation Details'!F:F)</f>
        <v>12198.64</v>
      </c>
      <c r="D889" t="str">
        <f t="shared" si="13"/>
        <v>Obesity</v>
      </c>
    </row>
    <row r="890" spans="1:4" x14ac:dyDescent="0.35">
      <c r="A890" t="s">
        <v>1482</v>
      </c>
      <c r="B890">
        <v>41.73</v>
      </c>
      <c r="C890">
        <f>_xlfn.XLOOKUP(A890, 'Hospitalisation Details'!A:A, 'Hospitalisation Details'!F:F)</f>
        <v>12148.2</v>
      </c>
      <c r="D890" t="str">
        <f t="shared" si="13"/>
        <v>Obesity</v>
      </c>
    </row>
    <row r="891" spans="1:4" x14ac:dyDescent="0.35">
      <c r="A891" t="s">
        <v>1481</v>
      </c>
      <c r="B891">
        <v>28.9</v>
      </c>
      <c r="C891">
        <f>_xlfn.XLOOKUP(A891, 'Hospitalisation Details'!A:A, 'Hospitalisation Details'!F:F)</f>
        <v>12146.97</v>
      </c>
      <c r="D891" t="str">
        <f t="shared" si="13"/>
        <v>Overweight</v>
      </c>
    </row>
    <row r="892" spans="1:4" x14ac:dyDescent="0.35">
      <c r="A892" t="s">
        <v>1480</v>
      </c>
      <c r="B892">
        <v>25.74</v>
      </c>
      <c r="C892">
        <f>_xlfn.XLOOKUP(A892, 'Hospitalisation Details'!A:A, 'Hospitalisation Details'!F:F)</f>
        <v>12142.58</v>
      </c>
      <c r="D892" t="str">
        <f t="shared" si="13"/>
        <v>Overweight</v>
      </c>
    </row>
    <row r="893" spans="1:4" x14ac:dyDescent="0.35">
      <c r="A893" t="s">
        <v>1479</v>
      </c>
      <c r="B893">
        <v>36.06</v>
      </c>
      <c r="C893">
        <f>_xlfn.XLOOKUP(A893, 'Hospitalisation Details'!A:A, 'Hospitalisation Details'!F:F)</f>
        <v>12137.6</v>
      </c>
      <c r="D893" t="str">
        <f t="shared" si="13"/>
        <v>Obesity</v>
      </c>
    </row>
    <row r="894" spans="1:4" x14ac:dyDescent="0.35">
      <c r="A894" t="s">
        <v>1478</v>
      </c>
      <c r="B894">
        <v>43.28</v>
      </c>
      <c r="C894">
        <f>_xlfn.XLOOKUP(A894, 'Hospitalisation Details'!A:A, 'Hospitalisation Details'!F:F)</f>
        <v>12130.8</v>
      </c>
      <c r="D894" t="str">
        <f t="shared" si="13"/>
        <v>Obesity</v>
      </c>
    </row>
    <row r="895" spans="1:4" x14ac:dyDescent="0.35">
      <c r="A895" t="s">
        <v>1477</v>
      </c>
      <c r="B895">
        <v>28.785</v>
      </c>
      <c r="C895">
        <f>_xlfn.XLOOKUP(A895, 'Hospitalisation Details'!A:A, 'Hospitalisation Details'!F:F)</f>
        <v>12129.61</v>
      </c>
      <c r="D895" t="str">
        <f t="shared" si="13"/>
        <v>Overweight</v>
      </c>
    </row>
    <row r="896" spans="1:4" x14ac:dyDescent="0.35">
      <c r="A896" t="s">
        <v>1476</v>
      </c>
      <c r="B896">
        <v>25.46</v>
      </c>
      <c r="C896">
        <f>_xlfn.XLOOKUP(A896, 'Hospitalisation Details'!A:A, 'Hospitalisation Details'!F:F)</f>
        <v>12124.99</v>
      </c>
      <c r="D896" t="str">
        <f t="shared" si="13"/>
        <v>Overweight</v>
      </c>
    </row>
    <row r="897" spans="1:4" x14ac:dyDescent="0.35">
      <c r="A897" t="s">
        <v>1475</v>
      </c>
      <c r="B897">
        <v>30.8</v>
      </c>
      <c r="C897">
        <f>_xlfn.XLOOKUP(A897, 'Hospitalisation Details'!A:A, 'Hospitalisation Details'!F:F)</f>
        <v>12105.32</v>
      </c>
      <c r="D897" t="str">
        <f t="shared" si="13"/>
        <v>Obesity</v>
      </c>
    </row>
    <row r="898" spans="1:4" x14ac:dyDescent="0.35">
      <c r="A898" t="s">
        <v>1474</v>
      </c>
      <c r="B898">
        <v>28.88</v>
      </c>
      <c r="C898">
        <f>_xlfn.XLOOKUP(A898, 'Hospitalisation Details'!A:A, 'Hospitalisation Details'!F:F)</f>
        <v>12096.65</v>
      </c>
      <c r="D898" t="str">
        <f t="shared" si="13"/>
        <v>Overweight</v>
      </c>
    </row>
    <row r="899" spans="1:4" x14ac:dyDescent="0.35">
      <c r="A899" t="s">
        <v>1473</v>
      </c>
      <c r="B899">
        <v>23</v>
      </c>
      <c r="C899">
        <f>_xlfn.XLOOKUP(A899, 'Hospitalisation Details'!A:A, 'Hospitalisation Details'!F:F)</f>
        <v>12094.48</v>
      </c>
      <c r="D899" t="str">
        <f t="shared" ref="D899:D962" si="14">IF(B899&lt;18.5, "Underweight", IF(B899&lt;25, "Normal", IF(B899&lt;30, "Overweight", "Obesity")))</f>
        <v>Normal</v>
      </c>
    </row>
    <row r="900" spans="1:4" x14ac:dyDescent="0.35">
      <c r="A900" t="s">
        <v>1472</v>
      </c>
      <c r="B900">
        <v>38.25</v>
      </c>
      <c r="C900">
        <f>_xlfn.XLOOKUP(A900, 'Hospitalisation Details'!A:A, 'Hospitalisation Details'!F:F)</f>
        <v>12091.34</v>
      </c>
      <c r="D900" t="str">
        <f t="shared" si="14"/>
        <v>Obesity</v>
      </c>
    </row>
    <row r="901" spans="1:4" x14ac:dyDescent="0.35">
      <c r="A901" t="s">
        <v>1471</v>
      </c>
      <c r="B901">
        <v>39.25</v>
      </c>
      <c r="C901">
        <f>_xlfn.XLOOKUP(A901, 'Hospitalisation Details'!A:A, 'Hospitalisation Details'!F:F)</f>
        <v>12048.13</v>
      </c>
      <c r="D901" t="str">
        <f t="shared" si="14"/>
        <v>Obesity</v>
      </c>
    </row>
    <row r="902" spans="1:4" x14ac:dyDescent="0.35">
      <c r="A902" t="s">
        <v>1470</v>
      </c>
      <c r="B902">
        <v>26.6</v>
      </c>
      <c r="C902">
        <f>_xlfn.XLOOKUP(A902, 'Hospitalisation Details'!A:A, 'Hospitalisation Details'!F:F)</f>
        <v>12044.34</v>
      </c>
      <c r="D902" t="str">
        <f t="shared" si="14"/>
        <v>Overweight</v>
      </c>
    </row>
    <row r="903" spans="1:4" x14ac:dyDescent="0.35">
      <c r="A903" t="s">
        <v>1469</v>
      </c>
      <c r="B903">
        <v>35.700000000000003</v>
      </c>
      <c r="C903">
        <f>_xlfn.XLOOKUP(A903, 'Hospitalisation Details'!A:A, 'Hospitalisation Details'!F:F)</f>
        <v>12035.18</v>
      </c>
      <c r="D903" t="str">
        <f t="shared" si="14"/>
        <v>Obesity</v>
      </c>
    </row>
    <row r="904" spans="1:4" x14ac:dyDescent="0.35">
      <c r="A904" t="s">
        <v>1468</v>
      </c>
      <c r="B904">
        <v>20.100000000000001</v>
      </c>
      <c r="C904">
        <f>_xlfn.XLOOKUP(A904, 'Hospitalisation Details'!A:A, 'Hospitalisation Details'!F:F)</f>
        <v>12032.33</v>
      </c>
      <c r="D904" t="str">
        <f t="shared" si="14"/>
        <v>Normal</v>
      </c>
    </row>
    <row r="905" spans="1:4" x14ac:dyDescent="0.35">
      <c r="A905" t="s">
        <v>1467</v>
      </c>
      <c r="B905">
        <v>22.23</v>
      </c>
      <c r="C905">
        <f>_xlfn.XLOOKUP(A905, 'Hospitalisation Details'!A:A, 'Hospitalisation Details'!F:F)</f>
        <v>12029.29</v>
      </c>
      <c r="D905" t="str">
        <f t="shared" si="14"/>
        <v>Normal</v>
      </c>
    </row>
    <row r="906" spans="1:4" x14ac:dyDescent="0.35">
      <c r="A906" t="s">
        <v>1466</v>
      </c>
      <c r="B906">
        <v>36.47</v>
      </c>
      <c r="C906">
        <f>_xlfn.XLOOKUP(A906, 'Hospitalisation Details'!A:A, 'Hospitalisation Details'!F:F)</f>
        <v>12001.29</v>
      </c>
      <c r="D906" t="str">
        <f t="shared" si="14"/>
        <v>Obesity</v>
      </c>
    </row>
    <row r="907" spans="1:4" x14ac:dyDescent="0.35">
      <c r="A907" t="s">
        <v>1465</v>
      </c>
      <c r="B907">
        <v>49.64</v>
      </c>
      <c r="C907">
        <f>_xlfn.XLOOKUP(A907, 'Hospitalisation Details'!A:A, 'Hospitalisation Details'!F:F)</f>
        <v>11994.89</v>
      </c>
      <c r="D907" t="str">
        <f t="shared" si="14"/>
        <v>Obesity</v>
      </c>
    </row>
    <row r="908" spans="1:4" x14ac:dyDescent="0.35">
      <c r="A908" t="s">
        <v>1464</v>
      </c>
      <c r="B908">
        <v>36.799999999999997</v>
      </c>
      <c r="C908">
        <f>_xlfn.XLOOKUP(A908, 'Hospitalisation Details'!A:A, 'Hospitalisation Details'!F:F)</f>
        <v>11987.68</v>
      </c>
      <c r="D908" t="str">
        <f t="shared" si="14"/>
        <v>Obesity</v>
      </c>
    </row>
    <row r="909" spans="1:4" x14ac:dyDescent="0.35">
      <c r="A909" t="s">
        <v>1463</v>
      </c>
      <c r="B909">
        <v>33.880000000000003</v>
      </c>
      <c r="C909">
        <f>_xlfn.XLOOKUP(A909, 'Hospitalisation Details'!A:A, 'Hospitalisation Details'!F:F)</f>
        <v>11987.17</v>
      </c>
      <c r="D909" t="str">
        <f t="shared" si="14"/>
        <v>Obesity</v>
      </c>
    </row>
    <row r="910" spans="1:4" x14ac:dyDescent="0.35">
      <c r="A910" t="s">
        <v>1462</v>
      </c>
      <c r="B910">
        <v>32.01</v>
      </c>
      <c r="C910">
        <f>_xlfn.XLOOKUP(A910, 'Hospitalisation Details'!A:A, 'Hospitalisation Details'!F:F)</f>
        <v>11946.63</v>
      </c>
      <c r="D910" t="str">
        <f t="shared" si="14"/>
        <v>Obesity</v>
      </c>
    </row>
    <row r="911" spans="1:4" x14ac:dyDescent="0.35">
      <c r="A911" t="s">
        <v>1461</v>
      </c>
      <c r="B911">
        <v>33.630000000000003</v>
      </c>
      <c r="C911">
        <f>_xlfn.XLOOKUP(A911, 'Hospitalisation Details'!A:A, 'Hospitalisation Details'!F:F)</f>
        <v>11945.13</v>
      </c>
      <c r="D911" t="str">
        <f t="shared" si="14"/>
        <v>Obesity</v>
      </c>
    </row>
    <row r="912" spans="1:4" x14ac:dyDescent="0.35">
      <c r="A912" t="s">
        <v>1460</v>
      </c>
      <c r="B912">
        <v>34.865000000000002</v>
      </c>
      <c r="C912">
        <f>_xlfn.XLOOKUP(A912, 'Hospitalisation Details'!A:A, 'Hospitalisation Details'!F:F)</f>
        <v>11944.59</v>
      </c>
      <c r="D912" t="str">
        <f t="shared" si="14"/>
        <v>Obesity</v>
      </c>
    </row>
    <row r="913" spans="1:4" x14ac:dyDescent="0.35">
      <c r="A913" t="s">
        <v>1459</v>
      </c>
      <c r="B913">
        <v>43.11</v>
      </c>
      <c r="C913">
        <f>_xlfn.XLOOKUP(A913, 'Hospitalisation Details'!A:A, 'Hospitalisation Details'!F:F)</f>
        <v>11941.83</v>
      </c>
      <c r="D913" t="str">
        <f t="shared" si="14"/>
        <v>Obesity</v>
      </c>
    </row>
    <row r="914" spans="1:4" x14ac:dyDescent="0.35">
      <c r="A914" t="s">
        <v>1458</v>
      </c>
      <c r="B914">
        <v>30.305</v>
      </c>
      <c r="C914">
        <f>_xlfn.XLOOKUP(A914, 'Hospitalisation Details'!A:A, 'Hospitalisation Details'!F:F)</f>
        <v>11938.26</v>
      </c>
      <c r="D914" t="str">
        <f t="shared" si="14"/>
        <v>Obesity</v>
      </c>
    </row>
    <row r="915" spans="1:4" x14ac:dyDescent="0.35">
      <c r="A915" t="s">
        <v>1457</v>
      </c>
      <c r="B915">
        <v>25.175000000000001</v>
      </c>
      <c r="C915">
        <f>_xlfn.XLOOKUP(A915, 'Hospitalisation Details'!A:A, 'Hospitalisation Details'!F:F)</f>
        <v>11931.13</v>
      </c>
      <c r="D915" t="str">
        <f t="shared" si="14"/>
        <v>Overweight</v>
      </c>
    </row>
    <row r="916" spans="1:4" x14ac:dyDescent="0.35">
      <c r="A916" t="s">
        <v>1456</v>
      </c>
      <c r="B916">
        <v>26.8</v>
      </c>
      <c r="C916">
        <f>_xlfn.XLOOKUP(A916, 'Hospitalisation Details'!A:A, 'Hospitalisation Details'!F:F)</f>
        <v>11918.2</v>
      </c>
      <c r="D916" t="str">
        <f t="shared" si="14"/>
        <v>Overweight</v>
      </c>
    </row>
    <row r="917" spans="1:4" x14ac:dyDescent="0.35">
      <c r="A917" t="s">
        <v>1455</v>
      </c>
      <c r="B917">
        <v>21.78</v>
      </c>
      <c r="C917">
        <f>_xlfn.XLOOKUP(A917, 'Hospitalisation Details'!A:A, 'Hospitalisation Details'!F:F)</f>
        <v>11884.05</v>
      </c>
      <c r="D917" t="str">
        <f t="shared" si="14"/>
        <v>Normal</v>
      </c>
    </row>
    <row r="918" spans="1:4" x14ac:dyDescent="0.35">
      <c r="A918" t="s">
        <v>1454</v>
      </c>
      <c r="B918">
        <v>30.14</v>
      </c>
      <c r="C918">
        <f>_xlfn.XLOOKUP(A918, 'Hospitalisation Details'!A:A, 'Hospitalisation Details'!F:F)</f>
        <v>11881.97</v>
      </c>
      <c r="D918" t="str">
        <f t="shared" si="14"/>
        <v>Obesity</v>
      </c>
    </row>
    <row r="919" spans="1:4" x14ac:dyDescent="0.35">
      <c r="A919" t="s">
        <v>1453</v>
      </c>
      <c r="B919">
        <v>29.7</v>
      </c>
      <c r="C919">
        <f>_xlfn.XLOOKUP(A919, 'Hospitalisation Details'!A:A, 'Hospitalisation Details'!F:F)</f>
        <v>11881.36</v>
      </c>
      <c r="D919" t="str">
        <f t="shared" si="14"/>
        <v>Overweight</v>
      </c>
    </row>
    <row r="920" spans="1:4" x14ac:dyDescent="0.35">
      <c r="A920" t="s">
        <v>1452</v>
      </c>
      <c r="B920">
        <v>32.395000000000003</v>
      </c>
      <c r="C920">
        <f>_xlfn.XLOOKUP(A920, 'Hospitalisation Details'!A:A, 'Hospitalisation Details'!F:F)</f>
        <v>11879.1</v>
      </c>
      <c r="D920" t="str">
        <f t="shared" si="14"/>
        <v>Obesity</v>
      </c>
    </row>
    <row r="921" spans="1:4" x14ac:dyDescent="0.35">
      <c r="A921" t="s">
        <v>1451</v>
      </c>
      <c r="B921">
        <v>36.64</v>
      </c>
      <c r="C921">
        <f>_xlfn.XLOOKUP(A921, 'Hospitalisation Details'!A:A, 'Hospitalisation Details'!F:F)</f>
        <v>11858.56</v>
      </c>
      <c r="D921" t="str">
        <f t="shared" si="14"/>
        <v>Obesity</v>
      </c>
    </row>
    <row r="922" spans="1:4" x14ac:dyDescent="0.35">
      <c r="A922" t="s">
        <v>1450</v>
      </c>
      <c r="B922">
        <v>39.049999999999997</v>
      </c>
      <c r="C922">
        <f>_xlfn.XLOOKUP(A922, 'Hospitalisation Details'!A:A, 'Hospitalisation Details'!F:F)</f>
        <v>11856.41</v>
      </c>
      <c r="D922" t="str">
        <f t="shared" si="14"/>
        <v>Obesity</v>
      </c>
    </row>
    <row r="923" spans="1:4" x14ac:dyDescent="0.35">
      <c r="A923" t="s">
        <v>1449</v>
      </c>
      <c r="B923">
        <v>33.1</v>
      </c>
      <c r="C923">
        <f>_xlfn.XLOOKUP(A923, 'Hospitalisation Details'!A:A, 'Hospitalisation Details'!F:F)</f>
        <v>11848.14</v>
      </c>
      <c r="D923" t="str">
        <f t="shared" si="14"/>
        <v>Obesity</v>
      </c>
    </row>
    <row r="924" spans="1:4" x14ac:dyDescent="0.35">
      <c r="A924" t="s">
        <v>1448</v>
      </c>
      <c r="B924">
        <v>31.824999999999999</v>
      </c>
      <c r="C924">
        <f>_xlfn.XLOOKUP(A924, 'Hospitalisation Details'!A:A, 'Hospitalisation Details'!F:F)</f>
        <v>11842.62</v>
      </c>
      <c r="D924" t="str">
        <f t="shared" si="14"/>
        <v>Obesity</v>
      </c>
    </row>
    <row r="925" spans="1:4" x14ac:dyDescent="0.35">
      <c r="A925" t="s">
        <v>1447</v>
      </c>
      <c r="B925">
        <v>29</v>
      </c>
      <c r="C925">
        <f>_xlfn.XLOOKUP(A925, 'Hospitalisation Details'!A:A, 'Hospitalisation Details'!F:F)</f>
        <v>11842.44</v>
      </c>
      <c r="D925" t="str">
        <f t="shared" si="14"/>
        <v>Overweight</v>
      </c>
    </row>
    <row r="926" spans="1:4" x14ac:dyDescent="0.35">
      <c r="A926" t="s">
        <v>1446</v>
      </c>
      <c r="B926">
        <v>30.495000000000001</v>
      </c>
      <c r="C926">
        <f>_xlfn.XLOOKUP(A926, 'Hospitalisation Details'!A:A, 'Hospitalisation Details'!F:F)</f>
        <v>11840.78</v>
      </c>
      <c r="D926" t="str">
        <f t="shared" si="14"/>
        <v>Obesity</v>
      </c>
    </row>
    <row r="927" spans="1:4" x14ac:dyDescent="0.35">
      <c r="A927" t="s">
        <v>1445</v>
      </c>
      <c r="B927">
        <v>25.2</v>
      </c>
      <c r="C927">
        <f>_xlfn.XLOOKUP(A927, 'Hospitalisation Details'!A:A, 'Hospitalisation Details'!F:F)</f>
        <v>11837.16</v>
      </c>
      <c r="D927" t="str">
        <f t="shared" si="14"/>
        <v>Overweight</v>
      </c>
    </row>
    <row r="928" spans="1:4" x14ac:dyDescent="0.35">
      <c r="A928" t="s">
        <v>1444</v>
      </c>
      <c r="B928">
        <v>22.77</v>
      </c>
      <c r="C928">
        <f>_xlfn.XLOOKUP(A928, 'Hospitalisation Details'!A:A, 'Hospitalisation Details'!F:F)</f>
        <v>11833.78</v>
      </c>
      <c r="D928" t="str">
        <f t="shared" si="14"/>
        <v>Normal</v>
      </c>
    </row>
    <row r="929" spans="1:4" x14ac:dyDescent="0.35">
      <c r="A929" t="s">
        <v>1443</v>
      </c>
      <c r="B929">
        <v>23.18</v>
      </c>
      <c r="C929">
        <f>_xlfn.XLOOKUP(A929, 'Hospitalisation Details'!A:A, 'Hospitalisation Details'!F:F)</f>
        <v>11830.61</v>
      </c>
      <c r="D929" t="str">
        <f t="shared" si="14"/>
        <v>Normal</v>
      </c>
    </row>
    <row r="930" spans="1:4" x14ac:dyDescent="0.35">
      <c r="A930" t="s">
        <v>1442</v>
      </c>
      <c r="B930">
        <v>35.409999999999997</v>
      </c>
      <c r="C930">
        <f>_xlfn.XLOOKUP(A930, 'Hospitalisation Details'!A:A, 'Hospitalisation Details'!F:F)</f>
        <v>11773.06</v>
      </c>
      <c r="D930" t="str">
        <f t="shared" si="14"/>
        <v>Obesity</v>
      </c>
    </row>
    <row r="931" spans="1:4" x14ac:dyDescent="0.35">
      <c r="A931" t="s">
        <v>1441</v>
      </c>
      <c r="B931">
        <v>32.11</v>
      </c>
      <c r="C931">
        <f>_xlfn.XLOOKUP(A931, 'Hospitalisation Details'!A:A, 'Hospitalisation Details'!F:F)</f>
        <v>11763</v>
      </c>
      <c r="D931" t="str">
        <f t="shared" si="14"/>
        <v>Obesity</v>
      </c>
    </row>
    <row r="932" spans="1:4" x14ac:dyDescent="0.35">
      <c r="A932" t="s">
        <v>1440</v>
      </c>
      <c r="B932">
        <v>34.479999999999997</v>
      </c>
      <c r="C932">
        <f>_xlfn.XLOOKUP(A932, 'Hospitalisation Details'!A:A, 'Hospitalisation Details'!F:F)</f>
        <v>11752.68</v>
      </c>
      <c r="D932" t="str">
        <f t="shared" si="14"/>
        <v>Obesity</v>
      </c>
    </row>
    <row r="933" spans="1:4" x14ac:dyDescent="0.35">
      <c r="A933" t="s">
        <v>1439</v>
      </c>
      <c r="B933">
        <v>34.39</v>
      </c>
      <c r="C933">
        <f>_xlfn.XLOOKUP(A933, 'Hospitalisation Details'!A:A, 'Hospitalisation Details'!F:F)</f>
        <v>11743.93</v>
      </c>
      <c r="D933" t="str">
        <f t="shared" si="14"/>
        <v>Obesity</v>
      </c>
    </row>
    <row r="934" spans="1:4" x14ac:dyDescent="0.35">
      <c r="A934" t="s">
        <v>1438</v>
      </c>
      <c r="B934">
        <v>26.4</v>
      </c>
      <c r="C934">
        <f>_xlfn.XLOOKUP(A934, 'Hospitalisation Details'!A:A, 'Hospitalisation Details'!F:F)</f>
        <v>11743.3</v>
      </c>
      <c r="D934" t="str">
        <f t="shared" si="14"/>
        <v>Overweight</v>
      </c>
    </row>
    <row r="935" spans="1:4" x14ac:dyDescent="0.35">
      <c r="A935" t="s">
        <v>1437</v>
      </c>
      <c r="B935">
        <v>28.1</v>
      </c>
      <c r="C935">
        <f>_xlfn.XLOOKUP(A935, 'Hospitalisation Details'!A:A, 'Hospitalisation Details'!F:F)</f>
        <v>11741.73</v>
      </c>
      <c r="D935" t="str">
        <f t="shared" si="14"/>
        <v>Overweight</v>
      </c>
    </row>
    <row r="936" spans="1:4" x14ac:dyDescent="0.35">
      <c r="A936" t="s">
        <v>1436</v>
      </c>
      <c r="B936">
        <v>27</v>
      </c>
      <c r="C936">
        <f>_xlfn.XLOOKUP(A936, 'Hospitalisation Details'!A:A, 'Hospitalisation Details'!F:F)</f>
        <v>11737.85</v>
      </c>
      <c r="D936" t="str">
        <f t="shared" si="14"/>
        <v>Overweight</v>
      </c>
    </row>
    <row r="937" spans="1:4" x14ac:dyDescent="0.35">
      <c r="A937" t="s">
        <v>1435</v>
      </c>
      <c r="B937">
        <v>28.594999999999999</v>
      </c>
      <c r="C937">
        <f>_xlfn.XLOOKUP(A937, 'Hospitalisation Details'!A:A, 'Hospitalisation Details'!F:F)</f>
        <v>11735.88</v>
      </c>
      <c r="D937" t="str">
        <f t="shared" si="14"/>
        <v>Overweight</v>
      </c>
    </row>
    <row r="938" spans="1:4" x14ac:dyDescent="0.35">
      <c r="A938" t="s">
        <v>1434</v>
      </c>
      <c r="B938">
        <v>36.799999999999997</v>
      </c>
      <c r="C938">
        <f>_xlfn.XLOOKUP(A938, 'Hospitalisation Details'!A:A, 'Hospitalisation Details'!F:F)</f>
        <v>11730.82</v>
      </c>
      <c r="D938" t="str">
        <f t="shared" si="14"/>
        <v>Obesity</v>
      </c>
    </row>
    <row r="939" spans="1:4" x14ac:dyDescent="0.35">
      <c r="A939" t="s">
        <v>1433</v>
      </c>
      <c r="B939">
        <v>23.75</v>
      </c>
      <c r="C939">
        <f>_xlfn.XLOOKUP(A939, 'Hospitalisation Details'!A:A, 'Hospitalisation Details'!F:F)</f>
        <v>11729.68</v>
      </c>
      <c r="D939" t="str">
        <f t="shared" si="14"/>
        <v>Normal</v>
      </c>
    </row>
    <row r="940" spans="1:4" x14ac:dyDescent="0.35">
      <c r="A940" t="s">
        <v>1432</v>
      </c>
      <c r="B940">
        <v>35.619999999999997</v>
      </c>
      <c r="C940">
        <f>_xlfn.XLOOKUP(A940, 'Hospitalisation Details'!A:A, 'Hospitalisation Details'!F:F)</f>
        <v>11712.97</v>
      </c>
      <c r="D940" t="str">
        <f t="shared" si="14"/>
        <v>Obesity</v>
      </c>
    </row>
    <row r="941" spans="1:4" x14ac:dyDescent="0.35">
      <c r="A941" t="s">
        <v>1431</v>
      </c>
      <c r="B941">
        <v>30.69</v>
      </c>
      <c r="C941">
        <f>_xlfn.XLOOKUP(A941, 'Hospitalisation Details'!A:A, 'Hospitalisation Details'!F:F)</f>
        <v>11696.52</v>
      </c>
      <c r="D941" t="str">
        <f t="shared" si="14"/>
        <v>Obesity</v>
      </c>
    </row>
    <row r="942" spans="1:4" x14ac:dyDescent="0.35">
      <c r="A942" t="s">
        <v>1430</v>
      </c>
      <c r="B942">
        <v>35.799999999999997</v>
      </c>
      <c r="C942">
        <f>_xlfn.XLOOKUP(A942, 'Hospitalisation Details'!A:A, 'Hospitalisation Details'!F:F)</f>
        <v>11674.13</v>
      </c>
      <c r="D942" t="str">
        <f t="shared" si="14"/>
        <v>Obesity</v>
      </c>
    </row>
    <row r="943" spans="1:4" x14ac:dyDescent="0.35">
      <c r="A943" t="s">
        <v>1429</v>
      </c>
      <c r="B943">
        <v>28.785</v>
      </c>
      <c r="C943">
        <f>_xlfn.XLOOKUP(A943, 'Hospitalisation Details'!A:A, 'Hospitalisation Details'!F:F)</f>
        <v>11658.38</v>
      </c>
      <c r="D943" t="str">
        <f t="shared" si="14"/>
        <v>Overweight</v>
      </c>
    </row>
    <row r="944" spans="1:4" x14ac:dyDescent="0.35">
      <c r="A944" t="s">
        <v>1428</v>
      </c>
      <c r="B944">
        <v>28.594999999999999</v>
      </c>
      <c r="C944">
        <f>_xlfn.XLOOKUP(A944, 'Hospitalisation Details'!A:A, 'Hospitalisation Details'!F:F)</f>
        <v>11658.12</v>
      </c>
      <c r="D944" t="str">
        <f t="shared" si="14"/>
        <v>Overweight</v>
      </c>
    </row>
    <row r="945" spans="1:4" x14ac:dyDescent="0.35">
      <c r="A945" t="s">
        <v>1427</v>
      </c>
      <c r="B945">
        <v>48.75</v>
      </c>
      <c r="C945">
        <f>_xlfn.XLOOKUP(A945, 'Hospitalisation Details'!A:A, 'Hospitalisation Details'!F:F)</f>
        <v>11657.81</v>
      </c>
      <c r="D945" t="str">
        <f t="shared" si="14"/>
        <v>Obesity</v>
      </c>
    </row>
    <row r="946" spans="1:4" x14ac:dyDescent="0.35">
      <c r="A946" t="s">
        <v>1426</v>
      </c>
      <c r="B946">
        <v>28.31</v>
      </c>
      <c r="C946">
        <f>_xlfn.XLOOKUP(A946, 'Hospitalisation Details'!A:A, 'Hospitalisation Details'!F:F)</f>
        <v>11657.72</v>
      </c>
      <c r="D946" t="str">
        <f t="shared" si="14"/>
        <v>Overweight</v>
      </c>
    </row>
    <row r="947" spans="1:4" x14ac:dyDescent="0.35">
      <c r="A947" t="s">
        <v>1425</v>
      </c>
      <c r="B947">
        <v>38.39</v>
      </c>
      <c r="C947">
        <f>_xlfn.XLOOKUP(A947, 'Hospitalisation Details'!A:A, 'Hospitalisation Details'!F:F)</f>
        <v>11625.11</v>
      </c>
      <c r="D947" t="str">
        <f t="shared" si="14"/>
        <v>Obesity</v>
      </c>
    </row>
    <row r="948" spans="1:4" x14ac:dyDescent="0.35">
      <c r="A948" t="s">
        <v>1424</v>
      </c>
      <c r="B948">
        <v>25.87</v>
      </c>
      <c r="C948">
        <f>_xlfn.XLOOKUP(A948, 'Hospitalisation Details'!A:A, 'Hospitalisation Details'!F:F)</f>
        <v>11602.75</v>
      </c>
      <c r="D948" t="str">
        <f t="shared" si="14"/>
        <v>Overweight</v>
      </c>
    </row>
    <row r="949" spans="1:4" x14ac:dyDescent="0.35">
      <c r="A949" t="s">
        <v>1423</v>
      </c>
      <c r="B949">
        <v>43.7</v>
      </c>
      <c r="C949">
        <f>_xlfn.XLOOKUP(A949, 'Hospitalisation Details'!A:A, 'Hospitalisation Details'!F:F)</f>
        <v>11576.13</v>
      </c>
      <c r="D949" t="str">
        <f t="shared" si="14"/>
        <v>Obesity</v>
      </c>
    </row>
    <row r="950" spans="1:4" x14ac:dyDescent="0.35">
      <c r="A950" t="s">
        <v>1422</v>
      </c>
      <c r="B950">
        <v>40.945</v>
      </c>
      <c r="C950">
        <f>_xlfn.XLOOKUP(A950, 'Hospitalisation Details'!A:A, 'Hospitalisation Details'!F:F)</f>
        <v>11566.3</v>
      </c>
      <c r="D950" t="str">
        <f t="shared" si="14"/>
        <v>Obesity</v>
      </c>
    </row>
    <row r="951" spans="1:4" x14ac:dyDescent="0.35">
      <c r="A951" t="s">
        <v>1421</v>
      </c>
      <c r="B951">
        <v>27.94</v>
      </c>
      <c r="C951">
        <f>_xlfn.XLOOKUP(A951, 'Hospitalisation Details'!A:A, 'Hospitalisation Details'!F:F)</f>
        <v>11554.22</v>
      </c>
      <c r="D951" t="str">
        <f t="shared" si="14"/>
        <v>Overweight</v>
      </c>
    </row>
    <row r="952" spans="1:4" x14ac:dyDescent="0.35">
      <c r="A952" t="s">
        <v>1420</v>
      </c>
      <c r="B952">
        <v>31.9</v>
      </c>
      <c r="C952">
        <f>_xlfn.XLOOKUP(A952, 'Hospitalisation Details'!A:A, 'Hospitalisation Details'!F:F)</f>
        <v>11552.9</v>
      </c>
      <c r="D952" t="str">
        <f t="shared" si="14"/>
        <v>Obesity</v>
      </c>
    </row>
    <row r="953" spans="1:4" x14ac:dyDescent="0.35">
      <c r="A953" t="s">
        <v>1419</v>
      </c>
      <c r="B953">
        <v>31.64</v>
      </c>
      <c r="C953">
        <f>_xlfn.XLOOKUP(A953, 'Hospitalisation Details'!A:A, 'Hospitalisation Details'!F:F)</f>
        <v>11540.25</v>
      </c>
      <c r="D953" t="str">
        <f t="shared" si="14"/>
        <v>Obesity</v>
      </c>
    </row>
    <row r="954" spans="1:4" x14ac:dyDescent="0.35">
      <c r="A954" t="s">
        <v>1418</v>
      </c>
      <c r="B954">
        <v>46.7</v>
      </c>
      <c r="C954">
        <f>_xlfn.XLOOKUP(A954, 'Hospitalisation Details'!A:A, 'Hospitalisation Details'!F:F)</f>
        <v>11538.42</v>
      </c>
      <c r="D954" t="str">
        <f t="shared" si="14"/>
        <v>Obesity</v>
      </c>
    </row>
    <row r="955" spans="1:4" x14ac:dyDescent="0.35">
      <c r="A955" t="s">
        <v>1417</v>
      </c>
      <c r="B955">
        <v>18.335000000000001</v>
      </c>
      <c r="C955">
        <f>_xlfn.XLOOKUP(A955, 'Hospitalisation Details'!A:A, 'Hospitalisation Details'!F:F)</f>
        <v>11534.87</v>
      </c>
      <c r="D955" t="str">
        <f t="shared" si="14"/>
        <v>Underweight</v>
      </c>
    </row>
    <row r="956" spans="1:4" x14ac:dyDescent="0.35">
      <c r="A956" t="s">
        <v>1416</v>
      </c>
      <c r="B956">
        <v>31.24</v>
      </c>
      <c r="C956">
        <f>_xlfn.XLOOKUP(A956, 'Hospitalisation Details'!A:A, 'Hospitalisation Details'!F:F)</f>
        <v>11530.12</v>
      </c>
      <c r="D956" t="str">
        <f t="shared" si="14"/>
        <v>Obesity</v>
      </c>
    </row>
    <row r="957" spans="1:4" x14ac:dyDescent="0.35">
      <c r="A957" t="s">
        <v>1415</v>
      </c>
      <c r="B957">
        <v>39.22</v>
      </c>
      <c r="C957">
        <f>_xlfn.XLOOKUP(A957, 'Hospitalisation Details'!A:A, 'Hospitalisation Details'!F:F)</f>
        <v>11524.25</v>
      </c>
      <c r="D957" t="str">
        <f t="shared" si="14"/>
        <v>Obesity</v>
      </c>
    </row>
    <row r="958" spans="1:4" x14ac:dyDescent="0.35">
      <c r="A958" t="s">
        <v>1414</v>
      </c>
      <c r="B958">
        <v>24.414999999999999</v>
      </c>
      <c r="C958">
        <f>_xlfn.XLOOKUP(A958, 'Hospitalisation Details'!A:A, 'Hospitalisation Details'!F:F)</f>
        <v>11520.1</v>
      </c>
      <c r="D958" t="str">
        <f t="shared" si="14"/>
        <v>Normal</v>
      </c>
    </row>
    <row r="959" spans="1:4" x14ac:dyDescent="0.35">
      <c r="A959" t="s">
        <v>1413</v>
      </c>
      <c r="B959">
        <v>32.299999999999997</v>
      </c>
      <c r="C959">
        <f>_xlfn.XLOOKUP(A959, 'Hospitalisation Details'!A:A, 'Hospitalisation Details'!F:F)</f>
        <v>11512.41</v>
      </c>
      <c r="D959" t="str">
        <f t="shared" si="14"/>
        <v>Obesity</v>
      </c>
    </row>
    <row r="960" spans="1:4" x14ac:dyDescent="0.35">
      <c r="A960" t="s">
        <v>1412</v>
      </c>
      <c r="B960">
        <v>39.94</v>
      </c>
      <c r="C960">
        <f>_xlfn.XLOOKUP(A960, 'Hospitalisation Details'!A:A, 'Hospitalisation Details'!F:F)</f>
        <v>11511.61</v>
      </c>
      <c r="D960" t="str">
        <f t="shared" si="14"/>
        <v>Obesity</v>
      </c>
    </row>
    <row r="961" spans="1:4" x14ac:dyDescent="0.35">
      <c r="A961" t="s">
        <v>1411</v>
      </c>
      <c r="B961">
        <v>30</v>
      </c>
      <c r="C961">
        <f>_xlfn.XLOOKUP(A961, 'Hospitalisation Details'!A:A, 'Hospitalisation Details'!F:F)</f>
        <v>11497.69</v>
      </c>
      <c r="D961" t="str">
        <f t="shared" si="14"/>
        <v>Obesity</v>
      </c>
    </row>
    <row r="962" spans="1:4" x14ac:dyDescent="0.35">
      <c r="A962" t="s">
        <v>1410</v>
      </c>
      <c r="B962">
        <v>35.340000000000003</v>
      </c>
      <c r="C962">
        <f>_xlfn.XLOOKUP(A962, 'Hospitalisation Details'!A:A, 'Hospitalisation Details'!F:F)</f>
        <v>11492.46</v>
      </c>
      <c r="D962" t="str">
        <f t="shared" si="14"/>
        <v>Obesity</v>
      </c>
    </row>
    <row r="963" spans="1:4" x14ac:dyDescent="0.35">
      <c r="A963" t="s">
        <v>1409</v>
      </c>
      <c r="B963">
        <v>32.204999999999998</v>
      </c>
      <c r="C963">
        <f>_xlfn.XLOOKUP(A963, 'Hospitalisation Details'!A:A, 'Hospitalisation Details'!F:F)</f>
        <v>11488.32</v>
      </c>
      <c r="D963" t="str">
        <f t="shared" ref="D963:D1026" si="15">IF(B963&lt;18.5, "Underweight", IF(B963&lt;25, "Normal", IF(B963&lt;30, "Overweight", "Obesity")))</f>
        <v>Obesity</v>
      </c>
    </row>
    <row r="964" spans="1:4" x14ac:dyDescent="0.35">
      <c r="A964" t="s">
        <v>1408</v>
      </c>
      <c r="B964">
        <v>33.880000000000003</v>
      </c>
      <c r="C964">
        <f>_xlfn.XLOOKUP(A964, 'Hospitalisation Details'!A:A, 'Hospitalisation Details'!F:F)</f>
        <v>11482.63</v>
      </c>
      <c r="D964" t="str">
        <f t="shared" si="15"/>
        <v>Obesity</v>
      </c>
    </row>
    <row r="965" spans="1:4" x14ac:dyDescent="0.35">
      <c r="A965" t="s">
        <v>1407</v>
      </c>
      <c r="B965">
        <v>26.63</v>
      </c>
      <c r="C965">
        <f>_xlfn.XLOOKUP(A965, 'Hospitalisation Details'!A:A, 'Hospitalisation Details'!F:F)</f>
        <v>11478.14</v>
      </c>
      <c r="D965" t="str">
        <f t="shared" si="15"/>
        <v>Overweight</v>
      </c>
    </row>
    <row r="966" spans="1:4" x14ac:dyDescent="0.35">
      <c r="A966" t="s">
        <v>1406</v>
      </c>
      <c r="B966">
        <v>28.7</v>
      </c>
      <c r="C966">
        <f>_xlfn.XLOOKUP(A966, 'Hospitalisation Details'!A:A, 'Hospitalisation Details'!F:F)</f>
        <v>11455.28</v>
      </c>
      <c r="D966" t="str">
        <f t="shared" si="15"/>
        <v>Overweight</v>
      </c>
    </row>
    <row r="967" spans="1:4" x14ac:dyDescent="0.35">
      <c r="A967" t="s">
        <v>1405</v>
      </c>
      <c r="B967">
        <v>25.65</v>
      </c>
      <c r="C967">
        <f>_xlfn.XLOOKUP(A967, 'Hospitalisation Details'!A:A, 'Hospitalisation Details'!F:F)</f>
        <v>11454.02</v>
      </c>
      <c r="D967" t="str">
        <f t="shared" si="15"/>
        <v>Overweight</v>
      </c>
    </row>
    <row r="968" spans="1:4" x14ac:dyDescent="0.35">
      <c r="A968" t="s">
        <v>1404</v>
      </c>
      <c r="B968">
        <v>36.384999999999998</v>
      </c>
      <c r="C968">
        <f>_xlfn.XLOOKUP(A968, 'Hospitalisation Details'!A:A, 'Hospitalisation Details'!F:F)</f>
        <v>11436.74</v>
      </c>
      <c r="D968" t="str">
        <f t="shared" si="15"/>
        <v>Obesity</v>
      </c>
    </row>
    <row r="969" spans="1:4" x14ac:dyDescent="0.35">
      <c r="A969" t="s">
        <v>1403</v>
      </c>
      <c r="B969">
        <v>34.69</v>
      </c>
      <c r="C969">
        <f>_xlfn.XLOOKUP(A969, 'Hospitalisation Details'!A:A, 'Hospitalisation Details'!F:F)</f>
        <v>11435.74</v>
      </c>
      <c r="D969" t="str">
        <f t="shared" si="15"/>
        <v>Obesity</v>
      </c>
    </row>
    <row r="970" spans="1:4" x14ac:dyDescent="0.35">
      <c r="A970" t="s">
        <v>1402</v>
      </c>
      <c r="B970">
        <v>37.68</v>
      </c>
      <c r="C970">
        <f>_xlfn.XLOOKUP(A970, 'Hospitalisation Details'!A:A, 'Hospitalisation Details'!F:F)</f>
        <v>11419.49</v>
      </c>
      <c r="D970" t="str">
        <f t="shared" si="15"/>
        <v>Obesity</v>
      </c>
    </row>
    <row r="971" spans="1:4" x14ac:dyDescent="0.35">
      <c r="A971" t="s">
        <v>1401</v>
      </c>
      <c r="B971">
        <v>35.49</v>
      </c>
      <c r="C971">
        <f>_xlfn.XLOOKUP(A971, 'Hospitalisation Details'!A:A, 'Hospitalisation Details'!F:F)</f>
        <v>11412.02</v>
      </c>
      <c r="D971" t="str">
        <f t="shared" si="15"/>
        <v>Obesity</v>
      </c>
    </row>
    <row r="972" spans="1:4" x14ac:dyDescent="0.35">
      <c r="A972" t="s">
        <v>1400</v>
      </c>
      <c r="B972">
        <v>44.7</v>
      </c>
      <c r="C972">
        <f>_xlfn.XLOOKUP(A972, 'Hospitalisation Details'!A:A, 'Hospitalisation Details'!F:F)</f>
        <v>11411.69</v>
      </c>
      <c r="D972" t="str">
        <f t="shared" si="15"/>
        <v>Obesity</v>
      </c>
    </row>
    <row r="973" spans="1:4" x14ac:dyDescent="0.35">
      <c r="A973" t="s">
        <v>1399</v>
      </c>
      <c r="B973">
        <v>38.380000000000003</v>
      </c>
      <c r="C973">
        <f>_xlfn.XLOOKUP(A973, 'Hospitalisation Details'!A:A, 'Hospitalisation Details'!F:F)</f>
        <v>11396.9</v>
      </c>
      <c r="D973" t="str">
        <f t="shared" si="15"/>
        <v>Obesity</v>
      </c>
    </row>
    <row r="974" spans="1:4" x14ac:dyDescent="0.35">
      <c r="A974" t="s">
        <v>1398</v>
      </c>
      <c r="B974">
        <v>35.244999999999997</v>
      </c>
      <c r="C974">
        <f>_xlfn.XLOOKUP(A974, 'Hospitalisation Details'!A:A, 'Hospitalisation Details'!F:F)</f>
        <v>11394.07</v>
      </c>
      <c r="D974" t="str">
        <f t="shared" si="15"/>
        <v>Obesity</v>
      </c>
    </row>
    <row r="975" spans="1:4" x14ac:dyDescent="0.35">
      <c r="A975" t="s">
        <v>1397</v>
      </c>
      <c r="B975">
        <v>49.84</v>
      </c>
      <c r="C975">
        <f>_xlfn.XLOOKUP(A975, 'Hospitalisation Details'!A:A, 'Hospitalisation Details'!F:F)</f>
        <v>11388.27</v>
      </c>
      <c r="D975" t="str">
        <f t="shared" si="15"/>
        <v>Obesity</v>
      </c>
    </row>
    <row r="976" spans="1:4" x14ac:dyDescent="0.35">
      <c r="A976" t="s">
        <v>1396</v>
      </c>
      <c r="B976">
        <v>49.06</v>
      </c>
      <c r="C976">
        <f>_xlfn.XLOOKUP(A976, 'Hospitalisation Details'!A:A, 'Hospitalisation Details'!F:F)</f>
        <v>11381.33</v>
      </c>
      <c r="D976" t="str">
        <f t="shared" si="15"/>
        <v>Obesity</v>
      </c>
    </row>
    <row r="977" spans="1:4" x14ac:dyDescent="0.35">
      <c r="A977" t="s">
        <v>1395</v>
      </c>
      <c r="B977">
        <v>30.88</v>
      </c>
      <c r="C977">
        <f>_xlfn.XLOOKUP(A977, 'Hospitalisation Details'!A:A, 'Hospitalisation Details'!F:F)</f>
        <v>11378.57</v>
      </c>
      <c r="D977" t="str">
        <f t="shared" si="15"/>
        <v>Obesity</v>
      </c>
    </row>
    <row r="978" spans="1:4" x14ac:dyDescent="0.35">
      <c r="A978" t="s">
        <v>1394</v>
      </c>
      <c r="B978">
        <v>33.35</v>
      </c>
      <c r="C978">
        <f>_xlfn.XLOOKUP(A978, 'Hospitalisation Details'!A:A, 'Hospitalisation Details'!F:F)</f>
        <v>11369.39</v>
      </c>
      <c r="D978" t="str">
        <f t="shared" si="15"/>
        <v>Obesity</v>
      </c>
    </row>
    <row r="979" spans="1:4" x14ac:dyDescent="0.35">
      <c r="A979" t="s">
        <v>1393</v>
      </c>
      <c r="B979">
        <v>38</v>
      </c>
      <c r="C979">
        <f>_xlfn.XLOOKUP(A979, 'Hospitalisation Details'!A:A, 'Hospitalisation Details'!F:F)</f>
        <v>11365.95</v>
      </c>
      <c r="D979" t="str">
        <f t="shared" si="15"/>
        <v>Obesity</v>
      </c>
    </row>
    <row r="980" spans="1:4" x14ac:dyDescent="0.35">
      <c r="A980" t="s">
        <v>1392</v>
      </c>
      <c r="B980">
        <v>36.08</v>
      </c>
      <c r="C980">
        <f>_xlfn.XLOOKUP(A980, 'Hospitalisation Details'!A:A, 'Hospitalisation Details'!F:F)</f>
        <v>11363.28</v>
      </c>
      <c r="D980" t="str">
        <f t="shared" si="15"/>
        <v>Obesity</v>
      </c>
    </row>
    <row r="981" spans="1:4" x14ac:dyDescent="0.35">
      <c r="A981" t="s">
        <v>1391</v>
      </c>
      <c r="B981">
        <v>35.700000000000003</v>
      </c>
      <c r="C981">
        <f>_xlfn.XLOOKUP(A981, 'Hospitalisation Details'!A:A, 'Hospitalisation Details'!F:F)</f>
        <v>11362.76</v>
      </c>
      <c r="D981" t="str">
        <f t="shared" si="15"/>
        <v>Obesity</v>
      </c>
    </row>
    <row r="982" spans="1:4" x14ac:dyDescent="0.35">
      <c r="A982" t="s">
        <v>1390</v>
      </c>
      <c r="B982">
        <v>34.01</v>
      </c>
      <c r="C982">
        <f>_xlfn.XLOOKUP(A982, 'Hospitalisation Details'!A:A, 'Hospitalisation Details'!F:F)</f>
        <v>11356.66</v>
      </c>
      <c r="D982" t="str">
        <f t="shared" si="15"/>
        <v>Obesity</v>
      </c>
    </row>
    <row r="983" spans="1:4" x14ac:dyDescent="0.35">
      <c r="A983" t="s">
        <v>1389</v>
      </c>
      <c r="B983">
        <v>31.54</v>
      </c>
      <c r="C983">
        <f>_xlfn.XLOOKUP(A983, 'Hospitalisation Details'!A:A, 'Hospitalisation Details'!F:F)</f>
        <v>11353.23</v>
      </c>
      <c r="D983" t="str">
        <f t="shared" si="15"/>
        <v>Obesity</v>
      </c>
    </row>
    <row r="984" spans="1:4" x14ac:dyDescent="0.35">
      <c r="A984" t="s">
        <v>1388</v>
      </c>
      <c r="B984">
        <v>23.3</v>
      </c>
      <c r="C984">
        <f>_xlfn.XLOOKUP(A984, 'Hospitalisation Details'!A:A, 'Hospitalisation Details'!F:F)</f>
        <v>11345.52</v>
      </c>
      <c r="D984" t="str">
        <f t="shared" si="15"/>
        <v>Normal</v>
      </c>
    </row>
    <row r="985" spans="1:4" x14ac:dyDescent="0.35">
      <c r="A985" t="s">
        <v>1387</v>
      </c>
      <c r="B985">
        <v>27.75</v>
      </c>
      <c r="C985">
        <f>_xlfn.XLOOKUP(A985, 'Hospitalisation Details'!A:A, 'Hospitalisation Details'!F:F)</f>
        <v>11344.32</v>
      </c>
      <c r="D985" t="str">
        <f t="shared" si="15"/>
        <v>Overweight</v>
      </c>
    </row>
    <row r="986" spans="1:4" x14ac:dyDescent="0.35">
      <c r="A986" t="s">
        <v>1386</v>
      </c>
      <c r="B986">
        <v>42.46</v>
      </c>
      <c r="C986">
        <f>_xlfn.XLOOKUP(A986, 'Hospitalisation Details'!A:A, 'Hospitalisation Details'!F:F)</f>
        <v>11326.71</v>
      </c>
      <c r="D986" t="str">
        <f t="shared" si="15"/>
        <v>Obesity</v>
      </c>
    </row>
    <row r="987" spans="1:4" x14ac:dyDescent="0.35">
      <c r="A987" t="s">
        <v>1385</v>
      </c>
      <c r="B987">
        <v>54.47</v>
      </c>
      <c r="C987">
        <f>_xlfn.XLOOKUP(A987, 'Hospitalisation Details'!A:A, 'Hospitalisation Details'!F:F)</f>
        <v>11321.49</v>
      </c>
      <c r="D987" t="str">
        <f t="shared" si="15"/>
        <v>Obesity</v>
      </c>
    </row>
    <row r="988" spans="1:4" x14ac:dyDescent="0.35">
      <c r="A988" t="s">
        <v>1384</v>
      </c>
      <c r="B988">
        <v>24.93</v>
      </c>
      <c r="C988">
        <f>_xlfn.XLOOKUP(A988, 'Hospitalisation Details'!A:A, 'Hospitalisation Details'!F:F)</f>
        <v>11319.12</v>
      </c>
      <c r="D988" t="str">
        <f t="shared" si="15"/>
        <v>Normal</v>
      </c>
    </row>
    <row r="989" spans="1:4" x14ac:dyDescent="0.35">
      <c r="A989" t="s">
        <v>1383</v>
      </c>
      <c r="B989">
        <v>48.12</v>
      </c>
      <c r="C989">
        <f>_xlfn.XLOOKUP(A989, 'Hospitalisation Details'!A:A, 'Hospitalisation Details'!F:F)</f>
        <v>11318.57</v>
      </c>
      <c r="D989" t="str">
        <f t="shared" si="15"/>
        <v>Obesity</v>
      </c>
    </row>
    <row r="990" spans="1:4" x14ac:dyDescent="0.35">
      <c r="A990" t="s">
        <v>1382</v>
      </c>
      <c r="B990">
        <v>24.91</v>
      </c>
      <c r="C990">
        <f>_xlfn.XLOOKUP(A990, 'Hospitalisation Details'!A:A, 'Hospitalisation Details'!F:F)</f>
        <v>11312.33</v>
      </c>
      <c r="D990" t="str">
        <f t="shared" si="15"/>
        <v>Normal</v>
      </c>
    </row>
    <row r="991" spans="1:4" x14ac:dyDescent="0.35">
      <c r="A991" t="s">
        <v>1381</v>
      </c>
      <c r="B991">
        <v>27.645</v>
      </c>
      <c r="C991">
        <f>_xlfn.XLOOKUP(A991, 'Hospitalisation Details'!A:A, 'Hospitalisation Details'!F:F)</f>
        <v>11305.93</v>
      </c>
      <c r="D991" t="str">
        <f t="shared" si="15"/>
        <v>Overweight</v>
      </c>
    </row>
    <row r="992" spans="1:4" x14ac:dyDescent="0.35">
      <c r="A992" t="s">
        <v>1380</v>
      </c>
      <c r="B992">
        <v>33.700000000000003</v>
      </c>
      <c r="C992">
        <f>_xlfn.XLOOKUP(A992, 'Hospitalisation Details'!A:A, 'Hospitalisation Details'!F:F)</f>
        <v>11299.34</v>
      </c>
      <c r="D992" t="str">
        <f t="shared" si="15"/>
        <v>Obesity</v>
      </c>
    </row>
    <row r="993" spans="1:4" x14ac:dyDescent="0.35">
      <c r="A993" t="s">
        <v>1379</v>
      </c>
      <c r="B993">
        <v>38.93</v>
      </c>
      <c r="C993">
        <f>_xlfn.XLOOKUP(A993, 'Hospitalisation Details'!A:A, 'Hospitalisation Details'!F:F)</f>
        <v>11294.57</v>
      </c>
      <c r="D993" t="str">
        <f t="shared" si="15"/>
        <v>Obesity</v>
      </c>
    </row>
    <row r="994" spans="1:4" x14ac:dyDescent="0.35">
      <c r="A994" t="s">
        <v>1378</v>
      </c>
      <c r="B994">
        <v>32.774999999999999</v>
      </c>
      <c r="C994">
        <f>_xlfn.XLOOKUP(A994, 'Hospitalisation Details'!A:A, 'Hospitalisation Details'!F:F)</f>
        <v>11289.11</v>
      </c>
      <c r="D994" t="str">
        <f t="shared" si="15"/>
        <v>Obesity</v>
      </c>
    </row>
    <row r="995" spans="1:4" x14ac:dyDescent="0.35">
      <c r="A995" t="s">
        <v>1377</v>
      </c>
      <c r="B995">
        <v>29.83</v>
      </c>
      <c r="C995">
        <f>_xlfn.XLOOKUP(A995, 'Hospitalisation Details'!A:A, 'Hospitalisation Details'!F:F)</f>
        <v>11286.54</v>
      </c>
      <c r="D995" t="str">
        <f t="shared" si="15"/>
        <v>Overweight</v>
      </c>
    </row>
    <row r="996" spans="1:4" x14ac:dyDescent="0.35">
      <c r="A996" t="s">
        <v>1376</v>
      </c>
      <c r="B996">
        <v>28.31</v>
      </c>
      <c r="C996">
        <f>_xlfn.XLOOKUP(A996, 'Hospitalisation Details'!A:A, 'Hospitalisation Details'!F:F)</f>
        <v>11272.33</v>
      </c>
      <c r="D996" t="str">
        <f t="shared" si="15"/>
        <v>Overweight</v>
      </c>
    </row>
    <row r="997" spans="1:4" x14ac:dyDescent="0.35">
      <c r="A997" t="s">
        <v>1375</v>
      </c>
      <c r="B997">
        <v>29.79</v>
      </c>
      <c r="C997">
        <f>_xlfn.XLOOKUP(A997, 'Hospitalisation Details'!A:A, 'Hospitalisation Details'!F:F)</f>
        <v>11265.71</v>
      </c>
      <c r="D997" t="str">
        <f t="shared" si="15"/>
        <v>Overweight</v>
      </c>
    </row>
    <row r="998" spans="1:4" x14ac:dyDescent="0.35">
      <c r="A998" t="s">
        <v>1374</v>
      </c>
      <c r="B998">
        <v>36.6</v>
      </c>
      <c r="C998">
        <f>_xlfn.XLOOKUP(A998, 'Hospitalisation Details'!A:A, 'Hospitalisation Details'!F:F)</f>
        <v>11264.54</v>
      </c>
      <c r="D998" t="str">
        <f t="shared" si="15"/>
        <v>Obesity</v>
      </c>
    </row>
    <row r="999" spans="1:4" x14ac:dyDescent="0.35">
      <c r="A999" t="s">
        <v>1373</v>
      </c>
      <c r="B999">
        <v>35.93</v>
      </c>
      <c r="C999">
        <f>_xlfn.XLOOKUP(A999, 'Hospitalisation Details'!A:A, 'Hospitalisation Details'!F:F)</f>
        <v>11255.29</v>
      </c>
      <c r="D999" t="str">
        <f t="shared" si="15"/>
        <v>Obesity</v>
      </c>
    </row>
    <row r="1000" spans="1:4" x14ac:dyDescent="0.35">
      <c r="A1000" t="s">
        <v>1372</v>
      </c>
      <c r="B1000">
        <v>28.6</v>
      </c>
      <c r="C1000">
        <f>_xlfn.XLOOKUP(A1000, 'Hospitalisation Details'!A:A, 'Hospitalisation Details'!F:F)</f>
        <v>11253.42</v>
      </c>
      <c r="D1000" t="str">
        <f t="shared" si="15"/>
        <v>Overweight</v>
      </c>
    </row>
    <row r="1001" spans="1:4" x14ac:dyDescent="0.35">
      <c r="A1001" t="s">
        <v>1371</v>
      </c>
      <c r="B1001">
        <v>39.17</v>
      </c>
      <c r="C1001">
        <f>_xlfn.XLOOKUP(A1001, 'Hospitalisation Details'!A:A, 'Hospitalisation Details'!F:F)</f>
        <v>11250.43</v>
      </c>
      <c r="D1001" t="str">
        <f t="shared" si="15"/>
        <v>Obesity</v>
      </c>
    </row>
    <row r="1002" spans="1:4" x14ac:dyDescent="0.35">
      <c r="A1002" t="s">
        <v>1370</v>
      </c>
      <c r="B1002">
        <v>26.41</v>
      </c>
      <c r="C1002">
        <f>_xlfn.XLOOKUP(A1002, 'Hospitalisation Details'!A:A, 'Hospitalisation Details'!F:F)</f>
        <v>11244.38</v>
      </c>
      <c r="D1002" t="str">
        <f t="shared" si="15"/>
        <v>Overweight</v>
      </c>
    </row>
    <row r="1003" spans="1:4" x14ac:dyDescent="0.35">
      <c r="A1003" t="s">
        <v>1369</v>
      </c>
      <c r="B1003">
        <v>30.63</v>
      </c>
      <c r="C1003">
        <f>_xlfn.XLOOKUP(A1003, 'Hospitalisation Details'!A:A, 'Hospitalisation Details'!F:F)</f>
        <v>11217.35</v>
      </c>
      <c r="D1003" t="str">
        <f t="shared" si="15"/>
        <v>Obesity</v>
      </c>
    </row>
    <row r="1004" spans="1:4" x14ac:dyDescent="0.35">
      <c r="A1004" t="s">
        <v>1368</v>
      </c>
      <c r="B1004">
        <v>31.73</v>
      </c>
      <c r="C1004">
        <f>_xlfn.XLOOKUP(A1004, 'Hospitalisation Details'!A:A, 'Hospitalisation Details'!F:F)</f>
        <v>11187.66</v>
      </c>
      <c r="D1004" t="str">
        <f t="shared" si="15"/>
        <v>Obesity</v>
      </c>
    </row>
    <row r="1005" spans="1:4" x14ac:dyDescent="0.35">
      <c r="A1005" t="s">
        <v>1367</v>
      </c>
      <c r="B1005">
        <v>30.7</v>
      </c>
      <c r="C1005">
        <f>_xlfn.XLOOKUP(A1005, 'Hospitalisation Details'!A:A, 'Hospitalisation Details'!F:F)</f>
        <v>11186.2</v>
      </c>
      <c r="D1005" t="str">
        <f t="shared" si="15"/>
        <v>Obesity</v>
      </c>
    </row>
    <row r="1006" spans="1:4" x14ac:dyDescent="0.35">
      <c r="A1006" t="s">
        <v>1366</v>
      </c>
      <c r="B1006">
        <v>25.934999999999999</v>
      </c>
      <c r="C1006">
        <f>_xlfn.XLOOKUP(A1006, 'Hospitalisation Details'!A:A, 'Hospitalisation Details'!F:F)</f>
        <v>11165.42</v>
      </c>
      <c r="D1006" t="str">
        <f t="shared" si="15"/>
        <v>Overweight</v>
      </c>
    </row>
    <row r="1007" spans="1:4" x14ac:dyDescent="0.35">
      <c r="A1007" t="s">
        <v>1365</v>
      </c>
      <c r="B1007">
        <v>35.9</v>
      </c>
      <c r="C1007">
        <f>_xlfn.XLOOKUP(A1007, 'Hospitalisation Details'!A:A, 'Hospitalisation Details'!F:F)</f>
        <v>11163.57</v>
      </c>
      <c r="D1007" t="str">
        <f t="shared" si="15"/>
        <v>Obesity</v>
      </c>
    </row>
    <row r="1008" spans="1:4" x14ac:dyDescent="0.35">
      <c r="A1008" t="s">
        <v>1364</v>
      </c>
      <c r="B1008">
        <v>26.7</v>
      </c>
      <c r="C1008">
        <f>_xlfn.XLOOKUP(A1008, 'Hospitalisation Details'!A:A, 'Hospitalisation Details'!F:F)</f>
        <v>11150.78</v>
      </c>
      <c r="D1008" t="str">
        <f t="shared" si="15"/>
        <v>Overweight</v>
      </c>
    </row>
    <row r="1009" spans="1:4" x14ac:dyDescent="0.35">
      <c r="A1009" t="s">
        <v>1363</v>
      </c>
      <c r="B1009">
        <v>33.71</v>
      </c>
      <c r="C1009">
        <f>_xlfn.XLOOKUP(A1009, 'Hospitalisation Details'!A:A, 'Hospitalisation Details'!F:F)</f>
        <v>11103.33</v>
      </c>
      <c r="D1009" t="str">
        <f t="shared" si="15"/>
        <v>Obesity</v>
      </c>
    </row>
    <row r="1010" spans="1:4" x14ac:dyDescent="0.35">
      <c r="A1010" t="s">
        <v>1362</v>
      </c>
      <c r="B1010">
        <v>41.91</v>
      </c>
      <c r="C1010">
        <f>_xlfn.XLOOKUP(A1010, 'Hospitalisation Details'!A:A, 'Hospitalisation Details'!F:F)</f>
        <v>11093.62</v>
      </c>
      <c r="D1010" t="str">
        <f t="shared" si="15"/>
        <v>Obesity</v>
      </c>
    </row>
    <row r="1011" spans="1:4" x14ac:dyDescent="0.35">
      <c r="A1011" t="s">
        <v>1361</v>
      </c>
      <c r="B1011">
        <v>39.82</v>
      </c>
      <c r="C1011">
        <f>_xlfn.XLOOKUP(A1011, 'Hospitalisation Details'!A:A, 'Hospitalisation Details'!F:F)</f>
        <v>11090.72</v>
      </c>
      <c r="D1011" t="str">
        <f t="shared" si="15"/>
        <v>Obesity</v>
      </c>
    </row>
    <row r="1012" spans="1:4" x14ac:dyDescent="0.35">
      <c r="A1012" t="s">
        <v>1360</v>
      </c>
      <c r="B1012">
        <v>28.12</v>
      </c>
      <c r="C1012">
        <f>_xlfn.XLOOKUP(A1012, 'Hospitalisation Details'!A:A, 'Hospitalisation Details'!F:F)</f>
        <v>11085.59</v>
      </c>
      <c r="D1012" t="str">
        <f t="shared" si="15"/>
        <v>Overweight</v>
      </c>
    </row>
    <row r="1013" spans="1:4" x14ac:dyDescent="0.35">
      <c r="A1013" t="s">
        <v>1359</v>
      </c>
      <c r="B1013">
        <v>26.98</v>
      </c>
      <c r="C1013">
        <f>_xlfn.XLOOKUP(A1013, 'Hospitalisation Details'!A:A, 'Hospitalisation Details'!F:F)</f>
        <v>11082.58</v>
      </c>
      <c r="D1013" t="str">
        <f t="shared" si="15"/>
        <v>Overweight</v>
      </c>
    </row>
    <row r="1014" spans="1:4" x14ac:dyDescent="0.35">
      <c r="A1014" t="s">
        <v>1358</v>
      </c>
      <c r="B1014">
        <v>27.2</v>
      </c>
      <c r="C1014">
        <f>_xlfn.XLOOKUP(A1014, 'Hospitalisation Details'!A:A, 'Hospitalisation Details'!F:F)</f>
        <v>11073.18</v>
      </c>
      <c r="D1014" t="str">
        <f t="shared" si="15"/>
        <v>Overweight</v>
      </c>
    </row>
    <row r="1015" spans="1:4" x14ac:dyDescent="0.35">
      <c r="A1015" t="s">
        <v>1357</v>
      </c>
      <c r="B1015">
        <v>25.3</v>
      </c>
      <c r="C1015">
        <f>_xlfn.XLOOKUP(A1015, 'Hospitalisation Details'!A:A, 'Hospitalisation Details'!F:F)</f>
        <v>11070.54</v>
      </c>
      <c r="D1015" t="str">
        <f t="shared" si="15"/>
        <v>Overweight</v>
      </c>
    </row>
    <row r="1016" spans="1:4" x14ac:dyDescent="0.35">
      <c r="A1016" t="s">
        <v>1356</v>
      </c>
      <c r="B1016">
        <v>30.25</v>
      </c>
      <c r="C1016">
        <f>_xlfn.XLOOKUP(A1016, 'Hospitalisation Details'!A:A, 'Hospitalisation Details'!F:F)</f>
        <v>11068.77</v>
      </c>
      <c r="D1016" t="str">
        <f t="shared" si="15"/>
        <v>Obesity</v>
      </c>
    </row>
    <row r="1017" spans="1:4" x14ac:dyDescent="0.35">
      <c r="A1017" t="s">
        <v>1355</v>
      </c>
      <c r="B1017">
        <v>54</v>
      </c>
      <c r="C1017">
        <f>_xlfn.XLOOKUP(A1017, 'Hospitalisation Details'!A:A, 'Hospitalisation Details'!F:F)</f>
        <v>11068.7</v>
      </c>
      <c r="D1017" t="str">
        <f t="shared" si="15"/>
        <v>Obesity</v>
      </c>
    </row>
    <row r="1018" spans="1:4" x14ac:dyDescent="0.35">
      <c r="A1018" t="s">
        <v>1354</v>
      </c>
      <c r="B1018">
        <v>51.86</v>
      </c>
      <c r="C1018">
        <f>_xlfn.XLOOKUP(A1018, 'Hospitalisation Details'!A:A, 'Hospitalisation Details'!F:F)</f>
        <v>11046.02</v>
      </c>
      <c r="D1018" t="str">
        <f t="shared" si="15"/>
        <v>Obesity</v>
      </c>
    </row>
    <row r="1019" spans="1:4" x14ac:dyDescent="0.35">
      <c r="A1019" t="s">
        <v>1353</v>
      </c>
      <c r="B1019">
        <v>31.39</v>
      </c>
      <c r="C1019">
        <f>_xlfn.XLOOKUP(A1019, 'Hospitalisation Details'!A:A, 'Hospitalisation Details'!F:F)</f>
        <v>11037.85</v>
      </c>
      <c r="D1019" t="str">
        <f t="shared" si="15"/>
        <v>Obesity</v>
      </c>
    </row>
    <row r="1020" spans="1:4" x14ac:dyDescent="0.35">
      <c r="A1020" t="s">
        <v>1352</v>
      </c>
      <c r="B1020">
        <v>39.97</v>
      </c>
      <c r="C1020">
        <f>_xlfn.XLOOKUP(A1020, 'Hospitalisation Details'!A:A, 'Hospitalisation Details'!F:F)</f>
        <v>11037.51</v>
      </c>
      <c r="D1020" t="str">
        <f t="shared" si="15"/>
        <v>Obesity</v>
      </c>
    </row>
    <row r="1021" spans="1:4" x14ac:dyDescent="0.35">
      <c r="A1021" t="s">
        <v>1351</v>
      </c>
      <c r="B1021">
        <v>41.23</v>
      </c>
      <c r="C1021">
        <f>_xlfn.XLOOKUP(A1021, 'Hospitalisation Details'!A:A, 'Hospitalisation Details'!F:F)</f>
        <v>11033.66</v>
      </c>
      <c r="D1021" t="str">
        <f t="shared" si="15"/>
        <v>Obesity</v>
      </c>
    </row>
    <row r="1022" spans="1:4" x14ac:dyDescent="0.35">
      <c r="A1022" t="s">
        <v>1350</v>
      </c>
      <c r="B1022">
        <v>49.45</v>
      </c>
      <c r="C1022">
        <f>_xlfn.XLOOKUP(A1022, 'Hospitalisation Details'!A:A, 'Hospitalisation Details'!F:F)</f>
        <v>11028.56</v>
      </c>
      <c r="D1022" t="str">
        <f t="shared" si="15"/>
        <v>Obesity</v>
      </c>
    </row>
    <row r="1023" spans="1:4" x14ac:dyDescent="0.35">
      <c r="A1023" t="s">
        <v>1349</v>
      </c>
      <c r="B1023">
        <v>41.04</v>
      </c>
      <c r="C1023">
        <f>_xlfn.XLOOKUP(A1023, 'Hospitalisation Details'!A:A, 'Hospitalisation Details'!F:F)</f>
        <v>11018.05</v>
      </c>
      <c r="D1023" t="str">
        <f t="shared" si="15"/>
        <v>Obesity</v>
      </c>
    </row>
    <row r="1024" spans="1:4" x14ac:dyDescent="0.35">
      <c r="A1024" t="s">
        <v>1348</v>
      </c>
      <c r="B1024">
        <v>27.93</v>
      </c>
      <c r="C1024">
        <f>_xlfn.XLOOKUP(A1024, 'Hospitalisation Details'!A:A, 'Hospitalisation Details'!F:F)</f>
        <v>11015.17</v>
      </c>
      <c r="D1024" t="str">
        <f t="shared" si="15"/>
        <v>Overweight</v>
      </c>
    </row>
    <row r="1025" spans="1:4" x14ac:dyDescent="0.35">
      <c r="A1025" t="s">
        <v>1347</v>
      </c>
      <c r="B1025">
        <v>21.01</v>
      </c>
      <c r="C1025">
        <f>_xlfn.XLOOKUP(A1025, 'Hospitalisation Details'!A:A, 'Hospitalisation Details'!F:F)</f>
        <v>11013.71</v>
      </c>
      <c r="D1025" t="str">
        <f t="shared" si="15"/>
        <v>Normal</v>
      </c>
    </row>
    <row r="1026" spans="1:4" x14ac:dyDescent="0.35">
      <c r="A1026" t="s">
        <v>1346</v>
      </c>
      <c r="B1026">
        <v>52.37</v>
      </c>
      <c r="C1026">
        <f>_xlfn.XLOOKUP(A1026, 'Hospitalisation Details'!A:A, 'Hospitalisation Details'!F:F)</f>
        <v>10991.58</v>
      </c>
      <c r="D1026" t="str">
        <f t="shared" si="15"/>
        <v>Obesity</v>
      </c>
    </row>
    <row r="1027" spans="1:4" x14ac:dyDescent="0.35">
      <c r="A1027" t="s">
        <v>1345</v>
      </c>
      <c r="B1027">
        <v>40.369999999999997</v>
      </c>
      <c r="C1027">
        <f>_xlfn.XLOOKUP(A1027, 'Hospitalisation Details'!A:A, 'Hospitalisation Details'!F:F)</f>
        <v>10982.5</v>
      </c>
      <c r="D1027" t="str">
        <f t="shared" ref="D1027:D1090" si="16">IF(B1027&lt;18.5, "Underweight", IF(B1027&lt;25, "Normal", IF(B1027&lt;30, "Overweight", "Obesity")))</f>
        <v>Obesity</v>
      </c>
    </row>
    <row r="1028" spans="1:4" x14ac:dyDescent="0.35">
      <c r="A1028" t="s">
        <v>1344</v>
      </c>
      <c r="B1028">
        <v>41.47</v>
      </c>
      <c r="C1028">
        <f>_xlfn.XLOOKUP(A1028, 'Hospitalisation Details'!A:A, 'Hospitalisation Details'!F:F)</f>
        <v>10977.21</v>
      </c>
      <c r="D1028" t="str">
        <f t="shared" si="16"/>
        <v>Obesity</v>
      </c>
    </row>
    <row r="1029" spans="1:4" x14ac:dyDescent="0.35">
      <c r="A1029" t="s">
        <v>1343</v>
      </c>
      <c r="B1029">
        <v>33.725000000000001</v>
      </c>
      <c r="C1029">
        <f>_xlfn.XLOOKUP(A1029, 'Hospitalisation Details'!A:A, 'Hospitalisation Details'!F:F)</f>
        <v>10976.25</v>
      </c>
      <c r="D1029" t="str">
        <f t="shared" si="16"/>
        <v>Obesity</v>
      </c>
    </row>
    <row r="1030" spans="1:4" x14ac:dyDescent="0.35">
      <c r="A1030" t="s">
        <v>1342</v>
      </c>
      <c r="B1030">
        <v>28.1</v>
      </c>
      <c r="C1030">
        <f>_xlfn.XLOOKUP(A1030, 'Hospitalisation Details'!A:A, 'Hospitalisation Details'!F:F)</f>
        <v>10965.45</v>
      </c>
      <c r="D1030" t="str">
        <f t="shared" si="16"/>
        <v>Overweight</v>
      </c>
    </row>
    <row r="1031" spans="1:4" x14ac:dyDescent="0.35">
      <c r="A1031" t="s">
        <v>1341</v>
      </c>
      <c r="B1031">
        <v>37.43</v>
      </c>
      <c r="C1031">
        <f>_xlfn.XLOOKUP(A1031, 'Hospitalisation Details'!A:A, 'Hospitalisation Details'!F:F)</f>
        <v>10959.69</v>
      </c>
      <c r="D1031" t="str">
        <f t="shared" si="16"/>
        <v>Obesity</v>
      </c>
    </row>
    <row r="1032" spans="1:4" x14ac:dyDescent="0.35">
      <c r="A1032" t="s">
        <v>1340</v>
      </c>
      <c r="B1032">
        <v>23.7</v>
      </c>
      <c r="C1032">
        <f>_xlfn.XLOOKUP(A1032, 'Hospitalisation Details'!A:A, 'Hospitalisation Details'!F:F)</f>
        <v>10959.33</v>
      </c>
      <c r="D1032" t="str">
        <f t="shared" si="16"/>
        <v>Normal</v>
      </c>
    </row>
    <row r="1033" spans="1:4" x14ac:dyDescent="0.35">
      <c r="A1033" t="s">
        <v>1339</v>
      </c>
      <c r="B1033">
        <v>24.795000000000002</v>
      </c>
      <c r="C1033">
        <f>_xlfn.XLOOKUP(A1033, 'Hospitalisation Details'!A:A, 'Hospitalisation Details'!F:F)</f>
        <v>10942.13</v>
      </c>
      <c r="D1033" t="str">
        <f t="shared" si="16"/>
        <v>Normal</v>
      </c>
    </row>
    <row r="1034" spans="1:4" x14ac:dyDescent="0.35">
      <c r="A1034" t="s">
        <v>1338</v>
      </c>
      <c r="B1034">
        <v>31.9</v>
      </c>
      <c r="C1034">
        <f>_xlfn.XLOOKUP(A1034, 'Hospitalisation Details'!A:A, 'Hospitalisation Details'!F:F)</f>
        <v>10928.85</v>
      </c>
      <c r="D1034" t="str">
        <f t="shared" si="16"/>
        <v>Obesity</v>
      </c>
    </row>
    <row r="1035" spans="1:4" x14ac:dyDescent="0.35">
      <c r="A1035" t="s">
        <v>1337</v>
      </c>
      <c r="B1035">
        <v>32.68</v>
      </c>
      <c r="C1035">
        <f>_xlfn.XLOOKUP(A1035, 'Hospitalisation Details'!A:A, 'Hospitalisation Details'!F:F)</f>
        <v>10923.93</v>
      </c>
      <c r="D1035" t="str">
        <f t="shared" si="16"/>
        <v>Obesity</v>
      </c>
    </row>
    <row r="1036" spans="1:4" x14ac:dyDescent="0.35">
      <c r="A1036" t="s">
        <v>1336</v>
      </c>
      <c r="B1036">
        <v>47.13</v>
      </c>
      <c r="C1036">
        <f>_xlfn.XLOOKUP(A1036, 'Hospitalisation Details'!A:A, 'Hospitalisation Details'!F:F)</f>
        <v>10886.66</v>
      </c>
      <c r="D1036" t="str">
        <f t="shared" si="16"/>
        <v>Obesity</v>
      </c>
    </row>
    <row r="1037" spans="1:4" x14ac:dyDescent="0.35">
      <c r="A1037" t="s">
        <v>1335</v>
      </c>
      <c r="B1037">
        <v>36.67</v>
      </c>
      <c r="C1037">
        <f>_xlfn.XLOOKUP(A1037, 'Hospitalisation Details'!A:A, 'Hospitalisation Details'!F:F)</f>
        <v>10848.13</v>
      </c>
      <c r="D1037" t="str">
        <f t="shared" si="16"/>
        <v>Obesity</v>
      </c>
    </row>
    <row r="1038" spans="1:4" x14ac:dyDescent="0.35">
      <c r="A1038" t="s">
        <v>1334</v>
      </c>
      <c r="B1038">
        <v>33.630000000000003</v>
      </c>
      <c r="C1038">
        <f>_xlfn.XLOOKUP(A1038, 'Hospitalisation Details'!A:A, 'Hospitalisation Details'!F:F)</f>
        <v>10825.25</v>
      </c>
      <c r="D1038" t="str">
        <f t="shared" si="16"/>
        <v>Obesity</v>
      </c>
    </row>
    <row r="1039" spans="1:4" x14ac:dyDescent="0.35">
      <c r="A1039" t="s">
        <v>1333</v>
      </c>
      <c r="B1039">
        <v>32.67</v>
      </c>
      <c r="C1039">
        <f>_xlfn.XLOOKUP(A1039, 'Hospitalisation Details'!A:A, 'Hospitalisation Details'!F:F)</f>
        <v>10807.49</v>
      </c>
      <c r="D1039" t="str">
        <f t="shared" si="16"/>
        <v>Obesity</v>
      </c>
    </row>
    <row r="1040" spans="1:4" x14ac:dyDescent="0.35">
      <c r="A1040" t="s">
        <v>1332</v>
      </c>
      <c r="B1040">
        <v>33.299999999999997</v>
      </c>
      <c r="C1040">
        <f>_xlfn.XLOOKUP(A1040, 'Hospitalisation Details'!A:A, 'Hospitalisation Details'!F:F)</f>
        <v>10806.84</v>
      </c>
      <c r="D1040" t="str">
        <f t="shared" si="16"/>
        <v>Obesity</v>
      </c>
    </row>
    <row r="1041" spans="1:4" x14ac:dyDescent="0.35">
      <c r="A1041" t="s">
        <v>1331</v>
      </c>
      <c r="B1041">
        <v>30.78</v>
      </c>
      <c r="C1041">
        <f>_xlfn.XLOOKUP(A1041, 'Hospitalisation Details'!A:A, 'Hospitalisation Details'!F:F)</f>
        <v>10797.34</v>
      </c>
      <c r="D1041" t="str">
        <f t="shared" si="16"/>
        <v>Obesity</v>
      </c>
    </row>
    <row r="1042" spans="1:4" x14ac:dyDescent="0.35">
      <c r="A1042" t="s">
        <v>1330</v>
      </c>
      <c r="B1042">
        <v>28.975000000000001</v>
      </c>
      <c r="C1042">
        <f>_xlfn.XLOOKUP(A1042, 'Hospitalisation Details'!A:A, 'Hospitalisation Details'!F:F)</f>
        <v>10796.35</v>
      </c>
      <c r="D1042" t="str">
        <f t="shared" si="16"/>
        <v>Overweight</v>
      </c>
    </row>
    <row r="1043" spans="1:4" x14ac:dyDescent="0.35">
      <c r="A1043" t="s">
        <v>1329</v>
      </c>
      <c r="B1043">
        <v>33.4</v>
      </c>
      <c r="C1043">
        <f>_xlfn.XLOOKUP(A1043, 'Hospitalisation Details'!A:A, 'Hospitalisation Details'!F:F)</f>
        <v>10795.94</v>
      </c>
      <c r="D1043" t="str">
        <f t="shared" si="16"/>
        <v>Obesity</v>
      </c>
    </row>
    <row r="1044" spans="1:4" x14ac:dyDescent="0.35">
      <c r="A1044" t="s">
        <v>1328</v>
      </c>
      <c r="B1044">
        <v>21.5</v>
      </c>
      <c r="C1044">
        <f>_xlfn.XLOOKUP(A1044, 'Hospitalisation Details'!A:A, 'Hospitalisation Details'!F:F)</f>
        <v>10791.96</v>
      </c>
      <c r="D1044" t="str">
        <f t="shared" si="16"/>
        <v>Normal</v>
      </c>
    </row>
    <row r="1045" spans="1:4" x14ac:dyDescent="0.35">
      <c r="A1045" t="s">
        <v>1327</v>
      </c>
      <c r="B1045">
        <v>38.14</v>
      </c>
      <c r="C1045">
        <f>_xlfn.XLOOKUP(A1045, 'Hospitalisation Details'!A:A, 'Hospitalisation Details'!F:F)</f>
        <v>10769.75</v>
      </c>
      <c r="D1045" t="str">
        <f t="shared" si="16"/>
        <v>Obesity</v>
      </c>
    </row>
    <row r="1046" spans="1:4" x14ac:dyDescent="0.35">
      <c r="A1046" t="s">
        <v>1326</v>
      </c>
      <c r="B1046">
        <v>35.42</v>
      </c>
      <c r="C1046">
        <f>_xlfn.XLOOKUP(A1046, 'Hospitalisation Details'!A:A, 'Hospitalisation Details'!F:F)</f>
        <v>10749.02</v>
      </c>
      <c r="D1046" t="str">
        <f t="shared" si="16"/>
        <v>Obesity</v>
      </c>
    </row>
    <row r="1047" spans="1:4" x14ac:dyDescent="0.35">
      <c r="A1047" t="s">
        <v>1325</v>
      </c>
      <c r="B1047">
        <v>35.625</v>
      </c>
      <c r="C1047">
        <f>_xlfn.XLOOKUP(A1047, 'Hospitalisation Details'!A:A, 'Hospitalisation Details'!F:F)</f>
        <v>10736.87</v>
      </c>
      <c r="D1047" t="str">
        <f t="shared" si="16"/>
        <v>Obesity</v>
      </c>
    </row>
    <row r="1048" spans="1:4" x14ac:dyDescent="0.35">
      <c r="A1048" t="s">
        <v>1324</v>
      </c>
      <c r="B1048">
        <v>45.51</v>
      </c>
      <c r="C1048">
        <f>_xlfn.XLOOKUP(A1048, 'Hospitalisation Details'!A:A, 'Hospitalisation Details'!F:F)</f>
        <v>10719.57</v>
      </c>
      <c r="D1048" t="str">
        <f t="shared" si="16"/>
        <v>Obesity</v>
      </c>
    </row>
    <row r="1049" spans="1:4" x14ac:dyDescent="0.35">
      <c r="A1049" t="s">
        <v>1323</v>
      </c>
      <c r="B1049">
        <v>37.1</v>
      </c>
      <c r="C1049">
        <f>_xlfn.XLOOKUP(A1049, 'Hospitalisation Details'!A:A, 'Hospitalisation Details'!F:F)</f>
        <v>10713.64</v>
      </c>
      <c r="D1049" t="str">
        <f t="shared" si="16"/>
        <v>Obesity</v>
      </c>
    </row>
    <row r="1050" spans="1:4" x14ac:dyDescent="0.35">
      <c r="A1050" t="s">
        <v>1322</v>
      </c>
      <c r="B1050">
        <v>30.5</v>
      </c>
      <c r="C1050">
        <f>_xlfn.XLOOKUP(A1050, 'Hospitalisation Details'!A:A, 'Hospitalisation Details'!F:F)</f>
        <v>10704.47</v>
      </c>
      <c r="D1050" t="str">
        <f t="shared" si="16"/>
        <v>Obesity</v>
      </c>
    </row>
    <row r="1051" spans="1:4" x14ac:dyDescent="0.35">
      <c r="A1051" t="s">
        <v>1321</v>
      </c>
      <c r="B1051">
        <v>28.16</v>
      </c>
      <c r="C1051">
        <f>_xlfn.XLOOKUP(A1051, 'Hospitalisation Details'!A:A, 'Hospitalisation Details'!F:F)</f>
        <v>10702.64</v>
      </c>
      <c r="D1051" t="str">
        <f t="shared" si="16"/>
        <v>Overweight</v>
      </c>
    </row>
    <row r="1052" spans="1:4" x14ac:dyDescent="0.35">
      <c r="A1052" t="s">
        <v>1320</v>
      </c>
      <c r="B1052">
        <v>29.1</v>
      </c>
      <c r="C1052">
        <f>_xlfn.XLOOKUP(A1052, 'Hospitalisation Details'!A:A, 'Hospitalisation Details'!F:F)</f>
        <v>10698.38</v>
      </c>
      <c r="D1052" t="str">
        <f t="shared" si="16"/>
        <v>Overweight</v>
      </c>
    </row>
    <row r="1053" spans="1:4" x14ac:dyDescent="0.35">
      <c r="A1053" t="s">
        <v>1319</v>
      </c>
      <c r="B1053">
        <v>30.22</v>
      </c>
      <c r="C1053">
        <f>_xlfn.XLOOKUP(A1053, 'Hospitalisation Details'!A:A, 'Hospitalisation Details'!F:F)</f>
        <v>10690.11</v>
      </c>
      <c r="D1053" t="str">
        <f t="shared" si="16"/>
        <v>Obesity</v>
      </c>
    </row>
    <row r="1054" spans="1:4" x14ac:dyDescent="0.35">
      <c r="A1054" t="s">
        <v>1318</v>
      </c>
      <c r="B1054">
        <v>24.29</v>
      </c>
      <c r="C1054">
        <f>_xlfn.XLOOKUP(A1054, 'Hospitalisation Details'!A:A, 'Hospitalisation Details'!F:F)</f>
        <v>10676.83</v>
      </c>
      <c r="D1054" t="str">
        <f t="shared" si="16"/>
        <v>Normal</v>
      </c>
    </row>
    <row r="1055" spans="1:4" x14ac:dyDescent="0.35">
      <c r="A1055" t="s">
        <v>1317</v>
      </c>
      <c r="B1055">
        <v>29.39</v>
      </c>
      <c r="C1055">
        <f>_xlfn.XLOOKUP(A1055, 'Hospitalisation Details'!A:A, 'Hospitalisation Details'!F:F)</f>
        <v>10665.44</v>
      </c>
      <c r="D1055" t="str">
        <f t="shared" si="16"/>
        <v>Overweight</v>
      </c>
    </row>
    <row r="1056" spans="1:4" x14ac:dyDescent="0.35">
      <c r="A1056" t="s">
        <v>1316</v>
      </c>
      <c r="B1056">
        <v>25.66</v>
      </c>
      <c r="C1056">
        <f>_xlfn.XLOOKUP(A1056, 'Hospitalisation Details'!A:A, 'Hospitalisation Details'!F:F)</f>
        <v>10627.81</v>
      </c>
      <c r="D1056" t="str">
        <f t="shared" si="16"/>
        <v>Overweight</v>
      </c>
    </row>
    <row r="1057" spans="1:4" x14ac:dyDescent="0.35">
      <c r="A1057" t="s">
        <v>1315</v>
      </c>
      <c r="B1057">
        <v>39.11</v>
      </c>
      <c r="C1057">
        <f>_xlfn.XLOOKUP(A1057, 'Hospitalisation Details'!A:A, 'Hospitalisation Details'!F:F)</f>
        <v>10620.26</v>
      </c>
      <c r="D1057" t="str">
        <f t="shared" si="16"/>
        <v>Obesity</v>
      </c>
    </row>
    <row r="1058" spans="1:4" x14ac:dyDescent="0.35">
      <c r="A1058" t="s">
        <v>1314</v>
      </c>
      <c r="B1058">
        <v>43.78</v>
      </c>
      <c r="C1058">
        <f>_xlfn.XLOOKUP(A1058, 'Hospitalisation Details'!A:A, 'Hospitalisation Details'!F:F)</f>
        <v>10617.04</v>
      </c>
      <c r="D1058" t="str">
        <f t="shared" si="16"/>
        <v>Obesity</v>
      </c>
    </row>
    <row r="1059" spans="1:4" x14ac:dyDescent="0.35">
      <c r="A1059" t="s">
        <v>1313</v>
      </c>
      <c r="B1059">
        <v>24.35</v>
      </c>
      <c r="C1059">
        <f>_xlfn.XLOOKUP(A1059, 'Hospitalisation Details'!A:A, 'Hospitalisation Details'!F:F)</f>
        <v>10608.67</v>
      </c>
      <c r="D1059" t="str">
        <f t="shared" si="16"/>
        <v>Normal</v>
      </c>
    </row>
    <row r="1060" spans="1:4" x14ac:dyDescent="0.35">
      <c r="A1060" t="s">
        <v>1312</v>
      </c>
      <c r="B1060">
        <v>40.299999999999997</v>
      </c>
      <c r="C1060">
        <f>_xlfn.XLOOKUP(A1060, 'Hospitalisation Details'!A:A, 'Hospitalisation Details'!F:F)</f>
        <v>10602.39</v>
      </c>
      <c r="D1060" t="str">
        <f t="shared" si="16"/>
        <v>Obesity</v>
      </c>
    </row>
    <row r="1061" spans="1:4" x14ac:dyDescent="0.35">
      <c r="A1061" t="s">
        <v>1311</v>
      </c>
      <c r="B1061">
        <v>32.774999999999999</v>
      </c>
      <c r="C1061">
        <f>_xlfn.XLOOKUP(A1061, 'Hospitalisation Details'!A:A, 'Hospitalisation Details'!F:F)</f>
        <v>10601.63</v>
      </c>
      <c r="D1061" t="str">
        <f t="shared" si="16"/>
        <v>Obesity</v>
      </c>
    </row>
    <row r="1062" spans="1:4" x14ac:dyDescent="0.35">
      <c r="A1062" t="s">
        <v>1310</v>
      </c>
      <c r="B1062">
        <v>39.6</v>
      </c>
      <c r="C1062">
        <f>_xlfn.XLOOKUP(A1062, 'Hospitalisation Details'!A:A, 'Hospitalisation Details'!F:F)</f>
        <v>10601.41</v>
      </c>
      <c r="D1062" t="str">
        <f t="shared" si="16"/>
        <v>Obesity</v>
      </c>
    </row>
    <row r="1063" spans="1:4" x14ac:dyDescent="0.35">
      <c r="A1063" t="s">
        <v>1309</v>
      </c>
      <c r="B1063">
        <v>30.97</v>
      </c>
      <c r="C1063">
        <f>_xlfn.XLOOKUP(A1063, 'Hospitalisation Details'!A:A, 'Hospitalisation Details'!F:F)</f>
        <v>10600.55</v>
      </c>
      <c r="D1063" t="str">
        <f t="shared" si="16"/>
        <v>Obesity</v>
      </c>
    </row>
    <row r="1064" spans="1:4" x14ac:dyDescent="0.35">
      <c r="A1064" t="s">
        <v>1308</v>
      </c>
      <c r="B1064">
        <v>27.645</v>
      </c>
      <c r="C1064">
        <f>_xlfn.XLOOKUP(A1064, 'Hospitalisation Details'!A:A, 'Hospitalisation Details'!F:F)</f>
        <v>10594.5</v>
      </c>
      <c r="D1064" t="str">
        <f t="shared" si="16"/>
        <v>Overweight</v>
      </c>
    </row>
    <row r="1065" spans="1:4" x14ac:dyDescent="0.35">
      <c r="A1065" t="s">
        <v>1307</v>
      </c>
      <c r="B1065">
        <v>34.43</v>
      </c>
      <c r="C1065">
        <f>_xlfn.XLOOKUP(A1065, 'Hospitalisation Details'!A:A, 'Hospitalisation Details'!F:F)</f>
        <v>10594.23</v>
      </c>
      <c r="D1065" t="str">
        <f t="shared" si="16"/>
        <v>Obesity</v>
      </c>
    </row>
    <row r="1066" spans="1:4" x14ac:dyDescent="0.35">
      <c r="A1066" t="s">
        <v>1306</v>
      </c>
      <c r="B1066">
        <v>39.6</v>
      </c>
      <c r="C1066">
        <f>_xlfn.XLOOKUP(A1066, 'Hospitalisation Details'!A:A, 'Hospitalisation Details'!F:F)</f>
        <v>10579.71</v>
      </c>
      <c r="D1066" t="str">
        <f t="shared" si="16"/>
        <v>Obesity</v>
      </c>
    </row>
    <row r="1067" spans="1:4" x14ac:dyDescent="0.35">
      <c r="A1067" t="s">
        <v>1305</v>
      </c>
      <c r="B1067">
        <v>22.1</v>
      </c>
      <c r="C1067">
        <f>_xlfn.XLOOKUP(A1067, 'Hospitalisation Details'!A:A, 'Hospitalisation Details'!F:F)</f>
        <v>10577.09</v>
      </c>
      <c r="D1067" t="str">
        <f t="shared" si="16"/>
        <v>Normal</v>
      </c>
    </row>
    <row r="1068" spans="1:4" x14ac:dyDescent="0.35">
      <c r="A1068" t="s">
        <v>1304</v>
      </c>
      <c r="B1068">
        <v>33.25</v>
      </c>
      <c r="C1068">
        <f>_xlfn.XLOOKUP(A1068, 'Hospitalisation Details'!A:A, 'Hospitalisation Details'!F:F)</f>
        <v>10564.88</v>
      </c>
      <c r="D1068" t="str">
        <f t="shared" si="16"/>
        <v>Obesity</v>
      </c>
    </row>
    <row r="1069" spans="1:4" x14ac:dyDescent="0.35">
      <c r="A1069" t="s">
        <v>1303</v>
      </c>
      <c r="B1069">
        <v>33.33</v>
      </c>
      <c r="C1069">
        <f>_xlfn.XLOOKUP(A1069, 'Hospitalisation Details'!A:A, 'Hospitalisation Details'!F:F)</f>
        <v>10560.49</v>
      </c>
      <c r="D1069" t="str">
        <f t="shared" si="16"/>
        <v>Obesity</v>
      </c>
    </row>
    <row r="1070" spans="1:4" x14ac:dyDescent="0.35">
      <c r="A1070" t="s">
        <v>1302</v>
      </c>
      <c r="B1070">
        <v>30.5</v>
      </c>
      <c r="C1070">
        <f>_xlfn.XLOOKUP(A1070, 'Hospitalisation Details'!A:A, 'Hospitalisation Details'!F:F)</f>
        <v>10546.48</v>
      </c>
      <c r="D1070" t="str">
        <f t="shared" si="16"/>
        <v>Obesity</v>
      </c>
    </row>
    <row r="1071" spans="1:4" x14ac:dyDescent="0.35">
      <c r="A1071" t="s">
        <v>1301</v>
      </c>
      <c r="B1071">
        <v>30.3</v>
      </c>
      <c r="C1071">
        <f>_xlfn.XLOOKUP(A1071, 'Hospitalisation Details'!A:A, 'Hospitalisation Details'!F:F)</f>
        <v>10495.6</v>
      </c>
      <c r="D1071" t="str">
        <f t="shared" si="16"/>
        <v>Obesity</v>
      </c>
    </row>
    <row r="1072" spans="1:4" x14ac:dyDescent="0.35">
      <c r="A1072" t="s">
        <v>1300</v>
      </c>
      <c r="B1072">
        <v>26.22</v>
      </c>
      <c r="C1072">
        <f>_xlfn.XLOOKUP(A1072, 'Hospitalisation Details'!A:A, 'Hospitalisation Details'!F:F)</f>
        <v>10493.95</v>
      </c>
      <c r="D1072" t="str">
        <f t="shared" si="16"/>
        <v>Overweight</v>
      </c>
    </row>
    <row r="1073" spans="1:4" x14ac:dyDescent="0.35">
      <c r="A1073" t="s">
        <v>1299</v>
      </c>
      <c r="B1073">
        <v>29.99</v>
      </c>
      <c r="C1073">
        <f>_xlfn.XLOOKUP(A1073, 'Hospitalisation Details'!A:A, 'Hospitalisation Details'!F:F)</f>
        <v>10486.55</v>
      </c>
      <c r="D1073" t="str">
        <f t="shared" si="16"/>
        <v>Overweight</v>
      </c>
    </row>
    <row r="1074" spans="1:4" x14ac:dyDescent="0.35">
      <c r="A1074" t="s">
        <v>1298</v>
      </c>
      <c r="B1074">
        <v>36.380000000000003</v>
      </c>
      <c r="C1074">
        <f>_xlfn.XLOOKUP(A1074, 'Hospitalisation Details'!A:A, 'Hospitalisation Details'!F:F)</f>
        <v>10464.83</v>
      </c>
      <c r="D1074" t="str">
        <f t="shared" si="16"/>
        <v>Obesity</v>
      </c>
    </row>
    <row r="1075" spans="1:4" x14ac:dyDescent="0.35">
      <c r="A1075" t="s">
        <v>1297</v>
      </c>
      <c r="B1075">
        <v>31.16</v>
      </c>
      <c r="C1075">
        <f>_xlfn.XLOOKUP(A1075, 'Hospitalisation Details'!A:A, 'Hospitalisation Details'!F:F)</f>
        <v>10461.98</v>
      </c>
      <c r="D1075" t="str">
        <f t="shared" si="16"/>
        <v>Obesity</v>
      </c>
    </row>
    <row r="1076" spans="1:4" x14ac:dyDescent="0.35">
      <c r="A1076" t="s">
        <v>1296</v>
      </c>
      <c r="B1076">
        <v>25.55</v>
      </c>
      <c r="C1076">
        <f>_xlfn.XLOOKUP(A1076, 'Hospitalisation Details'!A:A, 'Hospitalisation Details'!F:F)</f>
        <v>10459.19</v>
      </c>
      <c r="D1076" t="str">
        <f t="shared" si="16"/>
        <v>Overweight</v>
      </c>
    </row>
    <row r="1077" spans="1:4" x14ac:dyDescent="0.35">
      <c r="A1077" t="s">
        <v>1295</v>
      </c>
      <c r="B1077">
        <v>28.77</v>
      </c>
      <c r="C1077">
        <f>_xlfn.XLOOKUP(A1077, 'Hospitalisation Details'!A:A, 'Hospitalisation Details'!F:F)</f>
        <v>10455.14</v>
      </c>
      <c r="D1077" t="str">
        <f t="shared" si="16"/>
        <v>Overweight</v>
      </c>
    </row>
    <row r="1078" spans="1:4" x14ac:dyDescent="0.35">
      <c r="A1078" t="s">
        <v>1294</v>
      </c>
      <c r="B1078">
        <v>23.14</v>
      </c>
      <c r="C1078">
        <f>_xlfn.XLOOKUP(A1078, 'Hospitalisation Details'!A:A, 'Hospitalisation Details'!F:F)</f>
        <v>10455.1</v>
      </c>
      <c r="D1078" t="str">
        <f t="shared" si="16"/>
        <v>Normal</v>
      </c>
    </row>
    <row r="1079" spans="1:4" x14ac:dyDescent="0.35">
      <c r="A1079" t="s">
        <v>1293</v>
      </c>
      <c r="B1079">
        <v>39.6</v>
      </c>
      <c r="C1079">
        <f>_xlfn.XLOOKUP(A1079, 'Hospitalisation Details'!A:A, 'Hospitalisation Details'!F:F)</f>
        <v>10450.549999999999</v>
      </c>
      <c r="D1079" t="str">
        <f t="shared" si="16"/>
        <v>Obesity</v>
      </c>
    </row>
    <row r="1080" spans="1:4" x14ac:dyDescent="0.35">
      <c r="A1080" t="s">
        <v>1292</v>
      </c>
      <c r="B1080">
        <v>29.2</v>
      </c>
      <c r="C1080">
        <f>_xlfn.XLOOKUP(A1080, 'Hospitalisation Details'!A:A, 'Hospitalisation Details'!F:F)</f>
        <v>10436.1</v>
      </c>
      <c r="D1080" t="str">
        <f t="shared" si="16"/>
        <v>Overweight</v>
      </c>
    </row>
    <row r="1081" spans="1:4" x14ac:dyDescent="0.35">
      <c r="A1081" t="s">
        <v>1291</v>
      </c>
      <c r="B1081">
        <v>32.774999999999999</v>
      </c>
      <c r="C1081">
        <f>_xlfn.XLOOKUP(A1081, 'Hospitalisation Details'!A:A, 'Hospitalisation Details'!F:F)</f>
        <v>10435.07</v>
      </c>
      <c r="D1081" t="str">
        <f t="shared" si="16"/>
        <v>Obesity</v>
      </c>
    </row>
    <row r="1082" spans="1:4" x14ac:dyDescent="0.35">
      <c r="A1082" t="s">
        <v>1290</v>
      </c>
      <c r="B1082">
        <v>24.035</v>
      </c>
      <c r="C1082">
        <f>_xlfn.XLOOKUP(A1082, 'Hospitalisation Details'!A:A, 'Hospitalisation Details'!F:F)</f>
        <v>10422.92</v>
      </c>
      <c r="D1082" t="str">
        <f t="shared" si="16"/>
        <v>Normal</v>
      </c>
    </row>
    <row r="1083" spans="1:4" x14ac:dyDescent="0.35">
      <c r="A1083" t="s">
        <v>1289</v>
      </c>
      <c r="B1083">
        <v>30.55</v>
      </c>
      <c r="C1083">
        <f>_xlfn.XLOOKUP(A1083, 'Hospitalisation Details'!A:A, 'Hospitalisation Details'!F:F)</f>
        <v>10419.65</v>
      </c>
      <c r="D1083" t="str">
        <f t="shared" si="16"/>
        <v>Obesity</v>
      </c>
    </row>
    <row r="1084" spans="1:4" x14ac:dyDescent="0.35">
      <c r="A1084" t="s">
        <v>1288</v>
      </c>
      <c r="B1084">
        <v>28.81</v>
      </c>
      <c r="C1084">
        <f>_xlfn.XLOOKUP(A1084, 'Hospitalisation Details'!A:A, 'Hospitalisation Details'!F:F)</f>
        <v>10419.59</v>
      </c>
      <c r="D1084" t="str">
        <f t="shared" si="16"/>
        <v>Overweight</v>
      </c>
    </row>
    <row r="1085" spans="1:4" x14ac:dyDescent="0.35">
      <c r="A1085" t="s">
        <v>1287</v>
      </c>
      <c r="B1085">
        <v>31.66</v>
      </c>
      <c r="C1085">
        <f>_xlfn.XLOOKUP(A1085, 'Hospitalisation Details'!A:A, 'Hospitalisation Details'!F:F)</f>
        <v>10407.98</v>
      </c>
      <c r="D1085" t="str">
        <f t="shared" si="16"/>
        <v>Obesity</v>
      </c>
    </row>
    <row r="1086" spans="1:4" x14ac:dyDescent="0.35">
      <c r="A1086" t="s">
        <v>1286</v>
      </c>
      <c r="B1086">
        <v>28.215</v>
      </c>
      <c r="C1086">
        <f>_xlfn.XLOOKUP(A1086, 'Hospitalisation Details'!A:A, 'Hospitalisation Details'!F:F)</f>
        <v>10407.09</v>
      </c>
      <c r="D1086" t="str">
        <f t="shared" si="16"/>
        <v>Overweight</v>
      </c>
    </row>
    <row r="1087" spans="1:4" x14ac:dyDescent="0.35">
      <c r="A1087" t="s">
        <v>1285</v>
      </c>
      <c r="B1087">
        <v>26.12</v>
      </c>
      <c r="C1087">
        <f>_xlfn.XLOOKUP(A1087, 'Hospitalisation Details'!A:A, 'Hospitalisation Details'!F:F)</f>
        <v>10403.27</v>
      </c>
      <c r="D1087" t="str">
        <f t="shared" si="16"/>
        <v>Overweight</v>
      </c>
    </row>
    <row r="1088" spans="1:4" x14ac:dyDescent="0.35">
      <c r="A1088" t="s">
        <v>1284</v>
      </c>
      <c r="B1088">
        <v>36.630000000000003</v>
      </c>
      <c r="C1088">
        <f>_xlfn.XLOOKUP(A1088, 'Hospitalisation Details'!A:A, 'Hospitalisation Details'!F:F)</f>
        <v>10381.48</v>
      </c>
      <c r="D1088" t="str">
        <f t="shared" si="16"/>
        <v>Obesity</v>
      </c>
    </row>
    <row r="1089" spans="1:4" x14ac:dyDescent="0.35">
      <c r="A1089" t="s">
        <v>1283</v>
      </c>
      <c r="B1089">
        <v>33.344999999999999</v>
      </c>
      <c r="C1089">
        <f>_xlfn.XLOOKUP(A1089, 'Hospitalisation Details'!A:A, 'Hospitalisation Details'!F:F)</f>
        <v>10370.91</v>
      </c>
      <c r="D1089" t="str">
        <f t="shared" si="16"/>
        <v>Obesity</v>
      </c>
    </row>
    <row r="1090" spans="1:4" x14ac:dyDescent="0.35">
      <c r="A1090" t="s">
        <v>1282</v>
      </c>
      <c r="B1090">
        <v>27.11</v>
      </c>
      <c r="C1090">
        <f>_xlfn.XLOOKUP(A1090, 'Hospitalisation Details'!A:A, 'Hospitalisation Details'!F:F)</f>
        <v>10356.67</v>
      </c>
      <c r="D1090" t="str">
        <f t="shared" si="16"/>
        <v>Overweight</v>
      </c>
    </row>
    <row r="1091" spans="1:4" x14ac:dyDescent="0.35">
      <c r="A1091" t="s">
        <v>1281</v>
      </c>
      <c r="B1091">
        <v>26.6</v>
      </c>
      <c r="C1091">
        <f>_xlfn.XLOOKUP(A1091, 'Hospitalisation Details'!A:A, 'Hospitalisation Details'!F:F)</f>
        <v>10355.64</v>
      </c>
      <c r="D1091" t="str">
        <f t="shared" ref="D1091:D1154" si="17">IF(B1091&lt;18.5, "Underweight", IF(B1091&lt;25, "Normal", IF(B1091&lt;30, "Overweight", "Obesity")))</f>
        <v>Overweight</v>
      </c>
    </row>
    <row r="1092" spans="1:4" x14ac:dyDescent="0.35">
      <c r="A1092" t="s">
        <v>1280</v>
      </c>
      <c r="B1092">
        <v>30.41</v>
      </c>
      <c r="C1092">
        <f>_xlfn.XLOOKUP(A1092, 'Hospitalisation Details'!A:A, 'Hospitalisation Details'!F:F)</f>
        <v>10352.48</v>
      </c>
      <c r="D1092" t="str">
        <f t="shared" si="17"/>
        <v>Obesity</v>
      </c>
    </row>
    <row r="1093" spans="1:4" x14ac:dyDescent="0.35">
      <c r="A1093" t="s">
        <v>1279</v>
      </c>
      <c r="B1093">
        <v>28.98</v>
      </c>
      <c r="C1093">
        <f>_xlfn.XLOOKUP(A1093, 'Hospitalisation Details'!A:A, 'Hospitalisation Details'!F:F)</f>
        <v>10345.93</v>
      </c>
      <c r="D1093" t="str">
        <f t="shared" si="17"/>
        <v>Overweight</v>
      </c>
    </row>
    <row r="1094" spans="1:4" x14ac:dyDescent="0.35">
      <c r="A1094" t="s">
        <v>1278</v>
      </c>
      <c r="B1094">
        <v>31.24</v>
      </c>
      <c r="C1094">
        <f>_xlfn.XLOOKUP(A1094, 'Hospitalisation Details'!A:A, 'Hospitalisation Details'!F:F)</f>
        <v>10338.93</v>
      </c>
      <c r="D1094" t="str">
        <f t="shared" si="17"/>
        <v>Obesity</v>
      </c>
    </row>
    <row r="1095" spans="1:4" x14ac:dyDescent="0.35">
      <c r="A1095" t="s">
        <v>1277</v>
      </c>
      <c r="B1095">
        <v>31.54</v>
      </c>
      <c r="C1095">
        <f>_xlfn.XLOOKUP(A1095, 'Hospitalisation Details'!A:A, 'Hospitalisation Details'!F:F)</f>
        <v>10329.06</v>
      </c>
      <c r="D1095" t="str">
        <f t="shared" si="17"/>
        <v>Obesity</v>
      </c>
    </row>
    <row r="1096" spans="1:4" x14ac:dyDescent="0.35">
      <c r="A1096" t="s">
        <v>1276</v>
      </c>
      <c r="B1096">
        <v>38.6</v>
      </c>
      <c r="C1096">
        <f>_xlfn.XLOOKUP(A1096, 'Hospitalisation Details'!A:A, 'Hospitalisation Details'!F:F)</f>
        <v>10325.209999999999</v>
      </c>
      <c r="D1096" t="str">
        <f t="shared" si="17"/>
        <v>Obesity</v>
      </c>
    </row>
    <row r="1097" spans="1:4" x14ac:dyDescent="0.35">
      <c r="A1097" t="s">
        <v>1275</v>
      </c>
      <c r="B1097">
        <v>37.950000000000003</v>
      </c>
      <c r="C1097">
        <f>_xlfn.XLOOKUP(A1097, 'Hospitalisation Details'!A:A, 'Hospitalisation Details'!F:F)</f>
        <v>10322.9</v>
      </c>
      <c r="D1097" t="str">
        <f t="shared" si="17"/>
        <v>Obesity</v>
      </c>
    </row>
    <row r="1098" spans="1:4" x14ac:dyDescent="0.35">
      <c r="A1098" t="s">
        <v>1274</v>
      </c>
      <c r="B1098">
        <v>38.97</v>
      </c>
      <c r="C1098">
        <f>_xlfn.XLOOKUP(A1098, 'Hospitalisation Details'!A:A, 'Hospitalisation Details'!F:F)</f>
        <v>10315.91</v>
      </c>
      <c r="D1098" t="str">
        <f t="shared" si="17"/>
        <v>Obesity</v>
      </c>
    </row>
    <row r="1099" spans="1:4" x14ac:dyDescent="0.35">
      <c r="A1099" t="s">
        <v>1273</v>
      </c>
      <c r="B1099">
        <v>21.2</v>
      </c>
      <c r="C1099">
        <f>_xlfn.XLOOKUP(A1099, 'Hospitalisation Details'!A:A, 'Hospitalisation Details'!F:F)</f>
        <v>10310.780000000001</v>
      </c>
      <c r="D1099" t="str">
        <f t="shared" si="17"/>
        <v>Normal</v>
      </c>
    </row>
    <row r="1100" spans="1:4" x14ac:dyDescent="0.35">
      <c r="A1100" t="s">
        <v>1272</v>
      </c>
      <c r="B1100">
        <v>23.96</v>
      </c>
      <c r="C1100">
        <f>_xlfn.XLOOKUP(A1100, 'Hospitalisation Details'!A:A, 'Hospitalisation Details'!F:F)</f>
        <v>10308.040000000001</v>
      </c>
      <c r="D1100" t="str">
        <f t="shared" si="17"/>
        <v>Normal</v>
      </c>
    </row>
    <row r="1101" spans="1:4" x14ac:dyDescent="0.35">
      <c r="A1101" t="s">
        <v>1271</v>
      </c>
      <c r="B1101">
        <v>35.93</v>
      </c>
      <c r="C1101">
        <f>_xlfn.XLOOKUP(A1101, 'Hospitalisation Details'!A:A, 'Hospitalisation Details'!F:F)</f>
        <v>10276.99</v>
      </c>
      <c r="D1101" t="str">
        <f t="shared" si="17"/>
        <v>Obesity</v>
      </c>
    </row>
    <row r="1102" spans="1:4" x14ac:dyDescent="0.35">
      <c r="A1102" t="s">
        <v>1270</v>
      </c>
      <c r="B1102">
        <v>26.11</v>
      </c>
      <c r="C1102">
        <f>_xlfn.XLOOKUP(A1102, 'Hospitalisation Details'!A:A, 'Hospitalisation Details'!F:F)</f>
        <v>10274.33</v>
      </c>
      <c r="D1102" t="str">
        <f t="shared" si="17"/>
        <v>Overweight</v>
      </c>
    </row>
    <row r="1103" spans="1:4" x14ac:dyDescent="0.35">
      <c r="A1103" t="s">
        <v>1269</v>
      </c>
      <c r="B1103">
        <v>32.299999999999997</v>
      </c>
      <c r="C1103">
        <f>_xlfn.XLOOKUP(A1103, 'Hospitalisation Details'!A:A, 'Hospitalisation Details'!F:F)</f>
        <v>10269.459999999999</v>
      </c>
      <c r="D1103" t="str">
        <f t="shared" si="17"/>
        <v>Obesity</v>
      </c>
    </row>
    <row r="1104" spans="1:4" x14ac:dyDescent="0.35">
      <c r="A1104" t="s">
        <v>1268</v>
      </c>
      <c r="B1104">
        <v>28.69</v>
      </c>
      <c r="C1104">
        <f>_xlfn.XLOOKUP(A1104, 'Hospitalisation Details'!A:A, 'Hospitalisation Details'!F:F)</f>
        <v>10264.44</v>
      </c>
      <c r="D1104" t="str">
        <f t="shared" si="17"/>
        <v>Overweight</v>
      </c>
    </row>
    <row r="1105" spans="1:4" x14ac:dyDescent="0.35">
      <c r="A1105" t="s">
        <v>1267</v>
      </c>
      <c r="B1105">
        <v>31.28</v>
      </c>
      <c r="C1105">
        <f>_xlfn.XLOOKUP(A1105, 'Hospitalisation Details'!A:A, 'Hospitalisation Details'!F:F)</f>
        <v>10259.129999999999</v>
      </c>
      <c r="D1105" t="str">
        <f t="shared" si="17"/>
        <v>Obesity</v>
      </c>
    </row>
    <row r="1106" spans="1:4" x14ac:dyDescent="0.35">
      <c r="A1106" t="s">
        <v>1266</v>
      </c>
      <c r="B1106">
        <v>30.21</v>
      </c>
      <c r="C1106">
        <f>_xlfn.XLOOKUP(A1106, 'Hospitalisation Details'!A:A, 'Hospitalisation Details'!F:F)</f>
        <v>10231.5</v>
      </c>
      <c r="D1106" t="str">
        <f t="shared" si="17"/>
        <v>Obesity</v>
      </c>
    </row>
    <row r="1107" spans="1:4" x14ac:dyDescent="0.35">
      <c r="A1107" t="s">
        <v>1265</v>
      </c>
      <c r="B1107">
        <v>38.28</v>
      </c>
      <c r="C1107">
        <f>_xlfn.XLOOKUP(A1107, 'Hospitalisation Details'!A:A, 'Hospitalisation Details'!F:F)</f>
        <v>10226.280000000001</v>
      </c>
      <c r="D1107" t="str">
        <f t="shared" si="17"/>
        <v>Obesity</v>
      </c>
    </row>
    <row r="1108" spans="1:4" x14ac:dyDescent="0.35">
      <c r="A1108" t="s">
        <v>1264</v>
      </c>
      <c r="B1108">
        <v>29.9</v>
      </c>
      <c r="C1108">
        <f>_xlfn.XLOOKUP(A1108, 'Hospitalisation Details'!A:A, 'Hospitalisation Details'!F:F)</f>
        <v>10214.64</v>
      </c>
      <c r="D1108" t="str">
        <f t="shared" si="17"/>
        <v>Overweight</v>
      </c>
    </row>
    <row r="1109" spans="1:4" x14ac:dyDescent="0.35">
      <c r="A1109" t="s">
        <v>1263</v>
      </c>
      <c r="B1109">
        <v>23.18</v>
      </c>
      <c r="C1109">
        <f>_xlfn.XLOOKUP(A1109, 'Hospitalisation Details'!A:A, 'Hospitalisation Details'!F:F)</f>
        <v>10197.77</v>
      </c>
      <c r="D1109" t="str">
        <f t="shared" si="17"/>
        <v>Normal</v>
      </c>
    </row>
    <row r="1110" spans="1:4" x14ac:dyDescent="0.35">
      <c r="A1110" t="s">
        <v>1262</v>
      </c>
      <c r="B1110">
        <v>33.020000000000003</v>
      </c>
      <c r="C1110">
        <f>_xlfn.XLOOKUP(A1110, 'Hospitalisation Details'!A:A, 'Hospitalisation Details'!F:F)</f>
        <v>10191.82</v>
      </c>
      <c r="D1110" t="str">
        <f t="shared" si="17"/>
        <v>Obesity</v>
      </c>
    </row>
    <row r="1111" spans="1:4" x14ac:dyDescent="0.35">
      <c r="A1111" t="s">
        <v>1261</v>
      </c>
      <c r="B1111">
        <v>27.29</v>
      </c>
      <c r="C1111">
        <f>_xlfn.XLOOKUP(A1111, 'Hospitalisation Details'!A:A, 'Hospitalisation Details'!F:F)</f>
        <v>10160.870000000001</v>
      </c>
      <c r="D1111" t="str">
        <f t="shared" si="17"/>
        <v>Overweight</v>
      </c>
    </row>
    <row r="1112" spans="1:4" x14ac:dyDescent="0.35">
      <c r="A1112" t="s">
        <v>1260</v>
      </c>
      <c r="B1112">
        <v>23.18</v>
      </c>
      <c r="C1112">
        <f>_xlfn.XLOOKUP(A1112, 'Hospitalisation Details'!A:A, 'Hospitalisation Details'!F:F)</f>
        <v>10156.780000000001</v>
      </c>
      <c r="D1112" t="str">
        <f t="shared" si="17"/>
        <v>Normal</v>
      </c>
    </row>
    <row r="1113" spans="1:4" x14ac:dyDescent="0.35">
      <c r="A1113" t="s">
        <v>1259</v>
      </c>
      <c r="B1113">
        <v>32.659999999999997</v>
      </c>
      <c r="C1113">
        <f>_xlfn.XLOOKUP(A1113, 'Hospitalisation Details'!A:A, 'Hospitalisation Details'!F:F)</f>
        <v>10146.129999999999</v>
      </c>
      <c r="D1113" t="str">
        <f t="shared" si="17"/>
        <v>Obesity</v>
      </c>
    </row>
    <row r="1114" spans="1:4" x14ac:dyDescent="0.35">
      <c r="A1114" t="s">
        <v>1258</v>
      </c>
      <c r="B1114">
        <v>30.78</v>
      </c>
      <c r="C1114">
        <f>_xlfn.XLOOKUP(A1114, 'Hospitalisation Details'!A:A, 'Hospitalisation Details'!F:F)</f>
        <v>10141.14</v>
      </c>
      <c r="D1114" t="str">
        <f t="shared" si="17"/>
        <v>Obesity</v>
      </c>
    </row>
    <row r="1115" spans="1:4" x14ac:dyDescent="0.35">
      <c r="A1115" t="s">
        <v>1257</v>
      </c>
      <c r="B1115">
        <v>47.2</v>
      </c>
      <c r="C1115">
        <f>_xlfn.XLOOKUP(A1115, 'Hospitalisation Details'!A:A, 'Hospitalisation Details'!F:F)</f>
        <v>10139.84</v>
      </c>
      <c r="D1115" t="str">
        <f t="shared" si="17"/>
        <v>Obesity</v>
      </c>
    </row>
    <row r="1116" spans="1:4" x14ac:dyDescent="0.35">
      <c r="A1116" t="s">
        <v>1256</v>
      </c>
      <c r="B1116">
        <v>31.6</v>
      </c>
      <c r="C1116">
        <f>_xlfn.XLOOKUP(A1116, 'Hospitalisation Details'!A:A, 'Hospitalisation Details'!F:F)</f>
        <v>10118.42</v>
      </c>
      <c r="D1116" t="str">
        <f t="shared" si="17"/>
        <v>Obesity</v>
      </c>
    </row>
    <row r="1117" spans="1:4" x14ac:dyDescent="0.35">
      <c r="A1117" t="s">
        <v>1255</v>
      </c>
      <c r="B1117">
        <v>33.914999999999999</v>
      </c>
      <c r="C1117">
        <f>_xlfn.XLOOKUP(A1117, 'Hospitalisation Details'!A:A, 'Hospitalisation Details'!F:F)</f>
        <v>10115.01</v>
      </c>
      <c r="D1117" t="str">
        <f t="shared" si="17"/>
        <v>Obesity</v>
      </c>
    </row>
    <row r="1118" spans="1:4" x14ac:dyDescent="0.35">
      <c r="A1118" t="s">
        <v>1254</v>
      </c>
      <c r="B1118">
        <v>23.54</v>
      </c>
      <c r="C1118">
        <f>_xlfn.XLOOKUP(A1118, 'Hospitalisation Details'!A:A, 'Hospitalisation Details'!F:F)</f>
        <v>10107.219999999999</v>
      </c>
      <c r="D1118" t="str">
        <f t="shared" si="17"/>
        <v>Normal</v>
      </c>
    </row>
    <row r="1119" spans="1:4" x14ac:dyDescent="0.35">
      <c r="A1119" t="s">
        <v>1253</v>
      </c>
      <c r="B1119">
        <v>27.074999999999999</v>
      </c>
      <c r="C1119">
        <f>_xlfn.XLOOKUP(A1119, 'Hospitalisation Details'!A:A, 'Hospitalisation Details'!F:F)</f>
        <v>10106.129999999999</v>
      </c>
      <c r="D1119" t="str">
        <f t="shared" si="17"/>
        <v>Overweight</v>
      </c>
    </row>
    <row r="1120" spans="1:4" x14ac:dyDescent="0.35">
      <c r="A1120" t="s">
        <v>1252</v>
      </c>
      <c r="B1120">
        <v>25.8</v>
      </c>
      <c r="C1120">
        <f>_xlfn.XLOOKUP(A1120, 'Hospitalisation Details'!A:A, 'Hospitalisation Details'!F:F)</f>
        <v>10096.969999999999</v>
      </c>
      <c r="D1120" t="str">
        <f t="shared" si="17"/>
        <v>Overweight</v>
      </c>
    </row>
    <row r="1121" spans="1:4" x14ac:dyDescent="0.35">
      <c r="A1121" t="s">
        <v>1251</v>
      </c>
      <c r="B1121">
        <v>36.1</v>
      </c>
      <c r="C1121">
        <f>_xlfn.XLOOKUP(A1121, 'Hospitalisation Details'!A:A, 'Hospitalisation Details'!F:F)</f>
        <v>10085.85</v>
      </c>
      <c r="D1121" t="str">
        <f t="shared" si="17"/>
        <v>Obesity</v>
      </c>
    </row>
    <row r="1122" spans="1:4" x14ac:dyDescent="0.35">
      <c r="A1122" t="s">
        <v>1250</v>
      </c>
      <c r="B1122">
        <v>30.495000000000001</v>
      </c>
      <c r="C1122">
        <f>_xlfn.XLOOKUP(A1122, 'Hospitalisation Details'!A:A, 'Hospitalisation Details'!F:F)</f>
        <v>10072.06</v>
      </c>
      <c r="D1122" t="str">
        <f t="shared" si="17"/>
        <v>Obesity</v>
      </c>
    </row>
    <row r="1123" spans="1:4" x14ac:dyDescent="0.35">
      <c r="A1123" t="s">
        <v>1249</v>
      </c>
      <c r="B1123">
        <v>21.4</v>
      </c>
      <c r="C1123">
        <f>_xlfn.XLOOKUP(A1123, 'Hospitalisation Details'!A:A, 'Hospitalisation Details'!F:F)</f>
        <v>10065.41</v>
      </c>
      <c r="D1123" t="str">
        <f t="shared" si="17"/>
        <v>Normal</v>
      </c>
    </row>
    <row r="1124" spans="1:4" x14ac:dyDescent="0.35">
      <c r="A1124" t="s">
        <v>1248</v>
      </c>
      <c r="B1124">
        <v>32.299999999999997</v>
      </c>
      <c r="C1124">
        <f>_xlfn.XLOOKUP(A1124, 'Hospitalisation Details'!A:A, 'Hospitalisation Details'!F:F)</f>
        <v>10043.25</v>
      </c>
      <c r="D1124" t="str">
        <f t="shared" si="17"/>
        <v>Obesity</v>
      </c>
    </row>
    <row r="1125" spans="1:4" x14ac:dyDescent="0.35">
      <c r="A1125" t="s">
        <v>1247</v>
      </c>
      <c r="B1125">
        <v>29.78</v>
      </c>
      <c r="C1125">
        <f>_xlfn.XLOOKUP(A1125, 'Hospitalisation Details'!A:A, 'Hospitalisation Details'!F:F)</f>
        <v>10027.15</v>
      </c>
      <c r="D1125" t="str">
        <f t="shared" si="17"/>
        <v>Overweight</v>
      </c>
    </row>
    <row r="1126" spans="1:4" x14ac:dyDescent="0.35">
      <c r="A1126" t="s">
        <v>1246</v>
      </c>
      <c r="B1126">
        <v>34.76</v>
      </c>
      <c r="C1126">
        <f>_xlfn.XLOOKUP(A1126, 'Hospitalisation Details'!A:A, 'Hospitalisation Details'!F:F)</f>
        <v>10011.44</v>
      </c>
      <c r="D1126" t="str">
        <f t="shared" si="17"/>
        <v>Obesity</v>
      </c>
    </row>
    <row r="1127" spans="1:4" x14ac:dyDescent="0.35">
      <c r="A1127" t="s">
        <v>1245</v>
      </c>
      <c r="B1127">
        <v>18.335000000000001</v>
      </c>
      <c r="C1127">
        <f>_xlfn.XLOOKUP(A1127, 'Hospitalisation Details'!A:A, 'Hospitalisation Details'!F:F)</f>
        <v>9991.0400000000009</v>
      </c>
      <c r="D1127" t="str">
        <f t="shared" si="17"/>
        <v>Underweight</v>
      </c>
    </row>
    <row r="1128" spans="1:4" x14ac:dyDescent="0.35">
      <c r="A1128" t="s">
        <v>1244</v>
      </c>
      <c r="B1128">
        <v>32.299999999999997</v>
      </c>
      <c r="C1128">
        <f>_xlfn.XLOOKUP(A1128, 'Hospitalisation Details'!A:A, 'Hospitalisation Details'!F:F)</f>
        <v>9964.06</v>
      </c>
      <c r="D1128" t="str">
        <f t="shared" si="17"/>
        <v>Obesity</v>
      </c>
    </row>
    <row r="1129" spans="1:4" x14ac:dyDescent="0.35">
      <c r="A1129" t="s">
        <v>1243</v>
      </c>
      <c r="B1129">
        <v>27.74</v>
      </c>
      <c r="C1129">
        <f>_xlfn.XLOOKUP(A1129, 'Hospitalisation Details'!A:A, 'Hospitalisation Details'!F:F)</f>
        <v>9957.7199999999993</v>
      </c>
      <c r="D1129" t="str">
        <f t="shared" si="17"/>
        <v>Overweight</v>
      </c>
    </row>
    <row r="1130" spans="1:4" x14ac:dyDescent="0.35">
      <c r="A1130" t="s">
        <v>1242</v>
      </c>
      <c r="B1130">
        <v>24</v>
      </c>
      <c r="C1130">
        <f>_xlfn.XLOOKUP(A1130, 'Hospitalisation Details'!A:A, 'Hospitalisation Details'!F:F)</f>
        <v>9933.44</v>
      </c>
      <c r="D1130" t="str">
        <f t="shared" si="17"/>
        <v>Normal</v>
      </c>
    </row>
    <row r="1131" spans="1:4" x14ac:dyDescent="0.35">
      <c r="A1131" t="s">
        <v>1241</v>
      </c>
      <c r="B1131">
        <v>31.78</v>
      </c>
      <c r="C1131">
        <f>_xlfn.XLOOKUP(A1131, 'Hospitalisation Details'!A:A, 'Hospitalisation Details'!F:F)</f>
        <v>9931.9599999999991</v>
      </c>
      <c r="D1131" t="str">
        <f t="shared" si="17"/>
        <v>Obesity</v>
      </c>
    </row>
    <row r="1132" spans="1:4" x14ac:dyDescent="0.35">
      <c r="A1132" t="s">
        <v>1240</v>
      </c>
      <c r="B1132">
        <v>32.25</v>
      </c>
      <c r="C1132">
        <f>_xlfn.XLOOKUP(A1132, 'Hospitalisation Details'!A:A, 'Hospitalisation Details'!F:F)</f>
        <v>9930.64</v>
      </c>
      <c r="D1132" t="str">
        <f t="shared" si="17"/>
        <v>Obesity</v>
      </c>
    </row>
    <row r="1133" spans="1:4" x14ac:dyDescent="0.35">
      <c r="A1133" t="s">
        <v>1239</v>
      </c>
      <c r="B1133">
        <v>30.114999999999998</v>
      </c>
      <c r="C1133">
        <f>_xlfn.XLOOKUP(A1133, 'Hospitalisation Details'!A:A, 'Hospitalisation Details'!F:F)</f>
        <v>9910.36</v>
      </c>
      <c r="D1133" t="str">
        <f t="shared" si="17"/>
        <v>Obesity</v>
      </c>
    </row>
    <row r="1134" spans="1:4" x14ac:dyDescent="0.35">
      <c r="A1134" t="s">
        <v>1238</v>
      </c>
      <c r="B1134">
        <v>22.41</v>
      </c>
      <c r="C1134">
        <f>_xlfn.XLOOKUP(A1134, 'Hospitalisation Details'!A:A, 'Hospitalisation Details'!F:F)</f>
        <v>9907.83</v>
      </c>
      <c r="D1134" t="str">
        <f t="shared" si="17"/>
        <v>Normal</v>
      </c>
    </row>
    <row r="1135" spans="1:4" x14ac:dyDescent="0.35">
      <c r="A1135" t="s">
        <v>1237</v>
      </c>
      <c r="B1135">
        <v>45.72</v>
      </c>
      <c r="C1135">
        <f>_xlfn.XLOOKUP(A1135, 'Hospitalisation Details'!A:A, 'Hospitalisation Details'!F:F)</f>
        <v>9894.69</v>
      </c>
      <c r="D1135" t="str">
        <f t="shared" si="17"/>
        <v>Obesity</v>
      </c>
    </row>
    <row r="1136" spans="1:4" x14ac:dyDescent="0.35">
      <c r="A1136" t="s">
        <v>1236</v>
      </c>
      <c r="B1136">
        <v>25</v>
      </c>
      <c r="C1136">
        <f>_xlfn.XLOOKUP(A1136, 'Hospitalisation Details'!A:A, 'Hospitalisation Details'!F:F)</f>
        <v>9890.23</v>
      </c>
      <c r="D1136" t="str">
        <f t="shared" si="17"/>
        <v>Overweight</v>
      </c>
    </row>
    <row r="1137" spans="1:4" x14ac:dyDescent="0.35">
      <c r="A1137" t="s">
        <v>1235</v>
      </c>
      <c r="B1137">
        <v>39.5</v>
      </c>
      <c r="C1137">
        <f>_xlfn.XLOOKUP(A1137, 'Hospitalisation Details'!A:A, 'Hospitalisation Details'!F:F)</f>
        <v>9880.07</v>
      </c>
      <c r="D1137" t="str">
        <f t="shared" si="17"/>
        <v>Obesity</v>
      </c>
    </row>
    <row r="1138" spans="1:4" x14ac:dyDescent="0.35">
      <c r="A1138" t="s">
        <v>1234</v>
      </c>
      <c r="B1138">
        <v>37.729999999999997</v>
      </c>
      <c r="C1138">
        <f>_xlfn.XLOOKUP(A1138, 'Hospitalisation Details'!A:A, 'Hospitalisation Details'!F:F)</f>
        <v>9877.61</v>
      </c>
      <c r="D1138" t="str">
        <f t="shared" si="17"/>
        <v>Obesity</v>
      </c>
    </row>
    <row r="1139" spans="1:4" x14ac:dyDescent="0.35">
      <c r="A1139" t="s">
        <v>1233</v>
      </c>
      <c r="B1139">
        <v>40.659999999999997</v>
      </c>
      <c r="C1139">
        <f>_xlfn.XLOOKUP(A1139, 'Hospitalisation Details'!A:A, 'Hospitalisation Details'!F:F)</f>
        <v>9875.68</v>
      </c>
      <c r="D1139" t="str">
        <f t="shared" si="17"/>
        <v>Obesity</v>
      </c>
    </row>
    <row r="1140" spans="1:4" x14ac:dyDescent="0.35">
      <c r="A1140" t="s">
        <v>1232</v>
      </c>
      <c r="B1140">
        <v>34.200000000000003</v>
      </c>
      <c r="C1140">
        <f>_xlfn.XLOOKUP(A1140, 'Hospitalisation Details'!A:A, 'Hospitalisation Details'!F:F)</f>
        <v>9872.7000000000007</v>
      </c>
      <c r="D1140" t="str">
        <f t="shared" si="17"/>
        <v>Obesity</v>
      </c>
    </row>
    <row r="1141" spans="1:4" x14ac:dyDescent="0.35">
      <c r="A1141" t="s">
        <v>1231</v>
      </c>
      <c r="B1141">
        <v>46.51</v>
      </c>
      <c r="C1141">
        <f>_xlfn.XLOOKUP(A1141, 'Hospitalisation Details'!A:A, 'Hospitalisation Details'!F:F)</f>
        <v>9870.59</v>
      </c>
      <c r="D1141" t="str">
        <f t="shared" si="17"/>
        <v>Obesity</v>
      </c>
    </row>
    <row r="1142" spans="1:4" x14ac:dyDescent="0.35">
      <c r="A1142" t="s">
        <v>1230</v>
      </c>
      <c r="B1142">
        <v>28.88</v>
      </c>
      <c r="C1142">
        <f>_xlfn.XLOOKUP(A1142, 'Hospitalisation Details'!A:A, 'Hospitalisation Details'!F:F)</f>
        <v>9869.81</v>
      </c>
      <c r="D1142" t="str">
        <f t="shared" si="17"/>
        <v>Overweight</v>
      </c>
    </row>
    <row r="1143" spans="1:4" x14ac:dyDescent="0.35">
      <c r="A1143" t="s">
        <v>1229</v>
      </c>
      <c r="B1143">
        <v>33.914999999999999</v>
      </c>
      <c r="C1143">
        <f>_xlfn.XLOOKUP(A1143, 'Hospitalisation Details'!A:A, 'Hospitalisation Details'!F:F)</f>
        <v>9866.2999999999993</v>
      </c>
      <c r="D1143" t="str">
        <f t="shared" si="17"/>
        <v>Obesity</v>
      </c>
    </row>
    <row r="1144" spans="1:4" x14ac:dyDescent="0.35">
      <c r="A1144" t="s">
        <v>1228</v>
      </c>
      <c r="B1144">
        <v>24.32</v>
      </c>
      <c r="C1144">
        <f>_xlfn.XLOOKUP(A1144, 'Hospitalisation Details'!A:A, 'Hospitalisation Details'!F:F)</f>
        <v>9863.4699999999993</v>
      </c>
      <c r="D1144" t="str">
        <f t="shared" si="17"/>
        <v>Normal</v>
      </c>
    </row>
    <row r="1145" spans="1:4" x14ac:dyDescent="0.35">
      <c r="A1145" t="s">
        <v>1227</v>
      </c>
      <c r="B1145">
        <v>25.8</v>
      </c>
      <c r="C1145">
        <f>_xlfn.XLOOKUP(A1145, 'Hospitalisation Details'!A:A, 'Hospitalisation Details'!F:F)</f>
        <v>9861.0300000000007</v>
      </c>
      <c r="D1145" t="str">
        <f t="shared" si="17"/>
        <v>Overweight</v>
      </c>
    </row>
    <row r="1146" spans="1:4" x14ac:dyDescent="0.35">
      <c r="A1146" t="s">
        <v>1226</v>
      </c>
      <c r="B1146">
        <v>21.56</v>
      </c>
      <c r="C1146">
        <f>_xlfn.XLOOKUP(A1146, 'Hospitalisation Details'!A:A, 'Hospitalisation Details'!F:F)</f>
        <v>9855.1299999999992</v>
      </c>
      <c r="D1146" t="str">
        <f t="shared" si="17"/>
        <v>Normal</v>
      </c>
    </row>
    <row r="1147" spans="1:4" x14ac:dyDescent="0.35">
      <c r="A1147" t="s">
        <v>1225</v>
      </c>
      <c r="B1147">
        <v>31.6</v>
      </c>
      <c r="C1147">
        <f>_xlfn.XLOOKUP(A1147, 'Hospitalisation Details'!A:A, 'Hospitalisation Details'!F:F)</f>
        <v>9850.43</v>
      </c>
      <c r="D1147" t="str">
        <f t="shared" si="17"/>
        <v>Obesity</v>
      </c>
    </row>
    <row r="1148" spans="1:4" x14ac:dyDescent="0.35">
      <c r="A1148" t="s">
        <v>1224</v>
      </c>
      <c r="B1148">
        <v>42.93</v>
      </c>
      <c r="C1148">
        <f>_xlfn.XLOOKUP(A1148, 'Hospitalisation Details'!A:A, 'Hospitalisation Details'!F:F)</f>
        <v>9844.4500000000007</v>
      </c>
      <c r="D1148" t="str">
        <f t="shared" si="17"/>
        <v>Obesity</v>
      </c>
    </row>
    <row r="1149" spans="1:4" x14ac:dyDescent="0.35">
      <c r="A1149" t="s">
        <v>1223</v>
      </c>
      <c r="B1149">
        <v>26.72</v>
      </c>
      <c r="C1149">
        <f>_xlfn.XLOOKUP(A1149, 'Hospitalisation Details'!A:A, 'Hospitalisation Details'!F:F)</f>
        <v>9836.2099999999991</v>
      </c>
      <c r="D1149" t="str">
        <f t="shared" si="17"/>
        <v>Overweight</v>
      </c>
    </row>
    <row r="1150" spans="1:4" x14ac:dyDescent="0.35">
      <c r="A1150" t="s">
        <v>1222</v>
      </c>
      <c r="B1150">
        <v>26.67</v>
      </c>
      <c r="C1150">
        <f>_xlfn.XLOOKUP(A1150, 'Hospitalisation Details'!A:A, 'Hospitalisation Details'!F:F)</f>
        <v>9819.25</v>
      </c>
      <c r="D1150" t="str">
        <f t="shared" si="17"/>
        <v>Overweight</v>
      </c>
    </row>
    <row r="1151" spans="1:4" x14ac:dyDescent="0.35">
      <c r="A1151" t="s">
        <v>1221</v>
      </c>
      <c r="B1151">
        <v>42.68</v>
      </c>
      <c r="C1151">
        <f>_xlfn.XLOOKUP(A1151, 'Hospitalisation Details'!A:A, 'Hospitalisation Details'!F:F)</f>
        <v>9800.89</v>
      </c>
      <c r="D1151" t="str">
        <f t="shared" si="17"/>
        <v>Obesity</v>
      </c>
    </row>
    <row r="1152" spans="1:4" x14ac:dyDescent="0.35">
      <c r="A1152" t="s">
        <v>1220</v>
      </c>
      <c r="B1152">
        <v>24.31</v>
      </c>
      <c r="C1152">
        <f>_xlfn.XLOOKUP(A1152, 'Hospitalisation Details'!A:A, 'Hospitalisation Details'!F:F)</f>
        <v>9788.8700000000008</v>
      </c>
      <c r="D1152" t="str">
        <f t="shared" si="17"/>
        <v>Normal</v>
      </c>
    </row>
    <row r="1153" spans="1:4" x14ac:dyDescent="0.35">
      <c r="A1153" t="s">
        <v>1219</v>
      </c>
      <c r="B1153">
        <v>44.75</v>
      </c>
      <c r="C1153">
        <f>_xlfn.XLOOKUP(A1153, 'Hospitalisation Details'!A:A, 'Hospitalisation Details'!F:F)</f>
        <v>9787.32</v>
      </c>
      <c r="D1153" t="str">
        <f t="shared" si="17"/>
        <v>Obesity</v>
      </c>
    </row>
    <row r="1154" spans="1:4" x14ac:dyDescent="0.35">
      <c r="A1154" t="s">
        <v>1218</v>
      </c>
      <c r="B1154">
        <v>30.78</v>
      </c>
      <c r="C1154">
        <f>_xlfn.XLOOKUP(A1154, 'Hospitalisation Details'!A:A, 'Hospitalisation Details'!F:F)</f>
        <v>9778.35</v>
      </c>
      <c r="D1154" t="str">
        <f t="shared" si="17"/>
        <v>Obesity</v>
      </c>
    </row>
    <row r="1155" spans="1:4" x14ac:dyDescent="0.35">
      <c r="A1155" t="s">
        <v>1217</v>
      </c>
      <c r="B1155">
        <v>21.86</v>
      </c>
      <c r="C1155">
        <f>_xlfn.XLOOKUP(A1155, 'Hospitalisation Details'!A:A, 'Hospitalisation Details'!F:F)</f>
        <v>9764.08</v>
      </c>
      <c r="D1155" t="str">
        <f t="shared" ref="D1155:D1218" si="18">IF(B1155&lt;18.5, "Underweight", IF(B1155&lt;25, "Normal", IF(B1155&lt;30, "Overweight", "Obesity")))</f>
        <v>Normal</v>
      </c>
    </row>
    <row r="1156" spans="1:4" x14ac:dyDescent="0.35">
      <c r="A1156" t="s">
        <v>1216</v>
      </c>
      <c r="B1156">
        <v>49.09</v>
      </c>
      <c r="C1156">
        <f>_xlfn.XLOOKUP(A1156, 'Hospitalisation Details'!A:A, 'Hospitalisation Details'!F:F)</f>
        <v>9753.49</v>
      </c>
      <c r="D1156" t="str">
        <f t="shared" si="18"/>
        <v>Obesity</v>
      </c>
    </row>
    <row r="1157" spans="1:4" x14ac:dyDescent="0.35">
      <c r="A1157" t="s">
        <v>1215</v>
      </c>
      <c r="B1157">
        <v>47.74</v>
      </c>
      <c r="C1157">
        <f>_xlfn.XLOOKUP(A1157, 'Hospitalisation Details'!A:A, 'Hospitalisation Details'!F:F)</f>
        <v>9748.91</v>
      </c>
      <c r="D1157" t="str">
        <f t="shared" si="18"/>
        <v>Obesity</v>
      </c>
    </row>
    <row r="1158" spans="1:4" x14ac:dyDescent="0.35">
      <c r="A1158" t="s">
        <v>1214</v>
      </c>
      <c r="B1158">
        <v>30.2</v>
      </c>
      <c r="C1158">
        <f>_xlfn.XLOOKUP(A1158, 'Hospitalisation Details'!A:A, 'Hospitalisation Details'!F:F)</f>
        <v>9724.5300000000007</v>
      </c>
      <c r="D1158" t="str">
        <f t="shared" si="18"/>
        <v>Obesity</v>
      </c>
    </row>
    <row r="1159" spans="1:4" x14ac:dyDescent="0.35">
      <c r="A1159" t="s">
        <v>1213</v>
      </c>
      <c r="B1159">
        <v>33.25</v>
      </c>
      <c r="C1159">
        <f>_xlfn.XLOOKUP(A1159, 'Hospitalisation Details'!A:A, 'Hospitalisation Details'!F:F)</f>
        <v>9722.77</v>
      </c>
      <c r="D1159" t="str">
        <f t="shared" si="18"/>
        <v>Obesity</v>
      </c>
    </row>
    <row r="1160" spans="1:4" x14ac:dyDescent="0.35">
      <c r="A1160" t="s">
        <v>1212</v>
      </c>
      <c r="B1160">
        <v>26.6</v>
      </c>
      <c r="C1160">
        <f>_xlfn.XLOOKUP(A1160, 'Hospitalisation Details'!A:A, 'Hospitalisation Details'!F:F)</f>
        <v>9715.84</v>
      </c>
      <c r="D1160" t="str">
        <f t="shared" si="18"/>
        <v>Overweight</v>
      </c>
    </row>
    <row r="1161" spans="1:4" x14ac:dyDescent="0.35">
      <c r="A1161" t="s">
        <v>1211</v>
      </c>
      <c r="B1161">
        <v>26.35</v>
      </c>
      <c r="C1161">
        <f>_xlfn.XLOOKUP(A1161, 'Hospitalisation Details'!A:A, 'Hospitalisation Details'!F:F)</f>
        <v>9710.7099999999991</v>
      </c>
      <c r="D1161" t="str">
        <f t="shared" si="18"/>
        <v>Overweight</v>
      </c>
    </row>
    <row r="1162" spans="1:4" x14ac:dyDescent="0.35">
      <c r="A1162" t="s">
        <v>1210</v>
      </c>
      <c r="B1162">
        <v>39.994999999999997</v>
      </c>
      <c r="C1162">
        <f>_xlfn.XLOOKUP(A1162, 'Hospitalisation Details'!A:A, 'Hospitalisation Details'!F:F)</f>
        <v>9704.67</v>
      </c>
      <c r="D1162" t="str">
        <f t="shared" si="18"/>
        <v>Obesity</v>
      </c>
    </row>
    <row r="1163" spans="1:4" x14ac:dyDescent="0.35">
      <c r="A1163" t="s">
        <v>1209</v>
      </c>
      <c r="B1163">
        <v>22.92</v>
      </c>
      <c r="C1163">
        <f>_xlfn.XLOOKUP(A1163, 'Hospitalisation Details'!A:A, 'Hospitalisation Details'!F:F)</f>
        <v>9698.42</v>
      </c>
      <c r="D1163" t="str">
        <f t="shared" si="18"/>
        <v>Normal</v>
      </c>
    </row>
    <row r="1164" spans="1:4" x14ac:dyDescent="0.35">
      <c r="A1164" t="s">
        <v>1208</v>
      </c>
      <c r="B1164">
        <v>24.78</v>
      </c>
      <c r="C1164">
        <f>_xlfn.XLOOKUP(A1164, 'Hospitalisation Details'!A:A, 'Hospitalisation Details'!F:F)</f>
        <v>9684.2900000000009</v>
      </c>
      <c r="D1164" t="str">
        <f t="shared" si="18"/>
        <v>Normal</v>
      </c>
    </row>
    <row r="1165" spans="1:4" x14ac:dyDescent="0.35">
      <c r="A1165" t="s">
        <v>1207</v>
      </c>
      <c r="B1165">
        <v>34.07</v>
      </c>
      <c r="C1165">
        <f>_xlfn.XLOOKUP(A1165, 'Hospitalisation Details'!A:A, 'Hospitalisation Details'!F:F)</f>
        <v>9664.34</v>
      </c>
      <c r="D1165" t="str">
        <f t="shared" si="18"/>
        <v>Obesity</v>
      </c>
    </row>
    <row r="1166" spans="1:4" x14ac:dyDescent="0.35">
      <c r="A1166" t="s">
        <v>1206</v>
      </c>
      <c r="B1166">
        <v>30.14</v>
      </c>
      <c r="C1166">
        <f>_xlfn.XLOOKUP(A1166, 'Hospitalisation Details'!A:A, 'Hospitalisation Details'!F:F)</f>
        <v>9653.81</v>
      </c>
      <c r="D1166" t="str">
        <f t="shared" si="18"/>
        <v>Obesity</v>
      </c>
    </row>
    <row r="1167" spans="1:4" x14ac:dyDescent="0.35">
      <c r="A1167" t="s">
        <v>1205</v>
      </c>
      <c r="B1167">
        <v>18.05</v>
      </c>
      <c r="C1167">
        <f>_xlfn.XLOOKUP(A1167, 'Hospitalisation Details'!A:A, 'Hospitalisation Details'!F:F)</f>
        <v>9644.25</v>
      </c>
      <c r="D1167" t="str">
        <f t="shared" si="18"/>
        <v>Underweight</v>
      </c>
    </row>
    <row r="1168" spans="1:4" x14ac:dyDescent="0.35">
      <c r="A1168" t="s">
        <v>1204</v>
      </c>
      <c r="B1168">
        <v>37.4</v>
      </c>
      <c r="C1168">
        <f>_xlfn.XLOOKUP(A1168, 'Hospitalisation Details'!A:A, 'Hospitalisation Details'!F:F)</f>
        <v>9634.5400000000009</v>
      </c>
      <c r="D1168" t="str">
        <f t="shared" si="18"/>
        <v>Obesity</v>
      </c>
    </row>
    <row r="1169" spans="1:4" x14ac:dyDescent="0.35">
      <c r="A1169" t="s">
        <v>1203</v>
      </c>
      <c r="B1169">
        <v>25.75</v>
      </c>
      <c r="C1169">
        <f>_xlfn.XLOOKUP(A1169, 'Hospitalisation Details'!A:A, 'Hospitalisation Details'!F:F)</f>
        <v>9630.91</v>
      </c>
      <c r="D1169" t="str">
        <f t="shared" si="18"/>
        <v>Overweight</v>
      </c>
    </row>
    <row r="1170" spans="1:4" x14ac:dyDescent="0.35">
      <c r="A1170" t="s">
        <v>1202</v>
      </c>
      <c r="B1170">
        <v>32.299999999999997</v>
      </c>
      <c r="C1170">
        <f>_xlfn.XLOOKUP(A1170, 'Hospitalisation Details'!A:A, 'Hospitalisation Details'!F:F)</f>
        <v>9630.4</v>
      </c>
      <c r="D1170" t="str">
        <f t="shared" si="18"/>
        <v>Obesity</v>
      </c>
    </row>
    <row r="1171" spans="1:4" x14ac:dyDescent="0.35">
      <c r="A1171" t="s">
        <v>1201</v>
      </c>
      <c r="B1171">
        <v>28.61</v>
      </c>
      <c r="C1171">
        <f>_xlfn.XLOOKUP(A1171, 'Hospitalisation Details'!A:A, 'Hospitalisation Details'!F:F)</f>
        <v>9630.2999999999993</v>
      </c>
      <c r="D1171" t="str">
        <f t="shared" si="18"/>
        <v>Overweight</v>
      </c>
    </row>
    <row r="1172" spans="1:4" x14ac:dyDescent="0.35">
      <c r="A1172" t="s">
        <v>1200</v>
      </c>
      <c r="B1172">
        <v>45.41</v>
      </c>
      <c r="C1172">
        <f>_xlfn.XLOOKUP(A1172, 'Hospitalisation Details'!A:A, 'Hospitalisation Details'!F:F)</f>
        <v>9628.7900000000009</v>
      </c>
      <c r="D1172" t="str">
        <f t="shared" si="18"/>
        <v>Obesity</v>
      </c>
    </row>
    <row r="1173" spans="1:4" x14ac:dyDescent="0.35">
      <c r="A1173" t="s">
        <v>1199</v>
      </c>
      <c r="B1173">
        <v>31.2</v>
      </c>
      <c r="C1173">
        <f>_xlfn.XLOOKUP(A1173, 'Hospitalisation Details'!A:A, 'Hospitalisation Details'!F:F)</f>
        <v>9625.92</v>
      </c>
      <c r="D1173" t="str">
        <f t="shared" si="18"/>
        <v>Obesity</v>
      </c>
    </row>
    <row r="1174" spans="1:4" x14ac:dyDescent="0.35">
      <c r="A1174" t="s">
        <v>1198</v>
      </c>
      <c r="B1174">
        <v>29.83</v>
      </c>
      <c r="C1174">
        <f>_xlfn.XLOOKUP(A1174, 'Hospitalisation Details'!A:A, 'Hospitalisation Details'!F:F)</f>
        <v>9620.33</v>
      </c>
      <c r="D1174" t="str">
        <f t="shared" si="18"/>
        <v>Overweight</v>
      </c>
    </row>
    <row r="1175" spans="1:4" x14ac:dyDescent="0.35">
      <c r="A1175" t="s">
        <v>1197</v>
      </c>
      <c r="B1175">
        <v>29.06</v>
      </c>
      <c r="C1175">
        <f>_xlfn.XLOOKUP(A1175, 'Hospitalisation Details'!A:A, 'Hospitalisation Details'!F:F)</f>
        <v>9619.18</v>
      </c>
      <c r="D1175" t="str">
        <f t="shared" si="18"/>
        <v>Overweight</v>
      </c>
    </row>
    <row r="1176" spans="1:4" x14ac:dyDescent="0.35">
      <c r="A1176" t="s">
        <v>1196</v>
      </c>
      <c r="B1176">
        <v>27.454999999999998</v>
      </c>
      <c r="C1176">
        <f>_xlfn.XLOOKUP(A1176, 'Hospitalisation Details'!A:A, 'Hospitalisation Details'!F:F)</f>
        <v>9617.66</v>
      </c>
      <c r="D1176" t="str">
        <f t="shared" si="18"/>
        <v>Overweight</v>
      </c>
    </row>
    <row r="1177" spans="1:4" x14ac:dyDescent="0.35">
      <c r="A1177" t="s">
        <v>1195</v>
      </c>
      <c r="B1177">
        <v>23.01</v>
      </c>
      <c r="C1177">
        <f>_xlfn.XLOOKUP(A1177, 'Hospitalisation Details'!A:A, 'Hospitalisation Details'!F:F)</f>
        <v>9597.6299999999992</v>
      </c>
      <c r="D1177" t="str">
        <f t="shared" si="18"/>
        <v>Normal</v>
      </c>
    </row>
    <row r="1178" spans="1:4" x14ac:dyDescent="0.35">
      <c r="A1178" t="s">
        <v>1194</v>
      </c>
      <c r="B1178">
        <v>31.39</v>
      </c>
      <c r="C1178">
        <f>_xlfn.XLOOKUP(A1178, 'Hospitalisation Details'!A:A, 'Hospitalisation Details'!F:F)</f>
        <v>9584.0400000000009</v>
      </c>
      <c r="D1178" t="str">
        <f t="shared" si="18"/>
        <v>Obesity</v>
      </c>
    </row>
    <row r="1179" spans="1:4" x14ac:dyDescent="0.35">
      <c r="A1179" t="s">
        <v>1193</v>
      </c>
      <c r="B1179">
        <v>34.770000000000003</v>
      </c>
      <c r="C1179">
        <f>_xlfn.XLOOKUP(A1179, 'Hospitalisation Details'!A:A, 'Hospitalisation Details'!F:F)</f>
        <v>9583.89</v>
      </c>
      <c r="D1179" t="str">
        <f t="shared" si="18"/>
        <v>Obesity</v>
      </c>
    </row>
    <row r="1180" spans="1:4" x14ac:dyDescent="0.35">
      <c r="A1180" t="s">
        <v>1192</v>
      </c>
      <c r="B1180">
        <v>24.48</v>
      </c>
      <c r="C1180">
        <f>_xlfn.XLOOKUP(A1180, 'Hospitalisation Details'!A:A, 'Hospitalisation Details'!F:F)</f>
        <v>9582.5400000000009</v>
      </c>
      <c r="D1180" t="str">
        <f t="shared" si="18"/>
        <v>Normal</v>
      </c>
    </row>
    <row r="1181" spans="1:4" x14ac:dyDescent="0.35">
      <c r="A1181" t="s">
        <v>1191</v>
      </c>
      <c r="B1181">
        <v>22.61</v>
      </c>
      <c r="C1181">
        <f>_xlfn.XLOOKUP(A1181, 'Hospitalisation Details'!A:A, 'Hospitalisation Details'!F:F)</f>
        <v>9566.99</v>
      </c>
      <c r="D1181" t="str">
        <f t="shared" si="18"/>
        <v>Normal</v>
      </c>
    </row>
    <row r="1182" spans="1:4" x14ac:dyDescent="0.35">
      <c r="A1182" t="s">
        <v>1190</v>
      </c>
      <c r="B1182">
        <v>34.299999999999997</v>
      </c>
      <c r="C1182">
        <f>_xlfn.XLOOKUP(A1182, 'Hospitalisation Details'!A:A, 'Hospitalisation Details'!F:F)</f>
        <v>9563.0300000000007</v>
      </c>
      <c r="D1182" t="str">
        <f t="shared" si="18"/>
        <v>Obesity</v>
      </c>
    </row>
    <row r="1183" spans="1:4" x14ac:dyDescent="0.35">
      <c r="A1183" t="s">
        <v>1189</v>
      </c>
      <c r="B1183">
        <v>46.09</v>
      </c>
      <c r="C1183">
        <f>_xlfn.XLOOKUP(A1183, 'Hospitalisation Details'!A:A, 'Hospitalisation Details'!F:F)</f>
        <v>9549.57</v>
      </c>
      <c r="D1183" t="str">
        <f t="shared" si="18"/>
        <v>Obesity</v>
      </c>
    </row>
    <row r="1184" spans="1:4" x14ac:dyDescent="0.35">
      <c r="A1184" t="s">
        <v>1188</v>
      </c>
      <c r="B1184">
        <v>44.744999999999997</v>
      </c>
      <c r="C1184">
        <f>_xlfn.XLOOKUP(A1184, 'Hospitalisation Details'!A:A, 'Hospitalisation Details'!F:F)</f>
        <v>9541.7000000000007</v>
      </c>
      <c r="D1184" t="str">
        <f t="shared" si="18"/>
        <v>Obesity</v>
      </c>
    </row>
    <row r="1185" spans="1:4" x14ac:dyDescent="0.35">
      <c r="A1185" t="s">
        <v>1187</v>
      </c>
      <c r="B1185">
        <v>26.33</v>
      </c>
      <c r="C1185">
        <f>_xlfn.XLOOKUP(A1185, 'Hospitalisation Details'!A:A, 'Hospitalisation Details'!F:F)</f>
        <v>9540.17</v>
      </c>
      <c r="D1185" t="str">
        <f t="shared" si="18"/>
        <v>Overweight</v>
      </c>
    </row>
    <row r="1186" spans="1:4" x14ac:dyDescent="0.35">
      <c r="A1186" t="s">
        <v>1186</v>
      </c>
      <c r="B1186">
        <v>26.6</v>
      </c>
      <c r="C1186">
        <f>_xlfn.XLOOKUP(A1186, 'Hospitalisation Details'!A:A, 'Hospitalisation Details'!F:F)</f>
        <v>9538.65</v>
      </c>
      <c r="D1186" t="str">
        <f t="shared" si="18"/>
        <v>Overweight</v>
      </c>
    </row>
    <row r="1187" spans="1:4" x14ac:dyDescent="0.35">
      <c r="A1187" t="s">
        <v>1185</v>
      </c>
      <c r="B1187">
        <v>27.5</v>
      </c>
      <c r="C1187">
        <f>_xlfn.XLOOKUP(A1187, 'Hospitalisation Details'!A:A, 'Hospitalisation Details'!F:F)</f>
        <v>9528.9</v>
      </c>
      <c r="D1187" t="str">
        <f t="shared" si="18"/>
        <v>Overweight</v>
      </c>
    </row>
    <row r="1188" spans="1:4" x14ac:dyDescent="0.35">
      <c r="A1188" t="s">
        <v>1184</v>
      </c>
      <c r="B1188">
        <v>41.55</v>
      </c>
      <c r="C1188">
        <f>_xlfn.XLOOKUP(A1188, 'Hospitalisation Details'!A:A, 'Hospitalisation Details'!F:F)</f>
        <v>9507.68</v>
      </c>
      <c r="D1188" t="str">
        <f t="shared" si="18"/>
        <v>Obesity</v>
      </c>
    </row>
    <row r="1189" spans="1:4" x14ac:dyDescent="0.35">
      <c r="A1189" t="s">
        <v>1183</v>
      </c>
      <c r="B1189">
        <v>41.47</v>
      </c>
      <c r="C1189">
        <f>_xlfn.XLOOKUP(A1189, 'Hospitalisation Details'!A:A, 'Hospitalisation Details'!F:F)</f>
        <v>9504.31</v>
      </c>
      <c r="D1189" t="str">
        <f t="shared" si="18"/>
        <v>Obesity</v>
      </c>
    </row>
    <row r="1190" spans="1:4" x14ac:dyDescent="0.35">
      <c r="A1190" t="s">
        <v>1182</v>
      </c>
      <c r="B1190">
        <v>24.795000000000002</v>
      </c>
      <c r="C1190">
        <f>_xlfn.XLOOKUP(A1190, 'Hospitalisation Details'!A:A, 'Hospitalisation Details'!F:F)</f>
        <v>9500.57</v>
      </c>
      <c r="D1190" t="str">
        <f t="shared" si="18"/>
        <v>Normal</v>
      </c>
    </row>
    <row r="1191" spans="1:4" x14ac:dyDescent="0.35">
      <c r="A1191" t="s">
        <v>1181</v>
      </c>
      <c r="B1191">
        <v>29.48</v>
      </c>
      <c r="C1191">
        <f>_xlfn.XLOOKUP(A1191, 'Hospitalisation Details'!A:A, 'Hospitalisation Details'!F:F)</f>
        <v>9487.64</v>
      </c>
      <c r="D1191" t="str">
        <f t="shared" si="18"/>
        <v>Overweight</v>
      </c>
    </row>
    <row r="1192" spans="1:4" x14ac:dyDescent="0.35">
      <c r="A1192" t="s">
        <v>1180</v>
      </c>
      <c r="B1192">
        <v>28.09</v>
      </c>
      <c r="C1192">
        <f>_xlfn.XLOOKUP(A1192, 'Hospitalisation Details'!A:A, 'Hospitalisation Details'!F:F)</f>
        <v>9453.92</v>
      </c>
      <c r="D1192" t="str">
        <f t="shared" si="18"/>
        <v>Overweight</v>
      </c>
    </row>
    <row r="1193" spans="1:4" x14ac:dyDescent="0.35">
      <c r="A1193" t="s">
        <v>1179</v>
      </c>
      <c r="B1193">
        <v>32.729999999999997</v>
      </c>
      <c r="C1193">
        <f>_xlfn.XLOOKUP(A1193, 'Hospitalisation Details'!A:A, 'Hospitalisation Details'!F:F)</f>
        <v>9448.42</v>
      </c>
      <c r="D1193" t="str">
        <f t="shared" si="18"/>
        <v>Obesity</v>
      </c>
    </row>
    <row r="1194" spans="1:4" x14ac:dyDescent="0.35">
      <c r="A1194" t="s">
        <v>1178</v>
      </c>
      <c r="B1194">
        <v>27.36</v>
      </c>
      <c r="C1194">
        <f>_xlfn.XLOOKUP(A1194, 'Hospitalisation Details'!A:A, 'Hospitalisation Details'!F:F)</f>
        <v>9447.3799999999992</v>
      </c>
      <c r="D1194" t="str">
        <f t="shared" si="18"/>
        <v>Overweight</v>
      </c>
    </row>
    <row r="1195" spans="1:4" x14ac:dyDescent="0.35">
      <c r="A1195" t="s">
        <v>1177</v>
      </c>
      <c r="B1195">
        <v>27.265000000000001</v>
      </c>
      <c r="C1195">
        <f>_xlfn.XLOOKUP(A1195, 'Hospitalisation Details'!A:A, 'Hospitalisation Details'!F:F)</f>
        <v>9447.25</v>
      </c>
      <c r="D1195" t="str">
        <f t="shared" si="18"/>
        <v>Overweight</v>
      </c>
    </row>
    <row r="1196" spans="1:4" x14ac:dyDescent="0.35">
      <c r="A1196" t="s">
        <v>1176</v>
      </c>
      <c r="B1196">
        <v>48.07</v>
      </c>
      <c r="C1196">
        <f>_xlfn.XLOOKUP(A1196, 'Hospitalisation Details'!A:A, 'Hospitalisation Details'!F:F)</f>
        <v>9432.93</v>
      </c>
      <c r="D1196" t="str">
        <f t="shared" si="18"/>
        <v>Obesity</v>
      </c>
    </row>
    <row r="1197" spans="1:4" x14ac:dyDescent="0.35">
      <c r="A1197" t="s">
        <v>1175</v>
      </c>
      <c r="B1197">
        <v>30.8</v>
      </c>
      <c r="C1197">
        <f>_xlfn.XLOOKUP(A1197, 'Hospitalisation Details'!A:A, 'Hospitalisation Details'!F:F)</f>
        <v>9414.92</v>
      </c>
      <c r="D1197" t="str">
        <f t="shared" si="18"/>
        <v>Obesity</v>
      </c>
    </row>
    <row r="1198" spans="1:4" x14ac:dyDescent="0.35">
      <c r="A1198" t="s">
        <v>1174</v>
      </c>
      <c r="B1198">
        <v>32.299999999999997</v>
      </c>
      <c r="C1198">
        <f>_xlfn.XLOOKUP(A1198, 'Hospitalisation Details'!A:A, 'Hospitalisation Details'!F:F)</f>
        <v>9411.01</v>
      </c>
      <c r="D1198" t="str">
        <f t="shared" si="18"/>
        <v>Obesity</v>
      </c>
    </row>
    <row r="1199" spans="1:4" x14ac:dyDescent="0.35">
      <c r="A1199" t="s">
        <v>1173</v>
      </c>
      <c r="B1199">
        <v>39.700000000000003</v>
      </c>
      <c r="C1199">
        <f>_xlfn.XLOOKUP(A1199, 'Hospitalisation Details'!A:A, 'Hospitalisation Details'!F:F)</f>
        <v>9391.35</v>
      </c>
      <c r="D1199" t="str">
        <f t="shared" si="18"/>
        <v>Obesity</v>
      </c>
    </row>
    <row r="1200" spans="1:4" x14ac:dyDescent="0.35">
      <c r="A1200" t="s">
        <v>1172</v>
      </c>
      <c r="B1200">
        <v>35.97</v>
      </c>
      <c r="C1200">
        <f>_xlfn.XLOOKUP(A1200, 'Hospitalisation Details'!A:A, 'Hospitalisation Details'!F:F)</f>
        <v>9386.16</v>
      </c>
      <c r="D1200" t="str">
        <f t="shared" si="18"/>
        <v>Obesity</v>
      </c>
    </row>
    <row r="1201" spans="1:4" x14ac:dyDescent="0.35">
      <c r="A1201" t="s">
        <v>1171</v>
      </c>
      <c r="B1201">
        <v>25.86</v>
      </c>
      <c r="C1201">
        <f>_xlfn.XLOOKUP(A1201, 'Hospitalisation Details'!A:A, 'Hospitalisation Details'!F:F)</f>
        <v>9380.75</v>
      </c>
      <c r="D1201" t="str">
        <f t="shared" si="18"/>
        <v>Overweight</v>
      </c>
    </row>
    <row r="1202" spans="1:4" x14ac:dyDescent="0.35">
      <c r="A1202" t="s">
        <v>1170</v>
      </c>
      <c r="B1202">
        <v>30.03</v>
      </c>
      <c r="C1202">
        <f>_xlfn.XLOOKUP(A1202, 'Hospitalisation Details'!A:A, 'Hospitalisation Details'!F:F)</f>
        <v>9377.9</v>
      </c>
      <c r="D1202" t="str">
        <f t="shared" si="18"/>
        <v>Obesity</v>
      </c>
    </row>
    <row r="1203" spans="1:4" x14ac:dyDescent="0.35">
      <c r="A1203" t="s">
        <v>1169</v>
      </c>
      <c r="B1203">
        <v>25.76</v>
      </c>
      <c r="C1203">
        <f>_xlfn.XLOOKUP(A1203, 'Hospitalisation Details'!A:A, 'Hospitalisation Details'!F:F)</f>
        <v>9377.4500000000007</v>
      </c>
      <c r="D1203" t="str">
        <f t="shared" si="18"/>
        <v>Overweight</v>
      </c>
    </row>
    <row r="1204" spans="1:4" x14ac:dyDescent="0.35">
      <c r="A1204" t="s">
        <v>1168</v>
      </c>
      <c r="B1204">
        <v>22.42</v>
      </c>
      <c r="C1204">
        <f>_xlfn.XLOOKUP(A1204, 'Hospitalisation Details'!A:A, 'Hospitalisation Details'!F:F)</f>
        <v>9361.33</v>
      </c>
      <c r="D1204" t="str">
        <f t="shared" si="18"/>
        <v>Normal</v>
      </c>
    </row>
    <row r="1205" spans="1:4" x14ac:dyDescent="0.35">
      <c r="A1205" t="s">
        <v>1167</v>
      </c>
      <c r="B1205">
        <v>33.18</v>
      </c>
      <c r="C1205">
        <f>_xlfn.XLOOKUP(A1205, 'Hospitalisation Details'!A:A, 'Hospitalisation Details'!F:F)</f>
        <v>9344.2000000000007</v>
      </c>
      <c r="D1205" t="str">
        <f t="shared" si="18"/>
        <v>Obesity</v>
      </c>
    </row>
    <row r="1206" spans="1:4" x14ac:dyDescent="0.35">
      <c r="A1206" t="s">
        <v>1166</v>
      </c>
      <c r="B1206">
        <v>43.04</v>
      </c>
      <c r="C1206">
        <f>_xlfn.XLOOKUP(A1206, 'Hospitalisation Details'!A:A, 'Hospitalisation Details'!F:F)</f>
        <v>9338.61</v>
      </c>
      <c r="D1206" t="str">
        <f t="shared" si="18"/>
        <v>Obesity</v>
      </c>
    </row>
    <row r="1207" spans="1:4" x14ac:dyDescent="0.35">
      <c r="A1207" t="s">
        <v>1165</v>
      </c>
      <c r="B1207">
        <v>34.15</v>
      </c>
      <c r="C1207">
        <f>_xlfn.XLOOKUP(A1207, 'Hospitalisation Details'!A:A, 'Hospitalisation Details'!F:F)</f>
        <v>9320.26</v>
      </c>
      <c r="D1207" t="str">
        <f t="shared" si="18"/>
        <v>Obesity</v>
      </c>
    </row>
    <row r="1208" spans="1:4" x14ac:dyDescent="0.35">
      <c r="A1208" t="s">
        <v>1164</v>
      </c>
      <c r="B1208">
        <v>25.78</v>
      </c>
      <c r="C1208">
        <f>_xlfn.XLOOKUP(A1208, 'Hospitalisation Details'!A:A, 'Hospitalisation Details'!F:F)</f>
        <v>9315.41</v>
      </c>
      <c r="D1208" t="str">
        <f t="shared" si="18"/>
        <v>Overweight</v>
      </c>
    </row>
    <row r="1209" spans="1:4" x14ac:dyDescent="0.35">
      <c r="A1209" t="s">
        <v>1163</v>
      </c>
      <c r="B1209">
        <v>21.02</v>
      </c>
      <c r="C1209">
        <f>_xlfn.XLOOKUP(A1209, 'Hospitalisation Details'!A:A, 'Hospitalisation Details'!F:F)</f>
        <v>9310.81</v>
      </c>
      <c r="D1209" t="str">
        <f t="shared" si="18"/>
        <v>Normal</v>
      </c>
    </row>
    <row r="1210" spans="1:4" x14ac:dyDescent="0.35">
      <c r="A1210" t="s">
        <v>1162</v>
      </c>
      <c r="B1210">
        <v>37.51</v>
      </c>
      <c r="C1210">
        <f>_xlfn.XLOOKUP(A1210, 'Hospitalisation Details'!A:A, 'Hospitalisation Details'!F:F)</f>
        <v>9304.7000000000007</v>
      </c>
      <c r="D1210" t="str">
        <f t="shared" si="18"/>
        <v>Obesity</v>
      </c>
    </row>
    <row r="1211" spans="1:4" x14ac:dyDescent="0.35">
      <c r="A1211" t="s">
        <v>1161</v>
      </c>
      <c r="B1211">
        <v>25.745000000000001</v>
      </c>
      <c r="C1211">
        <f>_xlfn.XLOOKUP(A1211, 'Hospitalisation Details'!A:A, 'Hospitalisation Details'!F:F)</f>
        <v>9301.89</v>
      </c>
      <c r="D1211" t="str">
        <f t="shared" si="18"/>
        <v>Overweight</v>
      </c>
    </row>
    <row r="1212" spans="1:4" x14ac:dyDescent="0.35">
      <c r="A1212" t="s">
        <v>1160</v>
      </c>
      <c r="B1212">
        <v>31.35</v>
      </c>
      <c r="C1212">
        <f>_xlfn.XLOOKUP(A1212, 'Hospitalisation Details'!A:A, 'Hospitalisation Details'!F:F)</f>
        <v>9290.14</v>
      </c>
      <c r="D1212" t="str">
        <f t="shared" si="18"/>
        <v>Obesity</v>
      </c>
    </row>
    <row r="1213" spans="1:4" x14ac:dyDescent="0.35">
      <c r="A1213" t="s">
        <v>1159</v>
      </c>
      <c r="B1213">
        <v>29.83</v>
      </c>
      <c r="C1213">
        <f>_xlfn.XLOOKUP(A1213, 'Hospitalisation Details'!A:A, 'Hospitalisation Details'!F:F)</f>
        <v>9288.0300000000007</v>
      </c>
      <c r="D1213" t="str">
        <f t="shared" si="18"/>
        <v>Overweight</v>
      </c>
    </row>
    <row r="1214" spans="1:4" x14ac:dyDescent="0.35">
      <c r="A1214" t="s">
        <v>1158</v>
      </c>
      <c r="B1214">
        <v>25.49</v>
      </c>
      <c r="C1214">
        <f>_xlfn.XLOOKUP(A1214, 'Hospitalisation Details'!A:A, 'Hospitalisation Details'!F:F)</f>
        <v>9285.8700000000008</v>
      </c>
      <c r="D1214" t="str">
        <f t="shared" si="18"/>
        <v>Overweight</v>
      </c>
    </row>
    <row r="1215" spans="1:4" x14ac:dyDescent="0.35">
      <c r="A1215" t="s">
        <v>1157</v>
      </c>
      <c r="B1215">
        <v>34.1</v>
      </c>
      <c r="C1215">
        <f>_xlfn.XLOOKUP(A1215, 'Hospitalisation Details'!A:A, 'Hospitalisation Details'!F:F)</f>
        <v>9283.56</v>
      </c>
      <c r="D1215" t="str">
        <f t="shared" si="18"/>
        <v>Obesity</v>
      </c>
    </row>
    <row r="1216" spans="1:4" x14ac:dyDescent="0.35">
      <c r="A1216" t="s">
        <v>1156</v>
      </c>
      <c r="B1216">
        <v>25.84</v>
      </c>
      <c r="C1216">
        <f>_xlfn.XLOOKUP(A1216, 'Hospitalisation Details'!A:A, 'Hospitalisation Details'!F:F)</f>
        <v>9282.48</v>
      </c>
      <c r="D1216" t="str">
        <f t="shared" si="18"/>
        <v>Overweight</v>
      </c>
    </row>
    <row r="1217" spans="1:4" x14ac:dyDescent="0.35">
      <c r="A1217" t="s">
        <v>1155</v>
      </c>
      <c r="B1217">
        <v>20.6</v>
      </c>
      <c r="C1217">
        <f>_xlfn.XLOOKUP(A1217, 'Hospitalisation Details'!A:A, 'Hospitalisation Details'!F:F)</f>
        <v>9264.7999999999993</v>
      </c>
      <c r="D1217" t="str">
        <f t="shared" si="18"/>
        <v>Normal</v>
      </c>
    </row>
    <row r="1218" spans="1:4" x14ac:dyDescent="0.35">
      <c r="A1218" t="s">
        <v>1154</v>
      </c>
      <c r="B1218">
        <v>28.88</v>
      </c>
      <c r="C1218">
        <f>_xlfn.XLOOKUP(A1218, 'Hospitalisation Details'!A:A, 'Hospitalisation Details'!F:F)</f>
        <v>9249.5</v>
      </c>
      <c r="D1218" t="str">
        <f t="shared" si="18"/>
        <v>Overweight</v>
      </c>
    </row>
    <row r="1219" spans="1:4" x14ac:dyDescent="0.35">
      <c r="A1219" t="s">
        <v>1153</v>
      </c>
      <c r="B1219">
        <v>28.24</v>
      </c>
      <c r="C1219">
        <f>_xlfn.XLOOKUP(A1219, 'Hospitalisation Details'!A:A, 'Hospitalisation Details'!F:F)</f>
        <v>9247.94</v>
      </c>
      <c r="D1219" t="str">
        <f t="shared" ref="D1219:D1282" si="19">IF(B1219&lt;18.5, "Underweight", IF(B1219&lt;25, "Normal", IF(B1219&lt;30, "Overweight", "Obesity")))</f>
        <v>Overweight</v>
      </c>
    </row>
    <row r="1220" spans="1:4" x14ac:dyDescent="0.35">
      <c r="A1220" t="s">
        <v>1152</v>
      </c>
      <c r="B1220">
        <v>25.46</v>
      </c>
      <c r="C1220">
        <f>_xlfn.XLOOKUP(A1220, 'Hospitalisation Details'!A:A, 'Hospitalisation Details'!F:F)</f>
        <v>9225.26</v>
      </c>
      <c r="D1220" t="str">
        <f t="shared" si="19"/>
        <v>Overweight</v>
      </c>
    </row>
    <row r="1221" spans="1:4" x14ac:dyDescent="0.35">
      <c r="A1221" t="s">
        <v>1151</v>
      </c>
      <c r="B1221">
        <v>29.64</v>
      </c>
      <c r="C1221">
        <f>_xlfn.XLOOKUP(A1221, 'Hospitalisation Details'!A:A, 'Hospitalisation Details'!F:F)</f>
        <v>9222.4</v>
      </c>
      <c r="D1221" t="str">
        <f t="shared" si="19"/>
        <v>Overweight</v>
      </c>
    </row>
    <row r="1222" spans="1:4" x14ac:dyDescent="0.35">
      <c r="A1222" t="s">
        <v>1150</v>
      </c>
      <c r="B1222">
        <v>31.27</v>
      </c>
      <c r="C1222">
        <f>_xlfn.XLOOKUP(A1222, 'Hospitalisation Details'!A:A, 'Hospitalisation Details'!F:F)</f>
        <v>9210.06</v>
      </c>
      <c r="D1222" t="str">
        <f t="shared" si="19"/>
        <v>Obesity</v>
      </c>
    </row>
    <row r="1223" spans="1:4" x14ac:dyDescent="0.35">
      <c r="A1223" t="s">
        <v>1149</v>
      </c>
      <c r="B1223">
        <v>19.95</v>
      </c>
      <c r="C1223">
        <f>_xlfn.XLOOKUP(A1223, 'Hospitalisation Details'!A:A, 'Hospitalisation Details'!F:F)</f>
        <v>9193.84</v>
      </c>
      <c r="D1223" t="str">
        <f t="shared" si="19"/>
        <v>Normal</v>
      </c>
    </row>
    <row r="1224" spans="1:4" x14ac:dyDescent="0.35">
      <c r="A1224" t="s">
        <v>1148</v>
      </c>
      <c r="B1224">
        <v>21.3</v>
      </c>
      <c r="C1224">
        <f>_xlfn.XLOOKUP(A1224, 'Hospitalisation Details'!A:A, 'Hospitalisation Details'!F:F)</f>
        <v>9182.17</v>
      </c>
      <c r="D1224" t="str">
        <f t="shared" si="19"/>
        <v>Normal</v>
      </c>
    </row>
    <row r="1225" spans="1:4" x14ac:dyDescent="0.35">
      <c r="A1225" t="s">
        <v>1147</v>
      </c>
      <c r="B1225">
        <v>31.635000000000002</v>
      </c>
      <c r="C1225">
        <f>_xlfn.XLOOKUP(A1225, 'Hospitalisation Details'!A:A, 'Hospitalisation Details'!F:F)</f>
        <v>9174.14</v>
      </c>
      <c r="D1225" t="str">
        <f t="shared" si="19"/>
        <v>Obesity</v>
      </c>
    </row>
    <row r="1226" spans="1:4" x14ac:dyDescent="0.35">
      <c r="A1226" t="s">
        <v>1146</v>
      </c>
      <c r="B1226">
        <v>23.9</v>
      </c>
      <c r="C1226">
        <f>_xlfn.XLOOKUP(A1226, 'Hospitalisation Details'!A:A, 'Hospitalisation Details'!F:F)</f>
        <v>9171.75</v>
      </c>
      <c r="D1226" t="str">
        <f t="shared" si="19"/>
        <v>Normal</v>
      </c>
    </row>
    <row r="1227" spans="1:4" x14ac:dyDescent="0.35">
      <c r="A1227" t="s">
        <v>1145</v>
      </c>
      <c r="B1227">
        <v>34.15</v>
      </c>
      <c r="C1227">
        <f>_xlfn.XLOOKUP(A1227, 'Hospitalisation Details'!A:A, 'Hospitalisation Details'!F:F)</f>
        <v>9159.51</v>
      </c>
      <c r="D1227" t="str">
        <f t="shared" si="19"/>
        <v>Obesity</v>
      </c>
    </row>
    <row r="1228" spans="1:4" x14ac:dyDescent="0.35">
      <c r="A1228" t="s">
        <v>1144</v>
      </c>
      <c r="B1228">
        <v>28.71</v>
      </c>
      <c r="C1228">
        <f>_xlfn.XLOOKUP(A1228, 'Hospitalisation Details'!A:A, 'Hospitalisation Details'!F:F)</f>
        <v>9147.5</v>
      </c>
      <c r="D1228" t="str">
        <f t="shared" si="19"/>
        <v>Overweight</v>
      </c>
    </row>
    <row r="1229" spans="1:4" x14ac:dyDescent="0.35">
      <c r="A1229" t="s">
        <v>1143</v>
      </c>
      <c r="B1229">
        <v>36.700000000000003</v>
      </c>
      <c r="C1229">
        <f>_xlfn.XLOOKUP(A1229, 'Hospitalisation Details'!A:A, 'Hospitalisation Details'!F:F)</f>
        <v>9144.57</v>
      </c>
      <c r="D1229" t="str">
        <f t="shared" si="19"/>
        <v>Obesity</v>
      </c>
    </row>
    <row r="1230" spans="1:4" x14ac:dyDescent="0.35">
      <c r="A1230" t="s">
        <v>1142</v>
      </c>
      <c r="B1230">
        <v>34.1</v>
      </c>
      <c r="C1230">
        <f>_xlfn.XLOOKUP(A1230, 'Hospitalisation Details'!A:A, 'Hospitalisation Details'!F:F)</f>
        <v>9140.9500000000007</v>
      </c>
      <c r="D1230" t="str">
        <f t="shared" si="19"/>
        <v>Obesity</v>
      </c>
    </row>
    <row r="1231" spans="1:4" x14ac:dyDescent="0.35">
      <c r="A1231" t="s">
        <v>1141</v>
      </c>
      <c r="B1231">
        <v>25.7</v>
      </c>
      <c r="C1231">
        <f>_xlfn.XLOOKUP(A1231, 'Hospitalisation Details'!A:A, 'Hospitalisation Details'!F:F)</f>
        <v>9101.7999999999993</v>
      </c>
      <c r="D1231" t="str">
        <f t="shared" si="19"/>
        <v>Overweight</v>
      </c>
    </row>
    <row r="1232" spans="1:4" x14ac:dyDescent="0.35">
      <c r="A1232" t="s">
        <v>1140</v>
      </c>
      <c r="B1232">
        <v>21.68</v>
      </c>
      <c r="C1232">
        <f>_xlfn.XLOOKUP(A1232, 'Hospitalisation Details'!A:A, 'Hospitalisation Details'!F:F)</f>
        <v>9095.94</v>
      </c>
      <c r="D1232" t="str">
        <f t="shared" si="19"/>
        <v>Normal</v>
      </c>
    </row>
    <row r="1233" spans="1:4" x14ac:dyDescent="0.35">
      <c r="A1233" t="s">
        <v>1139</v>
      </c>
      <c r="B1233">
        <v>25.175000000000001</v>
      </c>
      <c r="C1233">
        <f>_xlfn.XLOOKUP(A1233, 'Hospitalisation Details'!A:A, 'Hospitalisation Details'!F:F)</f>
        <v>9095.07</v>
      </c>
      <c r="D1233" t="str">
        <f t="shared" si="19"/>
        <v>Overweight</v>
      </c>
    </row>
    <row r="1234" spans="1:4" x14ac:dyDescent="0.35">
      <c r="A1234" t="s">
        <v>1138</v>
      </c>
      <c r="B1234">
        <v>44.77</v>
      </c>
      <c r="C1234">
        <f>_xlfn.XLOOKUP(A1234, 'Hospitalisation Details'!A:A, 'Hospitalisation Details'!F:F)</f>
        <v>9058.73</v>
      </c>
      <c r="D1234" t="str">
        <f t="shared" si="19"/>
        <v>Obesity</v>
      </c>
    </row>
    <row r="1235" spans="1:4" x14ac:dyDescent="0.35">
      <c r="A1235" t="s">
        <v>1137</v>
      </c>
      <c r="B1235">
        <v>37.07</v>
      </c>
      <c r="C1235">
        <f>_xlfn.XLOOKUP(A1235, 'Hospitalisation Details'!A:A, 'Hospitalisation Details'!F:F)</f>
        <v>9048.0300000000007</v>
      </c>
      <c r="D1235" t="str">
        <f t="shared" si="19"/>
        <v>Obesity</v>
      </c>
    </row>
    <row r="1236" spans="1:4" x14ac:dyDescent="0.35">
      <c r="A1236" t="s">
        <v>1136</v>
      </c>
      <c r="B1236">
        <v>39.799999999999997</v>
      </c>
      <c r="C1236">
        <f>_xlfn.XLOOKUP(A1236, 'Hospitalisation Details'!A:A, 'Hospitalisation Details'!F:F)</f>
        <v>9010.2000000000007</v>
      </c>
      <c r="D1236" t="str">
        <f t="shared" si="19"/>
        <v>Obesity</v>
      </c>
    </row>
    <row r="1237" spans="1:4" x14ac:dyDescent="0.35">
      <c r="A1237" t="s">
        <v>1135</v>
      </c>
      <c r="B1237">
        <v>26.36</v>
      </c>
      <c r="C1237">
        <f>_xlfn.XLOOKUP(A1237, 'Hospitalisation Details'!A:A, 'Hospitalisation Details'!F:F)</f>
        <v>8998.43</v>
      </c>
      <c r="D1237" t="str">
        <f t="shared" si="19"/>
        <v>Overweight</v>
      </c>
    </row>
    <row r="1238" spans="1:4" x14ac:dyDescent="0.35">
      <c r="A1238" t="s">
        <v>1134</v>
      </c>
      <c r="B1238">
        <v>29.925000000000001</v>
      </c>
      <c r="C1238">
        <f>_xlfn.XLOOKUP(A1238, 'Hospitalisation Details'!A:A, 'Hospitalisation Details'!F:F)</f>
        <v>8988.16</v>
      </c>
      <c r="D1238" t="str">
        <f t="shared" si="19"/>
        <v>Overweight</v>
      </c>
    </row>
    <row r="1239" spans="1:4" x14ac:dyDescent="0.35">
      <c r="A1239" t="s">
        <v>1133</v>
      </c>
      <c r="B1239">
        <v>37.29</v>
      </c>
      <c r="C1239">
        <f>_xlfn.XLOOKUP(A1239, 'Hospitalisation Details'!A:A, 'Hospitalisation Details'!F:F)</f>
        <v>8978.19</v>
      </c>
      <c r="D1239" t="str">
        <f t="shared" si="19"/>
        <v>Obesity</v>
      </c>
    </row>
    <row r="1240" spans="1:4" x14ac:dyDescent="0.35">
      <c r="A1240" t="s">
        <v>1132</v>
      </c>
      <c r="B1240">
        <v>30.2</v>
      </c>
      <c r="C1240">
        <f>_xlfn.XLOOKUP(A1240, 'Hospitalisation Details'!A:A, 'Hospitalisation Details'!F:F)</f>
        <v>8968.33</v>
      </c>
      <c r="D1240" t="str">
        <f t="shared" si="19"/>
        <v>Obesity</v>
      </c>
    </row>
    <row r="1241" spans="1:4" x14ac:dyDescent="0.35">
      <c r="A1241" t="s">
        <v>1131</v>
      </c>
      <c r="B1241">
        <v>24.225000000000001</v>
      </c>
      <c r="C1241">
        <f>_xlfn.XLOOKUP(A1241, 'Hospitalisation Details'!A:A, 'Hospitalisation Details'!F:F)</f>
        <v>8965.7999999999993</v>
      </c>
      <c r="D1241" t="str">
        <f t="shared" si="19"/>
        <v>Normal</v>
      </c>
    </row>
    <row r="1242" spans="1:4" x14ac:dyDescent="0.35">
      <c r="A1242" t="s">
        <v>1130</v>
      </c>
      <c r="B1242">
        <v>31.445</v>
      </c>
      <c r="C1242">
        <f>_xlfn.XLOOKUP(A1242, 'Hospitalisation Details'!A:A, 'Hospitalisation Details'!F:F)</f>
        <v>8964.06</v>
      </c>
      <c r="D1242" t="str">
        <f t="shared" si="19"/>
        <v>Obesity</v>
      </c>
    </row>
    <row r="1243" spans="1:4" x14ac:dyDescent="0.35">
      <c r="A1243" t="s">
        <v>1129</v>
      </c>
      <c r="B1243">
        <v>38.880000000000003</v>
      </c>
      <c r="C1243">
        <f>_xlfn.XLOOKUP(A1243, 'Hospitalisation Details'!A:A, 'Hospitalisation Details'!F:F)</f>
        <v>8954.99</v>
      </c>
      <c r="D1243" t="str">
        <f t="shared" si="19"/>
        <v>Obesity</v>
      </c>
    </row>
    <row r="1244" spans="1:4" x14ac:dyDescent="0.35">
      <c r="A1244" t="s">
        <v>1128</v>
      </c>
      <c r="B1244">
        <v>43.89</v>
      </c>
      <c r="C1244">
        <f>_xlfn.XLOOKUP(A1244, 'Hospitalisation Details'!A:A, 'Hospitalisation Details'!F:F)</f>
        <v>8944.1200000000008</v>
      </c>
      <c r="D1244" t="str">
        <f t="shared" si="19"/>
        <v>Obesity</v>
      </c>
    </row>
    <row r="1245" spans="1:4" x14ac:dyDescent="0.35">
      <c r="A1245" t="s">
        <v>1127</v>
      </c>
      <c r="B1245">
        <v>25.6</v>
      </c>
      <c r="C1245">
        <f>_xlfn.XLOOKUP(A1245, 'Hospitalisation Details'!A:A, 'Hospitalisation Details'!F:F)</f>
        <v>8932.08</v>
      </c>
      <c r="D1245" t="str">
        <f t="shared" si="19"/>
        <v>Overweight</v>
      </c>
    </row>
    <row r="1246" spans="1:4" x14ac:dyDescent="0.35">
      <c r="A1246" t="s">
        <v>1126</v>
      </c>
      <c r="B1246">
        <v>29.545000000000002</v>
      </c>
      <c r="C1246">
        <f>_xlfn.XLOOKUP(A1246, 'Hospitalisation Details'!A:A, 'Hospitalisation Details'!F:F)</f>
        <v>8930.93</v>
      </c>
      <c r="D1246" t="str">
        <f t="shared" si="19"/>
        <v>Overweight</v>
      </c>
    </row>
    <row r="1247" spans="1:4" x14ac:dyDescent="0.35">
      <c r="A1247" t="s">
        <v>1125</v>
      </c>
      <c r="B1247">
        <v>23.25</v>
      </c>
      <c r="C1247">
        <f>_xlfn.XLOOKUP(A1247, 'Hospitalisation Details'!A:A, 'Hospitalisation Details'!F:F)</f>
        <v>8908.4699999999993</v>
      </c>
      <c r="D1247" t="str">
        <f t="shared" si="19"/>
        <v>Normal</v>
      </c>
    </row>
    <row r="1248" spans="1:4" x14ac:dyDescent="0.35">
      <c r="A1248" t="s">
        <v>1124</v>
      </c>
      <c r="B1248">
        <v>43.95</v>
      </c>
      <c r="C1248">
        <f>_xlfn.XLOOKUP(A1248, 'Hospitalisation Details'!A:A, 'Hospitalisation Details'!F:F)</f>
        <v>8906.14</v>
      </c>
      <c r="D1248" t="str">
        <f t="shared" si="19"/>
        <v>Obesity</v>
      </c>
    </row>
    <row r="1249" spans="1:4" x14ac:dyDescent="0.35">
      <c r="A1249" t="s">
        <v>1123</v>
      </c>
      <c r="B1249">
        <v>21.85</v>
      </c>
      <c r="C1249">
        <f>_xlfn.XLOOKUP(A1249, 'Hospitalisation Details'!A:A, 'Hospitalisation Details'!F:F)</f>
        <v>8891.14</v>
      </c>
      <c r="D1249" t="str">
        <f t="shared" si="19"/>
        <v>Normal</v>
      </c>
    </row>
    <row r="1250" spans="1:4" x14ac:dyDescent="0.35">
      <c r="A1250" t="s">
        <v>1122</v>
      </c>
      <c r="B1250">
        <v>25.73</v>
      </c>
      <c r="C1250">
        <f>_xlfn.XLOOKUP(A1250, 'Hospitalisation Details'!A:A, 'Hospitalisation Details'!F:F)</f>
        <v>8890.59</v>
      </c>
      <c r="D1250" t="str">
        <f t="shared" si="19"/>
        <v>Overweight</v>
      </c>
    </row>
    <row r="1251" spans="1:4" x14ac:dyDescent="0.35">
      <c r="A1251" t="s">
        <v>1121</v>
      </c>
      <c r="B1251">
        <v>32.229999999999997</v>
      </c>
      <c r="C1251">
        <f>_xlfn.XLOOKUP(A1251, 'Hospitalisation Details'!A:A, 'Hospitalisation Details'!F:F)</f>
        <v>8871.15</v>
      </c>
      <c r="D1251" t="str">
        <f t="shared" si="19"/>
        <v>Obesity</v>
      </c>
    </row>
    <row r="1252" spans="1:4" x14ac:dyDescent="0.35">
      <c r="A1252" t="s">
        <v>1120</v>
      </c>
      <c r="B1252">
        <v>32.204999999999998</v>
      </c>
      <c r="C1252">
        <f>_xlfn.XLOOKUP(A1252, 'Hospitalisation Details'!A:A, 'Hospitalisation Details'!F:F)</f>
        <v>8835.26</v>
      </c>
      <c r="D1252" t="str">
        <f t="shared" si="19"/>
        <v>Obesity</v>
      </c>
    </row>
    <row r="1253" spans="1:4" x14ac:dyDescent="0.35">
      <c r="A1253" t="s">
        <v>1119</v>
      </c>
      <c r="B1253">
        <v>26.41</v>
      </c>
      <c r="C1253">
        <f>_xlfn.XLOOKUP(A1253, 'Hospitalisation Details'!A:A, 'Hospitalisation Details'!F:F)</f>
        <v>8827.2099999999991</v>
      </c>
      <c r="D1253" t="str">
        <f t="shared" si="19"/>
        <v>Overweight</v>
      </c>
    </row>
    <row r="1254" spans="1:4" x14ac:dyDescent="0.35">
      <c r="A1254" t="s">
        <v>1118</v>
      </c>
      <c r="B1254">
        <v>30.2</v>
      </c>
      <c r="C1254">
        <f>_xlfn.XLOOKUP(A1254, 'Hospitalisation Details'!A:A, 'Hospitalisation Details'!F:F)</f>
        <v>8825.09</v>
      </c>
      <c r="D1254" t="str">
        <f t="shared" si="19"/>
        <v>Obesity</v>
      </c>
    </row>
    <row r="1255" spans="1:4" x14ac:dyDescent="0.35">
      <c r="A1255" t="s">
        <v>1117</v>
      </c>
      <c r="B1255">
        <v>31.26</v>
      </c>
      <c r="C1255">
        <f>_xlfn.XLOOKUP(A1255, 'Hospitalisation Details'!A:A, 'Hospitalisation Details'!F:F)</f>
        <v>8824.27</v>
      </c>
      <c r="D1255" t="str">
        <f t="shared" si="19"/>
        <v>Obesity</v>
      </c>
    </row>
    <row r="1256" spans="1:4" x14ac:dyDescent="0.35">
      <c r="A1256" t="s">
        <v>1116</v>
      </c>
      <c r="B1256">
        <v>33.725000000000001</v>
      </c>
      <c r="C1256">
        <f>_xlfn.XLOOKUP(A1256, 'Hospitalisation Details'!A:A, 'Hospitalisation Details'!F:F)</f>
        <v>8823.99</v>
      </c>
      <c r="D1256" t="str">
        <f t="shared" si="19"/>
        <v>Obesity</v>
      </c>
    </row>
    <row r="1257" spans="1:4" x14ac:dyDescent="0.35">
      <c r="A1257" t="s">
        <v>1115</v>
      </c>
      <c r="B1257">
        <v>28.9</v>
      </c>
      <c r="C1257">
        <f>_xlfn.XLOOKUP(A1257, 'Hospitalisation Details'!A:A, 'Hospitalisation Details'!F:F)</f>
        <v>8823.2800000000007</v>
      </c>
      <c r="D1257" t="str">
        <f t="shared" si="19"/>
        <v>Overweight</v>
      </c>
    </row>
    <row r="1258" spans="1:4" x14ac:dyDescent="0.35">
      <c r="A1258" t="s">
        <v>1114</v>
      </c>
      <c r="B1258">
        <v>45.69</v>
      </c>
      <c r="C1258">
        <f>_xlfn.XLOOKUP(A1258, 'Hospitalisation Details'!A:A, 'Hospitalisation Details'!F:F)</f>
        <v>8821.8799999999992</v>
      </c>
      <c r="D1258" t="str">
        <f t="shared" si="19"/>
        <v>Obesity</v>
      </c>
    </row>
    <row r="1259" spans="1:4" x14ac:dyDescent="0.35">
      <c r="A1259" t="s">
        <v>1113</v>
      </c>
      <c r="B1259">
        <v>21.03</v>
      </c>
      <c r="C1259">
        <f>_xlfn.XLOOKUP(A1259, 'Hospitalisation Details'!A:A, 'Hospitalisation Details'!F:F)</f>
        <v>8800.49</v>
      </c>
      <c r="D1259" t="str">
        <f t="shared" si="19"/>
        <v>Normal</v>
      </c>
    </row>
    <row r="1260" spans="1:4" x14ac:dyDescent="0.35">
      <c r="A1260" t="s">
        <v>1112</v>
      </c>
      <c r="B1260">
        <v>37</v>
      </c>
      <c r="C1260">
        <f>_xlfn.XLOOKUP(A1260, 'Hospitalisation Details'!A:A, 'Hospitalisation Details'!F:F)</f>
        <v>8798.59</v>
      </c>
      <c r="D1260" t="str">
        <f t="shared" si="19"/>
        <v>Obesity</v>
      </c>
    </row>
    <row r="1261" spans="1:4" x14ac:dyDescent="0.35">
      <c r="A1261" t="s">
        <v>1111</v>
      </c>
      <c r="B1261">
        <v>25.4</v>
      </c>
      <c r="C1261">
        <f>_xlfn.XLOOKUP(A1261, 'Hospitalisation Details'!A:A, 'Hospitalisation Details'!F:F)</f>
        <v>8782.4699999999993</v>
      </c>
      <c r="D1261" t="str">
        <f t="shared" si="19"/>
        <v>Overweight</v>
      </c>
    </row>
    <row r="1262" spans="1:4" x14ac:dyDescent="0.35">
      <c r="A1262" t="s">
        <v>1110</v>
      </c>
      <c r="B1262">
        <v>32.299999999999997</v>
      </c>
      <c r="C1262">
        <f>_xlfn.XLOOKUP(A1262, 'Hospitalisation Details'!A:A, 'Hospitalisation Details'!F:F)</f>
        <v>8765.25</v>
      </c>
      <c r="D1262" t="str">
        <f t="shared" si="19"/>
        <v>Obesity</v>
      </c>
    </row>
    <row r="1263" spans="1:4" x14ac:dyDescent="0.35">
      <c r="A1263" t="s">
        <v>1109</v>
      </c>
      <c r="B1263">
        <v>23.94</v>
      </c>
      <c r="C1263">
        <f>_xlfn.XLOOKUP(A1263, 'Hospitalisation Details'!A:A, 'Hospitalisation Details'!F:F)</f>
        <v>8760.1200000000008</v>
      </c>
      <c r="D1263" t="str">
        <f t="shared" si="19"/>
        <v>Normal</v>
      </c>
    </row>
    <row r="1264" spans="1:4" x14ac:dyDescent="0.35">
      <c r="A1264" t="s">
        <v>1108</v>
      </c>
      <c r="B1264">
        <v>46.4</v>
      </c>
      <c r="C1264">
        <f>_xlfn.XLOOKUP(A1264, 'Hospitalisation Details'!A:A, 'Hospitalisation Details'!F:F)</f>
        <v>8747.68</v>
      </c>
      <c r="D1264" t="str">
        <f t="shared" si="19"/>
        <v>Obesity</v>
      </c>
    </row>
    <row r="1265" spans="1:4" x14ac:dyDescent="0.35">
      <c r="A1265" t="s">
        <v>1107</v>
      </c>
      <c r="B1265">
        <v>40.375</v>
      </c>
      <c r="C1265">
        <f>_xlfn.XLOOKUP(A1265, 'Hospitalisation Details'!A:A, 'Hospitalisation Details'!F:F)</f>
        <v>8733.23</v>
      </c>
      <c r="D1265" t="str">
        <f t="shared" si="19"/>
        <v>Obesity</v>
      </c>
    </row>
    <row r="1266" spans="1:4" x14ac:dyDescent="0.35">
      <c r="A1266" t="s">
        <v>1106</v>
      </c>
      <c r="B1266">
        <v>28.7</v>
      </c>
      <c r="C1266">
        <f>_xlfn.XLOOKUP(A1266, 'Hospitalisation Details'!A:A, 'Hospitalisation Details'!F:F)</f>
        <v>8703.4599999999991</v>
      </c>
      <c r="D1266" t="str">
        <f t="shared" si="19"/>
        <v>Overweight</v>
      </c>
    </row>
    <row r="1267" spans="1:4" x14ac:dyDescent="0.35">
      <c r="A1267" t="s">
        <v>1105</v>
      </c>
      <c r="B1267">
        <v>26.63</v>
      </c>
      <c r="C1267">
        <f>_xlfn.XLOOKUP(A1267, 'Hospitalisation Details'!A:A, 'Hospitalisation Details'!F:F)</f>
        <v>8701.84</v>
      </c>
      <c r="D1267" t="str">
        <f t="shared" si="19"/>
        <v>Overweight</v>
      </c>
    </row>
    <row r="1268" spans="1:4" x14ac:dyDescent="0.35">
      <c r="A1268" t="s">
        <v>1104</v>
      </c>
      <c r="B1268">
        <v>22.515000000000001</v>
      </c>
      <c r="C1268">
        <f>_xlfn.XLOOKUP(A1268, 'Hospitalisation Details'!A:A, 'Hospitalisation Details'!F:F)</f>
        <v>8688.86</v>
      </c>
      <c r="D1268" t="str">
        <f t="shared" si="19"/>
        <v>Normal</v>
      </c>
    </row>
    <row r="1269" spans="1:4" x14ac:dyDescent="0.35">
      <c r="A1269" t="s">
        <v>1103</v>
      </c>
      <c r="B1269">
        <v>36.575000000000003</v>
      </c>
      <c r="C1269">
        <f>_xlfn.XLOOKUP(A1269, 'Hospitalisation Details'!A:A, 'Hospitalisation Details'!F:F)</f>
        <v>8671.19</v>
      </c>
      <c r="D1269" t="str">
        <f t="shared" si="19"/>
        <v>Obesity</v>
      </c>
    </row>
    <row r="1270" spans="1:4" x14ac:dyDescent="0.35">
      <c r="A1270" t="s">
        <v>1102</v>
      </c>
      <c r="B1270">
        <v>23.66</v>
      </c>
      <c r="C1270">
        <f>_xlfn.XLOOKUP(A1270, 'Hospitalisation Details'!A:A, 'Hospitalisation Details'!F:F)</f>
        <v>8665.14</v>
      </c>
      <c r="D1270" t="str">
        <f t="shared" si="19"/>
        <v>Normal</v>
      </c>
    </row>
    <row r="1271" spans="1:4" x14ac:dyDescent="0.35">
      <c r="A1271" t="s">
        <v>1101</v>
      </c>
      <c r="B1271">
        <v>18.62</v>
      </c>
      <c r="C1271">
        <f>_xlfn.XLOOKUP(A1271, 'Hospitalisation Details'!A:A, 'Hospitalisation Details'!F:F)</f>
        <v>8665.09</v>
      </c>
      <c r="D1271" t="str">
        <f t="shared" si="19"/>
        <v>Normal</v>
      </c>
    </row>
    <row r="1272" spans="1:4" x14ac:dyDescent="0.35">
      <c r="A1272" t="s">
        <v>1100</v>
      </c>
      <c r="B1272">
        <v>19.190000000000001</v>
      </c>
      <c r="C1272">
        <f>_xlfn.XLOOKUP(A1272, 'Hospitalisation Details'!A:A, 'Hospitalisation Details'!F:F)</f>
        <v>8627.5400000000009</v>
      </c>
      <c r="D1272" t="str">
        <f t="shared" si="19"/>
        <v>Normal</v>
      </c>
    </row>
    <row r="1273" spans="1:4" x14ac:dyDescent="0.35">
      <c r="A1273" t="s">
        <v>1099</v>
      </c>
      <c r="B1273">
        <v>27.5</v>
      </c>
      <c r="C1273">
        <f>_xlfn.XLOOKUP(A1273, 'Hospitalisation Details'!A:A, 'Hospitalisation Details'!F:F)</f>
        <v>8615.2999999999993</v>
      </c>
      <c r="D1273" t="str">
        <f t="shared" si="19"/>
        <v>Overweight</v>
      </c>
    </row>
    <row r="1274" spans="1:4" x14ac:dyDescent="0.35">
      <c r="A1274" t="s">
        <v>1098</v>
      </c>
      <c r="B1274">
        <v>27.36</v>
      </c>
      <c r="C1274">
        <f>_xlfn.XLOOKUP(A1274, 'Hospitalisation Details'!A:A, 'Hospitalisation Details'!F:F)</f>
        <v>8606.2199999999993</v>
      </c>
      <c r="D1274" t="str">
        <f t="shared" si="19"/>
        <v>Overweight</v>
      </c>
    </row>
    <row r="1275" spans="1:4" x14ac:dyDescent="0.35">
      <c r="A1275" t="s">
        <v>1097</v>
      </c>
      <c r="B1275">
        <v>20.350000000000001</v>
      </c>
      <c r="C1275">
        <f>_xlfn.XLOOKUP(A1275, 'Hospitalisation Details'!A:A, 'Hospitalisation Details'!F:F)</f>
        <v>8605.36</v>
      </c>
      <c r="D1275" t="str">
        <f t="shared" si="19"/>
        <v>Normal</v>
      </c>
    </row>
    <row r="1276" spans="1:4" x14ac:dyDescent="0.35">
      <c r="A1276" t="s">
        <v>1096</v>
      </c>
      <c r="B1276">
        <v>24.035</v>
      </c>
      <c r="C1276">
        <f>_xlfn.XLOOKUP(A1276, 'Hospitalisation Details'!A:A, 'Hospitalisation Details'!F:F)</f>
        <v>8604.48</v>
      </c>
      <c r="D1276" t="str">
        <f t="shared" si="19"/>
        <v>Normal</v>
      </c>
    </row>
    <row r="1277" spans="1:4" x14ac:dyDescent="0.35">
      <c r="A1277" t="s">
        <v>1095</v>
      </c>
      <c r="B1277">
        <v>23.56</v>
      </c>
      <c r="C1277">
        <f>_xlfn.XLOOKUP(A1277, 'Hospitalisation Details'!A:A, 'Hospitalisation Details'!F:F)</f>
        <v>8603.82</v>
      </c>
      <c r="D1277" t="str">
        <f t="shared" si="19"/>
        <v>Normal</v>
      </c>
    </row>
    <row r="1278" spans="1:4" x14ac:dyDescent="0.35">
      <c r="A1278" t="s">
        <v>1094</v>
      </c>
      <c r="B1278">
        <v>27.17</v>
      </c>
      <c r="C1278">
        <f>_xlfn.XLOOKUP(A1278, 'Hospitalisation Details'!A:A, 'Hospitalisation Details'!F:F)</f>
        <v>8601.33</v>
      </c>
      <c r="D1278" t="str">
        <f t="shared" si="19"/>
        <v>Overweight</v>
      </c>
    </row>
    <row r="1279" spans="1:4" x14ac:dyDescent="0.35">
      <c r="A1279" t="s">
        <v>1093</v>
      </c>
      <c r="B1279">
        <v>34.32</v>
      </c>
      <c r="C1279">
        <f>_xlfn.XLOOKUP(A1279, 'Hospitalisation Details'!A:A, 'Hospitalisation Details'!F:F)</f>
        <v>8596.83</v>
      </c>
      <c r="D1279" t="str">
        <f t="shared" si="19"/>
        <v>Obesity</v>
      </c>
    </row>
    <row r="1280" spans="1:4" x14ac:dyDescent="0.35">
      <c r="A1280" t="s">
        <v>1092</v>
      </c>
      <c r="B1280">
        <v>23.87</v>
      </c>
      <c r="C1280">
        <f>_xlfn.XLOOKUP(A1280, 'Hospitalisation Details'!A:A, 'Hospitalisation Details'!F:F)</f>
        <v>8582.2999999999993</v>
      </c>
      <c r="D1280" t="str">
        <f t="shared" si="19"/>
        <v>Normal</v>
      </c>
    </row>
    <row r="1281" spans="1:4" x14ac:dyDescent="0.35">
      <c r="A1281" t="s">
        <v>1091</v>
      </c>
      <c r="B1281">
        <v>30.15</v>
      </c>
      <c r="C1281">
        <f>_xlfn.XLOOKUP(A1281, 'Hospitalisation Details'!A:A, 'Hospitalisation Details'!F:F)</f>
        <v>8573.2999999999993</v>
      </c>
      <c r="D1281" t="str">
        <f t="shared" si="19"/>
        <v>Obesity</v>
      </c>
    </row>
    <row r="1282" spans="1:4" x14ac:dyDescent="0.35">
      <c r="A1282" t="s">
        <v>1090</v>
      </c>
      <c r="B1282">
        <v>26.36</v>
      </c>
      <c r="C1282">
        <f>_xlfn.XLOOKUP(A1282, 'Hospitalisation Details'!A:A, 'Hospitalisation Details'!F:F)</f>
        <v>8572.0400000000009</v>
      </c>
      <c r="D1282" t="str">
        <f t="shared" si="19"/>
        <v>Overweight</v>
      </c>
    </row>
    <row r="1283" spans="1:4" x14ac:dyDescent="0.35">
      <c r="A1283" t="s">
        <v>1089</v>
      </c>
      <c r="B1283">
        <v>45.32</v>
      </c>
      <c r="C1283">
        <f>_xlfn.XLOOKUP(A1283, 'Hospitalisation Details'!A:A, 'Hospitalisation Details'!F:F)</f>
        <v>8569.86</v>
      </c>
      <c r="D1283" t="str">
        <f t="shared" ref="D1283:D1346" si="20">IF(B1283&lt;18.5, "Underweight", IF(B1283&lt;25, "Normal", IF(B1283&lt;30, "Overweight", "Obesity")))</f>
        <v>Obesity</v>
      </c>
    </row>
    <row r="1284" spans="1:4" x14ac:dyDescent="0.35">
      <c r="A1284" t="s">
        <v>1088</v>
      </c>
      <c r="B1284">
        <v>31.93</v>
      </c>
      <c r="C1284">
        <f>_xlfn.XLOOKUP(A1284, 'Hospitalisation Details'!A:A, 'Hospitalisation Details'!F:F)</f>
        <v>8567.25</v>
      </c>
      <c r="D1284" t="str">
        <f t="shared" si="20"/>
        <v>Obesity</v>
      </c>
    </row>
    <row r="1285" spans="1:4" x14ac:dyDescent="0.35">
      <c r="A1285" t="s">
        <v>1087</v>
      </c>
      <c r="B1285">
        <v>36</v>
      </c>
      <c r="C1285">
        <f>_xlfn.XLOOKUP(A1285, 'Hospitalisation Details'!A:A, 'Hospitalisation Details'!F:F)</f>
        <v>8556.91</v>
      </c>
      <c r="D1285" t="str">
        <f t="shared" si="20"/>
        <v>Obesity</v>
      </c>
    </row>
    <row r="1286" spans="1:4" x14ac:dyDescent="0.35">
      <c r="A1286" t="s">
        <v>1086</v>
      </c>
      <c r="B1286">
        <v>32</v>
      </c>
      <c r="C1286">
        <f>_xlfn.XLOOKUP(A1286, 'Hospitalisation Details'!A:A, 'Hospitalisation Details'!F:F)</f>
        <v>8551.35</v>
      </c>
      <c r="D1286" t="str">
        <f t="shared" si="20"/>
        <v>Obesity</v>
      </c>
    </row>
    <row r="1287" spans="1:4" x14ac:dyDescent="0.35">
      <c r="A1287" t="s">
        <v>1085</v>
      </c>
      <c r="B1287">
        <v>29.37</v>
      </c>
      <c r="C1287">
        <f>_xlfn.XLOOKUP(A1287, 'Hospitalisation Details'!A:A, 'Hospitalisation Details'!F:F)</f>
        <v>8547.69</v>
      </c>
      <c r="D1287" t="str">
        <f t="shared" si="20"/>
        <v>Overweight</v>
      </c>
    </row>
    <row r="1288" spans="1:4" x14ac:dyDescent="0.35">
      <c r="A1288" t="s">
        <v>1084</v>
      </c>
      <c r="B1288">
        <v>23.6</v>
      </c>
      <c r="C1288">
        <f>_xlfn.XLOOKUP(A1288, 'Hospitalisation Details'!A:A, 'Hospitalisation Details'!F:F)</f>
        <v>8539.67</v>
      </c>
      <c r="D1288" t="str">
        <f t="shared" si="20"/>
        <v>Normal</v>
      </c>
    </row>
    <row r="1289" spans="1:4" x14ac:dyDescent="0.35">
      <c r="A1289" t="s">
        <v>1083</v>
      </c>
      <c r="B1289">
        <v>33.155000000000001</v>
      </c>
      <c r="C1289">
        <f>_xlfn.XLOOKUP(A1289, 'Hospitalisation Details'!A:A, 'Hospitalisation Details'!F:F)</f>
        <v>8538.2900000000009</v>
      </c>
      <c r="D1289" t="str">
        <f t="shared" si="20"/>
        <v>Obesity</v>
      </c>
    </row>
    <row r="1290" spans="1:4" x14ac:dyDescent="0.35">
      <c r="A1290" t="s">
        <v>1082</v>
      </c>
      <c r="B1290">
        <v>24.32</v>
      </c>
      <c r="C1290">
        <f>_xlfn.XLOOKUP(A1290, 'Hospitalisation Details'!A:A, 'Hospitalisation Details'!F:F)</f>
        <v>8534.67</v>
      </c>
      <c r="D1290" t="str">
        <f t="shared" si="20"/>
        <v>Normal</v>
      </c>
    </row>
    <row r="1291" spans="1:4" x14ac:dyDescent="0.35">
      <c r="A1291" t="s">
        <v>1081</v>
      </c>
      <c r="B1291">
        <v>36.299999999999997</v>
      </c>
      <c r="C1291">
        <f>_xlfn.XLOOKUP(A1291, 'Hospitalisation Details'!A:A, 'Hospitalisation Details'!F:F)</f>
        <v>8527.5300000000007</v>
      </c>
      <c r="D1291" t="str">
        <f t="shared" si="20"/>
        <v>Obesity</v>
      </c>
    </row>
    <row r="1292" spans="1:4" x14ac:dyDescent="0.35">
      <c r="A1292" t="s">
        <v>1080</v>
      </c>
      <c r="B1292">
        <v>34.4</v>
      </c>
      <c r="C1292">
        <f>_xlfn.XLOOKUP(A1292, 'Hospitalisation Details'!A:A, 'Hospitalisation Details'!F:F)</f>
        <v>8522</v>
      </c>
      <c r="D1292" t="str">
        <f t="shared" si="20"/>
        <v>Obesity</v>
      </c>
    </row>
    <row r="1293" spans="1:4" x14ac:dyDescent="0.35">
      <c r="A1293" t="s">
        <v>1079</v>
      </c>
      <c r="B1293">
        <v>30.9</v>
      </c>
      <c r="C1293">
        <f>_xlfn.XLOOKUP(A1293, 'Hospitalisation Details'!A:A, 'Hospitalisation Details'!F:F)</f>
        <v>8520.0300000000007</v>
      </c>
      <c r="D1293" t="str">
        <f t="shared" si="20"/>
        <v>Obesity</v>
      </c>
    </row>
    <row r="1294" spans="1:4" x14ac:dyDescent="0.35">
      <c r="A1294" t="s">
        <v>1078</v>
      </c>
      <c r="B1294">
        <v>28.6</v>
      </c>
      <c r="C1294">
        <f>_xlfn.XLOOKUP(A1294, 'Hospitalisation Details'!A:A, 'Hospitalisation Details'!F:F)</f>
        <v>8516.83</v>
      </c>
      <c r="D1294" t="str">
        <f t="shared" si="20"/>
        <v>Overweight</v>
      </c>
    </row>
    <row r="1295" spans="1:4" x14ac:dyDescent="0.35">
      <c r="A1295" t="s">
        <v>1077</v>
      </c>
      <c r="B1295">
        <v>27.83</v>
      </c>
      <c r="C1295">
        <f>_xlfn.XLOOKUP(A1295, 'Hospitalisation Details'!A:A, 'Hospitalisation Details'!F:F)</f>
        <v>8515.76</v>
      </c>
      <c r="D1295" t="str">
        <f t="shared" si="20"/>
        <v>Overweight</v>
      </c>
    </row>
    <row r="1296" spans="1:4" x14ac:dyDescent="0.35">
      <c r="A1296" t="s">
        <v>1076</v>
      </c>
      <c r="B1296">
        <v>39.64</v>
      </c>
      <c r="C1296">
        <f>_xlfn.XLOOKUP(A1296, 'Hospitalisation Details'!A:A, 'Hospitalisation Details'!F:F)</f>
        <v>8471.65</v>
      </c>
      <c r="D1296" t="str">
        <f t="shared" si="20"/>
        <v>Obesity</v>
      </c>
    </row>
    <row r="1297" spans="1:4" x14ac:dyDescent="0.35">
      <c r="A1297" t="s">
        <v>1075</v>
      </c>
      <c r="B1297">
        <v>38.479999999999997</v>
      </c>
      <c r="C1297">
        <f>_xlfn.XLOOKUP(A1297, 'Hospitalisation Details'!A:A, 'Hospitalisation Details'!F:F)</f>
        <v>8466.35</v>
      </c>
      <c r="D1297" t="str">
        <f t="shared" si="20"/>
        <v>Obesity</v>
      </c>
    </row>
    <row r="1298" spans="1:4" x14ac:dyDescent="0.35">
      <c r="A1298" t="s">
        <v>1074</v>
      </c>
      <c r="B1298">
        <v>36.200000000000003</v>
      </c>
      <c r="C1298">
        <f>_xlfn.XLOOKUP(A1298, 'Hospitalisation Details'!A:A, 'Hospitalisation Details'!F:F)</f>
        <v>8457.82</v>
      </c>
      <c r="D1298" t="str">
        <f t="shared" si="20"/>
        <v>Obesity</v>
      </c>
    </row>
    <row r="1299" spans="1:4" x14ac:dyDescent="0.35">
      <c r="A1299" t="s">
        <v>1073</v>
      </c>
      <c r="B1299">
        <v>27.13</v>
      </c>
      <c r="C1299">
        <f>_xlfn.XLOOKUP(A1299, 'Hospitalisation Details'!A:A, 'Hospitalisation Details'!F:F)</f>
        <v>8450.82</v>
      </c>
      <c r="D1299" t="str">
        <f t="shared" si="20"/>
        <v>Overweight</v>
      </c>
    </row>
    <row r="1300" spans="1:4" x14ac:dyDescent="0.35">
      <c r="A1300" t="s">
        <v>1072</v>
      </c>
      <c r="B1300">
        <v>20.75</v>
      </c>
      <c r="C1300">
        <f>_xlfn.XLOOKUP(A1300, 'Hospitalisation Details'!A:A, 'Hospitalisation Details'!F:F)</f>
        <v>8448.66</v>
      </c>
      <c r="D1300" t="str">
        <f t="shared" si="20"/>
        <v>Normal</v>
      </c>
    </row>
    <row r="1301" spans="1:4" x14ac:dyDescent="0.35">
      <c r="A1301" t="s">
        <v>1071</v>
      </c>
      <c r="B1301">
        <v>26.6</v>
      </c>
      <c r="C1301">
        <f>_xlfn.XLOOKUP(A1301, 'Hospitalisation Details'!A:A, 'Hospitalisation Details'!F:F)</f>
        <v>8444.4699999999993</v>
      </c>
      <c r="D1301" t="str">
        <f t="shared" si="20"/>
        <v>Overweight</v>
      </c>
    </row>
    <row r="1302" spans="1:4" x14ac:dyDescent="0.35">
      <c r="A1302" t="s">
        <v>1070</v>
      </c>
      <c r="B1302">
        <v>25.3</v>
      </c>
      <c r="C1302">
        <f>_xlfn.XLOOKUP(A1302, 'Hospitalisation Details'!A:A, 'Hospitalisation Details'!F:F)</f>
        <v>8442.67</v>
      </c>
      <c r="D1302" t="str">
        <f t="shared" si="20"/>
        <v>Overweight</v>
      </c>
    </row>
    <row r="1303" spans="1:4" x14ac:dyDescent="0.35">
      <c r="A1303" t="s">
        <v>1069</v>
      </c>
      <c r="B1303">
        <v>18.84</v>
      </c>
      <c r="C1303">
        <f>_xlfn.XLOOKUP(A1303, 'Hospitalisation Details'!A:A, 'Hospitalisation Details'!F:F)</f>
        <v>8440.0499999999993</v>
      </c>
      <c r="D1303" t="str">
        <f t="shared" si="20"/>
        <v>Normal</v>
      </c>
    </row>
    <row r="1304" spans="1:4" x14ac:dyDescent="0.35">
      <c r="A1304" t="s">
        <v>1068</v>
      </c>
      <c r="B1304">
        <v>19.57</v>
      </c>
      <c r="C1304">
        <f>_xlfn.XLOOKUP(A1304, 'Hospitalisation Details'!A:A, 'Hospitalisation Details'!F:F)</f>
        <v>8428.07</v>
      </c>
      <c r="D1304" t="str">
        <f t="shared" si="20"/>
        <v>Normal</v>
      </c>
    </row>
    <row r="1305" spans="1:4" x14ac:dyDescent="0.35">
      <c r="A1305" t="s">
        <v>1067</v>
      </c>
      <c r="B1305">
        <v>30.495000000000001</v>
      </c>
      <c r="C1305">
        <f>_xlfn.XLOOKUP(A1305, 'Hospitalisation Details'!A:A, 'Hospitalisation Details'!F:F)</f>
        <v>8413.4599999999991</v>
      </c>
      <c r="D1305" t="str">
        <f t="shared" si="20"/>
        <v>Obesity</v>
      </c>
    </row>
    <row r="1306" spans="1:4" x14ac:dyDescent="0.35">
      <c r="A1306" t="s">
        <v>1066</v>
      </c>
      <c r="B1306">
        <v>30.114999999999998</v>
      </c>
      <c r="C1306">
        <f>_xlfn.XLOOKUP(A1306, 'Hospitalisation Details'!A:A, 'Hospitalisation Details'!F:F)</f>
        <v>8410.0499999999993</v>
      </c>
      <c r="D1306" t="str">
        <f t="shared" si="20"/>
        <v>Obesity</v>
      </c>
    </row>
    <row r="1307" spans="1:4" x14ac:dyDescent="0.35">
      <c r="A1307" t="s">
        <v>1065</v>
      </c>
      <c r="B1307">
        <v>24.78</v>
      </c>
      <c r="C1307">
        <f>_xlfn.XLOOKUP(A1307, 'Hospitalisation Details'!A:A, 'Hospitalisation Details'!F:F)</f>
        <v>8400.01</v>
      </c>
      <c r="D1307" t="str">
        <f t="shared" si="20"/>
        <v>Normal</v>
      </c>
    </row>
    <row r="1308" spans="1:4" x14ac:dyDescent="0.35">
      <c r="A1308" t="s">
        <v>1064</v>
      </c>
      <c r="B1308">
        <v>24.77</v>
      </c>
      <c r="C1308">
        <f>_xlfn.XLOOKUP(A1308, 'Hospitalisation Details'!A:A, 'Hospitalisation Details'!F:F)</f>
        <v>8396.6200000000008</v>
      </c>
      <c r="D1308" t="str">
        <f t="shared" si="20"/>
        <v>Normal</v>
      </c>
    </row>
    <row r="1309" spans="1:4" x14ac:dyDescent="0.35">
      <c r="A1309" t="s">
        <v>1063</v>
      </c>
      <c r="B1309">
        <v>16.579999999999998</v>
      </c>
      <c r="C1309">
        <f>_xlfn.XLOOKUP(A1309, 'Hospitalisation Details'!A:A, 'Hospitalisation Details'!F:F)</f>
        <v>8355.5400000000009</v>
      </c>
      <c r="D1309" t="str">
        <f t="shared" si="20"/>
        <v>Underweight</v>
      </c>
    </row>
    <row r="1310" spans="1:4" x14ac:dyDescent="0.35">
      <c r="A1310" t="s">
        <v>1062</v>
      </c>
      <c r="B1310">
        <v>38.17</v>
      </c>
      <c r="C1310">
        <f>_xlfn.XLOOKUP(A1310, 'Hospitalisation Details'!A:A, 'Hospitalisation Details'!F:F)</f>
        <v>8347.16</v>
      </c>
      <c r="D1310" t="str">
        <f t="shared" si="20"/>
        <v>Obesity</v>
      </c>
    </row>
    <row r="1311" spans="1:4" x14ac:dyDescent="0.35">
      <c r="A1311" t="s">
        <v>1061</v>
      </c>
      <c r="B1311">
        <v>39.424999999999997</v>
      </c>
      <c r="C1311">
        <f>_xlfn.XLOOKUP(A1311, 'Hospitalisation Details'!A:A, 'Hospitalisation Details'!F:F)</f>
        <v>8342.91</v>
      </c>
      <c r="D1311" t="str">
        <f t="shared" si="20"/>
        <v>Obesity</v>
      </c>
    </row>
    <row r="1312" spans="1:4" x14ac:dyDescent="0.35">
      <c r="A1312" t="s">
        <v>1060</v>
      </c>
      <c r="B1312">
        <v>33.44</v>
      </c>
      <c r="C1312">
        <f>_xlfn.XLOOKUP(A1312, 'Hospitalisation Details'!A:A, 'Hospitalisation Details'!F:F)</f>
        <v>8334.59</v>
      </c>
      <c r="D1312" t="str">
        <f t="shared" si="20"/>
        <v>Obesity</v>
      </c>
    </row>
    <row r="1313" spans="1:4" x14ac:dyDescent="0.35">
      <c r="A1313" t="s">
        <v>1059</v>
      </c>
      <c r="B1313">
        <v>33.344999999999999</v>
      </c>
      <c r="C1313">
        <f>_xlfn.XLOOKUP(A1313, 'Hospitalisation Details'!A:A, 'Hospitalisation Details'!F:F)</f>
        <v>8334.4599999999991</v>
      </c>
      <c r="D1313" t="str">
        <f t="shared" si="20"/>
        <v>Obesity</v>
      </c>
    </row>
    <row r="1314" spans="1:4" x14ac:dyDescent="0.35">
      <c r="A1314" t="s">
        <v>1058</v>
      </c>
      <c r="B1314">
        <v>38.79</v>
      </c>
      <c r="C1314">
        <f>_xlfn.XLOOKUP(A1314, 'Hospitalisation Details'!A:A, 'Hospitalisation Details'!F:F)</f>
        <v>8314.65</v>
      </c>
      <c r="D1314" t="str">
        <f t="shared" si="20"/>
        <v>Obesity</v>
      </c>
    </row>
    <row r="1315" spans="1:4" x14ac:dyDescent="0.35">
      <c r="A1315" t="s">
        <v>1057</v>
      </c>
      <c r="B1315">
        <v>30.684999999999999</v>
      </c>
      <c r="C1315">
        <f>_xlfn.XLOOKUP(A1315, 'Hospitalisation Details'!A:A, 'Hospitalisation Details'!F:F)</f>
        <v>8310.84</v>
      </c>
      <c r="D1315" t="str">
        <f t="shared" si="20"/>
        <v>Obesity</v>
      </c>
    </row>
    <row r="1316" spans="1:4" x14ac:dyDescent="0.35">
      <c r="A1316" t="s">
        <v>1056</v>
      </c>
      <c r="B1316">
        <v>22.135000000000002</v>
      </c>
      <c r="C1316">
        <f>_xlfn.XLOOKUP(A1316, 'Hospitalisation Details'!A:A, 'Hospitalisation Details'!F:F)</f>
        <v>8302.5400000000009</v>
      </c>
      <c r="D1316" t="str">
        <f t="shared" si="20"/>
        <v>Normal</v>
      </c>
    </row>
    <row r="1317" spans="1:4" x14ac:dyDescent="0.35">
      <c r="A1317" t="s">
        <v>1055</v>
      </c>
      <c r="B1317">
        <v>33.33</v>
      </c>
      <c r="C1317">
        <f>_xlfn.XLOOKUP(A1317, 'Hospitalisation Details'!A:A, 'Hospitalisation Details'!F:F)</f>
        <v>8283.68</v>
      </c>
      <c r="D1317" t="str">
        <f t="shared" si="20"/>
        <v>Obesity</v>
      </c>
    </row>
    <row r="1318" spans="1:4" x14ac:dyDescent="0.35">
      <c r="A1318" t="s">
        <v>1054</v>
      </c>
      <c r="B1318">
        <v>31.13</v>
      </c>
      <c r="C1318">
        <f>_xlfn.XLOOKUP(A1318, 'Hospitalisation Details'!A:A, 'Hospitalisation Details'!F:F)</f>
        <v>8280.6200000000008</v>
      </c>
      <c r="D1318" t="str">
        <f t="shared" si="20"/>
        <v>Obesity</v>
      </c>
    </row>
    <row r="1319" spans="1:4" x14ac:dyDescent="0.35">
      <c r="A1319" t="s">
        <v>1053</v>
      </c>
      <c r="B1319">
        <v>28.9</v>
      </c>
      <c r="C1319">
        <f>_xlfn.XLOOKUP(A1319, 'Hospitalisation Details'!A:A, 'Hospitalisation Details'!F:F)</f>
        <v>8277.52</v>
      </c>
      <c r="D1319" t="str">
        <f t="shared" si="20"/>
        <v>Overweight</v>
      </c>
    </row>
    <row r="1320" spans="1:4" x14ac:dyDescent="0.35">
      <c r="A1320" t="s">
        <v>1052</v>
      </c>
      <c r="B1320">
        <v>43.31</v>
      </c>
      <c r="C1320">
        <f>_xlfn.XLOOKUP(A1320, 'Hospitalisation Details'!A:A, 'Hospitalisation Details'!F:F)</f>
        <v>8271.4599999999991</v>
      </c>
      <c r="D1320" t="str">
        <f t="shared" si="20"/>
        <v>Obesity</v>
      </c>
    </row>
    <row r="1321" spans="1:4" x14ac:dyDescent="0.35">
      <c r="A1321" t="s">
        <v>1051</v>
      </c>
      <c r="B1321">
        <v>22.8</v>
      </c>
      <c r="C1321">
        <f>_xlfn.XLOOKUP(A1321, 'Hospitalisation Details'!A:A, 'Hospitalisation Details'!F:F)</f>
        <v>8269.0400000000009</v>
      </c>
      <c r="D1321" t="str">
        <f t="shared" si="20"/>
        <v>Normal</v>
      </c>
    </row>
    <row r="1322" spans="1:4" x14ac:dyDescent="0.35">
      <c r="A1322" t="s">
        <v>1050</v>
      </c>
      <c r="B1322">
        <v>19.09</v>
      </c>
      <c r="C1322">
        <f>_xlfn.XLOOKUP(A1322, 'Hospitalisation Details'!A:A, 'Hospitalisation Details'!F:F)</f>
        <v>8268</v>
      </c>
      <c r="D1322" t="str">
        <f t="shared" si="20"/>
        <v>Normal</v>
      </c>
    </row>
    <row r="1323" spans="1:4" x14ac:dyDescent="0.35">
      <c r="A1323" t="s">
        <v>1049</v>
      </c>
      <c r="B1323">
        <v>23.37</v>
      </c>
      <c r="C1323">
        <f>_xlfn.XLOOKUP(A1323, 'Hospitalisation Details'!A:A, 'Hospitalisation Details'!F:F)</f>
        <v>8252.2800000000007</v>
      </c>
      <c r="D1323" t="str">
        <f t="shared" si="20"/>
        <v>Normal</v>
      </c>
    </row>
    <row r="1324" spans="1:4" x14ac:dyDescent="0.35">
      <c r="A1324" t="s">
        <v>1048</v>
      </c>
      <c r="B1324">
        <v>33.44</v>
      </c>
      <c r="C1324">
        <f>_xlfn.XLOOKUP(A1324, 'Hospitalisation Details'!A:A, 'Hospitalisation Details'!F:F)</f>
        <v>8240.59</v>
      </c>
      <c r="D1324" t="str">
        <f t="shared" si="20"/>
        <v>Obesity</v>
      </c>
    </row>
    <row r="1325" spans="1:4" x14ac:dyDescent="0.35">
      <c r="A1325" t="s">
        <v>1047</v>
      </c>
      <c r="B1325">
        <v>28.05</v>
      </c>
      <c r="C1325">
        <f>_xlfn.XLOOKUP(A1325, 'Hospitalisation Details'!A:A, 'Hospitalisation Details'!F:F)</f>
        <v>8233.1</v>
      </c>
      <c r="D1325" t="str">
        <f t="shared" si="20"/>
        <v>Overweight</v>
      </c>
    </row>
    <row r="1326" spans="1:4" x14ac:dyDescent="0.35">
      <c r="A1326" t="s">
        <v>1046</v>
      </c>
      <c r="B1326">
        <v>27.72</v>
      </c>
      <c r="C1326">
        <f>_xlfn.XLOOKUP(A1326, 'Hospitalisation Details'!A:A, 'Hospitalisation Details'!F:F)</f>
        <v>8232.64</v>
      </c>
      <c r="D1326" t="str">
        <f t="shared" si="20"/>
        <v>Overweight</v>
      </c>
    </row>
    <row r="1327" spans="1:4" x14ac:dyDescent="0.35">
      <c r="A1327" t="s">
        <v>1045</v>
      </c>
      <c r="B1327">
        <v>29.81</v>
      </c>
      <c r="C1327">
        <f>_xlfn.XLOOKUP(A1327, 'Hospitalisation Details'!A:A, 'Hospitalisation Details'!F:F)</f>
        <v>8219.2000000000007</v>
      </c>
      <c r="D1327" t="str">
        <f t="shared" si="20"/>
        <v>Overweight</v>
      </c>
    </row>
    <row r="1328" spans="1:4" x14ac:dyDescent="0.35">
      <c r="A1328" t="s">
        <v>1044</v>
      </c>
      <c r="B1328">
        <v>23.98</v>
      </c>
      <c r="C1328">
        <f>_xlfn.XLOOKUP(A1328, 'Hospitalisation Details'!A:A, 'Hospitalisation Details'!F:F)</f>
        <v>8211.1</v>
      </c>
      <c r="D1328" t="str">
        <f t="shared" si="20"/>
        <v>Normal</v>
      </c>
    </row>
    <row r="1329" spans="1:4" x14ac:dyDescent="0.35">
      <c r="A1329" t="s">
        <v>1043</v>
      </c>
      <c r="B1329">
        <v>17.34</v>
      </c>
      <c r="C1329">
        <f>_xlfn.XLOOKUP(A1329, 'Hospitalisation Details'!A:A, 'Hospitalisation Details'!F:F)</f>
        <v>8188.12</v>
      </c>
      <c r="D1329" t="str">
        <f t="shared" si="20"/>
        <v>Underweight</v>
      </c>
    </row>
    <row r="1330" spans="1:4" x14ac:dyDescent="0.35">
      <c r="A1330" t="s">
        <v>1042</v>
      </c>
      <c r="B1330">
        <v>40.39</v>
      </c>
      <c r="C1330">
        <f>_xlfn.XLOOKUP(A1330, 'Hospitalisation Details'!A:A, 'Hospitalisation Details'!F:F)</f>
        <v>8182.89</v>
      </c>
      <c r="D1330" t="str">
        <f t="shared" si="20"/>
        <v>Obesity</v>
      </c>
    </row>
    <row r="1331" spans="1:4" x14ac:dyDescent="0.35">
      <c r="A1331" t="s">
        <v>1041</v>
      </c>
      <c r="B1331">
        <v>25.96</v>
      </c>
      <c r="C1331">
        <f>_xlfn.XLOOKUP(A1331, 'Hospitalisation Details'!A:A, 'Hospitalisation Details'!F:F)</f>
        <v>8179.51</v>
      </c>
      <c r="D1331" t="str">
        <f t="shared" si="20"/>
        <v>Overweight</v>
      </c>
    </row>
    <row r="1332" spans="1:4" x14ac:dyDescent="0.35">
      <c r="A1332" t="s">
        <v>1040</v>
      </c>
      <c r="B1332">
        <v>17.68</v>
      </c>
      <c r="C1332">
        <f>_xlfn.XLOOKUP(A1332, 'Hospitalisation Details'!A:A, 'Hospitalisation Details'!F:F)</f>
        <v>8177.9</v>
      </c>
      <c r="D1332" t="str">
        <f t="shared" si="20"/>
        <v>Underweight</v>
      </c>
    </row>
    <row r="1333" spans="1:4" x14ac:dyDescent="0.35">
      <c r="A1333" t="s">
        <v>1039</v>
      </c>
      <c r="B1333">
        <v>30.875</v>
      </c>
      <c r="C1333">
        <f>_xlfn.XLOOKUP(A1333, 'Hospitalisation Details'!A:A, 'Hospitalisation Details'!F:F)</f>
        <v>8162.72</v>
      </c>
      <c r="D1333" t="str">
        <f t="shared" si="20"/>
        <v>Obesity</v>
      </c>
    </row>
    <row r="1334" spans="1:4" x14ac:dyDescent="0.35">
      <c r="A1334" t="s">
        <v>1038</v>
      </c>
      <c r="B1334">
        <v>30.81</v>
      </c>
      <c r="C1334">
        <f>_xlfn.XLOOKUP(A1334, 'Hospitalisation Details'!A:A, 'Hospitalisation Details'!F:F)</f>
        <v>8157.92</v>
      </c>
      <c r="D1334" t="str">
        <f t="shared" si="20"/>
        <v>Obesity</v>
      </c>
    </row>
    <row r="1335" spans="1:4" x14ac:dyDescent="0.35">
      <c r="A1335" t="s">
        <v>1037</v>
      </c>
      <c r="B1335">
        <v>36.85</v>
      </c>
      <c r="C1335">
        <f>_xlfn.XLOOKUP(A1335, 'Hospitalisation Details'!A:A, 'Hospitalisation Details'!F:F)</f>
        <v>8125.78</v>
      </c>
      <c r="D1335" t="str">
        <f t="shared" si="20"/>
        <v>Obesity</v>
      </c>
    </row>
    <row r="1336" spans="1:4" x14ac:dyDescent="0.35">
      <c r="A1336" t="s">
        <v>1036</v>
      </c>
      <c r="B1336">
        <v>35.86</v>
      </c>
      <c r="C1336">
        <f>_xlfn.XLOOKUP(A1336, 'Hospitalisation Details'!A:A, 'Hospitalisation Details'!F:F)</f>
        <v>8124.41</v>
      </c>
      <c r="D1336" t="str">
        <f t="shared" si="20"/>
        <v>Obesity</v>
      </c>
    </row>
    <row r="1337" spans="1:4" x14ac:dyDescent="0.35">
      <c r="A1337" t="s">
        <v>1035</v>
      </c>
      <c r="B1337">
        <v>30.3</v>
      </c>
      <c r="C1337">
        <f>_xlfn.XLOOKUP(A1337, 'Hospitalisation Details'!A:A, 'Hospitalisation Details'!F:F)</f>
        <v>8116.68</v>
      </c>
      <c r="D1337" t="str">
        <f t="shared" si="20"/>
        <v>Obesity</v>
      </c>
    </row>
    <row r="1338" spans="1:4" x14ac:dyDescent="0.35">
      <c r="A1338" t="s">
        <v>1034</v>
      </c>
      <c r="B1338">
        <v>32.015000000000001</v>
      </c>
      <c r="C1338">
        <f>_xlfn.XLOOKUP(A1338, 'Hospitalisation Details'!A:A, 'Hospitalisation Details'!F:F)</f>
        <v>8116.27</v>
      </c>
      <c r="D1338" t="str">
        <f t="shared" si="20"/>
        <v>Obesity</v>
      </c>
    </row>
    <row r="1339" spans="1:4" x14ac:dyDescent="0.35">
      <c r="A1339" t="s">
        <v>1033</v>
      </c>
      <c r="B1339">
        <v>25.06</v>
      </c>
      <c r="C1339">
        <f>_xlfn.XLOOKUP(A1339, 'Hospitalisation Details'!A:A, 'Hospitalisation Details'!F:F)</f>
        <v>8112.59</v>
      </c>
      <c r="D1339" t="str">
        <f t="shared" si="20"/>
        <v>Overweight</v>
      </c>
    </row>
    <row r="1340" spans="1:4" x14ac:dyDescent="0.35">
      <c r="A1340" t="s">
        <v>1032</v>
      </c>
      <c r="B1340">
        <v>18.829999999999998</v>
      </c>
      <c r="C1340">
        <f>_xlfn.XLOOKUP(A1340, 'Hospitalisation Details'!A:A, 'Hospitalisation Details'!F:F)</f>
        <v>8091.3</v>
      </c>
      <c r="D1340" t="str">
        <f t="shared" si="20"/>
        <v>Normal</v>
      </c>
    </row>
    <row r="1341" spans="1:4" x14ac:dyDescent="0.35">
      <c r="A1341" t="s">
        <v>1031</v>
      </c>
      <c r="B1341">
        <v>47.52</v>
      </c>
      <c r="C1341">
        <f>_xlfn.XLOOKUP(A1341, 'Hospitalisation Details'!A:A, 'Hospitalisation Details'!F:F)</f>
        <v>8083.92</v>
      </c>
      <c r="D1341" t="str">
        <f t="shared" si="20"/>
        <v>Obesity</v>
      </c>
    </row>
    <row r="1342" spans="1:4" x14ac:dyDescent="0.35">
      <c r="A1342" t="s">
        <v>1030</v>
      </c>
      <c r="B1342">
        <v>37.82</v>
      </c>
      <c r="C1342">
        <f>_xlfn.XLOOKUP(A1342, 'Hospitalisation Details'!A:A, 'Hospitalisation Details'!F:F)</f>
        <v>8081.74</v>
      </c>
      <c r="D1342" t="str">
        <f t="shared" si="20"/>
        <v>Obesity</v>
      </c>
    </row>
    <row r="1343" spans="1:4" x14ac:dyDescent="0.35">
      <c r="A1343" t="s">
        <v>1029</v>
      </c>
      <c r="B1343">
        <v>44.16</v>
      </c>
      <c r="C1343">
        <f>_xlfn.XLOOKUP(A1343, 'Hospitalisation Details'!A:A, 'Hospitalisation Details'!F:F)</f>
        <v>8081.26</v>
      </c>
      <c r="D1343" t="str">
        <f t="shared" si="20"/>
        <v>Obesity</v>
      </c>
    </row>
    <row r="1344" spans="1:4" x14ac:dyDescent="0.35">
      <c r="A1344" t="s">
        <v>1028</v>
      </c>
      <c r="B1344">
        <v>37.049999999999997</v>
      </c>
      <c r="C1344">
        <f>_xlfn.XLOOKUP(A1344, 'Hospitalisation Details'!A:A, 'Hospitalisation Details'!F:F)</f>
        <v>8077.41</v>
      </c>
      <c r="D1344" t="str">
        <f t="shared" si="20"/>
        <v>Obesity</v>
      </c>
    </row>
    <row r="1345" spans="1:4" x14ac:dyDescent="0.35">
      <c r="A1345" t="s">
        <v>1027</v>
      </c>
      <c r="B1345">
        <v>18.66</v>
      </c>
      <c r="C1345">
        <f>_xlfn.XLOOKUP(A1345, 'Hospitalisation Details'!A:A, 'Hospitalisation Details'!F:F)</f>
        <v>8071.57</v>
      </c>
      <c r="D1345" t="str">
        <f t="shared" si="20"/>
        <v>Normal</v>
      </c>
    </row>
    <row r="1346" spans="1:4" x14ac:dyDescent="0.35">
      <c r="A1346" t="s">
        <v>1026</v>
      </c>
      <c r="B1346">
        <v>36.200000000000003</v>
      </c>
      <c r="C1346">
        <f>_xlfn.XLOOKUP(A1346, 'Hospitalisation Details'!A:A, 'Hospitalisation Details'!F:F)</f>
        <v>8068.19</v>
      </c>
      <c r="D1346" t="str">
        <f t="shared" si="20"/>
        <v>Obesity</v>
      </c>
    </row>
    <row r="1347" spans="1:4" x14ac:dyDescent="0.35">
      <c r="A1347" t="s">
        <v>1025</v>
      </c>
      <c r="B1347">
        <v>18.87</v>
      </c>
      <c r="C1347">
        <f>_xlfn.XLOOKUP(A1347, 'Hospitalisation Details'!A:A, 'Hospitalisation Details'!F:F)</f>
        <v>8067.83</v>
      </c>
      <c r="D1347" t="str">
        <f t="shared" ref="D1347:D1410" si="21">IF(B1347&lt;18.5, "Underweight", IF(B1347&lt;25, "Normal", IF(B1347&lt;30, "Overweight", "Obesity")))</f>
        <v>Normal</v>
      </c>
    </row>
    <row r="1348" spans="1:4" x14ac:dyDescent="0.35">
      <c r="A1348" t="s">
        <v>1024</v>
      </c>
      <c r="B1348">
        <v>32.299999999999997</v>
      </c>
      <c r="C1348">
        <f>_xlfn.XLOOKUP(A1348, 'Hospitalisation Details'!A:A, 'Hospitalisation Details'!F:F)</f>
        <v>8062.76</v>
      </c>
      <c r="D1348" t="str">
        <f t="shared" si="21"/>
        <v>Obesity</v>
      </c>
    </row>
    <row r="1349" spans="1:4" x14ac:dyDescent="0.35">
      <c r="A1349" t="s">
        <v>1023</v>
      </c>
      <c r="B1349">
        <v>22.64</v>
      </c>
      <c r="C1349">
        <f>_xlfn.XLOOKUP(A1349, 'Hospitalisation Details'!A:A, 'Hospitalisation Details'!F:F)</f>
        <v>8062.31</v>
      </c>
      <c r="D1349" t="str">
        <f t="shared" si="21"/>
        <v>Normal</v>
      </c>
    </row>
    <row r="1350" spans="1:4" x14ac:dyDescent="0.35">
      <c r="A1350" t="s">
        <v>1022</v>
      </c>
      <c r="B1350">
        <v>28.69</v>
      </c>
      <c r="C1350">
        <f>_xlfn.XLOOKUP(A1350, 'Hospitalisation Details'!A:A, 'Hospitalisation Details'!F:F)</f>
        <v>8059.68</v>
      </c>
      <c r="D1350" t="str">
        <f t="shared" si="21"/>
        <v>Overweight</v>
      </c>
    </row>
    <row r="1351" spans="1:4" x14ac:dyDescent="0.35">
      <c r="A1351" t="s">
        <v>1021</v>
      </c>
      <c r="B1351">
        <v>28.16</v>
      </c>
      <c r="C1351">
        <f>_xlfn.XLOOKUP(A1351, 'Hospitalisation Details'!A:A, 'Hospitalisation Details'!F:F)</f>
        <v>8059.06</v>
      </c>
      <c r="D1351" t="str">
        <f t="shared" si="21"/>
        <v>Overweight</v>
      </c>
    </row>
    <row r="1352" spans="1:4" x14ac:dyDescent="0.35">
      <c r="A1352" t="s">
        <v>1020</v>
      </c>
      <c r="B1352">
        <v>45.54</v>
      </c>
      <c r="C1352">
        <f>_xlfn.XLOOKUP(A1352, 'Hospitalisation Details'!A:A, 'Hospitalisation Details'!F:F)</f>
        <v>8035.64</v>
      </c>
      <c r="D1352" t="str">
        <f t="shared" si="21"/>
        <v>Obesity</v>
      </c>
    </row>
    <row r="1353" spans="1:4" x14ac:dyDescent="0.35">
      <c r="A1353" t="s">
        <v>1019</v>
      </c>
      <c r="B1353">
        <v>28.7</v>
      </c>
      <c r="C1353">
        <f>_xlfn.XLOOKUP(A1353, 'Hospitalisation Details'!A:A, 'Hospitalisation Details'!F:F)</f>
        <v>8027.97</v>
      </c>
      <c r="D1353" t="str">
        <f t="shared" si="21"/>
        <v>Overweight</v>
      </c>
    </row>
    <row r="1354" spans="1:4" x14ac:dyDescent="0.35">
      <c r="A1354" t="s">
        <v>1018</v>
      </c>
      <c r="B1354">
        <v>27.74</v>
      </c>
      <c r="C1354">
        <f>_xlfn.XLOOKUP(A1354, 'Hospitalisation Details'!A:A, 'Hospitalisation Details'!F:F)</f>
        <v>8026.67</v>
      </c>
      <c r="D1354" t="str">
        <f t="shared" si="21"/>
        <v>Overweight</v>
      </c>
    </row>
    <row r="1355" spans="1:4" x14ac:dyDescent="0.35">
      <c r="A1355" t="s">
        <v>1017</v>
      </c>
      <c r="B1355">
        <v>36.954999999999998</v>
      </c>
      <c r="C1355">
        <f>_xlfn.XLOOKUP(A1355, 'Hospitalisation Details'!A:A, 'Hospitalisation Details'!F:F)</f>
        <v>8023.14</v>
      </c>
      <c r="D1355" t="str">
        <f t="shared" si="21"/>
        <v>Obesity</v>
      </c>
    </row>
    <row r="1356" spans="1:4" x14ac:dyDescent="0.35">
      <c r="A1356" t="s">
        <v>1016</v>
      </c>
      <c r="B1356">
        <v>30.69</v>
      </c>
      <c r="C1356">
        <f>_xlfn.XLOOKUP(A1356, 'Hospitalisation Details'!A:A, 'Hospitalisation Details'!F:F)</f>
        <v>8021.11</v>
      </c>
      <c r="D1356" t="str">
        <f t="shared" si="21"/>
        <v>Obesity</v>
      </c>
    </row>
    <row r="1357" spans="1:4" x14ac:dyDescent="0.35">
      <c r="A1357" t="s">
        <v>1015</v>
      </c>
      <c r="B1357">
        <v>24.984999999999999</v>
      </c>
      <c r="C1357">
        <f>_xlfn.XLOOKUP(A1357, 'Hospitalisation Details'!A:A, 'Hospitalisation Details'!F:F)</f>
        <v>8017.06</v>
      </c>
      <c r="D1357" t="str">
        <f t="shared" si="21"/>
        <v>Normal</v>
      </c>
    </row>
    <row r="1358" spans="1:4" x14ac:dyDescent="0.35">
      <c r="A1358" t="s">
        <v>1014</v>
      </c>
      <c r="B1358">
        <v>39.42</v>
      </c>
      <c r="C1358">
        <f>_xlfn.XLOOKUP(A1358, 'Hospitalisation Details'!A:A, 'Hospitalisation Details'!F:F)</f>
        <v>8014.62</v>
      </c>
      <c r="D1358" t="str">
        <f t="shared" si="21"/>
        <v>Obesity</v>
      </c>
    </row>
    <row r="1359" spans="1:4" x14ac:dyDescent="0.35">
      <c r="A1359" t="s">
        <v>1013</v>
      </c>
      <c r="B1359">
        <v>16.8</v>
      </c>
      <c r="C1359">
        <f>_xlfn.XLOOKUP(A1359, 'Hospitalisation Details'!A:A, 'Hospitalisation Details'!F:F)</f>
        <v>8004.96</v>
      </c>
      <c r="D1359" t="str">
        <f t="shared" si="21"/>
        <v>Underweight</v>
      </c>
    </row>
    <row r="1360" spans="1:4" x14ac:dyDescent="0.35">
      <c r="A1360" t="s">
        <v>1012</v>
      </c>
      <c r="B1360">
        <v>23.274999999999999</v>
      </c>
      <c r="C1360">
        <f>_xlfn.XLOOKUP(A1360, 'Hospitalisation Details'!A:A, 'Hospitalisation Details'!F:F)</f>
        <v>7986.48</v>
      </c>
      <c r="D1360" t="str">
        <f t="shared" si="21"/>
        <v>Normal</v>
      </c>
    </row>
    <row r="1361" spans="1:4" x14ac:dyDescent="0.35">
      <c r="A1361" t="s">
        <v>1011</v>
      </c>
      <c r="B1361">
        <v>22.8</v>
      </c>
      <c r="C1361">
        <f>_xlfn.XLOOKUP(A1361, 'Hospitalisation Details'!A:A, 'Hospitalisation Details'!F:F)</f>
        <v>7985.82</v>
      </c>
      <c r="D1361" t="str">
        <f t="shared" si="21"/>
        <v>Normal</v>
      </c>
    </row>
    <row r="1362" spans="1:4" x14ac:dyDescent="0.35">
      <c r="A1362" t="s">
        <v>1010</v>
      </c>
      <c r="B1362">
        <v>24.3</v>
      </c>
      <c r="C1362">
        <f>_xlfn.XLOOKUP(A1362, 'Hospitalisation Details'!A:A, 'Hospitalisation Details'!F:F)</f>
        <v>7980.34</v>
      </c>
      <c r="D1362" t="str">
        <f t="shared" si="21"/>
        <v>Normal</v>
      </c>
    </row>
    <row r="1363" spans="1:4" x14ac:dyDescent="0.35">
      <c r="A1363" t="s">
        <v>1009</v>
      </c>
      <c r="B1363">
        <v>25.13</v>
      </c>
      <c r="C1363">
        <f>_xlfn.XLOOKUP(A1363, 'Hospitalisation Details'!A:A, 'Hospitalisation Details'!F:F)</f>
        <v>7966.81</v>
      </c>
      <c r="D1363" t="str">
        <f t="shared" si="21"/>
        <v>Overweight</v>
      </c>
    </row>
    <row r="1364" spans="1:4" x14ac:dyDescent="0.35">
      <c r="A1364" t="s">
        <v>1008</v>
      </c>
      <c r="B1364">
        <v>22.72</v>
      </c>
      <c r="C1364">
        <f>_xlfn.XLOOKUP(A1364, 'Hospitalisation Details'!A:A, 'Hospitalisation Details'!F:F)</f>
        <v>7958.13</v>
      </c>
      <c r="D1364" t="str">
        <f t="shared" si="21"/>
        <v>Normal</v>
      </c>
    </row>
    <row r="1365" spans="1:4" x14ac:dyDescent="0.35">
      <c r="A1365" t="s">
        <v>1007</v>
      </c>
      <c r="B1365">
        <v>32.6</v>
      </c>
      <c r="C1365">
        <f>_xlfn.XLOOKUP(A1365, 'Hospitalisation Details'!A:A, 'Hospitalisation Details'!F:F)</f>
        <v>7954.52</v>
      </c>
      <c r="D1365" t="str">
        <f t="shared" si="21"/>
        <v>Obesity</v>
      </c>
    </row>
    <row r="1366" spans="1:4" x14ac:dyDescent="0.35">
      <c r="A1366" t="s">
        <v>1006</v>
      </c>
      <c r="B1366">
        <v>17.28</v>
      </c>
      <c r="C1366">
        <f>_xlfn.XLOOKUP(A1366, 'Hospitalisation Details'!A:A, 'Hospitalisation Details'!F:F)</f>
        <v>7953.72</v>
      </c>
      <c r="D1366" t="str">
        <f t="shared" si="21"/>
        <v>Underweight</v>
      </c>
    </row>
    <row r="1367" spans="1:4" x14ac:dyDescent="0.35">
      <c r="A1367" t="s">
        <v>1005</v>
      </c>
      <c r="B1367">
        <v>27.92</v>
      </c>
      <c r="C1367">
        <f>_xlfn.XLOOKUP(A1367, 'Hospitalisation Details'!A:A, 'Hospitalisation Details'!F:F)</f>
        <v>7948.22</v>
      </c>
      <c r="D1367" t="str">
        <f t="shared" si="21"/>
        <v>Overweight</v>
      </c>
    </row>
    <row r="1368" spans="1:4" x14ac:dyDescent="0.35">
      <c r="A1368" t="s">
        <v>1004</v>
      </c>
      <c r="B1368">
        <v>38.284999999999997</v>
      </c>
      <c r="C1368">
        <f>_xlfn.XLOOKUP(A1368, 'Hospitalisation Details'!A:A, 'Hospitalisation Details'!F:F)</f>
        <v>7935.29</v>
      </c>
      <c r="D1368" t="str">
        <f t="shared" si="21"/>
        <v>Obesity</v>
      </c>
    </row>
    <row r="1369" spans="1:4" x14ac:dyDescent="0.35">
      <c r="A1369" t="s">
        <v>1003</v>
      </c>
      <c r="B1369">
        <v>16.48</v>
      </c>
      <c r="C1369">
        <f>_xlfn.XLOOKUP(A1369, 'Hospitalisation Details'!A:A, 'Hospitalisation Details'!F:F)</f>
        <v>7896.41</v>
      </c>
      <c r="D1369" t="str">
        <f t="shared" si="21"/>
        <v>Underweight</v>
      </c>
    </row>
    <row r="1370" spans="1:4" x14ac:dyDescent="0.35">
      <c r="A1370" t="s">
        <v>1002</v>
      </c>
      <c r="B1370">
        <v>38.57</v>
      </c>
      <c r="C1370">
        <f>_xlfn.XLOOKUP(A1370, 'Hospitalisation Details'!A:A, 'Hospitalisation Details'!F:F)</f>
        <v>7851.85</v>
      </c>
      <c r="D1370" t="str">
        <f t="shared" si="21"/>
        <v>Obesity</v>
      </c>
    </row>
    <row r="1371" spans="1:4" x14ac:dyDescent="0.35">
      <c r="A1371" t="s">
        <v>1001</v>
      </c>
      <c r="B1371">
        <v>43.85</v>
      </c>
      <c r="C1371">
        <f>_xlfn.XLOOKUP(A1371, 'Hospitalisation Details'!A:A, 'Hospitalisation Details'!F:F)</f>
        <v>7844.8</v>
      </c>
      <c r="D1371" t="str">
        <f t="shared" si="21"/>
        <v>Obesity</v>
      </c>
    </row>
    <row r="1372" spans="1:4" x14ac:dyDescent="0.35">
      <c r="A1372" t="s">
        <v>1000</v>
      </c>
      <c r="B1372">
        <v>30.11</v>
      </c>
      <c r="C1372">
        <f>_xlfn.XLOOKUP(A1372, 'Hospitalisation Details'!A:A, 'Hospitalisation Details'!F:F)</f>
        <v>7824.37</v>
      </c>
      <c r="D1372" t="str">
        <f t="shared" si="21"/>
        <v>Obesity</v>
      </c>
    </row>
    <row r="1373" spans="1:4" x14ac:dyDescent="0.35">
      <c r="A1373" t="s">
        <v>999</v>
      </c>
      <c r="B1373">
        <v>31.59</v>
      </c>
      <c r="C1373">
        <f>_xlfn.XLOOKUP(A1373, 'Hospitalisation Details'!A:A, 'Hospitalisation Details'!F:F)</f>
        <v>7812.67</v>
      </c>
      <c r="D1373" t="str">
        <f t="shared" si="21"/>
        <v>Obesity</v>
      </c>
    </row>
    <row r="1374" spans="1:4" x14ac:dyDescent="0.35">
      <c r="A1374" t="s">
        <v>998</v>
      </c>
      <c r="B1374">
        <v>40.15</v>
      </c>
      <c r="C1374">
        <f>_xlfn.XLOOKUP(A1374, 'Hospitalisation Details'!A:A, 'Hospitalisation Details'!F:F)</f>
        <v>7804.16</v>
      </c>
      <c r="D1374" t="str">
        <f t="shared" si="21"/>
        <v>Obesity</v>
      </c>
    </row>
    <row r="1375" spans="1:4" x14ac:dyDescent="0.35">
      <c r="A1375" t="s">
        <v>997</v>
      </c>
      <c r="B1375">
        <v>40.700000000000003</v>
      </c>
      <c r="C1375">
        <f>_xlfn.XLOOKUP(A1375, 'Hospitalisation Details'!A:A, 'Hospitalisation Details'!F:F)</f>
        <v>7803.77</v>
      </c>
      <c r="D1375" t="str">
        <f t="shared" si="21"/>
        <v>Obesity</v>
      </c>
    </row>
    <row r="1376" spans="1:4" x14ac:dyDescent="0.35">
      <c r="A1376" t="s">
        <v>996</v>
      </c>
      <c r="B1376">
        <v>40.76</v>
      </c>
      <c r="C1376">
        <f>_xlfn.XLOOKUP(A1376, 'Hospitalisation Details'!A:A, 'Hospitalisation Details'!F:F)</f>
        <v>7794.68</v>
      </c>
      <c r="D1376" t="str">
        <f t="shared" si="21"/>
        <v>Obesity</v>
      </c>
    </row>
    <row r="1377" spans="1:4" x14ac:dyDescent="0.35">
      <c r="A1377" t="s">
        <v>995</v>
      </c>
      <c r="B1377">
        <v>29.7</v>
      </c>
      <c r="C1377">
        <f>_xlfn.XLOOKUP(A1377, 'Hospitalisation Details'!A:A, 'Hospitalisation Details'!F:F)</f>
        <v>7789.64</v>
      </c>
      <c r="D1377" t="str">
        <f t="shared" si="21"/>
        <v>Overweight</v>
      </c>
    </row>
    <row r="1378" spans="1:4" x14ac:dyDescent="0.35">
      <c r="A1378" t="s">
        <v>994</v>
      </c>
      <c r="B1378">
        <v>40.58</v>
      </c>
      <c r="C1378">
        <f>_xlfn.XLOOKUP(A1378, 'Hospitalisation Details'!A:A, 'Hospitalisation Details'!F:F)</f>
        <v>7763.06</v>
      </c>
      <c r="D1378" t="str">
        <f t="shared" si="21"/>
        <v>Obesity</v>
      </c>
    </row>
    <row r="1379" spans="1:4" x14ac:dyDescent="0.35">
      <c r="A1379" t="s">
        <v>993</v>
      </c>
      <c r="B1379">
        <v>33.06</v>
      </c>
      <c r="C1379">
        <f>_xlfn.XLOOKUP(A1379, 'Hospitalisation Details'!A:A, 'Hospitalisation Details'!F:F)</f>
        <v>7749.16</v>
      </c>
      <c r="D1379" t="str">
        <f t="shared" si="21"/>
        <v>Obesity</v>
      </c>
    </row>
    <row r="1380" spans="1:4" x14ac:dyDescent="0.35">
      <c r="A1380" t="s">
        <v>992</v>
      </c>
      <c r="B1380">
        <v>26.62</v>
      </c>
      <c r="C1380">
        <f>_xlfn.XLOOKUP(A1380, 'Hospitalisation Details'!A:A, 'Hospitalisation Details'!F:F)</f>
        <v>7742.11</v>
      </c>
      <c r="D1380" t="str">
        <f t="shared" si="21"/>
        <v>Overweight</v>
      </c>
    </row>
    <row r="1381" spans="1:4" x14ac:dyDescent="0.35">
      <c r="A1381" t="s">
        <v>991</v>
      </c>
      <c r="B1381">
        <v>37.1</v>
      </c>
      <c r="C1381">
        <f>_xlfn.XLOOKUP(A1381, 'Hospitalisation Details'!A:A, 'Hospitalisation Details'!F:F)</f>
        <v>7740.34</v>
      </c>
      <c r="D1381" t="str">
        <f t="shared" si="21"/>
        <v>Obesity</v>
      </c>
    </row>
    <row r="1382" spans="1:4" x14ac:dyDescent="0.35">
      <c r="A1382" t="s">
        <v>990</v>
      </c>
      <c r="B1382">
        <v>18.28</v>
      </c>
      <c r="C1382">
        <f>_xlfn.XLOOKUP(A1382, 'Hospitalisation Details'!A:A, 'Hospitalisation Details'!F:F)</f>
        <v>7736.39</v>
      </c>
      <c r="D1382" t="str">
        <f t="shared" si="21"/>
        <v>Underweight</v>
      </c>
    </row>
    <row r="1383" spans="1:4" x14ac:dyDescent="0.35">
      <c r="A1383" t="s">
        <v>989</v>
      </c>
      <c r="B1383">
        <v>35.814999999999998</v>
      </c>
      <c r="C1383">
        <f>_xlfn.XLOOKUP(A1383, 'Hospitalisation Details'!A:A, 'Hospitalisation Details'!F:F)</f>
        <v>7731.86</v>
      </c>
      <c r="D1383" t="str">
        <f t="shared" si="21"/>
        <v>Obesity</v>
      </c>
    </row>
    <row r="1384" spans="1:4" x14ac:dyDescent="0.35">
      <c r="A1384" t="s">
        <v>988</v>
      </c>
      <c r="B1384">
        <v>30.69</v>
      </c>
      <c r="C1384">
        <f>_xlfn.XLOOKUP(A1384, 'Hospitalisation Details'!A:A, 'Hospitalisation Details'!F:F)</f>
        <v>7731.43</v>
      </c>
      <c r="D1384" t="str">
        <f t="shared" si="21"/>
        <v>Obesity</v>
      </c>
    </row>
    <row r="1385" spans="1:4" x14ac:dyDescent="0.35">
      <c r="A1385" t="s">
        <v>987</v>
      </c>
      <c r="B1385">
        <v>26.125</v>
      </c>
      <c r="C1385">
        <f>_xlfn.XLOOKUP(A1385, 'Hospitalisation Details'!A:A, 'Hospitalisation Details'!F:F)</f>
        <v>7729.65</v>
      </c>
      <c r="D1385" t="str">
        <f t="shared" si="21"/>
        <v>Overweight</v>
      </c>
    </row>
    <row r="1386" spans="1:4" x14ac:dyDescent="0.35">
      <c r="A1386" t="s">
        <v>986</v>
      </c>
      <c r="B1386">
        <v>34.58</v>
      </c>
      <c r="C1386">
        <f>_xlfn.XLOOKUP(A1386, 'Hospitalisation Details'!A:A, 'Hospitalisation Details'!F:F)</f>
        <v>7727.25</v>
      </c>
      <c r="D1386" t="str">
        <f t="shared" si="21"/>
        <v>Obesity</v>
      </c>
    </row>
    <row r="1387" spans="1:4" x14ac:dyDescent="0.35">
      <c r="A1387" t="s">
        <v>985</v>
      </c>
      <c r="B1387">
        <v>27.4</v>
      </c>
      <c r="C1387">
        <f>_xlfn.XLOOKUP(A1387, 'Hospitalisation Details'!A:A, 'Hospitalisation Details'!F:F)</f>
        <v>7726.85</v>
      </c>
      <c r="D1387" t="str">
        <f t="shared" si="21"/>
        <v>Overweight</v>
      </c>
    </row>
    <row r="1388" spans="1:4" x14ac:dyDescent="0.35">
      <c r="A1388" t="s">
        <v>984</v>
      </c>
      <c r="B1388">
        <v>27.53</v>
      </c>
      <c r="C1388">
        <f>_xlfn.XLOOKUP(A1388, 'Hospitalisation Details'!A:A, 'Hospitalisation Details'!F:F)</f>
        <v>7684.62</v>
      </c>
      <c r="D1388" t="str">
        <f t="shared" si="21"/>
        <v>Overweight</v>
      </c>
    </row>
    <row r="1389" spans="1:4" x14ac:dyDescent="0.35">
      <c r="A1389" t="s">
        <v>983</v>
      </c>
      <c r="B1389">
        <v>33</v>
      </c>
      <c r="C1389">
        <f>_xlfn.XLOOKUP(A1389, 'Hospitalisation Details'!A:A, 'Hospitalisation Details'!F:F)</f>
        <v>7682.67</v>
      </c>
      <c r="D1389" t="str">
        <f t="shared" si="21"/>
        <v>Obesity</v>
      </c>
    </row>
    <row r="1390" spans="1:4" x14ac:dyDescent="0.35">
      <c r="A1390" t="s">
        <v>982</v>
      </c>
      <c r="B1390">
        <v>25.78</v>
      </c>
      <c r="C1390">
        <f>_xlfn.XLOOKUP(A1390, 'Hospitalisation Details'!A:A, 'Hospitalisation Details'!F:F)</f>
        <v>7681.17</v>
      </c>
      <c r="D1390" t="str">
        <f t="shared" si="21"/>
        <v>Overweight</v>
      </c>
    </row>
    <row r="1391" spans="1:4" x14ac:dyDescent="0.35">
      <c r="A1391" t="s">
        <v>981</v>
      </c>
      <c r="B1391">
        <v>22.66</v>
      </c>
      <c r="C1391">
        <f>_xlfn.XLOOKUP(A1391, 'Hospitalisation Details'!A:A, 'Hospitalisation Details'!F:F)</f>
        <v>7680.92</v>
      </c>
      <c r="D1391" t="str">
        <f t="shared" si="21"/>
        <v>Normal</v>
      </c>
    </row>
    <row r="1392" spans="1:4" x14ac:dyDescent="0.35">
      <c r="A1392" t="s">
        <v>980</v>
      </c>
      <c r="B1392">
        <v>38.81</v>
      </c>
      <c r="C1392">
        <f>_xlfn.XLOOKUP(A1392, 'Hospitalisation Details'!A:A, 'Hospitalisation Details'!F:F)</f>
        <v>7676.4</v>
      </c>
      <c r="D1392" t="str">
        <f t="shared" si="21"/>
        <v>Obesity</v>
      </c>
    </row>
    <row r="1393" spans="1:4" x14ac:dyDescent="0.35">
      <c r="A1393" t="s">
        <v>979</v>
      </c>
      <c r="B1393">
        <v>38.51</v>
      </c>
      <c r="C1393">
        <f>_xlfn.XLOOKUP(A1393, 'Hospitalisation Details'!A:A, 'Hospitalisation Details'!F:F)</f>
        <v>7670.75</v>
      </c>
      <c r="D1393" t="str">
        <f t="shared" si="21"/>
        <v>Obesity</v>
      </c>
    </row>
    <row r="1394" spans="1:4" x14ac:dyDescent="0.35">
      <c r="A1394" t="s">
        <v>978</v>
      </c>
      <c r="B1394">
        <v>22.98</v>
      </c>
      <c r="C1394">
        <f>_xlfn.XLOOKUP(A1394, 'Hospitalisation Details'!A:A, 'Hospitalisation Details'!F:F)</f>
        <v>7662.47</v>
      </c>
      <c r="D1394" t="str">
        <f t="shared" si="21"/>
        <v>Normal</v>
      </c>
    </row>
    <row r="1395" spans="1:4" x14ac:dyDescent="0.35">
      <c r="A1395" t="s">
        <v>977</v>
      </c>
      <c r="B1395">
        <v>15.65</v>
      </c>
      <c r="C1395">
        <f>_xlfn.XLOOKUP(A1395, 'Hospitalisation Details'!A:A, 'Hospitalisation Details'!F:F)</f>
        <v>7657.69</v>
      </c>
      <c r="D1395" t="str">
        <f t="shared" si="21"/>
        <v>Underweight</v>
      </c>
    </row>
    <row r="1396" spans="1:4" x14ac:dyDescent="0.35">
      <c r="A1396" t="s">
        <v>976</v>
      </c>
      <c r="B1396">
        <v>39.97</v>
      </c>
      <c r="C1396">
        <f>_xlfn.XLOOKUP(A1396, 'Hospitalisation Details'!A:A, 'Hospitalisation Details'!F:F)</f>
        <v>7652.26</v>
      </c>
      <c r="D1396" t="str">
        <f t="shared" si="21"/>
        <v>Obesity</v>
      </c>
    </row>
    <row r="1397" spans="1:4" x14ac:dyDescent="0.35">
      <c r="A1397" t="s">
        <v>975</v>
      </c>
      <c r="B1397">
        <v>37.22</v>
      </c>
      <c r="C1397">
        <f>_xlfn.XLOOKUP(A1397, 'Hospitalisation Details'!A:A, 'Hospitalisation Details'!F:F)</f>
        <v>7650.8</v>
      </c>
      <c r="D1397" t="str">
        <f t="shared" si="21"/>
        <v>Obesity</v>
      </c>
    </row>
    <row r="1398" spans="1:4" x14ac:dyDescent="0.35">
      <c r="A1398" t="s">
        <v>974</v>
      </c>
      <c r="B1398">
        <v>41.325000000000003</v>
      </c>
      <c r="C1398">
        <f>_xlfn.XLOOKUP(A1398, 'Hospitalisation Details'!A:A, 'Hospitalisation Details'!F:F)</f>
        <v>7650.77</v>
      </c>
      <c r="D1398" t="str">
        <f t="shared" si="21"/>
        <v>Obesity</v>
      </c>
    </row>
    <row r="1399" spans="1:4" x14ac:dyDescent="0.35">
      <c r="A1399" t="s">
        <v>973</v>
      </c>
      <c r="B1399">
        <v>40.31</v>
      </c>
      <c r="C1399">
        <f>_xlfn.XLOOKUP(A1399, 'Hospitalisation Details'!A:A, 'Hospitalisation Details'!F:F)</f>
        <v>7642.05</v>
      </c>
      <c r="D1399" t="str">
        <f t="shared" si="21"/>
        <v>Obesity</v>
      </c>
    </row>
    <row r="1400" spans="1:4" x14ac:dyDescent="0.35">
      <c r="A1400" t="s">
        <v>972</v>
      </c>
      <c r="B1400">
        <v>29.48</v>
      </c>
      <c r="C1400">
        <f>_xlfn.XLOOKUP(A1400, 'Hospitalisation Details'!A:A, 'Hospitalisation Details'!F:F)</f>
        <v>7640.31</v>
      </c>
      <c r="D1400" t="str">
        <f t="shared" si="21"/>
        <v>Overweight</v>
      </c>
    </row>
    <row r="1401" spans="1:4" x14ac:dyDescent="0.35">
      <c r="A1401" t="s">
        <v>971</v>
      </c>
      <c r="B1401">
        <v>33.155000000000001</v>
      </c>
      <c r="C1401">
        <f>_xlfn.XLOOKUP(A1401, 'Hospitalisation Details'!A:A, 'Hospitalisation Details'!F:F)</f>
        <v>7639.42</v>
      </c>
      <c r="D1401" t="str">
        <f t="shared" si="21"/>
        <v>Obesity</v>
      </c>
    </row>
    <row r="1402" spans="1:4" x14ac:dyDescent="0.35">
      <c r="A1402" t="s">
        <v>970</v>
      </c>
      <c r="B1402">
        <v>42.85</v>
      </c>
      <c r="C1402">
        <f>_xlfn.XLOOKUP(A1402, 'Hospitalisation Details'!A:A, 'Hospitalisation Details'!F:F)</f>
        <v>7636.92</v>
      </c>
      <c r="D1402" t="str">
        <f t="shared" si="21"/>
        <v>Obesity</v>
      </c>
    </row>
    <row r="1403" spans="1:4" x14ac:dyDescent="0.35">
      <c r="A1403" t="s">
        <v>969</v>
      </c>
      <c r="B1403">
        <v>32.340000000000003</v>
      </c>
      <c r="C1403">
        <f>_xlfn.XLOOKUP(A1403, 'Hospitalisation Details'!A:A, 'Hospitalisation Details'!F:F)</f>
        <v>7633.72</v>
      </c>
      <c r="D1403" t="str">
        <f t="shared" si="21"/>
        <v>Obesity</v>
      </c>
    </row>
    <row r="1404" spans="1:4" x14ac:dyDescent="0.35">
      <c r="A1404" t="s">
        <v>968</v>
      </c>
      <c r="B1404">
        <v>27.5</v>
      </c>
      <c r="C1404">
        <f>_xlfn.XLOOKUP(A1404, 'Hospitalisation Details'!A:A, 'Hospitalisation Details'!F:F)</f>
        <v>7626.99</v>
      </c>
      <c r="D1404" t="str">
        <f t="shared" si="21"/>
        <v>Overweight</v>
      </c>
    </row>
    <row r="1405" spans="1:4" x14ac:dyDescent="0.35">
      <c r="A1405" t="s">
        <v>967</v>
      </c>
      <c r="B1405">
        <v>25.8</v>
      </c>
      <c r="C1405">
        <f>_xlfn.XLOOKUP(A1405, 'Hospitalisation Details'!A:A, 'Hospitalisation Details'!F:F)</f>
        <v>7624.63</v>
      </c>
      <c r="D1405" t="str">
        <f t="shared" si="21"/>
        <v>Overweight</v>
      </c>
    </row>
    <row r="1406" spans="1:4" x14ac:dyDescent="0.35">
      <c r="A1406" t="s">
        <v>966</v>
      </c>
      <c r="B1406">
        <v>25</v>
      </c>
      <c r="C1406">
        <f>_xlfn.XLOOKUP(A1406, 'Hospitalisation Details'!A:A, 'Hospitalisation Details'!F:F)</f>
        <v>7623.52</v>
      </c>
      <c r="D1406" t="str">
        <f t="shared" si="21"/>
        <v>Overweight</v>
      </c>
    </row>
    <row r="1407" spans="1:4" x14ac:dyDescent="0.35">
      <c r="A1407" t="s">
        <v>965</v>
      </c>
      <c r="B1407">
        <v>41.2</v>
      </c>
      <c r="C1407">
        <f>_xlfn.XLOOKUP(A1407, 'Hospitalisation Details'!A:A, 'Hospitalisation Details'!F:F)</f>
        <v>7623.13</v>
      </c>
      <c r="D1407" t="str">
        <f t="shared" si="21"/>
        <v>Obesity</v>
      </c>
    </row>
    <row r="1408" spans="1:4" x14ac:dyDescent="0.35">
      <c r="A1408" t="s">
        <v>964</v>
      </c>
      <c r="B1408">
        <v>17.78</v>
      </c>
      <c r="C1408">
        <f>_xlfn.XLOOKUP(A1408, 'Hospitalisation Details'!A:A, 'Hospitalisation Details'!F:F)</f>
        <v>7609.6</v>
      </c>
      <c r="D1408" t="str">
        <f t="shared" si="21"/>
        <v>Underweight</v>
      </c>
    </row>
    <row r="1409" spans="1:4" x14ac:dyDescent="0.35">
      <c r="A1409" t="s">
        <v>963</v>
      </c>
      <c r="B1409">
        <v>40.119999999999997</v>
      </c>
      <c r="C1409">
        <f>_xlfn.XLOOKUP(A1409, 'Hospitalisation Details'!A:A, 'Hospitalisation Details'!F:F)</f>
        <v>7607.03</v>
      </c>
      <c r="D1409" t="str">
        <f t="shared" si="21"/>
        <v>Obesity</v>
      </c>
    </row>
    <row r="1410" spans="1:4" x14ac:dyDescent="0.35">
      <c r="A1410" t="s">
        <v>962</v>
      </c>
      <c r="B1410">
        <v>19.350000000000001</v>
      </c>
      <c r="C1410">
        <f>_xlfn.XLOOKUP(A1410, 'Hospitalisation Details'!A:A, 'Hospitalisation Details'!F:F)</f>
        <v>7585.62</v>
      </c>
      <c r="D1410" t="str">
        <f t="shared" si="21"/>
        <v>Normal</v>
      </c>
    </row>
    <row r="1411" spans="1:4" x14ac:dyDescent="0.35">
      <c r="A1411" t="s">
        <v>961</v>
      </c>
      <c r="B1411">
        <v>36.69</v>
      </c>
      <c r="C1411">
        <f>_xlfn.XLOOKUP(A1411, 'Hospitalisation Details'!A:A, 'Hospitalisation Details'!F:F)</f>
        <v>7567.13</v>
      </c>
      <c r="D1411" t="str">
        <f t="shared" ref="D1411:D1474" si="22">IF(B1411&lt;18.5, "Underweight", IF(B1411&lt;25, "Normal", IF(B1411&lt;30, "Overweight", "Obesity")))</f>
        <v>Obesity</v>
      </c>
    </row>
    <row r="1412" spans="1:4" x14ac:dyDescent="0.35">
      <c r="A1412" t="s">
        <v>960</v>
      </c>
      <c r="B1412">
        <v>28.51</v>
      </c>
      <c r="C1412">
        <f>_xlfn.XLOOKUP(A1412, 'Hospitalisation Details'!A:A, 'Hospitalisation Details'!F:F)</f>
        <v>7538.52</v>
      </c>
      <c r="D1412" t="str">
        <f t="shared" si="22"/>
        <v>Overweight</v>
      </c>
    </row>
    <row r="1413" spans="1:4" x14ac:dyDescent="0.35">
      <c r="A1413" t="s">
        <v>959</v>
      </c>
      <c r="B1413">
        <v>30.21</v>
      </c>
      <c r="C1413">
        <f>_xlfn.XLOOKUP(A1413, 'Hospitalisation Details'!A:A, 'Hospitalisation Details'!F:F)</f>
        <v>7537.16</v>
      </c>
      <c r="D1413" t="str">
        <f t="shared" si="22"/>
        <v>Obesity</v>
      </c>
    </row>
    <row r="1414" spans="1:4" x14ac:dyDescent="0.35">
      <c r="A1414" t="s">
        <v>958</v>
      </c>
      <c r="B1414">
        <v>24.33</v>
      </c>
      <c r="C1414">
        <f>_xlfn.XLOOKUP(A1414, 'Hospitalisation Details'!A:A, 'Hospitalisation Details'!F:F)</f>
        <v>7531.7</v>
      </c>
      <c r="D1414" t="str">
        <f t="shared" si="22"/>
        <v>Normal</v>
      </c>
    </row>
    <row r="1415" spans="1:4" x14ac:dyDescent="0.35">
      <c r="A1415" t="s">
        <v>957</v>
      </c>
      <c r="B1415">
        <v>19.855</v>
      </c>
      <c r="C1415">
        <f>_xlfn.XLOOKUP(A1415, 'Hospitalisation Details'!A:A, 'Hospitalisation Details'!F:F)</f>
        <v>7526.71</v>
      </c>
      <c r="D1415" t="str">
        <f t="shared" si="22"/>
        <v>Normal</v>
      </c>
    </row>
    <row r="1416" spans="1:4" x14ac:dyDescent="0.35">
      <c r="A1416" t="s">
        <v>956</v>
      </c>
      <c r="B1416">
        <v>25.364999999999998</v>
      </c>
      <c r="C1416">
        <f>_xlfn.XLOOKUP(A1416, 'Hospitalisation Details'!A:A, 'Hospitalisation Details'!F:F)</f>
        <v>7518.03</v>
      </c>
      <c r="D1416" t="str">
        <f t="shared" si="22"/>
        <v>Overweight</v>
      </c>
    </row>
    <row r="1417" spans="1:4" x14ac:dyDescent="0.35">
      <c r="A1417" t="s">
        <v>955</v>
      </c>
      <c r="B1417">
        <v>29.6</v>
      </c>
      <c r="C1417">
        <f>_xlfn.XLOOKUP(A1417, 'Hospitalisation Details'!A:A, 'Hospitalisation Details'!F:F)</f>
        <v>7512.27</v>
      </c>
      <c r="D1417" t="str">
        <f t="shared" si="22"/>
        <v>Overweight</v>
      </c>
    </row>
    <row r="1418" spans="1:4" x14ac:dyDescent="0.35">
      <c r="A1418" t="s">
        <v>954</v>
      </c>
      <c r="B1418">
        <v>39.43</v>
      </c>
      <c r="C1418">
        <f>_xlfn.XLOOKUP(A1418, 'Hospitalisation Details'!A:A, 'Hospitalisation Details'!F:F)</f>
        <v>7504.3</v>
      </c>
      <c r="D1418" t="str">
        <f t="shared" si="22"/>
        <v>Obesity</v>
      </c>
    </row>
    <row r="1419" spans="1:4" x14ac:dyDescent="0.35">
      <c r="A1419" t="s">
        <v>953</v>
      </c>
      <c r="B1419">
        <v>27.34</v>
      </c>
      <c r="C1419">
        <f>_xlfn.XLOOKUP(A1419, 'Hospitalisation Details'!A:A, 'Hospitalisation Details'!F:F)</f>
        <v>7494.63</v>
      </c>
      <c r="D1419" t="str">
        <f t="shared" si="22"/>
        <v>Overweight</v>
      </c>
    </row>
    <row r="1420" spans="1:4" x14ac:dyDescent="0.35">
      <c r="A1420" t="s">
        <v>952</v>
      </c>
      <c r="B1420">
        <v>39.01</v>
      </c>
      <c r="C1420">
        <f>_xlfn.XLOOKUP(A1420, 'Hospitalisation Details'!A:A, 'Hospitalisation Details'!F:F)</f>
        <v>7487.38</v>
      </c>
      <c r="D1420" t="str">
        <f t="shared" si="22"/>
        <v>Obesity</v>
      </c>
    </row>
    <row r="1421" spans="1:4" x14ac:dyDescent="0.35">
      <c r="A1421" t="s">
        <v>951</v>
      </c>
      <c r="B1421">
        <v>18.989999999999998</v>
      </c>
      <c r="C1421">
        <f>_xlfn.XLOOKUP(A1421, 'Hospitalisation Details'!A:A, 'Hospitalisation Details'!F:F)</f>
        <v>7463.51</v>
      </c>
      <c r="D1421" t="str">
        <f t="shared" si="22"/>
        <v>Normal</v>
      </c>
    </row>
    <row r="1422" spans="1:4" x14ac:dyDescent="0.35">
      <c r="A1422" t="s">
        <v>950</v>
      </c>
      <c r="B1422">
        <v>42.3</v>
      </c>
      <c r="C1422">
        <f>_xlfn.XLOOKUP(A1422, 'Hospitalisation Details'!A:A, 'Hospitalisation Details'!F:F)</f>
        <v>7450.36</v>
      </c>
      <c r="D1422" t="str">
        <f t="shared" si="22"/>
        <v>Obesity</v>
      </c>
    </row>
    <row r="1423" spans="1:4" x14ac:dyDescent="0.35">
      <c r="A1423" t="s">
        <v>949</v>
      </c>
      <c r="B1423">
        <v>39.805</v>
      </c>
      <c r="C1423">
        <f>_xlfn.XLOOKUP(A1423, 'Hospitalisation Details'!A:A, 'Hospitalisation Details'!F:F)</f>
        <v>7448.4</v>
      </c>
      <c r="D1423" t="str">
        <f t="shared" si="22"/>
        <v>Obesity</v>
      </c>
    </row>
    <row r="1424" spans="1:4" x14ac:dyDescent="0.35">
      <c r="A1424" t="s">
        <v>948</v>
      </c>
      <c r="B1424">
        <v>33.700000000000003</v>
      </c>
      <c r="C1424">
        <f>_xlfn.XLOOKUP(A1424, 'Hospitalisation Details'!A:A, 'Hospitalisation Details'!F:F)</f>
        <v>7445.92</v>
      </c>
      <c r="D1424" t="str">
        <f t="shared" si="22"/>
        <v>Obesity</v>
      </c>
    </row>
    <row r="1425" spans="1:4" x14ac:dyDescent="0.35">
      <c r="A1425" t="s">
        <v>947</v>
      </c>
      <c r="B1425">
        <v>36.195</v>
      </c>
      <c r="C1425">
        <f>_xlfn.XLOOKUP(A1425, 'Hospitalisation Details'!A:A, 'Hospitalisation Details'!F:F)</f>
        <v>7443.64</v>
      </c>
      <c r="D1425" t="str">
        <f t="shared" si="22"/>
        <v>Obesity</v>
      </c>
    </row>
    <row r="1426" spans="1:4" x14ac:dyDescent="0.35">
      <c r="A1426" t="s">
        <v>946</v>
      </c>
      <c r="B1426">
        <v>32.6</v>
      </c>
      <c r="C1426">
        <f>_xlfn.XLOOKUP(A1426, 'Hospitalisation Details'!A:A, 'Hospitalisation Details'!F:F)</f>
        <v>7441.5</v>
      </c>
      <c r="D1426" t="str">
        <f t="shared" si="22"/>
        <v>Obesity</v>
      </c>
    </row>
    <row r="1427" spans="1:4" x14ac:dyDescent="0.35">
      <c r="A1427" t="s">
        <v>945</v>
      </c>
      <c r="B1427">
        <v>30.2</v>
      </c>
      <c r="C1427">
        <f>_xlfn.XLOOKUP(A1427, 'Hospitalisation Details'!A:A, 'Hospitalisation Details'!F:F)</f>
        <v>7441.05</v>
      </c>
      <c r="D1427" t="str">
        <f t="shared" si="22"/>
        <v>Obesity</v>
      </c>
    </row>
    <row r="1428" spans="1:4" x14ac:dyDescent="0.35">
      <c r="A1428" t="s">
        <v>944</v>
      </c>
      <c r="B1428">
        <v>27.645</v>
      </c>
      <c r="C1428">
        <f>_xlfn.XLOOKUP(A1428, 'Hospitalisation Details'!A:A, 'Hospitalisation Details'!F:F)</f>
        <v>7421.19</v>
      </c>
      <c r="D1428" t="str">
        <f t="shared" si="22"/>
        <v>Overweight</v>
      </c>
    </row>
    <row r="1429" spans="1:4" x14ac:dyDescent="0.35">
      <c r="A1429" t="s">
        <v>943</v>
      </c>
      <c r="B1429">
        <v>26.41</v>
      </c>
      <c r="C1429">
        <f>_xlfn.XLOOKUP(A1429, 'Hospitalisation Details'!A:A, 'Hospitalisation Details'!F:F)</f>
        <v>7419.48</v>
      </c>
      <c r="D1429" t="str">
        <f t="shared" si="22"/>
        <v>Overweight</v>
      </c>
    </row>
    <row r="1430" spans="1:4" x14ac:dyDescent="0.35">
      <c r="A1430" t="s">
        <v>942</v>
      </c>
      <c r="B1430">
        <v>34.1</v>
      </c>
      <c r="C1430">
        <f>_xlfn.XLOOKUP(A1430, 'Hospitalisation Details'!A:A, 'Hospitalisation Details'!F:F)</f>
        <v>7418.52</v>
      </c>
      <c r="D1430" t="str">
        <f t="shared" si="22"/>
        <v>Obesity</v>
      </c>
    </row>
    <row r="1431" spans="1:4" x14ac:dyDescent="0.35">
      <c r="A1431" t="s">
        <v>941</v>
      </c>
      <c r="B1431">
        <v>17.3</v>
      </c>
      <c r="C1431">
        <f>_xlfn.XLOOKUP(A1431, 'Hospitalisation Details'!A:A, 'Hospitalisation Details'!F:F)</f>
        <v>7403.98</v>
      </c>
      <c r="D1431" t="str">
        <f t="shared" si="22"/>
        <v>Underweight</v>
      </c>
    </row>
    <row r="1432" spans="1:4" x14ac:dyDescent="0.35">
      <c r="A1432" t="s">
        <v>940</v>
      </c>
      <c r="B1432">
        <v>35.020000000000003</v>
      </c>
      <c r="C1432">
        <f>_xlfn.XLOOKUP(A1432, 'Hospitalisation Details'!A:A, 'Hospitalisation Details'!F:F)</f>
        <v>7388.85</v>
      </c>
      <c r="D1432" t="str">
        <f t="shared" si="22"/>
        <v>Obesity</v>
      </c>
    </row>
    <row r="1433" spans="1:4" x14ac:dyDescent="0.35">
      <c r="A1433" t="s">
        <v>939</v>
      </c>
      <c r="B1433">
        <v>37.1</v>
      </c>
      <c r="C1433">
        <f>_xlfn.XLOOKUP(A1433, 'Hospitalisation Details'!A:A, 'Hospitalisation Details'!F:F)</f>
        <v>7371.77</v>
      </c>
      <c r="D1433" t="str">
        <f t="shared" si="22"/>
        <v>Obesity</v>
      </c>
    </row>
    <row r="1434" spans="1:4" x14ac:dyDescent="0.35">
      <c r="A1434" t="s">
        <v>938</v>
      </c>
      <c r="B1434">
        <v>16.79</v>
      </c>
      <c r="C1434">
        <f>_xlfn.XLOOKUP(A1434, 'Hospitalisation Details'!A:A, 'Hospitalisation Details'!F:F)</f>
        <v>7362.31</v>
      </c>
      <c r="D1434" t="str">
        <f t="shared" si="22"/>
        <v>Underweight</v>
      </c>
    </row>
    <row r="1435" spans="1:4" x14ac:dyDescent="0.35">
      <c r="A1435" t="s">
        <v>937</v>
      </c>
      <c r="B1435">
        <v>31.635000000000002</v>
      </c>
      <c r="C1435">
        <f>_xlfn.XLOOKUP(A1435, 'Hospitalisation Details'!A:A, 'Hospitalisation Details'!F:F)</f>
        <v>7358.18</v>
      </c>
      <c r="D1435" t="str">
        <f t="shared" si="22"/>
        <v>Obesity</v>
      </c>
    </row>
    <row r="1436" spans="1:4" x14ac:dyDescent="0.35">
      <c r="A1436" t="s">
        <v>936</v>
      </c>
      <c r="B1436">
        <v>24.19</v>
      </c>
      <c r="C1436">
        <f>_xlfn.XLOOKUP(A1436, 'Hospitalisation Details'!A:A, 'Hospitalisation Details'!F:F)</f>
        <v>7357.49</v>
      </c>
      <c r="D1436" t="str">
        <f t="shared" si="22"/>
        <v>Normal</v>
      </c>
    </row>
    <row r="1437" spans="1:4" x14ac:dyDescent="0.35">
      <c r="A1437" t="s">
        <v>935</v>
      </c>
      <c r="B1437">
        <v>35.29</v>
      </c>
      <c r="C1437">
        <f>_xlfn.XLOOKUP(A1437, 'Hospitalisation Details'!A:A, 'Hospitalisation Details'!F:F)</f>
        <v>7349.12</v>
      </c>
      <c r="D1437" t="str">
        <f t="shared" si="22"/>
        <v>Obesity</v>
      </c>
    </row>
    <row r="1438" spans="1:4" x14ac:dyDescent="0.35">
      <c r="A1438" t="s">
        <v>934</v>
      </c>
      <c r="B1438">
        <v>35.299999999999997</v>
      </c>
      <c r="C1438">
        <f>_xlfn.XLOOKUP(A1438, 'Hospitalisation Details'!A:A, 'Hospitalisation Details'!F:F)</f>
        <v>7348.14</v>
      </c>
      <c r="D1438" t="str">
        <f t="shared" si="22"/>
        <v>Obesity</v>
      </c>
    </row>
    <row r="1439" spans="1:4" x14ac:dyDescent="0.35">
      <c r="A1439" t="s">
        <v>933</v>
      </c>
      <c r="B1439">
        <v>35.64</v>
      </c>
      <c r="C1439">
        <f>_xlfn.XLOOKUP(A1439, 'Hospitalisation Details'!A:A, 'Hospitalisation Details'!F:F)</f>
        <v>7345.73</v>
      </c>
      <c r="D1439" t="str">
        <f t="shared" si="22"/>
        <v>Obesity</v>
      </c>
    </row>
    <row r="1440" spans="1:4" x14ac:dyDescent="0.35">
      <c r="A1440" t="s">
        <v>932</v>
      </c>
      <c r="B1440">
        <v>33.1</v>
      </c>
      <c r="C1440">
        <f>_xlfn.XLOOKUP(A1440, 'Hospitalisation Details'!A:A, 'Hospitalisation Details'!F:F)</f>
        <v>7345.08</v>
      </c>
      <c r="D1440" t="str">
        <f t="shared" si="22"/>
        <v>Obesity</v>
      </c>
    </row>
    <row r="1441" spans="1:4" x14ac:dyDescent="0.35">
      <c r="A1441" t="s">
        <v>931</v>
      </c>
      <c r="B1441">
        <v>26.41</v>
      </c>
      <c r="C1441">
        <f>_xlfn.XLOOKUP(A1441, 'Hospitalisation Details'!A:A, 'Hospitalisation Details'!F:F)</f>
        <v>7339.93</v>
      </c>
      <c r="D1441" t="str">
        <f t="shared" si="22"/>
        <v>Overweight</v>
      </c>
    </row>
    <row r="1442" spans="1:4" x14ac:dyDescent="0.35">
      <c r="A1442" t="s">
        <v>930</v>
      </c>
      <c r="B1442">
        <v>29.9</v>
      </c>
      <c r="C1442">
        <f>_xlfn.XLOOKUP(A1442, 'Hospitalisation Details'!A:A, 'Hospitalisation Details'!F:F)</f>
        <v>7337.75</v>
      </c>
      <c r="D1442" t="str">
        <f t="shared" si="22"/>
        <v>Overweight</v>
      </c>
    </row>
    <row r="1443" spans="1:4" x14ac:dyDescent="0.35">
      <c r="A1443" t="s">
        <v>929</v>
      </c>
      <c r="B1443">
        <v>25.24</v>
      </c>
      <c r="C1443">
        <f>_xlfn.XLOOKUP(A1443, 'Hospitalisation Details'!A:A, 'Hospitalisation Details'!F:F)</f>
        <v>7325.47</v>
      </c>
      <c r="D1443" t="str">
        <f t="shared" si="22"/>
        <v>Overweight</v>
      </c>
    </row>
    <row r="1444" spans="1:4" x14ac:dyDescent="0.35">
      <c r="A1444" t="s">
        <v>928</v>
      </c>
      <c r="B1444">
        <v>25.08</v>
      </c>
      <c r="C1444">
        <f>_xlfn.XLOOKUP(A1444, 'Hospitalisation Details'!A:A, 'Hospitalisation Details'!F:F)</f>
        <v>7325.05</v>
      </c>
      <c r="D1444" t="str">
        <f t="shared" si="22"/>
        <v>Overweight</v>
      </c>
    </row>
    <row r="1445" spans="1:4" x14ac:dyDescent="0.35">
      <c r="A1445" t="s">
        <v>927</v>
      </c>
      <c r="B1445">
        <v>29.164999999999999</v>
      </c>
      <c r="C1445">
        <f>_xlfn.XLOOKUP(A1445, 'Hospitalisation Details'!A:A, 'Hospitalisation Details'!F:F)</f>
        <v>7323.73</v>
      </c>
      <c r="D1445" t="str">
        <f t="shared" si="22"/>
        <v>Overweight</v>
      </c>
    </row>
    <row r="1446" spans="1:4" x14ac:dyDescent="0.35">
      <c r="A1446" t="s">
        <v>926</v>
      </c>
      <c r="B1446">
        <v>15.05</v>
      </c>
      <c r="C1446">
        <f>_xlfn.XLOOKUP(A1446, 'Hospitalisation Details'!A:A, 'Hospitalisation Details'!F:F)</f>
        <v>7322.86</v>
      </c>
      <c r="D1446" t="str">
        <f t="shared" si="22"/>
        <v>Underweight</v>
      </c>
    </row>
    <row r="1447" spans="1:4" x14ac:dyDescent="0.35">
      <c r="A1447" t="s">
        <v>925</v>
      </c>
      <c r="B1447">
        <v>19.95</v>
      </c>
      <c r="C1447">
        <f>_xlfn.XLOOKUP(A1447, 'Hospitalisation Details'!A:A, 'Hospitalisation Details'!F:F)</f>
        <v>7318.22</v>
      </c>
      <c r="D1447" t="str">
        <f t="shared" si="22"/>
        <v>Normal</v>
      </c>
    </row>
    <row r="1448" spans="1:4" x14ac:dyDescent="0.35">
      <c r="A1448" t="s">
        <v>924</v>
      </c>
      <c r="B1448">
        <v>16.66</v>
      </c>
      <c r="C1448">
        <f>_xlfn.XLOOKUP(A1448, 'Hospitalisation Details'!A:A, 'Hospitalisation Details'!F:F)</f>
        <v>7318.21</v>
      </c>
      <c r="D1448" t="str">
        <f t="shared" si="22"/>
        <v>Underweight</v>
      </c>
    </row>
    <row r="1449" spans="1:4" x14ac:dyDescent="0.35">
      <c r="A1449" t="s">
        <v>923</v>
      </c>
      <c r="B1449">
        <v>16.62</v>
      </c>
      <c r="C1449">
        <f>_xlfn.XLOOKUP(A1449, 'Hospitalisation Details'!A:A, 'Hospitalisation Details'!F:F)</f>
        <v>7304.65</v>
      </c>
      <c r="D1449" t="str">
        <f t="shared" si="22"/>
        <v>Underweight</v>
      </c>
    </row>
    <row r="1450" spans="1:4" x14ac:dyDescent="0.35">
      <c r="A1450" t="s">
        <v>922</v>
      </c>
      <c r="B1450">
        <v>15.36</v>
      </c>
      <c r="C1450">
        <f>_xlfn.XLOOKUP(A1450, 'Hospitalisation Details'!A:A, 'Hospitalisation Details'!F:F)</f>
        <v>7302.46</v>
      </c>
      <c r="D1450" t="str">
        <f t="shared" si="22"/>
        <v>Underweight</v>
      </c>
    </row>
    <row r="1451" spans="1:4" x14ac:dyDescent="0.35">
      <c r="A1451" t="s">
        <v>921</v>
      </c>
      <c r="B1451">
        <v>27.74</v>
      </c>
      <c r="C1451">
        <f>_xlfn.XLOOKUP(A1451, 'Hospitalisation Details'!A:A, 'Hospitalisation Details'!F:F)</f>
        <v>7281.51</v>
      </c>
      <c r="D1451" t="str">
        <f t="shared" si="22"/>
        <v>Overweight</v>
      </c>
    </row>
    <row r="1452" spans="1:4" x14ac:dyDescent="0.35">
      <c r="A1452" t="s">
        <v>920</v>
      </c>
      <c r="B1452">
        <v>22.44</v>
      </c>
      <c r="C1452">
        <f>_xlfn.XLOOKUP(A1452, 'Hospitalisation Details'!A:A, 'Hospitalisation Details'!F:F)</f>
        <v>7273.02</v>
      </c>
      <c r="D1452" t="str">
        <f t="shared" si="22"/>
        <v>Normal</v>
      </c>
    </row>
    <row r="1453" spans="1:4" x14ac:dyDescent="0.35">
      <c r="A1453" t="s">
        <v>919</v>
      </c>
      <c r="B1453">
        <v>37.049999999999997</v>
      </c>
      <c r="C1453">
        <f>_xlfn.XLOOKUP(A1453, 'Hospitalisation Details'!A:A, 'Hospitalisation Details'!F:F)</f>
        <v>7265.7</v>
      </c>
      <c r="D1453" t="str">
        <f t="shared" si="22"/>
        <v>Obesity</v>
      </c>
    </row>
    <row r="1454" spans="1:4" x14ac:dyDescent="0.35">
      <c r="A1454" t="s">
        <v>918</v>
      </c>
      <c r="B1454">
        <v>22.95</v>
      </c>
      <c r="C1454">
        <f>_xlfn.XLOOKUP(A1454, 'Hospitalisation Details'!A:A, 'Hospitalisation Details'!F:F)</f>
        <v>7265.58</v>
      </c>
      <c r="D1454" t="str">
        <f t="shared" si="22"/>
        <v>Normal</v>
      </c>
    </row>
    <row r="1455" spans="1:4" x14ac:dyDescent="0.35">
      <c r="A1455" t="s">
        <v>917</v>
      </c>
      <c r="B1455">
        <v>34.200000000000003</v>
      </c>
      <c r="C1455">
        <f>_xlfn.XLOOKUP(A1455, 'Hospitalisation Details'!A:A, 'Hospitalisation Details'!F:F)</f>
        <v>7261.74</v>
      </c>
      <c r="D1455" t="str">
        <f t="shared" si="22"/>
        <v>Obesity</v>
      </c>
    </row>
    <row r="1456" spans="1:4" x14ac:dyDescent="0.35">
      <c r="A1456" t="s">
        <v>916</v>
      </c>
      <c r="B1456">
        <v>30.59</v>
      </c>
      <c r="C1456">
        <f>_xlfn.XLOOKUP(A1456, 'Hospitalisation Details'!A:A, 'Hospitalisation Details'!F:F)</f>
        <v>7256.72</v>
      </c>
      <c r="D1456" t="str">
        <f t="shared" si="22"/>
        <v>Obesity</v>
      </c>
    </row>
    <row r="1457" spans="1:4" x14ac:dyDescent="0.35">
      <c r="A1457" t="s">
        <v>915</v>
      </c>
      <c r="B1457">
        <v>25.51</v>
      </c>
      <c r="C1457">
        <f>_xlfn.XLOOKUP(A1457, 'Hospitalisation Details'!A:A, 'Hospitalisation Details'!F:F)</f>
        <v>7248.71</v>
      </c>
      <c r="D1457" t="str">
        <f t="shared" si="22"/>
        <v>Overweight</v>
      </c>
    </row>
    <row r="1458" spans="1:4" x14ac:dyDescent="0.35">
      <c r="A1458" t="s">
        <v>914</v>
      </c>
      <c r="B1458">
        <v>29.04</v>
      </c>
      <c r="C1458">
        <f>_xlfn.XLOOKUP(A1458, 'Hospitalisation Details'!A:A, 'Hospitalisation Details'!F:F)</f>
        <v>7243.81</v>
      </c>
      <c r="D1458" t="str">
        <f t="shared" si="22"/>
        <v>Overweight</v>
      </c>
    </row>
    <row r="1459" spans="1:4" x14ac:dyDescent="0.35">
      <c r="A1459" t="s">
        <v>913</v>
      </c>
      <c r="B1459">
        <v>22.135000000000002</v>
      </c>
      <c r="C1459">
        <f>_xlfn.XLOOKUP(A1459, 'Hospitalisation Details'!A:A, 'Hospitalisation Details'!F:F)</f>
        <v>7228.22</v>
      </c>
      <c r="D1459" t="str">
        <f t="shared" si="22"/>
        <v>Normal</v>
      </c>
    </row>
    <row r="1460" spans="1:4" x14ac:dyDescent="0.35">
      <c r="A1460" t="s">
        <v>912</v>
      </c>
      <c r="B1460">
        <v>21.375</v>
      </c>
      <c r="C1460">
        <f>_xlfn.XLOOKUP(A1460, 'Hospitalisation Details'!A:A, 'Hospitalisation Details'!F:F)</f>
        <v>7222.79</v>
      </c>
      <c r="D1460" t="str">
        <f t="shared" si="22"/>
        <v>Normal</v>
      </c>
    </row>
    <row r="1461" spans="1:4" x14ac:dyDescent="0.35">
      <c r="A1461" t="s">
        <v>911</v>
      </c>
      <c r="B1461">
        <v>29.19</v>
      </c>
      <c r="C1461">
        <f>_xlfn.XLOOKUP(A1461, 'Hospitalisation Details'!A:A, 'Hospitalisation Details'!F:F)</f>
        <v>7220.25</v>
      </c>
      <c r="D1461" t="str">
        <f t="shared" si="22"/>
        <v>Overweight</v>
      </c>
    </row>
    <row r="1462" spans="1:4" x14ac:dyDescent="0.35">
      <c r="A1462" t="s">
        <v>910</v>
      </c>
      <c r="B1462">
        <v>31.92</v>
      </c>
      <c r="C1462">
        <f>_xlfn.XLOOKUP(A1462, 'Hospitalisation Details'!A:A, 'Hospitalisation Details'!F:F)</f>
        <v>7209.49</v>
      </c>
      <c r="D1462" t="str">
        <f t="shared" si="22"/>
        <v>Obesity</v>
      </c>
    </row>
    <row r="1463" spans="1:4" x14ac:dyDescent="0.35">
      <c r="A1463" t="s">
        <v>909</v>
      </c>
      <c r="B1463">
        <v>26.315000000000001</v>
      </c>
      <c r="C1463">
        <f>_xlfn.XLOOKUP(A1463, 'Hospitalisation Details'!A:A, 'Hospitalisation Details'!F:F)</f>
        <v>7201.7</v>
      </c>
      <c r="D1463" t="str">
        <f t="shared" si="22"/>
        <v>Overweight</v>
      </c>
    </row>
    <row r="1464" spans="1:4" x14ac:dyDescent="0.35">
      <c r="A1464" t="s">
        <v>908</v>
      </c>
      <c r="B1464">
        <v>35.299999999999997</v>
      </c>
      <c r="C1464">
        <f>_xlfn.XLOOKUP(A1464, 'Hospitalisation Details'!A:A, 'Hospitalisation Details'!F:F)</f>
        <v>7196.87</v>
      </c>
      <c r="D1464" t="str">
        <f t="shared" si="22"/>
        <v>Obesity</v>
      </c>
    </row>
    <row r="1465" spans="1:4" x14ac:dyDescent="0.35">
      <c r="A1465" t="s">
        <v>907</v>
      </c>
      <c r="B1465">
        <v>18.91</v>
      </c>
      <c r="C1465">
        <f>_xlfn.XLOOKUP(A1465, 'Hospitalisation Details'!A:A, 'Hospitalisation Details'!F:F)</f>
        <v>7179.52</v>
      </c>
      <c r="D1465" t="str">
        <f t="shared" si="22"/>
        <v>Normal</v>
      </c>
    </row>
    <row r="1466" spans="1:4" x14ac:dyDescent="0.35">
      <c r="A1466" t="s">
        <v>906</v>
      </c>
      <c r="B1466">
        <v>22.41</v>
      </c>
      <c r="C1466">
        <f>_xlfn.XLOOKUP(A1466, 'Hospitalisation Details'!A:A, 'Hospitalisation Details'!F:F)</f>
        <v>7175.51</v>
      </c>
      <c r="D1466" t="str">
        <f t="shared" si="22"/>
        <v>Normal</v>
      </c>
    </row>
    <row r="1467" spans="1:4" x14ac:dyDescent="0.35">
      <c r="A1467" t="s">
        <v>905</v>
      </c>
      <c r="B1467">
        <v>22.704999999999998</v>
      </c>
      <c r="C1467">
        <f>_xlfn.XLOOKUP(A1467, 'Hospitalisation Details'!A:A, 'Hospitalisation Details'!F:F)</f>
        <v>7173.36</v>
      </c>
      <c r="D1467" t="str">
        <f t="shared" si="22"/>
        <v>Normal</v>
      </c>
    </row>
    <row r="1468" spans="1:4" x14ac:dyDescent="0.35">
      <c r="A1468" t="s">
        <v>904</v>
      </c>
      <c r="B1468">
        <v>37.18</v>
      </c>
      <c r="C1468">
        <f>_xlfn.XLOOKUP(A1468, 'Hospitalisation Details'!A:A, 'Hospitalisation Details'!F:F)</f>
        <v>7162.01</v>
      </c>
      <c r="D1468" t="str">
        <f t="shared" si="22"/>
        <v>Obesity</v>
      </c>
    </row>
    <row r="1469" spans="1:4" x14ac:dyDescent="0.35">
      <c r="A1469" t="s">
        <v>903</v>
      </c>
      <c r="B1469">
        <v>35.97</v>
      </c>
      <c r="C1469">
        <f>_xlfn.XLOOKUP(A1469, 'Hospitalisation Details'!A:A, 'Hospitalisation Details'!F:F)</f>
        <v>7160.33</v>
      </c>
      <c r="D1469" t="str">
        <f t="shared" si="22"/>
        <v>Obesity</v>
      </c>
    </row>
    <row r="1470" spans="1:4" x14ac:dyDescent="0.35">
      <c r="A1470" t="s">
        <v>902</v>
      </c>
      <c r="B1470">
        <v>35.799999999999997</v>
      </c>
      <c r="C1470">
        <f>_xlfn.XLOOKUP(A1470, 'Hospitalisation Details'!A:A, 'Hospitalisation Details'!F:F)</f>
        <v>7160.09</v>
      </c>
      <c r="D1470" t="str">
        <f t="shared" si="22"/>
        <v>Obesity</v>
      </c>
    </row>
    <row r="1471" spans="1:4" x14ac:dyDescent="0.35">
      <c r="A1471" t="s">
        <v>901</v>
      </c>
      <c r="B1471">
        <v>28.31</v>
      </c>
      <c r="C1471">
        <f>_xlfn.XLOOKUP(A1471, 'Hospitalisation Details'!A:A, 'Hospitalisation Details'!F:F)</f>
        <v>7153.55</v>
      </c>
      <c r="D1471" t="str">
        <f t="shared" si="22"/>
        <v>Overweight</v>
      </c>
    </row>
    <row r="1472" spans="1:4" x14ac:dyDescent="0.35">
      <c r="A1472" t="s">
        <v>900</v>
      </c>
      <c r="B1472">
        <v>38.06</v>
      </c>
      <c r="C1472">
        <f>_xlfn.XLOOKUP(A1472, 'Hospitalisation Details'!A:A, 'Hospitalisation Details'!F:F)</f>
        <v>7152.67</v>
      </c>
      <c r="D1472" t="str">
        <f t="shared" si="22"/>
        <v>Obesity</v>
      </c>
    </row>
    <row r="1473" spans="1:4" x14ac:dyDescent="0.35">
      <c r="A1473" t="s">
        <v>899</v>
      </c>
      <c r="B1473">
        <v>28</v>
      </c>
      <c r="C1473">
        <f>_xlfn.XLOOKUP(A1473, 'Hospitalisation Details'!A:A, 'Hospitalisation Details'!F:F)</f>
        <v>7151.09</v>
      </c>
      <c r="D1473" t="str">
        <f t="shared" si="22"/>
        <v>Overweight</v>
      </c>
    </row>
    <row r="1474" spans="1:4" x14ac:dyDescent="0.35">
      <c r="A1474" t="s">
        <v>898</v>
      </c>
      <c r="B1474">
        <v>34.32</v>
      </c>
      <c r="C1474">
        <f>_xlfn.XLOOKUP(A1474, 'Hospitalisation Details'!A:A, 'Hospitalisation Details'!F:F)</f>
        <v>7147.47</v>
      </c>
      <c r="D1474" t="str">
        <f t="shared" si="22"/>
        <v>Obesity</v>
      </c>
    </row>
    <row r="1475" spans="1:4" x14ac:dyDescent="0.35">
      <c r="A1475" t="s">
        <v>897</v>
      </c>
      <c r="B1475">
        <v>22.3</v>
      </c>
      <c r="C1475">
        <f>_xlfn.XLOOKUP(A1475, 'Hospitalisation Details'!A:A, 'Hospitalisation Details'!F:F)</f>
        <v>7147.11</v>
      </c>
      <c r="D1475" t="str">
        <f t="shared" ref="D1475:D1538" si="23">IF(B1475&lt;18.5, "Underweight", IF(B1475&lt;25, "Normal", IF(B1475&lt;30, "Overweight", "Obesity")))</f>
        <v>Normal</v>
      </c>
    </row>
    <row r="1476" spans="1:4" x14ac:dyDescent="0.35">
      <c r="A1476" t="s">
        <v>896</v>
      </c>
      <c r="B1476">
        <v>27.835000000000001</v>
      </c>
      <c r="C1476">
        <f>_xlfn.XLOOKUP(A1476, 'Hospitalisation Details'!A:A, 'Hospitalisation Details'!F:F)</f>
        <v>7144.86</v>
      </c>
      <c r="D1476" t="str">
        <f t="shared" si="23"/>
        <v>Overweight</v>
      </c>
    </row>
    <row r="1477" spans="1:4" x14ac:dyDescent="0.35">
      <c r="A1477" t="s">
        <v>895</v>
      </c>
      <c r="B1477">
        <v>39.229999999999997</v>
      </c>
      <c r="C1477">
        <f>_xlfn.XLOOKUP(A1477, 'Hospitalisation Details'!A:A, 'Hospitalisation Details'!F:F)</f>
        <v>7144.4</v>
      </c>
      <c r="D1477" t="str">
        <f t="shared" si="23"/>
        <v>Obesity</v>
      </c>
    </row>
    <row r="1478" spans="1:4" x14ac:dyDescent="0.35">
      <c r="A1478" t="s">
        <v>894</v>
      </c>
      <c r="B1478">
        <v>19.95</v>
      </c>
      <c r="C1478">
        <f>_xlfn.XLOOKUP(A1478, 'Hospitalisation Details'!A:A, 'Hospitalisation Details'!F:F)</f>
        <v>7133.9</v>
      </c>
      <c r="D1478" t="str">
        <f t="shared" si="23"/>
        <v>Normal</v>
      </c>
    </row>
    <row r="1479" spans="1:4" x14ac:dyDescent="0.35">
      <c r="A1479" t="s">
        <v>893</v>
      </c>
      <c r="B1479">
        <v>34.64</v>
      </c>
      <c r="C1479">
        <f>_xlfn.XLOOKUP(A1479, 'Hospitalisation Details'!A:A, 'Hospitalisation Details'!F:F)</f>
        <v>7128.64</v>
      </c>
      <c r="D1479" t="str">
        <f t="shared" si="23"/>
        <v>Obesity</v>
      </c>
    </row>
    <row r="1480" spans="1:4" x14ac:dyDescent="0.35">
      <c r="A1480" t="s">
        <v>892</v>
      </c>
      <c r="B1480">
        <v>18.75</v>
      </c>
      <c r="C1480">
        <f>_xlfn.XLOOKUP(A1480, 'Hospitalisation Details'!A:A, 'Hospitalisation Details'!F:F)</f>
        <v>7125.25</v>
      </c>
      <c r="D1480" t="str">
        <f t="shared" si="23"/>
        <v>Normal</v>
      </c>
    </row>
    <row r="1481" spans="1:4" x14ac:dyDescent="0.35">
      <c r="A1481" t="s">
        <v>891</v>
      </c>
      <c r="B1481">
        <v>26.48</v>
      </c>
      <c r="C1481">
        <f>_xlfn.XLOOKUP(A1481, 'Hospitalisation Details'!A:A, 'Hospitalisation Details'!F:F)</f>
        <v>7106.81</v>
      </c>
      <c r="D1481" t="str">
        <f t="shared" si="23"/>
        <v>Overweight</v>
      </c>
    </row>
    <row r="1482" spans="1:4" x14ac:dyDescent="0.35">
      <c r="A1482" t="s">
        <v>890</v>
      </c>
      <c r="B1482">
        <v>34.83</v>
      </c>
      <c r="C1482">
        <f>_xlfn.XLOOKUP(A1482, 'Hospitalisation Details'!A:A, 'Hospitalisation Details'!F:F)</f>
        <v>7096.98</v>
      </c>
      <c r="D1482" t="str">
        <f t="shared" si="23"/>
        <v>Obesity</v>
      </c>
    </row>
    <row r="1483" spans="1:4" x14ac:dyDescent="0.35">
      <c r="A1483" t="s">
        <v>889</v>
      </c>
      <c r="B1483">
        <v>25.46</v>
      </c>
      <c r="C1483">
        <f>_xlfn.XLOOKUP(A1483, 'Hospitalisation Details'!A:A, 'Hospitalisation Details'!F:F)</f>
        <v>7077.19</v>
      </c>
      <c r="D1483" t="str">
        <f t="shared" si="23"/>
        <v>Overweight</v>
      </c>
    </row>
    <row r="1484" spans="1:4" x14ac:dyDescent="0.35">
      <c r="A1484" t="s">
        <v>888</v>
      </c>
      <c r="B1484">
        <v>23.31</v>
      </c>
      <c r="C1484">
        <f>_xlfn.XLOOKUP(A1484, 'Hospitalisation Details'!A:A, 'Hospitalisation Details'!F:F)</f>
        <v>7054.41</v>
      </c>
      <c r="D1484" t="str">
        <f t="shared" si="23"/>
        <v>Normal</v>
      </c>
    </row>
    <row r="1485" spans="1:4" x14ac:dyDescent="0.35">
      <c r="A1485" t="s">
        <v>887</v>
      </c>
      <c r="B1485">
        <v>29</v>
      </c>
      <c r="C1485">
        <f>_xlfn.XLOOKUP(A1485, 'Hospitalisation Details'!A:A, 'Hospitalisation Details'!F:F)</f>
        <v>7050.64</v>
      </c>
      <c r="D1485" t="str">
        <f t="shared" si="23"/>
        <v>Overweight</v>
      </c>
    </row>
    <row r="1486" spans="1:4" x14ac:dyDescent="0.35">
      <c r="A1486" t="s">
        <v>886</v>
      </c>
      <c r="B1486">
        <v>32.869999999999997</v>
      </c>
      <c r="C1486">
        <f>_xlfn.XLOOKUP(A1486, 'Hospitalisation Details'!A:A, 'Hospitalisation Details'!F:F)</f>
        <v>7050.02</v>
      </c>
      <c r="D1486" t="str">
        <f t="shared" si="23"/>
        <v>Obesity</v>
      </c>
    </row>
    <row r="1487" spans="1:4" x14ac:dyDescent="0.35">
      <c r="A1487" t="s">
        <v>885</v>
      </c>
      <c r="B1487">
        <v>26.18</v>
      </c>
      <c r="C1487">
        <f>_xlfn.XLOOKUP(A1487, 'Hospitalisation Details'!A:A, 'Hospitalisation Details'!F:F)</f>
        <v>7046.72</v>
      </c>
      <c r="D1487" t="str">
        <f t="shared" si="23"/>
        <v>Overweight</v>
      </c>
    </row>
    <row r="1488" spans="1:4" x14ac:dyDescent="0.35">
      <c r="A1488" t="s">
        <v>884</v>
      </c>
      <c r="B1488">
        <v>25.3</v>
      </c>
      <c r="C1488">
        <f>_xlfn.XLOOKUP(A1488, 'Hospitalisation Details'!A:A, 'Hospitalisation Details'!F:F)</f>
        <v>7045.5</v>
      </c>
      <c r="D1488" t="str">
        <f t="shared" si="23"/>
        <v>Overweight</v>
      </c>
    </row>
    <row r="1489" spans="1:4" x14ac:dyDescent="0.35">
      <c r="A1489" t="s">
        <v>883</v>
      </c>
      <c r="B1489">
        <v>36.94</v>
      </c>
      <c r="C1489">
        <f>_xlfn.XLOOKUP(A1489, 'Hospitalisation Details'!A:A, 'Hospitalisation Details'!F:F)</f>
        <v>7042.11</v>
      </c>
      <c r="D1489" t="str">
        <f t="shared" si="23"/>
        <v>Obesity</v>
      </c>
    </row>
    <row r="1490" spans="1:4" x14ac:dyDescent="0.35">
      <c r="A1490" t="s">
        <v>882</v>
      </c>
      <c r="B1490">
        <v>22.86</v>
      </c>
      <c r="C1490">
        <f>_xlfn.XLOOKUP(A1490, 'Hospitalisation Details'!A:A, 'Hospitalisation Details'!F:F)</f>
        <v>7033.08</v>
      </c>
      <c r="D1490" t="str">
        <f t="shared" si="23"/>
        <v>Normal</v>
      </c>
    </row>
    <row r="1491" spans="1:4" x14ac:dyDescent="0.35">
      <c r="A1491" t="s">
        <v>881</v>
      </c>
      <c r="B1491">
        <v>18.760000000000002</v>
      </c>
      <c r="C1491">
        <f>_xlfn.XLOOKUP(A1491, 'Hospitalisation Details'!A:A, 'Hospitalisation Details'!F:F)</f>
        <v>7003.1</v>
      </c>
      <c r="D1491" t="str">
        <f t="shared" si="23"/>
        <v>Normal</v>
      </c>
    </row>
    <row r="1492" spans="1:4" x14ac:dyDescent="0.35">
      <c r="A1492" t="s">
        <v>880</v>
      </c>
      <c r="B1492">
        <v>24.36</v>
      </c>
      <c r="C1492">
        <f>_xlfn.XLOOKUP(A1492, 'Hospitalisation Details'!A:A, 'Hospitalisation Details'!F:F)</f>
        <v>6989.95</v>
      </c>
      <c r="D1492" t="str">
        <f t="shared" si="23"/>
        <v>Normal</v>
      </c>
    </row>
    <row r="1493" spans="1:4" x14ac:dyDescent="0.35">
      <c r="A1493" t="s">
        <v>879</v>
      </c>
      <c r="B1493">
        <v>32.299999999999997</v>
      </c>
      <c r="C1493">
        <f>_xlfn.XLOOKUP(A1493, 'Hospitalisation Details'!A:A, 'Hospitalisation Details'!F:F)</f>
        <v>6986.7</v>
      </c>
      <c r="D1493" t="str">
        <f t="shared" si="23"/>
        <v>Obesity</v>
      </c>
    </row>
    <row r="1494" spans="1:4" x14ac:dyDescent="0.35">
      <c r="A1494" t="s">
        <v>878</v>
      </c>
      <c r="B1494">
        <v>22.704999999999998</v>
      </c>
      <c r="C1494">
        <f>_xlfn.XLOOKUP(A1494, 'Hospitalisation Details'!A:A, 'Hospitalisation Details'!F:F)</f>
        <v>6985.51</v>
      </c>
      <c r="D1494" t="str">
        <f t="shared" si="23"/>
        <v>Normal</v>
      </c>
    </row>
    <row r="1495" spans="1:4" x14ac:dyDescent="0.35">
      <c r="A1495" t="s">
        <v>877</v>
      </c>
      <c r="B1495">
        <v>21.79</v>
      </c>
      <c r="C1495">
        <f>_xlfn.XLOOKUP(A1495, 'Hospitalisation Details'!A:A, 'Hospitalisation Details'!F:F)</f>
        <v>6965.21</v>
      </c>
      <c r="D1495" t="str">
        <f t="shared" si="23"/>
        <v>Normal</v>
      </c>
    </row>
    <row r="1496" spans="1:4" x14ac:dyDescent="0.35">
      <c r="A1496" t="s">
        <v>876</v>
      </c>
      <c r="B1496">
        <v>24.52</v>
      </c>
      <c r="C1496">
        <f>_xlfn.XLOOKUP(A1496, 'Hospitalisation Details'!A:A, 'Hospitalisation Details'!F:F)</f>
        <v>6951.12</v>
      </c>
      <c r="D1496" t="str">
        <f t="shared" si="23"/>
        <v>Normal</v>
      </c>
    </row>
    <row r="1497" spans="1:4" x14ac:dyDescent="0.35">
      <c r="A1497" t="s">
        <v>875</v>
      </c>
      <c r="B1497">
        <v>39.520000000000003</v>
      </c>
      <c r="C1497">
        <f>_xlfn.XLOOKUP(A1497, 'Hospitalisation Details'!A:A, 'Hospitalisation Details'!F:F)</f>
        <v>6948.7</v>
      </c>
      <c r="D1497" t="str">
        <f t="shared" si="23"/>
        <v>Obesity</v>
      </c>
    </row>
    <row r="1498" spans="1:4" x14ac:dyDescent="0.35">
      <c r="A1498" t="s">
        <v>874</v>
      </c>
      <c r="B1498">
        <v>24.49</v>
      </c>
      <c r="C1498">
        <f>_xlfn.XLOOKUP(A1498, 'Hospitalisation Details'!A:A, 'Hospitalisation Details'!F:F)</f>
        <v>6940.94</v>
      </c>
      <c r="D1498" t="str">
        <f t="shared" si="23"/>
        <v>Normal</v>
      </c>
    </row>
    <row r="1499" spans="1:4" x14ac:dyDescent="0.35">
      <c r="A1499" t="s">
        <v>873</v>
      </c>
      <c r="B1499">
        <v>26.315000000000001</v>
      </c>
      <c r="C1499">
        <f>_xlfn.XLOOKUP(A1499, 'Hospitalisation Details'!A:A, 'Hospitalisation Details'!F:F)</f>
        <v>6940.91</v>
      </c>
      <c r="D1499" t="str">
        <f t="shared" si="23"/>
        <v>Overweight</v>
      </c>
    </row>
    <row r="1500" spans="1:4" x14ac:dyDescent="0.35">
      <c r="A1500" t="s">
        <v>872</v>
      </c>
      <c r="B1500">
        <v>22.58</v>
      </c>
      <c r="C1500">
        <f>_xlfn.XLOOKUP(A1500, 'Hospitalisation Details'!A:A, 'Hospitalisation Details'!F:F)</f>
        <v>6938.11</v>
      </c>
      <c r="D1500" t="str">
        <f t="shared" si="23"/>
        <v>Normal</v>
      </c>
    </row>
    <row r="1501" spans="1:4" x14ac:dyDescent="0.35">
      <c r="A1501" t="s">
        <v>871</v>
      </c>
      <c r="B1501">
        <v>19.475000000000001</v>
      </c>
      <c r="C1501">
        <f>_xlfn.XLOOKUP(A1501, 'Hospitalisation Details'!A:A, 'Hospitalisation Details'!F:F)</f>
        <v>6933.24</v>
      </c>
      <c r="D1501" t="str">
        <f t="shared" si="23"/>
        <v>Normal</v>
      </c>
    </row>
    <row r="1502" spans="1:4" x14ac:dyDescent="0.35">
      <c r="A1502" t="s">
        <v>870</v>
      </c>
      <c r="B1502">
        <v>26.33</v>
      </c>
      <c r="C1502">
        <f>_xlfn.XLOOKUP(A1502, 'Hospitalisation Details'!A:A, 'Hospitalisation Details'!F:F)</f>
        <v>6895.19</v>
      </c>
      <c r="D1502" t="str">
        <f t="shared" si="23"/>
        <v>Overweight</v>
      </c>
    </row>
    <row r="1503" spans="1:4" x14ac:dyDescent="0.35">
      <c r="A1503" t="s">
        <v>869</v>
      </c>
      <c r="B1503">
        <v>17.29</v>
      </c>
      <c r="C1503">
        <f>_xlfn.XLOOKUP(A1503, 'Hospitalisation Details'!A:A, 'Hospitalisation Details'!F:F)</f>
        <v>6877.98</v>
      </c>
      <c r="D1503" t="str">
        <f t="shared" si="23"/>
        <v>Underweight</v>
      </c>
    </row>
    <row r="1504" spans="1:4" x14ac:dyDescent="0.35">
      <c r="A1504" t="s">
        <v>868</v>
      </c>
      <c r="B1504">
        <v>42.88</v>
      </c>
      <c r="C1504">
        <f>_xlfn.XLOOKUP(A1504, 'Hospitalisation Details'!A:A, 'Hospitalisation Details'!F:F)</f>
        <v>6876.53</v>
      </c>
      <c r="D1504" t="str">
        <f t="shared" si="23"/>
        <v>Obesity</v>
      </c>
    </row>
    <row r="1505" spans="1:4" x14ac:dyDescent="0.35">
      <c r="A1505" t="s">
        <v>867</v>
      </c>
      <c r="B1505">
        <v>32.200000000000003</v>
      </c>
      <c r="C1505">
        <f>_xlfn.XLOOKUP(A1505, 'Hospitalisation Details'!A:A, 'Hospitalisation Details'!F:F)</f>
        <v>6875.96</v>
      </c>
      <c r="D1505" t="str">
        <f t="shared" si="23"/>
        <v>Obesity</v>
      </c>
    </row>
    <row r="1506" spans="1:4" x14ac:dyDescent="0.35">
      <c r="A1506" t="s">
        <v>866</v>
      </c>
      <c r="B1506">
        <v>18.75</v>
      </c>
      <c r="C1506">
        <f>_xlfn.XLOOKUP(A1506, 'Hospitalisation Details'!A:A, 'Hospitalisation Details'!F:F)</f>
        <v>6868.39</v>
      </c>
      <c r="D1506" t="str">
        <f t="shared" si="23"/>
        <v>Normal</v>
      </c>
    </row>
    <row r="1507" spans="1:4" x14ac:dyDescent="0.35">
      <c r="A1507" t="s">
        <v>865</v>
      </c>
      <c r="B1507">
        <v>22.36</v>
      </c>
      <c r="C1507">
        <f>_xlfn.XLOOKUP(A1507, 'Hospitalisation Details'!A:A, 'Hospitalisation Details'!F:F)</f>
        <v>6863.49</v>
      </c>
      <c r="D1507" t="str">
        <f t="shared" si="23"/>
        <v>Normal</v>
      </c>
    </row>
    <row r="1508" spans="1:4" x14ac:dyDescent="0.35">
      <c r="A1508" t="s">
        <v>864</v>
      </c>
      <c r="B1508">
        <v>23.94</v>
      </c>
      <c r="C1508">
        <f>_xlfn.XLOOKUP(A1508, 'Hospitalisation Details'!A:A, 'Hospitalisation Details'!F:F)</f>
        <v>6858.48</v>
      </c>
      <c r="D1508" t="str">
        <f t="shared" si="23"/>
        <v>Normal</v>
      </c>
    </row>
    <row r="1509" spans="1:4" x14ac:dyDescent="0.35">
      <c r="A1509" t="s">
        <v>863</v>
      </c>
      <c r="B1509">
        <v>30.1</v>
      </c>
      <c r="C1509">
        <f>_xlfn.XLOOKUP(A1509, 'Hospitalisation Details'!A:A, 'Hospitalisation Details'!F:F)</f>
        <v>6849.03</v>
      </c>
      <c r="D1509" t="str">
        <f t="shared" si="23"/>
        <v>Obesity</v>
      </c>
    </row>
    <row r="1510" spans="1:4" x14ac:dyDescent="0.35">
      <c r="A1510" t="s">
        <v>862</v>
      </c>
      <c r="B1510">
        <v>21.93</v>
      </c>
      <c r="C1510">
        <f>_xlfn.XLOOKUP(A1510, 'Hospitalisation Details'!A:A, 'Hospitalisation Details'!F:F)</f>
        <v>6843.17</v>
      </c>
      <c r="D1510" t="str">
        <f t="shared" si="23"/>
        <v>Normal</v>
      </c>
    </row>
    <row r="1511" spans="1:4" x14ac:dyDescent="0.35">
      <c r="A1511" t="s">
        <v>861</v>
      </c>
      <c r="B1511">
        <v>39.75</v>
      </c>
      <c r="C1511">
        <f>_xlfn.XLOOKUP(A1511, 'Hospitalisation Details'!A:A, 'Hospitalisation Details'!F:F)</f>
        <v>6842.28</v>
      </c>
      <c r="D1511" t="str">
        <f t="shared" si="23"/>
        <v>Obesity</v>
      </c>
    </row>
    <row r="1512" spans="1:4" x14ac:dyDescent="0.35">
      <c r="A1512" t="s">
        <v>860</v>
      </c>
      <c r="B1512">
        <v>26.03</v>
      </c>
      <c r="C1512">
        <f>_xlfn.XLOOKUP(A1512, 'Hospitalisation Details'!A:A, 'Hospitalisation Details'!F:F)</f>
        <v>6837.37</v>
      </c>
      <c r="D1512" t="str">
        <f t="shared" si="23"/>
        <v>Overweight</v>
      </c>
    </row>
    <row r="1513" spans="1:4" x14ac:dyDescent="0.35">
      <c r="A1513" t="s">
        <v>859</v>
      </c>
      <c r="B1513">
        <v>34.51</v>
      </c>
      <c r="C1513">
        <f>_xlfn.XLOOKUP(A1513, 'Hospitalisation Details'!A:A, 'Hospitalisation Details'!F:F)</f>
        <v>6827.69</v>
      </c>
      <c r="D1513" t="str">
        <f t="shared" si="23"/>
        <v>Obesity</v>
      </c>
    </row>
    <row r="1514" spans="1:4" x14ac:dyDescent="0.35">
      <c r="A1514" t="s">
        <v>858</v>
      </c>
      <c r="B1514">
        <v>19.32</v>
      </c>
      <c r="C1514">
        <f>_xlfn.XLOOKUP(A1514, 'Hospitalisation Details'!A:A, 'Hospitalisation Details'!F:F)</f>
        <v>6809.46</v>
      </c>
      <c r="D1514" t="str">
        <f t="shared" si="23"/>
        <v>Normal</v>
      </c>
    </row>
    <row r="1515" spans="1:4" x14ac:dyDescent="0.35">
      <c r="A1515" t="s">
        <v>857</v>
      </c>
      <c r="B1515">
        <v>28.5</v>
      </c>
      <c r="C1515">
        <f>_xlfn.XLOOKUP(A1515, 'Hospitalisation Details'!A:A, 'Hospitalisation Details'!F:F)</f>
        <v>6799.46</v>
      </c>
      <c r="D1515" t="str">
        <f t="shared" si="23"/>
        <v>Overweight</v>
      </c>
    </row>
    <row r="1516" spans="1:4" x14ac:dyDescent="0.35">
      <c r="A1516" t="s">
        <v>856</v>
      </c>
      <c r="B1516">
        <v>30.875</v>
      </c>
      <c r="C1516">
        <f>_xlfn.XLOOKUP(A1516, 'Hospitalisation Details'!A:A, 'Hospitalisation Details'!F:F)</f>
        <v>6796.86</v>
      </c>
      <c r="D1516" t="str">
        <f t="shared" si="23"/>
        <v>Obesity</v>
      </c>
    </row>
    <row r="1517" spans="1:4" x14ac:dyDescent="0.35">
      <c r="A1517" t="s">
        <v>855</v>
      </c>
      <c r="B1517">
        <v>24.02</v>
      </c>
      <c r="C1517">
        <f>_xlfn.XLOOKUP(A1517, 'Hospitalisation Details'!A:A, 'Hospitalisation Details'!F:F)</f>
        <v>6781.52</v>
      </c>
      <c r="D1517" t="str">
        <f t="shared" si="23"/>
        <v>Normal</v>
      </c>
    </row>
    <row r="1518" spans="1:4" x14ac:dyDescent="0.35">
      <c r="A1518" t="s">
        <v>854</v>
      </c>
      <c r="B1518">
        <v>36.08</v>
      </c>
      <c r="C1518">
        <f>_xlfn.XLOOKUP(A1518, 'Hospitalisation Details'!A:A, 'Hospitalisation Details'!F:F)</f>
        <v>6781.35</v>
      </c>
      <c r="D1518" t="str">
        <f t="shared" si="23"/>
        <v>Obesity</v>
      </c>
    </row>
    <row r="1519" spans="1:4" x14ac:dyDescent="0.35">
      <c r="A1519" t="s">
        <v>853</v>
      </c>
      <c r="B1519">
        <v>32.200000000000003</v>
      </c>
      <c r="C1519">
        <f>_xlfn.XLOOKUP(A1519, 'Hospitalisation Details'!A:A, 'Hospitalisation Details'!F:F)</f>
        <v>6775.96</v>
      </c>
      <c r="D1519" t="str">
        <f t="shared" si="23"/>
        <v>Obesity</v>
      </c>
    </row>
    <row r="1520" spans="1:4" x14ac:dyDescent="0.35">
      <c r="A1520" t="s">
        <v>852</v>
      </c>
      <c r="B1520">
        <v>28.05</v>
      </c>
      <c r="C1520">
        <f>_xlfn.XLOOKUP(A1520, 'Hospitalisation Details'!A:A, 'Hospitalisation Details'!F:F)</f>
        <v>6770.19</v>
      </c>
      <c r="D1520" t="str">
        <f t="shared" si="23"/>
        <v>Overweight</v>
      </c>
    </row>
    <row r="1521" spans="1:4" x14ac:dyDescent="0.35">
      <c r="A1521" t="s">
        <v>851</v>
      </c>
      <c r="B1521">
        <v>19</v>
      </c>
      <c r="C1521">
        <f>_xlfn.XLOOKUP(A1521, 'Hospitalisation Details'!A:A, 'Hospitalisation Details'!F:F)</f>
        <v>6753.04</v>
      </c>
      <c r="D1521" t="str">
        <f t="shared" si="23"/>
        <v>Normal</v>
      </c>
    </row>
    <row r="1522" spans="1:4" x14ac:dyDescent="0.35">
      <c r="A1522" t="s">
        <v>850</v>
      </c>
      <c r="B1522">
        <v>16.13</v>
      </c>
      <c r="C1522">
        <f>_xlfn.XLOOKUP(A1522, 'Hospitalisation Details'!A:A, 'Hospitalisation Details'!F:F)</f>
        <v>6750.27</v>
      </c>
      <c r="D1522" t="str">
        <f t="shared" si="23"/>
        <v>Underweight</v>
      </c>
    </row>
    <row r="1523" spans="1:4" x14ac:dyDescent="0.35">
      <c r="A1523" t="s">
        <v>849</v>
      </c>
      <c r="B1523">
        <v>18.77</v>
      </c>
      <c r="C1523">
        <f>_xlfn.XLOOKUP(A1523, 'Hospitalisation Details'!A:A, 'Hospitalisation Details'!F:F)</f>
        <v>6749.63</v>
      </c>
      <c r="D1523" t="str">
        <f t="shared" si="23"/>
        <v>Normal</v>
      </c>
    </row>
    <row r="1524" spans="1:4" x14ac:dyDescent="0.35">
      <c r="A1524" t="s">
        <v>848</v>
      </c>
      <c r="B1524">
        <v>28.88</v>
      </c>
      <c r="C1524">
        <f>_xlfn.XLOOKUP(A1524, 'Hospitalisation Details'!A:A, 'Hospitalisation Details'!F:F)</f>
        <v>6748.59</v>
      </c>
      <c r="D1524" t="str">
        <f t="shared" si="23"/>
        <v>Overweight</v>
      </c>
    </row>
    <row r="1525" spans="1:4" x14ac:dyDescent="0.35">
      <c r="A1525" t="s">
        <v>847</v>
      </c>
      <c r="B1525">
        <v>27.55</v>
      </c>
      <c r="C1525">
        <f>_xlfn.XLOOKUP(A1525, 'Hospitalisation Details'!A:A, 'Hospitalisation Details'!F:F)</f>
        <v>6746.74</v>
      </c>
      <c r="D1525" t="str">
        <f t="shared" si="23"/>
        <v>Overweight</v>
      </c>
    </row>
    <row r="1526" spans="1:4" x14ac:dyDescent="0.35">
      <c r="A1526" t="s">
        <v>846</v>
      </c>
      <c r="B1526">
        <v>15.6</v>
      </c>
      <c r="C1526">
        <f>_xlfn.XLOOKUP(A1526, 'Hospitalisation Details'!A:A, 'Hospitalisation Details'!F:F)</f>
        <v>6738.84</v>
      </c>
      <c r="D1526" t="str">
        <f t="shared" si="23"/>
        <v>Underweight</v>
      </c>
    </row>
    <row r="1527" spans="1:4" x14ac:dyDescent="0.35">
      <c r="A1527" t="s">
        <v>845</v>
      </c>
      <c r="B1527">
        <v>21.99</v>
      </c>
      <c r="C1527">
        <f>_xlfn.XLOOKUP(A1527, 'Hospitalisation Details'!A:A, 'Hospitalisation Details'!F:F)</f>
        <v>6737.98</v>
      </c>
      <c r="D1527" t="str">
        <f t="shared" si="23"/>
        <v>Normal</v>
      </c>
    </row>
    <row r="1528" spans="1:4" x14ac:dyDescent="0.35">
      <c r="A1528" t="s">
        <v>844</v>
      </c>
      <c r="B1528">
        <v>34.85</v>
      </c>
      <c r="C1528">
        <f>_xlfn.XLOOKUP(A1528, 'Hospitalisation Details'!A:A, 'Hospitalisation Details'!F:F)</f>
        <v>6721.37</v>
      </c>
      <c r="D1528" t="str">
        <f t="shared" si="23"/>
        <v>Obesity</v>
      </c>
    </row>
    <row r="1529" spans="1:4" x14ac:dyDescent="0.35">
      <c r="A1529" t="s">
        <v>843</v>
      </c>
      <c r="B1529">
        <v>24.51</v>
      </c>
      <c r="C1529">
        <f>_xlfn.XLOOKUP(A1529, 'Hospitalisation Details'!A:A, 'Hospitalisation Details'!F:F)</f>
        <v>6710.19</v>
      </c>
      <c r="D1529" t="str">
        <f t="shared" si="23"/>
        <v>Normal</v>
      </c>
    </row>
    <row r="1530" spans="1:4" x14ac:dyDescent="0.35">
      <c r="A1530" t="s">
        <v>842</v>
      </c>
      <c r="B1530">
        <v>19.399999999999999</v>
      </c>
      <c r="C1530">
        <f>_xlfn.XLOOKUP(A1530, 'Hospitalisation Details'!A:A, 'Hospitalisation Details'!F:F)</f>
        <v>6706.47</v>
      </c>
      <c r="D1530" t="str">
        <f t="shared" si="23"/>
        <v>Normal</v>
      </c>
    </row>
    <row r="1531" spans="1:4" x14ac:dyDescent="0.35">
      <c r="A1531" t="s">
        <v>841</v>
      </c>
      <c r="B1531">
        <v>15.1</v>
      </c>
      <c r="C1531">
        <f>_xlfn.XLOOKUP(A1531, 'Hospitalisation Details'!A:A, 'Hospitalisation Details'!F:F)</f>
        <v>6700.56</v>
      </c>
      <c r="D1531" t="str">
        <f t="shared" si="23"/>
        <v>Underweight</v>
      </c>
    </row>
    <row r="1532" spans="1:4" x14ac:dyDescent="0.35">
      <c r="A1532" t="s">
        <v>840</v>
      </c>
      <c r="B1532">
        <v>23.37</v>
      </c>
      <c r="C1532">
        <f>_xlfn.XLOOKUP(A1532, 'Hospitalisation Details'!A:A, 'Hospitalisation Details'!F:F)</f>
        <v>6686.43</v>
      </c>
      <c r="D1532" t="str">
        <f t="shared" si="23"/>
        <v>Normal</v>
      </c>
    </row>
    <row r="1533" spans="1:4" x14ac:dyDescent="0.35">
      <c r="A1533" t="s">
        <v>839</v>
      </c>
      <c r="B1533">
        <v>42.4</v>
      </c>
      <c r="C1533">
        <f>_xlfn.XLOOKUP(A1533, 'Hospitalisation Details'!A:A, 'Hospitalisation Details'!F:F)</f>
        <v>6666.24</v>
      </c>
      <c r="D1533" t="str">
        <f t="shared" si="23"/>
        <v>Obesity</v>
      </c>
    </row>
    <row r="1534" spans="1:4" x14ac:dyDescent="0.35">
      <c r="A1534" t="s">
        <v>838</v>
      </c>
      <c r="B1534">
        <v>28.405000000000001</v>
      </c>
      <c r="C1534">
        <f>_xlfn.XLOOKUP(A1534, 'Hospitalisation Details'!A:A, 'Hospitalisation Details'!F:F)</f>
        <v>6664.69</v>
      </c>
      <c r="D1534" t="str">
        <f t="shared" si="23"/>
        <v>Overweight</v>
      </c>
    </row>
    <row r="1535" spans="1:4" x14ac:dyDescent="0.35">
      <c r="A1535" t="s">
        <v>837</v>
      </c>
      <c r="B1535">
        <v>23.4</v>
      </c>
      <c r="C1535">
        <f>_xlfn.XLOOKUP(A1535, 'Hospitalisation Details'!A:A, 'Hospitalisation Details'!F:F)</f>
        <v>6664.32</v>
      </c>
      <c r="D1535" t="str">
        <f t="shared" si="23"/>
        <v>Normal</v>
      </c>
    </row>
    <row r="1536" spans="1:4" x14ac:dyDescent="0.35">
      <c r="A1536" t="s">
        <v>836</v>
      </c>
      <c r="B1536">
        <v>33.44</v>
      </c>
      <c r="C1536">
        <f>_xlfn.XLOOKUP(A1536, 'Hospitalisation Details'!A:A, 'Hospitalisation Details'!F:F)</f>
        <v>6653.79</v>
      </c>
      <c r="D1536" t="str">
        <f t="shared" si="23"/>
        <v>Obesity</v>
      </c>
    </row>
    <row r="1537" spans="1:4" x14ac:dyDescent="0.35">
      <c r="A1537" t="s">
        <v>835</v>
      </c>
      <c r="B1537">
        <v>21.12</v>
      </c>
      <c r="C1537">
        <f>_xlfn.XLOOKUP(A1537, 'Hospitalisation Details'!A:A, 'Hospitalisation Details'!F:F)</f>
        <v>6652.53</v>
      </c>
      <c r="D1537" t="str">
        <f t="shared" si="23"/>
        <v>Normal</v>
      </c>
    </row>
    <row r="1538" spans="1:4" x14ac:dyDescent="0.35">
      <c r="A1538" t="s">
        <v>834</v>
      </c>
      <c r="B1538">
        <v>18.48</v>
      </c>
      <c r="C1538">
        <f>_xlfn.XLOOKUP(A1538, 'Hospitalisation Details'!A:A, 'Hospitalisation Details'!F:F)</f>
        <v>6651.26</v>
      </c>
      <c r="D1538" t="str">
        <f t="shared" si="23"/>
        <v>Underweight</v>
      </c>
    </row>
    <row r="1539" spans="1:4" x14ac:dyDescent="0.35">
      <c r="A1539" t="s">
        <v>833</v>
      </c>
      <c r="B1539">
        <v>16.815000000000001</v>
      </c>
      <c r="C1539">
        <f>_xlfn.XLOOKUP(A1539, 'Hospitalisation Details'!A:A, 'Hospitalisation Details'!F:F)</f>
        <v>6640.54</v>
      </c>
      <c r="D1539" t="str">
        <f t="shared" ref="D1539:D1602" si="24">IF(B1539&lt;18.5, "Underweight", IF(B1539&lt;25, "Normal", IF(B1539&lt;30, "Overweight", "Obesity")))</f>
        <v>Underweight</v>
      </c>
    </row>
    <row r="1540" spans="1:4" x14ac:dyDescent="0.35">
      <c r="A1540" t="s">
        <v>832</v>
      </c>
      <c r="B1540">
        <v>26.72</v>
      </c>
      <c r="C1540">
        <f>_xlfn.XLOOKUP(A1540, 'Hospitalisation Details'!A:A, 'Hospitalisation Details'!F:F)</f>
        <v>6639.3</v>
      </c>
      <c r="D1540" t="str">
        <f t="shared" si="24"/>
        <v>Overweight</v>
      </c>
    </row>
    <row r="1541" spans="1:4" x14ac:dyDescent="0.35">
      <c r="A1541" t="s">
        <v>831</v>
      </c>
      <c r="B1541">
        <v>41.42</v>
      </c>
      <c r="C1541">
        <f>_xlfn.XLOOKUP(A1541, 'Hospitalisation Details'!A:A, 'Hospitalisation Details'!F:F)</f>
        <v>6638.16</v>
      </c>
      <c r="D1541" t="str">
        <f t="shared" si="24"/>
        <v>Obesity</v>
      </c>
    </row>
    <row r="1542" spans="1:4" x14ac:dyDescent="0.35">
      <c r="A1542" t="s">
        <v>830</v>
      </c>
      <c r="B1542">
        <v>20.69</v>
      </c>
      <c r="C1542">
        <f>_xlfn.XLOOKUP(A1542, 'Hospitalisation Details'!A:A, 'Hospitalisation Details'!F:F)</f>
        <v>6630.31</v>
      </c>
      <c r="D1542" t="str">
        <f t="shared" si="24"/>
        <v>Normal</v>
      </c>
    </row>
    <row r="1543" spans="1:4" x14ac:dyDescent="0.35">
      <c r="A1543" t="s">
        <v>829</v>
      </c>
      <c r="B1543">
        <v>41.23</v>
      </c>
      <c r="C1543">
        <f>_xlfn.XLOOKUP(A1543, 'Hospitalisation Details'!A:A, 'Hospitalisation Details'!F:F)</f>
        <v>6610.11</v>
      </c>
      <c r="D1543" t="str">
        <f t="shared" si="24"/>
        <v>Obesity</v>
      </c>
    </row>
    <row r="1544" spans="1:4" x14ac:dyDescent="0.35">
      <c r="A1544" t="s">
        <v>828</v>
      </c>
      <c r="B1544">
        <v>29.9</v>
      </c>
      <c r="C1544">
        <f>_xlfn.XLOOKUP(A1544, 'Hospitalisation Details'!A:A, 'Hospitalisation Details'!F:F)</f>
        <v>6600.36</v>
      </c>
      <c r="D1544" t="str">
        <f t="shared" si="24"/>
        <v>Overweight</v>
      </c>
    </row>
    <row r="1545" spans="1:4" x14ac:dyDescent="0.35">
      <c r="A1545" t="s">
        <v>827</v>
      </c>
      <c r="B1545">
        <v>34.104999999999997</v>
      </c>
      <c r="C1545">
        <f>_xlfn.XLOOKUP(A1545, 'Hospitalisation Details'!A:A, 'Hospitalisation Details'!F:F)</f>
        <v>6600.21</v>
      </c>
      <c r="D1545" t="str">
        <f t="shared" si="24"/>
        <v>Obesity</v>
      </c>
    </row>
    <row r="1546" spans="1:4" x14ac:dyDescent="0.35">
      <c r="A1546" t="s">
        <v>826</v>
      </c>
      <c r="B1546">
        <v>24.97</v>
      </c>
      <c r="C1546">
        <f>_xlfn.XLOOKUP(A1546, 'Hospitalisation Details'!A:A, 'Hospitalisation Details'!F:F)</f>
        <v>6593.51</v>
      </c>
      <c r="D1546" t="str">
        <f t="shared" si="24"/>
        <v>Normal</v>
      </c>
    </row>
    <row r="1547" spans="1:4" x14ac:dyDescent="0.35">
      <c r="A1547" t="s">
        <v>825</v>
      </c>
      <c r="B1547">
        <v>34.799999999999997</v>
      </c>
      <c r="C1547">
        <f>_xlfn.XLOOKUP(A1547, 'Hospitalisation Details'!A:A, 'Hospitalisation Details'!F:F)</f>
        <v>6571.54</v>
      </c>
      <c r="D1547" t="str">
        <f t="shared" si="24"/>
        <v>Obesity</v>
      </c>
    </row>
    <row r="1548" spans="1:4" x14ac:dyDescent="0.35">
      <c r="A1548" t="s">
        <v>824</v>
      </c>
      <c r="B1548">
        <v>32.965000000000003</v>
      </c>
      <c r="C1548">
        <f>_xlfn.XLOOKUP(A1548, 'Hospitalisation Details'!A:A, 'Hospitalisation Details'!F:F)</f>
        <v>6571.02</v>
      </c>
      <c r="D1548" t="str">
        <f t="shared" si="24"/>
        <v>Obesity</v>
      </c>
    </row>
    <row r="1549" spans="1:4" x14ac:dyDescent="0.35">
      <c r="A1549" t="s">
        <v>823</v>
      </c>
      <c r="B1549">
        <v>27.265000000000001</v>
      </c>
      <c r="C1549">
        <f>_xlfn.XLOOKUP(A1549, 'Hospitalisation Details'!A:A, 'Hospitalisation Details'!F:F)</f>
        <v>6555.07</v>
      </c>
      <c r="D1549" t="str">
        <f t="shared" si="24"/>
        <v>Overweight</v>
      </c>
    </row>
    <row r="1550" spans="1:4" x14ac:dyDescent="0.35">
      <c r="A1550" t="s">
        <v>822</v>
      </c>
      <c r="B1550">
        <v>17.059999999999999</v>
      </c>
      <c r="C1550">
        <f>_xlfn.XLOOKUP(A1550, 'Hospitalisation Details'!A:A, 'Hospitalisation Details'!F:F)</f>
        <v>6552.01</v>
      </c>
      <c r="D1550" t="str">
        <f t="shared" si="24"/>
        <v>Underweight</v>
      </c>
    </row>
    <row r="1551" spans="1:4" x14ac:dyDescent="0.35">
      <c r="A1551" t="s">
        <v>821</v>
      </c>
      <c r="B1551">
        <v>36.29</v>
      </c>
      <c r="C1551">
        <f>_xlfn.XLOOKUP(A1551, 'Hospitalisation Details'!A:A, 'Hospitalisation Details'!F:F)</f>
        <v>6551.75</v>
      </c>
      <c r="D1551" t="str">
        <f t="shared" si="24"/>
        <v>Obesity</v>
      </c>
    </row>
    <row r="1552" spans="1:4" x14ac:dyDescent="0.35">
      <c r="A1552" t="s">
        <v>820</v>
      </c>
      <c r="B1552">
        <v>28.594999999999999</v>
      </c>
      <c r="C1552">
        <f>_xlfn.XLOOKUP(A1552, 'Hospitalisation Details'!A:A, 'Hospitalisation Details'!F:F)</f>
        <v>6548.2</v>
      </c>
      <c r="D1552" t="str">
        <f t="shared" si="24"/>
        <v>Overweight</v>
      </c>
    </row>
    <row r="1553" spans="1:4" x14ac:dyDescent="0.35">
      <c r="A1553" t="s">
        <v>819</v>
      </c>
      <c r="B1553">
        <v>17.8</v>
      </c>
      <c r="C1553">
        <f>_xlfn.XLOOKUP(A1553, 'Hospitalisation Details'!A:A, 'Hospitalisation Details'!F:F)</f>
        <v>6546.16</v>
      </c>
      <c r="D1553" t="str">
        <f t="shared" si="24"/>
        <v>Underweight</v>
      </c>
    </row>
    <row r="1554" spans="1:4" x14ac:dyDescent="0.35">
      <c r="A1554" t="s">
        <v>818</v>
      </c>
      <c r="B1554">
        <v>21.4</v>
      </c>
      <c r="C1554">
        <f>_xlfn.XLOOKUP(A1554, 'Hospitalisation Details'!A:A, 'Hospitalisation Details'!F:F)</f>
        <v>6536.68</v>
      </c>
      <c r="D1554" t="str">
        <f t="shared" si="24"/>
        <v>Normal</v>
      </c>
    </row>
    <row r="1555" spans="1:4" x14ac:dyDescent="0.35">
      <c r="A1555" t="s">
        <v>817</v>
      </c>
      <c r="B1555">
        <v>23.01</v>
      </c>
      <c r="C1555">
        <f>_xlfn.XLOOKUP(A1555, 'Hospitalisation Details'!A:A, 'Hospitalisation Details'!F:F)</f>
        <v>6532.04</v>
      </c>
      <c r="D1555" t="str">
        <f t="shared" si="24"/>
        <v>Normal</v>
      </c>
    </row>
    <row r="1556" spans="1:4" x14ac:dyDescent="0.35">
      <c r="A1556" t="s">
        <v>816</v>
      </c>
      <c r="B1556">
        <v>19.86</v>
      </c>
      <c r="C1556">
        <f>_xlfn.XLOOKUP(A1556, 'Hospitalisation Details'!A:A, 'Hospitalisation Details'!F:F)</f>
        <v>6529.21</v>
      </c>
      <c r="D1556" t="str">
        <f t="shared" si="24"/>
        <v>Normal</v>
      </c>
    </row>
    <row r="1557" spans="1:4" x14ac:dyDescent="0.35">
      <c r="A1557" t="s">
        <v>815</v>
      </c>
      <c r="B1557">
        <v>33.58</v>
      </c>
      <c r="C1557">
        <f>_xlfn.XLOOKUP(A1557, 'Hospitalisation Details'!A:A, 'Hospitalisation Details'!F:F)</f>
        <v>6512.24</v>
      </c>
      <c r="D1557" t="str">
        <f t="shared" si="24"/>
        <v>Obesity</v>
      </c>
    </row>
    <row r="1558" spans="1:4" x14ac:dyDescent="0.35">
      <c r="A1558" t="s">
        <v>814</v>
      </c>
      <c r="B1558">
        <v>29.81</v>
      </c>
      <c r="C1558">
        <f>_xlfn.XLOOKUP(A1558, 'Hospitalisation Details'!A:A, 'Hospitalisation Details'!F:F)</f>
        <v>6500.24</v>
      </c>
      <c r="D1558" t="str">
        <f t="shared" si="24"/>
        <v>Overweight</v>
      </c>
    </row>
    <row r="1559" spans="1:4" x14ac:dyDescent="0.35">
      <c r="A1559" t="s">
        <v>813</v>
      </c>
      <c r="B1559">
        <v>27.4</v>
      </c>
      <c r="C1559">
        <f>_xlfn.XLOOKUP(A1559, 'Hospitalisation Details'!A:A, 'Hospitalisation Details'!F:F)</f>
        <v>6496.89</v>
      </c>
      <c r="D1559" t="str">
        <f t="shared" si="24"/>
        <v>Overweight</v>
      </c>
    </row>
    <row r="1560" spans="1:4" x14ac:dyDescent="0.35">
      <c r="A1560" t="s">
        <v>812</v>
      </c>
      <c r="B1560">
        <v>17.98</v>
      </c>
      <c r="C1560">
        <f>_xlfn.XLOOKUP(A1560, 'Hospitalisation Details'!A:A, 'Hospitalisation Details'!F:F)</f>
        <v>6481.67</v>
      </c>
      <c r="D1560" t="str">
        <f t="shared" si="24"/>
        <v>Underweight</v>
      </c>
    </row>
    <row r="1561" spans="1:4" x14ac:dyDescent="0.35">
      <c r="A1561" t="s">
        <v>811</v>
      </c>
      <c r="B1561">
        <v>37.9</v>
      </c>
      <c r="C1561">
        <f>_xlfn.XLOOKUP(A1561, 'Hospitalisation Details'!A:A, 'Hospitalisation Details'!F:F)</f>
        <v>6474.01</v>
      </c>
      <c r="D1561" t="str">
        <f t="shared" si="24"/>
        <v>Obesity</v>
      </c>
    </row>
    <row r="1562" spans="1:4" x14ac:dyDescent="0.35">
      <c r="A1562" t="s">
        <v>810</v>
      </c>
      <c r="B1562">
        <v>25.27</v>
      </c>
      <c r="C1562">
        <f>_xlfn.XLOOKUP(A1562, 'Hospitalisation Details'!A:A, 'Hospitalisation Details'!F:F)</f>
        <v>6473.15</v>
      </c>
      <c r="D1562" t="str">
        <f t="shared" si="24"/>
        <v>Overweight</v>
      </c>
    </row>
    <row r="1563" spans="1:4" x14ac:dyDescent="0.35">
      <c r="A1563" t="s">
        <v>809</v>
      </c>
      <c r="B1563">
        <v>29.26</v>
      </c>
      <c r="C1563">
        <f>_xlfn.XLOOKUP(A1563, 'Hospitalisation Details'!A:A, 'Hospitalisation Details'!F:F)</f>
        <v>6457.84</v>
      </c>
      <c r="D1563" t="str">
        <f t="shared" si="24"/>
        <v>Overweight</v>
      </c>
    </row>
    <row r="1564" spans="1:4" x14ac:dyDescent="0.35">
      <c r="A1564" t="s">
        <v>808</v>
      </c>
      <c r="B1564">
        <v>27.835000000000001</v>
      </c>
      <c r="C1564">
        <f>_xlfn.XLOOKUP(A1564, 'Hospitalisation Details'!A:A, 'Hospitalisation Details'!F:F)</f>
        <v>6455.86</v>
      </c>
      <c r="D1564" t="str">
        <f t="shared" si="24"/>
        <v>Overweight</v>
      </c>
    </row>
    <row r="1565" spans="1:4" x14ac:dyDescent="0.35">
      <c r="A1565" t="s">
        <v>807</v>
      </c>
      <c r="B1565">
        <v>46.53</v>
      </c>
      <c r="C1565">
        <f>_xlfn.XLOOKUP(A1565, 'Hospitalisation Details'!A:A, 'Hospitalisation Details'!F:F)</f>
        <v>6435.62</v>
      </c>
      <c r="D1565" t="str">
        <f t="shared" si="24"/>
        <v>Obesity</v>
      </c>
    </row>
    <row r="1566" spans="1:4" x14ac:dyDescent="0.35">
      <c r="A1566" t="s">
        <v>806</v>
      </c>
      <c r="B1566">
        <v>20.58</v>
      </c>
      <c r="C1566">
        <f>_xlfn.XLOOKUP(A1566, 'Hospitalisation Details'!A:A, 'Hospitalisation Details'!F:F)</f>
        <v>6423.48</v>
      </c>
      <c r="D1566" t="str">
        <f t="shared" si="24"/>
        <v>Normal</v>
      </c>
    </row>
    <row r="1567" spans="1:4" x14ac:dyDescent="0.35">
      <c r="A1567" t="s">
        <v>805</v>
      </c>
      <c r="B1567">
        <v>19.53</v>
      </c>
      <c r="C1567">
        <f>_xlfn.XLOOKUP(A1567, 'Hospitalisation Details'!A:A, 'Hospitalisation Details'!F:F)</f>
        <v>6417.28</v>
      </c>
      <c r="D1567" t="str">
        <f t="shared" si="24"/>
        <v>Normal</v>
      </c>
    </row>
    <row r="1568" spans="1:4" x14ac:dyDescent="0.35">
      <c r="A1568" t="s">
        <v>804</v>
      </c>
      <c r="B1568">
        <v>27.7</v>
      </c>
      <c r="C1568">
        <f>_xlfn.XLOOKUP(A1568, 'Hospitalisation Details'!A:A, 'Hospitalisation Details'!F:F)</f>
        <v>6414.18</v>
      </c>
      <c r="D1568" t="str">
        <f t="shared" si="24"/>
        <v>Overweight</v>
      </c>
    </row>
    <row r="1569" spans="1:4" x14ac:dyDescent="0.35">
      <c r="A1569" t="s">
        <v>803</v>
      </c>
      <c r="B1569">
        <v>18.920000000000002</v>
      </c>
      <c r="C1569">
        <f>_xlfn.XLOOKUP(A1569, 'Hospitalisation Details'!A:A, 'Hospitalisation Details'!F:F)</f>
        <v>6412.34</v>
      </c>
      <c r="D1569" t="str">
        <f t="shared" si="24"/>
        <v>Normal</v>
      </c>
    </row>
    <row r="1570" spans="1:4" x14ac:dyDescent="0.35">
      <c r="A1570" t="s">
        <v>802</v>
      </c>
      <c r="B1570">
        <v>17.760000000000002</v>
      </c>
      <c r="C1570">
        <f>_xlfn.XLOOKUP(A1570, 'Hospitalisation Details'!A:A, 'Hospitalisation Details'!F:F)</f>
        <v>6407.05</v>
      </c>
      <c r="D1570" t="str">
        <f t="shared" si="24"/>
        <v>Underweight</v>
      </c>
    </row>
    <row r="1571" spans="1:4" x14ac:dyDescent="0.35">
      <c r="A1571" t="s">
        <v>801</v>
      </c>
      <c r="B1571">
        <v>29.83</v>
      </c>
      <c r="C1571">
        <f>_xlfn.XLOOKUP(A1571, 'Hospitalisation Details'!A:A, 'Hospitalisation Details'!F:F)</f>
        <v>6406.41</v>
      </c>
      <c r="D1571" t="str">
        <f t="shared" si="24"/>
        <v>Overweight</v>
      </c>
    </row>
    <row r="1572" spans="1:4" x14ac:dyDescent="0.35">
      <c r="A1572" t="s">
        <v>800</v>
      </c>
      <c r="B1572">
        <v>23.465</v>
      </c>
      <c r="C1572">
        <f>_xlfn.XLOOKUP(A1572, 'Hospitalisation Details'!A:A, 'Hospitalisation Details'!F:F)</f>
        <v>6402.29</v>
      </c>
      <c r="D1572" t="str">
        <f t="shared" si="24"/>
        <v>Normal</v>
      </c>
    </row>
    <row r="1573" spans="1:4" x14ac:dyDescent="0.35">
      <c r="A1573" t="s">
        <v>799</v>
      </c>
      <c r="B1573">
        <v>29.355</v>
      </c>
      <c r="C1573">
        <f>_xlfn.XLOOKUP(A1573, 'Hospitalisation Details'!A:A, 'Hospitalisation Details'!F:F)</f>
        <v>6393.6</v>
      </c>
      <c r="D1573" t="str">
        <f t="shared" si="24"/>
        <v>Overweight</v>
      </c>
    </row>
    <row r="1574" spans="1:4" x14ac:dyDescent="0.35">
      <c r="A1574" t="s">
        <v>798</v>
      </c>
      <c r="B1574">
        <v>35.49</v>
      </c>
      <c r="C1574">
        <f>_xlfn.XLOOKUP(A1574, 'Hospitalisation Details'!A:A, 'Hospitalisation Details'!F:F)</f>
        <v>6389.53</v>
      </c>
      <c r="D1574" t="str">
        <f t="shared" si="24"/>
        <v>Obesity</v>
      </c>
    </row>
    <row r="1575" spans="1:4" x14ac:dyDescent="0.35">
      <c r="A1575" t="s">
        <v>797</v>
      </c>
      <c r="B1575">
        <v>26.315000000000001</v>
      </c>
      <c r="C1575">
        <f>_xlfn.XLOOKUP(A1575, 'Hospitalisation Details'!A:A, 'Hospitalisation Details'!F:F)</f>
        <v>6389.38</v>
      </c>
      <c r="D1575" t="str">
        <f t="shared" si="24"/>
        <v>Overweight</v>
      </c>
    </row>
    <row r="1576" spans="1:4" x14ac:dyDescent="0.35">
      <c r="A1576" t="s">
        <v>796</v>
      </c>
      <c r="B1576">
        <v>19.79</v>
      </c>
      <c r="C1576">
        <f>_xlfn.XLOOKUP(A1576, 'Hospitalisation Details'!A:A, 'Hospitalisation Details'!F:F)</f>
        <v>6374.16</v>
      </c>
      <c r="D1576" t="str">
        <f t="shared" si="24"/>
        <v>Normal</v>
      </c>
    </row>
    <row r="1577" spans="1:4" x14ac:dyDescent="0.35">
      <c r="A1577" t="s">
        <v>795</v>
      </c>
      <c r="B1577">
        <v>40.564999999999998</v>
      </c>
      <c r="C1577">
        <f>_xlfn.XLOOKUP(A1577, 'Hospitalisation Details'!A:A, 'Hospitalisation Details'!F:F)</f>
        <v>6373.56</v>
      </c>
      <c r="D1577" t="str">
        <f t="shared" si="24"/>
        <v>Obesity</v>
      </c>
    </row>
    <row r="1578" spans="1:4" x14ac:dyDescent="0.35">
      <c r="A1578" t="s">
        <v>794</v>
      </c>
      <c r="B1578">
        <v>18.03</v>
      </c>
      <c r="C1578">
        <f>_xlfn.XLOOKUP(A1578, 'Hospitalisation Details'!A:A, 'Hospitalisation Details'!F:F)</f>
        <v>6367.31</v>
      </c>
      <c r="D1578" t="str">
        <f t="shared" si="24"/>
        <v>Underweight</v>
      </c>
    </row>
    <row r="1579" spans="1:4" x14ac:dyDescent="0.35">
      <c r="A1579" t="s">
        <v>793</v>
      </c>
      <c r="B1579">
        <v>34.65</v>
      </c>
      <c r="C1579">
        <f>_xlfn.XLOOKUP(A1579, 'Hospitalisation Details'!A:A, 'Hospitalisation Details'!F:F)</f>
        <v>6361.47</v>
      </c>
      <c r="D1579" t="str">
        <f t="shared" si="24"/>
        <v>Obesity</v>
      </c>
    </row>
    <row r="1580" spans="1:4" x14ac:dyDescent="0.35">
      <c r="A1580" t="s">
        <v>792</v>
      </c>
      <c r="B1580">
        <v>42.94</v>
      </c>
      <c r="C1580">
        <f>_xlfn.XLOOKUP(A1580, 'Hospitalisation Details'!A:A, 'Hospitalisation Details'!F:F)</f>
        <v>6360.99</v>
      </c>
      <c r="D1580" t="str">
        <f t="shared" si="24"/>
        <v>Obesity</v>
      </c>
    </row>
    <row r="1581" spans="1:4" x14ac:dyDescent="0.35">
      <c r="A1581" t="s">
        <v>791</v>
      </c>
      <c r="B1581">
        <v>31.254999999999999</v>
      </c>
      <c r="C1581">
        <f>_xlfn.XLOOKUP(A1581, 'Hospitalisation Details'!A:A, 'Hospitalisation Details'!F:F)</f>
        <v>6358.78</v>
      </c>
      <c r="D1581" t="str">
        <f t="shared" si="24"/>
        <v>Obesity</v>
      </c>
    </row>
    <row r="1582" spans="1:4" x14ac:dyDescent="0.35">
      <c r="A1582" t="s">
        <v>790</v>
      </c>
      <c r="B1582">
        <v>45.43</v>
      </c>
      <c r="C1582">
        <f>_xlfn.XLOOKUP(A1582, 'Hospitalisation Details'!A:A, 'Hospitalisation Details'!F:F)</f>
        <v>6356.27</v>
      </c>
      <c r="D1582" t="str">
        <f t="shared" si="24"/>
        <v>Obesity</v>
      </c>
    </row>
    <row r="1583" spans="1:4" x14ac:dyDescent="0.35">
      <c r="A1583" t="s">
        <v>789</v>
      </c>
      <c r="B1583">
        <v>32.340000000000003</v>
      </c>
      <c r="C1583">
        <f>_xlfn.XLOOKUP(A1583, 'Hospitalisation Details'!A:A, 'Hospitalisation Details'!F:F)</f>
        <v>6338.08</v>
      </c>
      <c r="D1583" t="str">
        <f t="shared" si="24"/>
        <v>Obesity</v>
      </c>
    </row>
    <row r="1584" spans="1:4" x14ac:dyDescent="0.35">
      <c r="A1584" t="s">
        <v>788</v>
      </c>
      <c r="B1584">
        <v>25.46</v>
      </c>
      <c r="C1584">
        <f>_xlfn.XLOOKUP(A1584, 'Hospitalisation Details'!A:A, 'Hospitalisation Details'!F:F)</f>
        <v>6335.64</v>
      </c>
      <c r="D1584" t="str">
        <f t="shared" si="24"/>
        <v>Overweight</v>
      </c>
    </row>
    <row r="1585" spans="1:4" x14ac:dyDescent="0.35">
      <c r="A1585" t="s">
        <v>787</v>
      </c>
      <c r="B1585">
        <v>37.145000000000003</v>
      </c>
      <c r="C1585">
        <f>_xlfn.XLOOKUP(A1585, 'Hospitalisation Details'!A:A, 'Hospitalisation Details'!F:F)</f>
        <v>6334.34</v>
      </c>
      <c r="D1585" t="str">
        <f t="shared" si="24"/>
        <v>Obesity</v>
      </c>
    </row>
    <row r="1586" spans="1:4" x14ac:dyDescent="0.35">
      <c r="A1586" t="s">
        <v>786</v>
      </c>
      <c r="B1586">
        <v>30.8</v>
      </c>
      <c r="C1586">
        <f>_xlfn.XLOOKUP(A1586, 'Hospitalisation Details'!A:A, 'Hospitalisation Details'!F:F)</f>
        <v>6313.76</v>
      </c>
      <c r="D1586" t="str">
        <f t="shared" si="24"/>
        <v>Obesity</v>
      </c>
    </row>
    <row r="1587" spans="1:4" x14ac:dyDescent="0.35">
      <c r="A1587" t="s">
        <v>785</v>
      </c>
      <c r="B1587">
        <v>29.5</v>
      </c>
      <c r="C1587">
        <f>_xlfn.XLOOKUP(A1587, 'Hospitalisation Details'!A:A, 'Hospitalisation Details'!F:F)</f>
        <v>6311.95</v>
      </c>
      <c r="D1587" t="str">
        <f t="shared" si="24"/>
        <v>Overweight</v>
      </c>
    </row>
    <row r="1588" spans="1:4" x14ac:dyDescent="0.35">
      <c r="A1588" t="s">
        <v>784</v>
      </c>
      <c r="B1588">
        <v>43.39</v>
      </c>
      <c r="C1588">
        <f>_xlfn.XLOOKUP(A1588, 'Hospitalisation Details'!A:A, 'Hospitalisation Details'!F:F)</f>
        <v>6311.11</v>
      </c>
      <c r="D1588" t="str">
        <f t="shared" si="24"/>
        <v>Obesity</v>
      </c>
    </row>
    <row r="1589" spans="1:4" x14ac:dyDescent="0.35">
      <c r="A1589" t="s">
        <v>783</v>
      </c>
      <c r="B1589">
        <v>15.08</v>
      </c>
      <c r="C1589">
        <f>_xlfn.XLOOKUP(A1589, 'Hospitalisation Details'!A:A, 'Hospitalisation Details'!F:F)</f>
        <v>6305.61</v>
      </c>
      <c r="D1589" t="str">
        <f t="shared" si="24"/>
        <v>Underweight</v>
      </c>
    </row>
    <row r="1590" spans="1:4" x14ac:dyDescent="0.35">
      <c r="A1590" t="s">
        <v>782</v>
      </c>
      <c r="B1590">
        <v>20.48</v>
      </c>
      <c r="C1590">
        <f>_xlfn.XLOOKUP(A1590, 'Hospitalisation Details'!A:A, 'Hospitalisation Details'!F:F)</f>
        <v>6302.23</v>
      </c>
      <c r="D1590" t="str">
        <f t="shared" si="24"/>
        <v>Normal</v>
      </c>
    </row>
    <row r="1591" spans="1:4" x14ac:dyDescent="0.35">
      <c r="A1591" t="s">
        <v>781</v>
      </c>
      <c r="B1591">
        <v>34.450000000000003</v>
      </c>
      <c r="C1591">
        <f>_xlfn.XLOOKUP(A1591, 'Hospitalisation Details'!A:A, 'Hospitalisation Details'!F:F)</f>
        <v>6293.63</v>
      </c>
      <c r="D1591" t="str">
        <f t="shared" si="24"/>
        <v>Obesity</v>
      </c>
    </row>
    <row r="1592" spans="1:4" x14ac:dyDescent="0.35">
      <c r="A1592" t="s">
        <v>780</v>
      </c>
      <c r="B1592">
        <v>34.21</v>
      </c>
      <c r="C1592">
        <f>_xlfn.XLOOKUP(A1592, 'Hospitalisation Details'!A:A, 'Hospitalisation Details'!F:F)</f>
        <v>6289.75</v>
      </c>
      <c r="D1592" t="str">
        <f t="shared" si="24"/>
        <v>Obesity</v>
      </c>
    </row>
    <row r="1593" spans="1:4" x14ac:dyDescent="0.35">
      <c r="A1593" t="s">
        <v>779</v>
      </c>
      <c r="B1593">
        <v>28.8</v>
      </c>
      <c r="C1593">
        <f>_xlfn.XLOOKUP(A1593, 'Hospitalisation Details'!A:A, 'Hospitalisation Details'!F:F)</f>
        <v>6282.24</v>
      </c>
      <c r="D1593" t="str">
        <f t="shared" si="24"/>
        <v>Overweight</v>
      </c>
    </row>
    <row r="1594" spans="1:4" x14ac:dyDescent="0.35">
      <c r="A1594" t="s">
        <v>778</v>
      </c>
      <c r="B1594">
        <v>31.74</v>
      </c>
      <c r="C1594">
        <f>_xlfn.XLOOKUP(A1594, 'Hospitalisation Details'!A:A, 'Hospitalisation Details'!F:F)</f>
        <v>6276.3</v>
      </c>
      <c r="D1594" t="str">
        <f t="shared" si="24"/>
        <v>Obesity</v>
      </c>
    </row>
    <row r="1595" spans="1:4" x14ac:dyDescent="0.35">
      <c r="A1595" t="s">
        <v>777</v>
      </c>
      <c r="B1595">
        <v>21.78</v>
      </c>
      <c r="C1595">
        <f>_xlfn.XLOOKUP(A1595, 'Hospitalisation Details'!A:A, 'Hospitalisation Details'!F:F)</f>
        <v>6272.48</v>
      </c>
      <c r="D1595" t="str">
        <f t="shared" si="24"/>
        <v>Normal</v>
      </c>
    </row>
    <row r="1596" spans="1:4" x14ac:dyDescent="0.35">
      <c r="A1596" t="s">
        <v>776</v>
      </c>
      <c r="B1596">
        <v>23.75</v>
      </c>
      <c r="C1596">
        <f>_xlfn.XLOOKUP(A1596, 'Hospitalisation Details'!A:A, 'Hospitalisation Details'!F:F)</f>
        <v>6269.33</v>
      </c>
      <c r="D1596" t="str">
        <f t="shared" si="24"/>
        <v>Normal</v>
      </c>
    </row>
    <row r="1597" spans="1:4" x14ac:dyDescent="0.35">
      <c r="A1597" t="s">
        <v>775</v>
      </c>
      <c r="B1597">
        <v>33.21</v>
      </c>
      <c r="C1597">
        <f>_xlfn.XLOOKUP(A1597, 'Hospitalisation Details'!A:A, 'Hospitalisation Details'!F:F)</f>
        <v>6261.2</v>
      </c>
      <c r="D1597" t="str">
        <f t="shared" si="24"/>
        <v>Obesity</v>
      </c>
    </row>
    <row r="1598" spans="1:4" x14ac:dyDescent="0.35">
      <c r="A1598" t="s">
        <v>774</v>
      </c>
      <c r="B1598">
        <v>17.7</v>
      </c>
      <c r="C1598">
        <f>_xlfn.XLOOKUP(A1598, 'Hospitalisation Details'!A:A, 'Hospitalisation Details'!F:F)</f>
        <v>6255.38</v>
      </c>
      <c r="D1598" t="str">
        <f t="shared" si="24"/>
        <v>Underweight</v>
      </c>
    </row>
    <row r="1599" spans="1:4" x14ac:dyDescent="0.35">
      <c r="A1599" t="s">
        <v>773</v>
      </c>
      <c r="B1599">
        <v>17.2</v>
      </c>
      <c r="C1599">
        <f>_xlfn.XLOOKUP(A1599, 'Hospitalisation Details'!A:A, 'Hospitalisation Details'!F:F)</f>
        <v>6254.13</v>
      </c>
      <c r="D1599" t="str">
        <f t="shared" si="24"/>
        <v>Underweight</v>
      </c>
    </row>
    <row r="1600" spans="1:4" x14ac:dyDescent="0.35">
      <c r="A1600" t="s">
        <v>772</v>
      </c>
      <c r="B1600">
        <v>19.21</v>
      </c>
      <c r="C1600">
        <f>_xlfn.XLOOKUP(A1600, 'Hospitalisation Details'!A:A, 'Hospitalisation Details'!F:F)</f>
        <v>6253.85</v>
      </c>
      <c r="D1600" t="str">
        <f t="shared" si="24"/>
        <v>Normal</v>
      </c>
    </row>
    <row r="1601" spans="1:4" x14ac:dyDescent="0.35">
      <c r="A1601" t="s">
        <v>771</v>
      </c>
      <c r="B1601">
        <v>23.2</v>
      </c>
      <c r="C1601">
        <f>_xlfn.XLOOKUP(A1601, 'Hospitalisation Details'!A:A, 'Hospitalisation Details'!F:F)</f>
        <v>6250.44</v>
      </c>
      <c r="D1601" t="str">
        <f t="shared" si="24"/>
        <v>Normal</v>
      </c>
    </row>
    <row r="1602" spans="1:4" x14ac:dyDescent="0.35">
      <c r="A1602" t="s">
        <v>770</v>
      </c>
      <c r="B1602">
        <v>32.5</v>
      </c>
      <c r="C1602">
        <f>_xlfn.XLOOKUP(A1602, 'Hospitalisation Details'!A:A, 'Hospitalisation Details'!F:F)</f>
        <v>6238.3</v>
      </c>
      <c r="D1602" t="str">
        <f t="shared" si="24"/>
        <v>Obesity</v>
      </c>
    </row>
    <row r="1603" spans="1:4" x14ac:dyDescent="0.35">
      <c r="A1603" t="s">
        <v>769</v>
      </c>
      <c r="B1603">
        <v>20.9</v>
      </c>
      <c r="C1603">
        <f>_xlfn.XLOOKUP(A1603, 'Hospitalisation Details'!A:A, 'Hospitalisation Details'!F:F)</f>
        <v>6236.95</v>
      </c>
      <c r="D1603" t="str">
        <f t="shared" ref="D1603:D1666" si="25">IF(B1603&lt;18.5, "Underweight", IF(B1603&lt;25, "Normal", IF(B1603&lt;30, "Overweight", "Obesity")))</f>
        <v>Normal</v>
      </c>
    </row>
    <row r="1604" spans="1:4" x14ac:dyDescent="0.35">
      <c r="A1604" t="s">
        <v>768</v>
      </c>
      <c r="B1604">
        <v>19.11</v>
      </c>
      <c r="C1604">
        <f>_xlfn.XLOOKUP(A1604, 'Hospitalisation Details'!A:A, 'Hospitalisation Details'!F:F)</f>
        <v>6219.93</v>
      </c>
      <c r="D1604" t="str">
        <f t="shared" si="25"/>
        <v>Normal</v>
      </c>
    </row>
    <row r="1605" spans="1:4" x14ac:dyDescent="0.35">
      <c r="A1605" t="s">
        <v>767</v>
      </c>
      <c r="B1605">
        <v>31.17</v>
      </c>
      <c r="C1605">
        <f>_xlfn.XLOOKUP(A1605, 'Hospitalisation Details'!A:A, 'Hospitalisation Details'!F:F)</f>
        <v>6208.5</v>
      </c>
      <c r="D1605" t="str">
        <f t="shared" si="25"/>
        <v>Obesity</v>
      </c>
    </row>
    <row r="1606" spans="1:4" x14ac:dyDescent="0.35">
      <c r="A1606" t="s">
        <v>766</v>
      </c>
      <c r="B1606">
        <v>36.08</v>
      </c>
      <c r="C1606">
        <f>_xlfn.XLOOKUP(A1606, 'Hospitalisation Details'!A:A, 'Hospitalisation Details'!F:F)</f>
        <v>6207.26</v>
      </c>
      <c r="D1606" t="str">
        <f t="shared" si="25"/>
        <v>Obesity</v>
      </c>
    </row>
    <row r="1607" spans="1:4" x14ac:dyDescent="0.35">
      <c r="A1607" t="s">
        <v>765</v>
      </c>
      <c r="B1607">
        <v>28.024999999999999</v>
      </c>
      <c r="C1607">
        <f>_xlfn.XLOOKUP(A1607, 'Hospitalisation Details'!A:A, 'Hospitalisation Details'!F:F)</f>
        <v>6203.9</v>
      </c>
      <c r="D1607" t="str">
        <f t="shared" si="25"/>
        <v>Overweight</v>
      </c>
    </row>
    <row r="1608" spans="1:4" x14ac:dyDescent="0.35">
      <c r="A1608" t="s">
        <v>764</v>
      </c>
      <c r="B1608">
        <v>24.32</v>
      </c>
      <c r="C1608">
        <f>_xlfn.XLOOKUP(A1608, 'Hospitalisation Details'!A:A, 'Hospitalisation Details'!F:F)</f>
        <v>6198.75</v>
      </c>
      <c r="D1608" t="str">
        <f t="shared" si="25"/>
        <v>Normal</v>
      </c>
    </row>
    <row r="1609" spans="1:4" x14ac:dyDescent="0.35">
      <c r="A1609" t="s">
        <v>763</v>
      </c>
      <c r="B1609">
        <v>38</v>
      </c>
      <c r="C1609">
        <f>_xlfn.XLOOKUP(A1609, 'Hospitalisation Details'!A:A, 'Hospitalisation Details'!F:F)</f>
        <v>6196.45</v>
      </c>
      <c r="D1609" t="str">
        <f t="shared" si="25"/>
        <v>Obesity</v>
      </c>
    </row>
    <row r="1610" spans="1:4" x14ac:dyDescent="0.35">
      <c r="A1610" t="s">
        <v>762</v>
      </c>
      <c r="B1610">
        <v>31.6</v>
      </c>
      <c r="C1610">
        <f>_xlfn.XLOOKUP(A1610, 'Hospitalisation Details'!A:A, 'Hospitalisation Details'!F:F)</f>
        <v>6186.13</v>
      </c>
      <c r="D1610" t="str">
        <f t="shared" si="25"/>
        <v>Obesity</v>
      </c>
    </row>
    <row r="1611" spans="1:4" x14ac:dyDescent="0.35">
      <c r="A1611" t="s">
        <v>761</v>
      </c>
      <c r="B1611">
        <v>31.02</v>
      </c>
      <c r="C1611">
        <f>_xlfn.XLOOKUP(A1611, 'Hospitalisation Details'!A:A, 'Hospitalisation Details'!F:F)</f>
        <v>6185.32</v>
      </c>
      <c r="D1611" t="str">
        <f t="shared" si="25"/>
        <v>Obesity</v>
      </c>
    </row>
    <row r="1612" spans="1:4" x14ac:dyDescent="0.35">
      <c r="A1612" t="s">
        <v>760</v>
      </c>
      <c r="B1612">
        <v>29.26</v>
      </c>
      <c r="C1612">
        <f>_xlfn.XLOOKUP(A1612, 'Hospitalisation Details'!A:A, 'Hospitalisation Details'!F:F)</f>
        <v>6184.3</v>
      </c>
      <c r="D1612" t="str">
        <f t="shared" si="25"/>
        <v>Overweight</v>
      </c>
    </row>
    <row r="1613" spans="1:4" x14ac:dyDescent="0.35">
      <c r="A1613" t="s">
        <v>759</v>
      </c>
      <c r="B1613">
        <v>15.09</v>
      </c>
      <c r="C1613">
        <f>_xlfn.XLOOKUP(A1613, 'Hospitalisation Details'!A:A, 'Hospitalisation Details'!F:F)</f>
        <v>6183.46</v>
      </c>
      <c r="D1613" t="str">
        <f t="shared" si="25"/>
        <v>Underweight</v>
      </c>
    </row>
    <row r="1614" spans="1:4" x14ac:dyDescent="0.35">
      <c r="A1614" t="s">
        <v>758</v>
      </c>
      <c r="B1614">
        <v>22.63</v>
      </c>
      <c r="C1614">
        <f>_xlfn.XLOOKUP(A1614, 'Hospitalisation Details'!A:A, 'Hospitalisation Details'!F:F)</f>
        <v>6183.32</v>
      </c>
      <c r="D1614" t="str">
        <f t="shared" si="25"/>
        <v>Normal</v>
      </c>
    </row>
    <row r="1615" spans="1:4" x14ac:dyDescent="0.35">
      <c r="A1615" t="s">
        <v>757</v>
      </c>
      <c r="B1615">
        <v>23.46</v>
      </c>
      <c r="C1615">
        <f>_xlfn.XLOOKUP(A1615, 'Hospitalisation Details'!A:A, 'Hospitalisation Details'!F:F)</f>
        <v>6170.96</v>
      </c>
      <c r="D1615" t="str">
        <f t="shared" si="25"/>
        <v>Normal</v>
      </c>
    </row>
    <row r="1616" spans="1:4" x14ac:dyDescent="0.35">
      <c r="A1616" t="s">
        <v>756</v>
      </c>
      <c r="B1616">
        <v>22.56</v>
      </c>
      <c r="C1616">
        <f>_xlfn.XLOOKUP(A1616, 'Hospitalisation Details'!A:A, 'Hospitalisation Details'!F:F)</f>
        <v>6159.57</v>
      </c>
      <c r="D1616" t="str">
        <f t="shared" si="25"/>
        <v>Normal</v>
      </c>
    </row>
    <row r="1617" spans="1:4" x14ac:dyDescent="0.35">
      <c r="A1617" t="s">
        <v>755</v>
      </c>
      <c r="B1617">
        <v>19.28</v>
      </c>
      <c r="C1617">
        <f>_xlfn.XLOOKUP(A1617, 'Hospitalisation Details'!A:A, 'Hospitalisation Details'!F:F)</f>
        <v>6152.05</v>
      </c>
      <c r="D1617" t="str">
        <f t="shared" si="25"/>
        <v>Normal</v>
      </c>
    </row>
    <row r="1618" spans="1:4" x14ac:dyDescent="0.35">
      <c r="A1618" t="s">
        <v>754</v>
      </c>
      <c r="B1618">
        <v>15.37</v>
      </c>
      <c r="C1618">
        <f>_xlfn.XLOOKUP(A1618, 'Hospitalisation Details'!A:A, 'Hospitalisation Details'!F:F)</f>
        <v>6147.12</v>
      </c>
      <c r="D1618" t="str">
        <f t="shared" si="25"/>
        <v>Underweight</v>
      </c>
    </row>
    <row r="1619" spans="1:4" x14ac:dyDescent="0.35">
      <c r="A1619" t="s">
        <v>753</v>
      </c>
      <c r="B1619">
        <v>18.71</v>
      </c>
      <c r="C1619">
        <f>_xlfn.XLOOKUP(A1619, 'Hospitalisation Details'!A:A, 'Hospitalisation Details'!F:F)</f>
        <v>6139.14</v>
      </c>
      <c r="D1619" t="str">
        <f t="shared" si="25"/>
        <v>Normal</v>
      </c>
    </row>
    <row r="1620" spans="1:4" x14ac:dyDescent="0.35">
      <c r="A1620" t="s">
        <v>752</v>
      </c>
      <c r="B1620">
        <v>20.61</v>
      </c>
      <c r="C1620">
        <f>_xlfn.XLOOKUP(A1620, 'Hospitalisation Details'!A:A, 'Hospitalisation Details'!F:F)</f>
        <v>6138.58</v>
      </c>
      <c r="D1620" t="str">
        <f t="shared" si="25"/>
        <v>Normal</v>
      </c>
    </row>
    <row r="1621" spans="1:4" x14ac:dyDescent="0.35">
      <c r="A1621" t="s">
        <v>751</v>
      </c>
      <c r="B1621">
        <v>15.99</v>
      </c>
      <c r="C1621">
        <f>_xlfn.XLOOKUP(A1621, 'Hospitalisation Details'!A:A, 'Hospitalisation Details'!F:F)</f>
        <v>6138.5</v>
      </c>
      <c r="D1621" t="str">
        <f t="shared" si="25"/>
        <v>Underweight</v>
      </c>
    </row>
    <row r="1622" spans="1:4" x14ac:dyDescent="0.35">
      <c r="A1622" t="s">
        <v>750</v>
      </c>
      <c r="B1622">
        <v>33.155000000000001</v>
      </c>
      <c r="C1622">
        <f>_xlfn.XLOOKUP(A1622, 'Hospitalisation Details'!A:A, 'Hospitalisation Details'!F:F)</f>
        <v>6128.8</v>
      </c>
      <c r="D1622" t="str">
        <f t="shared" si="25"/>
        <v>Obesity</v>
      </c>
    </row>
    <row r="1623" spans="1:4" x14ac:dyDescent="0.35">
      <c r="A1623" t="s">
        <v>749</v>
      </c>
      <c r="B1623">
        <v>26.22</v>
      </c>
      <c r="C1623">
        <f>_xlfn.XLOOKUP(A1623, 'Hospitalisation Details'!A:A, 'Hospitalisation Details'!F:F)</f>
        <v>6123.57</v>
      </c>
      <c r="D1623" t="str">
        <f t="shared" si="25"/>
        <v>Overweight</v>
      </c>
    </row>
    <row r="1624" spans="1:4" x14ac:dyDescent="0.35">
      <c r="A1624" t="s">
        <v>748</v>
      </c>
      <c r="B1624">
        <v>21.85</v>
      </c>
      <c r="C1624">
        <f>_xlfn.XLOOKUP(A1624, 'Hospitalisation Details'!A:A, 'Hospitalisation Details'!F:F)</f>
        <v>6117.49</v>
      </c>
      <c r="D1624" t="str">
        <f t="shared" si="25"/>
        <v>Normal</v>
      </c>
    </row>
    <row r="1625" spans="1:4" x14ac:dyDescent="0.35">
      <c r="A1625" t="s">
        <v>747</v>
      </c>
      <c r="B1625">
        <v>30.495000000000001</v>
      </c>
      <c r="C1625">
        <f>_xlfn.XLOOKUP(A1625, 'Hospitalisation Details'!A:A, 'Hospitalisation Details'!F:F)</f>
        <v>6113.23</v>
      </c>
      <c r="D1625" t="str">
        <f t="shared" si="25"/>
        <v>Obesity</v>
      </c>
    </row>
    <row r="1626" spans="1:4" x14ac:dyDescent="0.35">
      <c r="A1626" t="s">
        <v>746</v>
      </c>
      <c r="B1626">
        <v>34.104999999999997</v>
      </c>
      <c r="C1626">
        <f>_xlfn.XLOOKUP(A1626, 'Hospitalisation Details'!A:A, 'Hospitalisation Details'!F:F)</f>
        <v>6112.35</v>
      </c>
      <c r="D1626" t="str">
        <f t="shared" si="25"/>
        <v>Obesity</v>
      </c>
    </row>
    <row r="1627" spans="1:4" x14ac:dyDescent="0.35">
      <c r="A1627" t="s">
        <v>745</v>
      </c>
      <c r="B1627">
        <v>32.770000000000003</v>
      </c>
      <c r="C1627">
        <f>_xlfn.XLOOKUP(A1627, 'Hospitalisation Details'!A:A, 'Hospitalisation Details'!F:F)</f>
        <v>6111.95</v>
      </c>
      <c r="D1627" t="str">
        <f t="shared" si="25"/>
        <v>Obesity</v>
      </c>
    </row>
    <row r="1628" spans="1:4" x14ac:dyDescent="0.35">
      <c r="A1628" t="s">
        <v>744</v>
      </c>
      <c r="B1628">
        <v>16.850000000000001</v>
      </c>
      <c r="C1628">
        <f>_xlfn.XLOOKUP(A1628, 'Hospitalisation Details'!A:A, 'Hospitalisation Details'!F:F)</f>
        <v>6098.38</v>
      </c>
      <c r="D1628" t="str">
        <f t="shared" si="25"/>
        <v>Underweight</v>
      </c>
    </row>
    <row r="1629" spans="1:4" x14ac:dyDescent="0.35">
      <c r="A1629" t="s">
        <v>743</v>
      </c>
      <c r="B1629">
        <v>34.700000000000003</v>
      </c>
      <c r="C1629">
        <f>_xlfn.XLOOKUP(A1629, 'Hospitalisation Details'!A:A, 'Hospitalisation Details'!F:F)</f>
        <v>6082.41</v>
      </c>
      <c r="D1629" t="str">
        <f t="shared" si="25"/>
        <v>Obesity</v>
      </c>
    </row>
    <row r="1630" spans="1:4" x14ac:dyDescent="0.35">
      <c r="A1630" t="s">
        <v>742</v>
      </c>
      <c r="B1630">
        <v>37.049999999999997</v>
      </c>
      <c r="C1630">
        <f>_xlfn.XLOOKUP(A1630, 'Hospitalisation Details'!A:A, 'Hospitalisation Details'!F:F)</f>
        <v>6079.67</v>
      </c>
      <c r="D1630" t="str">
        <f t="shared" si="25"/>
        <v>Obesity</v>
      </c>
    </row>
    <row r="1631" spans="1:4" x14ac:dyDescent="0.35">
      <c r="A1631" t="s">
        <v>741</v>
      </c>
      <c r="B1631">
        <v>18.78</v>
      </c>
      <c r="C1631">
        <f>_xlfn.XLOOKUP(A1631, 'Hospitalisation Details'!A:A, 'Hospitalisation Details'!F:F)</f>
        <v>6074.37</v>
      </c>
      <c r="D1631" t="str">
        <f t="shared" si="25"/>
        <v>Normal</v>
      </c>
    </row>
    <row r="1632" spans="1:4" x14ac:dyDescent="0.35">
      <c r="A1632" t="s">
        <v>740</v>
      </c>
      <c r="B1632">
        <v>28.024999999999999</v>
      </c>
      <c r="C1632">
        <f>_xlfn.XLOOKUP(A1632, 'Hospitalisation Details'!A:A, 'Hospitalisation Details'!F:F)</f>
        <v>6067.13</v>
      </c>
      <c r="D1632" t="str">
        <f t="shared" si="25"/>
        <v>Overweight</v>
      </c>
    </row>
    <row r="1633" spans="1:4" x14ac:dyDescent="0.35">
      <c r="A1633" t="s">
        <v>739</v>
      </c>
      <c r="B1633">
        <v>35.090000000000003</v>
      </c>
      <c r="C1633">
        <f>_xlfn.XLOOKUP(A1633, 'Hospitalisation Details'!A:A, 'Hospitalisation Details'!F:F)</f>
        <v>6064.37</v>
      </c>
      <c r="D1633" t="str">
        <f t="shared" si="25"/>
        <v>Obesity</v>
      </c>
    </row>
    <row r="1634" spans="1:4" x14ac:dyDescent="0.35">
      <c r="A1634" t="s">
        <v>738</v>
      </c>
      <c r="B1634">
        <v>34.42</v>
      </c>
      <c r="C1634">
        <f>_xlfn.XLOOKUP(A1634, 'Hospitalisation Details'!A:A, 'Hospitalisation Details'!F:F)</f>
        <v>6061.8</v>
      </c>
      <c r="D1634" t="str">
        <f t="shared" si="25"/>
        <v>Obesity</v>
      </c>
    </row>
    <row r="1635" spans="1:4" x14ac:dyDescent="0.35">
      <c r="A1635" t="s">
        <v>737</v>
      </c>
      <c r="B1635">
        <v>29.4</v>
      </c>
      <c r="C1635">
        <f>_xlfn.XLOOKUP(A1635, 'Hospitalisation Details'!A:A, 'Hospitalisation Details'!F:F)</f>
        <v>6059.17</v>
      </c>
      <c r="D1635" t="str">
        <f t="shared" si="25"/>
        <v>Overweight</v>
      </c>
    </row>
    <row r="1636" spans="1:4" x14ac:dyDescent="0.35">
      <c r="A1636" t="s">
        <v>736</v>
      </c>
      <c r="B1636">
        <v>21.31</v>
      </c>
      <c r="C1636">
        <f>_xlfn.XLOOKUP(A1636, 'Hospitalisation Details'!A:A, 'Hospitalisation Details'!F:F)</f>
        <v>5993.62</v>
      </c>
      <c r="D1636" t="str">
        <f t="shared" si="25"/>
        <v>Normal</v>
      </c>
    </row>
    <row r="1637" spans="1:4" x14ac:dyDescent="0.35">
      <c r="A1637" t="s">
        <v>735</v>
      </c>
      <c r="B1637">
        <v>19.559999999999999</v>
      </c>
      <c r="C1637">
        <f>_xlfn.XLOOKUP(A1637, 'Hospitalisation Details'!A:A, 'Hospitalisation Details'!F:F)</f>
        <v>5990.17</v>
      </c>
      <c r="D1637" t="str">
        <f t="shared" si="25"/>
        <v>Normal</v>
      </c>
    </row>
    <row r="1638" spans="1:4" x14ac:dyDescent="0.35">
      <c r="A1638" t="s">
        <v>734</v>
      </c>
      <c r="B1638">
        <v>37.335000000000001</v>
      </c>
      <c r="C1638">
        <f>_xlfn.XLOOKUP(A1638, 'Hospitalisation Details'!A:A, 'Hospitalisation Details'!F:F)</f>
        <v>5989.52</v>
      </c>
      <c r="D1638" t="str">
        <f t="shared" si="25"/>
        <v>Obesity</v>
      </c>
    </row>
    <row r="1639" spans="1:4" x14ac:dyDescent="0.35">
      <c r="A1639" t="s">
        <v>733</v>
      </c>
      <c r="B1639">
        <v>19.53</v>
      </c>
      <c r="C1639">
        <f>_xlfn.XLOOKUP(A1639, 'Hospitalisation Details'!A:A, 'Hospitalisation Details'!F:F)</f>
        <v>5979.99</v>
      </c>
      <c r="D1639" t="str">
        <f t="shared" si="25"/>
        <v>Normal</v>
      </c>
    </row>
    <row r="1640" spans="1:4" x14ac:dyDescent="0.35">
      <c r="A1640" t="s">
        <v>732</v>
      </c>
      <c r="B1640">
        <v>34.1</v>
      </c>
      <c r="C1640">
        <f>_xlfn.XLOOKUP(A1640, 'Hospitalisation Details'!A:A, 'Hospitalisation Details'!F:F)</f>
        <v>5979.73</v>
      </c>
      <c r="D1640" t="str">
        <f t="shared" si="25"/>
        <v>Obesity</v>
      </c>
    </row>
    <row r="1641" spans="1:4" x14ac:dyDescent="0.35">
      <c r="A1641" t="s">
        <v>731</v>
      </c>
      <c r="B1641">
        <v>16.5</v>
      </c>
      <c r="C1641">
        <f>_xlfn.XLOOKUP(A1641, 'Hospitalisation Details'!A:A, 'Hospitalisation Details'!F:F)</f>
        <v>5979.66</v>
      </c>
      <c r="D1641" t="str">
        <f t="shared" si="25"/>
        <v>Underweight</v>
      </c>
    </row>
    <row r="1642" spans="1:4" x14ac:dyDescent="0.35">
      <c r="A1642" t="s">
        <v>730</v>
      </c>
      <c r="B1642">
        <v>30.69</v>
      </c>
      <c r="C1642">
        <f>_xlfn.XLOOKUP(A1642, 'Hospitalisation Details'!A:A, 'Hospitalisation Details'!F:F)</f>
        <v>5976.83</v>
      </c>
      <c r="D1642" t="str">
        <f t="shared" si="25"/>
        <v>Obesity</v>
      </c>
    </row>
    <row r="1643" spans="1:4" x14ac:dyDescent="0.35">
      <c r="A1643" t="s">
        <v>729</v>
      </c>
      <c r="B1643">
        <v>28.93</v>
      </c>
      <c r="C1643">
        <f>_xlfn.XLOOKUP(A1643, 'Hospitalisation Details'!A:A, 'Hospitalisation Details'!F:F)</f>
        <v>5974.38</v>
      </c>
      <c r="D1643" t="str">
        <f t="shared" si="25"/>
        <v>Overweight</v>
      </c>
    </row>
    <row r="1644" spans="1:4" x14ac:dyDescent="0.35">
      <c r="A1644" t="s">
        <v>728</v>
      </c>
      <c r="B1644">
        <v>38.9</v>
      </c>
      <c r="C1644">
        <f>_xlfn.XLOOKUP(A1644, 'Hospitalisation Details'!A:A, 'Hospitalisation Details'!F:F)</f>
        <v>5972.38</v>
      </c>
      <c r="D1644" t="str">
        <f t="shared" si="25"/>
        <v>Obesity</v>
      </c>
    </row>
    <row r="1645" spans="1:4" x14ac:dyDescent="0.35">
      <c r="A1645" t="s">
        <v>727</v>
      </c>
      <c r="B1645">
        <v>26.9</v>
      </c>
      <c r="C1645">
        <f>_xlfn.XLOOKUP(A1645, 'Hospitalisation Details'!A:A, 'Hospitalisation Details'!F:F)</f>
        <v>5969.72</v>
      </c>
      <c r="D1645" t="str">
        <f t="shared" si="25"/>
        <v>Overweight</v>
      </c>
    </row>
    <row r="1646" spans="1:4" x14ac:dyDescent="0.35">
      <c r="A1646" t="s">
        <v>726</v>
      </c>
      <c r="B1646">
        <v>24.86</v>
      </c>
      <c r="C1646">
        <f>_xlfn.XLOOKUP(A1646, 'Hospitalisation Details'!A:A, 'Hospitalisation Details'!F:F)</f>
        <v>5966.89</v>
      </c>
      <c r="D1646" t="str">
        <f t="shared" si="25"/>
        <v>Normal</v>
      </c>
    </row>
    <row r="1647" spans="1:4" x14ac:dyDescent="0.35">
      <c r="A1647" t="s">
        <v>725</v>
      </c>
      <c r="B1647">
        <v>39.14</v>
      </c>
      <c r="C1647">
        <f>_xlfn.XLOOKUP(A1647, 'Hospitalisation Details'!A:A, 'Hospitalisation Details'!F:F)</f>
        <v>5960.91</v>
      </c>
      <c r="D1647" t="str">
        <f t="shared" si="25"/>
        <v>Obesity</v>
      </c>
    </row>
    <row r="1648" spans="1:4" x14ac:dyDescent="0.35">
      <c r="A1648" t="s">
        <v>724</v>
      </c>
      <c r="B1648">
        <v>39.799999999999997</v>
      </c>
      <c r="C1648">
        <f>_xlfn.XLOOKUP(A1648, 'Hospitalisation Details'!A:A, 'Hospitalisation Details'!F:F)</f>
        <v>5957.35</v>
      </c>
      <c r="D1648" t="str">
        <f t="shared" si="25"/>
        <v>Obesity</v>
      </c>
    </row>
    <row r="1649" spans="1:4" x14ac:dyDescent="0.35">
      <c r="A1649" t="s">
        <v>723</v>
      </c>
      <c r="B1649">
        <v>34.32</v>
      </c>
      <c r="C1649">
        <f>_xlfn.XLOOKUP(A1649, 'Hospitalisation Details'!A:A, 'Hospitalisation Details'!F:F)</f>
        <v>5934.38</v>
      </c>
      <c r="D1649" t="str">
        <f t="shared" si="25"/>
        <v>Obesity</v>
      </c>
    </row>
    <row r="1650" spans="1:4" x14ac:dyDescent="0.35">
      <c r="A1650" t="s">
        <v>722</v>
      </c>
      <c r="B1650">
        <v>32.51</v>
      </c>
      <c r="C1650">
        <f>_xlfn.XLOOKUP(A1650, 'Hospitalisation Details'!A:A, 'Hospitalisation Details'!F:F)</f>
        <v>5927.65</v>
      </c>
      <c r="D1650" t="str">
        <f t="shared" si="25"/>
        <v>Obesity</v>
      </c>
    </row>
    <row r="1651" spans="1:4" x14ac:dyDescent="0.35">
      <c r="A1651" t="s">
        <v>721</v>
      </c>
      <c r="B1651">
        <v>30.71</v>
      </c>
      <c r="C1651">
        <f>_xlfn.XLOOKUP(A1651, 'Hospitalisation Details'!A:A, 'Hospitalisation Details'!F:F)</f>
        <v>5926.93</v>
      </c>
      <c r="D1651" t="str">
        <f t="shared" si="25"/>
        <v>Obesity</v>
      </c>
    </row>
    <row r="1652" spans="1:4" x14ac:dyDescent="0.35">
      <c r="A1652" t="s">
        <v>720</v>
      </c>
      <c r="B1652">
        <v>28.9</v>
      </c>
      <c r="C1652">
        <f>_xlfn.XLOOKUP(A1652, 'Hospitalisation Details'!A:A, 'Hospitalisation Details'!F:F)</f>
        <v>5926.85</v>
      </c>
      <c r="D1652" t="str">
        <f t="shared" si="25"/>
        <v>Overweight</v>
      </c>
    </row>
    <row r="1653" spans="1:4" x14ac:dyDescent="0.35">
      <c r="A1653" t="s">
        <v>719</v>
      </c>
      <c r="B1653">
        <v>36.19</v>
      </c>
      <c r="C1653">
        <f>_xlfn.XLOOKUP(A1653, 'Hospitalisation Details'!A:A, 'Hospitalisation Details'!F:F)</f>
        <v>5920.1</v>
      </c>
      <c r="D1653" t="str">
        <f t="shared" si="25"/>
        <v>Obesity</v>
      </c>
    </row>
    <row r="1654" spans="1:4" x14ac:dyDescent="0.35">
      <c r="A1654" t="s">
        <v>718</v>
      </c>
      <c r="B1654">
        <v>29.6</v>
      </c>
      <c r="C1654">
        <f>_xlfn.XLOOKUP(A1654, 'Hospitalisation Details'!A:A, 'Hospitalisation Details'!F:F)</f>
        <v>5910.94</v>
      </c>
      <c r="D1654" t="str">
        <f t="shared" si="25"/>
        <v>Overweight</v>
      </c>
    </row>
    <row r="1655" spans="1:4" x14ac:dyDescent="0.35">
      <c r="A1655" t="s">
        <v>717</v>
      </c>
      <c r="B1655">
        <v>30.95</v>
      </c>
      <c r="C1655">
        <f>_xlfn.XLOOKUP(A1655, 'Hospitalisation Details'!A:A, 'Hospitalisation Details'!F:F)</f>
        <v>5877.02</v>
      </c>
      <c r="D1655" t="str">
        <f t="shared" si="25"/>
        <v>Obesity</v>
      </c>
    </row>
    <row r="1656" spans="1:4" x14ac:dyDescent="0.35">
      <c r="A1656" t="s">
        <v>716</v>
      </c>
      <c r="B1656">
        <v>19.95</v>
      </c>
      <c r="C1656">
        <f>_xlfn.XLOOKUP(A1656, 'Hospitalisation Details'!A:A, 'Hospitalisation Details'!F:F)</f>
        <v>5855.9</v>
      </c>
      <c r="D1656" t="str">
        <f t="shared" si="25"/>
        <v>Normal</v>
      </c>
    </row>
    <row r="1657" spans="1:4" x14ac:dyDescent="0.35">
      <c r="A1657" t="s">
        <v>715</v>
      </c>
      <c r="B1657">
        <v>23.65</v>
      </c>
      <c r="C1657">
        <f>_xlfn.XLOOKUP(A1657, 'Hospitalisation Details'!A:A, 'Hospitalisation Details'!F:F)</f>
        <v>5847.24</v>
      </c>
      <c r="D1657" t="str">
        <f t="shared" si="25"/>
        <v>Normal</v>
      </c>
    </row>
    <row r="1658" spans="1:4" x14ac:dyDescent="0.35">
      <c r="A1658" t="s">
        <v>714</v>
      </c>
      <c r="B1658">
        <v>43.34</v>
      </c>
      <c r="C1658">
        <f>_xlfn.XLOOKUP(A1658, 'Hospitalisation Details'!A:A, 'Hospitalisation Details'!F:F)</f>
        <v>5846.92</v>
      </c>
      <c r="D1658" t="str">
        <f t="shared" si="25"/>
        <v>Obesity</v>
      </c>
    </row>
    <row r="1659" spans="1:4" x14ac:dyDescent="0.35">
      <c r="A1659" t="s">
        <v>713</v>
      </c>
      <c r="B1659">
        <v>31.98</v>
      </c>
      <c r="C1659">
        <f>_xlfn.XLOOKUP(A1659, 'Hospitalisation Details'!A:A, 'Hospitalisation Details'!F:F)</f>
        <v>5843.99</v>
      </c>
      <c r="D1659" t="str">
        <f t="shared" si="25"/>
        <v>Obesity</v>
      </c>
    </row>
    <row r="1660" spans="1:4" x14ac:dyDescent="0.35">
      <c r="A1660" t="s">
        <v>712</v>
      </c>
      <c r="B1660">
        <v>35.86</v>
      </c>
      <c r="C1660">
        <f>_xlfn.XLOOKUP(A1660, 'Hospitalisation Details'!A:A, 'Hospitalisation Details'!F:F)</f>
        <v>5836.52</v>
      </c>
      <c r="D1660" t="str">
        <f t="shared" si="25"/>
        <v>Obesity</v>
      </c>
    </row>
    <row r="1661" spans="1:4" x14ac:dyDescent="0.35">
      <c r="A1661" t="s">
        <v>711</v>
      </c>
      <c r="B1661">
        <v>15.2</v>
      </c>
      <c r="C1661">
        <f>_xlfn.XLOOKUP(A1661, 'Hospitalisation Details'!A:A, 'Hospitalisation Details'!F:F)</f>
        <v>5832.6</v>
      </c>
      <c r="D1661" t="str">
        <f t="shared" si="25"/>
        <v>Underweight</v>
      </c>
    </row>
    <row r="1662" spans="1:4" x14ac:dyDescent="0.35">
      <c r="A1662" t="s">
        <v>710</v>
      </c>
      <c r="B1662">
        <v>37.200000000000003</v>
      </c>
      <c r="C1662">
        <f>_xlfn.XLOOKUP(A1662, 'Hospitalisation Details'!A:A, 'Hospitalisation Details'!F:F)</f>
        <v>5816.58</v>
      </c>
      <c r="D1662" t="str">
        <f t="shared" si="25"/>
        <v>Obesity</v>
      </c>
    </row>
    <row r="1663" spans="1:4" x14ac:dyDescent="0.35">
      <c r="A1663" t="s">
        <v>709</v>
      </c>
      <c r="B1663">
        <v>17.91</v>
      </c>
      <c r="C1663">
        <f>_xlfn.XLOOKUP(A1663, 'Hospitalisation Details'!A:A, 'Hospitalisation Details'!F:F)</f>
        <v>5812.9</v>
      </c>
      <c r="D1663" t="str">
        <f t="shared" si="25"/>
        <v>Underweight</v>
      </c>
    </row>
    <row r="1664" spans="1:4" x14ac:dyDescent="0.35">
      <c r="A1664" t="s">
        <v>708</v>
      </c>
      <c r="B1664">
        <v>20.76</v>
      </c>
      <c r="C1664">
        <f>_xlfn.XLOOKUP(A1664, 'Hospitalisation Details'!A:A, 'Hospitalisation Details'!F:F)</f>
        <v>5807.06</v>
      </c>
      <c r="D1664" t="str">
        <f t="shared" si="25"/>
        <v>Normal</v>
      </c>
    </row>
    <row r="1665" spans="1:4" x14ac:dyDescent="0.35">
      <c r="A1665" t="s">
        <v>707</v>
      </c>
      <c r="B1665">
        <v>38.99</v>
      </c>
      <c r="C1665">
        <f>_xlfn.XLOOKUP(A1665, 'Hospitalisation Details'!A:A, 'Hospitalisation Details'!F:F)</f>
        <v>5778.71</v>
      </c>
      <c r="D1665" t="str">
        <f t="shared" si="25"/>
        <v>Obesity</v>
      </c>
    </row>
    <row r="1666" spans="1:4" x14ac:dyDescent="0.35">
      <c r="A1666" t="s">
        <v>706</v>
      </c>
      <c r="B1666">
        <v>42.655000000000001</v>
      </c>
      <c r="C1666">
        <f>_xlfn.XLOOKUP(A1666, 'Hospitalisation Details'!A:A, 'Hospitalisation Details'!F:F)</f>
        <v>5757.41</v>
      </c>
      <c r="D1666" t="str">
        <f t="shared" si="25"/>
        <v>Obesity</v>
      </c>
    </row>
    <row r="1667" spans="1:4" x14ac:dyDescent="0.35">
      <c r="A1667" t="s">
        <v>705</v>
      </c>
      <c r="B1667">
        <v>30.57</v>
      </c>
      <c r="C1667">
        <f>_xlfn.XLOOKUP(A1667, 'Hospitalisation Details'!A:A, 'Hospitalisation Details'!F:F)</f>
        <v>5748.13</v>
      </c>
      <c r="D1667" t="str">
        <f t="shared" ref="D1667:D1730" si="26">IF(B1667&lt;18.5, "Underweight", IF(B1667&lt;25, "Normal", IF(B1667&lt;30, "Overweight", "Obesity")))</f>
        <v>Obesity</v>
      </c>
    </row>
    <row r="1668" spans="1:4" x14ac:dyDescent="0.35">
      <c r="A1668" t="s">
        <v>704</v>
      </c>
      <c r="B1668">
        <v>17.7</v>
      </c>
      <c r="C1668">
        <f>_xlfn.XLOOKUP(A1668, 'Hospitalisation Details'!A:A, 'Hospitalisation Details'!F:F)</f>
        <v>5741.67</v>
      </c>
      <c r="D1668" t="str">
        <f t="shared" si="26"/>
        <v>Underweight</v>
      </c>
    </row>
    <row r="1669" spans="1:4" x14ac:dyDescent="0.35">
      <c r="A1669" t="s">
        <v>703</v>
      </c>
      <c r="B1669">
        <v>34.770000000000003</v>
      </c>
      <c r="C1669">
        <f>_xlfn.XLOOKUP(A1669, 'Hospitalisation Details'!A:A, 'Hospitalisation Details'!F:F)</f>
        <v>5729.01</v>
      </c>
      <c r="D1669" t="str">
        <f t="shared" si="26"/>
        <v>Obesity</v>
      </c>
    </row>
    <row r="1670" spans="1:4" x14ac:dyDescent="0.35">
      <c r="A1670" t="s">
        <v>702</v>
      </c>
      <c r="B1670">
        <v>16.88</v>
      </c>
      <c r="C1670">
        <f>_xlfn.XLOOKUP(A1670, 'Hospitalisation Details'!A:A, 'Hospitalisation Details'!F:F)</f>
        <v>5720.38</v>
      </c>
      <c r="D1670" t="str">
        <f t="shared" si="26"/>
        <v>Underweight</v>
      </c>
    </row>
    <row r="1671" spans="1:4" x14ac:dyDescent="0.35">
      <c r="A1671" t="s">
        <v>701</v>
      </c>
      <c r="B1671">
        <v>40.26</v>
      </c>
      <c r="C1671">
        <f>_xlfn.XLOOKUP(A1671, 'Hospitalisation Details'!A:A, 'Hospitalisation Details'!F:F)</f>
        <v>5709.16</v>
      </c>
      <c r="D1671" t="str">
        <f t="shared" si="26"/>
        <v>Obesity</v>
      </c>
    </row>
    <row r="1672" spans="1:4" x14ac:dyDescent="0.35">
      <c r="A1672" t="s">
        <v>700</v>
      </c>
      <c r="B1672">
        <v>25.6</v>
      </c>
      <c r="C1672">
        <f>_xlfn.XLOOKUP(A1672, 'Hospitalisation Details'!A:A, 'Hospitalisation Details'!F:F)</f>
        <v>5708.87</v>
      </c>
      <c r="D1672" t="str">
        <f t="shared" si="26"/>
        <v>Overweight</v>
      </c>
    </row>
    <row r="1673" spans="1:4" x14ac:dyDescent="0.35">
      <c r="A1673" t="s">
        <v>699</v>
      </c>
      <c r="B1673">
        <v>33.549999999999997</v>
      </c>
      <c r="C1673">
        <f>_xlfn.XLOOKUP(A1673, 'Hospitalisation Details'!A:A, 'Hospitalisation Details'!F:F)</f>
        <v>5699.84</v>
      </c>
      <c r="D1673" t="str">
        <f t="shared" si="26"/>
        <v>Obesity</v>
      </c>
    </row>
    <row r="1674" spans="1:4" x14ac:dyDescent="0.35">
      <c r="A1674" t="s">
        <v>698</v>
      </c>
      <c r="B1674">
        <v>16.690000000000001</v>
      </c>
      <c r="C1674">
        <f>_xlfn.XLOOKUP(A1674, 'Hospitalisation Details'!A:A, 'Hospitalisation Details'!F:F)</f>
        <v>5698.74</v>
      </c>
      <c r="D1674" t="str">
        <f t="shared" si="26"/>
        <v>Underweight</v>
      </c>
    </row>
    <row r="1675" spans="1:4" x14ac:dyDescent="0.35">
      <c r="A1675" t="s">
        <v>697</v>
      </c>
      <c r="B1675">
        <v>19.95</v>
      </c>
      <c r="C1675">
        <f>_xlfn.XLOOKUP(A1675, 'Hospitalisation Details'!A:A, 'Hospitalisation Details'!F:F)</f>
        <v>5693.43</v>
      </c>
      <c r="D1675" t="str">
        <f t="shared" si="26"/>
        <v>Normal</v>
      </c>
    </row>
    <row r="1676" spans="1:4" x14ac:dyDescent="0.35">
      <c r="A1676" t="s">
        <v>696</v>
      </c>
      <c r="B1676">
        <v>17.55</v>
      </c>
      <c r="C1676">
        <f>_xlfn.XLOOKUP(A1676, 'Hospitalisation Details'!A:A, 'Hospitalisation Details'!F:F)</f>
        <v>5690.79</v>
      </c>
      <c r="D1676" t="str">
        <f t="shared" si="26"/>
        <v>Underweight</v>
      </c>
    </row>
    <row r="1677" spans="1:4" x14ac:dyDescent="0.35">
      <c r="A1677" t="s">
        <v>695</v>
      </c>
      <c r="B1677">
        <v>22.01</v>
      </c>
      <c r="C1677">
        <f>_xlfn.XLOOKUP(A1677, 'Hospitalisation Details'!A:A, 'Hospitalisation Details'!F:F)</f>
        <v>5679.13</v>
      </c>
      <c r="D1677" t="str">
        <f t="shared" si="26"/>
        <v>Normal</v>
      </c>
    </row>
    <row r="1678" spans="1:4" x14ac:dyDescent="0.35">
      <c r="A1678" t="s">
        <v>694</v>
      </c>
      <c r="B1678">
        <v>41.8</v>
      </c>
      <c r="C1678">
        <f>_xlfn.XLOOKUP(A1678, 'Hospitalisation Details'!A:A, 'Hospitalisation Details'!F:F)</f>
        <v>5662.23</v>
      </c>
      <c r="D1678" t="str">
        <f t="shared" si="26"/>
        <v>Obesity</v>
      </c>
    </row>
    <row r="1679" spans="1:4" x14ac:dyDescent="0.35">
      <c r="A1679" t="s">
        <v>693</v>
      </c>
      <c r="B1679">
        <v>19.170000000000002</v>
      </c>
      <c r="C1679">
        <f>_xlfn.XLOOKUP(A1679, 'Hospitalisation Details'!A:A, 'Hospitalisation Details'!F:F)</f>
        <v>5650.14</v>
      </c>
      <c r="D1679" t="str">
        <f t="shared" si="26"/>
        <v>Normal</v>
      </c>
    </row>
    <row r="1680" spans="1:4" x14ac:dyDescent="0.35">
      <c r="A1680" t="s">
        <v>692</v>
      </c>
      <c r="B1680">
        <v>32.799999999999997</v>
      </c>
      <c r="C1680">
        <f>_xlfn.XLOOKUP(A1680, 'Hospitalisation Details'!A:A, 'Hospitalisation Details'!F:F)</f>
        <v>5649.72</v>
      </c>
      <c r="D1680" t="str">
        <f t="shared" si="26"/>
        <v>Obesity</v>
      </c>
    </row>
    <row r="1681" spans="1:4" x14ac:dyDescent="0.35">
      <c r="A1681" t="s">
        <v>691</v>
      </c>
      <c r="B1681">
        <v>35.814999999999998</v>
      </c>
      <c r="C1681">
        <f>_xlfn.XLOOKUP(A1681, 'Hospitalisation Details'!A:A, 'Hospitalisation Details'!F:F)</f>
        <v>5630.46</v>
      </c>
      <c r="D1681" t="str">
        <f t="shared" si="26"/>
        <v>Obesity</v>
      </c>
    </row>
    <row r="1682" spans="1:4" x14ac:dyDescent="0.35">
      <c r="A1682" t="s">
        <v>690</v>
      </c>
      <c r="B1682">
        <v>24.3</v>
      </c>
      <c r="C1682">
        <f>_xlfn.XLOOKUP(A1682, 'Hospitalisation Details'!A:A, 'Hospitalisation Details'!F:F)</f>
        <v>5615.37</v>
      </c>
      <c r="D1682" t="str">
        <f t="shared" si="26"/>
        <v>Normal</v>
      </c>
    </row>
    <row r="1683" spans="1:4" x14ac:dyDescent="0.35">
      <c r="A1683" t="s">
        <v>689</v>
      </c>
      <c r="B1683">
        <v>19.059999999999999</v>
      </c>
      <c r="C1683">
        <f>_xlfn.XLOOKUP(A1683, 'Hospitalisation Details'!A:A, 'Hospitalisation Details'!F:F)</f>
        <v>5612.83</v>
      </c>
      <c r="D1683" t="str">
        <f t="shared" si="26"/>
        <v>Normal</v>
      </c>
    </row>
    <row r="1684" spans="1:4" x14ac:dyDescent="0.35">
      <c r="A1684" t="s">
        <v>688</v>
      </c>
      <c r="B1684">
        <v>33.25</v>
      </c>
      <c r="C1684">
        <f>_xlfn.XLOOKUP(A1684, 'Hospitalisation Details'!A:A, 'Hospitalisation Details'!F:F)</f>
        <v>5594.85</v>
      </c>
      <c r="D1684" t="str">
        <f t="shared" si="26"/>
        <v>Obesity</v>
      </c>
    </row>
    <row r="1685" spans="1:4" x14ac:dyDescent="0.35">
      <c r="A1685" t="s">
        <v>687</v>
      </c>
      <c r="B1685">
        <v>21.37</v>
      </c>
      <c r="C1685">
        <f>_xlfn.XLOOKUP(A1685, 'Hospitalisation Details'!A:A, 'Hospitalisation Details'!F:F)</f>
        <v>5587.59</v>
      </c>
      <c r="D1685" t="str">
        <f t="shared" si="26"/>
        <v>Normal</v>
      </c>
    </row>
    <row r="1686" spans="1:4" x14ac:dyDescent="0.35">
      <c r="A1686" t="s">
        <v>686</v>
      </c>
      <c r="B1686">
        <v>34.43</v>
      </c>
      <c r="C1686">
        <f>_xlfn.XLOOKUP(A1686, 'Hospitalisation Details'!A:A, 'Hospitalisation Details'!F:F)</f>
        <v>5584.31</v>
      </c>
      <c r="D1686" t="str">
        <f t="shared" si="26"/>
        <v>Obesity</v>
      </c>
    </row>
    <row r="1687" spans="1:4" x14ac:dyDescent="0.35">
      <c r="A1687" t="s">
        <v>685</v>
      </c>
      <c r="B1687">
        <v>20.86</v>
      </c>
      <c r="C1687">
        <f>_xlfn.XLOOKUP(A1687, 'Hospitalisation Details'!A:A, 'Hospitalisation Details'!F:F)</f>
        <v>5582.95</v>
      </c>
      <c r="D1687" t="str">
        <f t="shared" si="26"/>
        <v>Normal</v>
      </c>
    </row>
    <row r="1688" spans="1:4" x14ac:dyDescent="0.35">
      <c r="A1688" t="s">
        <v>684</v>
      </c>
      <c r="B1688">
        <v>18.34</v>
      </c>
      <c r="C1688">
        <f>_xlfn.XLOOKUP(A1688, 'Hospitalisation Details'!A:A, 'Hospitalisation Details'!F:F)</f>
        <v>5576.35</v>
      </c>
      <c r="D1688" t="str">
        <f t="shared" si="26"/>
        <v>Underweight</v>
      </c>
    </row>
    <row r="1689" spans="1:4" x14ac:dyDescent="0.35">
      <c r="A1689" t="s">
        <v>683</v>
      </c>
      <c r="B1689">
        <v>34.15</v>
      </c>
      <c r="C1689">
        <f>_xlfn.XLOOKUP(A1689, 'Hospitalisation Details'!A:A, 'Hospitalisation Details'!F:F)</f>
        <v>5552.61</v>
      </c>
      <c r="D1689" t="str">
        <f t="shared" si="26"/>
        <v>Obesity</v>
      </c>
    </row>
    <row r="1690" spans="1:4" x14ac:dyDescent="0.35">
      <c r="A1690" t="s">
        <v>682</v>
      </c>
      <c r="B1690">
        <v>18.350000000000001</v>
      </c>
      <c r="C1690">
        <f>_xlfn.XLOOKUP(A1690, 'Hospitalisation Details'!A:A, 'Hospitalisation Details'!F:F)</f>
        <v>5540.35</v>
      </c>
      <c r="D1690" t="str">
        <f t="shared" si="26"/>
        <v>Underweight</v>
      </c>
    </row>
    <row r="1691" spans="1:4" x14ac:dyDescent="0.35">
      <c r="A1691" t="s">
        <v>681</v>
      </c>
      <c r="B1691">
        <v>22.13</v>
      </c>
      <c r="C1691">
        <f>_xlfn.XLOOKUP(A1691, 'Hospitalisation Details'!A:A, 'Hospitalisation Details'!F:F)</f>
        <v>5539.4</v>
      </c>
      <c r="D1691" t="str">
        <f t="shared" si="26"/>
        <v>Normal</v>
      </c>
    </row>
    <row r="1692" spans="1:4" x14ac:dyDescent="0.35">
      <c r="A1692" t="s">
        <v>680</v>
      </c>
      <c r="B1692">
        <v>22.51</v>
      </c>
      <c r="C1692">
        <f>_xlfn.XLOOKUP(A1692, 'Hospitalisation Details'!A:A, 'Hospitalisation Details'!F:F)</f>
        <v>5503.36</v>
      </c>
      <c r="D1692" t="str">
        <f t="shared" si="26"/>
        <v>Normal</v>
      </c>
    </row>
    <row r="1693" spans="1:4" x14ac:dyDescent="0.35">
      <c r="A1693" t="s">
        <v>679</v>
      </c>
      <c r="B1693">
        <v>31</v>
      </c>
      <c r="C1693">
        <f>_xlfn.XLOOKUP(A1693, 'Hospitalisation Details'!A:A, 'Hospitalisation Details'!F:F)</f>
        <v>5488.26</v>
      </c>
      <c r="D1693" t="str">
        <f t="shared" si="26"/>
        <v>Obesity</v>
      </c>
    </row>
    <row r="1694" spans="1:4" x14ac:dyDescent="0.35">
      <c r="A1694" t="s">
        <v>678</v>
      </c>
      <c r="B1694">
        <v>28.27</v>
      </c>
      <c r="C1694">
        <f>_xlfn.XLOOKUP(A1694, 'Hospitalisation Details'!A:A, 'Hospitalisation Details'!F:F)</f>
        <v>5484.47</v>
      </c>
      <c r="D1694" t="str">
        <f t="shared" si="26"/>
        <v>Overweight</v>
      </c>
    </row>
    <row r="1695" spans="1:4" x14ac:dyDescent="0.35">
      <c r="A1695" t="s">
        <v>677</v>
      </c>
      <c r="B1695">
        <v>29.92</v>
      </c>
      <c r="C1695">
        <f>_xlfn.XLOOKUP(A1695, 'Hospitalisation Details'!A:A, 'Hospitalisation Details'!F:F)</f>
        <v>5478.04</v>
      </c>
      <c r="D1695" t="str">
        <f t="shared" si="26"/>
        <v>Overweight</v>
      </c>
    </row>
    <row r="1696" spans="1:4" x14ac:dyDescent="0.35">
      <c r="A1696" t="s">
        <v>676</v>
      </c>
      <c r="B1696">
        <v>25.9</v>
      </c>
      <c r="C1696">
        <f>_xlfn.XLOOKUP(A1696, 'Hospitalisation Details'!A:A, 'Hospitalisation Details'!F:F)</f>
        <v>5472.45</v>
      </c>
      <c r="D1696" t="str">
        <f t="shared" si="26"/>
        <v>Overweight</v>
      </c>
    </row>
    <row r="1697" spans="1:4" x14ac:dyDescent="0.35">
      <c r="A1697" t="s">
        <v>675</v>
      </c>
      <c r="B1697">
        <v>27.74</v>
      </c>
      <c r="C1697">
        <f>_xlfn.XLOOKUP(A1697, 'Hospitalisation Details'!A:A, 'Hospitalisation Details'!F:F)</f>
        <v>5469.01</v>
      </c>
      <c r="D1697" t="str">
        <f t="shared" si="26"/>
        <v>Overweight</v>
      </c>
    </row>
    <row r="1698" spans="1:4" x14ac:dyDescent="0.35">
      <c r="A1698" t="s">
        <v>674</v>
      </c>
      <c r="B1698">
        <v>17.260000000000002</v>
      </c>
      <c r="C1698">
        <f>_xlfn.XLOOKUP(A1698, 'Hospitalisation Details'!A:A, 'Hospitalisation Details'!F:F)</f>
        <v>5466.88</v>
      </c>
      <c r="D1698" t="str">
        <f t="shared" si="26"/>
        <v>Underweight</v>
      </c>
    </row>
    <row r="1699" spans="1:4" x14ac:dyDescent="0.35">
      <c r="A1699" t="s">
        <v>673</v>
      </c>
      <c r="B1699">
        <v>19.855</v>
      </c>
      <c r="C1699">
        <f>_xlfn.XLOOKUP(A1699, 'Hospitalisation Details'!A:A, 'Hospitalisation Details'!F:F)</f>
        <v>5458.05</v>
      </c>
      <c r="D1699" t="str">
        <f t="shared" si="26"/>
        <v>Normal</v>
      </c>
    </row>
    <row r="1700" spans="1:4" x14ac:dyDescent="0.35">
      <c r="A1700" t="s">
        <v>672</v>
      </c>
      <c r="B1700">
        <v>41.69</v>
      </c>
      <c r="C1700">
        <f>_xlfn.XLOOKUP(A1700, 'Hospitalisation Details'!A:A, 'Hospitalisation Details'!F:F)</f>
        <v>5438.75</v>
      </c>
      <c r="D1700" t="str">
        <f t="shared" si="26"/>
        <v>Obesity</v>
      </c>
    </row>
    <row r="1701" spans="1:4" x14ac:dyDescent="0.35">
      <c r="A1701" t="s">
        <v>671</v>
      </c>
      <c r="B1701">
        <v>16.12</v>
      </c>
      <c r="C1701">
        <f>_xlfn.XLOOKUP(A1701, 'Hospitalisation Details'!A:A, 'Hospitalisation Details'!F:F)</f>
        <v>5428.98</v>
      </c>
      <c r="D1701" t="str">
        <f t="shared" si="26"/>
        <v>Underweight</v>
      </c>
    </row>
    <row r="1702" spans="1:4" x14ac:dyDescent="0.35">
      <c r="A1702" t="s">
        <v>670</v>
      </c>
      <c r="B1702">
        <v>37.43</v>
      </c>
      <c r="C1702">
        <f>_xlfn.XLOOKUP(A1702, 'Hospitalisation Details'!A:A, 'Hospitalisation Details'!F:F)</f>
        <v>5428.73</v>
      </c>
      <c r="D1702" t="str">
        <f t="shared" si="26"/>
        <v>Obesity</v>
      </c>
    </row>
    <row r="1703" spans="1:4" x14ac:dyDescent="0.35">
      <c r="A1703" t="s">
        <v>669</v>
      </c>
      <c r="B1703">
        <v>31.065000000000001</v>
      </c>
      <c r="C1703">
        <f>_xlfn.XLOOKUP(A1703, 'Hospitalisation Details'!A:A, 'Hospitalisation Details'!F:F)</f>
        <v>5425.02</v>
      </c>
      <c r="D1703" t="str">
        <f t="shared" si="26"/>
        <v>Obesity</v>
      </c>
    </row>
    <row r="1704" spans="1:4" x14ac:dyDescent="0.35">
      <c r="A1704" t="s">
        <v>668</v>
      </c>
      <c r="B1704">
        <v>25.08</v>
      </c>
      <c r="C1704">
        <f>_xlfn.XLOOKUP(A1704, 'Hospitalisation Details'!A:A, 'Hospitalisation Details'!F:F)</f>
        <v>5415.66</v>
      </c>
      <c r="D1704" t="str">
        <f t="shared" si="26"/>
        <v>Overweight</v>
      </c>
    </row>
    <row r="1705" spans="1:4" x14ac:dyDescent="0.35">
      <c r="A1705" t="s">
        <v>667</v>
      </c>
      <c r="B1705">
        <v>15.2</v>
      </c>
      <c r="C1705">
        <f>_xlfn.XLOOKUP(A1705, 'Hospitalisation Details'!A:A, 'Hospitalisation Details'!F:F)</f>
        <v>5411.99</v>
      </c>
      <c r="D1705" t="str">
        <f t="shared" si="26"/>
        <v>Underweight</v>
      </c>
    </row>
    <row r="1706" spans="1:4" x14ac:dyDescent="0.35">
      <c r="A1706" t="s">
        <v>666</v>
      </c>
      <c r="B1706">
        <v>22.34</v>
      </c>
      <c r="C1706">
        <f>_xlfn.XLOOKUP(A1706, 'Hospitalisation Details'!A:A, 'Hospitalisation Details'!F:F)</f>
        <v>5402.89</v>
      </c>
      <c r="D1706" t="str">
        <f t="shared" si="26"/>
        <v>Normal</v>
      </c>
    </row>
    <row r="1707" spans="1:4" x14ac:dyDescent="0.35">
      <c r="A1707" t="s">
        <v>665</v>
      </c>
      <c r="B1707">
        <v>40.15</v>
      </c>
      <c r="C1707">
        <f>_xlfn.XLOOKUP(A1707, 'Hospitalisation Details'!A:A, 'Hospitalisation Details'!F:F)</f>
        <v>5400.98</v>
      </c>
      <c r="D1707" t="str">
        <f t="shared" si="26"/>
        <v>Obesity</v>
      </c>
    </row>
    <row r="1708" spans="1:4" x14ac:dyDescent="0.35">
      <c r="A1708" t="s">
        <v>664</v>
      </c>
      <c r="B1708">
        <v>37.729999999999997</v>
      </c>
      <c r="C1708">
        <f>_xlfn.XLOOKUP(A1708, 'Hospitalisation Details'!A:A, 'Hospitalisation Details'!F:F)</f>
        <v>5397.62</v>
      </c>
      <c r="D1708" t="str">
        <f t="shared" si="26"/>
        <v>Obesity</v>
      </c>
    </row>
    <row r="1709" spans="1:4" x14ac:dyDescent="0.35">
      <c r="A1709" t="s">
        <v>663</v>
      </c>
      <c r="B1709">
        <v>25.35</v>
      </c>
      <c r="C1709">
        <f>_xlfn.XLOOKUP(A1709, 'Hospitalisation Details'!A:A, 'Hospitalisation Details'!F:F)</f>
        <v>5396.44</v>
      </c>
      <c r="D1709" t="str">
        <f t="shared" si="26"/>
        <v>Overweight</v>
      </c>
    </row>
    <row r="1710" spans="1:4" x14ac:dyDescent="0.35">
      <c r="A1710" t="s">
        <v>662</v>
      </c>
      <c r="B1710">
        <v>26.41</v>
      </c>
      <c r="C1710">
        <f>_xlfn.XLOOKUP(A1710, 'Hospitalisation Details'!A:A, 'Hospitalisation Details'!F:F)</f>
        <v>5385.34</v>
      </c>
      <c r="D1710" t="str">
        <f t="shared" si="26"/>
        <v>Overweight</v>
      </c>
    </row>
    <row r="1711" spans="1:4" x14ac:dyDescent="0.35">
      <c r="A1711" t="s">
        <v>661</v>
      </c>
      <c r="B1711">
        <v>27.6</v>
      </c>
      <c r="C1711">
        <f>_xlfn.XLOOKUP(A1711, 'Hospitalisation Details'!A:A, 'Hospitalisation Details'!F:F)</f>
        <v>5383.54</v>
      </c>
      <c r="D1711" t="str">
        <f t="shared" si="26"/>
        <v>Overweight</v>
      </c>
    </row>
    <row r="1712" spans="1:4" x14ac:dyDescent="0.35">
      <c r="A1712" t="s">
        <v>660</v>
      </c>
      <c r="B1712">
        <v>33.82</v>
      </c>
      <c r="C1712">
        <f>_xlfn.XLOOKUP(A1712, 'Hospitalisation Details'!A:A, 'Hospitalisation Details'!F:F)</f>
        <v>5377.46</v>
      </c>
      <c r="D1712" t="str">
        <f t="shared" si="26"/>
        <v>Obesity</v>
      </c>
    </row>
    <row r="1713" spans="1:4" x14ac:dyDescent="0.35">
      <c r="A1713" t="s">
        <v>659</v>
      </c>
      <c r="B1713">
        <v>32.9</v>
      </c>
      <c r="C1713">
        <f>_xlfn.XLOOKUP(A1713, 'Hospitalisation Details'!A:A, 'Hospitalisation Details'!F:F)</f>
        <v>5375.04</v>
      </c>
      <c r="D1713" t="str">
        <f t="shared" si="26"/>
        <v>Obesity</v>
      </c>
    </row>
    <row r="1714" spans="1:4" x14ac:dyDescent="0.35">
      <c r="A1714" t="s">
        <v>658</v>
      </c>
      <c r="B1714">
        <v>30.875</v>
      </c>
      <c r="C1714">
        <f>_xlfn.XLOOKUP(A1714, 'Hospitalisation Details'!A:A, 'Hospitalisation Details'!F:F)</f>
        <v>5373.36</v>
      </c>
      <c r="D1714" t="str">
        <f t="shared" si="26"/>
        <v>Obesity</v>
      </c>
    </row>
    <row r="1715" spans="1:4" x14ac:dyDescent="0.35">
      <c r="A1715" t="s">
        <v>657</v>
      </c>
      <c r="B1715">
        <v>32.64</v>
      </c>
      <c r="C1715">
        <f>_xlfn.XLOOKUP(A1715, 'Hospitalisation Details'!A:A, 'Hospitalisation Details'!F:F)</f>
        <v>5364.66</v>
      </c>
      <c r="D1715" t="str">
        <f t="shared" si="26"/>
        <v>Obesity</v>
      </c>
    </row>
    <row r="1716" spans="1:4" x14ac:dyDescent="0.35">
      <c r="A1716" t="s">
        <v>656</v>
      </c>
      <c r="B1716">
        <v>22.135000000000002</v>
      </c>
      <c r="C1716">
        <f>_xlfn.XLOOKUP(A1716, 'Hospitalisation Details'!A:A, 'Hospitalisation Details'!F:F)</f>
        <v>5354.07</v>
      </c>
      <c r="D1716" t="str">
        <f t="shared" si="26"/>
        <v>Normal</v>
      </c>
    </row>
    <row r="1717" spans="1:4" x14ac:dyDescent="0.35">
      <c r="A1717" t="s">
        <v>655</v>
      </c>
      <c r="B1717">
        <v>16.53</v>
      </c>
      <c r="C1717">
        <f>_xlfn.XLOOKUP(A1717, 'Hospitalisation Details'!A:A, 'Hospitalisation Details'!F:F)</f>
        <v>5344.81</v>
      </c>
      <c r="D1717" t="str">
        <f t="shared" si="26"/>
        <v>Underweight</v>
      </c>
    </row>
    <row r="1718" spans="1:4" x14ac:dyDescent="0.35">
      <c r="A1718" t="s">
        <v>654</v>
      </c>
      <c r="B1718">
        <v>32.774999999999999</v>
      </c>
      <c r="C1718">
        <f>_xlfn.XLOOKUP(A1718, 'Hospitalisation Details'!A:A, 'Hospitalisation Details'!F:F)</f>
        <v>5327.4</v>
      </c>
      <c r="D1718" t="str">
        <f t="shared" si="26"/>
        <v>Obesity</v>
      </c>
    </row>
    <row r="1719" spans="1:4" x14ac:dyDescent="0.35">
      <c r="A1719" t="s">
        <v>653</v>
      </c>
      <c r="B1719">
        <v>30.9</v>
      </c>
      <c r="C1719">
        <f>_xlfn.XLOOKUP(A1719, 'Hospitalisation Details'!A:A, 'Hospitalisation Details'!F:F)</f>
        <v>5325.65</v>
      </c>
      <c r="D1719" t="str">
        <f t="shared" si="26"/>
        <v>Obesity</v>
      </c>
    </row>
    <row r="1720" spans="1:4" x14ac:dyDescent="0.35">
      <c r="A1720" t="s">
        <v>652</v>
      </c>
      <c r="B1720">
        <v>15.58</v>
      </c>
      <c r="C1720">
        <f>_xlfn.XLOOKUP(A1720, 'Hospitalisation Details'!A:A, 'Hospitalisation Details'!F:F)</f>
        <v>5322.24</v>
      </c>
      <c r="D1720" t="str">
        <f t="shared" si="26"/>
        <v>Underweight</v>
      </c>
    </row>
    <row r="1721" spans="1:4" x14ac:dyDescent="0.35">
      <c r="A1721" t="s">
        <v>651</v>
      </c>
      <c r="B1721">
        <v>26.315000000000001</v>
      </c>
      <c r="C1721">
        <f>_xlfn.XLOOKUP(A1721, 'Hospitalisation Details'!A:A, 'Hospitalisation Details'!F:F)</f>
        <v>5312.17</v>
      </c>
      <c r="D1721" t="str">
        <f t="shared" si="26"/>
        <v>Overweight</v>
      </c>
    </row>
    <row r="1722" spans="1:4" x14ac:dyDescent="0.35">
      <c r="A1722" t="s">
        <v>650</v>
      </c>
      <c r="B1722">
        <v>35.61</v>
      </c>
      <c r="C1722">
        <f>_xlfn.XLOOKUP(A1722, 'Hospitalisation Details'!A:A, 'Hospitalisation Details'!F:F)</f>
        <v>5306.7</v>
      </c>
      <c r="D1722" t="str">
        <f t="shared" si="26"/>
        <v>Obesity</v>
      </c>
    </row>
    <row r="1723" spans="1:4" x14ac:dyDescent="0.35">
      <c r="A1723" t="s">
        <v>649</v>
      </c>
      <c r="B1723">
        <v>37.56</v>
      </c>
      <c r="C1723">
        <f>_xlfn.XLOOKUP(A1723, 'Hospitalisation Details'!A:A, 'Hospitalisation Details'!F:F)</f>
        <v>5293.67</v>
      </c>
      <c r="D1723" t="str">
        <f t="shared" si="26"/>
        <v>Obesity</v>
      </c>
    </row>
    <row r="1724" spans="1:4" x14ac:dyDescent="0.35">
      <c r="A1724" t="s">
        <v>648</v>
      </c>
      <c r="B1724">
        <v>15.49</v>
      </c>
      <c r="C1724">
        <f>_xlfn.XLOOKUP(A1724, 'Hospitalisation Details'!A:A, 'Hospitalisation Details'!F:F)</f>
        <v>5291.71</v>
      </c>
      <c r="D1724" t="str">
        <f t="shared" si="26"/>
        <v>Underweight</v>
      </c>
    </row>
    <row r="1725" spans="1:4" x14ac:dyDescent="0.35">
      <c r="A1725" t="s">
        <v>647</v>
      </c>
      <c r="B1725">
        <v>23.48</v>
      </c>
      <c r="C1725">
        <f>_xlfn.XLOOKUP(A1725, 'Hospitalisation Details'!A:A, 'Hospitalisation Details'!F:F)</f>
        <v>5275.86</v>
      </c>
      <c r="D1725" t="str">
        <f t="shared" si="26"/>
        <v>Normal</v>
      </c>
    </row>
    <row r="1726" spans="1:4" x14ac:dyDescent="0.35">
      <c r="A1726" t="s">
        <v>646</v>
      </c>
      <c r="B1726">
        <v>30.02</v>
      </c>
      <c r="C1726">
        <f>_xlfn.XLOOKUP(A1726, 'Hospitalisation Details'!A:A, 'Hospitalisation Details'!F:F)</f>
        <v>5272.18</v>
      </c>
      <c r="D1726" t="str">
        <f t="shared" si="26"/>
        <v>Obesity</v>
      </c>
    </row>
    <row r="1727" spans="1:4" x14ac:dyDescent="0.35">
      <c r="A1727" t="s">
        <v>645</v>
      </c>
      <c r="B1727">
        <v>26.885000000000002</v>
      </c>
      <c r="C1727">
        <f>_xlfn.XLOOKUP(A1727, 'Hospitalisation Details'!A:A, 'Hospitalisation Details'!F:F)</f>
        <v>5267.82</v>
      </c>
      <c r="D1727" t="str">
        <f t="shared" si="26"/>
        <v>Overweight</v>
      </c>
    </row>
    <row r="1728" spans="1:4" x14ac:dyDescent="0.35">
      <c r="A1728" t="s">
        <v>644</v>
      </c>
      <c r="B1728">
        <v>25.84</v>
      </c>
      <c r="C1728">
        <f>_xlfn.XLOOKUP(A1728, 'Hospitalisation Details'!A:A, 'Hospitalisation Details'!F:F)</f>
        <v>5266.37</v>
      </c>
      <c r="D1728" t="str">
        <f t="shared" si="26"/>
        <v>Overweight</v>
      </c>
    </row>
    <row r="1729" spans="1:4" x14ac:dyDescent="0.35">
      <c r="A1729" t="s">
        <v>643</v>
      </c>
      <c r="B1729">
        <v>27.454999999999998</v>
      </c>
      <c r="C1729">
        <f>_xlfn.XLOOKUP(A1729, 'Hospitalisation Details'!A:A, 'Hospitalisation Details'!F:F)</f>
        <v>5261.47</v>
      </c>
      <c r="D1729" t="str">
        <f t="shared" si="26"/>
        <v>Overweight</v>
      </c>
    </row>
    <row r="1730" spans="1:4" x14ac:dyDescent="0.35">
      <c r="A1730" t="s">
        <v>642</v>
      </c>
      <c r="B1730">
        <v>24.605</v>
      </c>
      <c r="C1730">
        <f>_xlfn.XLOOKUP(A1730, 'Hospitalisation Details'!A:A, 'Hospitalisation Details'!F:F)</f>
        <v>5257.51</v>
      </c>
      <c r="D1730" t="str">
        <f t="shared" si="26"/>
        <v>Normal</v>
      </c>
    </row>
    <row r="1731" spans="1:4" x14ac:dyDescent="0.35">
      <c r="A1731" t="s">
        <v>641</v>
      </c>
      <c r="B1731">
        <v>30.8</v>
      </c>
      <c r="C1731">
        <f>_xlfn.XLOOKUP(A1731, 'Hospitalisation Details'!A:A, 'Hospitalisation Details'!F:F)</f>
        <v>5253.52</v>
      </c>
      <c r="D1731" t="str">
        <f t="shared" ref="D1731:D1794" si="27">IF(B1731&lt;18.5, "Underweight", IF(B1731&lt;25, "Normal", IF(B1731&lt;30, "Overweight", "Obesity")))</f>
        <v>Obesity</v>
      </c>
    </row>
    <row r="1732" spans="1:4" x14ac:dyDescent="0.35">
      <c r="A1732" t="s">
        <v>640</v>
      </c>
      <c r="B1732">
        <v>34.799999999999997</v>
      </c>
      <c r="C1732">
        <f>_xlfn.XLOOKUP(A1732, 'Hospitalisation Details'!A:A, 'Hospitalisation Details'!F:F)</f>
        <v>5246.05</v>
      </c>
      <c r="D1732" t="str">
        <f t="shared" si="27"/>
        <v>Obesity</v>
      </c>
    </row>
    <row r="1733" spans="1:4" x14ac:dyDescent="0.35">
      <c r="A1733" t="s">
        <v>639</v>
      </c>
      <c r="B1733">
        <v>34.21</v>
      </c>
      <c r="C1733">
        <f>_xlfn.XLOOKUP(A1733, 'Hospitalisation Details'!A:A, 'Hospitalisation Details'!F:F)</f>
        <v>5245.23</v>
      </c>
      <c r="D1733" t="str">
        <f t="shared" si="27"/>
        <v>Obesity</v>
      </c>
    </row>
    <row r="1734" spans="1:4" x14ac:dyDescent="0.35">
      <c r="A1734" t="s">
        <v>638</v>
      </c>
      <c r="B1734">
        <v>31</v>
      </c>
      <c r="C1734">
        <f>_xlfn.XLOOKUP(A1734, 'Hospitalisation Details'!A:A, 'Hospitalisation Details'!F:F)</f>
        <v>5240.7700000000004</v>
      </c>
      <c r="D1734" t="str">
        <f t="shared" si="27"/>
        <v>Obesity</v>
      </c>
    </row>
    <row r="1735" spans="1:4" x14ac:dyDescent="0.35">
      <c r="A1735" t="s">
        <v>637</v>
      </c>
      <c r="B1735">
        <v>26.125</v>
      </c>
      <c r="C1735">
        <f>_xlfn.XLOOKUP(A1735, 'Hospitalisation Details'!A:A, 'Hospitalisation Details'!F:F)</f>
        <v>5227.99</v>
      </c>
      <c r="D1735" t="str">
        <f t="shared" si="27"/>
        <v>Overweight</v>
      </c>
    </row>
    <row r="1736" spans="1:4" x14ac:dyDescent="0.35">
      <c r="A1736" t="s">
        <v>636</v>
      </c>
      <c r="B1736">
        <v>30.13</v>
      </c>
      <c r="C1736">
        <f>_xlfn.XLOOKUP(A1736, 'Hospitalisation Details'!A:A, 'Hospitalisation Details'!F:F)</f>
        <v>5216.4799999999996</v>
      </c>
      <c r="D1736" t="str">
        <f t="shared" si="27"/>
        <v>Obesity</v>
      </c>
    </row>
    <row r="1737" spans="1:4" x14ac:dyDescent="0.35">
      <c r="A1737" t="s">
        <v>635</v>
      </c>
      <c r="B1737">
        <v>34.19</v>
      </c>
      <c r="C1737">
        <f>_xlfn.XLOOKUP(A1737, 'Hospitalisation Details'!A:A, 'Hospitalisation Details'!F:F)</f>
        <v>5213.22</v>
      </c>
      <c r="D1737" t="str">
        <f t="shared" si="27"/>
        <v>Obesity</v>
      </c>
    </row>
    <row r="1738" spans="1:4" x14ac:dyDescent="0.35">
      <c r="A1738" t="s">
        <v>634</v>
      </c>
      <c r="B1738">
        <v>22.515000000000001</v>
      </c>
      <c r="C1738">
        <f>_xlfn.XLOOKUP(A1738, 'Hospitalisation Details'!A:A, 'Hospitalisation Details'!F:F)</f>
        <v>5209.58</v>
      </c>
      <c r="D1738" t="str">
        <f t="shared" si="27"/>
        <v>Normal</v>
      </c>
    </row>
    <row r="1739" spans="1:4" x14ac:dyDescent="0.35">
      <c r="A1739" t="s">
        <v>633</v>
      </c>
      <c r="B1739">
        <v>18.239999999999998</v>
      </c>
      <c r="C1739">
        <f>_xlfn.XLOOKUP(A1739, 'Hospitalisation Details'!A:A, 'Hospitalisation Details'!F:F)</f>
        <v>5207.97</v>
      </c>
      <c r="D1739" t="str">
        <f t="shared" si="27"/>
        <v>Underweight</v>
      </c>
    </row>
    <row r="1740" spans="1:4" x14ac:dyDescent="0.35">
      <c r="A1740" t="s">
        <v>631</v>
      </c>
      <c r="B1740">
        <v>37.28</v>
      </c>
      <c r="C1740">
        <f>_xlfn.XLOOKUP(A1740, 'Hospitalisation Details'!A:A, 'Hospitalisation Details'!F:F)</f>
        <v>5198.6899999999996</v>
      </c>
      <c r="D1740" t="str">
        <f t="shared" si="27"/>
        <v>Obesity</v>
      </c>
    </row>
    <row r="1741" spans="1:4" x14ac:dyDescent="0.35">
      <c r="A1741" t="s">
        <v>630</v>
      </c>
      <c r="B1741">
        <v>18.2</v>
      </c>
      <c r="C1741">
        <f>_xlfn.XLOOKUP(A1741, 'Hospitalisation Details'!A:A, 'Hospitalisation Details'!F:F)</f>
        <v>5195.58</v>
      </c>
      <c r="D1741" t="str">
        <f t="shared" si="27"/>
        <v>Underweight</v>
      </c>
    </row>
    <row r="1742" spans="1:4" x14ac:dyDescent="0.35">
      <c r="A1742" t="s">
        <v>629</v>
      </c>
      <c r="B1742">
        <v>20.53</v>
      </c>
      <c r="C1742">
        <f>_xlfn.XLOOKUP(A1742, 'Hospitalisation Details'!A:A, 'Hospitalisation Details'!F:F)</f>
        <v>5177.12</v>
      </c>
      <c r="D1742" t="str">
        <f t="shared" si="27"/>
        <v>Normal</v>
      </c>
    </row>
    <row r="1743" spans="1:4" x14ac:dyDescent="0.35">
      <c r="A1743" t="s">
        <v>628</v>
      </c>
      <c r="B1743">
        <v>23.79</v>
      </c>
      <c r="C1743">
        <f>_xlfn.XLOOKUP(A1743, 'Hospitalisation Details'!A:A, 'Hospitalisation Details'!F:F)</f>
        <v>5166.96</v>
      </c>
      <c r="D1743" t="str">
        <f t="shared" si="27"/>
        <v>Normal</v>
      </c>
    </row>
    <row r="1744" spans="1:4" x14ac:dyDescent="0.35">
      <c r="A1744" t="s">
        <v>627</v>
      </c>
      <c r="B1744">
        <v>29.8</v>
      </c>
      <c r="C1744">
        <f>_xlfn.XLOOKUP(A1744, 'Hospitalisation Details'!A:A, 'Hospitalisation Details'!F:F)</f>
        <v>5152.13</v>
      </c>
      <c r="D1744" t="str">
        <f t="shared" si="27"/>
        <v>Overweight</v>
      </c>
    </row>
    <row r="1745" spans="1:4" x14ac:dyDescent="0.35">
      <c r="A1745" t="s">
        <v>626</v>
      </c>
      <c r="B1745">
        <v>31.54</v>
      </c>
      <c r="C1745">
        <f>_xlfn.XLOOKUP(A1745, 'Hospitalisation Details'!A:A, 'Hospitalisation Details'!F:F)</f>
        <v>5148.55</v>
      </c>
      <c r="D1745" t="str">
        <f t="shared" si="27"/>
        <v>Obesity</v>
      </c>
    </row>
    <row r="1746" spans="1:4" x14ac:dyDescent="0.35">
      <c r="A1746" t="s">
        <v>625</v>
      </c>
      <c r="B1746">
        <v>20.82</v>
      </c>
      <c r="C1746">
        <f>_xlfn.XLOOKUP(A1746, 'Hospitalisation Details'!A:A, 'Hospitalisation Details'!F:F)</f>
        <v>5144.18</v>
      </c>
      <c r="D1746" t="str">
        <f t="shared" si="27"/>
        <v>Normal</v>
      </c>
    </row>
    <row r="1747" spans="1:4" x14ac:dyDescent="0.35">
      <c r="A1747" t="s">
        <v>624</v>
      </c>
      <c r="B1747">
        <v>38.83</v>
      </c>
      <c r="C1747">
        <f>_xlfn.XLOOKUP(A1747, 'Hospitalisation Details'!A:A, 'Hospitalisation Details'!F:F)</f>
        <v>5138.26</v>
      </c>
      <c r="D1747" t="str">
        <f t="shared" si="27"/>
        <v>Obesity</v>
      </c>
    </row>
    <row r="1748" spans="1:4" x14ac:dyDescent="0.35">
      <c r="A1748" t="s">
        <v>623</v>
      </c>
      <c r="B1748">
        <v>23.44</v>
      </c>
      <c r="C1748">
        <f>_xlfn.XLOOKUP(A1748, 'Hospitalisation Details'!A:A, 'Hospitalisation Details'!F:F)</f>
        <v>5136.75</v>
      </c>
      <c r="D1748" t="str">
        <f t="shared" si="27"/>
        <v>Normal</v>
      </c>
    </row>
    <row r="1749" spans="1:4" x14ac:dyDescent="0.35">
      <c r="A1749" t="s">
        <v>622</v>
      </c>
      <c r="B1749">
        <v>24.13</v>
      </c>
      <c r="C1749">
        <f>_xlfn.XLOOKUP(A1749, 'Hospitalisation Details'!A:A, 'Hospitalisation Details'!F:F)</f>
        <v>5125.22</v>
      </c>
      <c r="D1749" t="str">
        <f t="shared" si="27"/>
        <v>Normal</v>
      </c>
    </row>
    <row r="1750" spans="1:4" x14ac:dyDescent="0.35">
      <c r="A1750" t="s">
        <v>621</v>
      </c>
      <c r="B1750">
        <v>42.13</v>
      </c>
      <c r="C1750">
        <f>_xlfn.XLOOKUP(A1750, 'Hospitalisation Details'!A:A, 'Hospitalisation Details'!F:F)</f>
        <v>5124.1899999999996</v>
      </c>
      <c r="D1750" t="str">
        <f t="shared" si="27"/>
        <v>Obesity</v>
      </c>
    </row>
    <row r="1751" spans="1:4" x14ac:dyDescent="0.35">
      <c r="A1751" t="s">
        <v>620</v>
      </c>
      <c r="B1751">
        <v>17.86</v>
      </c>
      <c r="C1751">
        <f>_xlfn.XLOOKUP(A1751, 'Hospitalisation Details'!A:A, 'Hospitalisation Details'!F:F)</f>
        <v>5116.5</v>
      </c>
      <c r="D1751" t="str">
        <f t="shared" si="27"/>
        <v>Underweight</v>
      </c>
    </row>
    <row r="1752" spans="1:4" x14ac:dyDescent="0.35">
      <c r="A1752" t="s">
        <v>619</v>
      </c>
      <c r="B1752">
        <v>32.78</v>
      </c>
      <c r="C1752">
        <f>_xlfn.XLOOKUP(A1752, 'Hospitalisation Details'!A:A, 'Hospitalisation Details'!F:F)</f>
        <v>5087.92</v>
      </c>
      <c r="D1752" t="str">
        <f t="shared" si="27"/>
        <v>Obesity</v>
      </c>
    </row>
    <row r="1753" spans="1:4" x14ac:dyDescent="0.35">
      <c r="A1753" t="s">
        <v>618</v>
      </c>
      <c r="B1753">
        <v>23.9</v>
      </c>
      <c r="C1753">
        <f>_xlfn.XLOOKUP(A1753, 'Hospitalisation Details'!A:A, 'Hospitalisation Details'!F:F)</f>
        <v>5080.1000000000004</v>
      </c>
      <c r="D1753" t="str">
        <f t="shared" si="27"/>
        <v>Normal</v>
      </c>
    </row>
    <row r="1754" spans="1:4" x14ac:dyDescent="0.35">
      <c r="A1754" t="s">
        <v>617</v>
      </c>
      <c r="B1754">
        <v>15.47</v>
      </c>
      <c r="C1754">
        <f>_xlfn.XLOOKUP(A1754, 'Hospitalisation Details'!A:A, 'Hospitalisation Details'!F:F)</f>
        <v>5077.1899999999996</v>
      </c>
      <c r="D1754" t="str">
        <f t="shared" si="27"/>
        <v>Underweight</v>
      </c>
    </row>
    <row r="1755" spans="1:4" x14ac:dyDescent="0.35">
      <c r="A1755" t="s">
        <v>616</v>
      </c>
      <c r="B1755">
        <v>28.54</v>
      </c>
      <c r="C1755">
        <f>_xlfn.XLOOKUP(A1755, 'Hospitalisation Details'!A:A, 'Hospitalisation Details'!F:F)</f>
        <v>5059.5600000000004</v>
      </c>
      <c r="D1755" t="str">
        <f t="shared" si="27"/>
        <v>Overweight</v>
      </c>
    </row>
    <row r="1756" spans="1:4" x14ac:dyDescent="0.35">
      <c r="A1756" t="s">
        <v>615</v>
      </c>
      <c r="B1756">
        <v>18.54</v>
      </c>
      <c r="C1756">
        <f>_xlfn.XLOOKUP(A1756, 'Hospitalisation Details'!A:A, 'Hospitalisation Details'!F:F)</f>
        <v>5054.05</v>
      </c>
      <c r="D1756" t="str">
        <f t="shared" si="27"/>
        <v>Normal</v>
      </c>
    </row>
    <row r="1757" spans="1:4" x14ac:dyDescent="0.35">
      <c r="A1757" t="s">
        <v>614</v>
      </c>
      <c r="B1757">
        <v>32.18</v>
      </c>
      <c r="C1757">
        <f>_xlfn.XLOOKUP(A1757, 'Hospitalisation Details'!A:A, 'Hospitalisation Details'!F:F)</f>
        <v>5045.1499999999996</v>
      </c>
      <c r="D1757" t="str">
        <f t="shared" si="27"/>
        <v>Obesity</v>
      </c>
    </row>
    <row r="1758" spans="1:4" x14ac:dyDescent="0.35">
      <c r="A1758" t="s">
        <v>613</v>
      </c>
      <c r="B1758">
        <v>37.380000000000003</v>
      </c>
      <c r="C1758">
        <f>_xlfn.XLOOKUP(A1758, 'Hospitalisation Details'!A:A, 'Hospitalisation Details'!F:F)</f>
        <v>5043.13</v>
      </c>
      <c r="D1758" t="str">
        <f t="shared" si="27"/>
        <v>Obesity</v>
      </c>
    </row>
    <row r="1759" spans="1:4" x14ac:dyDescent="0.35">
      <c r="A1759" t="s">
        <v>612</v>
      </c>
      <c r="B1759">
        <v>31.12</v>
      </c>
      <c r="C1759">
        <f>_xlfn.XLOOKUP(A1759, 'Hospitalisation Details'!A:A, 'Hospitalisation Details'!F:F)</f>
        <v>5038.57</v>
      </c>
      <c r="D1759" t="str">
        <f t="shared" si="27"/>
        <v>Obesity</v>
      </c>
    </row>
    <row r="1760" spans="1:4" x14ac:dyDescent="0.35">
      <c r="A1760" t="s">
        <v>611</v>
      </c>
      <c r="B1760">
        <v>22.01</v>
      </c>
      <c r="C1760">
        <f>_xlfn.XLOOKUP(A1760, 'Hospitalisation Details'!A:A, 'Hospitalisation Details'!F:F)</f>
        <v>5034.1000000000004</v>
      </c>
      <c r="D1760" t="str">
        <f t="shared" si="27"/>
        <v>Normal</v>
      </c>
    </row>
    <row r="1761" spans="1:4" x14ac:dyDescent="0.35">
      <c r="A1761" t="s">
        <v>610</v>
      </c>
      <c r="B1761">
        <v>27.645</v>
      </c>
      <c r="C1761">
        <f>_xlfn.XLOOKUP(A1761, 'Hospitalisation Details'!A:A, 'Hospitalisation Details'!F:F)</f>
        <v>5031.2700000000004</v>
      </c>
      <c r="D1761" t="str">
        <f t="shared" si="27"/>
        <v>Overweight</v>
      </c>
    </row>
    <row r="1762" spans="1:4" x14ac:dyDescent="0.35">
      <c r="A1762" t="s">
        <v>609</v>
      </c>
      <c r="B1762">
        <v>29.64</v>
      </c>
      <c r="C1762">
        <f>_xlfn.XLOOKUP(A1762, 'Hospitalisation Details'!A:A, 'Hospitalisation Details'!F:F)</f>
        <v>5028.1499999999996</v>
      </c>
      <c r="D1762" t="str">
        <f t="shared" si="27"/>
        <v>Overweight</v>
      </c>
    </row>
    <row r="1763" spans="1:4" x14ac:dyDescent="0.35">
      <c r="A1763" t="s">
        <v>608</v>
      </c>
      <c r="B1763">
        <v>33.700000000000003</v>
      </c>
      <c r="C1763">
        <f>_xlfn.XLOOKUP(A1763, 'Hospitalisation Details'!A:A, 'Hospitalisation Details'!F:F)</f>
        <v>5012.47</v>
      </c>
      <c r="D1763" t="str">
        <f t="shared" si="27"/>
        <v>Obesity</v>
      </c>
    </row>
    <row r="1764" spans="1:4" x14ac:dyDescent="0.35">
      <c r="A1764" t="s">
        <v>607</v>
      </c>
      <c r="B1764">
        <v>27.5</v>
      </c>
      <c r="C1764">
        <f>_xlfn.XLOOKUP(A1764, 'Hospitalisation Details'!A:A, 'Hospitalisation Details'!F:F)</f>
        <v>5003.8500000000004</v>
      </c>
      <c r="D1764" t="str">
        <f t="shared" si="27"/>
        <v>Overweight</v>
      </c>
    </row>
    <row r="1765" spans="1:4" x14ac:dyDescent="0.35">
      <c r="A1765" t="s">
        <v>606</v>
      </c>
      <c r="B1765">
        <v>16.12</v>
      </c>
      <c r="C1765">
        <f>_xlfn.XLOOKUP(A1765, 'Hospitalisation Details'!A:A, 'Hospitalisation Details'!F:F)</f>
        <v>5003.7700000000004</v>
      </c>
      <c r="D1765" t="str">
        <f t="shared" si="27"/>
        <v>Underweight</v>
      </c>
    </row>
    <row r="1766" spans="1:4" x14ac:dyDescent="0.35">
      <c r="A1766" t="s">
        <v>605</v>
      </c>
      <c r="B1766">
        <v>26.73</v>
      </c>
      <c r="C1766">
        <f>_xlfn.XLOOKUP(A1766, 'Hospitalisation Details'!A:A, 'Hospitalisation Details'!F:F)</f>
        <v>5002.78</v>
      </c>
      <c r="D1766" t="str">
        <f t="shared" si="27"/>
        <v>Overweight</v>
      </c>
    </row>
    <row r="1767" spans="1:4" x14ac:dyDescent="0.35">
      <c r="A1767" t="s">
        <v>604</v>
      </c>
      <c r="B1767">
        <v>37.25</v>
      </c>
      <c r="C1767">
        <f>_xlfn.XLOOKUP(A1767, 'Hospitalisation Details'!A:A, 'Hospitalisation Details'!F:F)</f>
        <v>4999.04</v>
      </c>
      <c r="D1767" t="str">
        <f t="shared" si="27"/>
        <v>Obesity</v>
      </c>
    </row>
    <row r="1768" spans="1:4" x14ac:dyDescent="0.35">
      <c r="A1768" t="s">
        <v>603</v>
      </c>
      <c r="B1768">
        <v>23.56</v>
      </c>
      <c r="C1768">
        <f>_xlfn.XLOOKUP(A1768, 'Hospitalisation Details'!A:A, 'Hospitalisation Details'!F:F)</f>
        <v>4992.38</v>
      </c>
      <c r="D1768" t="str">
        <f t="shared" si="27"/>
        <v>Normal</v>
      </c>
    </row>
    <row r="1769" spans="1:4" x14ac:dyDescent="0.35">
      <c r="A1769" t="s">
        <v>602</v>
      </c>
      <c r="B1769">
        <v>15.84</v>
      </c>
      <c r="C1769">
        <f>_xlfn.XLOOKUP(A1769, 'Hospitalisation Details'!A:A, 'Hospitalisation Details'!F:F)</f>
        <v>4985.22</v>
      </c>
      <c r="D1769" t="str">
        <f t="shared" si="27"/>
        <v>Underweight</v>
      </c>
    </row>
    <row r="1770" spans="1:4" x14ac:dyDescent="0.35">
      <c r="A1770" t="s">
        <v>601</v>
      </c>
      <c r="B1770">
        <v>36.630000000000003</v>
      </c>
      <c r="C1770">
        <f>_xlfn.XLOOKUP(A1770, 'Hospitalisation Details'!A:A, 'Hospitalisation Details'!F:F)</f>
        <v>4949.76</v>
      </c>
      <c r="D1770" t="str">
        <f t="shared" si="27"/>
        <v>Obesity</v>
      </c>
    </row>
    <row r="1771" spans="1:4" x14ac:dyDescent="0.35">
      <c r="A1771" t="s">
        <v>600</v>
      </c>
      <c r="B1771">
        <v>16.47</v>
      </c>
      <c r="C1771">
        <f>_xlfn.XLOOKUP(A1771, 'Hospitalisation Details'!A:A, 'Hospitalisation Details'!F:F)</f>
        <v>4942.0600000000004</v>
      </c>
      <c r="D1771" t="str">
        <f t="shared" si="27"/>
        <v>Underweight</v>
      </c>
    </row>
    <row r="1772" spans="1:4" x14ac:dyDescent="0.35">
      <c r="A1772" t="s">
        <v>599</v>
      </c>
      <c r="B1772">
        <v>25.8</v>
      </c>
      <c r="C1772">
        <f>_xlfn.XLOOKUP(A1772, 'Hospitalisation Details'!A:A, 'Hospitalisation Details'!F:F)</f>
        <v>4934.71</v>
      </c>
      <c r="D1772" t="str">
        <f t="shared" si="27"/>
        <v>Overweight</v>
      </c>
    </row>
    <row r="1773" spans="1:4" x14ac:dyDescent="0.35">
      <c r="A1773" t="s">
        <v>598</v>
      </c>
      <c r="B1773">
        <v>23.6</v>
      </c>
      <c r="C1773">
        <f>_xlfn.XLOOKUP(A1773, 'Hospitalisation Details'!A:A, 'Hospitalisation Details'!F:F)</f>
        <v>4931.6499999999996</v>
      </c>
      <c r="D1773" t="str">
        <f t="shared" si="27"/>
        <v>Normal</v>
      </c>
    </row>
    <row r="1774" spans="1:4" x14ac:dyDescent="0.35">
      <c r="A1774" t="s">
        <v>597</v>
      </c>
      <c r="B1774">
        <v>32.11</v>
      </c>
      <c r="C1774">
        <f>_xlfn.XLOOKUP(A1774, 'Hospitalisation Details'!A:A, 'Hospitalisation Details'!F:F)</f>
        <v>4922.92</v>
      </c>
      <c r="D1774" t="str">
        <f t="shared" si="27"/>
        <v>Obesity</v>
      </c>
    </row>
    <row r="1775" spans="1:4" x14ac:dyDescent="0.35">
      <c r="A1775" t="s">
        <v>596</v>
      </c>
      <c r="B1775">
        <v>30.114999999999998</v>
      </c>
      <c r="C1775">
        <f>_xlfn.XLOOKUP(A1775, 'Hospitalisation Details'!A:A, 'Hospitalisation Details'!F:F)</f>
        <v>4915.0600000000004</v>
      </c>
      <c r="D1775" t="str">
        <f t="shared" si="27"/>
        <v>Obesity</v>
      </c>
    </row>
    <row r="1776" spans="1:4" x14ac:dyDescent="0.35">
      <c r="A1776" t="s">
        <v>595</v>
      </c>
      <c r="B1776">
        <v>20.28</v>
      </c>
      <c r="C1776">
        <f>_xlfn.XLOOKUP(A1776, 'Hospitalisation Details'!A:A, 'Hospitalisation Details'!F:F)</f>
        <v>4911.8900000000003</v>
      </c>
      <c r="D1776" t="str">
        <f t="shared" si="27"/>
        <v>Normal</v>
      </c>
    </row>
    <row r="1777" spans="1:4" x14ac:dyDescent="0.35">
      <c r="A1777" t="s">
        <v>594</v>
      </c>
      <c r="B1777">
        <v>20.234999999999999</v>
      </c>
      <c r="C1777">
        <f>_xlfn.XLOOKUP(A1777, 'Hospitalisation Details'!A:A, 'Hospitalisation Details'!F:F)</f>
        <v>4906.41</v>
      </c>
      <c r="D1777" t="str">
        <f t="shared" si="27"/>
        <v>Normal</v>
      </c>
    </row>
    <row r="1778" spans="1:4" x14ac:dyDescent="0.35">
      <c r="A1778" t="s">
        <v>593</v>
      </c>
      <c r="B1778">
        <v>25.27</v>
      </c>
      <c r="C1778">
        <f>_xlfn.XLOOKUP(A1778, 'Hospitalisation Details'!A:A, 'Hospitalisation Details'!F:F)</f>
        <v>4894.75</v>
      </c>
      <c r="D1778" t="str">
        <f t="shared" si="27"/>
        <v>Overweight</v>
      </c>
    </row>
    <row r="1779" spans="1:4" x14ac:dyDescent="0.35">
      <c r="A1779" t="s">
        <v>592</v>
      </c>
      <c r="B1779">
        <v>24.24</v>
      </c>
      <c r="C1779">
        <f>_xlfn.XLOOKUP(A1779, 'Hospitalisation Details'!A:A, 'Hospitalisation Details'!F:F)</f>
        <v>4894.3900000000003</v>
      </c>
      <c r="D1779" t="str">
        <f t="shared" si="27"/>
        <v>Normal</v>
      </c>
    </row>
    <row r="1780" spans="1:4" x14ac:dyDescent="0.35">
      <c r="A1780" t="s">
        <v>591</v>
      </c>
      <c r="B1780">
        <v>35.75</v>
      </c>
      <c r="C1780">
        <f>_xlfn.XLOOKUP(A1780, 'Hospitalisation Details'!A:A, 'Hospitalisation Details'!F:F)</f>
        <v>4890</v>
      </c>
      <c r="D1780" t="str">
        <f t="shared" si="27"/>
        <v>Obesity</v>
      </c>
    </row>
    <row r="1781" spans="1:4" x14ac:dyDescent="0.35">
      <c r="A1781" t="s">
        <v>590</v>
      </c>
      <c r="B1781">
        <v>29.92</v>
      </c>
      <c r="C1781">
        <f>_xlfn.XLOOKUP(A1781, 'Hospitalisation Details'!A:A, 'Hospitalisation Details'!F:F)</f>
        <v>4889.04</v>
      </c>
      <c r="D1781" t="str">
        <f t="shared" si="27"/>
        <v>Overweight</v>
      </c>
    </row>
    <row r="1782" spans="1:4" x14ac:dyDescent="0.35">
      <c r="A1782" t="s">
        <v>589</v>
      </c>
      <c r="B1782">
        <v>26.2</v>
      </c>
      <c r="C1782">
        <f>_xlfn.XLOOKUP(A1782, 'Hospitalisation Details'!A:A, 'Hospitalisation Details'!F:F)</f>
        <v>4883.87</v>
      </c>
      <c r="D1782" t="str">
        <f t="shared" si="27"/>
        <v>Overweight</v>
      </c>
    </row>
    <row r="1783" spans="1:4" x14ac:dyDescent="0.35">
      <c r="A1783" t="s">
        <v>588</v>
      </c>
      <c r="B1783">
        <v>26.695</v>
      </c>
      <c r="C1783">
        <f>_xlfn.XLOOKUP(A1783, 'Hospitalisation Details'!A:A, 'Hospitalisation Details'!F:F)</f>
        <v>4877.9799999999996</v>
      </c>
      <c r="D1783" t="str">
        <f t="shared" si="27"/>
        <v>Overweight</v>
      </c>
    </row>
    <row r="1784" spans="1:4" x14ac:dyDescent="0.35">
      <c r="A1784" t="s">
        <v>587</v>
      </c>
      <c r="B1784">
        <v>23.16</v>
      </c>
      <c r="C1784">
        <f>_xlfn.XLOOKUP(A1784, 'Hospitalisation Details'!A:A, 'Hospitalisation Details'!F:F)</f>
        <v>4859.8900000000003</v>
      </c>
      <c r="D1784" t="str">
        <f t="shared" si="27"/>
        <v>Normal</v>
      </c>
    </row>
    <row r="1785" spans="1:4" x14ac:dyDescent="0.35">
      <c r="A1785" t="s">
        <v>586</v>
      </c>
      <c r="B1785">
        <v>32.585000000000001</v>
      </c>
      <c r="C1785">
        <f>_xlfn.XLOOKUP(A1785, 'Hospitalisation Details'!A:A, 'Hospitalisation Details'!F:F)</f>
        <v>4846.92</v>
      </c>
      <c r="D1785" t="str">
        <f t="shared" si="27"/>
        <v>Obesity</v>
      </c>
    </row>
    <row r="1786" spans="1:4" x14ac:dyDescent="0.35">
      <c r="A1786" t="s">
        <v>585</v>
      </c>
      <c r="B1786">
        <v>33.97</v>
      </c>
      <c r="C1786">
        <f>_xlfn.XLOOKUP(A1786, 'Hospitalisation Details'!A:A, 'Hospitalisation Details'!F:F)</f>
        <v>4846.53</v>
      </c>
      <c r="D1786" t="str">
        <f t="shared" si="27"/>
        <v>Obesity</v>
      </c>
    </row>
    <row r="1787" spans="1:4" x14ac:dyDescent="0.35">
      <c r="A1787" t="s">
        <v>584</v>
      </c>
      <c r="B1787">
        <v>16.57</v>
      </c>
      <c r="C1787">
        <f>_xlfn.XLOOKUP(A1787, 'Hospitalisation Details'!A:A, 'Hospitalisation Details'!F:F)</f>
        <v>4844.67</v>
      </c>
      <c r="D1787" t="str">
        <f t="shared" si="27"/>
        <v>Underweight</v>
      </c>
    </row>
    <row r="1788" spans="1:4" x14ac:dyDescent="0.35">
      <c r="A1788" t="s">
        <v>583</v>
      </c>
      <c r="B1788">
        <v>17.55</v>
      </c>
      <c r="C1788">
        <f>_xlfn.XLOOKUP(A1788, 'Hospitalisation Details'!A:A, 'Hospitalisation Details'!F:F)</f>
        <v>4843.79</v>
      </c>
      <c r="D1788" t="str">
        <f t="shared" si="27"/>
        <v>Underweight</v>
      </c>
    </row>
    <row r="1789" spans="1:4" x14ac:dyDescent="0.35">
      <c r="A1789" t="s">
        <v>582</v>
      </c>
      <c r="B1789">
        <v>29.41</v>
      </c>
      <c r="C1789">
        <f>_xlfn.XLOOKUP(A1789, 'Hospitalisation Details'!A:A, 'Hospitalisation Details'!F:F)</f>
        <v>4840.95</v>
      </c>
      <c r="D1789" t="str">
        <f t="shared" si="27"/>
        <v>Overweight</v>
      </c>
    </row>
    <row r="1790" spans="1:4" x14ac:dyDescent="0.35">
      <c r="A1790" t="s">
        <v>581</v>
      </c>
      <c r="B1790">
        <v>17.91</v>
      </c>
      <c r="C1790">
        <f>_xlfn.XLOOKUP(A1790, 'Hospitalisation Details'!A:A, 'Hospitalisation Details'!F:F)</f>
        <v>4839.18</v>
      </c>
      <c r="D1790" t="str">
        <f t="shared" si="27"/>
        <v>Underweight</v>
      </c>
    </row>
    <row r="1791" spans="1:4" x14ac:dyDescent="0.35">
      <c r="A1791" t="s">
        <v>580</v>
      </c>
      <c r="B1791">
        <v>31.57</v>
      </c>
      <c r="C1791">
        <f>_xlfn.XLOOKUP(A1791, 'Hospitalisation Details'!A:A, 'Hospitalisation Details'!F:F)</f>
        <v>4837.58</v>
      </c>
      <c r="D1791" t="str">
        <f t="shared" si="27"/>
        <v>Obesity</v>
      </c>
    </row>
    <row r="1792" spans="1:4" x14ac:dyDescent="0.35">
      <c r="A1792" t="s">
        <v>579</v>
      </c>
      <c r="B1792">
        <v>33.18</v>
      </c>
      <c r="C1792">
        <f>_xlfn.XLOOKUP(A1792, 'Hospitalisation Details'!A:A, 'Hospitalisation Details'!F:F)</f>
        <v>4835.43</v>
      </c>
      <c r="D1792" t="str">
        <f t="shared" si="27"/>
        <v>Obesity</v>
      </c>
    </row>
    <row r="1793" spans="1:4" x14ac:dyDescent="0.35">
      <c r="A1793" t="s">
        <v>578</v>
      </c>
      <c r="B1793">
        <v>37</v>
      </c>
      <c r="C1793">
        <f>_xlfn.XLOOKUP(A1793, 'Hospitalisation Details'!A:A, 'Hospitalisation Details'!F:F)</f>
        <v>4830.63</v>
      </c>
      <c r="D1793" t="str">
        <f t="shared" si="27"/>
        <v>Obesity</v>
      </c>
    </row>
    <row r="1794" spans="1:4" x14ac:dyDescent="0.35">
      <c r="A1794" t="s">
        <v>577</v>
      </c>
      <c r="B1794">
        <v>18.905000000000001</v>
      </c>
      <c r="C1794">
        <f>_xlfn.XLOOKUP(A1794, 'Hospitalisation Details'!A:A, 'Hospitalisation Details'!F:F)</f>
        <v>4827.8999999999996</v>
      </c>
      <c r="D1794" t="str">
        <f t="shared" si="27"/>
        <v>Normal</v>
      </c>
    </row>
    <row r="1795" spans="1:4" x14ac:dyDescent="0.35">
      <c r="A1795" t="s">
        <v>576</v>
      </c>
      <c r="B1795">
        <v>20.03</v>
      </c>
      <c r="C1795">
        <f>_xlfn.XLOOKUP(A1795, 'Hospitalisation Details'!A:A, 'Hospitalisation Details'!F:F)</f>
        <v>4827.1000000000004</v>
      </c>
      <c r="D1795" t="str">
        <f t="shared" ref="D1795:D1858" si="28">IF(B1795&lt;18.5, "Underweight", IF(B1795&lt;25, "Normal", IF(B1795&lt;30, "Overweight", "Obesity")))</f>
        <v>Normal</v>
      </c>
    </row>
    <row r="1796" spans="1:4" x14ac:dyDescent="0.35">
      <c r="A1796" t="s">
        <v>575</v>
      </c>
      <c r="B1796">
        <v>16.7</v>
      </c>
      <c r="C1796">
        <f>_xlfn.XLOOKUP(A1796, 'Hospitalisation Details'!A:A, 'Hospitalisation Details'!F:F)</f>
        <v>4812.34</v>
      </c>
      <c r="D1796" t="str">
        <f t="shared" si="28"/>
        <v>Underweight</v>
      </c>
    </row>
    <row r="1797" spans="1:4" x14ac:dyDescent="0.35">
      <c r="A1797" t="s">
        <v>574</v>
      </c>
      <c r="B1797">
        <v>39.82</v>
      </c>
      <c r="C1797">
        <f>_xlfn.XLOOKUP(A1797, 'Hospitalisation Details'!A:A, 'Hospitalisation Details'!F:F)</f>
        <v>4795.66</v>
      </c>
      <c r="D1797" t="str">
        <f t="shared" si="28"/>
        <v>Obesity</v>
      </c>
    </row>
    <row r="1798" spans="1:4" x14ac:dyDescent="0.35">
      <c r="A1798" t="s">
        <v>573</v>
      </c>
      <c r="B1798">
        <v>22.04</v>
      </c>
      <c r="C1798">
        <f>_xlfn.XLOOKUP(A1798, 'Hospitalisation Details'!A:A, 'Hospitalisation Details'!F:F)</f>
        <v>4787.42</v>
      </c>
      <c r="D1798" t="str">
        <f t="shared" si="28"/>
        <v>Normal</v>
      </c>
    </row>
    <row r="1799" spans="1:4" x14ac:dyDescent="0.35">
      <c r="A1799" t="s">
        <v>572</v>
      </c>
      <c r="B1799">
        <v>28.27</v>
      </c>
      <c r="C1799">
        <f>_xlfn.XLOOKUP(A1799, 'Hospitalisation Details'!A:A, 'Hospitalisation Details'!F:F)</f>
        <v>4779.6000000000004</v>
      </c>
      <c r="D1799" t="str">
        <f t="shared" si="28"/>
        <v>Overweight</v>
      </c>
    </row>
    <row r="1800" spans="1:4" x14ac:dyDescent="0.35">
      <c r="A1800" t="s">
        <v>571</v>
      </c>
      <c r="B1800">
        <v>18.5</v>
      </c>
      <c r="C1800">
        <f>_xlfn.XLOOKUP(A1800, 'Hospitalisation Details'!A:A, 'Hospitalisation Details'!F:F)</f>
        <v>4766.0200000000004</v>
      </c>
      <c r="D1800" t="str">
        <f t="shared" si="28"/>
        <v>Normal</v>
      </c>
    </row>
    <row r="1801" spans="1:4" x14ac:dyDescent="0.35">
      <c r="A1801" t="s">
        <v>570</v>
      </c>
      <c r="B1801">
        <v>38.6</v>
      </c>
      <c r="C1801">
        <f>_xlfn.XLOOKUP(A1801, 'Hospitalisation Details'!A:A, 'Hospitalisation Details'!F:F)</f>
        <v>4762.33</v>
      </c>
      <c r="D1801" t="str">
        <f t="shared" si="28"/>
        <v>Obesity</v>
      </c>
    </row>
    <row r="1802" spans="1:4" x14ac:dyDescent="0.35">
      <c r="A1802" t="s">
        <v>569</v>
      </c>
      <c r="B1802">
        <v>43.12</v>
      </c>
      <c r="C1802">
        <f>_xlfn.XLOOKUP(A1802, 'Hospitalisation Details'!A:A, 'Hospitalisation Details'!F:F)</f>
        <v>4753.6400000000003</v>
      </c>
      <c r="D1802" t="str">
        <f t="shared" si="28"/>
        <v>Obesity</v>
      </c>
    </row>
    <row r="1803" spans="1:4" x14ac:dyDescent="0.35">
      <c r="A1803" t="s">
        <v>568</v>
      </c>
      <c r="B1803">
        <v>30.5</v>
      </c>
      <c r="C1803">
        <f>_xlfn.XLOOKUP(A1803, 'Hospitalisation Details'!A:A, 'Hospitalisation Details'!F:F)</f>
        <v>4751.07</v>
      </c>
      <c r="D1803" t="str">
        <f t="shared" si="28"/>
        <v>Obesity</v>
      </c>
    </row>
    <row r="1804" spans="1:4" x14ac:dyDescent="0.35">
      <c r="A1804" t="s">
        <v>567</v>
      </c>
      <c r="B1804">
        <v>27.61</v>
      </c>
      <c r="C1804">
        <f>_xlfn.XLOOKUP(A1804, 'Hospitalisation Details'!A:A, 'Hospitalisation Details'!F:F)</f>
        <v>4747.05</v>
      </c>
      <c r="D1804" t="str">
        <f t="shared" si="28"/>
        <v>Overweight</v>
      </c>
    </row>
    <row r="1805" spans="1:4" x14ac:dyDescent="0.35">
      <c r="A1805" t="s">
        <v>566</v>
      </c>
      <c r="B1805">
        <v>27.1</v>
      </c>
      <c r="C1805">
        <f>_xlfn.XLOOKUP(A1805, 'Hospitalisation Details'!A:A, 'Hospitalisation Details'!F:F)</f>
        <v>4746.34</v>
      </c>
      <c r="D1805" t="str">
        <f t="shared" si="28"/>
        <v>Overweight</v>
      </c>
    </row>
    <row r="1806" spans="1:4" x14ac:dyDescent="0.35">
      <c r="A1806" t="s">
        <v>565</v>
      </c>
      <c r="B1806">
        <v>35.93</v>
      </c>
      <c r="C1806">
        <f>_xlfn.XLOOKUP(A1806, 'Hospitalisation Details'!A:A, 'Hospitalisation Details'!F:F)</f>
        <v>4740.78</v>
      </c>
      <c r="D1806" t="str">
        <f t="shared" si="28"/>
        <v>Obesity</v>
      </c>
    </row>
    <row r="1807" spans="1:4" x14ac:dyDescent="0.35">
      <c r="A1807" t="s">
        <v>564</v>
      </c>
      <c r="B1807">
        <v>32.68</v>
      </c>
      <c r="C1807">
        <f>_xlfn.XLOOKUP(A1807, 'Hospitalisation Details'!A:A, 'Hospitalisation Details'!F:F)</f>
        <v>4738.2700000000004</v>
      </c>
      <c r="D1807" t="str">
        <f t="shared" si="28"/>
        <v>Obesity</v>
      </c>
    </row>
    <row r="1808" spans="1:4" x14ac:dyDescent="0.35">
      <c r="A1808" t="s">
        <v>563</v>
      </c>
      <c r="B1808">
        <v>20.74</v>
      </c>
      <c r="C1808">
        <f>_xlfn.XLOOKUP(A1808, 'Hospitalisation Details'!A:A, 'Hospitalisation Details'!F:F)</f>
        <v>4734.6400000000003</v>
      </c>
      <c r="D1808" t="str">
        <f t="shared" si="28"/>
        <v>Normal</v>
      </c>
    </row>
    <row r="1809" spans="1:4" x14ac:dyDescent="0.35">
      <c r="A1809" t="s">
        <v>562</v>
      </c>
      <c r="B1809">
        <v>15.57</v>
      </c>
      <c r="C1809">
        <f>_xlfn.XLOOKUP(A1809, 'Hospitalisation Details'!A:A, 'Hospitalisation Details'!F:F)</f>
        <v>4728.71</v>
      </c>
      <c r="D1809" t="str">
        <f t="shared" si="28"/>
        <v>Underweight</v>
      </c>
    </row>
    <row r="1810" spans="1:4" x14ac:dyDescent="0.35">
      <c r="A1810" t="s">
        <v>561</v>
      </c>
      <c r="B1810">
        <v>23.844999999999999</v>
      </c>
      <c r="C1810">
        <f>_xlfn.XLOOKUP(A1810, 'Hospitalisation Details'!A:A, 'Hospitalisation Details'!F:F)</f>
        <v>4719.74</v>
      </c>
      <c r="D1810" t="str">
        <f t="shared" si="28"/>
        <v>Normal</v>
      </c>
    </row>
    <row r="1811" spans="1:4" x14ac:dyDescent="0.35">
      <c r="A1811" t="s">
        <v>560</v>
      </c>
      <c r="B1811">
        <v>22.895</v>
      </c>
      <c r="C1811">
        <f>_xlfn.XLOOKUP(A1811, 'Hospitalisation Details'!A:A, 'Hospitalisation Details'!F:F)</f>
        <v>4719.5200000000004</v>
      </c>
      <c r="D1811" t="str">
        <f t="shared" si="28"/>
        <v>Normal</v>
      </c>
    </row>
    <row r="1812" spans="1:4" x14ac:dyDescent="0.35">
      <c r="A1812" t="s">
        <v>559</v>
      </c>
      <c r="B1812">
        <v>21.945</v>
      </c>
      <c r="C1812">
        <f>_xlfn.XLOOKUP(A1812, 'Hospitalisation Details'!A:A, 'Hospitalisation Details'!F:F)</f>
        <v>4718.2</v>
      </c>
      <c r="D1812" t="str">
        <f t="shared" si="28"/>
        <v>Normal</v>
      </c>
    </row>
    <row r="1813" spans="1:4" x14ac:dyDescent="0.35">
      <c r="A1813" t="s">
        <v>558</v>
      </c>
      <c r="B1813">
        <v>19.47</v>
      </c>
      <c r="C1813">
        <f>_xlfn.XLOOKUP(A1813, 'Hospitalisation Details'!A:A, 'Hospitalisation Details'!F:F)</f>
        <v>4712.12</v>
      </c>
      <c r="D1813" t="str">
        <f t="shared" si="28"/>
        <v>Normal</v>
      </c>
    </row>
    <row r="1814" spans="1:4" x14ac:dyDescent="0.35">
      <c r="A1814" t="s">
        <v>557</v>
      </c>
      <c r="B1814">
        <v>15.61</v>
      </c>
      <c r="C1814">
        <f>_xlfn.XLOOKUP(A1814, 'Hospitalisation Details'!A:A, 'Hospitalisation Details'!F:F)</f>
        <v>4699.47</v>
      </c>
      <c r="D1814" t="str">
        <f t="shared" si="28"/>
        <v>Underweight</v>
      </c>
    </row>
    <row r="1815" spans="1:4" x14ac:dyDescent="0.35">
      <c r="A1815" t="s">
        <v>556</v>
      </c>
      <c r="B1815">
        <v>28.6</v>
      </c>
      <c r="C1815">
        <f>_xlfn.XLOOKUP(A1815, 'Hospitalisation Details'!A:A, 'Hospitalisation Details'!F:F)</f>
        <v>4687.8</v>
      </c>
      <c r="D1815" t="str">
        <f t="shared" si="28"/>
        <v>Overweight</v>
      </c>
    </row>
    <row r="1816" spans="1:4" x14ac:dyDescent="0.35">
      <c r="A1816" t="s">
        <v>555</v>
      </c>
      <c r="B1816">
        <v>46.53</v>
      </c>
      <c r="C1816">
        <f>_xlfn.XLOOKUP(A1816, 'Hospitalisation Details'!A:A, 'Hospitalisation Details'!F:F)</f>
        <v>4686.3900000000003</v>
      </c>
      <c r="D1816" t="str">
        <f t="shared" si="28"/>
        <v>Obesity</v>
      </c>
    </row>
    <row r="1817" spans="1:4" x14ac:dyDescent="0.35">
      <c r="A1817" t="s">
        <v>554</v>
      </c>
      <c r="B1817">
        <v>34.99</v>
      </c>
      <c r="C1817">
        <f>_xlfn.XLOOKUP(A1817, 'Hospitalisation Details'!A:A, 'Hospitalisation Details'!F:F)</f>
        <v>4678.8</v>
      </c>
      <c r="D1817" t="str">
        <f t="shared" si="28"/>
        <v>Obesity</v>
      </c>
    </row>
    <row r="1818" spans="1:4" x14ac:dyDescent="0.35">
      <c r="A1818" t="s">
        <v>553</v>
      </c>
      <c r="B1818">
        <v>17.05</v>
      </c>
      <c r="C1818">
        <f>_xlfn.XLOOKUP(A1818, 'Hospitalisation Details'!A:A, 'Hospitalisation Details'!F:F)</f>
        <v>4674.2</v>
      </c>
      <c r="D1818" t="str">
        <f t="shared" si="28"/>
        <v>Underweight</v>
      </c>
    </row>
    <row r="1819" spans="1:4" x14ac:dyDescent="0.35">
      <c r="A1819" t="s">
        <v>552</v>
      </c>
      <c r="B1819">
        <v>37.18</v>
      </c>
      <c r="C1819">
        <f>_xlfn.XLOOKUP(A1819, 'Hospitalisation Details'!A:A, 'Hospitalisation Details'!F:F)</f>
        <v>4673.3900000000003</v>
      </c>
      <c r="D1819" t="str">
        <f t="shared" si="28"/>
        <v>Obesity</v>
      </c>
    </row>
    <row r="1820" spans="1:4" x14ac:dyDescent="0.35">
      <c r="A1820" t="s">
        <v>551</v>
      </c>
      <c r="B1820">
        <v>35.200000000000003</v>
      </c>
      <c r="C1820">
        <f>_xlfn.XLOOKUP(A1820, 'Hospitalisation Details'!A:A, 'Hospitalisation Details'!F:F)</f>
        <v>4670.6400000000003</v>
      </c>
      <c r="D1820" t="str">
        <f t="shared" si="28"/>
        <v>Obesity</v>
      </c>
    </row>
    <row r="1821" spans="1:4" x14ac:dyDescent="0.35">
      <c r="A1821" t="s">
        <v>550</v>
      </c>
      <c r="B1821">
        <v>37.335000000000001</v>
      </c>
      <c r="C1821">
        <f>_xlfn.XLOOKUP(A1821, 'Hospitalisation Details'!A:A, 'Hospitalisation Details'!F:F)</f>
        <v>4667.6099999999997</v>
      </c>
      <c r="D1821" t="str">
        <f t="shared" si="28"/>
        <v>Obesity</v>
      </c>
    </row>
    <row r="1822" spans="1:4" x14ac:dyDescent="0.35">
      <c r="A1822" t="s">
        <v>549</v>
      </c>
      <c r="B1822">
        <v>27.265000000000001</v>
      </c>
      <c r="C1822">
        <f>_xlfn.XLOOKUP(A1822, 'Hospitalisation Details'!A:A, 'Hospitalisation Details'!F:F)</f>
        <v>4661.29</v>
      </c>
      <c r="D1822" t="str">
        <f t="shared" si="28"/>
        <v>Overweight</v>
      </c>
    </row>
    <row r="1823" spans="1:4" x14ac:dyDescent="0.35">
      <c r="A1823" t="s">
        <v>548</v>
      </c>
      <c r="B1823">
        <v>30.8</v>
      </c>
      <c r="C1823">
        <f>_xlfn.XLOOKUP(A1823, 'Hospitalisation Details'!A:A, 'Hospitalisation Details'!F:F)</f>
        <v>4646.76</v>
      </c>
      <c r="D1823" t="str">
        <f t="shared" si="28"/>
        <v>Obesity</v>
      </c>
    </row>
    <row r="1824" spans="1:4" x14ac:dyDescent="0.35">
      <c r="A1824" t="s">
        <v>547</v>
      </c>
      <c r="B1824">
        <v>30.21</v>
      </c>
      <c r="C1824">
        <f>_xlfn.XLOOKUP(A1824, 'Hospitalisation Details'!A:A, 'Hospitalisation Details'!F:F)</f>
        <v>4618.08</v>
      </c>
      <c r="D1824" t="str">
        <f t="shared" si="28"/>
        <v>Obesity</v>
      </c>
    </row>
    <row r="1825" spans="1:4" x14ac:dyDescent="0.35">
      <c r="A1825" t="s">
        <v>546</v>
      </c>
      <c r="B1825">
        <v>35.340000000000003</v>
      </c>
      <c r="C1825">
        <f>_xlfn.XLOOKUP(A1825, 'Hospitalisation Details'!A:A, 'Hospitalisation Details'!F:F)</f>
        <v>4608.03</v>
      </c>
      <c r="D1825" t="str">
        <f t="shared" si="28"/>
        <v>Obesity</v>
      </c>
    </row>
    <row r="1826" spans="1:4" x14ac:dyDescent="0.35">
      <c r="A1826" t="s">
        <v>545</v>
      </c>
      <c r="B1826">
        <v>26.695</v>
      </c>
      <c r="C1826">
        <f>_xlfn.XLOOKUP(A1826, 'Hospitalisation Details'!A:A, 'Hospitalisation Details'!F:F)</f>
        <v>4571.41</v>
      </c>
      <c r="D1826" t="str">
        <f t="shared" si="28"/>
        <v>Overweight</v>
      </c>
    </row>
    <row r="1827" spans="1:4" x14ac:dyDescent="0.35">
      <c r="A1827" t="s">
        <v>544</v>
      </c>
      <c r="B1827">
        <v>29.355</v>
      </c>
      <c r="C1827">
        <f>_xlfn.XLOOKUP(A1827, 'Hospitalisation Details'!A:A, 'Hospitalisation Details'!F:F)</f>
        <v>4564.1899999999996</v>
      </c>
      <c r="D1827" t="str">
        <f t="shared" si="28"/>
        <v>Overweight</v>
      </c>
    </row>
    <row r="1828" spans="1:4" x14ac:dyDescent="0.35">
      <c r="A1828" t="s">
        <v>543</v>
      </c>
      <c r="B1828">
        <v>29.59</v>
      </c>
      <c r="C1828">
        <f>_xlfn.XLOOKUP(A1828, 'Hospitalisation Details'!A:A, 'Hospitalisation Details'!F:F)</f>
        <v>4562.84</v>
      </c>
      <c r="D1828" t="str">
        <f t="shared" si="28"/>
        <v>Overweight</v>
      </c>
    </row>
    <row r="1829" spans="1:4" x14ac:dyDescent="0.35">
      <c r="A1829" t="s">
        <v>542</v>
      </c>
      <c r="B1829">
        <v>31.35</v>
      </c>
      <c r="C1829">
        <f>_xlfn.XLOOKUP(A1829, 'Hospitalisation Details'!A:A, 'Hospitalisation Details'!F:F)</f>
        <v>4561.1899999999996</v>
      </c>
      <c r="D1829" t="str">
        <f t="shared" si="28"/>
        <v>Obesity</v>
      </c>
    </row>
    <row r="1830" spans="1:4" x14ac:dyDescent="0.35">
      <c r="A1830" t="s">
        <v>541</v>
      </c>
      <c r="B1830">
        <v>20.52</v>
      </c>
      <c r="C1830">
        <f>_xlfn.XLOOKUP(A1830, 'Hospitalisation Details'!A:A, 'Hospitalisation Details'!F:F)</f>
        <v>4544.2299999999996</v>
      </c>
      <c r="D1830" t="str">
        <f t="shared" si="28"/>
        <v>Normal</v>
      </c>
    </row>
    <row r="1831" spans="1:4" x14ac:dyDescent="0.35">
      <c r="A1831" t="s">
        <v>540</v>
      </c>
      <c r="B1831">
        <v>42.9</v>
      </c>
      <c r="C1831">
        <f>_xlfn.XLOOKUP(A1831, 'Hospitalisation Details'!A:A, 'Hospitalisation Details'!F:F)</f>
        <v>4536.26</v>
      </c>
      <c r="D1831" t="str">
        <f t="shared" si="28"/>
        <v>Obesity</v>
      </c>
    </row>
    <row r="1832" spans="1:4" x14ac:dyDescent="0.35">
      <c r="A1832" t="s">
        <v>539</v>
      </c>
      <c r="B1832">
        <v>24.6</v>
      </c>
      <c r="C1832">
        <f>_xlfn.XLOOKUP(A1832, 'Hospitalisation Details'!A:A, 'Hospitalisation Details'!F:F)</f>
        <v>4529.4799999999996</v>
      </c>
      <c r="D1832" t="str">
        <f t="shared" si="28"/>
        <v>Normal</v>
      </c>
    </row>
    <row r="1833" spans="1:4" x14ac:dyDescent="0.35">
      <c r="A1833" t="s">
        <v>538</v>
      </c>
      <c r="B1833">
        <v>28.405000000000001</v>
      </c>
      <c r="C1833">
        <f>_xlfn.XLOOKUP(A1833, 'Hospitalisation Details'!A:A, 'Hospitalisation Details'!F:F)</f>
        <v>4527.18</v>
      </c>
      <c r="D1833" t="str">
        <f t="shared" si="28"/>
        <v>Overweight</v>
      </c>
    </row>
    <row r="1834" spans="1:4" x14ac:dyDescent="0.35">
      <c r="A1834" t="s">
        <v>537</v>
      </c>
      <c r="B1834">
        <v>34.674999999999997</v>
      </c>
      <c r="C1834">
        <f>_xlfn.XLOOKUP(A1834, 'Hospitalisation Details'!A:A, 'Hospitalisation Details'!F:F)</f>
        <v>4518.83</v>
      </c>
      <c r="D1834" t="str">
        <f t="shared" si="28"/>
        <v>Obesity</v>
      </c>
    </row>
    <row r="1835" spans="1:4" x14ac:dyDescent="0.35">
      <c r="A1835" t="s">
        <v>536</v>
      </c>
      <c r="B1835">
        <v>18.850000000000001</v>
      </c>
      <c r="C1835">
        <f>_xlfn.XLOOKUP(A1835, 'Hospitalisation Details'!A:A, 'Hospitalisation Details'!F:F)</f>
        <v>4518.7700000000004</v>
      </c>
      <c r="D1835" t="str">
        <f t="shared" si="28"/>
        <v>Normal</v>
      </c>
    </row>
    <row r="1836" spans="1:4" x14ac:dyDescent="0.35">
      <c r="A1836" t="s">
        <v>534</v>
      </c>
      <c r="B1836">
        <v>34.130000000000003</v>
      </c>
      <c r="C1836">
        <f>_xlfn.XLOOKUP(A1836, 'Hospitalisation Details'!A:A, 'Hospitalisation Details'!F:F)</f>
        <v>4518.3999999999996</v>
      </c>
      <c r="D1836" t="str">
        <f t="shared" si="28"/>
        <v>Obesity</v>
      </c>
    </row>
    <row r="1837" spans="1:4" x14ac:dyDescent="0.35">
      <c r="A1837" t="s">
        <v>533</v>
      </c>
      <c r="B1837">
        <v>17.34</v>
      </c>
      <c r="C1837">
        <f>_xlfn.XLOOKUP(A1837, 'Hospitalisation Details'!A:A, 'Hospitalisation Details'!F:F)</f>
        <v>4515.71</v>
      </c>
      <c r="D1837" t="str">
        <f t="shared" si="28"/>
        <v>Underweight</v>
      </c>
    </row>
    <row r="1838" spans="1:4" x14ac:dyDescent="0.35">
      <c r="A1838" t="s">
        <v>532</v>
      </c>
      <c r="B1838">
        <v>17.440000000000001</v>
      </c>
      <c r="C1838">
        <f>_xlfn.XLOOKUP(A1838, 'Hospitalisation Details'!A:A, 'Hospitalisation Details'!F:F)</f>
        <v>4511.41</v>
      </c>
      <c r="D1838" t="str">
        <f t="shared" si="28"/>
        <v>Underweight</v>
      </c>
    </row>
    <row r="1839" spans="1:4" x14ac:dyDescent="0.35">
      <c r="A1839" t="s">
        <v>531</v>
      </c>
      <c r="B1839">
        <v>33.659999999999997</v>
      </c>
      <c r="C1839">
        <f>_xlfn.XLOOKUP(A1839, 'Hospitalisation Details'!A:A, 'Hospitalisation Details'!F:F)</f>
        <v>4504.66</v>
      </c>
      <c r="D1839" t="str">
        <f t="shared" si="28"/>
        <v>Obesity</v>
      </c>
    </row>
    <row r="1840" spans="1:4" x14ac:dyDescent="0.35">
      <c r="A1840" t="s">
        <v>530</v>
      </c>
      <c r="B1840">
        <v>21.375</v>
      </c>
      <c r="C1840">
        <f>_xlfn.XLOOKUP(A1840, 'Hospitalisation Details'!A:A, 'Hospitalisation Details'!F:F)</f>
        <v>4500.34</v>
      </c>
      <c r="D1840" t="str">
        <f t="shared" si="28"/>
        <v>Normal</v>
      </c>
    </row>
    <row r="1841" spans="1:4" x14ac:dyDescent="0.35">
      <c r="A1841" t="s">
        <v>529</v>
      </c>
      <c r="B1841">
        <v>27.14</v>
      </c>
      <c r="C1841">
        <f>_xlfn.XLOOKUP(A1841, 'Hospitalisation Details'!A:A, 'Hospitalisation Details'!F:F)</f>
        <v>4488.58</v>
      </c>
      <c r="D1841" t="str">
        <f t="shared" si="28"/>
        <v>Overweight</v>
      </c>
    </row>
    <row r="1842" spans="1:4" x14ac:dyDescent="0.35">
      <c r="A1842" t="s">
        <v>528</v>
      </c>
      <c r="B1842">
        <v>35.78</v>
      </c>
      <c r="C1842">
        <f>_xlfn.XLOOKUP(A1842, 'Hospitalisation Details'!A:A, 'Hospitalisation Details'!F:F)</f>
        <v>4468.25</v>
      </c>
      <c r="D1842" t="str">
        <f t="shared" si="28"/>
        <v>Obesity</v>
      </c>
    </row>
    <row r="1843" spans="1:4" x14ac:dyDescent="0.35">
      <c r="A1843" t="s">
        <v>527</v>
      </c>
      <c r="B1843">
        <v>34.96</v>
      </c>
      <c r="C1843">
        <f>_xlfn.XLOOKUP(A1843, 'Hospitalisation Details'!A:A, 'Hospitalisation Details'!F:F)</f>
        <v>4466.62</v>
      </c>
      <c r="D1843" t="str">
        <f t="shared" si="28"/>
        <v>Obesity</v>
      </c>
    </row>
    <row r="1844" spans="1:4" x14ac:dyDescent="0.35">
      <c r="A1844" t="s">
        <v>526</v>
      </c>
      <c r="B1844">
        <v>38.39</v>
      </c>
      <c r="C1844">
        <f>_xlfn.XLOOKUP(A1844, 'Hospitalisation Details'!A:A, 'Hospitalisation Details'!F:F)</f>
        <v>4463.21</v>
      </c>
      <c r="D1844" t="str">
        <f t="shared" si="28"/>
        <v>Obesity</v>
      </c>
    </row>
    <row r="1845" spans="1:4" x14ac:dyDescent="0.35">
      <c r="A1845" t="s">
        <v>525</v>
      </c>
      <c r="B1845">
        <v>33.82</v>
      </c>
      <c r="C1845">
        <f>_xlfn.XLOOKUP(A1845, 'Hospitalisation Details'!A:A, 'Hospitalisation Details'!F:F)</f>
        <v>4462.72</v>
      </c>
      <c r="D1845" t="str">
        <f t="shared" si="28"/>
        <v>Obesity</v>
      </c>
    </row>
    <row r="1846" spans="1:4" x14ac:dyDescent="0.35">
      <c r="A1846" t="s">
        <v>524</v>
      </c>
      <c r="B1846">
        <v>27.835000000000001</v>
      </c>
      <c r="C1846">
        <f>_xlfn.XLOOKUP(A1846, 'Hospitalisation Details'!A:A, 'Hospitalisation Details'!F:F)</f>
        <v>4454.3999999999996</v>
      </c>
      <c r="D1846" t="str">
        <f t="shared" si="28"/>
        <v>Overweight</v>
      </c>
    </row>
    <row r="1847" spans="1:4" x14ac:dyDescent="0.35">
      <c r="A1847" t="s">
        <v>523</v>
      </c>
      <c r="B1847">
        <v>33</v>
      </c>
      <c r="C1847">
        <f>_xlfn.XLOOKUP(A1847, 'Hospitalisation Details'!A:A, 'Hospitalisation Details'!F:F)</f>
        <v>4449.46</v>
      </c>
      <c r="D1847" t="str">
        <f t="shared" si="28"/>
        <v>Obesity</v>
      </c>
    </row>
    <row r="1848" spans="1:4" x14ac:dyDescent="0.35">
      <c r="A1848" t="s">
        <v>522</v>
      </c>
      <c r="B1848">
        <v>26.885000000000002</v>
      </c>
      <c r="C1848">
        <f>_xlfn.XLOOKUP(A1848, 'Hospitalisation Details'!A:A, 'Hospitalisation Details'!F:F)</f>
        <v>4441.21</v>
      </c>
      <c r="D1848" t="str">
        <f t="shared" si="28"/>
        <v>Overweight</v>
      </c>
    </row>
    <row r="1849" spans="1:4" x14ac:dyDescent="0.35">
      <c r="A1849" t="s">
        <v>521</v>
      </c>
      <c r="B1849">
        <v>29.26</v>
      </c>
      <c r="C1849">
        <f>_xlfn.XLOOKUP(A1849, 'Hospitalisation Details'!A:A, 'Hospitalisation Details'!F:F)</f>
        <v>4438.26</v>
      </c>
      <c r="D1849" t="str">
        <f t="shared" si="28"/>
        <v>Overweight</v>
      </c>
    </row>
    <row r="1850" spans="1:4" x14ac:dyDescent="0.35">
      <c r="A1850" t="s">
        <v>520</v>
      </c>
      <c r="B1850">
        <v>26.98</v>
      </c>
      <c r="C1850">
        <f>_xlfn.XLOOKUP(A1850, 'Hospitalisation Details'!A:A, 'Hospitalisation Details'!F:F)</f>
        <v>4435.09</v>
      </c>
      <c r="D1850" t="str">
        <f t="shared" si="28"/>
        <v>Overweight</v>
      </c>
    </row>
    <row r="1851" spans="1:4" x14ac:dyDescent="0.35">
      <c r="A1851" t="s">
        <v>519</v>
      </c>
      <c r="B1851">
        <v>32.11</v>
      </c>
      <c r="C1851">
        <f>_xlfn.XLOOKUP(A1851, 'Hospitalisation Details'!A:A, 'Hospitalisation Details'!F:F)</f>
        <v>4433.92</v>
      </c>
      <c r="D1851" t="str">
        <f t="shared" si="28"/>
        <v>Obesity</v>
      </c>
    </row>
    <row r="1852" spans="1:4" x14ac:dyDescent="0.35">
      <c r="A1852" t="s">
        <v>518</v>
      </c>
      <c r="B1852">
        <v>31.73</v>
      </c>
      <c r="C1852">
        <f>_xlfn.XLOOKUP(A1852, 'Hospitalisation Details'!A:A, 'Hospitalisation Details'!F:F)</f>
        <v>4433.3900000000003</v>
      </c>
      <c r="D1852" t="str">
        <f t="shared" si="28"/>
        <v>Obesity</v>
      </c>
    </row>
    <row r="1853" spans="1:4" x14ac:dyDescent="0.35">
      <c r="A1853" t="s">
        <v>517</v>
      </c>
      <c r="B1853">
        <v>22.515000000000001</v>
      </c>
      <c r="C1853">
        <f>_xlfn.XLOOKUP(A1853, 'Hospitalisation Details'!A:A, 'Hospitalisation Details'!F:F)</f>
        <v>4428.8900000000003</v>
      </c>
      <c r="D1853" t="str">
        <f t="shared" si="28"/>
        <v>Normal</v>
      </c>
    </row>
    <row r="1854" spans="1:4" x14ac:dyDescent="0.35">
      <c r="A1854" t="s">
        <v>515</v>
      </c>
      <c r="B1854">
        <v>25.9</v>
      </c>
      <c r="C1854">
        <f>_xlfn.XLOOKUP(A1854, 'Hospitalisation Details'!A:A, 'Hospitalisation Details'!F:F)</f>
        <v>4420.95</v>
      </c>
      <c r="D1854" t="str">
        <f t="shared" si="28"/>
        <v>Overweight</v>
      </c>
    </row>
    <row r="1855" spans="1:4" x14ac:dyDescent="0.35">
      <c r="A1855" t="s">
        <v>514</v>
      </c>
      <c r="B1855">
        <v>27.72</v>
      </c>
      <c r="C1855">
        <f>_xlfn.XLOOKUP(A1855, 'Hospitalisation Details'!A:A, 'Hospitalisation Details'!F:F)</f>
        <v>4415.16</v>
      </c>
      <c r="D1855" t="str">
        <f t="shared" si="28"/>
        <v>Overweight</v>
      </c>
    </row>
    <row r="1856" spans="1:4" x14ac:dyDescent="0.35">
      <c r="A1856" t="s">
        <v>513</v>
      </c>
      <c r="B1856">
        <v>31.5</v>
      </c>
      <c r="C1856">
        <f>_xlfn.XLOOKUP(A1856, 'Hospitalisation Details'!A:A, 'Hospitalisation Details'!F:F)</f>
        <v>4402.2299999999996</v>
      </c>
      <c r="D1856" t="str">
        <f t="shared" si="28"/>
        <v>Obesity</v>
      </c>
    </row>
    <row r="1857" spans="1:4" x14ac:dyDescent="0.35">
      <c r="A1857" t="s">
        <v>512</v>
      </c>
      <c r="B1857">
        <v>29.7</v>
      </c>
      <c r="C1857">
        <f>_xlfn.XLOOKUP(A1857, 'Hospitalisation Details'!A:A, 'Hospitalisation Details'!F:F)</f>
        <v>4399.7299999999996</v>
      </c>
      <c r="D1857" t="str">
        <f t="shared" si="28"/>
        <v>Overweight</v>
      </c>
    </row>
    <row r="1858" spans="1:4" x14ac:dyDescent="0.35">
      <c r="A1858" t="s">
        <v>511</v>
      </c>
      <c r="B1858">
        <v>21.26</v>
      </c>
      <c r="C1858">
        <f>_xlfn.XLOOKUP(A1858, 'Hospitalisation Details'!A:A, 'Hospitalisation Details'!F:F)</f>
        <v>4397.3100000000004</v>
      </c>
      <c r="D1858" t="str">
        <f t="shared" si="28"/>
        <v>Normal</v>
      </c>
    </row>
    <row r="1859" spans="1:4" x14ac:dyDescent="0.35">
      <c r="A1859" t="s">
        <v>510</v>
      </c>
      <c r="B1859">
        <v>17.09</v>
      </c>
      <c r="C1859">
        <f>_xlfn.XLOOKUP(A1859, 'Hospitalisation Details'!A:A, 'Hospitalisation Details'!F:F)</f>
        <v>4392.7</v>
      </c>
      <c r="D1859" t="str">
        <f t="shared" ref="D1859:D1922" si="29">IF(B1859&lt;18.5, "Underweight", IF(B1859&lt;25, "Normal", IF(B1859&lt;30, "Overweight", "Obesity")))</f>
        <v>Underweight</v>
      </c>
    </row>
    <row r="1860" spans="1:4" x14ac:dyDescent="0.35">
      <c r="A1860" t="s">
        <v>509</v>
      </c>
      <c r="B1860">
        <v>24.3</v>
      </c>
      <c r="C1860">
        <f>_xlfn.XLOOKUP(A1860, 'Hospitalisation Details'!A:A, 'Hospitalisation Details'!F:F)</f>
        <v>4391.6499999999996</v>
      </c>
      <c r="D1860" t="str">
        <f t="shared" si="29"/>
        <v>Normal</v>
      </c>
    </row>
    <row r="1861" spans="1:4" x14ac:dyDescent="0.35">
      <c r="A1861" t="s">
        <v>508</v>
      </c>
      <c r="B1861">
        <v>29.734999999999999</v>
      </c>
      <c r="C1861">
        <f>_xlfn.XLOOKUP(A1861, 'Hospitalisation Details'!A:A, 'Hospitalisation Details'!F:F)</f>
        <v>4357.04</v>
      </c>
      <c r="D1861" t="str">
        <f t="shared" si="29"/>
        <v>Overweight</v>
      </c>
    </row>
    <row r="1862" spans="1:4" x14ac:dyDescent="0.35">
      <c r="A1862" t="s">
        <v>507</v>
      </c>
      <c r="B1862">
        <v>29.26</v>
      </c>
      <c r="C1862">
        <f>_xlfn.XLOOKUP(A1862, 'Hospitalisation Details'!A:A, 'Hospitalisation Details'!F:F)</f>
        <v>4350.51</v>
      </c>
      <c r="D1862" t="str">
        <f t="shared" si="29"/>
        <v>Overweight</v>
      </c>
    </row>
    <row r="1863" spans="1:4" x14ac:dyDescent="0.35">
      <c r="A1863" t="s">
        <v>506</v>
      </c>
      <c r="B1863">
        <v>33</v>
      </c>
      <c r="C1863">
        <f>_xlfn.XLOOKUP(A1863, 'Hospitalisation Details'!A:A, 'Hospitalisation Details'!F:F)</f>
        <v>4349.46</v>
      </c>
      <c r="D1863" t="str">
        <f t="shared" si="29"/>
        <v>Obesity</v>
      </c>
    </row>
    <row r="1864" spans="1:4" x14ac:dyDescent="0.35">
      <c r="A1864" t="s">
        <v>505</v>
      </c>
      <c r="B1864">
        <v>31.065000000000001</v>
      </c>
      <c r="C1864">
        <f>_xlfn.XLOOKUP(A1864, 'Hospitalisation Details'!A:A, 'Hospitalisation Details'!F:F)</f>
        <v>4347.0200000000004</v>
      </c>
      <c r="D1864" t="str">
        <f t="shared" si="29"/>
        <v>Obesity</v>
      </c>
    </row>
    <row r="1865" spans="1:4" x14ac:dyDescent="0.35">
      <c r="A1865" t="s">
        <v>504</v>
      </c>
      <c r="B1865">
        <v>26.51</v>
      </c>
      <c r="C1865">
        <f>_xlfn.XLOOKUP(A1865, 'Hospitalisation Details'!A:A, 'Hospitalisation Details'!F:F)</f>
        <v>4340.4399999999996</v>
      </c>
      <c r="D1865" t="str">
        <f t="shared" si="29"/>
        <v>Overweight</v>
      </c>
    </row>
    <row r="1866" spans="1:4" x14ac:dyDescent="0.35">
      <c r="A1866" t="s">
        <v>503</v>
      </c>
      <c r="B1866">
        <v>28.88</v>
      </c>
      <c r="C1866">
        <f>_xlfn.XLOOKUP(A1866, 'Hospitalisation Details'!A:A, 'Hospitalisation Details'!F:F)</f>
        <v>4337.74</v>
      </c>
      <c r="D1866" t="str">
        <f t="shared" si="29"/>
        <v>Overweight</v>
      </c>
    </row>
    <row r="1867" spans="1:4" x14ac:dyDescent="0.35">
      <c r="A1867" t="s">
        <v>502</v>
      </c>
      <c r="B1867">
        <v>35.814999999999998</v>
      </c>
      <c r="C1867">
        <f>_xlfn.XLOOKUP(A1867, 'Hospitalisation Details'!A:A, 'Hospitalisation Details'!F:F)</f>
        <v>4320.41</v>
      </c>
      <c r="D1867" t="str">
        <f t="shared" si="29"/>
        <v>Obesity</v>
      </c>
    </row>
    <row r="1868" spans="1:4" x14ac:dyDescent="0.35">
      <c r="A1868" t="s">
        <v>501</v>
      </c>
      <c r="B1868">
        <v>21.28</v>
      </c>
      <c r="C1868">
        <f>_xlfn.XLOOKUP(A1868, 'Hospitalisation Details'!A:A, 'Hospitalisation Details'!F:F)</f>
        <v>4296.2700000000004</v>
      </c>
      <c r="D1868" t="str">
        <f t="shared" si="29"/>
        <v>Normal</v>
      </c>
    </row>
    <row r="1869" spans="1:4" x14ac:dyDescent="0.35">
      <c r="A1869" t="s">
        <v>500</v>
      </c>
      <c r="B1869">
        <v>33.81</v>
      </c>
      <c r="C1869">
        <f>_xlfn.XLOOKUP(A1869, 'Hospitalisation Details'!A:A, 'Hospitalisation Details'!F:F)</f>
        <v>4278.55</v>
      </c>
      <c r="D1869" t="str">
        <f t="shared" si="29"/>
        <v>Obesity</v>
      </c>
    </row>
    <row r="1870" spans="1:4" x14ac:dyDescent="0.35">
      <c r="A1870" t="s">
        <v>499</v>
      </c>
      <c r="B1870">
        <v>44.22</v>
      </c>
      <c r="C1870">
        <f>_xlfn.XLOOKUP(A1870, 'Hospitalisation Details'!A:A, 'Hospitalisation Details'!F:F)</f>
        <v>4266.17</v>
      </c>
      <c r="D1870" t="str">
        <f t="shared" si="29"/>
        <v>Obesity</v>
      </c>
    </row>
    <row r="1871" spans="1:4" x14ac:dyDescent="0.35">
      <c r="A1871" t="s">
        <v>498</v>
      </c>
      <c r="B1871">
        <v>15.46</v>
      </c>
      <c r="C1871">
        <f>_xlfn.XLOOKUP(A1871, 'Hospitalisation Details'!A:A, 'Hospitalisation Details'!F:F)</f>
        <v>4265.01</v>
      </c>
      <c r="D1871" t="str">
        <f t="shared" si="29"/>
        <v>Underweight</v>
      </c>
    </row>
    <row r="1872" spans="1:4" x14ac:dyDescent="0.35">
      <c r="A1872" t="s">
        <v>497</v>
      </c>
      <c r="B1872">
        <v>30.3</v>
      </c>
      <c r="C1872">
        <f>_xlfn.XLOOKUP(A1872, 'Hospitalisation Details'!A:A, 'Hospitalisation Details'!F:F)</f>
        <v>4260.74</v>
      </c>
      <c r="D1872" t="str">
        <f t="shared" si="29"/>
        <v>Obesity</v>
      </c>
    </row>
    <row r="1873" spans="1:4" x14ac:dyDescent="0.35">
      <c r="A1873" t="s">
        <v>496</v>
      </c>
      <c r="B1873">
        <v>16.670000000000002</v>
      </c>
      <c r="C1873">
        <f>_xlfn.XLOOKUP(A1873, 'Hospitalisation Details'!A:A, 'Hospitalisation Details'!F:F)</f>
        <v>4250.24</v>
      </c>
      <c r="D1873" t="str">
        <f t="shared" si="29"/>
        <v>Underweight</v>
      </c>
    </row>
    <row r="1874" spans="1:4" x14ac:dyDescent="0.35">
      <c r="A1874" t="s">
        <v>495</v>
      </c>
      <c r="B1874">
        <v>28.594999999999999</v>
      </c>
      <c r="C1874">
        <f>_xlfn.XLOOKUP(A1874, 'Hospitalisation Details'!A:A, 'Hospitalisation Details'!F:F)</f>
        <v>4243.59</v>
      </c>
      <c r="D1874" t="str">
        <f t="shared" si="29"/>
        <v>Overweight</v>
      </c>
    </row>
    <row r="1875" spans="1:4" x14ac:dyDescent="0.35">
      <c r="A1875" t="s">
        <v>494</v>
      </c>
      <c r="B1875">
        <v>25.934999999999999</v>
      </c>
      <c r="C1875">
        <f>_xlfn.XLOOKUP(A1875, 'Hospitalisation Details'!A:A, 'Hospitalisation Details'!F:F)</f>
        <v>4239.8900000000003</v>
      </c>
      <c r="D1875" t="str">
        <f t="shared" si="29"/>
        <v>Overweight</v>
      </c>
    </row>
    <row r="1876" spans="1:4" x14ac:dyDescent="0.35">
      <c r="A1876" t="s">
        <v>493</v>
      </c>
      <c r="B1876">
        <v>27.645</v>
      </c>
      <c r="C1876">
        <f>_xlfn.XLOOKUP(A1876, 'Hospitalisation Details'!A:A, 'Hospitalisation Details'!F:F)</f>
        <v>4237.13</v>
      </c>
      <c r="D1876" t="str">
        <f t="shared" si="29"/>
        <v>Overweight</v>
      </c>
    </row>
    <row r="1877" spans="1:4" x14ac:dyDescent="0.35">
      <c r="A1877" t="s">
        <v>492</v>
      </c>
      <c r="B1877">
        <v>30.1</v>
      </c>
      <c r="C1877">
        <f>_xlfn.XLOOKUP(A1877, 'Hospitalisation Details'!A:A, 'Hospitalisation Details'!F:F)</f>
        <v>4234.93</v>
      </c>
      <c r="D1877" t="str">
        <f t="shared" si="29"/>
        <v>Obesity</v>
      </c>
    </row>
    <row r="1878" spans="1:4" x14ac:dyDescent="0.35">
      <c r="A1878" t="s">
        <v>491</v>
      </c>
      <c r="B1878">
        <v>26.79</v>
      </c>
      <c r="C1878">
        <f>_xlfn.XLOOKUP(A1878, 'Hospitalisation Details'!A:A, 'Hospitalisation Details'!F:F)</f>
        <v>4189.1099999999997</v>
      </c>
      <c r="D1878" t="str">
        <f t="shared" si="29"/>
        <v>Overweight</v>
      </c>
    </row>
    <row r="1879" spans="1:4" x14ac:dyDescent="0.35">
      <c r="A1879" t="s">
        <v>490</v>
      </c>
      <c r="B1879">
        <v>27.1</v>
      </c>
      <c r="C1879">
        <f>_xlfn.XLOOKUP(A1879, 'Hospitalisation Details'!A:A, 'Hospitalisation Details'!F:F)</f>
        <v>4188.7299999999996</v>
      </c>
      <c r="D1879" t="str">
        <f t="shared" si="29"/>
        <v>Overweight</v>
      </c>
    </row>
    <row r="1880" spans="1:4" x14ac:dyDescent="0.35">
      <c r="A1880" t="s">
        <v>489</v>
      </c>
      <c r="B1880">
        <v>24.31</v>
      </c>
      <c r="C1880">
        <f>_xlfn.XLOOKUP(A1880, 'Hospitalisation Details'!A:A, 'Hospitalisation Details'!F:F)</f>
        <v>4185.1000000000004</v>
      </c>
      <c r="D1880" t="str">
        <f t="shared" si="29"/>
        <v>Normal</v>
      </c>
    </row>
    <row r="1881" spans="1:4" x14ac:dyDescent="0.35">
      <c r="A1881" t="s">
        <v>488</v>
      </c>
      <c r="B1881">
        <v>15.53</v>
      </c>
      <c r="C1881">
        <f>_xlfn.XLOOKUP(A1881, 'Hospitalisation Details'!A:A, 'Hospitalisation Details'!F:F)</f>
        <v>4163.21</v>
      </c>
      <c r="D1881" t="str">
        <f t="shared" si="29"/>
        <v>Underweight</v>
      </c>
    </row>
    <row r="1882" spans="1:4" x14ac:dyDescent="0.35">
      <c r="A1882" t="s">
        <v>487</v>
      </c>
      <c r="B1882">
        <v>30.7</v>
      </c>
      <c r="C1882">
        <f>_xlfn.XLOOKUP(A1882, 'Hospitalisation Details'!A:A, 'Hospitalisation Details'!F:F)</f>
        <v>4154.97</v>
      </c>
      <c r="D1882" t="str">
        <f t="shared" si="29"/>
        <v>Obesity</v>
      </c>
    </row>
    <row r="1883" spans="1:4" x14ac:dyDescent="0.35">
      <c r="A1883" t="s">
        <v>486</v>
      </c>
      <c r="B1883">
        <v>33.33</v>
      </c>
      <c r="C1883">
        <f>_xlfn.XLOOKUP(A1883, 'Hospitalisation Details'!A:A, 'Hospitalisation Details'!F:F)</f>
        <v>4151.03</v>
      </c>
      <c r="D1883" t="str">
        <f t="shared" si="29"/>
        <v>Obesity</v>
      </c>
    </row>
    <row r="1884" spans="1:4" x14ac:dyDescent="0.35">
      <c r="A1884" t="s">
        <v>485</v>
      </c>
      <c r="B1884">
        <v>32.4</v>
      </c>
      <c r="C1884">
        <f>_xlfn.XLOOKUP(A1884, 'Hospitalisation Details'!A:A, 'Hospitalisation Details'!F:F)</f>
        <v>4149.74</v>
      </c>
      <c r="D1884" t="str">
        <f t="shared" si="29"/>
        <v>Obesity</v>
      </c>
    </row>
    <row r="1885" spans="1:4" x14ac:dyDescent="0.35">
      <c r="A1885" t="s">
        <v>484</v>
      </c>
      <c r="B1885">
        <v>27.93</v>
      </c>
      <c r="C1885">
        <f>_xlfn.XLOOKUP(A1885, 'Hospitalisation Details'!A:A, 'Hospitalisation Details'!F:F)</f>
        <v>4137.5200000000004</v>
      </c>
      <c r="D1885" t="str">
        <f t="shared" si="29"/>
        <v>Overweight</v>
      </c>
    </row>
    <row r="1886" spans="1:4" x14ac:dyDescent="0.35">
      <c r="A1886" t="s">
        <v>483</v>
      </c>
      <c r="B1886">
        <v>21.754999999999999</v>
      </c>
      <c r="C1886">
        <f>_xlfn.XLOOKUP(A1886, 'Hospitalisation Details'!A:A, 'Hospitalisation Details'!F:F)</f>
        <v>4134.08</v>
      </c>
      <c r="D1886" t="str">
        <f t="shared" si="29"/>
        <v>Normal</v>
      </c>
    </row>
    <row r="1887" spans="1:4" x14ac:dyDescent="0.35">
      <c r="A1887" t="s">
        <v>482</v>
      </c>
      <c r="B1887">
        <v>25.934999999999999</v>
      </c>
      <c r="C1887">
        <f>_xlfn.XLOOKUP(A1887, 'Hospitalisation Details'!A:A, 'Hospitalisation Details'!F:F)</f>
        <v>4133.6400000000003</v>
      </c>
      <c r="D1887" t="str">
        <f t="shared" si="29"/>
        <v>Overweight</v>
      </c>
    </row>
    <row r="1888" spans="1:4" x14ac:dyDescent="0.35">
      <c r="A1888" t="s">
        <v>481</v>
      </c>
      <c r="B1888">
        <v>31.5</v>
      </c>
      <c r="C1888">
        <f>_xlfn.XLOOKUP(A1888, 'Hospitalisation Details'!A:A, 'Hospitalisation Details'!F:F)</f>
        <v>4076.5</v>
      </c>
      <c r="D1888" t="str">
        <f t="shared" si="29"/>
        <v>Obesity</v>
      </c>
    </row>
    <row r="1889" spans="1:4" x14ac:dyDescent="0.35">
      <c r="A1889" t="s">
        <v>480</v>
      </c>
      <c r="B1889">
        <v>30.03</v>
      </c>
      <c r="C1889">
        <f>_xlfn.XLOOKUP(A1889, 'Hospitalisation Details'!A:A, 'Hospitalisation Details'!F:F)</f>
        <v>4074.45</v>
      </c>
      <c r="D1889" t="str">
        <f t="shared" si="29"/>
        <v>Obesity</v>
      </c>
    </row>
    <row r="1890" spans="1:4" x14ac:dyDescent="0.35">
      <c r="A1890" t="s">
        <v>479</v>
      </c>
      <c r="B1890">
        <v>33.479999999999997</v>
      </c>
      <c r="C1890">
        <f>_xlfn.XLOOKUP(A1890, 'Hospitalisation Details'!A:A, 'Hospitalisation Details'!F:F)</f>
        <v>4070.51</v>
      </c>
      <c r="D1890" t="str">
        <f t="shared" si="29"/>
        <v>Obesity</v>
      </c>
    </row>
    <row r="1891" spans="1:4" x14ac:dyDescent="0.35">
      <c r="A1891" t="s">
        <v>478</v>
      </c>
      <c r="B1891">
        <v>16.510000000000002</v>
      </c>
      <c r="C1891">
        <f>_xlfn.XLOOKUP(A1891, 'Hospitalisation Details'!A:A, 'Hospitalisation Details'!F:F)</f>
        <v>4070.42</v>
      </c>
      <c r="D1891" t="str">
        <f t="shared" si="29"/>
        <v>Underweight</v>
      </c>
    </row>
    <row r="1892" spans="1:4" x14ac:dyDescent="0.35">
      <c r="A1892" t="s">
        <v>477</v>
      </c>
      <c r="B1892">
        <v>33.155000000000001</v>
      </c>
      <c r="C1892">
        <f>_xlfn.XLOOKUP(A1892, 'Hospitalisation Details'!A:A, 'Hospitalisation Details'!F:F)</f>
        <v>4058.71</v>
      </c>
      <c r="D1892" t="str">
        <f t="shared" si="29"/>
        <v>Obesity</v>
      </c>
    </row>
    <row r="1893" spans="1:4" x14ac:dyDescent="0.35">
      <c r="A1893" t="s">
        <v>476</v>
      </c>
      <c r="B1893">
        <v>37.29</v>
      </c>
      <c r="C1893">
        <f>_xlfn.XLOOKUP(A1893, 'Hospitalisation Details'!A:A, 'Hospitalisation Details'!F:F)</f>
        <v>4058.12</v>
      </c>
      <c r="D1893" t="str">
        <f t="shared" si="29"/>
        <v>Obesity</v>
      </c>
    </row>
    <row r="1894" spans="1:4" x14ac:dyDescent="0.35">
      <c r="A1894" t="s">
        <v>475</v>
      </c>
      <c r="B1894">
        <v>20.23</v>
      </c>
      <c r="C1894">
        <f>_xlfn.XLOOKUP(A1894, 'Hospitalisation Details'!A:A, 'Hospitalisation Details'!F:F)</f>
        <v>4047.94</v>
      </c>
      <c r="D1894" t="str">
        <f t="shared" si="29"/>
        <v>Normal</v>
      </c>
    </row>
    <row r="1895" spans="1:4" x14ac:dyDescent="0.35">
      <c r="A1895" t="s">
        <v>474</v>
      </c>
      <c r="B1895">
        <v>28.975000000000001</v>
      </c>
      <c r="C1895">
        <f>_xlfn.XLOOKUP(A1895, 'Hospitalisation Details'!A:A, 'Hospitalisation Details'!F:F)</f>
        <v>4040.56</v>
      </c>
      <c r="D1895" t="str">
        <f t="shared" si="29"/>
        <v>Overweight</v>
      </c>
    </row>
    <row r="1896" spans="1:4" x14ac:dyDescent="0.35">
      <c r="A1896" t="s">
        <v>473</v>
      </c>
      <c r="B1896">
        <v>16.420000000000002</v>
      </c>
      <c r="C1896">
        <f>_xlfn.XLOOKUP(A1896, 'Hospitalisation Details'!A:A, 'Hospitalisation Details'!F:F)</f>
        <v>4039.9</v>
      </c>
      <c r="D1896" t="str">
        <f t="shared" si="29"/>
        <v>Underweight</v>
      </c>
    </row>
    <row r="1897" spans="1:4" x14ac:dyDescent="0.35">
      <c r="A1897" t="s">
        <v>472</v>
      </c>
      <c r="B1897">
        <v>17.559999999999999</v>
      </c>
      <c r="C1897">
        <f>_xlfn.XLOOKUP(A1897, 'Hospitalisation Details'!A:A, 'Hospitalisation Details'!F:F)</f>
        <v>4038.41</v>
      </c>
      <c r="D1897" t="str">
        <f t="shared" si="29"/>
        <v>Underweight</v>
      </c>
    </row>
    <row r="1898" spans="1:4" x14ac:dyDescent="0.35">
      <c r="A1898" t="s">
        <v>471</v>
      </c>
      <c r="B1898">
        <v>24.13</v>
      </c>
      <c r="C1898">
        <f>_xlfn.XLOOKUP(A1898, 'Hospitalisation Details'!A:A, 'Hospitalisation Details'!F:F)</f>
        <v>4032.24</v>
      </c>
      <c r="D1898" t="str">
        <f t="shared" si="29"/>
        <v>Normal</v>
      </c>
    </row>
    <row r="1899" spans="1:4" x14ac:dyDescent="0.35">
      <c r="A1899" t="s">
        <v>470</v>
      </c>
      <c r="B1899">
        <v>19.95</v>
      </c>
      <c r="C1899">
        <f>_xlfn.XLOOKUP(A1899, 'Hospitalisation Details'!A:A, 'Hospitalisation Details'!F:F)</f>
        <v>4005.42</v>
      </c>
      <c r="D1899" t="str">
        <f t="shared" si="29"/>
        <v>Normal</v>
      </c>
    </row>
    <row r="1900" spans="1:4" x14ac:dyDescent="0.35">
      <c r="A1900" t="s">
        <v>469</v>
      </c>
      <c r="B1900">
        <v>21.24</v>
      </c>
      <c r="C1900">
        <f>_xlfn.XLOOKUP(A1900, 'Hospitalisation Details'!A:A, 'Hospitalisation Details'!F:F)</f>
        <v>4002.36</v>
      </c>
      <c r="D1900" t="str">
        <f t="shared" si="29"/>
        <v>Normal</v>
      </c>
    </row>
    <row r="1901" spans="1:4" x14ac:dyDescent="0.35">
      <c r="A1901" t="s">
        <v>468</v>
      </c>
      <c r="B1901">
        <v>44.22</v>
      </c>
      <c r="C1901">
        <f>_xlfn.XLOOKUP(A1901, 'Hospitalisation Details'!A:A, 'Hospitalisation Details'!F:F)</f>
        <v>3994.18</v>
      </c>
      <c r="D1901" t="str">
        <f t="shared" si="29"/>
        <v>Obesity</v>
      </c>
    </row>
    <row r="1902" spans="1:4" x14ac:dyDescent="0.35">
      <c r="A1902" t="s">
        <v>467</v>
      </c>
      <c r="B1902">
        <v>41.1</v>
      </c>
      <c r="C1902">
        <f>_xlfn.XLOOKUP(A1902, 'Hospitalisation Details'!A:A, 'Hospitalisation Details'!F:F)</f>
        <v>3989.84</v>
      </c>
      <c r="D1902" t="str">
        <f t="shared" si="29"/>
        <v>Obesity</v>
      </c>
    </row>
    <row r="1903" spans="1:4" x14ac:dyDescent="0.35">
      <c r="A1903" t="s">
        <v>466</v>
      </c>
      <c r="B1903">
        <v>34.200000000000003</v>
      </c>
      <c r="C1903">
        <f>_xlfn.XLOOKUP(A1903, 'Hospitalisation Details'!A:A, 'Hospitalisation Details'!F:F)</f>
        <v>3987.93</v>
      </c>
      <c r="D1903" t="str">
        <f t="shared" si="29"/>
        <v>Obesity</v>
      </c>
    </row>
    <row r="1904" spans="1:4" x14ac:dyDescent="0.35">
      <c r="A1904" t="s">
        <v>465</v>
      </c>
      <c r="B1904">
        <v>29.92</v>
      </c>
      <c r="C1904">
        <f>_xlfn.XLOOKUP(A1904, 'Hospitalisation Details'!A:A, 'Hospitalisation Details'!F:F)</f>
        <v>3981.98</v>
      </c>
      <c r="D1904" t="str">
        <f t="shared" si="29"/>
        <v>Overweight</v>
      </c>
    </row>
    <row r="1905" spans="1:4" x14ac:dyDescent="0.35">
      <c r="A1905" t="s">
        <v>464</v>
      </c>
      <c r="B1905">
        <v>28.93</v>
      </c>
      <c r="C1905">
        <f>_xlfn.XLOOKUP(A1905, 'Hospitalisation Details'!A:A, 'Hospitalisation Details'!F:F)</f>
        <v>3972.92</v>
      </c>
      <c r="D1905" t="str">
        <f t="shared" si="29"/>
        <v>Overweight</v>
      </c>
    </row>
    <row r="1906" spans="1:4" x14ac:dyDescent="0.35">
      <c r="A1906" t="s">
        <v>463</v>
      </c>
      <c r="B1906">
        <v>31.254999999999999</v>
      </c>
      <c r="C1906">
        <f>_xlfn.XLOOKUP(A1906, 'Hospitalisation Details'!A:A, 'Hospitalisation Details'!F:F)</f>
        <v>3956.07</v>
      </c>
      <c r="D1906" t="str">
        <f t="shared" si="29"/>
        <v>Obesity</v>
      </c>
    </row>
    <row r="1907" spans="1:4" x14ac:dyDescent="0.35">
      <c r="A1907" t="s">
        <v>462</v>
      </c>
      <c r="B1907">
        <v>29.83</v>
      </c>
      <c r="C1907">
        <f>_xlfn.XLOOKUP(A1907, 'Hospitalisation Details'!A:A, 'Hospitalisation Details'!F:F)</f>
        <v>3955.98</v>
      </c>
      <c r="D1907" t="str">
        <f t="shared" si="29"/>
        <v>Overweight</v>
      </c>
    </row>
    <row r="1908" spans="1:4" x14ac:dyDescent="0.35">
      <c r="A1908" t="s">
        <v>461</v>
      </c>
      <c r="B1908">
        <v>29.59</v>
      </c>
      <c r="C1908">
        <f>_xlfn.XLOOKUP(A1908, 'Hospitalisation Details'!A:A, 'Hospitalisation Details'!F:F)</f>
        <v>3947.41</v>
      </c>
      <c r="D1908" t="str">
        <f t="shared" si="29"/>
        <v>Overweight</v>
      </c>
    </row>
    <row r="1909" spans="1:4" x14ac:dyDescent="0.35">
      <c r="A1909" t="s">
        <v>460</v>
      </c>
      <c r="B1909">
        <v>31.16</v>
      </c>
      <c r="C1909">
        <f>_xlfn.XLOOKUP(A1909, 'Hospitalisation Details'!A:A, 'Hospitalisation Details'!F:F)</f>
        <v>3943.6</v>
      </c>
      <c r="D1909" t="str">
        <f t="shared" si="29"/>
        <v>Obesity</v>
      </c>
    </row>
    <row r="1910" spans="1:4" x14ac:dyDescent="0.35">
      <c r="A1910" t="s">
        <v>459</v>
      </c>
      <c r="B1910">
        <v>34.21</v>
      </c>
      <c r="C1910">
        <f>_xlfn.XLOOKUP(A1910, 'Hospitalisation Details'!A:A, 'Hospitalisation Details'!F:F)</f>
        <v>3935.18</v>
      </c>
      <c r="D1910" t="str">
        <f t="shared" si="29"/>
        <v>Obesity</v>
      </c>
    </row>
    <row r="1911" spans="1:4" x14ac:dyDescent="0.35">
      <c r="A1911" t="s">
        <v>458</v>
      </c>
      <c r="B1911">
        <v>34.86</v>
      </c>
      <c r="C1911">
        <f>_xlfn.XLOOKUP(A1911, 'Hospitalisation Details'!A:A, 'Hospitalisation Details'!F:F)</f>
        <v>3931.51</v>
      </c>
      <c r="D1911" t="str">
        <f t="shared" si="29"/>
        <v>Obesity</v>
      </c>
    </row>
    <row r="1912" spans="1:4" x14ac:dyDescent="0.35">
      <c r="A1912" t="s">
        <v>457</v>
      </c>
      <c r="B1912">
        <v>34.58</v>
      </c>
      <c r="C1912">
        <f>_xlfn.XLOOKUP(A1912, 'Hospitalisation Details'!A:A, 'Hospitalisation Details'!F:F)</f>
        <v>3925.76</v>
      </c>
      <c r="D1912" t="str">
        <f t="shared" si="29"/>
        <v>Obesity</v>
      </c>
    </row>
    <row r="1913" spans="1:4" x14ac:dyDescent="0.35">
      <c r="A1913" t="s">
        <v>456</v>
      </c>
      <c r="B1913">
        <v>17.940000000000001</v>
      </c>
      <c r="C1913">
        <f>_xlfn.XLOOKUP(A1913, 'Hospitalisation Details'!A:A, 'Hospitalisation Details'!F:F)</f>
        <v>3910.44</v>
      </c>
      <c r="D1913" t="str">
        <f t="shared" si="29"/>
        <v>Underweight</v>
      </c>
    </row>
    <row r="1914" spans="1:4" x14ac:dyDescent="0.35">
      <c r="A1914" t="s">
        <v>455</v>
      </c>
      <c r="B1914">
        <v>26.8</v>
      </c>
      <c r="C1914">
        <f>_xlfn.XLOOKUP(A1914, 'Hospitalisation Details'!A:A, 'Hospitalisation Details'!F:F)</f>
        <v>3906.13</v>
      </c>
      <c r="D1914" t="str">
        <f t="shared" si="29"/>
        <v>Overweight</v>
      </c>
    </row>
    <row r="1915" spans="1:4" x14ac:dyDescent="0.35">
      <c r="A1915" t="s">
        <v>454</v>
      </c>
      <c r="B1915">
        <v>17.690000000000001</v>
      </c>
      <c r="C1915">
        <f>_xlfn.XLOOKUP(A1915, 'Hospitalisation Details'!A:A, 'Hospitalisation Details'!F:F)</f>
        <v>3902.07</v>
      </c>
      <c r="D1915" t="str">
        <f t="shared" si="29"/>
        <v>Underweight</v>
      </c>
    </row>
    <row r="1916" spans="1:4" x14ac:dyDescent="0.35">
      <c r="A1916" t="s">
        <v>453</v>
      </c>
      <c r="B1916">
        <v>25.77</v>
      </c>
      <c r="C1916">
        <f>_xlfn.XLOOKUP(A1916, 'Hospitalisation Details'!A:A, 'Hospitalisation Details'!F:F)</f>
        <v>3898.35</v>
      </c>
      <c r="D1916" t="str">
        <f t="shared" si="29"/>
        <v>Overweight</v>
      </c>
    </row>
    <row r="1917" spans="1:4" x14ac:dyDescent="0.35">
      <c r="A1917" t="s">
        <v>452</v>
      </c>
      <c r="B1917">
        <v>34.46</v>
      </c>
      <c r="C1917">
        <f>_xlfn.XLOOKUP(A1917, 'Hospitalisation Details'!A:A, 'Hospitalisation Details'!F:F)</f>
        <v>3889.2</v>
      </c>
      <c r="D1917" t="str">
        <f t="shared" si="29"/>
        <v>Obesity</v>
      </c>
    </row>
    <row r="1918" spans="1:4" x14ac:dyDescent="0.35">
      <c r="A1918" t="s">
        <v>451</v>
      </c>
      <c r="B1918">
        <v>30.875</v>
      </c>
      <c r="C1918">
        <f>_xlfn.XLOOKUP(A1918, 'Hospitalisation Details'!A:A, 'Hospitalisation Details'!F:F)</f>
        <v>3877.3</v>
      </c>
      <c r="D1918" t="str">
        <f t="shared" si="29"/>
        <v>Obesity</v>
      </c>
    </row>
    <row r="1919" spans="1:4" x14ac:dyDescent="0.35">
      <c r="A1919" t="s">
        <v>450</v>
      </c>
      <c r="B1919">
        <v>39.49</v>
      </c>
      <c r="C1919">
        <f>_xlfn.XLOOKUP(A1919, 'Hospitalisation Details'!A:A, 'Hospitalisation Details'!F:F)</f>
        <v>3875.73</v>
      </c>
      <c r="D1919" t="str">
        <f t="shared" si="29"/>
        <v>Obesity</v>
      </c>
    </row>
    <row r="1920" spans="1:4" x14ac:dyDescent="0.35">
      <c r="A1920" t="s">
        <v>449</v>
      </c>
      <c r="B1920">
        <v>28.88</v>
      </c>
      <c r="C1920">
        <f>_xlfn.XLOOKUP(A1920, 'Hospitalisation Details'!A:A, 'Hospitalisation Details'!F:F)</f>
        <v>3866.86</v>
      </c>
      <c r="D1920" t="str">
        <f t="shared" si="29"/>
        <v>Overweight</v>
      </c>
    </row>
    <row r="1921" spans="1:4" x14ac:dyDescent="0.35">
      <c r="A1921" t="s">
        <v>448</v>
      </c>
      <c r="B1921">
        <v>20.234999999999999</v>
      </c>
      <c r="C1921">
        <f>_xlfn.XLOOKUP(A1921, 'Hospitalisation Details'!A:A, 'Hospitalisation Details'!F:F)</f>
        <v>3861.21</v>
      </c>
      <c r="D1921" t="str">
        <f t="shared" si="29"/>
        <v>Normal</v>
      </c>
    </row>
    <row r="1922" spans="1:4" x14ac:dyDescent="0.35">
      <c r="A1922" t="s">
        <v>447</v>
      </c>
      <c r="B1922">
        <v>30.67</v>
      </c>
      <c r="C1922">
        <f>_xlfn.XLOOKUP(A1922, 'Hospitalisation Details'!A:A, 'Hospitalisation Details'!F:F)</f>
        <v>3858.51</v>
      </c>
      <c r="D1922" t="str">
        <f t="shared" si="29"/>
        <v>Obesity</v>
      </c>
    </row>
    <row r="1923" spans="1:4" x14ac:dyDescent="0.35">
      <c r="A1923" t="s">
        <v>446</v>
      </c>
      <c r="B1923">
        <v>30.875</v>
      </c>
      <c r="C1923">
        <f>_xlfn.XLOOKUP(A1923, 'Hospitalisation Details'!A:A, 'Hospitalisation Details'!F:F)</f>
        <v>3857.76</v>
      </c>
      <c r="D1923" t="str">
        <f t="shared" ref="D1923:D1986" si="30">IF(B1923&lt;18.5, "Underweight", IF(B1923&lt;25, "Normal", IF(B1923&lt;30, "Overweight", "Obesity")))</f>
        <v>Obesity</v>
      </c>
    </row>
    <row r="1924" spans="1:4" x14ac:dyDescent="0.35">
      <c r="A1924" t="s">
        <v>445</v>
      </c>
      <c r="B1924">
        <v>23.8</v>
      </c>
      <c r="C1924">
        <f>_xlfn.XLOOKUP(A1924, 'Hospitalisation Details'!A:A, 'Hospitalisation Details'!F:F)</f>
        <v>3847.67</v>
      </c>
      <c r="D1924" t="str">
        <f t="shared" si="30"/>
        <v>Normal</v>
      </c>
    </row>
    <row r="1925" spans="1:4" x14ac:dyDescent="0.35">
      <c r="A1925" t="s">
        <v>444</v>
      </c>
      <c r="B1925">
        <v>15.37</v>
      </c>
      <c r="C1925">
        <f>_xlfn.XLOOKUP(A1925, 'Hospitalisation Details'!A:A, 'Hospitalisation Details'!F:F)</f>
        <v>3797.2</v>
      </c>
      <c r="D1925" t="str">
        <f t="shared" si="30"/>
        <v>Underweight</v>
      </c>
    </row>
    <row r="1926" spans="1:4" x14ac:dyDescent="0.35">
      <c r="A1926" t="s">
        <v>443</v>
      </c>
      <c r="B1926">
        <v>30.4</v>
      </c>
      <c r="C1926">
        <f>_xlfn.XLOOKUP(A1926, 'Hospitalisation Details'!A:A, 'Hospitalisation Details'!F:F)</f>
        <v>3796.36</v>
      </c>
      <c r="D1926" t="str">
        <f t="shared" si="30"/>
        <v>Obesity</v>
      </c>
    </row>
    <row r="1927" spans="1:4" x14ac:dyDescent="0.35">
      <c r="A1927" t="s">
        <v>442</v>
      </c>
      <c r="B1927">
        <v>19.48</v>
      </c>
      <c r="C1927">
        <f>_xlfn.XLOOKUP(A1927, 'Hospitalisation Details'!A:A, 'Hospitalisation Details'!F:F)</f>
        <v>3793.55</v>
      </c>
      <c r="D1927" t="str">
        <f t="shared" si="30"/>
        <v>Normal</v>
      </c>
    </row>
    <row r="1928" spans="1:4" x14ac:dyDescent="0.35">
      <c r="A1928" t="s">
        <v>441</v>
      </c>
      <c r="B1928">
        <v>16.96</v>
      </c>
      <c r="C1928">
        <f>_xlfn.XLOOKUP(A1928, 'Hospitalisation Details'!A:A, 'Hospitalisation Details'!F:F)</f>
        <v>3785.77</v>
      </c>
      <c r="D1928" t="str">
        <f t="shared" si="30"/>
        <v>Underweight</v>
      </c>
    </row>
    <row r="1929" spans="1:4" x14ac:dyDescent="0.35">
      <c r="A1929" t="s">
        <v>440</v>
      </c>
      <c r="B1929">
        <v>19.05</v>
      </c>
      <c r="C1929">
        <f>_xlfn.XLOOKUP(A1929, 'Hospitalisation Details'!A:A, 'Hospitalisation Details'!F:F)</f>
        <v>3773.23</v>
      </c>
      <c r="D1929" t="str">
        <f t="shared" si="30"/>
        <v>Normal</v>
      </c>
    </row>
    <row r="1930" spans="1:4" x14ac:dyDescent="0.35">
      <c r="A1930" t="s">
        <v>439</v>
      </c>
      <c r="B1930">
        <v>37.619999999999997</v>
      </c>
      <c r="C1930">
        <f>_xlfn.XLOOKUP(A1930, 'Hospitalisation Details'!A:A, 'Hospitalisation Details'!F:F)</f>
        <v>3766.88</v>
      </c>
      <c r="D1930" t="str">
        <f t="shared" si="30"/>
        <v>Obesity</v>
      </c>
    </row>
    <row r="1931" spans="1:4" x14ac:dyDescent="0.35">
      <c r="A1931" t="s">
        <v>438</v>
      </c>
      <c r="B1931">
        <v>29.1</v>
      </c>
      <c r="C1931">
        <f>_xlfn.XLOOKUP(A1931, 'Hospitalisation Details'!A:A, 'Hospitalisation Details'!F:F)</f>
        <v>3761.29</v>
      </c>
      <c r="D1931" t="str">
        <f t="shared" si="30"/>
        <v>Overweight</v>
      </c>
    </row>
    <row r="1932" spans="1:4" x14ac:dyDescent="0.35">
      <c r="A1932" t="s">
        <v>437</v>
      </c>
      <c r="B1932">
        <v>26.62</v>
      </c>
      <c r="C1932">
        <f>_xlfn.XLOOKUP(A1932, 'Hospitalisation Details'!A:A, 'Hospitalisation Details'!F:F)</f>
        <v>3757.84</v>
      </c>
      <c r="D1932" t="str">
        <f t="shared" si="30"/>
        <v>Overweight</v>
      </c>
    </row>
    <row r="1933" spans="1:4" x14ac:dyDescent="0.35">
      <c r="A1933" t="s">
        <v>436</v>
      </c>
      <c r="B1933">
        <v>25.74</v>
      </c>
      <c r="C1933">
        <f>_xlfn.XLOOKUP(A1933, 'Hospitalisation Details'!A:A, 'Hospitalisation Details'!F:F)</f>
        <v>3756.62</v>
      </c>
      <c r="D1933" t="str">
        <f t="shared" si="30"/>
        <v>Overweight</v>
      </c>
    </row>
    <row r="1934" spans="1:4" x14ac:dyDescent="0.35">
      <c r="A1934" t="s">
        <v>435</v>
      </c>
      <c r="B1934">
        <v>18.22</v>
      </c>
      <c r="C1934">
        <f>_xlfn.XLOOKUP(A1934, 'Hospitalisation Details'!A:A, 'Hospitalisation Details'!F:F)</f>
        <v>3748.56</v>
      </c>
      <c r="D1934" t="str">
        <f t="shared" si="30"/>
        <v>Underweight</v>
      </c>
    </row>
    <row r="1935" spans="1:4" x14ac:dyDescent="0.35">
      <c r="A1935" t="s">
        <v>434</v>
      </c>
      <c r="B1935">
        <v>26.03</v>
      </c>
      <c r="C1935">
        <f>_xlfn.XLOOKUP(A1935, 'Hospitalisation Details'!A:A, 'Hospitalisation Details'!F:F)</f>
        <v>3736.46</v>
      </c>
      <c r="D1935" t="str">
        <f t="shared" si="30"/>
        <v>Overweight</v>
      </c>
    </row>
    <row r="1936" spans="1:4" x14ac:dyDescent="0.35">
      <c r="A1936" t="s">
        <v>433</v>
      </c>
      <c r="B1936">
        <v>17.29</v>
      </c>
      <c r="C1936">
        <f>_xlfn.XLOOKUP(A1936, 'Hospitalisation Details'!A:A, 'Hospitalisation Details'!F:F)</f>
        <v>3732.63</v>
      </c>
      <c r="D1936" t="str">
        <f t="shared" si="30"/>
        <v>Underweight</v>
      </c>
    </row>
    <row r="1937" spans="1:4" x14ac:dyDescent="0.35">
      <c r="A1937" t="s">
        <v>432</v>
      </c>
      <c r="B1937">
        <v>18.170000000000002</v>
      </c>
      <c r="C1937">
        <f>_xlfn.XLOOKUP(A1937, 'Hospitalisation Details'!A:A, 'Hospitalisation Details'!F:F)</f>
        <v>3731.6</v>
      </c>
      <c r="D1937" t="str">
        <f t="shared" si="30"/>
        <v>Underweight</v>
      </c>
    </row>
    <row r="1938" spans="1:4" x14ac:dyDescent="0.35">
      <c r="A1938" t="s">
        <v>431</v>
      </c>
      <c r="B1938">
        <v>32.54</v>
      </c>
      <c r="C1938">
        <f>_xlfn.XLOOKUP(A1938, 'Hospitalisation Details'!A:A, 'Hospitalisation Details'!F:F)</f>
        <v>3722.23</v>
      </c>
      <c r="D1938" t="str">
        <f t="shared" si="30"/>
        <v>Obesity</v>
      </c>
    </row>
    <row r="1939" spans="1:4" x14ac:dyDescent="0.35">
      <c r="A1939" t="s">
        <v>430</v>
      </c>
      <c r="B1939">
        <v>30.25</v>
      </c>
      <c r="C1939">
        <f>_xlfn.XLOOKUP(A1939, 'Hospitalisation Details'!A:A, 'Hospitalisation Details'!F:F)</f>
        <v>3704.35</v>
      </c>
      <c r="D1939" t="str">
        <f t="shared" si="30"/>
        <v>Obesity</v>
      </c>
    </row>
    <row r="1940" spans="1:4" x14ac:dyDescent="0.35">
      <c r="A1940" t="s">
        <v>429</v>
      </c>
      <c r="B1940">
        <v>19.59</v>
      </c>
      <c r="C1940">
        <f>_xlfn.XLOOKUP(A1940, 'Hospitalisation Details'!A:A, 'Hospitalisation Details'!F:F)</f>
        <v>3699.54</v>
      </c>
      <c r="D1940" t="str">
        <f t="shared" si="30"/>
        <v>Normal</v>
      </c>
    </row>
    <row r="1941" spans="1:4" x14ac:dyDescent="0.35">
      <c r="A1941" t="s">
        <v>428</v>
      </c>
      <c r="B1941">
        <v>45.9</v>
      </c>
      <c r="C1941">
        <f>_xlfn.XLOOKUP(A1941, 'Hospitalisation Details'!A:A, 'Hospitalisation Details'!F:F)</f>
        <v>3693.43</v>
      </c>
      <c r="D1941" t="str">
        <f t="shared" si="30"/>
        <v>Obesity</v>
      </c>
    </row>
    <row r="1942" spans="1:4" x14ac:dyDescent="0.35">
      <c r="A1942" t="s">
        <v>427</v>
      </c>
      <c r="B1942">
        <v>17.059999999999999</v>
      </c>
      <c r="C1942">
        <f>_xlfn.XLOOKUP(A1942, 'Hospitalisation Details'!A:A, 'Hospitalisation Details'!F:F)</f>
        <v>3688.38</v>
      </c>
      <c r="D1942" t="str">
        <f t="shared" si="30"/>
        <v>Underweight</v>
      </c>
    </row>
    <row r="1943" spans="1:4" x14ac:dyDescent="0.35">
      <c r="A1943" t="s">
        <v>426</v>
      </c>
      <c r="B1943">
        <v>32.07</v>
      </c>
      <c r="C1943">
        <f>_xlfn.XLOOKUP(A1943, 'Hospitalisation Details'!A:A, 'Hospitalisation Details'!F:F)</f>
        <v>3688.35</v>
      </c>
      <c r="D1943" t="str">
        <f t="shared" si="30"/>
        <v>Obesity</v>
      </c>
    </row>
    <row r="1944" spans="1:4" x14ac:dyDescent="0.35">
      <c r="A1944" t="s">
        <v>425</v>
      </c>
      <c r="B1944">
        <v>16.5</v>
      </c>
      <c r="C1944">
        <f>_xlfn.XLOOKUP(A1944, 'Hospitalisation Details'!A:A, 'Hospitalisation Details'!F:F)</f>
        <v>3678.86</v>
      </c>
      <c r="D1944" t="str">
        <f t="shared" si="30"/>
        <v>Underweight</v>
      </c>
    </row>
    <row r="1945" spans="1:4" x14ac:dyDescent="0.35">
      <c r="A1945" t="s">
        <v>424</v>
      </c>
      <c r="B1945">
        <v>31.4</v>
      </c>
      <c r="C1945">
        <f>_xlfn.XLOOKUP(A1945, 'Hospitalisation Details'!A:A, 'Hospitalisation Details'!F:F)</f>
        <v>3659.35</v>
      </c>
      <c r="D1945" t="str">
        <f t="shared" si="30"/>
        <v>Obesity</v>
      </c>
    </row>
    <row r="1946" spans="1:4" x14ac:dyDescent="0.35">
      <c r="A1946" t="s">
        <v>423</v>
      </c>
      <c r="B1946">
        <v>20.36</v>
      </c>
      <c r="C1946">
        <f>_xlfn.XLOOKUP(A1946, 'Hospitalisation Details'!A:A, 'Hospitalisation Details'!F:F)</f>
        <v>3653.29</v>
      </c>
      <c r="D1946" t="str">
        <f t="shared" si="30"/>
        <v>Normal</v>
      </c>
    </row>
    <row r="1947" spans="1:4" x14ac:dyDescent="0.35">
      <c r="A1947" t="s">
        <v>422</v>
      </c>
      <c r="B1947">
        <v>25.46</v>
      </c>
      <c r="C1947">
        <f>_xlfn.XLOOKUP(A1947, 'Hospitalisation Details'!A:A, 'Hospitalisation Details'!F:F)</f>
        <v>3645.09</v>
      </c>
      <c r="D1947" t="str">
        <f t="shared" si="30"/>
        <v>Overweight</v>
      </c>
    </row>
    <row r="1948" spans="1:4" x14ac:dyDescent="0.35">
      <c r="A1948" t="s">
        <v>421</v>
      </c>
      <c r="B1948">
        <v>17.09</v>
      </c>
      <c r="C1948">
        <f>_xlfn.XLOOKUP(A1948, 'Hospitalisation Details'!A:A, 'Hospitalisation Details'!F:F)</f>
        <v>3622.13</v>
      </c>
      <c r="D1948" t="str">
        <f t="shared" si="30"/>
        <v>Underweight</v>
      </c>
    </row>
    <row r="1949" spans="1:4" x14ac:dyDescent="0.35">
      <c r="A1949" t="s">
        <v>420</v>
      </c>
      <c r="B1949">
        <v>20.83</v>
      </c>
      <c r="C1949">
        <f>_xlfn.XLOOKUP(A1949, 'Hospitalisation Details'!A:A, 'Hospitalisation Details'!F:F)</f>
        <v>3606.43</v>
      </c>
      <c r="D1949" t="str">
        <f t="shared" si="30"/>
        <v>Normal</v>
      </c>
    </row>
    <row r="1950" spans="1:4" x14ac:dyDescent="0.35">
      <c r="A1950" t="s">
        <v>419</v>
      </c>
      <c r="B1950">
        <v>18.920000000000002</v>
      </c>
      <c r="C1950">
        <f>_xlfn.XLOOKUP(A1950, 'Hospitalisation Details'!A:A, 'Hospitalisation Details'!F:F)</f>
        <v>3603.6</v>
      </c>
      <c r="D1950" t="str">
        <f t="shared" si="30"/>
        <v>Normal</v>
      </c>
    </row>
    <row r="1951" spans="1:4" x14ac:dyDescent="0.35">
      <c r="A1951" t="s">
        <v>418</v>
      </c>
      <c r="B1951">
        <v>37.1</v>
      </c>
      <c r="C1951">
        <f>_xlfn.XLOOKUP(A1951, 'Hospitalisation Details'!A:A, 'Hospitalisation Details'!F:F)</f>
        <v>3597.6</v>
      </c>
      <c r="D1951" t="str">
        <f t="shared" si="30"/>
        <v>Obesity</v>
      </c>
    </row>
    <row r="1952" spans="1:4" x14ac:dyDescent="0.35">
      <c r="A1952" t="s">
        <v>417</v>
      </c>
      <c r="B1952">
        <v>22.515000000000001</v>
      </c>
      <c r="C1952">
        <f>_xlfn.XLOOKUP(A1952, 'Hospitalisation Details'!A:A, 'Hospitalisation Details'!F:F)</f>
        <v>3594.17</v>
      </c>
      <c r="D1952" t="str">
        <f t="shared" si="30"/>
        <v>Normal</v>
      </c>
    </row>
    <row r="1953" spans="1:4" x14ac:dyDescent="0.35">
      <c r="A1953" t="s">
        <v>416</v>
      </c>
      <c r="B1953">
        <v>32.700000000000003</v>
      </c>
      <c r="C1953">
        <f>_xlfn.XLOOKUP(A1953, 'Hospitalisation Details'!A:A, 'Hospitalisation Details'!F:F)</f>
        <v>3591.48</v>
      </c>
      <c r="D1953" t="str">
        <f t="shared" si="30"/>
        <v>Obesity</v>
      </c>
    </row>
    <row r="1954" spans="1:4" x14ac:dyDescent="0.35">
      <c r="A1954" t="s">
        <v>415</v>
      </c>
      <c r="B1954">
        <v>17.75</v>
      </c>
      <c r="C1954">
        <f>_xlfn.XLOOKUP(A1954, 'Hospitalisation Details'!A:A, 'Hospitalisation Details'!F:F)</f>
        <v>3589.14</v>
      </c>
      <c r="D1954" t="str">
        <f t="shared" si="30"/>
        <v>Underweight</v>
      </c>
    </row>
    <row r="1955" spans="1:4" x14ac:dyDescent="0.35">
      <c r="A1955" t="s">
        <v>414</v>
      </c>
      <c r="B1955">
        <v>33.630000000000003</v>
      </c>
      <c r="C1955">
        <f>_xlfn.XLOOKUP(A1955, 'Hospitalisation Details'!A:A, 'Hospitalisation Details'!F:F)</f>
        <v>3579.83</v>
      </c>
      <c r="D1955" t="str">
        <f t="shared" si="30"/>
        <v>Obesity</v>
      </c>
    </row>
    <row r="1956" spans="1:4" x14ac:dyDescent="0.35">
      <c r="A1956" t="s">
        <v>413</v>
      </c>
      <c r="B1956">
        <v>34.799999999999997</v>
      </c>
      <c r="C1956">
        <f>_xlfn.XLOOKUP(A1956, 'Hospitalisation Details'!A:A, 'Hospitalisation Details'!F:F)</f>
        <v>3578</v>
      </c>
      <c r="D1956" t="str">
        <f t="shared" si="30"/>
        <v>Obesity</v>
      </c>
    </row>
    <row r="1957" spans="1:4" x14ac:dyDescent="0.35">
      <c r="A1957" t="s">
        <v>412</v>
      </c>
      <c r="B1957">
        <v>16.809999999999999</v>
      </c>
      <c r="C1957">
        <f>_xlfn.XLOOKUP(A1957, 'Hospitalisation Details'!A:A, 'Hospitalisation Details'!F:F)</f>
        <v>3569.96</v>
      </c>
      <c r="D1957" t="str">
        <f t="shared" si="30"/>
        <v>Underweight</v>
      </c>
    </row>
    <row r="1958" spans="1:4" x14ac:dyDescent="0.35">
      <c r="A1958" t="s">
        <v>411</v>
      </c>
      <c r="B1958">
        <v>16.690000000000001</v>
      </c>
      <c r="C1958">
        <f>_xlfn.XLOOKUP(A1958, 'Hospitalisation Details'!A:A, 'Hospitalisation Details'!F:F)</f>
        <v>3562.87</v>
      </c>
      <c r="D1958" t="str">
        <f t="shared" si="30"/>
        <v>Underweight</v>
      </c>
    </row>
    <row r="1959" spans="1:4" x14ac:dyDescent="0.35">
      <c r="A1959" t="s">
        <v>410</v>
      </c>
      <c r="B1959">
        <v>23.21</v>
      </c>
      <c r="C1959">
        <f>_xlfn.XLOOKUP(A1959, 'Hospitalisation Details'!A:A, 'Hospitalisation Details'!F:F)</f>
        <v>3561.89</v>
      </c>
      <c r="D1959" t="str">
        <f t="shared" si="30"/>
        <v>Normal</v>
      </c>
    </row>
    <row r="1960" spans="1:4" x14ac:dyDescent="0.35">
      <c r="A1960" t="s">
        <v>409</v>
      </c>
      <c r="B1960">
        <v>25.175000000000001</v>
      </c>
      <c r="C1960">
        <f>_xlfn.XLOOKUP(A1960, 'Hospitalisation Details'!A:A, 'Hospitalisation Details'!F:F)</f>
        <v>3558.62</v>
      </c>
      <c r="D1960" t="str">
        <f t="shared" si="30"/>
        <v>Overweight</v>
      </c>
    </row>
    <row r="1961" spans="1:4" x14ac:dyDescent="0.35">
      <c r="A1961" t="s">
        <v>408</v>
      </c>
      <c r="B1961">
        <v>34.770000000000003</v>
      </c>
      <c r="C1961">
        <f>_xlfn.XLOOKUP(A1961, 'Hospitalisation Details'!A:A, 'Hospitalisation Details'!F:F)</f>
        <v>3556.92</v>
      </c>
      <c r="D1961" t="str">
        <f t="shared" si="30"/>
        <v>Obesity</v>
      </c>
    </row>
    <row r="1962" spans="1:4" x14ac:dyDescent="0.35">
      <c r="A1962" t="s">
        <v>407</v>
      </c>
      <c r="B1962">
        <v>27.7</v>
      </c>
      <c r="C1962">
        <f>_xlfn.XLOOKUP(A1962, 'Hospitalisation Details'!A:A, 'Hospitalisation Details'!F:F)</f>
        <v>3554.2</v>
      </c>
      <c r="D1962" t="str">
        <f t="shared" si="30"/>
        <v>Overweight</v>
      </c>
    </row>
    <row r="1963" spans="1:4" x14ac:dyDescent="0.35">
      <c r="A1963" t="s">
        <v>406</v>
      </c>
      <c r="B1963">
        <v>19.12</v>
      </c>
      <c r="C1963">
        <f>_xlfn.XLOOKUP(A1963, 'Hospitalisation Details'!A:A, 'Hospitalisation Details'!F:F)</f>
        <v>3540.12</v>
      </c>
      <c r="D1963" t="str">
        <f t="shared" si="30"/>
        <v>Normal</v>
      </c>
    </row>
    <row r="1964" spans="1:4" x14ac:dyDescent="0.35">
      <c r="A1964" t="s">
        <v>405</v>
      </c>
      <c r="B1964">
        <v>32.67</v>
      </c>
      <c r="C1964">
        <f>_xlfn.XLOOKUP(A1964, 'Hospitalisation Details'!A:A, 'Hospitalisation Details'!F:F)</f>
        <v>3538.9</v>
      </c>
      <c r="D1964" t="str">
        <f t="shared" si="30"/>
        <v>Obesity</v>
      </c>
    </row>
    <row r="1965" spans="1:4" x14ac:dyDescent="0.35">
      <c r="A1965" t="s">
        <v>404</v>
      </c>
      <c r="B1965">
        <v>28.5</v>
      </c>
      <c r="C1965">
        <f>_xlfn.XLOOKUP(A1965, 'Hospitalisation Details'!A:A, 'Hospitalisation Details'!F:F)</f>
        <v>3537.7</v>
      </c>
      <c r="D1965" t="str">
        <f t="shared" si="30"/>
        <v>Overweight</v>
      </c>
    </row>
    <row r="1966" spans="1:4" x14ac:dyDescent="0.35">
      <c r="A1966" t="s">
        <v>403</v>
      </c>
      <c r="B1966">
        <v>39.270000000000003</v>
      </c>
      <c r="C1966">
        <f>_xlfn.XLOOKUP(A1966, 'Hospitalisation Details'!A:A, 'Hospitalisation Details'!F:F)</f>
        <v>3500.61</v>
      </c>
      <c r="D1966" t="str">
        <f t="shared" si="30"/>
        <v>Obesity</v>
      </c>
    </row>
    <row r="1967" spans="1:4" x14ac:dyDescent="0.35">
      <c r="A1967" t="s">
        <v>402</v>
      </c>
      <c r="B1967">
        <v>32.49</v>
      </c>
      <c r="C1967">
        <f>_xlfn.XLOOKUP(A1967, 'Hospitalisation Details'!A:A, 'Hospitalisation Details'!F:F)</f>
        <v>3490.55</v>
      </c>
      <c r="D1967" t="str">
        <f t="shared" si="30"/>
        <v>Obesity</v>
      </c>
    </row>
    <row r="1968" spans="1:4" x14ac:dyDescent="0.35">
      <c r="A1968" t="s">
        <v>401</v>
      </c>
      <c r="B1968">
        <v>23.7</v>
      </c>
      <c r="C1968">
        <f>_xlfn.XLOOKUP(A1968, 'Hospitalisation Details'!A:A, 'Hospitalisation Details'!F:F)</f>
        <v>3484.33</v>
      </c>
      <c r="D1968" t="str">
        <f t="shared" si="30"/>
        <v>Normal</v>
      </c>
    </row>
    <row r="1969" spans="1:4" x14ac:dyDescent="0.35">
      <c r="A1969" t="s">
        <v>400</v>
      </c>
      <c r="B1969">
        <v>30.4</v>
      </c>
      <c r="C1969">
        <f>_xlfn.XLOOKUP(A1969, 'Hospitalisation Details'!A:A, 'Hospitalisation Details'!F:F)</f>
        <v>3481.87</v>
      </c>
      <c r="D1969" t="str">
        <f t="shared" si="30"/>
        <v>Obesity</v>
      </c>
    </row>
    <row r="1970" spans="1:4" x14ac:dyDescent="0.35">
      <c r="A1970" t="s">
        <v>399</v>
      </c>
      <c r="B1970">
        <v>38.94</v>
      </c>
      <c r="C1970">
        <f>_xlfn.XLOOKUP(A1970, 'Hospitalisation Details'!A:A, 'Hospitalisation Details'!F:F)</f>
        <v>3471.41</v>
      </c>
      <c r="D1970" t="str">
        <f t="shared" si="30"/>
        <v>Obesity</v>
      </c>
    </row>
    <row r="1971" spans="1:4" x14ac:dyDescent="0.35">
      <c r="A1971" t="s">
        <v>398</v>
      </c>
      <c r="B1971">
        <v>31.02</v>
      </c>
      <c r="C1971">
        <f>_xlfn.XLOOKUP(A1971, 'Hospitalisation Details'!A:A, 'Hospitalisation Details'!F:F)</f>
        <v>3463.51</v>
      </c>
      <c r="D1971" t="str">
        <f t="shared" si="30"/>
        <v>Obesity</v>
      </c>
    </row>
    <row r="1972" spans="1:4" x14ac:dyDescent="0.35">
      <c r="A1972" t="s">
        <v>397</v>
      </c>
      <c r="B1972">
        <v>17.5</v>
      </c>
      <c r="C1972">
        <f>_xlfn.XLOOKUP(A1972, 'Hospitalisation Details'!A:A, 'Hospitalisation Details'!F:F)</f>
        <v>3453.77</v>
      </c>
      <c r="D1972" t="str">
        <f t="shared" si="30"/>
        <v>Underweight</v>
      </c>
    </row>
    <row r="1973" spans="1:4" x14ac:dyDescent="0.35">
      <c r="A1973" t="s">
        <v>396</v>
      </c>
      <c r="B1973">
        <v>34.799999999999997</v>
      </c>
      <c r="C1973">
        <f>_xlfn.XLOOKUP(A1973, 'Hospitalisation Details'!A:A, 'Hospitalisation Details'!F:F)</f>
        <v>3443.06</v>
      </c>
      <c r="D1973" t="str">
        <f t="shared" si="30"/>
        <v>Obesity</v>
      </c>
    </row>
    <row r="1974" spans="1:4" x14ac:dyDescent="0.35">
      <c r="A1974" t="s">
        <v>395</v>
      </c>
      <c r="B1974">
        <v>17.3</v>
      </c>
      <c r="C1974">
        <f>_xlfn.XLOOKUP(A1974, 'Hospitalisation Details'!A:A, 'Hospitalisation Details'!F:F)</f>
        <v>3436.5</v>
      </c>
      <c r="D1974" t="str">
        <f t="shared" si="30"/>
        <v>Underweight</v>
      </c>
    </row>
    <row r="1975" spans="1:4" x14ac:dyDescent="0.35">
      <c r="A1975" t="s">
        <v>394</v>
      </c>
      <c r="B1975">
        <v>32.25</v>
      </c>
      <c r="C1975">
        <f>_xlfn.XLOOKUP(A1975, 'Hospitalisation Details'!A:A, 'Hospitalisation Details'!F:F)</f>
        <v>3434.38</v>
      </c>
      <c r="D1975" t="str">
        <f t="shared" si="30"/>
        <v>Obesity</v>
      </c>
    </row>
    <row r="1976" spans="1:4" x14ac:dyDescent="0.35">
      <c r="A1976" t="s">
        <v>393</v>
      </c>
      <c r="B1976">
        <v>42.4</v>
      </c>
      <c r="C1976">
        <f>_xlfn.XLOOKUP(A1976, 'Hospitalisation Details'!A:A, 'Hospitalisation Details'!F:F)</f>
        <v>3410.32</v>
      </c>
      <c r="D1976" t="str">
        <f t="shared" si="30"/>
        <v>Obesity</v>
      </c>
    </row>
    <row r="1977" spans="1:4" x14ac:dyDescent="0.35">
      <c r="A1977" t="s">
        <v>392</v>
      </c>
      <c r="B1977">
        <v>38.664999999999999</v>
      </c>
      <c r="C1977">
        <f>_xlfn.XLOOKUP(A1977, 'Hospitalisation Details'!A:A, 'Hospitalisation Details'!F:F)</f>
        <v>3393.36</v>
      </c>
      <c r="D1977" t="str">
        <f t="shared" si="30"/>
        <v>Obesity</v>
      </c>
    </row>
    <row r="1978" spans="1:4" x14ac:dyDescent="0.35">
      <c r="A1978" t="s">
        <v>391</v>
      </c>
      <c r="B1978">
        <v>29.92</v>
      </c>
      <c r="C1978">
        <f>_xlfn.XLOOKUP(A1978, 'Hospitalisation Details'!A:A, 'Hospitalisation Details'!F:F)</f>
        <v>3392.98</v>
      </c>
      <c r="D1978" t="str">
        <f t="shared" si="30"/>
        <v>Overweight</v>
      </c>
    </row>
    <row r="1979" spans="1:4" x14ac:dyDescent="0.35">
      <c r="A1979" t="s">
        <v>390</v>
      </c>
      <c r="B1979">
        <v>29.48</v>
      </c>
      <c r="C1979">
        <f>_xlfn.XLOOKUP(A1979, 'Hospitalisation Details'!A:A, 'Hospitalisation Details'!F:F)</f>
        <v>3392.37</v>
      </c>
      <c r="D1979" t="str">
        <f t="shared" si="30"/>
        <v>Overweight</v>
      </c>
    </row>
    <row r="1980" spans="1:4" x14ac:dyDescent="0.35">
      <c r="A1980" t="s">
        <v>389</v>
      </c>
      <c r="B1980">
        <v>28.785</v>
      </c>
      <c r="C1980">
        <f>_xlfn.XLOOKUP(A1980, 'Hospitalisation Details'!A:A, 'Hospitalisation Details'!F:F)</f>
        <v>3385.4</v>
      </c>
      <c r="D1980" t="str">
        <f t="shared" si="30"/>
        <v>Overweight</v>
      </c>
    </row>
    <row r="1981" spans="1:4" x14ac:dyDescent="0.35">
      <c r="A1981" t="s">
        <v>388</v>
      </c>
      <c r="B1981">
        <v>19.8</v>
      </c>
      <c r="C1981">
        <f>_xlfn.XLOOKUP(A1981, 'Hospitalisation Details'!A:A, 'Hospitalisation Details'!F:F)</f>
        <v>3378.91</v>
      </c>
      <c r="D1981" t="str">
        <f t="shared" si="30"/>
        <v>Normal</v>
      </c>
    </row>
    <row r="1982" spans="1:4" x14ac:dyDescent="0.35">
      <c r="A1982" t="s">
        <v>387</v>
      </c>
      <c r="B1982">
        <v>35.53</v>
      </c>
      <c r="C1982">
        <f>_xlfn.XLOOKUP(A1982, 'Hospitalisation Details'!A:A, 'Hospitalisation Details'!F:F)</f>
        <v>3366.67</v>
      </c>
      <c r="D1982" t="str">
        <f t="shared" si="30"/>
        <v>Obesity</v>
      </c>
    </row>
    <row r="1983" spans="1:4" x14ac:dyDescent="0.35">
      <c r="A1983" t="s">
        <v>386</v>
      </c>
      <c r="B1983">
        <v>21.47</v>
      </c>
      <c r="C1983">
        <f>_xlfn.XLOOKUP(A1983, 'Hospitalisation Details'!A:A, 'Hospitalisation Details'!F:F)</f>
        <v>3353.47</v>
      </c>
      <c r="D1983" t="str">
        <f t="shared" si="30"/>
        <v>Normal</v>
      </c>
    </row>
    <row r="1984" spans="1:4" x14ac:dyDescent="0.35">
      <c r="A1984" t="s">
        <v>385</v>
      </c>
      <c r="B1984">
        <v>25.9</v>
      </c>
      <c r="C1984">
        <f>_xlfn.XLOOKUP(A1984, 'Hospitalisation Details'!A:A, 'Hospitalisation Details'!F:F)</f>
        <v>3353.28</v>
      </c>
      <c r="D1984" t="str">
        <f t="shared" si="30"/>
        <v>Overweight</v>
      </c>
    </row>
    <row r="1985" spans="1:4" x14ac:dyDescent="0.35">
      <c r="A1985" t="s">
        <v>384</v>
      </c>
      <c r="B1985">
        <v>20.81</v>
      </c>
      <c r="C1985">
        <f>_xlfn.XLOOKUP(A1985, 'Hospitalisation Details'!A:A, 'Hospitalisation Details'!F:F)</f>
        <v>3342.79</v>
      </c>
      <c r="D1985" t="str">
        <f t="shared" si="30"/>
        <v>Normal</v>
      </c>
    </row>
    <row r="1986" spans="1:4" x14ac:dyDescent="0.35">
      <c r="A1986" t="s">
        <v>383</v>
      </c>
      <c r="B1986">
        <v>25.84</v>
      </c>
      <c r="C1986">
        <f>_xlfn.XLOOKUP(A1986, 'Hospitalisation Details'!A:A, 'Hospitalisation Details'!F:F)</f>
        <v>3309.79</v>
      </c>
      <c r="D1986" t="str">
        <f t="shared" si="30"/>
        <v>Overweight</v>
      </c>
    </row>
    <row r="1987" spans="1:4" x14ac:dyDescent="0.35">
      <c r="A1987" t="s">
        <v>382</v>
      </c>
      <c r="B1987">
        <v>30.95</v>
      </c>
      <c r="C1987">
        <f>_xlfn.XLOOKUP(A1987, 'Hospitalisation Details'!A:A, 'Hospitalisation Details'!F:F)</f>
        <v>3308.46</v>
      </c>
      <c r="D1987" t="str">
        <f t="shared" ref="D1987:D2050" si="31">IF(B1987&lt;18.5, "Underweight", IF(B1987&lt;25, "Normal", IF(B1987&lt;30, "Overweight", "Obesity")))</f>
        <v>Obesity</v>
      </c>
    </row>
    <row r="1988" spans="1:4" x14ac:dyDescent="0.35">
      <c r="A1988" t="s">
        <v>381</v>
      </c>
      <c r="B1988">
        <v>30.54</v>
      </c>
      <c r="C1988">
        <f>_xlfn.XLOOKUP(A1988, 'Hospitalisation Details'!A:A, 'Hospitalisation Details'!F:F)</f>
        <v>3300.7</v>
      </c>
      <c r="D1988" t="str">
        <f t="shared" si="31"/>
        <v>Obesity</v>
      </c>
    </row>
    <row r="1989" spans="1:4" x14ac:dyDescent="0.35">
      <c r="A1989" t="s">
        <v>380</v>
      </c>
      <c r="B1989">
        <v>33.914999999999999</v>
      </c>
      <c r="C1989">
        <f>_xlfn.XLOOKUP(A1989, 'Hospitalisation Details'!A:A, 'Hospitalisation Details'!F:F)</f>
        <v>3292.53</v>
      </c>
      <c r="D1989" t="str">
        <f t="shared" si="31"/>
        <v>Obesity</v>
      </c>
    </row>
    <row r="1990" spans="1:4" x14ac:dyDescent="0.35">
      <c r="A1990" t="s">
        <v>379</v>
      </c>
      <c r="B1990">
        <v>33.31</v>
      </c>
      <c r="C1990">
        <f>_xlfn.XLOOKUP(A1990, 'Hospitalisation Details'!A:A, 'Hospitalisation Details'!F:F)</f>
        <v>3280.22</v>
      </c>
      <c r="D1990" t="str">
        <f t="shared" si="31"/>
        <v>Obesity</v>
      </c>
    </row>
    <row r="1991" spans="1:4" x14ac:dyDescent="0.35">
      <c r="A1991" t="s">
        <v>378</v>
      </c>
      <c r="B1991">
        <v>25.745000000000001</v>
      </c>
      <c r="C1991">
        <f>_xlfn.XLOOKUP(A1991, 'Hospitalisation Details'!A:A, 'Hospitalisation Details'!F:F)</f>
        <v>3279.87</v>
      </c>
      <c r="D1991" t="str">
        <f t="shared" si="31"/>
        <v>Overweight</v>
      </c>
    </row>
    <row r="1992" spans="1:4" x14ac:dyDescent="0.35">
      <c r="A1992" t="s">
        <v>377</v>
      </c>
      <c r="B1992">
        <v>37.1</v>
      </c>
      <c r="C1992">
        <f>_xlfn.XLOOKUP(A1992, 'Hospitalisation Details'!A:A, 'Hospitalisation Details'!F:F)</f>
        <v>3277.16</v>
      </c>
      <c r="D1992" t="str">
        <f t="shared" si="31"/>
        <v>Obesity</v>
      </c>
    </row>
    <row r="1993" spans="1:4" x14ac:dyDescent="0.35">
      <c r="A1993" t="s">
        <v>376</v>
      </c>
      <c r="B1993">
        <v>35.435000000000002</v>
      </c>
      <c r="C1993">
        <f>_xlfn.XLOOKUP(A1993, 'Hospitalisation Details'!A:A, 'Hospitalisation Details'!F:F)</f>
        <v>3268.85</v>
      </c>
      <c r="D1993" t="str">
        <f t="shared" si="31"/>
        <v>Obesity</v>
      </c>
    </row>
    <row r="1994" spans="1:4" x14ac:dyDescent="0.35">
      <c r="A1994" t="s">
        <v>375</v>
      </c>
      <c r="B1994">
        <v>20.399999999999999</v>
      </c>
      <c r="C1994">
        <f>_xlfn.XLOOKUP(A1994, 'Hospitalisation Details'!A:A, 'Hospitalisation Details'!F:F)</f>
        <v>3260.2</v>
      </c>
      <c r="D1994" t="str">
        <f t="shared" si="31"/>
        <v>Normal</v>
      </c>
    </row>
    <row r="1995" spans="1:4" x14ac:dyDescent="0.35">
      <c r="A1995" t="s">
        <v>374</v>
      </c>
      <c r="B1995">
        <v>42.13</v>
      </c>
      <c r="C1995">
        <f>_xlfn.XLOOKUP(A1995, 'Hospitalisation Details'!A:A, 'Hospitalisation Details'!F:F)</f>
        <v>3238.44</v>
      </c>
      <c r="D1995" t="str">
        <f t="shared" si="31"/>
        <v>Obesity</v>
      </c>
    </row>
    <row r="1996" spans="1:4" x14ac:dyDescent="0.35">
      <c r="A1996" t="s">
        <v>373</v>
      </c>
      <c r="B1996">
        <v>33.99</v>
      </c>
      <c r="C1996">
        <f>_xlfn.XLOOKUP(A1996, 'Hospitalisation Details'!A:A, 'Hospitalisation Details'!F:F)</f>
        <v>3227.12</v>
      </c>
      <c r="D1996" t="str">
        <f t="shared" si="31"/>
        <v>Obesity</v>
      </c>
    </row>
    <row r="1997" spans="1:4" x14ac:dyDescent="0.35">
      <c r="A1997" t="s">
        <v>372</v>
      </c>
      <c r="B1997">
        <v>28.594999999999999</v>
      </c>
      <c r="C1997">
        <f>_xlfn.XLOOKUP(A1997, 'Hospitalisation Details'!A:A, 'Hospitalisation Details'!F:F)</f>
        <v>3213.62</v>
      </c>
      <c r="D1997" t="str">
        <f t="shared" si="31"/>
        <v>Overweight</v>
      </c>
    </row>
    <row r="1998" spans="1:4" x14ac:dyDescent="0.35">
      <c r="A1998" t="s">
        <v>371</v>
      </c>
      <c r="B1998">
        <v>20.8</v>
      </c>
      <c r="C1998">
        <f>_xlfn.XLOOKUP(A1998, 'Hospitalisation Details'!A:A, 'Hospitalisation Details'!F:F)</f>
        <v>3208.79</v>
      </c>
      <c r="D1998" t="str">
        <f t="shared" si="31"/>
        <v>Normal</v>
      </c>
    </row>
    <row r="1999" spans="1:4" x14ac:dyDescent="0.35">
      <c r="A1999" t="s">
        <v>370</v>
      </c>
      <c r="B1999">
        <v>23.465</v>
      </c>
      <c r="C1999">
        <f>_xlfn.XLOOKUP(A1999, 'Hospitalisation Details'!A:A, 'Hospitalisation Details'!F:F)</f>
        <v>3206.49</v>
      </c>
      <c r="D1999" t="str">
        <f t="shared" si="31"/>
        <v>Normal</v>
      </c>
    </row>
    <row r="2000" spans="1:4" x14ac:dyDescent="0.35">
      <c r="A2000" t="s">
        <v>369</v>
      </c>
      <c r="B2000">
        <v>40.185000000000002</v>
      </c>
      <c r="C2000">
        <f>_xlfn.XLOOKUP(A2000, 'Hospitalisation Details'!A:A, 'Hospitalisation Details'!F:F)</f>
        <v>3201.25</v>
      </c>
      <c r="D2000" t="str">
        <f t="shared" si="31"/>
        <v>Obesity</v>
      </c>
    </row>
    <row r="2001" spans="1:4" x14ac:dyDescent="0.35">
      <c r="A2001" t="s">
        <v>368</v>
      </c>
      <c r="B2001">
        <v>21.89</v>
      </c>
      <c r="C2001">
        <f>_xlfn.XLOOKUP(A2001, 'Hospitalisation Details'!A:A, 'Hospitalisation Details'!F:F)</f>
        <v>3180.51</v>
      </c>
      <c r="D2001" t="str">
        <f t="shared" si="31"/>
        <v>Normal</v>
      </c>
    </row>
    <row r="2002" spans="1:4" x14ac:dyDescent="0.35">
      <c r="A2002" t="s">
        <v>367</v>
      </c>
      <c r="B2002">
        <v>29.34</v>
      </c>
      <c r="C2002">
        <f>_xlfn.XLOOKUP(A2002, 'Hospitalisation Details'!A:A, 'Hospitalisation Details'!F:F)</f>
        <v>3179.96</v>
      </c>
      <c r="D2002" t="str">
        <f t="shared" si="31"/>
        <v>Overweight</v>
      </c>
    </row>
    <row r="2003" spans="1:4" x14ac:dyDescent="0.35">
      <c r="A2003" t="s">
        <v>366</v>
      </c>
      <c r="B2003">
        <v>22.61</v>
      </c>
      <c r="C2003">
        <f>_xlfn.XLOOKUP(A2003, 'Hospitalisation Details'!A:A, 'Hospitalisation Details'!F:F)</f>
        <v>3176.82</v>
      </c>
      <c r="D2003" t="str">
        <f t="shared" si="31"/>
        <v>Normal</v>
      </c>
    </row>
    <row r="2004" spans="1:4" x14ac:dyDescent="0.35">
      <c r="A2004" t="s">
        <v>365</v>
      </c>
      <c r="B2004">
        <v>22.23</v>
      </c>
      <c r="C2004">
        <f>_xlfn.XLOOKUP(A2004, 'Hospitalisation Details'!A:A, 'Hospitalisation Details'!F:F)</f>
        <v>3176.29</v>
      </c>
      <c r="D2004" t="str">
        <f t="shared" si="31"/>
        <v>Normal</v>
      </c>
    </row>
    <row r="2005" spans="1:4" x14ac:dyDescent="0.35">
      <c r="A2005" t="s">
        <v>364</v>
      </c>
      <c r="B2005">
        <v>33.4</v>
      </c>
      <c r="C2005">
        <f>_xlfn.XLOOKUP(A2005, 'Hospitalisation Details'!A:A, 'Hospitalisation Details'!F:F)</f>
        <v>3172.02</v>
      </c>
      <c r="D2005" t="str">
        <f t="shared" si="31"/>
        <v>Obesity</v>
      </c>
    </row>
    <row r="2006" spans="1:4" x14ac:dyDescent="0.35">
      <c r="A2006" t="s">
        <v>363</v>
      </c>
      <c r="B2006">
        <v>33.11</v>
      </c>
      <c r="C2006">
        <f>_xlfn.XLOOKUP(A2006, 'Hospitalisation Details'!A:A, 'Hospitalisation Details'!F:F)</f>
        <v>3171.61</v>
      </c>
      <c r="D2006" t="str">
        <f t="shared" si="31"/>
        <v>Obesity</v>
      </c>
    </row>
    <row r="2007" spans="1:4" x14ac:dyDescent="0.35">
      <c r="A2007" t="s">
        <v>362</v>
      </c>
      <c r="B2007">
        <v>16.815000000000001</v>
      </c>
      <c r="C2007">
        <f>_xlfn.XLOOKUP(A2007, 'Hospitalisation Details'!A:A, 'Hospitalisation Details'!F:F)</f>
        <v>3167.46</v>
      </c>
      <c r="D2007" t="str">
        <f t="shared" si="31"/>
        <v>Underweight</v>
      </c>
    </row>
    <row r="2008" spans="1:4" x14ac:dyDescent="0.35">
      <c r="A2008" t="s">
        <v>361</v>
      </c>
      <c r="B2008">
        <v>25.61</v>
      </c>
      <c r="C2008">
        <f>_xlfn.XLOOKUP(A2008, 'Hospitalisation Details'!A:A, 'Hospitalisation Details'!F:F)</f>
        <v>3162.02</v>
      </c>
      <c r="D2008" t="str">
        <f t="shared" si="31"/>
        <v>Overweight</v>
      </c>
    </row>
    <row r="2009" spans="1:4" x14ac:dyDescent="0.35">
      <c r="A2009" t="s">
        <v>360</v>
      </c>
      <c r="B2009">
        <v>25.8</v>
      </c>
      <c r="C2009">
        <f>_xlfn.XLOOKUP(A2009, 'Hospitalisation Details'!A:A, 'Hospitalisation Details'!F:F)</f>
        <v>3161.45</v>
      </c>
      <c r="D2009" t="str">
        <f t="shared" si="31"/>
        <v>Overweight</v>
      </c>
    </row>
    <row r="2010" spans="1:4" x14ac:dyDescent="0.35">
      <c r="A2010" t="s">
        <v>359</v>
      </c>
      <c r="B2010">
        <v>27.39</v>
      </c>
      <c r="C2010">
        <f>_xlfn.XLOOKUP(A2010, 'Hospitalisation Details'!A:A, 'Hospitalisation Details'!F:F)</f>
        <v>3128.35</v>
      </c>
      <c r="D2010" t="str">
        <f t="shared" si="31"/>
        <v>Overweight</v>
      </c>
    </row>
    <row r="2011" spans="1:4" x14ac:dyDescent="0.35">
      <c r="A2011" t="s">
        <v>358</v>
      </c>
      <c r="B2011">
        <v>17.03</v>
      </c>
      <c r="C2011">
        <f>_xlfn.XLOOKUP(A2011, 'Hospitalisation Details'!A:A, 'Hospitalisation Details'!F:F)</f>
        <v>3088.06</v>
      </c>
      <c r="D2011" t="str">
        <f t="shared" si="31"/>
        <v>Underweight</v>
      </c>
    </row>
    <row r="2012" spans="1:4" x14ac:dyDescent="0.35">
      <c r="A2012" t="s">
        <v>357</v>
      </c>
      <c r="B2012">
        <v>23.75</v>
      </c>
      <c r="C2012">
        <f>_xlfn.XLOOKUP(A2012, 'Hospitalisation Details'!A:A, 'Hospitalisation Details'!F:F)</f>
        <v>3077.1</v>
      </c>
      <c r="D2012" t="str">
        <f t="shared" si="31"/>
        <v>Normal</v>
      </c>
    </row>
    <row r="2013" spans="1:4" x14ac:dyDescent="0.35">
      <c r="A2013" t="s">
        <v>355</v>
      </c>
      <c r="B2013">
        <v>26.03</v>
      </c>
      <c r="C2013">
        <f>_xlfn.XLOOKUP(A2013, 'Hospitalisation Details'!A:A, 'Hospitalisation Details'!F:F)</f>
        <v>3070.81</v>
      </c>
      <c r="D2013" t="str">
        <f t="shared" si="31"/>
        <v>Overweight</v>
      </c>
    </row>
    <row r="2014" spans="1:4" x14ac:dyDescent="0.35">
      <c r="A2014" t="s">
        <v>354</v>
      </c>
      <c r="B2014">
        <v>16.079999999999998</v>
      </c>
      <c r="C2014">
        <f>_xlfn.XLOOKUP(A2014, 'Hospitalisation Details'!A:A, 'Hospitalisation Details'!F:F)</f>
        <v>3065.49</v>
      </c>
      <c r="D2014" t="str">
        <f t="shared" si="31"/>
        <v>Underweight</v>
      </c>
    </row>
    <row r="2015" spans="1:4" x14ac:dyDescent="0.35">
      <c r="A2015" t="s">
        <v>353</v>
      </c>
      <c r="B2015">
        <v>30.875</v>
      </c>
      <c r="C2015">
        <f>_xlfn.XLOOKUP(A2015, 'Hospitalisation Details'!A:A, 'Hospitalisation Details'!F:F)</f>
        <v>3062.51</v>
      </c>
      <c r="D2015" t="str">
        <f t="shared" si="31"/>
        <v>Obesity</v>
      </c>
    </row>
    <row r="2016" spans="1:4" x14ac:dyDescent="0.35">
      <c r="A2016" t="s">
        <v>352</v>
      </c>
      <c r="B2016">
        <v>31.79</v>
      </c>
      <c r="C2016">
        <f>_xlfn.XLOOKUP(A2016, 'Hospitalisation Details'!A:A, 'Hospitalisation Details'!F:F)</f>
        <v>3056.39</v>
      </c>
      <c r="D2016" t="str">
        <f t="shared" si="31"/>
        <v>Obesity</v>
      </c>
    </row>
    <row r="2017" spans="1:4" x14ac:dyDescent="0.35">
      <c r="A2017" t="s">
        <v>351</v>
      </c>
      <c r="B2017">
        <v>28.48</v>
      </c>
      <c r="C2017">
        <f>_xlfn.XLOOKUP(A2017, 'Hospitalisation Details'!A:A, 'Hospitalisation Details'!F:F)</f>
        <v>3051.73</v>
      </c>
      <c r="D2017" t="str">
        <f t="shared" si="31"/>
        <v>Overweight</v>
      </c>
    </row>
    <row r="2018" spans="1:4" x14ac:dyDescent="0.35">
      <c r="A2018" t="s">
        <v>350</v>
      </c>
      <c r="B2018">
        <v>26.6</v>
      </c>
      <c r="C2018">
        <f>_xlfn.XLOOKUP(A2018, 'Hospitalisation Details'!A:A, 'Hospitalisation Details'!F:F)</f>
        <v>3046.06</v>
      </c>
      <c r="D2018" t="str">
        <f t="shared" si="31"/>
        <v>Overweight</v>
      </c>
    </row>
    <row r="2019" spans="1:4" x14ac:dyDescent="0.35">
      <c r="A2019" t="s">
        <v>349</v>
      </c>
      <c r="B2019">
        <v>25.27</v>
      </c>
      <c r="C2019">
        <f>_xlfn.XLOOKUP(A2019, 'Hospitalisation Details'!A:A, 'Hospitalisation Details'!F:F)</f>
        <v>3044.21</v>
      </c>
      <c r="D2019" t="str">
        <f t="shared" si="31"/>
        <v>Overweight</v>
      </c>
    </row>
    <row r="2020" spans="1:4" x14ac:dyDescent="0.35">
      <c r="A2020" t="s">
        <v>348</v>
      </c>
      <c r="B2020">
        <v>34.484999999999999</v>
      </c>
      <c r="C2020">
        <f>_xlfn.XLOOKUP(A2020, 'Hospitalisation Details'!A:A, 'Hospitalisation Details'!F:F)</f>
        <v>3021.81</v>
      </c>
      <c r="D2020" t="str">
        <f t="shared" si="31"/>
        <v>Obesity</v>
      </c>
    </row>
    <row r="2021" spans="1:4" x14ac:dyDescent="0.35">
      <c r="A2021" t="s">
        <v>347</v>
      </c>
      <c r="B2021">
        <v>15.57</v>
      </c>
      <c r="C2021">
        <f>_xlfn.XLOOKUP(A2021, 'Hospitalisation Details'!A:A, 'Hospitalisation Details'!F:F)</f>
        <v>3018.04</v>
      </c>
      <c r="D2021" t="str">
        <f t="shared" si="31"/>
        <v>Underweight</v>
      </c>
    </row>
    <row r="2022" spans="1:4" x14ac:dyDescent="0.35">
      <c r="A2022" t="s">
        <v>346</v>
      </c>
      <c r="B2022">
        <v>30.36</v>
      </c>
      <c r="C2022">
        <f>_xlfn.XLOOKUP(A2022, 'Hospitalisation Details'!A:A, 'Hospitalisation Details'!F:F)</f>
        <v>3012.22</v>
      </c>
      <c r="D2022" t="str">
        <f t="shared" si="31"/>
        <v>Obesity</v>
      </c>
    </row>
    <row r="2023" spans="1:4" x14ac:dyDescent="0.35">
      <c r="A2023" t="s">
        <v>345</v>
      </c>
      <c r="B2023">
        <v>19.37</v>
      </c>
      <c r="C2023">
        <f>_xlfn.XLOOKUP(A2023, 'Hospitalisation Details'!A:A, 'Hospitalisation Details'!F:F)</f>
        <v>2985.67</v>
      </c>
      <c r="D2023" t="str">
        <f t="shared" si="31"/>
        <v>Normal</v>
      </c>
    </row>
    <row r="2024" spans="1:4" x14ac:dyDescent="0.35">
      <c r="A2024" t="s">
        <v>344</v>
      </c>
      <c r="B2024">
        <v>16.71</v>
      </c>
      <c r="C2024">
        <f>_xlfn.XLOOKUP(A2024, 'Hospitalisation Details'!A:A, 'Hospitalisation Details'!F:F)</f>
        <v>2979.52</v>
      </c>
      <c r="D2024" t="str">
        <f t="shared" si="31"/>
        <v>Underweight</v>
      </c>
    </row>
    <row r="2025" spans="1:4" x14ac:dyDescent="0.35">
      <c r="A2025" t="s">
        <v>343</v>
      </c>
      <c r="B2025">
        <v>24.1</v>
      </c>
      <c r="C2025">
        <f>_xlfn.XLOOKUP(A2025, 'Hospitalisation Details'!A:A, 'Hospitalisation Details'!F:F)</f>
        <v>2974.13</v>
      </c>
      <c r="D2025" t="str">
        <f t="shared" si="31"/>
        <v>Normal</v>
      </c>
    </row>
    <row r="2026" spans="1:4" x14ac:dyDescent="0.35">
      <c r="A2026" t="s">
        <v>342</v>
      </c>
      <c r="B2026">
        <v>29.77</v>
      </c>
      <c r="C2026">
        <f>_xlfn.XLOOKUP(A2026, 'Hospitalisation Details'!A:A, 'Hospitalisation Details'!F:F)</f>
        <v>2943.41</v>
      </c>
      <c r="D2026" t="str">
        <f t="shared" si="31"/>
        <v>Overweight</v>
      </c>
    </row>
    <row r="2027" spans="1:4" x14ac:dyDescent="0.35">
      <c r="A2027" t="s">
        <v>341</v>
      </c>
      <c r="B2027">
        <v>46.53</v>
      </c>
      <c r="C2027">
        <f>_xlfn.XLOOKUP(A2027, 'Hospitalisation Details'!A:A, 'Hospitalisation Details'!F:F)</f>
        <v>2927.06</v>
      </c>
      <c r="D2027" t="str">
        <f t="shared" si="31"/>
        <v>Obesity</v>
      </c>
    </row>
    <row r="2028" spans="1:4" x14ac:dyDescent="0.35">
      <c r="A2028" t="s">
        <v>340</v>
      </c>
      <c r="B2028">
        <v>23.4</v>
      </c>
      <c r="C2028">
        <f>_xlfn.XLOOKUP(A2028, 'Hospitalisation Details'!A:A, 'Hospitalisation Details'!F:F)</f>
        <v>2913.57</v>
      </c>
      <c r="D2028" t="str">
        <f t="shared" si="31"/>
        <v>Normal</v>
      </c>
    </row>
    <row r="2029" spans="1:4" x14ac:dyDescent="0.35">
      <c r="A2029" t="s">
        <v>339</v>
      </c>
      <c r="B2029">
        <v>30</v>
      </c>
      <c r="C2029">
        <f>_xlfn.XLOOKUP(A2029, 'Hospitalisation Details'!A:A, 'Hospitalisation Details'!F:F)</f>
        <v>2904.09</v>
      </c>
      <c r="D2029" t="str">
        <f t="shared" si="31"/>
        <v>Obesity</v>
      </c>
    </row>
    <row r="2030" spans="1:4" x14ac:dyDescent="0.35">
      <c r="A2030" t="s">
        <v>338</v>
      </c>
      <c r="B2030">
        <v>29.15</v>
      </c>
      <c r="C2030">
        <f>_xlfn.XLOOKUP(A2030, 'Hospitalisation Details'!A:A, 'Hospitalisation Details'!F:F)</f>
        <v>2902.91</v>
      </c>
      <c r="D2030" t="str">
        <f t="shared" si="31"/>
        <v>Overweight</v>
      </c>
    </row>
    <row r="2031" spans="1:4" x14ac:dyDescent="0.35">
      <c r="A2031" t="s">
        <v>337</v>
      </c>
      <c r="B2031">
        <v>34.865000000000002</v>
      </c>
      <c r="C2031">
        <f>_xlfn.XLOOKUP(A2031, 'Hospitalisation Details'!A:A, 'Hospitalisation Details'!F:F)</f>
        <v>2899.49</v>
      </c>
      <c r="D2031" t="str">
        <f t="shared" si="31"/>
        <v>Obesity</v>
      </c>
    </row>
    <row r="2032" spans="1:4" x14ac:dyDescent="0.35">
      <c r="A2032" t="s">
        <v>336</v>
      </c>
      <c r="B2032">
        <v>28.12</v>
      </c>
      <c r="C2032">
        <f>_xlfn.XLOOKUP(A2032, 'Hospitalisation Details'!A:A, 'Hospitalisation Details'!F:F)</f>
        <v>2897.46</v>
      </c>
      <c r="D2032" t="str">
        <f t="shared" si="31"/>
        <v>Overweight</v>
      </c>
    </row>
    <row r="2033" spans="1:4" x14ac:dyDescent="0.35">
      <c r="A2033" t="s">
        <v>335</v>
      </c>
      <c r="B2033">
        <v>29.45</v>
      </c>
      <c r="C2033">
        <f>_xlfn.XLOOKUP(A2033, 'Hospitalisation Details'!A:A, 'Hospitalisation Details'!F:F)</f>
        <v>2897.32</v>
      </c>
      <c r="D2033" t="str">
        <f t="shared" si="31"/>
        <v>Overweight</v>
      </c>
    </row>
    <row r="2034" spans="1:4" x14ac:dyDescent="0.35">
      <c r="A2034" t="s">
        <v>334</v>
      </c>
      <c r="B2034">
        <v>27.94</v>
      </c>
      <c r="C2034">
        <f>_xlfn.XLOOKUP(A2034, 'Hospitalisation Details'!A:A, 'Hospitalisation Details'!F:F)</f>
        <v>2867.12</v>
      </c>
      <c r="D2034" t="str">
        <f t="shared" si="31"/>
        <v>Overweight</v>
      </c>
    </row>
    <row r="2035" spans="1:4" x14ac:dyDescent="0.35">
      <c r="A2035" t="s">
        <v>333</v>
      </c>
      <c r="B2035">
        <v>27.2</v>
      </c>
      <c r="C2035">
        <f>_xlfn.XLOOKUP(A2035, 'Hospitalisation Details'!A:A, 'Hospitalisation Details'!F:F)</f>
        <v>2866.09</v>
      </c>
      <c r="D2035" t="str">
        <f t="shared" si="31"/>
        <v>Overweight</v>
      </c>
    </row>
    <row r="2036" spans="1:4" x14ac:dyDescent="0.35">
      <c r="A2036" t="s">
        <v>332</v>
      </c>
      <c r="B2036">
        <v>33.344999999999999</v>
      </c>
      <c r="C2036">
        <f>_xlfn.XLOOKUP(A2036, 'Hospitalisation Details'!A:A, 'Hospitalisation Details'!F:F)</f>
        <v>2855.44</v>
      </c>
      <c r="D2036" t="str">
        <f t="shared" si="31"/>
        <v>Obesity</v>
      </c>
    </row>
    <row r="2037" spans="1:4" x14ac:dyDescent="0.35">
      <c r="A2037" t="s">
        <v>331</v>
      </c>
      <c r="B2037">
        <v>29.925000000000001</v>
      </c>
      <c r="C2037">
        <f>_xlfn.XLOOKUP(A2037, 'Hospitalisation Details'!A:A, 'Hospitalisation Details'!F:F)</f>
        <v>2850.68</v>
      </c>
      <c r="D2037" t="str">
        <f t="shared" si="31"/>
        <v>Overweight</v>
      </c>
    </row>
    <row r="2038" spans="1:4" x14ac:dyDescent="0.35">
      <c r="A2038" t="s">
        <v>330</v>
      </c>
      <c r="B2038">
        <v>24.225000000000001</v>
      </c>
      <c r="C2038">
        <f>_xlfn.XLOOKUP(A2038, 'Hospitalisation Details'!A:A, 'Hospitalisation Details'!F:F)</f>
        <v>2842.76</v>
      </c>
      <c r="D2038" t="str">
        <f t="shared" si="31"/>
        <v>Normal</v>
      </c>
    </row>
    <row r="2039" spans="1:4" x14ac:dyDescent="0.35">
      <c r="A2039" t="s">
        <v>329</v>
      </c>
      <c r="B2039">
        <v>29.68</v>
      </c>
      <c r="C2039">
        <f>_xlfn.XLOOKUP(A2039, 'Hospitalisation Details'!A:A, 'Hospitalisation Details'!F:F)</f>
        <v>2819.51</v>
      </c>
      <c r="D2039" t="str">
        <f t="shared" si="31"/>
        <v>Overweight</v>
      </c>
    </row>
    <row r="2040" spans="1:4" x14ac:dyDescent="0.35">
      <c r="A2040" t="s">
        <v>328</v>
      </c>
      <c r="B2040">
        <v>20.614999999999998</v>
      </c>
      <c r="C2040">
        <f>_xlfn.XLOOKUP(A2040, 'Hospitalisation Details'!A:A, 'Hospitalisation Details'!F:F)</f>
        <v>2803.7</v>
      </c>
      <c r="D2040" t="str">
        <f t="shared" si="31"/>
        <v>Normal</v>
      </c>
    </row>
    <row r="2041" spans="1:4" x14ac:dyDescent="0.35">
      <c r="A2041" t="s">
        <v>327</v>
      </c>
      <c r="B2041">
        <v>32.119999999999997</v>
      </c>
      <c r="C2041">
        <f>_xlfn.XLOOKUP(A2041, 'Hospitalisation Details'!A:A, 'Hospitalisation Details'!F:F)</f>
        <v>2801.26</v>
      </c>
      <c r="D2041" t="str">
        <f t="shared" si="31"/>
        <v>Obesity</v>
      </c>
    </row>
    <row r="2042" spans="1:4" x14ac:dyDescent="0.35">
      <c r="A2042" t="s">
        <v>326</v>
      </c>
      <c r="B2042">
        <v>27.36</v>
      </c>
      <c r="C2042">
        <f>_xlfn.XLOOKUP(A2042, 'Hospitalisation Details'!A:A, 'Hospitalisation Details'!F:F)</f>
        <v>2789.06</v>
      </c>
      <c r="D2042" t="str">
        <f t="shared" si="31"/>
        <v>Overweight</v>
      </c>
    </row>
    <row r="2043" spans="1:4" x14ac:dyDescent="0.35">
      <c r="A2043" t="s">
        <v>325</v>
      </c>
      <c r="B2043">
        <v>17.385000000000002</v>
      </c>
      <c r="C2043">
        <f>_xlfn.XLOOKUP(A2043, 'Hospitalisation Details'!A:A, 'Hospitalisation Details'!F:F)</f>
        <v>2775.19</v>
      </c>
      <c r="D2043" t="str">
        <f t="shared" si="31"/>
        <v>Underweight</v>
      </c>
    </row>
    <row r="2044" spans="1:4" x14ac:dyDescent="0.35">
      <c r="A2044" t="s">
        <v>324</v>
      </c>
      <c r="B2044">
        <v>30.13</v>
      </c>
      <c r="C2044">
        <f>_xlfn.XLOOKUP(A2044, 'Hospitalisation Details'!A:A, 'Hospitalisation Details'!F:F)</f>
        <v>2773.46</v>
      </c>
      <c r="D2044" t="str">
        <f t="shared" si="31"/>
        <v>Obesity</v>
      </c>
    </row>
    <row r="2045" spans="1:4" x14ac:dyDescent="0.35">
      <c r="A2045" t="s">
        <v>323</v>
      </c>
      <c r="B2045">
        <v>25.44</v>
      </c>
      <c r="C2045">
        <f>_xlfn.XLOOKUP(A2045, 'Hospitalisation Details'!A:A, 'Hospitalisation Details'!F:F)</f>
        <v>2758.99</v>
      </c>
      <c r="D2045" t="str">
        <f t="shared" si="31"/>
        <v>Overweight</v>
      </c>
    </row>
    <row r="2046" spans="1:4" x14ac:dyDescent="0.35">
      <c r="A2046" t="s">
        <v>322</v>
      </c>
      <c r="B2046">
        <v>39.805</v>
      </c>
      <c r="C2046">
        <f>_xlfn.XLOOKUP(A2046, 'Hospitalisation Details'!A:A, 'Hospitalisation Details'!F:F)</f>
        <v>2755.02</v>
      </c>
      <c r="D2046" t="str">
        <f t="shared" si="31"/>
        <v>Obesity</v>
      </c>
    </row>
    <row r="2047" spans="1:4" x14ac:dyDescent="0.35">
      <c r="A2047" t="s">
        <v>321</v>
      </c>
      <c r="B2047">
        <v>30.4</v>
      </c>
      <c r="C2047">
        <f>_xlfn.XLOOKUP(A2047, 'Hospitalisation Details'!A:A, 'Hospitalisation Details'!F:F)</f>
        <v>2741.95</v>
      </c>
      <c r="D2047" t="str">
        <f t="shared" si="31"/>
        <v>Obesity</v>
      </c>
    </row>
    <row r="2048" spans="1:4" x14ac:dyDescent="0.35">
      <c r="A2048" t="s">
        <v>320</v>
      </c>
      <c r="B2048">
        <v>23.18</v>
      </c>
      <c r="C2048">
        <f>_xlfn.XLOOKUP(A2048, 'Hospitalisation Details'!A:A, 'Hospitalisation Details'!F:F)</f>
        <v>2731.91</v>
      </c>
      <c r="D2048" t="str">
        <f t="shared" si="31"/>
        <v>Normal</v>
      </c>
    </row>
    <row r="2049" spans="1:4" x14ac:dyDescent="0.35">
      <c r="A2049" t="s">
        <v>319</v>
      </c>
      <c r="B2049">
        <v>39.615000000000002</v>
      </c>
      <c r="C2049">
        <f>_xlfn.XLOOKUP(A2049, 'Hospitalisation Details'!A:A, 'Hospitalisation Details'!F:F)</f>
        <v>2730.11</v>
      </c>
      <c r="D2049" t="str">
        <f t="shared" si="31"/>
        <v>Obesity</v>
      </c>
    </row>
    <row r="2050" spans="1:4" x14ac:dyDescent="0.35">
      <c r="A2050" t="s">
        <v>318</v>
      </c>
      <c r="B2050">
        <v>30.59</v>
      </c>
      <c r="C2050">
        <f>_xlfn.XLOOKUP(A2050, 'Hospitalisation Details'!A:A, 'Hospitalisation Details'!F:F)</f>
        <v>2727.4</v>
      </c>
      <c r="D2050" t="str">
        <f t="shared" si="31"/>
        <v>Obesity</v>
      </c>
    </row>
    <row r="2051" spans="1:4" x14ac:dyDescent="0.35">
      <c r="A2051" t="s">
        <v>317</v>
      </c>
      <c r="B2051">
        <v>16.72</v>
      </c>
      <c r="C2051">
        <f>_xlfn.XLOOKUP(A2051, 'Hospitalisation Details'!A:A, 'Hospitalisation Details'!F:F)</f>
        <v>2726.06</v>
      </c>
      <c r="D2051" t="str">
        <f t="shared" ref="D2051:D2114" si="32">IF(B2051&lt;18.5, "Underweight", IF(B2051&lt;25, "Normal", IF(B2051&lt;30, "Overweight", "Obesity")))</f>
        <v>Underweight</v>
      </c>
    </row>
    <row r="2052" spans="1:4" x14ac:dyDescent="0.35">
      <c r="A2052" t="s">
        <v>316</v>
      </c>
      <c r="B2052">
        <v>26.22</v>
      </c>
      <c r="C2052">
        <f>_xlfn.XLOOKUP(A2052, 'Hospitalisation Details'!A:A, 'Hospitalisation Details'!F:F)</f>
        <v>2721.32</v>
      </c>
      <c r="D2052" t="str">
        <f t="shared" si="32"/>
        <v>Overweight</v>
      </c>
    </row>
    <row r="2053" spans="1:4" x14ac:dyDescent="0.35">
      <c r="A2053" t="s">
        <v>315</v>
      </c>
      <c r="B2053">
        <v>31.824999999999999</v>
      </c>
      <c r="C2053">
        <f>_xlfn.XLOOKUP(A2053, 'Hospitalisation Details'!A:A, 'Hospitalisation Details'!F:F)</f>
        <v>2719.28</v>
      </c>
      <c r="D2053" t="str">
        <f t="shared" si="32"/>
        <v>Obesity</v>
      </c>
    </row>
    <row r="2054" spans="1:4" x14ac:dyDescent="0.35">
      <c r="A2054" t="s">
        <v>314</v>
      </c>
      <c r="B2054">
        <v>25.745000000000001</v>
      </c>
      <c r="C2054">
        <f>_xlfn.XLOOKUP(A2054, 'Hospitalisation Details'!A:A, 'Hospitalisation Details'!F:F)</f>
        <v>2710.83</v>
      </c>
      <c r="D2054" t="str">
        <f t="shared" si="32"/>
        <v>Overweight</v>
      </c>
    </row>
    <row r="2055" spans="1:4" x14ac:dyDescent="0.35">
      <c r="A2055" t="s">
        <v>313</v>
      </c>
      <c r="B2055">
        <v>24.605</v>
      </c>
      <c r="C2055">
        <f>_xlfn.XLOOKUP(A2055, 'Hospitalisation Details'!A:A, 'Hospitalisation Details'!F:F)</f>
        <v>2709.24</v>
      </c>
      <c r="D2055" t="str">
        <f t="shared" si="32"/>
        <v>Normal</v>
      </c>
    </row>
    <row r="2056" spans="1:4" x14ac:dyDescent="0.35">
      <c r="A2056" t="s">
        <v>312</v>
      </c>
      <c r="B2056">
        <v>24.51</v>
      </c>
      <c r="C2056">
        <f>_xlfn.XLOOKUP(A2056, 'Hospitalisation Details'!A:A, 'Hospitalisation Details'!F:F)</f>
        <v>2709.11</v>
      </c>
      <c r="D2056" t="str">
        <f t="shared" si="32"/>
        <v>Normal</v>
      </c>
    </row>
    <row r="2057" spans="1:4" x14ac:dyDescent="0.35">
      <c r="A2057" t="s">
        <v>311</v>
      </c>
      <c r="B2057">
        <v>31.065000000000001</v>
      </c>
      <c r="C2057">
        <f>_xlfn.XLOOKUP(A2057, 'Hospitalisation Details'!A:A, 'Hospitalisation Details'!F:F)</f>
        <v>2699.57</v>
      </c>
      <c r="D2057" t="str">
        <f t="shared" si="32"/>
        <v>Obesity</v>
      </c>
    </row>
    <row r="2058" spans="1:4" x14ac:dyDescent="0.35">
      <c r="A2058" t="s">
        <v>310</v>
      </c>
      <c r="B2058">
        <v>28.12</v>
      </c>
      <c r="C2058">
        <f>_xlfn.XLOOKUP(A2058, 'Hospitalisation Details'!A:A, 'Hospitalisation Details'!F:F)</f>
        <v>2690.11</v>
      </c>
      <c r="D2058" t="str">
        <f t="shared" si="32"/>
        <v>Overweight</v>
      </c>
    </row>
    <row r="2059" spans="1:4" x14ac:dyDescent="0.35">
      <c r="A2059" t="s">
        <v>309</v>
      </c>
      <c r="B2059">
        <v>38.06</v>
      </c>
      <c r="C2059">
        <f>_xlfn.XLOOKUP(A2059, 'Hospitalisation Details'!A:A, 'Hospitalisation Details'!F:F)</f>
        <v>2689.5</v>
      </c>
      <c r="D2059" t="str">
        <f t="shared" si="32"/>
        <v>Obesity</v>
      </c>
    </row>
    <row r="2060" spans="1:4" x14ac:dyDescent="0.35">
      <c r="A2060" t="s">
        <v>308</v>
      </c>
      <c r="B2060">
        <v>24.96</v>
      </c>
      <c r="C2060">
        <f>_xlfn.XLOOKUP(A2060, 'Hospitalisation Details'!A:A, 'Hospitalisation Details'!F:F)</f>
        <v>2684.69</v>
      </c>
      <c r="D2060" t="str">
        <f t="shared" si="32"/>
        <v>Normal</v>
      </c>
    </row>
    <row r="2061" spans="1:4" x14ac:dyDescent="0.35">
      <c r="A2061" t="s">
        <v>307</v>
      </c>
      <c r="B2061">
        <v>17.670000000000002</v>
      </c>
      <c r="C2061">
        <f>_xlfn.XLOOKUP(A2061, 'Hospitalisation Details'!A:A, 'Hospitalisation Details'!F:F)</f>
        <v>2680.95</v>
      </c>
      <c r="D2061" t="str">
        <f t="shared" si="32"/>
        <v>Underweight</v>
      </c>
    </row>
    <row r="2062" spans="1:4" x14ac:dyDescent="0.35">
      <c r="A2062" t="s">
        <v>306</v>
      </c>
      <c r="B2062">
        <v>31.35</v>
      </c>
      <c r="C2062">
        <f>_xlfn.XLOOKUP(A2062, 'Hospitalisation Details'!A:A, 'Hospitalisation Details'!F:F)</f>
        <v>2643.27</v>
      </c>
      <c r="D2062" t="str">
        <f t="shared" si="32"/>
        <v>Obesity</v>
      </c>
    </row>
    <row r="2063" spans="1:4" x14ac:dyDescent="0.35">
      <c r="A2063" t="s">
        <v>305</v>
      </c>
      <c r="B2063">
        <v>28.31</v>
      </c>
      <c r="C2063">
        <f>_xlfn.XLOOKUP(A2063, 'Hospitalisation Details'!A:A, 'Hospitalisation Details'!F:F)</f>
        <v>2639.04</v>
      </c>
      <c r="D2063" t="str">
        <f t="shared" si="32"/>
        <v>Overweight</v>
      </c>
    </row>
    <row r="2064" spans="1:4" x14ac:dyDescent="0.35">
      <c r="A2064" t="s">
        <v>304</v>
      </c>
      <c r="B2064">
        <v>30.3</v>
      </c>
      <c r="C2064">
        <f>_xlfn.XLOOKUP(A2064, 'Hospitalisation Details'!A:A, 'Hospitalisation Details'!F:F)</f>
        <v>2632.99</v>
      </c>
      <c r="D2064" t="str">
        <f t="shared" si="32"/>
        <v>Obesity</v>
      </c>
    </row>
    <row r="2065" spans="1:4" x14ac:dyDescent="0.35">
      <c r="A2065" t="s">
        <v>303</v>
      </c>
      <c r="B2065">
        <v>26.4</v>
      </c>
      <c r="C2065">
        <f>_xlfn.XLOOKUP(A2065, 'Hospitalisation Details'!A:A, 'Hospitalisation Details'!F:F)</f>
        <v>2597.7800000000002</v>
      </c>
      <c r="D2065" t="str">
        <f t="shared" si="32"/>
        <v>Overweight</v>
      </c>
    </row>
    <row r="2066" spans="1:4" x14ac:dyDescent="0.35">
      <c r="A2066" t="s">
        <v>302</v>
      </c>
      <c r="B2066">
        <v>22.135000000000002</v>
      </c>
      <c r="C2066">
        <f>_xlfn.XLOOKUP(A2066, 'Hospitalisation Details'!A:A, 'Hospitalisation Details'!F:F)</f>
        <v>2585.85</v>
      </c>
      <c r="D2066" t="str">
        <f t="shared" si="32"/>
        <v>Normal</v>
      </c>
    </row>
    <row r="2067" spans="1:4" x14ac:dyDescent="0.35">
      <c r="A2067" t="s">
        <v>301</v>
      </c>
      <c r="B2067">
        <v>17.399999999999999</v>
      </c>
      <c r="C2067">
        <f>_xlfn.XLOOKUP(A2067, 'Hospitalisation Details'!A:A, 'Hospitalisation Details'!F:F)</f>
        <v>2585.27</v>
      </c>
      <c r="D2067" t="str">
        <f t="shared" si="32"/>
        <v>Underweight</v>
      </c>
    </row>
    <row r="2068" spans="1:4" x14ac:dyDescent="0.35">
      <c r="A2068" t="s">
        <v>299</v>
      </c>
      <c r="B2068">
        <v>28.06</v>
      </c>
      <c r="C2068">
        <f>_xlfn.XLOOKUP(A2068, 'Hospitalisation Details'!A:A, 'Hospitalisation Details'!F:F)</f>
        <v>2585.04</v>
      </c>
      <c r="D2068" t="str">
        <f t="shared" si="32"/>
        <v>Overweight</v>
      </c>
    </row>
    <row r="2069" spans="1:4" x14ac:dyDescent="0.35">
      <c r="A2069" t="s">
        <v>298</v>
      </c>
      <c r="B2069">
        <v>31.13</v>
      </c>
      <c r="C2069">
        <f>_xlfn.XLOOKUP(A2069, 'Hospitalisation Details'!A:A, 'Hospitalisation Details'!F:F)</f>
        <v>2566.4699999999998</v>
      </c>
      <c r="D2069" t="str">
        <f t="shared" si="32"/>
        <v>Obesity</v>
      </c>
    </row>
    <row r="2070" spans="1:4" x14ac:dyDescent="0.35">
      <c r="A2070" t="s">
        <v>297</v>
      </c>
      <c r="B2070">
        <v>18.46</v>
      </c>
      <c r="C2070">
        <f>_xlfn.XLOOKUP(A2070, 'Hospitalisation Details'!A:A, 'Hospitalisation Details'!F:F)</f>
        <v>2545.6799999999998</v>
      </c>
      <c r="D2070" t="str">
        <f t="shared" si="32"/>
        <v>Underweight</v>
      </c>
    </row>
    <row r="2071" spans="1:4" x14ac:dyDescent="0.35">
      <c r="A2071" t="s">
        <v>296</v>
      </c>
      <c r="B2071">
        <v>17.3</v>
      </c>
      <c r="C2071">
        <f>_xlfn.XLOOKUP(A2071, 'Hospitalisation Details'!A:A, 'Hospitalisation Details'!F:F)</f>
        <v>2540.39</v>
      </c>
      <c r="D2071" t="str">
        <f t="shared" si="32"/>
        <v>Underweight</v>
      </c>
    </row>
    <row r="2072" spans="1:4" x14ac:dyDescent="0.35">
      <c r="A2072" t="s">
        <v>295</v>
      </c>
      <c r="B2072">
        <v>35.625</v>
      </c>
      <c r="C2072">
        <f>_xlfn.XLOOKUP(A2072, 'Hospitalisation Details'!A:A, 'Hospitalisation Details'!F:F)</f>
        <v>2534.39</v>
      </c>
      <c r="D2072" t="str">
        <f t="shared" si="32"/>
        <v>Obesity</v>
      </c>
    </row>
    <row r="2073" spans="1:4" x14ac:dyDescent="0.35">
      <c r="A2073" t="s">
        <v>294</v>
      </c>
      <c r="B2073">
        <v>20.234999999999999</v>
      </c>
      <c r="C2073">
        <f>_xlfn.XLOOKUP(A2073, 'Hospitalisation Details'!A:A, 'Hospitalisation Details'!F:F)</f>
        <v>2527.8200000000002</v>
      </c>
      <c r="D2073" t="str">
        <f t="shared" si="32"/>
        <v>Normal</v>
      </c>
    </row>
    <row r="2074" spans="1:4" x14ac:dyDescent="0.35">
      <c r="A2074" t="s">
        <v>293</v>
      </c>
      <c r="B2074">
        <v>27.55</v>
      </c>
      <c r="C2074">
        <f>_xlfn.XLOOKUP(A2074, 'Hospitalisation Details'!A:A, 'Hospitalisation Details'!F:F)</f>
        <v>2523.17</v>
      </c>
      <c r="D2074" t="str">
        <f t="shared" si="32"/>
        <v>Overweight</v>
      </c>
    </row>
    <row r="2075" spans="1:4" x14ac:dyDescent="0.35">
      <c r="A2075" t="s">
        <v>292</v>
      </c>
      <c r="B2075">
        <v>17.97</v>
      </c>
      <c r="C2075">
        <f>_xlfn.XLOOKUP(A2075, 'Hospitalisation Details'!A:A, 'Hospitalisation Details'!F:F)</f>
        <v>2510.79</v>
      </c>
      <c r="D2075" t="str">
        <f t="shared" si="32"/>
        <v>Underweight</v>
      </c>
    </row>
    <row r="2076" spans="1:4" x14ac:dyDescent="0.35">
      <c r="A2076" t="s">
        <v>291</v>
      </c>
      <c r="B2076">
        <v>29.98</v>
      </c>
      <c r="C2076">
        <f>_xlfn.XLOOKUP(A2076, 'Hospitalisation Details'!A:A, 'Hospitalisation Details'!F:F)</f>
        <v>2500.9299999999998</v>
      </c>
      <c r="D2076" t="str">
        <f t="shared" si="32"/>
        <v>Overweight</v>
      </c>
    </row>
    <row r="2077" spans="1:4" x14ac:dyDescent="0.35">
      <c r="A2077" t="s">
        <v>290</v>
      </c>
      <c r="B2077">
        <v>33.659999999999997</v>
      </c>
      <c r="C2077">
        <f>_xlfn.XLOOKUP(A2077, 'Hospitalisation Details'!A:A, 'Hospitalisation Details'!F:F)</f>
        <v>2498.41</v>
      </c>
      <c r="D2077" t="str">
        <f t="shared" si="32"/>
        <v>Obesity</v>
      </c>
    </row>
    <row r="2078" spans="1:4" x14ac:dyDescent="0.35">
      <c r="A2078" t="s">
        <v>289</v>
      </c>
      <c r="B2078">
        <v>32.67</v>
      </c>
      <c r="C2078">
        <f>_xlfn.XLOOKUP(A2078, 'Hospitalisation Details'!A:A, 'Hospitalisation Details'!F:F)</f>
        <v>2497.04</v>
      </c>
      <c r="D2078" t="str">
        <f t="shared" si="32"/>
        <v>Obesity</v>
      </c>
    </row>
    <row r="2079" spans="1:4" x14ac:dyDescent="0.35">
      <c r="A2079" t="s">
        <v>288</v>
      </c>
      <c r="B2079">
        <v>30.5</v>
      </c>
      <c r="C2079">
        <f>_xlfn.XLOOKUP(A2079, 'Hospitalisation Details'!A:A, 'Hospitalisation Details'!F:F)</f>
        <v>2494.02</v>
      </c>
      <c r="D2079" t="str">
        <f t="shared" si="32"/>
        <v>Obesity</v>
      </c>
    </row>
    <row r="2080" spans="1:4" x14ac:dyDescent="0.35">
      <c r="A2080" t="s">
        <v>287</v>
      </c>
      <c r="B2080">
        <v>23.1</v>
      </c>
      <c r="C2080">
        <f>_xlfn.XLOOKUP(A2080, 'Hospitalisation Details'!A:A, 'Hospitalisation Details'!F:F)</f>
        <v>2483.7399999999998</v>
      </c>
      <c r="D2080" t="str">
        <f t="shared" si="32"/>
        <v>Normal</v>
      </c>
    </row>
    <row r="2081" spans="1:4" x14ac:dyDescent="0.35">
      <c r="A2081" t="s">
        <v>286</v>
      </c>
      <c r="B2081">
        <v>39.49</v>
      </c>
      <c r="C2081">
        <f>_xlfn.XLOOKUP(A2081, 'Hospitalisation Details'!A:A, 'Hospitalisation Details'!F:F)</f>
        <v>2480.98</v>
      </c>
      <c r="D2081" t="str">
        <f t="shared" si="32"/>
        <v>Obesity</v>
      </c>
    </row>
    <row r="2082" spans="1:4" x14ac:dyDescent="0.35">
      <c r="A2082" t="s">
        <v>285</v>
      </c>
      <c r="B2082">
        <v>33.99</v>
      </c>
      <c r="C2082">
        <f>_xlfn.XLOOKUP(A2082, 'Hospitalisation Details'!A:A, 'Hospitalisation Details'!F:F)</f>
        <v>2473.33</v>
      </c>
      <c r="D2082" t="str">
        <f t="shared" si="32"/>
        <v>Obesity</v>
      </c>
    </row>
    <row r="2083" spans="1:4" x14ac:dyDescent="0.35">
      <c r="A2083" t="s">
        <v>284</v>
      </c>
      <c r="B2083">
        <v>27.72</v>
      </c>
      <c r="C2083">
        <f>_xlfn.XLOOKUP(A2083, 'Hospitalisation Details'!A:A, 'Hospitalisation Details'!F:F)</f>
        <v>2464.62</v>
      </c>
      <c r="D2083" t="str">
        <f t="shared" si="32"/>
        <v>Overweight</v>
      </c>
    </row>
    <row r="2084" spans="1:4" x14ac:dyDescent="0.35">
      <c r="A2084" t="s">
        <v>283</v>
      </c>
      <c r="B2084">
        <v>30.59</v>
      </c>
      <c r="C2084">
        <f>_xlfn.XLOOKUP(A2084, 'Hospitalisation Details'!A:A, 'Hospitalisation Details'!F:F)</f>
        <v>2459.7199999999998</v>
      </c>
      <c r="D2084" t="str">
        <f t="shared" si="32"/>
        <v>Obesity</v>
      </c>
    </row>
    <row r="2085" spans="1:4" x14ac:dyDescent="0.35">
      <c r="A2085" t="s">
        <v>282</v>
      </c>
      <c r="B2085">
        <v>22.6</v>
      </c>
      <c r="C2085">
        <f>_xlfn.XLOOKUP(A2085, 'Hospitalisation Details'!A:A, 'Hospitalisation Details'!F:F)</f>
        <v>2457.5</v>
      </c>
      <c r="D2085" t="str">
        <f t="shared" si="32"/>
        <v>Normal</v>
      </c>
    </row>
    <row r="2086" spans="1:4" x14ac:dyDescent="0.35">
      <c r="A2086" t="s">
        <v>281</v>
      </c>
      <c r="B2086">
        <v>28.785</v>
      </c>
      <c r="C2086">
        <f>_xlfn.XLOOKUP(A2086, 'Hospitalisation Details'!A:A, 'Hospitalisation Details'!F:F)</f>
        <v>2457.21</v>
      </c>
      <c r="D2086" t="str">
        <f t="shared" si="32"/>
        <v>Overweight</v>
      </c>
    </row>
    <row r="2087" spans="1:4" x14ac:dyDescent="0.35">
      <c r="A2087" t="s">
        <v>280</v>
      </c>
      <c r="B2087">
        <v>50.38</v>
      </c>
      <c r="C2087">
        <f>_xlfn.XLOOKUP(A2087, 'Hospitalisation Details'!A:A, 'Hospitalisation Details'!F:F)</f>
        <v>2438.06</v>
      </c>
      <c r="D2087" t="str">
        <f t="shared" si="32"/>
        <v>Obesity</v>
      </c>
    </row>
    <row r="2088" spans="1:4" x14ac:dyDescent="0.35">
      <c r="A2088" t="s">
        <v>279</v>
      </c>
      <c r="B2088">
        <v>35.200000000000003</v>
      </c>
      <c r="C2088">
        <f>_xlfn.XLOOKUP(A2088, 'Hospitalisation Details'!A:A, 'Hospitalisation Details'!F:F)</f>
        <v>2416.96</v>
      </c>
      <c r="D2088" t="str">
        <f t="shared" si="32"/>
        <v>Obesity</v>
      </c>
    </row>
    <row r="2089" spans="1:4" x14ac:dyDescent="0.35">
      <c r="A2089" t="s">
        <v>278</v>
      </c>
      <c r="B2089">
        <v>35.72</v>
      </c>
      <c r="C2089">
        <f>_xlfn.XLOOKUP(A2089, 'Hospitalisation Details'!A:A, 'Hospitalisation Details'!F:F)</f>
        <v>2404.73</v>
      </c>
      <c r="D2089" t="str">
        <f t="shared" si="32"/>
        <v>Obesity</v>
      </c>
    </row>
    <row r="2090" spans="1:4" x14ac:dyDescent="0.35">
      <c r="A2090" t="s">
        <v>277</v>
      </c>
      <c r="B2090">
        <v>24.51</v>
      </c>
      <c r="C2090">
        <f>_xlfn.XLOOKUP(A2090, 'Hospitalisation Details'!A:A, 'Hospitalisation Details'!F:F)</f>
        <v>2396.1</v>
      </c>
      <c r="D2090" t="str">
        <f t="shared" si="32"/>
        <v>Normal</v>
      </c>
    </row>
    <row r="2091" spans="1:4" x14ac:dyDescent="0.35">
      <c r="A2091" t="s">
        <v>275</v>
      </c>
      <c r="B2091">
        <v>23.844999999999999</v>
      </c>
      <c r="C2091">
        <f>_xlfn.XLOOKUP(A2091, 'Hospitalisation Details'!A:A, 'Hospitalisation Details'!F:F)</f>
        <v>2395.17</v>
      </c>
      <c r="D2091" t="str">
        <f t="shared" si="32"/>
        <v>Normal</v>
      </c>
    </row>
    <row r="2092" spans="1:4" x14ac:dyDescent="0.35">
      <c r="A2092" t="s">
        <v>274</v>
      </c>
      <c r="B2092">
        <v>15.68</v>
      </c>
      <c r="C2092">
        <f>_xlfn.XLOOKUP(A2092, 'Hospitalisation Details'!A:A, 'Hospitalisation Details'!F:F)</f>
        <v>2373.3000000000002</v>
      </c>
      <c r="D2092" t="str">
        <f t="shared" si="32"/>
        <v>Underweight</v>
      </c>
    </row>
    <row r="2093" spans="1:4" x14ac:dyDescent="0.35">
      <c r="A2093" t="s">
        <v>273</v>
      </c>
      <c r="B2093">
        <v>32.395000000000003</v>
      </c>
      <c r="C2093">
        <f>_xlfn.XLOOKUP(A2093, 'Hospitalisation Details'!A:A, 'Hospitalisation Details'!F:F)</f>
        <v>2362.23</v>
      </c>
      <c r="D2093" t="str">
        <f t="shared" si="32"/>
        <v>Obesity</v>
      </c>
    </row>
    <row r="2094" spans="1:4" x14ac:dyDescent="0.35">
      <c r="A2094" t="s">
        <v>272</v>
      </c>
      <c r="B2094">
        <v>23.655000000000001</v>
      </c>
      <c r="C2094">
        <f>_xlfn.XLOOKUP(A2094, 'Hospitalisation Details'!A:A, 'Hospitalisation Details'!F:F)</f>
        <v>2352.9699999999998</v>
      </c>
      <c r="D2094" t="str">
        <f t="shared" si="32"/>
        <v>Normal</v>
      </c>
    </row>
    <row r="2095" spans="1:4" x14ac:dyDescent="0.35">
      <c r="A2095" t="s">
        <v>271</v>
      </c>
      <c r="B2095">
        <v>28.4</v>
      </c>
      <c r="C2095">
        <f>_xlfn.XLOOKUP(A2095, 'Hospitalisation Details'!A:A, 'Hospitalisation Details'!F:F)</f>
        <v>2331.52</v>
      </c>
      <c r="D2095" t="str">
        <f t="shared" si="32"/>
        <v>Overweight</v>
      </c>
    </row>
    <row r="2096" spans="1:4" x14ac:dyDescent="0.35">
      <c r="A2096" t="s">
        <v>270</v>
      </c>
      <c r="B2096">
        <v>35.42</v>
      </c>
      <c r="C2096">
        <f>_xlfn.XLOOKUP(A2096, 'Hospitalisation Details'!A:A, 'Hospitalisation Details'!F:F)</f>
        <v>2322.62</v>
      </c>
      <c r="D2096" t="str">
        <f t="shared" si="32"/>
        <v>Obesity</v>
      </c>
    </row>
    <row r="2097" spans="1:4" x14ac:dyDescent="0.35">
      <c r="A2097" t="s">
        <v>269</v>
      </c>
      <c r="B2097">
        <v>26.18</v>
      </c>
      <c r="C2097">
        <f>_xlfn.XLOOKUP(A2097, 'Hospitalisation Details'!A:A, 'Hospitalisation Details'!F:F)</f>
        <v>2304</v>
      </c>
      <c r="D2097" t="str">
        <f t="shared" si="32"/>
        <v>Overweight</v>
      </c>
    </row>
    <row r="2098" spans="1:4" x14ac:dyDescent="0.35">
      <c r="A2098" t="s">
        <v>268</v>
      </c>
      <c r="B2098">
        <v>20.8</v>
      </c>
      <c r="C2098">
        <f>_xlfn.XLOOKUP(A2098, 'Hospitalisation Details'!A:A, 'Hospitalisation Details'!F:F)</f>
        <v>2302.3000000000002</v>
      </c>
      <c r="D2098" t="str">
        <f t="shared" si="32"/>
        <v>Normal</v>
      </c>
    </row>
    <row r="2099" spans="1:4" x14ac:dyDescent="0.35">
      <c r="A2099" t="s">
        <v>267</v>
      </c>
      <c r="B2099">
        <v>15.82</v>
      </c>
      <c r="C2099">
        <f>_xlfn.XLOOKUP(A2099, 'Hospitalisation Details'!A:A, 'Hospitalisation Details'!F:F)</f>
        <v>2295.2399999999998</v>
      </c>
      <c r="D2099" t="str">
        <f t="shared" si="32"/>
        <v>Underweight</v>
      </c>
    </row>
    <row r="2100" spans="1:4" x14ac:dyDescent="0.35">
      <c r="A2100" t="s">
        <v>266</v>
      </c>
      <c r="B2100">
        <v>17.670000000000002</v>
      </c>
      <c r="C2100">
        <f>_xlfn.XLOOKUP(A2100, 'Hospitalisation Details'!A:A, 'Hospitalisation Details'!F:F)</f>
        <v>2277.7199999999998</v>
      </c>
      <c r="D2100" t="str">
        <f t="shared" si="32"/>
        <v>Underweight</v>
      </c>
    </row>
    <row r="2101" spans="1:4" x14ac:dyDescent="0.35">
      <c r="A2101" t="s">
        <v>265</v>
      </c>
      <c r="B2101">
        <v>31.92</v>
      </c>
      <c r="C2101">
        <f>_xlfn.XLOOKUP(A2101, 'Hospitalisation Details'!A:A, 'Hospitalisation Details'!F:F)</f>
        <v>2261.5700000000002</v>
      </c>
      <c r="D2101" t="str">
        <f t="shared" si="32"/>
        <v>Obesity</v>
      </c>
    </row>
    <row r="2102" spans="1:4" x14ac:dyDescent="0.35">
      <c r="A2102" t="s">
        <v>264</v>
      </c>
      <c r="B2102">
        <v>28.975000000000001</v>
      </c>
      <c r="C2102">
        <f>_xlfn.XLOOKUP(A2102, 'Hospitalisation Details'!A:A, 'Hospitalisation Details'!F:F)</f>
        <v>2257.48</v>
      </c>
      <c r="D2102" t="str">
        <f t="shared" si="32"/>
        <v>Overweight</v>
      </c>
    </row>
    <row r="2103" spans="1:4" x14ac:dyDescent="0.35">
      <c r="A2103" t="s">
        <v>263</v>
      </c>
      <c r="B2103">
        <v>31.73</v>
      </c>
      <c r="C2103">
        <f>_xlfn.XLOOKUP(A2103, 'Hospitalisation Details'!A:A, 'Hospitalisation Details'!F:F)</f>
        <v>2254.8000000000002</v>
      </c>
      <c r="D2103" t="str">
        <f t="shared" si="32"/>
        <v>Obesity</v>
      </c>
    </row>
    <row r="2104" spans="1:4" x14ac:dyDescent="0.35">
      <c r="A2104" t="s">
        <v>262</v>
      </c>
      <c r="B2104">
        <v>28.88</v>
      </c>
      <c r="C2104">
        <f>_xlfn.XLOOKUP(A2104, 'Hospitalisation Details'!A:A, 'Hospitalisation Details'!F:F)</f>
        <v>2250.84</v>
      </c>
      <c r="D2104" t="str">
        <f t="shared" si="32"/>
        <v>Overweight</v>
      </c>
    </row>
    <row r="2105" spans="1:4" x14ac:dyDescent="0.35">
      <c r="A2105" t="s">
        <v>261</v>
      </c>
      <c r="B2105">
        <v>25.555</v>
      </c>
      <c r="C2105">
        <f>_xlfn.XLOOKUP(A2105, 'Hospitalisation Details'!A:A, 'Hospitalisation Details'!F:F)</f>
        <v>2221.56</v>
      </c>
      <c r="D2105" t="str">
        <f t="shared" si="32"/>
        <v>Overweight</v>
      </c>
    </row>
    <row r="2106" spans="1:4" x14ac:dyDescent="0.35">
      <c r="A2106" t="s">
        <v>260</v>
      </c>
      <c r="B2106">
        <v>37.29</v>
      </c>
      <c r="C2106">
        <f>_xlfn.XLOOKUP(A2106, 'Hospitalisation Details'!A:A, 'Hospitalisation Details'!F:F)</f>
        <v>2219.4499999999998</v>
      </c>
      <c r="D2106" t="str">
        <f t="shared" si="32"/>
        <v>Obesity</v>
      </c>
    </row>
    <row r="2107" spans="1:4" x14ac:dyDescent="0.35">
      <c r="A2107" t="s">
        <v>259</v>
      </c>
      <c r="B2107">
        <v>40.28</v>
      </c>
      <c r="C2107">
        <f>_xlfn.XLOOKUP(A2107, 'Hospitalisation Details'!A:A, 'Hospitalisation Details'!F:F)</f>
        <v>2217.6</v>
      </c>
      <c r="D2107" t="str">
        <f t="shared" si="32"/>
        <v>Obesity</v>
      </c>
    </row>
    <row r="2108" spans="1:4" x14ac:dyDescent="0.35">
      <c r="A2108" t="s">
        <v>258</v>
      </c>
      <c r="B2108">
        <v>40.185000000000002</v>
      </c>
      <c r="C2108">
        <f>_xlfn.XLOOKUP(A2108, 'Hospitalisation Details'!A:A, 'Hospitalisation Details'!F:F)</f>
        <v>2217.4699999999998</v>
      </c>
      <c r="D2108" t="str">
        <f t="shared" si="32"/>
        <v>Obesity</v>
      </c>
    </row>
    <row r="2109" spans="1:4" x14ac:dyDescent="0.35">
      <c r="A2109" t="s">
        <v>257</v>
      </c>
      <c r="B2109">
        <v>23.57</v>
      </c>
      <c r="C2109">
        <f>_xlfn.XLOOKUP(A2109, 'Hospitalisation Details'!A:A, 'Hospitalisation Details'!F:F)</f>
        <v>2213.21</v>
      </c>
      <c r="D2109" t="str">
        <f t="shared" si="32"/>
        <v>Normal</v>
      </c>
    </row>
    <row r="2110" spans="1:4" x14ac:dyDescent="0.35">
      <c r="A2110" t="s">
        <v>256</v>
      </c>
      <c r="B2110">
        <v>35.625</v>
      </c>
      <c r="C2110">
        <f>_xlfn.XLOOKUP(A2110, 'Hospitalisation Details'!A:A, 'Hospitalisation Details'!F:F)</f>
        <v>2211.13</v>
      </c>
      <c r="D2110" t="str">
        <f t="shared" si="32"/>
        <v>Obesity</v>
      </c>
    </row>
    <row r="2111" spans="1:4" x14ac:dyDescent="0.35">
      <c r="A2111" t="s">
        <v>255</v>
      </c>
      <c r="B2111">
        <v>33.155000000000001</v>
      </c>
      <c r="C2111">
        <f>_xlfn.XLOOKUP(A2111, 'Hospitalisation Details'!A:A, 'Hospitalisation Details'!F:F)</f>
        <v>2207.6999999999998</v>
      </c>
      <c r="D2111" t="str">
        <f t="shared" si="32"/>
        <v>Obesity</v>
      </c>
    </row>
    <row r="2112" spans="1:4" x14ac:dyDescent="0.35">
      <c r="A2112" t="s">
        <v>254</v>
      </c>
      <c r="B2112">
        <v>31.92</v>
      </c>
      <c r="C2112">
        <f>_xlfn.XLOOKUP(A2112, 'Hospitalisation Details'!A:A, 'Hospitalisation Details'!F:F)</f>
        <v>2205.98</v>
      </c>
      <c r="D2112" t="str">
        <f t="shared" si="32"/>
        <v>Obesity</v>
      </c>
    </row>
    <row r="2113" spans="1:4" x14ac:dyDescent="0.35">
      <c r="A2113" t="s">
        <v>253</v>
      </c>
      <c r="B2113">
        <v>30.305</v>
      </c>
      <c r="C2113">
        <f>_xlfn.XLOOKUP(A2113, 'Hospitalisation Details'!A:A, 'Hospitalisation Details'!F:F)</f>
        <v>2203.7399999999998</v>
      </c>
      <c r="D2113" t="str">
        <f t="shared" si="32"/>
        <v>Obesity</v>
      </c>
    </row>
    <row r="2114" spans="1:4" x14ac:dyDescent="0.35">
      <c r="A2114" t="s">
        <v>252</v>
      </c>
      <c r="B2114">
        <v>30.114999999999998</v>
      </c>
      <c r="C2114">
        <f>_xlfn.XLOOKUP(A2114, 'Hospitalisation Details'!A:A, 'Hospitalisation Details'!F:F)</f>
        <v>2203.4699999999998</v>
      </c>
      <c r="D2114" t="str">
        <f t="shared" si="32"/>
        <v>Obesity</v>
      </c>
    </row>
    <row r="2115" spans="1:4" x14ac:dyDescent="0.35">
      <c r="A2115" t="s">
        <v>251</v>
      </c>
      <c r="B2115">
        <v>24.09</v>
      </c>
      <c r="C2115">
        <f>_xlfn.XLOOKUP(A2115, 'Hospitalisation Details'!A:A, 'Hospitalisation Details'!F:F)</f>
        <v>2201.1</v>
      </c>
      <c r="D2115" t="str">
        <f t="shared" ref="D2115:D2178" si="33">IF(B2115&lt;18.5, "Underweight", IF(B2115&lt;25, "Normal", IF(B2115&lt;30, "Overweight", "Obesity")))</f>
        <v>Normal</v>
      </c>
    </row>
    <row r="2116" spans="1:4" x14ac:dyDescent="0.35">
      <c r="A2116" t="s">
        <v>250</v>
      </c>
      <c r="B2116">
        <v>28.215</v>
      </c>
      <c r="C2116">
        <f>_xlfn.XLOOKUP(A2116, 'Hospitalisation Details'!A:A, 'Hospitalisation Details'!F:F)</f>
        <v>2200.83</v>
      </c>
      <c r="D2116" t="str">
        <f t="shared" si="33"/>
        <v>Overweight</v>
      </c>
    </row>
    <row r="2117" spans="1:4" x14ac:dyDescent="0.35">
      <c r="A2117" t="s">
        <v>248</v>
      </c>
      <c r="B2117">
        <v>26.315000000000001</v>
      </c>
      <c r="C2117">
        <f>_xlfn.XLOOKUP(A2117, 'Hospitalisation Details'!A:A, 'Hospitalisation Details'!F:F)</f>
        <v>2198.19</v>
      </c>
      <c r="D2117" t="str">
        <f t="shared" si="33"/>
        <v>Overweight</v>
      </c>
    </row>
    <row r="2118" spans="1:4" x14ac:dyDescent="0.35">
      <c r="A2118" t="s">
        <v>246</v>
      </c>
      <c r="B2118">
        <v>25.08</v>
      </c>
      <c r="C2118">
        <f>_xlfn.XLOOKUP(A2118, 'Hospitalisation Details'!A:A, 'Hospitalisation Details'!F:F)</f>
        <v>2196.4699999999998</v>
      </c>
      <c r="D2118" t="str">
        <f t="shared" si="33"/>
        <v>Overweight</v>
      </c>
    </row>
    <row r="2119" spans="1:4" x14ac:dyDescent="0.35">
      <c r="A2119" t="s">
        <v>245</v>
      </c>
      <c r="B2119">
        <v>15.41</v>
      </c>
      <c r="C2119">
        <f>_xlfn.XLOOKUP(A2119, 'Hospitalisation Details'!A:A, 'Hospitalisation Details'!F:F)</f>
        <v>2193.1999999999998</v>
      </c>
      <c r="D2119" t="str">
        <f t="shared" si="33"/>
        <v>Underweight</v>
      </c>
    </row>
    <row r="2120" spans="1:4" x14ac:dyDescent="0.35">
      <c r="A2120" t="s">
        <v>244</v>
      </c>
      <c r="B2120">
        <v>23.83</v>
      </c>
      <c r="C2120">
        <f>_xlfn.XLOOKUP(A2120, 'Hospitalisation Details'!A:A, 'Hospitalisation Details'!F:F)</f>
        <v>2170.08</v>
      </c>
      <c r="D2120" t="str">
        <f t="shared" si="33"/>
        <v>Normal</v>
      </c>
    </row>
    <row r="2121" spans="1:4" x14ac:dyDescent="0.35">
      <c r="A2121" t="s">
        <v>243</v>
      </c>
      <c r="B2121">
        <v>36</v>
      </c>
      <c r="C2121">
        <f>_xlfn.XLOOKUP(A2121, 'Hospitalisation Details'!A:A, 'Hospitalisation Details'!F:F)</f>
        <v>2166.73</v>
      </c>
      <c r="D2121" t="str">
        <f t="shared" si="33"/>
        <v>Obesity</v>
      </c>
    </row>
    <row r="2122" spans="1:4" x14ac:dyDescent="0.35">
      <c r="A2122" t="s">
        <v>242</v>
      </c>
      <c r="B2122">
        <v>28.82</v>
      </c>
      <c r="C2122">
        <f>_xlfn.XLOOKUP(A2122, 'Hospitalisation Details'!A:A, 'Hospitalisation Details'!F:F)</f>
        <v>2156.75</v>
      </c>
      <c r="D2122" t="str">
        <f t="shared" si="33"/>
        <v>Overweight</v>
      </c>
    </row>
    <row r="2123" spans="1:4" x14ac:dyDescent="0.35">
      <c r="A2123" t="s">
        <v>241</v>
      </c>
      <c r="B2123">
        <v>28.05</v>
      </c>
      <c r="C2123">
        <f>_xlfn.XLOOKUP(A2123, 'Hospitalisation Details'!A:A, 'Hospitalisation Details'!F:F)</f>
        <v>2155.6799999999998</v>
      </c>
      <c r="D2123" t="str">
        <f t="shared" si="33"/>
        <v>Overweight</v>
      </c>
    </row>
    <row r="2124" spans="1:4" x14ac:dyDescent="0.35">
      <c r="A2124" t="s">
        <v>240</v>
      </c>
      <c r="B2124">
        <v>27.1</v>
      </c>
      <c r="C2124">
        <f>_xlfn.XLOOKUP(A2124, 'Hospitalisation Details'!A:A, 'Hospitalisation Details'!F:F)</f>
        <v>2154.36</v>
      </c>
      <c r="D2124" t="str">
        <f t="shared" si="33"/>
        <v>Overweight</v>
      </c>
    </row>
    <row r="2125" spans="1:4" x14ac:dyDescent="0.35">
      <c r="A2125" t="s">
        <v>239</v>
      </c>
      <c r="B2125">
        <v>24.3</v>
      </c>
      <c r="C2125">
        <f>_xlfn.XLOOKUP(A2125, 'Hospitalisation Details'!A:A, 'Hospitalisation Details'!F:F)</f>
        <v>2150.4699999999998</v>
      </c>
      <c r="D2125" t="str">
        <f t="shared" si="33"/>
        <v>Normal</v>
      </c>
    </row>
    <row r="2126" spans="1:4" x14ac:dyDescent="0.35">
      <c r="A2126" t="s">
        <v>238</v>
      </c>
      <c r="B2126">
        <v>30.72</v>
      </c>
      <c r="C2126">
        <f>_xlfn.XLOOKUP(A2126, 'Hospitalisation Details'!A:A, 'Hospitalisation Details'!F:F)</f>
        <v>2144.85</v>
      </c>
      <c r="D2126" t="str">
        <f t="shared" si="33"/>
        <v>Obesity</v>
      </c>
    </row>
    <row r="2127" spans="1:4" x14ac:dyDescent="0.35">
      <c r="A2127" t="s">
        <v>237</v>
      </c>
      <c r="B2127">
        <v>37.43</v>
      </c>
      <c r="C2127">
        <f>_xlfn.XLOOKUP(A2127, 'Hospitalisation Details'!A:A, 'Hospitalisation Details'!F:F)</f>
        <v>2138.0700000000002</v>
      </c>
      <c r="D2127" t="str">
        <f t="shared" si="33"/>
        <v>Obesity</v>
      </c>
    </row>
    <row r="2128" spans="1:4" x14ac:dyDescent="0.35">
      <c r="A2128" t="s">
        <v>236</v>
      </c>
      <c r="B2128">
        <v>25.74</v>
      </c>
      <c r="C2128">
        <f>_xlfn.XLOOKUP(A2128, 'Hospitalisation Details'!A:A, 'Hospitalisation Details'!F:F)</f>
        <v>2137.65</v>
      </c>
      <c r="D2128" t="str">
        <f t="shared" si="33"/>
        <v>Overweight</v>
      </c>
    </row>
    <row r="2129" spans="1:4" x14ac:dyDescent="0.35">
      <c r="A2129" t="s">
        <v>235</v>
      </c>
      <c r="B2129">
        <v>36.575000000000003</v>
      </c>
      <c r="C2129">
        <f>_xlfn.XLOOKUP(A2129, 'Hospitalisation Details'!A:A, 'Hospitalisation Details'!F:F)</f>
        <v>2136.88</v>
      </c>
      <c r="D2129" t="str">
        <f t="shared" si="33"/>
        <v>Obesity</v>
      </c>
    </row>
    <row r="2130" spans="1:4" x14ac:dyDescent="0.35">
      <c r="A2130" t="s">
        <v>234</v>
      </c>
      <c r="B2130">
        <v>35.15</v>
      </c>
      <c r="C2130">
        <f>_xlfn.XLOOKUP(A2130, 'Hospitalisation Details'!A:A, 'Hospitalisation Details'!F:F)</f>
        <v>2134.9</v>
      </c>
      <c r="D2130" t="str">
        <f t="shared" si="33"/>
        <v>Obesity</v>
      </c>
    </row>
    <row r="2131" spans="1:4" x14ac:dyDescent="0.35">
      <c r="A2131" t="s">
        <v>233</v>
      </c>
      <c r="B2131">
        <v>32.11</v>
      </c>
      <c r="C2131">
        <f>_xlfn.XLOOKUP(A2131, 'Hospitalisation Details'!A:A, 'Hospitalisation Details'!F:F)</f>
        <v>2130.6799999999998</v>
      </c>
      <c r="D2131" t="str">
        <f t="shared" si="33"/>
        <v>Obesity</v>
      </c>
    </row>
    <row r="2132" spans="1:4" x14ac:dyDescent="0.35">
      <c r="A2132" t="s">
        <v>232</v>
      </c>
      <c r="B2132">
        <v>30.495000000000001</v>
      </c>
      <c r="C2132">
        <f>_xlfn.XLOOKUP(A2132, 'Hospitalisation Details'!A:A, 'Hospitalisation Details'!F:F)</f>
        <v>2128.4299999999998</v>
      </c>
      <c r="D2132" t="str">
        <f t="shared" si="33"/>
        <v>Obesity</v>
      </c>
    </row>
    <row r="2133" spans="1:4" x14ac:dyDescent="0.35">
      <c r="A2133" t="s">
        <v>231</v>
      </c>
      <c r="B2133">
        <v>29.24</v>
      </c>
      <c r="C2133">
        <f>_xlfn.XLOOKUP(A2133, 'Hospitalisation Details'!A:A, 'Hospitalisation Details'!F:F)</f>
        <v>2118.61</v>
      </c>
      <c r="D2133" t="str">
        <f t="shared" si="33"/>
        <v>Overweight</v>
      </c>
    </row>
    <row r="2134" spans="1:4" x14ac:dyDescent="0.35">
      <c r="A2134" t="s">
        <v>230</v>
      </c>
      <c r="B2134">
        <v>22.515000000000001</v>
      </c>
      <c r="C2134">
        <f>_xlfn.XLOOKUP(A2134, 'Hospitalisation Details'!A:A, 'Hospitalisation Details'!F:F)</f>
        <v>2117.34</v>
      </c>
      <c r="D2134" t="str">
        <f t="shared" si="33"/>
        <v>Normal</v>
      </c>
    </row>
    <row r="2135" spans="1:4" x14ac:dyDescent="0.35">
      <c r="A2135" t="s">
        <v>229</v>
      </c>
      <c r="B2135">
        <v>15.65</v>
      </c>
      <c r="C2135">
        <f>_xlfn.XLOOKUP(A2135, 'Hospitalisation Details'!A:A, 'Hospitalisation Details'!F:F)</f>
        <v>2106.2600000000002</v>
      </c>
      <c r="D2135" t="str">
        <f t="shared" si="33"/>
        <v>Underweight</v>
      </c>
    </row>
    <row r="2136" spans="1:4" x14ac:dyDescent="0.35">
      <c r="A2136" t="s">
        <v>228</v>
      </c>
      <c r="B2136">
        <v>27.36</v>
      </c>
      <c r="C2136">
        <f>_xlfn.XLOOKUP(A2136, 'Hospitalisation Details'!A:A, 'Hospitalisation Details'!F:F)</f>
        <v>2104.11</v>
      </c>
      <c r="D2136" t="str">
        <f t="shared" si="33"/>
        <v>Overweight</v>
      </c>
    </row>
    <row r="2137" spans="1:4" x14ac:dyDescent="0.35">
      <c r="A2137" t="s">
        <v>227</v>
      </c>
      <c r="B2137">
        <v>22.3</v>
      </c>
      <c r="C2137">
        <f>_xlfn.XLOOKUP(A2137, 'Hospitalisation Details'!A:A, 'Hospitalisation Details'!F:F)</f>
        <v>2103.08</v>
      </c>
      <c r="D2137" t="str">
        <f t="shared" si="33"/>
        <v>Normal</v>
      </c>
    </row>
    <row r="2138" spans="1:4" x14ac:dyDescent="0.35">
      <c r="A2138" t="s">
        <v>226</v>
      </c>
      <c r="B2138">
        <v>26.03</v>
      </c>
      <c r="C2138">
        <f>_xlfn.XLOOKUP(A2138, 'Hospitalisation Details'!A:A, 'Hospitalisation Details'!F:F)</f>
        <v>2102.2600000000002</v>
      </c>
      <c r="D2138" t="str">
        <f t="shared" si="33"/>
        <v>Overweight</v>
      </c>
    </row>
    <row r="2139" spans="1:4" x14ac:dyDescent="0.35">
      <c r="A2139" t="s">
        <v>225</v>
      </c>
      <c r="B2139">
        <v>27.74</v>
      </c>
      <c r="C2139">
        <f>_xlfn.XLOOKUP(A2139, 'Hospitalisation Details'!A:A, 'Hospitalisation Details'!F:F)</f>
        <v>2094.1</v>
      </c>
      <c r="D2139" t="str">
        <f t="shared" si="33"/>
        <v>Overweight</v>
      </c>
    </row>
    <row r="2140" spans="1:4" x14ac:dyDescent="0.35">
      <c r="A2140" t="s">
        <v>224</v>
      </c>
      <c r="B2140">
        <v>32.11</v>
      </c>
      <c r="C2140">
        <f>_xlfn.XLOOKUP(A2140, 'Hospitalisation Details'!A:A, 'Hospitalisation Details'!F:F)</f>
        <v>2055.3200000000002</v>
      </c>
      <c r="D2140" t="str">
        <f t="shared" si="33"/>
        <v>Obesity</v>
      </c>
    </row>
    <row r="2141" spans="1:4" x14ac:dyDescent="0.35">
      <c r="A2141" t="s">
        <v>223</v>
      </c>
      <c r="B2141">
        <v>25.175000000000001</v>
      </c>
      <c r="C2141">
        <f>_xlfn.XLOOKUP(A2141, 'Hospitalisation Details'!A:A, 'Hospitalisation Details'!F:F)</f>
        <v>2045.69</v>
      </c>
      <c r="D2141" t="str">
        <f t="shared" si="33"/>
        <v>Overweight</v>
      </c>
    </row>
    <row r="2142" spans="1:4" x14ac:dyDescent="0.35">
      <c r="A2142" t="s">
        <v>222</v>
      </c>
      <c r="B2142">
        <v>39.49</v>
      </c>
      <c r="C2142">
        <f>_xlfn.XLOOKUP(A2142, 'Hospitalisation Details'!A:A, 'Hospitalisation Details'!F:F)</f>
        <v>2026.97</v>
      </c>
      <c r="D2142" t="str">
        <f t="shared" si="33"/>
        <v>Obesity</v>
      </c>
    </row>
    <row r="2143" spans="1:4" x14ac:dyDescent="0.35">
      <c r="A2143" t="s">
        <v>221</v>
      </c>
      <c r="B2143">
        <v>34.869999999999997</v>
      </c>
      <c r="C2143">
        <f>_xlfn.XLOOKUP(A2143, 'Hospitalisation Details'!A:A, 'Hospitalisation Details'!F:F)</f>
        <v>2020.55</v>
      </c>
      <c r="D2143" t="str">
        <f t="shared" si="33"/>
        <v>Obesity</v>
      </c>
    </row>
    <row r="2144" spans="1:4" x14ac:dyDescent="0.35">
      <c r="A2144" t="s">
        <v>220</v>
      </c>
      <c r="B2144">
        <v>34.6</v>
      </c>
      <c r="C2144">
        <f>_xlfn.XLOOKUP(A2144, 'Hospitalisation Details'!A:A, 'Hospitalisation Details'!F:F)</f>
        <v>2020.18</v>
      </c>
      <c r="D2144" t="str">
        <f t="shared" si="33"/>
        <v>Obesity</v>
      </c>
    </row>
    <row r="2145" spans="1:4" x14ac:dyDescent="0.35">
      <c r="A2145" t="s">
        <v>219</v>
      </c>
      <c r="B2145">
        <v>25.8</v>
      </c>
      <c r="C2145">
        <f>_xlfn.XLOOKUP(A2145, 'Hospitalisation Details'!A:A, 'Hospitalisation Details'!F:F)</f>
        <v>2007.95</v>
      </c>
      <c r="D2145" t="str">
        <f t="shared" si="33"/>
        <v>Overweight</v>
      </c>
    </row>
    <row r="2146" spans="1:4" x14ac:dyDescent="0.35">
      <c r="A2146" t="s">
        <v>218</v>
      </c>
      <c r="B2146">
        <v>35.86</v>
      </c>
      <c r="C2146">
        <f>_xlfn.XLOOKUP(A2146, 'Hospitalisation Details'!A:A, 'Hospitalisation Details'!F:F)</f>
        <v>1986.93</v>
      </c>
      <c r="D2146" t="str">
        <f t="shared" si="33"/>
        <v>Obesity</v>
      </c>
    </row>
    <row r="2147" spans="1:4" x14ac:dyDescent="0.35">
      <c r="A2147" t="s">
        <v>217</v>
      </c>
      <c r="B2147">
        <v>40.47</v>
      </c>
      <c r="C2147">
        <f>_xlfn.XLOOKUP(A2147, 'Hospitalisation Details'!A:A, 'Hospitalisation Details'!F:F)</f>
        <v>1984.45</v>
      </c>
      <c r="D2147" t="str">
        <f t="shared" si="33"/>
        <v>Obesity</v>
      </c>
    </row>
    <row r="2148" spans="1:4" x14ac:dyDescent="0.35">
      <c r="A2148" t="s">
        <v>216</v>
      </c>
      <c r="B2148">
        <v>32.01</v>
      </c>
      <c r="C2148">
        <f>_xlfn.XLOOKUP(A2148, 'Hospitalisation Details'!A:A, 'Hospitalisation Details'!F:F)</f>
        <v>1981.58</v>
      </c>
      <c r="D2148" t="str">
        <f t="shared" si="33"/>
        <v>Obesity</v>
      </c>
    </row>
    <row r="2149" spans="1:4" x14ac:dyDescent="0.35">
      <c r="A2149" t="s">
        <v>215</v>
      </c>
      <c r="B2149">
        <v>33</v>
      </c>
      <c r="C2149">
        <f>_xlfn.XLOOKUP(A2149, 'Hospitalisation Details'!A:A, 'Hospitalisation Details'!F:F)</f>
        <v>1980.07</v>
      </c>
      <c r="D2149" t="str">
        <f t="shared" si="33"/>
        <v>Obesity</v>
      </c>
    </row>
    <row r="2150" spans="1:4" x14ac:dyDescent="0.35">
      <c r="A2150" t="s">
        <v>214</v>
      </c>
      <c r="B2150">
        <v>29.3</v>
      </c>
      <c r="C2150">
        <f>_xlfn.XLOOKUP(A2150, 'Hospitalisation Details'!A:A, 'Hospitalisation Details'!F:F)</f>
        <v>1977.82</v>
      </c>
      <c r="D2150" t="str">
        <f t="shared" si="33"/>
        <v>Overweight</v>
      </c>
    </row>
    <row r="2151" spans="1:4" x14ac:dyDescent="0.35">
      <c r="A2151" t="s">
        <v>213</v>
      </c>
      <c r="B2151">
        <v>25.8</v>
      </c>
      <c r="C2151">
        <f>_xlfn.XLOOKUP(A2151, 'Hospitalisation Details'!A:A, 'Hospitalisation Details'!F:F)</f>
        <v>1972.95</v>
      </c>
      <c r="D2151" t="str">
        <f t="shared" si="33"/>
        <v>Overweight</v>
      </c>
    </row>
    <row r="2152" spans="1:4" x14ac:dyDescent="0.35">
      <c r="A2152" t="s">
        <v>212</v>
      </c>
      <c r="B2152">
        <v>23.4</v>
      </c>
      <c r="C2152">
        <f>_xlfn.XLOOKUP(A2152, 'Hospitalisation Details'!A:A, 'Hospitalisation Details'!F:F)</f>
        <v>1969.61</v>
      </c>
      <c r="D2152" t="str">
        <f t="shared" si="33"/>
        <v>Normal</v>
      </c>
    </row>
    <row r="2153" spans="1:4" x14ac:dyDescent="0.35">
      <c r="A2153" t="s">
        <v>211</v>
      </c>
      <c r="B2153">
        <v>27.93</v>
      </c>
      <c r="C2153">
        <f>_xlfn.XLOOKUP(A2153, 'Hospitalisation Details'!A:A, 'Hospitalisation Details'!F:F)</f>
        <v>1967.02</v>
      </c>
      <c r="D2153" t="str">
        <f t="shared" si="33"/>
        <v>Overweight</v>
      </c>
    </row>
    <row r="2154" spans="1:4" x14ac:dyDescent="0.35">
      <c r="A2154" t="s">
        <v>210</v>
      </c>
      <c r="B2154">
        <v>22</v>
      </c>
      <c r="C2154">
        <f>_xlfn.XLOOKUP(A2154, 'Hospitalisation Details'!A:A, 'Hospitalisation Details'!F:F)</f>
        <v>1964.78</v>
      </c>
      <c r="D2154" t="str">
        <f t="shared" si="33"/>
        <v>Normal</v>
      </c>
    </row>
    <row r="2155" spans="1:4" x14ac:dyDescent="0.35">
      <c r="A2155" t="s">
        <v>209</v>
      </c>
      <c r="B2155">
        <v>36.86</v>
      </c>
      <c r="C2155">
        <f>_xlfn.XLOOKUP(A2155, 'Hospitalisation Details'!A:A, 'Hospitalisation Details'!F:F)</f>
        <v>1917.32</v>
      </c>
      <c r="D2155" t="str">
        <f t="shared" si="33"/>
        <v>Obesity</v>
      </c>
    </row>
    <row r="2156" spans="1:4" x14ac:dyDescent="0.35">
      <c r="A2156" t="s">
        <v>208</v>
      </c>
      <c r="B2156">
        <v>31.254999999999999</v>
      </c>
      <c r="C2156">
        <f>_xlfn.XLOOKUP(A2156, 'Hospitalisation Details'!A:A, 'Hospitalisation Details'!F:F)</f>
        <v>1909.53</v>
      </c>
      <c r="D2156" t="str">
        <f t="shared" si="33"/>
        <v>Obesity</v>
      </c>
    </row>
    <row r="2157" spans="1:4" x14ac:dyDescent="0.35">
      <c r="A2157" t="s">
        <v>207</v>
      </c>
      <c r="B2157">
        <v>23.06</v>
      </c>
      <c r="C2157">
        <f>_xlfn.XLOOKUP(A2157, 'Hospitalisation Details'!A:A, 'Hospitalisation Details'!F:F)</f>
        <v>1908.9</v>
      </c>
      <c r="D2157" t="str">
        <f t="shared" si="33"/>
        <v>Normal</v>
      </c>
    </row>
    <row r="2158" spans="1:4" x14ac:dyDescent="0.35">
      <c r="A2158" t="s">
        <v>206</v>
      </c>
      <c r="B2158">
        <v>28.975000000000001</v>
      </c>
      <c r="C2158">
        <f>_xlfn.XLOOKUP(A2158, 'Hospitalisation Details'!A:A, 'Hospitalisation Details'!F:F)</f>
        <v>1906.36</v>
      </c>
      <c r="D2158" t="str">
        <f t="shared" si="33"/>
        <v>Overweight</v>
      </c>
    </row>
    <row r="2159" spans="1:4" x14ac:dyDescent="0.35">
      <c r="A2159" t="s">
        <v>205</v>
      </c>
      <c r="B2159">
        <v>33.299999999999997</v>
      </c>
      <c r="C2159">
        <f>_xlfn.XLOOKUP(A2159, 'Hospitalisation Details'!A:A, 'Hospitalisation Details'!F:F)</f>
        <v>1880.49</v>
      </c>
      <c r="D2159" t="str">
        <f t="shared" si="33"/>
        <v>Obesity</v>
      </c>
    </row>
    <row r="2160" spans="1:4" x14ac:dyDescent="0.35">
      <c r="A2160" t="s">
        <v>204</v>
      </c>
      <c r="B2160">
        <v>33</v>
      </c>
      <c r="C2160">
        <f>_xlfn.XLOOKUP(A2160, 'Hospitalisation Details'!A:A, 'Hospitalisation Details'!F:F)</f>
        <v>1880.07</v>
      </c>
      <c r="D2160" t="str">
        <f t="shared" si="33"/>
        <v>Obesity</v>
      </c>
    </row>
    <row r="2161" spans="1:4" x14ac:dyDescent="0.35">
      <c r="A2161" t="s">
        <v>203</v>
      </c>
      <c r="B2161">
        <v>31.46</v>
      </c>
      <c r="C2161">
        <f>_xlfn.XLOOKUP(A2161, 'Hospitalisation Details'!A:A, 'Hospitalisation Details'!F:F)</f>
        <v>1877.93</v>
      </c>
      <c r="D2161" t="str">
        <f t="shared" si="33"/>
        <v>Obesity</v>
      </c>
    </row>
    <row r="2162" spans="1:4" x14ac:dyDescent="0.35">
      <c r="A2162" t="s">
        <v>202</v>
      </c>
      <c r="B2162">
        <v>29.6</v>
      </c>
      <c r="C2162">
        <f>_xlfn.XLOOKUP(A2162, 'Hospitalisation Details'!A:A, 'Hospitalisation Details'!F:F)</f>
        <v>1875.34</v>
      </c>
      <c r="D2162" t="str">
        <f t="shared" si="33"/>
        <v>Overweight</v>
      </c>
    </row>
    <row r="2163" spans="1:4" x14ac:dyDescent="0.35">
      <c r="A2163" t="s">
        <v>201</v>
      </c>
      <c r="B2163">
        <v>22.05</v>
      </c>
      <c r="C2163">
        <f>_xlfn.XLOOKUP(A2163, 'Hospitalisation Details'!A:A, 'Hospitalisation Details'!F:F)</f>
        <v>1865.98</v>
      </c>
      <c r="D2163" t="str">
        <f t="shared" si="33"/>
        <v>Normal</v>
      </c>
    </row>
    <row r="2164" spans="1:4" x14ac:dyDescent="0.35">
      <c r="A2164" t="s">
        <v>199</v>
      </c>
      <c r="B2164">
        <v>27.06</v>
      </c>
      <c r="C2164">
        <f>_xlfn.XLOOKUP(A2164, 'Hospitalisation Details'!A:A, 'Hospitalisation Details'!F:F)</f>
        <v>1863.45</v>
      </c>
      <c r="D2164" t="str">
        <f t="shared" si="33"/>
        <v>Overweight</v>
      </c>
    </row>
    <row r="2165" spans="1:4" x14ac:dyDescent="0.35">
      <c r="A2165" t="s">
        <v>198</v>
      </c>
      <c r="B2165">
        <v>20.49</v>
      </c>
      <c r="C2165">
        <f>_xlfn.XLOOKUP(A2165, 'Hospitalisation Details'!A:A, 'Hospitalisation Details'!F:F)</f>
        <v>1850.55</v>
      </c>
      <c r="D2165" t="str">
        <f t="shared" si="33"/>
        <v>Normal</v>
      </c>
    </row>
    <row r="2166" spans="1:4" x14ac:dyDescent="0.35">
      <c r="A2166" t="s">
        <v>197</v>
      </c>
      <c r="B2166">
        <v>28.4</v>
      </c>
      <c r="C2166">
        <f>_xlfn.XLOOKUP(A2166, 'Hospitalisation Details'!A:A, 'Hospitalisation Details'!F:F)</f>
        <v>1842.52</v>
      </c>
      <c r="D2166" t="str">
        <f t="shared" si="33"/>
        <v>Overweight</v>
      </c>
    </row>
    <row r="2167" spans="1:4" x14ac:dyDescent="0.35">
      <c r="A2167" t="s">
        <v>196</v>
      </c>
      <c r="B2167">
        <v>41.91</v>
      </c>
      <c r="C2167">
        <f>_xlfn.XLOOKUP(A2167, 'Hospitalisation Details'!A:A, 'Hospitalisation Details'!F:F)</f>
        <v>1837.28</v>
      </c>
      <c r="D2167" t="str">
        <f t="shared" si="33"/>
        <v>Obesity</v>
      </c>
    </row>
    <row r="2168" spans="1:4" x14ac:dyDescent="0.35">
      <c r="A2168" t="s">
        <v>195</v>
      </c>
      <c r="B2168">
        <v>24.6</v>
      </c>
      <c r="C2168">
        <f>_xlfn.XLOOKUP(A2168, 'Hospitalisation Details'!A:A, 'Hospitalisation Details'!F:F)</f>
        <v>1837.24</v>
      </c>
      <c r="D2168" t="str">
        <f t="shared" si="33"/>
        <v>Normal</v>
      </c>
    </row>
    <row r="2169" spans="1:4" x14ac:dyDescent="0.35">
      <c r="A2169" t="s">
        <v>194</v>
      </c>
      <c r="B2169">
        <v>20.9</v>
      </c>
      <c r="C2169">
        <f>_xlfn.XLOOKUP(A2169, 'Hospitalisation Details'!A:A, 'Hospitalisation Details'!F:F)</f>
        <v>1832.09</v>
      </c>
      <c r="D2169" t="str">
        <f t="shared" si="33"/>
        <v>Normal</v>
      </c>
    </row>
    <row r="2170" spans="1:4" x14ac:dyDescent="0.35">
      <c r="A2170" t="s">
        <v>193</v>
      </c>
      <c r="B2170">
        <v>34.4</v>
      </c>
      <c r="C2170">
        <f>_xlfn.XLOOKUP(A2170, 'Hospitalisation Details'!A:A, 'Hospitalisation Details'!F:F)</f>
        <v>1826.84</v>
      </c>
      <c r="D2170" t="str">
        <f t="shared" si="33"/>
        <v>Obesity</v>
      </c>
    </row>
    <row r="2171" spans="1:4" x14ac:dyDescent="0.35">
      <c r="A2171" t="s">
        <v>192</v>
      </c>
      <c r="B2171">
        <v>32.56</v>
      </c>
      <c r="C2171">
        <f>_xlfn.XLOOKUP(A2171, 'Hospitalisation Details'!A:A, 'Hospitalisation Details'!F:F)</f>
        <v>1824.29</v>
      </c>
      <c r="D2171" t="str">
        <f t="shared" si="33"/>
        <v>Obesity</v>
      </c>
    </row>
    <row r="2172" spans="1:4" x14ac:dyDescent="0.35">
      <c r="A2172" t="s">
        <v>191</v>
      </c>
      <c r="B2172">
        <v>27.98</v>
      </c>
      <c r="C2172">
        <f>_xlfn.XLOOKUP(A2172, 'Hospitalisation Details'!A:A, 'Hospitalisation Details'!F:F)</f>
        <v>1822.54</v>
      </c>
      <c r="D2172" t="str">
        <f t="shared" si="33"/>
        <v>Overweight</v>
      </c>
    </row>
    <row r="2173" spans="1:4" x14ac:dyDescent="0.35">
      <c r="A2173" t="s">
        <v>190</v>
      </c>
      <c r="B2173">
        <v>26.51</v>
      </c>
      <c r="C2173">
        <f>_xlfn.XLOOKUP(A2173, 'Hospitalisation Details'!A:A, 'Hospitalisation Details'!F:F)</f>
        <v>1815.88</v>
      </c>
      <c r="D2173" t="str">
        <f t="shared" si="33"/>
        <v>Overweight</v>
      </c>
    </row>
    <row r="2174" spans="1:4" x14ac:dyDescent="0.35">
      <c r="A2174" t="s">
        <v>189</v>
      </c>
      <c r="B2174">
        <v>29.734999999999999</v>
      </c>
      <c r="C2174">
        <f>_xlfn.XLOOKUP(A2174, 'Hospitalisation Details'!A:A, 'Hospitalisation Details'!F:F)</f>
        <v>1769.53</v>
      </c>
      <c r="D2174" t="str">
        <f t="shared" si="33"/>
        <v>Overweight</v>
      </c>
    </row>
    <row r="2175" spans="1:4" x14ac:dyDescent="0.35">
      <c r="A2175" t="s">
        <v>188</v>
      </c>
      <c r="B2175">
        <v>40.5</v>
      </c>
      <c r="C2175">
        <f>_xlfn.XLOOKUP(A2175, 'Hospitalisation Details'!A:A, 'Hospitalisation Details'!F:F)</f>
        <v>1759.34</v>
      </c>
      <c r="D2175" t="str">
        <f t="shared" si="33"/>
        <v>Obesity</v>
      </c>
    </row>
    <row r="2176" spans="1:4" x14ac:dyDescent="0.35">
      <c r="A2176" t="s">
        <v>187</v>
      </c>
      <c r="B2176">
        <v>25.64</v>
      </c>
      <c r="C2176">
        <f>_xlfn.XLOOKUP(A2176, 'Hospitalisation Details'!A:A, 'Hospitalisation Details'!F:F)</f>
        <v>1756.6</v>
      </c>
      <c r="D2176" t="str">
        <f t="shared" si="33"/>
        <v>Overweight</v>
      </c>
    </row>
    <row r="2177" spans="1:4" x14ac:dyDescent="0.35">
      <c r="A2177" t="s">
        <v>186</v>
      </c>
      <c r="B2177">
        <v>32.9</v>
      </c>
      <c r="C2177">
        <f>_xlfn.XLOOKUP(A2177, 'Hospitalisation Details'!A:A, 'Hospitalisation Details'!F:F)</f>
        <v>1748.77</v>
      </c>
      <c r="D2177" t="str">
        <f t="shared" si="33"/>
        <v>Obesity</v>
      </c>
    </row>
    <row r="2178" spans="1:4" x14ac:dyDescent="0.35">
      <c r="A2178" t="s">
        <v>185</v>
      </c>
      <c r="B2178">
        <v>29.8</v>
      </c>
      <c r="C2178">
        <f>_xlfn.XLOOKUP(A2178, 'Hospitalisation Details'!A:A, 'Hospitalisation Details'!F:F)</f>
        <v>1744.47</v>
      </c>
      <c r="D2178" t="str">
        <f t="shared" si="33"/>
        <v>Overweight</v>
      </c>
    </row>
    <row r="2179" spans="1:4" x14ac:dyDescent="0.35">
      <c r="A2179" t="s">
        <v>184</v>
      </c>
      <c r="B2179">
        <v>28.9</v>
      </c>
      <c r="C2179">
        <f>_xlfn.XLOOKUP(A2179, 'Hospitalisation Details'!A:A, 'Hospitalisation Details'!F:F)</f>
        <v>1743.21</v>
      </c>
      <c r="D2179" t="str">
        <f t="shared" ref="D2179:D2242" si="34">IF(B2179&lt;18.5, "Underweight", IF(B2179&lt;25, "Normal", IF(B2179&lt;30, "Overweight", "Obesity")))</f>
        <v>Overweight</v>
      </c>
    </row>
    <row r="2180" spans="1:4" x14ac:dyDescent="0.35">
      <c r="A2180" t="s">
        <v>183</v>
      </c>
      <c r="B2180">
        <v>24.7</v>
      </c>
      <c r="C2180">
        <f>_xlfn.XLOOKUP(A2180, 'Hospitalisation Details'!A:A, 'Hospitalisation Details'!F:F)</f>
        <v>1737.38</v>
      </c>
      <c r="D2180" t="str">
        <f t="shared" si="34"/>
        <v>Normal</v>
      </c>
    </row>
    <row r="2181" spans="1:4" x14ac:dyDescent="0.35">
      <c r="A2181" t="s">
        <v>182</v>
      </c>
      <c r="B2181">
        <v>20.6</v>
      </c>
      <c r="C2181">
        <f>_xlfn.XLOOKUP(A2181, 'Hospitalisation Details'!A:A, 'Hospitalisation Details'!F:F)</f>
        <v>1731.68</v>
      </c>
      <c r="D2181" t="str">
        <f t="shared" si="34"/>
        <v>Normal</v>
      </c>
    </row>
    <row r="2182" spans="1:4" x14ac:dyDescent="0.35">
      <c r="A2182" t="s">
        <v>181</v>
      </c>
      <c r="B2182">
        <v>18.600000000000001</v>
      </c>
      <c r="C2182">
        <f>_xlfn.XLOOKUP(A2182, 'Hospitalisation Details'!A:A, 'Hospitalisation Details'!F:F)</f>
        <v>1728.9</v>
      </c>
      <c r="D2182" t="str">
        <f t="shared" si="34"/>
        <v>Normal</v>
      </c>
    </row>
    <row r="2183" spans="1:4" x14ac:dyDescent="0.35">
      <c r="A2183" t="s">
        <v>180</v>
      </c>
      <c r="B2183">
        <v>17.8</v>
      </c>
      <c r="C2183">
        <f>_xlfn.XLOOKUP(A2183, 'Hospitalisation Details'!A:A, 'Hospitalisation Details'!F:F)</f>
        <v>1727.79</v>
      </c>
      <c r="D2183" t="str">
        <f t="shared" si="34"/>
        <v>Underweight</v>
      </c>
    </row>
    <row r="2184" spans="1:4" x14ac:dyDescent="0.35">
      <c r="A2184" t="s">
        <v>179</v>
      </c>
      <c r="B2184">
        <v>35.200000000000003</v>
      </c>
      <c r="C2184">
        <f>_xlfn.XLOOKUP(A2184, 'Hospitalisation Details'!A:A, 'Hospitalisation Details'!F:F)</f>
        <v>1727.54</v>
      </c>
      <c r="D2184" t="str">
        <f t="shared" si="34"/>
        <v>Obesity</v>
      </c>
    </row>
    <row r="2185" spans="1:4" x14ac:dyDescent="0.35">
      <c r="A2185" t="s">
        <v>178</v>
      </c>
      <c r="B2185">
        <v>33.770000000000003</v>
      </c>
      <c r="C2185">
        <f>_xlfn.XLOOKUP(A2185, 'Hospitalisation Details'!A:A, 'Hospitalisation Details'!F:F)</f>
        <v>1725.55</v>
      </c>
      <c r="D2185" t="str">
        <f t="shared" si="34"/>
        <v>Obesity</v>
      </c>
    </row>
    <row r="2186" spans="1:4" x14ac:dyDescent="0.35">
      <c r="A2186" t="s">
        <v>177</v>
      </c>
      <c r="B2186">
        <v>30.03</v>
      </c>
      <c r="C2186">
        <f>_xlfn.XLOOKUP(A2186, 'Hospitalisation Details'!A:A, 'Hospitalisation Details'!F:F)</f>
        <v>1720.35</v>
      </c>
      <c r="D2186" t="str">
        <f t="shared" si="34"/>
        <v>Obesity</v>
      </c>
    </row>
    <row r="2187" spans="1:4" x14ac:dyDescent="0.35">
      <c r="A2187" t="s">
        <v>176</v>
      </c>
      <c r="B2187">
        <v>29.37</v>
      </c>
      <c r="C2187">
        <f>_xlfn.XLOOKUP(A2187, 'Hospitalisation Details'!A:A, 'Hospitalisation Details'!F:F)</f>
        <v>1719.44</v>
      </c>
      <c r="D2187" t="str">
        <f t="shared" si="34"/>
        <v>Overweight</v>
      </c>
    </row>
    <row r="2188" spans="1:4" x14ac:dyDescent="0.35">
      <c r="A2188" t="s">
        <v>175</v>
      </c>
      <c r="B2188">
        <v>28.5</v>
      </c>
      <c r="C2188">
        <f>_xlfn.XLOOKUP(A2188, 'Hospitalisation Details'!A:A, 'Hospitalisation Details'!F:F)</f>
        <v>1712.23</v>
      </c>
      <c r="D2188" t="str">
        <f t="shared" si="34"/>
        <v>Overweight</v>
      </c>
    </row>
    <row r="2189" spans="1:4" x14ac:dyDescent="0.35">
      <c r="A2189" t="s">
        <v>174</v>
      </c>
      <c r="B2189">
        <v>23.32</v>
      </c>
      <c r="C2189">
        <f>_xlfn.XLOOKUP(A2189, 'Hospitalisation Details'!A:A, 'Hospitalisation Details'!F:F)</f>
        <v>1711.03</v>
      </c>
      <c r="D2189" t="str">
        <f t="shared" si="34"/>
        <v>Normal</v>
      </c>
    </row>
    <row r="2190" spans="1:4" x14ac:dyDescent="0.35">
      <c r="A2190" t="s">
        <v>173</v>
      </c>
      <c r="B2190">
        <v>26.125</v>
      </c>
      <c r="C2190">
        <f>_xlfn.XLOOKUP(A2190, 'Hospitalisation Details'!A:A, 'Hospitalisation Details'!F:F)</f>
        <v>1708.93</v>
      </c>
      <c r="D2190" t="str">
        <f t="shared" si="34"/>
        <v>Overweight</v>
      </c>
    </row>
    <row r="2191" spans="1:4" x14ac:dyDescent="0.35">
      <c r="A2191" t="s">
        <v>172</v>
      </c>
      <c r="B2191">
        <v>25.46</v>
      </c>
      <c r="C2191">
        <f>_xlfn.XLOOKUP(A2191, 'Hospitalisation Details'!A:A, 'Hospitalisation Details'!F:F)</f>
        <v>1708</v>
      </c>
      <c r="D2191" t="str">
        <f t="shared" si="34"/>
        <v>Overweight</v>
      </c>
    </row>
    <row r="2192" spans="1:4" x14ac:dyDescent="0.35">
      <c r="A2192" t="s">
        <v>171</v>
      </c>
      <c r="B2192">
        <v>23.75</v>
      </c>
      <c r="C2192">
        <f>_xlfn.XLOOKUP(A2192, 'Hospitalisation Details'!A:A, 'Hospitalisation Details'!F:F)</f>
        <v>1705.62</v>
      </c>
      <c r="D2192" t="str">
        <f t="shared" si="34"/>
        <v>Normal</v>
      </c>
    </row>
    <row r="2193" spans="1:4" x14ac:dyDescent="0.35">
      <c r="A2193" t="s">
        <v>169</v>
      </c>
      <c r="B2193">
        <v>23.085000000000001</v>
      </c>
      <c r="C2193">
        <f>_xlfn.XLOOKUP(A2193, 'Hospitalisation Details'!A:A, 'Hospitalisation Details'!F:F)</f>
        <v>1704.7</v>
      </c>
      <c r="D2193" t="str">
        <f t="shared" si="34"/>
        <v>Normal</v>
      </c>
    </row>
    <row r="2194" spans="1:4" x14ac:dyDescent="0.35">
      <c r="A2194" t="s">
        <v>167</v>
      </c>
      <c r="B2194">
        <v>22.99</v>
      </c>
      <c r="C2194">
        <f>_xlfn.XLOOKUP(A2194, 'Hospitalisation Details'!A:A, 'Hospitalisation Details'!F:F)</f>
        <v>1704.57</v>
      </c>
      <c r="D2194" t="str">
        <f t="shared" si="34"/>
        <v>Normal</v>
      </c>
    </row>
    <row r="2195" spans="1:4" x14ac:dyDescent="0.35">
      <c r="A2195" t="s">
        <v>165</v>
      </c>
      <c r="B2195">
        <v>21.47</v>
      </c>
      <c r="C2195">
        <f>_xlfn.XLOOKUP(A2195, 'Hospitalisation Details'!A:A, 'Hospitalisation Details'!F:F)</f>
        <v>1702.46</v>
      </c>
      <c r="D2195" t="str">
        <f t="shared" si="34"/>
        <v>Normal</v>
      </c>
    </row>
    <row r="2196" spans="1:4" x14ac:dyDescent="0.35">
      <c r="A2196" t="s">
        <v>163</v>
      </c>
      <c r="B2196">
        <v>15.96</v>
      </c>
      <c r="C2196">
        <f>_xlfn.XLOOKUP(A2196, 'Hospitalisation Details'!A:A, 'Hospitalisation Details'!F:F)</f>
        <v>1694.8</v>
      </c>
      <c r="D2196" t="str">
        <f t="shared" si="34"/>
        <v>Underweight</v>
      </c>
    </row>
    <row r="2197" spans="1:4" x14ac:dyDescent="0.35">
      <c r="A2197" t="s">
        <v>162</v>
      </c>
      <c r="B2197">
        <v>39.5</v>
      </c>
      <c r="C2197">
        <f>_xlfn.XLOOKUP(A2197, 'Hospitalisation Details'!A:A, 'Hospitalisation Details'!F:F)</f>
        <v>1682.6</v>
      </c>
      <c r="D2197" t="str">
        <f t="shared" si="34"/>
        <v>Obesity</v>
      </c>
    </row>
    <row r="2198" spans="1:4" x14ac:dyDescent="0.35">
      <c r="A2198" t="s">
        <v>161</v>
      </c>
      <c r="B2198">
        <v>33.770000000000003</v>
      </c>
      <c r="C2198">
        <f>_xlfn.XLOOKUP(A2198, 'Hospitalisation Details'!A:A, 'Hospitalisation Details'!F:F)</f>
        <v>1674.63</v>
      </c>
      <c r="D2198" t="str">
        <f t="shared" si="34"/>
        <v>Obesity</v>
      </c>
    </row>
    <row r="2199" spans="1:4" x14ac:dyDescent="0.35">
      <c r="A2199" t="s">
        <v>160</v>
      </c>
      <c r="B2199">
        <v>26.84</v>
      </c>
      <c r="C2199">
        <f>_xlfn.XLOOKUP(A2199, 'Hospitalisation Details'!A:A, 'Hospitalisation Details'!F:F)</f>
        <v>1665</v>
      </c>
      <c r="D2199" t="str">
        <f t="shared" si="34"/>
        <v>Overweight</v>
      </c>
    </row>
    <row r="2200" spans="1:4" x14ac:dyDescent="0.35">
      <c r="A2200" t="s">
        <v>159</v>
      </c>
      <c r="B2200">
        <v>35.53</v>
      </c>
      <c r="C2200">
        <f>_xlfn.XLOOKUP(A2200, 'Hospitalisation Details'!A:A, 'Hospitalisation Details'!F:F)</f>
        <v>1646.43</v>
      </c>
      <c r="D2200" t="str">
        <f t="shared" si="34"/>
        <v>Obesity</v>
      </c>
    </row>
    <row r="2201" spans="1:4" x14ac:dyDescent="0.35">
      <c r="A2201" t="s">
        <v>158</v>
      </c>
      <c r="B2201">
        <v>30.59</v>
      </c>
      <c r="C2201">
        <f>_xlfn.XLOOKUP(A2201, 'Hospitalisation Details'!A:A, 'Hospitalisation Details'!F:F)</f>
        <v>1639.56</v>
      </c>
      <c r="D2201" t="str">
        <f t="shared" si="34"/>
        <v>Obesity</v>
      </c>
    </row>
    <row r="2202" spans="1:4" x14ac:dyDescent="0.35">
      <c r="A2202" t="s">
        <v>157</v>
      </c>
      <c r="B2202">
        <v>30.59</v>
      </c>
      <c r="C2202">
        <f>_xlfn.XLOOKUP(A2202, 'Hospitalisation Details'!A:A, 'Hospitalisation Details'!F:F)</f>
        <v>1639.56</v>
      </c>
      <c r="D2202" t="str">
        <f t="shared" si="34"/>
        <v>Obesity</v>
      </c>
    </row>
    <row r="2203" spans="1:4" x14ac:dyDescent="0.35">
      <c r="A2203" t="s">
        <v>156</v>
      </c>
      <c r="B2203">
        <v>27.835000000000001</v>
      </c>
      <c r="C2203">
        <f>_xlfn.XLOOKUP(A2203, 'Hospitalisation Details'!A:A, 'Hospitalisation Details'!F:F)</f>
        <v>1635.73</v>
      </c>
      <c r="D2203" t="str">
        <f t="shared" si="34"/>
        <v>Overweight</v>
      </c>
    </row>
    <row r="2204" spans="1:4" x14ac:dyDescent="0.35">
      <c r="A2204" t="s">
        <v>155</v>
      </c>
      <c r="B2204">
        <v>40.26</v>
      </c>
      <c r="C2204">
        <f>_xlfn.XLOOKUP(A2204, 'Hospitalisation Details'!A:A, 'Hospitalisation Details'!F:F)</f>
        <v>1634.57</v>
      </c>
      <c r="D2204" t="str">
        <f t="shared" si="34"/>
        <v>Obesity</v>
      </c>
    </row>
    <row r="2205" spans="1:4" x14ac:dyDescent="0.35">
      <c r="A2205" t="s">
        <v>154</v>
      </c>
      <c r="B2205">
        <v>39.82</v>
      </c>
      <c r="C2205">
        <f>_xlfn.XLOOKUP(A2205, 'Hospitalisation Details'!A:A, 'Hospitalisation Details'!F:F)</f>
        <v>1633.96</v>
      </c>
      <c r="D2205" t="str">
        <f t="shared" si="34"/>
        <v>Obesity</v>
      </c>
    </row>
    <row r="2206" spans="1:4" x14ac:dyDescent="0.35">
      <c r="A2206" t="s">
        <v>153</v>
      </c>
      <c r="B2206">
        <v>39.159999999999997</v>
      </c>
      <c r="C2206">
        <f>_xlfn.XLOOKUP(A2206, 'Hospitalisation Details'!A:A, 'Hospitalisation Details'!F:F)</f>
        <v>1633.04</v>
      </c>
      <c r="D2206" t="str">
        <f t="shared" si="34"/>
        <v>Obesity</v>
      </c>
    </row>
    <row r="2207" spans="1:4" x14ac:dyDescent="0.35">
      <c r="A2207" t="s">
        <v>152</v>
      </c>
      <c r="B2207">
        <v>25.555</v>
      </c>
      <c r="C2207">
        <f>_xlfn.XLOOKUP(A2207, 'Hospitalisation Details'!A:A, 'Hospitalisation Details'!F:F)</f>
        <v>1632.56</v>
      </c>
      <c r="D2207" t="str">
        <f t="shared" si="34"/>
        <v>Overweight</v>
      </c>
    </row>
    <row r="2208" spans="1:4" x14ac:dyDescent="0.35">
      <c r="A2208" t="s">
        <v>151</v>
      </c>
      <c r="B2208">
        <v>25.175000000000001</v>
      </c>
      <c r="C2208">
        <f>_xlfn.XLOOKUP(A2208, 'Hospitalisation Details'!A:A, 'Hospitalisation Details'!F:F)</f>
        <v>1632.04</v>
      </c>
      <c r="D2208" t="str">
        <f t="shared" si="34"/>
        <v>Overweight</v>
      </c>
    </row>
    <row r="2209" spans="1:4" x14ac:dyDescent="0.35">
      <c r="A2209" t="s">
        <v>150</v>
      </c>
      <c r="B2209">
        <v>38.28</v>
      </c>
      <c r="C2209">
        <f>_xlfn.XLOOKUP(A2209, 'Hospitalisation Details'!A:A, 'Hospitalisation Details'!F:F)</f>
        <v>1631.82</v>
      </c>
      <c r="D2209" t="str">
        <f t="shared" si="34"/>
        <v>Obesity</v>
      </c>
    </row>
    <row r="2210" spans="1:4" x14ac:dyDescent="0.35">
      <c r="A2210" t="s">
        <v>149</v>
      </c>
      <c r="B2210">
        <v>38.17</v>
      </c>
      <c r="C2210">
        <f>_xlfn.XLOOKUP(A2210, 'Hospitalisation Details'!A:A, 'Hospitalisation Details'!F:F)</f>
        <v>1631.67</v>
      </c>
      <c r="D2210" t="str">
        <f t="shared" si="34"/>
        <v>Obesity</v>
      </c>
    </row>
    <row r="2211" spans="1:4" x14ac:dyDescent="0.35">
      <c r="A2211" t="s">
        <v>148</v>
      </c>
      <c r="B2211">
        <v>36.85</v>
      </c>
      <c r="C2211">
        <f>_xlfn.XLOOKUP(A2211, 'Hospitalisation Details'!A:A, 'Hospitalisation Details'!F:F)</f>
        <v>1629.83</v>
      </c>
      <c r="D2211" t="str">
        <f t="shared" si="34"/>
        <v>Obesity</v>
      </c>
    </row>
    <row r="2212" spans="1:4" x14ac:dyDescent="0.35">
      <c r="A2212" t="s">
        <v>147</v>
      </c>
      <c r="B2212">
        <v>22.61</v>
      </c>
      <c r="C2212">
        <f>_xlfn.XLOOKUP(A2212, 'Hospitalisation Details'!A:A, 'Hospitalisation Details'!F:F)</f>
        <v>1628.47</v>
      </c>
      <c r="D2212" t="str">
        <f t="shared" si="34"/>
        <v>Normal</v>
      </c>
    </row>
    <row r="2213" spans="1:4" x14ac:dyDescent="0.35">
      <c r="A2213" t="s">
        <v>146</v>
      </c>
      <c r="B2213">
        <v>21.754999999999999</v>
      </c>
      <c r="C2213">
        <f>_xlfn.XLOOKUP(A2213, 'Hospitalisation Details'!A:A, 'Hospitalisation Details'!F:F)</f>
        <v>1627.28</v>
      </c>
      <c r="D2213" t="str">
        <f t="shared" si="34"/>
        <v>Normal</v>
      </c>
    </row>
    <row r="2214" spans="1:4" x14ac:dyDescent="0.35">
      <c r="A2214" t="s">
        <v>145</v>
      </c>
      <c r="B2214">
        <v>20.425000000000001</v>
      </c>
      <c r="C2214">
        <f>_xlfn.XLOOKUP(A2214, 'Hospitalisation Details'!A:A, 'Hospitalisation Details'!F:F)</f>
        <v>1625.43</v>
      </c>
      <c r="D2214" t="str">
        <f t="shared" si="34"/>
        <v>Normal</v>
      </c>
    </row>
    <row r="2215" spans="1:4" x14ac:dyDescent="0.35">
      <c r="A2215" t="s">
        <v>144</v>
      </c>
      <c r="B2215">
        <v>31.35</v>
      </c>
      <c r="C2215">
        <f>_xlfn.XLOOKUP(A2215, 'Hospitalisation Details'!A:A, 'Hospitalisation Details'!F:F)</f>
        <v>1622.19</v>
      </c>
      <c r="D2215" t="str">
        <f t="shared" si="34"/>
        <v>Obesity</v>
      </c>
    </row>
    <row r="2216" spans="1:4" x14ac:dyDescent="0.35">
      <c r="A2216" t="s">
        <v>143</v>
      </c>
      <c r="B2216">
        <v>31.13</v>
      </c>
      <c r="C2216">
        <f>_xlfn.XLOOKUP(A2216, 'Hospitalisation Details'!A:A, 'Hospitalisation Details'!F:F)</f>
        <v>1621.88</v>
      </c>
      <c r="D2216" t="str">
        <f t="shared" si="34"/>
        <v>Obesity</v>
      </c>
    </row>
    <row r="2217" spans="1:4" x14ac:dyDescent="0.35">
      <c r="A2217" t="s">
        <v>142</v>
      </c>
      <c r="B2217">
        <v>17.48</v>
      </c>
      <c r="C2217">
        <f>_xlfn.XLOOKUP(A2217, 'Hospitalisation Details'!A:A, 'Hospitalisation Details'!F:F)</f>
        <v>1621.34</v>
      </c>
      <c r="D2217" t="str">
        <f t="shared" si="34"/>
        <v>Underweight</v>
      </c>
    </row>
    <row r="2218" spans="1:4" x14ac:dyDescent="0.35">
      <c r="A2218" t="s">
        <v>141</v>
      </c>
      <c r="B2218">
        <v>22.57</v>
      </c>
      <c r="C2218">
        <f>_xlfn.XLOOKUP(A2218, 'Hospitalisation Details'!A:A, 'Hospitalisation Details'!F:F)</f>
        <v>1617.16</v>
      </c>
      <c r="D2218" t="str">
        <f t="shared" si="34"/>
        <v>Normal</v>
      </c>
    </row>
    <row r="2219" spans="1:4" x14ac:dyDescent="0.35">
      <c r="A2219" t="s">
        <v>140</v>
      </c>
      <c r="B2219">
        <v>26.73</v>
      </c>
      <c r="C2219">
        <f>_xlfn.XLOOKUP(A2219, 'Hospitalisation Details'!A:A, 'Hospitalisation Details'!F:F)</f>
        <v>1615.77</v>
      </c>
      <c r="D2219" t="str">
        <f t="shared" si="34"/>
        <v>Overweight</v>
      </c>
    </row>
    <row r="2220" spans="1:4" x14ac:dyDescent="0.35">
      <c r="A2220" t="s">
        <v>139</v>
      </c>
      <c r="B2220">
        <v>20.79</v>
      </c>
      <c r="C2220">
        <f>_xlfn.XLOOKUP(A2220, 'Hospitalisation Details'!A:A, 'Hospitalisation Details'!F:F)</f>
        <v>1607.51</v>
      </c>
      <c r="D2220" t="str">
        <f t="shared" si="34"/>
        <v>Normal</v>
      </c>
    </row>
    <row r="2221" spans="1:4" x14ac:dyDescent="0.35">
      <c r="A2221" t="s">
        <v>138</v>
      </c>
      <c r="B2221">
        <v>20.149999999999999</v>
      </c>
      <c r="C2221">
        <f>_xlfn.XLOOKUP(A2221, 'Hospitalisation Details'!A:A, 'Hospitalisation Details'!F:F)</f>
        <v>1566.88</v>
      </c>
      <c r="D2221" t="str">
        <f t="shared" si="34"/>
        <v>Normal</v>
      </c>
    </row>
    <row r="2222" spans="1:4" x14ac:dyDescent="0.35">
      <c r="A2222" t="s">
        <v>137</v>
      </c>
      <c r="B2222">
        <v>36.85</v>
      </c>
      <c r="C2222">
        <f>_xlfn.XLOOKUP(A2222, 'Hospitalisation Details'!A:A, 'Hospitalisation Details'!F:F)</f>
        <v>1534.3</v>
      </c>
      <c r="D2222" t="str">
        <f t="shared" si="34"/>
        <v>Obesity</v>
      </c>
    </row>
    <row r="2223" spans="1:4" x14ac:dyDescent="0.35">
      <c r="A2223" t="s">
        <v>136</v>
      </c>
      <c r="B2223">
        <v>35.53</v>
      </c>
      <c r="C2223">
        <f>_xlfn.XLOOKUP(A2223, 'Hospitalisation Details'!A:A, 'Hospitalisation Details'!F:F)</f>
        <v>1532.47</v>
      </c>
      <c r="D2223" t="str">
        <f t="shared" si="34"/>
        <v>Obesity</v>
      </c>
    </row>
    <row r="2224" spans="1:4" x14ac:dyDescent="0.35">
      <c r="A2224" t="s">
        <v>135</v>
      </c>
      <c r="B2224">
        <v>31.1</v>
      </c>
      <c r="C2224">
        <f>_xlfn.XLOOKUP(A2224, 'Hospitalisation Details'!A:A, 'Hospitalisation Details'!F:F)</f>
        <v>1526.31</v>
      </c>
      <c r="D2224" t="str">
        <f t="shared" si="34"/>
        <v>Obesity</v>
      </c>
    </row>
    <row r="2225" spans="1:4" x14ac:dyDescent="0.35">
      <c r="A2225" t="s">
        <v>134</v>
      </c>
      <c r="B2225">
        <v>23.21</v>
      </c>
      <c r="C2225">
        <f>_xlfn.XLOOKUP(A2225, 'Hospitalisation Details'!A:A, 'Hospitalisation Details'!F:F)</f>
        <v>1515.34</v>
      </c>
      <c r="D2225" t="str">
        <f t="shared" si="34"/>
        <v>Normal</v>
      </c>
    </row>
    <row r="2226" spans="1:4" x14ac:dyDescent="0.35">
      <c r="A2226" t="s">
        <v>133</v>
      </c>
      <c r="B2226">
        <v>18.36</v>
      </c>
      <c r="C2226">
        <f>_xlfn.XLOOKUP(A2226, 'Hospitalisation Details'!A:A, 'Hospitalisation Details'!F:F)</f>
        <v>1497</v>
      </c>
      <c r="D2226" t="str">
        <f t="shared" si="34"/>
        <v>Underweight</v>
      </c>
    </row>
    <row r="2227" spans="1:4" x14ac:dyDescent="0.35">
      <c r="A2227" t="s">
        <v>132</v>
      </c>
      <c r="B2227">
        <v>15.92</v>
      </c>
      <c r="C2227">
        <f>_xlfn.XLOOKUP(A2227, 'Hospitalisation Details'!A:A, 'Hospitalisation Details'!F:F)</f>
        <v>1493</v>
      </c>
      <c r="D2227" t="str">
        <f t="shared" si="34"/>
        <v>Underweight</v>
      </c>
    </row>
    <row r="2228" spans="1:4" x14ac:dyDescent="0.35">
      <c r="A2228" t="s">
        <v>131</v>
      </c>
      <c r="B2228">
        <v>15.17</v>
      </c>
      <c r="C2228">
        <f>_xlfn.XLOOKUP(A2228, 'Hospitalisation Details'!A:A, 'Hospitalisation Details'!F:F)</f>
        <v>1481</v>
      </c>
      <c r="D2228" t="str">
        <f t="shared" si="34"/>
        <v>Underweight</v>
      </c>
    </row>
    <row r="2229" spans="1:4" x14ac:dyDescent="0.35">
      <c r="A2229" t="s">
        <v>130</v>
      </c>
      <c r="B2229">
        <v>16.63</v>
      </c>
      <c r="C2229">
        <f>_xlfn.XLOOKUP(A2229, 'Hospitalisation Details'!A:A, 'Hospitalisation Details'!F:F)</f>
        <v>1477</v>
      </c>
      <c r="D2229" t="str">
        <f t="shared" si="34"/>
        <v>Underweight</v>
      </c>
    </row>
    <row r="2230" spans="1:4" x14ac:dyDescent="0.35">
      <c r="A2230" t="s">
        <v>129</v>
      </c>
      <c r="B2230">
        <v>19.39</v>
      </c>
      <c r="C2230">
        <f>_xlfn.XLOOKUP(A2230, 'Hospitalisation Details'!A:A, 'Hospitalisation Details'!F:F)</f>
        <v>1467</v>
      </c>
      <c r="D2230" t="str">
        <f t="shared" si="34"/>
        <v>Normal</v>
      </c>
    </row>
    <row r="2231" spans="1:4" x14ac:dyDescent="0.35">
      <c r="A2231" t="s">
        <v>128</v>
      </c>
      <c r="B2231">
        <v>17.34</v>
      </c>
      <c r="C2231">
        <f>_xlfn.XLOOKUP(A2231, 'Hospitalisation Details'!A:A, 'Hospitalisation Details'!F:F)</f>
        <v>1445</v>
      </c>
      <c r="D2231" t="str">
        <f t="shared" si="34"/>
        <v>Underweight</v>
      </c>
    </row>
    <row r="2232" spans="1:4" x14ac:dyDescent="0.35">
      <c r="A2232" t="s">
        <v>127</v>
      </c>
      <c r="B2232">
        <v>17.940000000000001</v>
      </c>
      <c r="C2232">
        <f>_xlfn.XLOOKUP(A2232, 'Hospitalisation Details'!A:A, 'Hospitalisation Details'!F:F)</f>
        <v>1438</v>
      </c>
      <c r="D2232" t="str">
        <f t="shared" si="34"/>
        <v>Underweight</v>
      </c>
    </row>
    <row r="2233" spans="1:4" x14ac:dyDescent="0.35">
      <c r="A2233" t="s">
        <v>126</v>
      </c>
      <c r="B2233">
        <v>16.670000000000002</v>
      </c>
      <c r="C2233">
        <f>_xlfn.XLOOKUP(A2233, 'Hospitalisation Details'!A:A, 'Hospitalisation Details'!F:F)</f>
        <v>1422</v>
      </c>
      <c r="D2233" t="str">
        <f t="shared" si="34"/>
        <v>Underweight</v>
      </c>
    </row>
    <row r="2234" spans="1:4" x14ac:dyDescent="0.35">
      <c r="A2234" t="s">
        <v>125</v>
      </c>
      <c r="B2234">
        <v>20.58</v>
      </c>
      <c r="C2234">
        <f>_xlfn.XLOOKUP(A2234, 'Hospitalisation Details'!A:A, 'Hospitalisation Details'!F:F)</f>
        <v>1421</v>
      </c>
      <c r="D2234" t="str">
        <f t="shared" si="34"/>
        <v>Normal</v>
      </c>
    </row>
    <row r="2235" spans="1:4" x14ac:dyDescent="0.35">
      <c r="A2235" t="s">
        <v>124</v>
      </c>
      <c r="B2235">
        <v>16.5</v>
      </c>
      <c r="C2235">
        <f>_xlfn.XLOOKUP(A2235, 'Hospitalisation Details'!A:A, 'Hospitalisation Details'!F:F)</f>
        <v>1417</v>
      </c>
      <c r="D2235" t="str">
        <f t="shared" si="34"/>
        <v>Underweight</v>
      </c>
    </row>
    <row r="2236" spans="1:4" x14ac:dyDescent="0.35">
      <c r="A2236" t="s">
        <v>123</v>
      </c>
      <c r="B2236">
        <v>15.41</v>
      </c>
      <c r="C2236">
        <f>_xlfn.XLOOKUP(A2236, 'Hospitalisation Details'!A:A, 'Hospitalisation Details'!F:F)</f>
        <v>1402</v>
      </c>
      <c r="D2236" t="str">
        <f t="shared" si="34"/>
        <v>Underweight</v>
      </c>
    </row>
    <row r="2237" spans="1:4" x14ac:dyDescent="0.35">
      <c r="A2237" t="s">
        <v>122</v>
      </c>
      <c r="B2237">
        <v>24.59</v>
      </c>
      <c r="C2237">
        <f>_xlfn.XLOOKUP(A2237, 'Hospitalisation Details'!A:A, 'Hospitalisation Details'!F:F)</f>
        <v>1400.44</v>
      </c>
      <c r="D2237" t="str">
        <f t="shared" si="34"/>
        <v>Normal</v>
      </c>
    </row>
    <row r="2238" spans="1:4" x14ac:dyDescent="0.35">
      <c r="A2238" t="s">
        <v>121</v>
      </c>
      <c r="B2238">
        <v>33.33</v>
      </c>
      <c r="C2238">
        <f>_xlfn.XLOOKUP(A2238, 'Hospitalisation Details'!A:A, 'Hospitalisation Details'!F:F)</f>
        <v>1391.53</v>
      </c>
      <c r="D2238" t="str">
        <f t="shared" si="34"/>
        <v>Obesity</v>
      </c>
    </row>
    <row r="2239" spans="1:4" x14ac:dyDescent="0.35">
      <c r="A2239" t="s">
        <v>120</v>
      </c>
      <c r="B2239">
        <v>18.5</v>
      </c>
      <c r="C2239">
        <f>_xlfn.XLOOKUP(A2239, 'Hospitalisation Details'!A:A, 'Hospitalisation Details'!F:F)</f>
        <v>1390</v>
      </c>
      <c r="D2239" t="str">
        <f t="shared" si="34"/>
        <v>Normal</v>
      </c>
    </row>
    <row r="2240" spans="1:4" x14ac:dyDescent="0.35">
      <c r="A2240" t="s">
        <v>119</v>
      </c>
      <c r="B2240">
        <v>18.579999999999998</v>
      </c>
      <c r="C2240">
        <f>_xlfn.XLOOKUP(A2240, 'Hospitalisation Details'!A:A, 'Hospitalisation Details'!F:F)</f>
        <v>1389</v>
      </c>
      <c r="D2240" t="str">
        <f t="shared" si="34"/>
        <v>Normal</v>
      </c>
    </row>
    <row r="2241" spans="1:4" x14ac:dyDescent="0.35">
      <c r="A2241" t="s">
        <v>118</v>
      </c>
      <c r="B2241">
        <v>16.64</v>
      </c>
      <c r="C2241">
        <f>_xlfn.XLOOKUP(A2241, 'Hospitalisation Details'!A:A, 'Hospitalisation Details'!F:F)</f>
        <v>1382</v>
      </c>
      <c r="D2241" t="str">
        <f t="shared" si="34"/>
        <v>Underweight</v>
      </c>
    </row>
    <row r="2242" spans="1:4" x14ac:dyDescent="0.35">
      <c r="A2242" t="s">
        <v>117</v>
      </c>
      <c r="B2242">
        <v>19.329999999999998</v>
      </c>
      <c r="C2242">
        <f>_xlfn.XLOOKUP(A2242, 'Hospitalisation Details'!A:A, 'Hospitalisation Details'!F:F)</f>
        <v>1359</v>
      </c>
      <c r="D2242" t="str">
        <f t="shared" si="34"/>
        <v>Normal</v>
      </c>
    </row>
    <row r="2243" spans="1:4" x14ac:dyDescent="0.35">
      <c r="A2243" t="s">
        <v>116</v>
      </c>
      <c r="B2243">
        <v>21.26</v>
      </c>
      <c r="C2243">
        <f>_xlfn.XLOOKUP(A2243, 'Hospitalisation Details'!A:A, 'Hospitalisation Details'!F:F)</f>
        <v>1341.16</v>
      </c>
      <c r="D2243" t="str">
        <f t="shared" ref="D2243:D2306" si="35">IF(B2243&lt;18.5, "Underweight", IF(B2243&lt;25, "Normal", IF(B2243&lt;30, "Overweight", "Obesity")))</f>
        <v>Normal</v>
      </c>
    </row>
    <row r="2244" spans="1:4" x14ac:dyDescent="0.35">
      <c r="A2244" t="s">
        <v>115</v>
      </c>
      <c r="B2244">
        <v>15.6</v>
      </c>
      <c r="C2244">
        <f>_xlfn.XLOOKUP(A2244, 'Hospitalisation Details'!A:A, 'Hospitalisation Details'!F:F)</f>
        <v>1338</v>
      </c>
      <c r="D2244" t="str">
        <f t="shared" si="35"/>
        <v>Underweight</v>
      </c>
    </row>
    <row r="2245" spans="1:4" x14ac:dyDescent="0.35">
      <c r="A2245" t="s">
        <v>114</v>
      </c>
      <c r="B2245">
        <v>24.39</v>
      </c>
      <c r="C2245">
        <f>_xlfn.XLOOKUP(A2245, 'Hospitalisation Details'!A:A, 'Hospitalisation Details'!F:F)</f>
        <v>1332.61</v>
      </c>
      <c r="D2245" t="str">
        <f t="shared" si="35"/>
        <v>Normal</v>
      </c>
    </row>
    <row r="2246" spans="1:4" x14ac:dyDescent="0.35">
      <c r="A2246" t="s">
        <v>113</v>
      </c>
      <c r="B2246">
        <v>24.75</v>
      </c>
      <c r="C2246">
        <f>_xlfn.XLOOKUP(A2246, 'Hospitalisation Details'!A:A, 'Hospitalisation Details'!F:F)</f>
        <v>1329.17</v>
      </c>
      <c r="D2246" t="str">
        <f t="shared" si="35"/>
        <v>Normal</v>
      </c>
    </row>
    <row r="2247" spans="1:4" x14ac:dyDescent="0.35">
      <c r="A2247" t="s">
        <v>112</v>
      </c>
      <c r="B2247">
        <v>20.88</v>
      </c>
      <c r="C2247">
        <f>_xlfn.XLOOKUP(A2247, 'Hospitalisation Details'!A:A, 'Hospitalisation Details'!F:F)</f>
        <v>1315</v>
      </c>
      <c r="D2247" t="str">
        <f t="shared" si="35"/>
        <v>Normal</v>
      </c>
    </row>
    <row r="2248" spans="1:4" x14ac:dyDescent="0.35">
      <c r="A2248" t="s">
        <v>111</v>
      </c>
      <c r="B2248">
        <v>20.43</v>
      </c>
      <c r="C2248">
        <f>_xlfn.XLOOKUP(A2248, 'Hospitalisation Details'!A:A, 'Hospitalisation Details'!F:F)</f>
        <v>1304</v>
      </c>
      <c r="D2248" t="str">
        <f t="shared" si="35"/>
        <v>Normal</v>
      </c>
    </row>
    <row r="2249" spans="1:4" x14ac:dyDescent="0.35">
      <c r="A2249" t="s">
        <v>110</v>
      </c>
      <c r="B2249">
        <v>15.18</v>
      </c>
      <c r="C2249">
        <f>_xlfn.XLOOKUP(A2249, 'Hospitalisation Details'!A:A, 'Hospitalisation Details'!F:F)</f>
        <v>1304</v>
      </c>
      <c r="D2249" t="str">
        <f t="shared" si="35"/>
        <v>Underweight</v>
      </c>
    </row>
    <row r="2250" spans="1:4" x14ac:dyDescent="0.35">
      <c r="A2250" t="s">
        <v>109</v>
      </c>
      <c r="B2250">
        <v>15.12</v>
      </c>
      <c r="C2250">
        <f>_xlfn.XLOOKUP(A2250, 'Hospitalisation Details'!A:A, 'Hospitalisation Details'!F:F)</f>
        <v>1293</v>
      </c>
      <c r="D2250" t="str">
        <f t="shared" si="35"/>
        <v>Underweight</v>
      </c>
    </row>
    <row r="2251" spans="1:4" x14ac:dyDescent="0.35">
      <c r="A2251" t="s">
        <v>108</v>
      </c>
      <c r="B2251">
        <v>23.88</v>
      </c>
      <c r="C2251">
        <f>_xlfn.XLOOKUP(A2251, 'Hospitalisation Details'!A:A, 'Hospitalisation Details'!F:F)</f>
        <v>1290.93</v>
      </c>
      <c r="D2251" t="str">
        <f t="shared" si="35"/>
        <v>Normal</v>
      </c>
    </row>
    <row r="2252" spans="1:4" x14ac:dyDescent="0.35">
      <c r="A2252" t="s">
        <v>107</v>
      </c>
      <c r="B2252">
        <v>16.13</v>
      </c>
      <c r="C2252">
        <f>_xlfn.XLOOKUP(A2252, 'Hospitalisation Details'!A:A, 'Hospitalisation Details'!F:F)</f>
        <v>1286</v>
      </c>
      <c r="D2252" t="str">
        <f t="shared" si="35"/>
        <v>Underweight</v>
      </c>
    </row>
    <row r="2253" spans="1:4" x14ac:dyDescent="0.35">
      <c r="A2253" t="s">
        <v>106</v>
      </c>
      <c r="B2253">
        <v>24.09</v>
      </c>
      <c r="C2253">
        <f>_xlfn.XLOOKUP(A2253, 'Hospitalisation Details'!A:A, 'Hospitalisation Details'!F:F)</f>
        <v>1285</v>
      </c>
      <c r="D2253" t="str">
        <f t="shared" si="35"/>
        <v>Normal</v>
      </c>
    </row>
    <row r="2254" spans="1:4" x14ac:dyDescent="0.35">
      <c r="A2254" t="s">
        <v>105</v>
      </c>
      <c r="B2254">
        <v>19.43</v>
      </c>
      <c r="C2254">
        <f>_xlfn.XLOOKUP(A2254, 'Hospitalisation Details'!A:A, 'Hospitalisation Details'!F:F)</f>
        <v>1283</v>
      </c>
      <c r="D2254" t="str">
        <f t="shared" si="35"/>
        <v>Normal</v>
      </c>
    </row>
    <row r="2255" spans="1:4" x14ac:dyDescent="0.35">
      <c r="A2255" t="s">
        <v>104</v>
      </c>
      <c r="B2255">
        <v>15.22</v>
      </c>
      <c r="C2255">
        <f>_xlfn.XLOOKUP(A2255, 'Hospitalisation Details'!A:A, 'Hospitalisation Details'!F:F)</f>
        <v>1276</v>
      </c>
      <c r="D2255" t="str">
        <f t="shared" si="35"/>
        <v>Underweight</v>
      </c>
    </row>
    <row r="2256" spans="1:4" x14ac:dyDescent="0.35">
      <c r="A2256" t="s">
        <v>103</v>
      </c>
      <c r="B2256">
        <v>20.72</v>
      </c>
      <c r="C2256">
        <f>_xlfn.XLOOKUP(A2256, 'Hospitalisation Details'!A:A, 'Hospitalisation Details'!F:F)</f>
        <v>1267</v>
      </c>
      <c r="D2256" t="str">
        <f t="shared" si="35"/>
        <v>Normal</v>
      </c>
    </row>
    <row r="2257" spans="1:4" x14ac:dyDescent="0.35">
      <c r="A2257" t="s">
        <v>102</v>
      </c>
      <c r="B2257">
        <v>35.4</v>
      </c>
      <c r="C2257">
        <f>_xlfn.XLOOKUP(A2257, 'Hospitalisation Details'!A:A, 'Hospitalisation Details'!F:F)</f>
        <v>1263.25</v>
      </c>
      <c r="D2257" t="str">
        <f t="shared" si="35"/>
        <v>Obesity</v>
      </c>
    </row>
    <row r="2258" spans="1:4" x14ac:dyDescent="0.35">
      <c r="A2258" t="s">
        <v>101</v>
      </c>
      <c r="B2258">
        <v>34.4</v>
      </c>
      <c r="C2258">
        <f>_xlfn.XLOOKUP(A2258, 'Hospitalisation Details'!A:A, 'Hospitalisation Details'!F:F)</f>
        <v>1261.8599999999999</v>
      </c>
      <c r="D2258" t="str">
        <f t="shared" si="35"/>
        <v>Obesity</v>
      </c>
    </row>
    <row r="2259" spans="1:4" x14ac:dyDescent="0.35">
      <c r="A2259" t="s">
        <v>100</v>
      </c>
      <c r="B2259">
        <v>34.1</v>
      </c>
      <c r="C2259">
        <f>_xlfn.XLOOKUP(A2259, 'Hospitalisation Details'!A:A, 'Hospitalisation Details'!F:F)</f>
        <v>1261.44</v>
      </c>
      <c r="D2259" t="str">
        <f t="shared" si="35"/>
        <v>Obesity</v>
      </c>
    </row>
    <row r="2260" spans="1:4" x14ac:dyDescent="0.35">
      <c r="A2260" t="s">
        <v>99</v>
      </c>
      <c r="B2260">
        <v>30.4</v>
      </c>
      <c r="C2260">
        <f>_xlfn.XLOOKUP(A2260, 'Hospitalisation Details'!A:A, 'Hospitalisation Details'!F:F)</f>
        <v>1256.3</v>
      </c>
      <c r="D2260" t="str">
        <f t="shared" si="35"/>
        <v>Obesity</v>
      </c>
    </row>
    <row r="2261" spans="1:4" x14ac:dyDescent="0.35">
      <c r="A2261" t="s">
        <v>98</v>
      </c>
      <c r="B2261">
        <v>28.7</v>
      </c>
      <c r="C2261">
        <f>_xlfn.XLOOKUP(A2261, 'Hospitalisation Details'!A:A, 'Hospitalisation Details'!F:F)</f>
        <v>1253.94</v>
      </c>
      <c r="D2261" t="str">
        <f t="shared" si="35"/>
        <v>Overweight</v>
      </c>
    </row>
    <row r="2262" spans="1:4" x14ac:dyDescent="0.35">
      <c r="A2262" t="s">
        <v>97</v>
      </c>
      <c r="B2262">
        <v>17.440000000000001</v>
      </c>
      <c r="C2262">
        <f>_xlfn.XLOOKUP(A2262, 'Hospitalisation Details'!A:A, 'Hospitalisation Details'!F:F)</f>
        <v>1253</v>
      </c>
      <c r="D2262" t="str">
        <f t="shared" si="35"/>
        <v>Underweight</v>
      </c>
    </row>
    <row r="2263" spans="1:4" x14ac:dyDescent="0.35">
      <c r="A2263" t="s">
        <v>96</v>
      </c>
      <c r="B2263">
        <v>27.6</v>
      </c>
      <c r="C2263">
        <f>_xlfn.XLOOKUP(A2263, 'Hospitalisation Details'!A:A, 'Hospitalisation Details'!F:F)</f>
        <v>1252.4100000000001</v>
      </c>
      <c r="D2263" t="str">
        <f t="shared" si="35"/>
        <v>Overweight</v>
      </c>
    </row>
    <row r="2264" spans="1:4" x14ac:dyDescent="0.35">
      <c r="A2264" t="s">
        <v>95</v>
      </c>
      <c r="B2264">
        <v>20.7</v>
      </c>
      <c r="C2264">
        <f>_xlfn.XLOOKUP(A2264, 'Hospitalisation Details'!A:A, 'Hospitalisation Details'!F:F)</f>
        <v>1242.82</v>
      </c>
      <c r="D2264" t="str">
        <f t="shared" si="35"/>
        <v>Normal</v>
      </c>
    </row>
    <row r="2265" spans="1:4" x14ac:dyDescent="0.35">
      <c r="A2265" t="s">
        <v>94</v>
      </c>
      <c r="B2265">
        <v>20.3</v>
      </c>
      <c r="C2265">
        <f>_xlfn.XLOOKUP(A2265, 'Hospitalisation Details'!A:A, 'Hospitalisation Details'!F:F)</f>
        <v>1242.26</v>
      </c>
      <c r="D2265" t="str">
        <f t="shared" si="35"/>
        <v>Normal</v>
      </c>
    </row>
    <row r="2266" spans="1:4" x14ac:dyDescent="0.35">
      <c r="A2266" t="s">
        <v>93</v>
      </c>
      <c r="B2266">
        <v>19.8</v>
      </c>
      <c r="C2266">
        <f>_xlfn.XLOOKUP(A2266, 'Hospitalisation Details'!A:A, 'Hospitalisation Details'!F:F)</f>
        <v>1241.57</v>
      </c>
      <c r="D2266" t="str">
        <f t="shared" si="35"/>
        <v>Normal</v>
      </c>
    </row>
    <row r="2267" spans="1:4" x14ac:dyDescent="0.35">
      <c r="A2267" t="s">
        <v>92</v>
      </c>
      <c r="B2267">
        <v>21.87</v>
      </c>
      <c r="C2267">
        <f>_xlfn.XLOOKUP(A2267, 'Hospitalisation Details'!A:A, 'Hospitalisation Details'!F:F)</f>
        <v>1241</v>
      </c>
      <c r="D2267" t="str">
        <f t="shared" si="35"/>
        <v>Normal</v>
      </c>
    </row>
    <row r="2268" spans="1:4" x14ac:dyDescent="0.35">
      <c r="A2268" t="s">
        <v>91</v>
      </c>
      <c r="B2268">
        <v>16.600000000000001</v>
      </c>
      <c r="C2268">
        <f>_xlfn.XLOOKUP(A2268, 'Hospitalisation Details'!A:A, 'Hospitalisation Details'!F:F)</f>
        <v>1240</v>
      </c>
      <c r="D2268" t="str">
        <f t="shared" si="35"/>
        <v>Underweight</v>
      </c>
    </row>
    <row r="2269" spans="1:4" x14ac:dyDescent="0.35">
      <c r="A2269" t="s">
        <v>90</v>
      </c>
      <c r="B2269">
        <v>21.98</v>
      </c>
      <c r="C2269">
        <f>_xlfn.XLOOKUP(A2269, 'Hospitalisation Details'!A:A, 'Hospitalisation Details'!F:F)</f>
        <v>1237</v>
      </c>
      <c r="D2269" t="str">
        <f t="shared" si="35"/>
        <v>Normal</v>
      </c>
    </row>
    <row r="2270" spans="1:4" x14ac:dyDescent="0.35">
      <c r="A2270" t="s">
        <v>89</v>
      </c>
      <c r="B2270">
        <v>19.7</v>
      </c>
      <c r="C2270">
        <f>_xlfn.XLOOKUP(A2270, 'Hospitalisation Details'!A:A, 'Hospitalisation Details'!F:F)</f>
        <v>1234</v>
      </c>
      <c r="D2270" t="str">
        <f t="shared" si="35"/>
        <v>Normal</v>
      </c>
    </row>
    <row r="2271" spans="1:4" x14ac:dyDescent="0.35">
      <c r="A2271" t="s">
        <v>88</v>
      </c>
      <c r="B2271">
        <v>19.21</v>
      </c>
      <c r="C2271">
        <f>_xlfn.XLOOKUP(A2271, 'Hospitalisation Details'!A:A, 'Hospitalisation Details'!F:F)</f>
        <v>1228</v>
      </c>
      <c r="D2271" t="str">
        <f t="shared" si="35"/>
        <v>Normal</v>
      </c>
    </row>
    <row r="2272" spans="1:4" x14ac:dyDescent="0.35">
      <c r="A2272" t="s">
        <v>87</v>
      </c>
      <c r="B2272">
        <v>19.3</v>
      </c>
      <c r="C2272">
        <f>_xlfn.XLOOKUP(A2272, 'Hospitalisation Details'!A:A, 'Hospitalisation Details'!F:F)</f>
        <v>1224</v>
      </c>
      <c r="D2272" t="str">
        <f t="shared" si="35"/>
        <v>Normal</v>
      </c>
    </row>
    <row r="2273" spans="1:4" x14ac:dyDescent="0.35">
      <c r="A2273" t="s">
        <v>86</v>
      </c>
      <c r="B2273">
        <v>16.22</v>
      </c>
      <c r="C2273">
        <f>_xlfn.XLOOKUP(A2273, 'Hospitalisation Details'!A:A, 'Hospitalisation Details'!F:F)</f>
        <v>1220</v>
      </c>
      <c r="D2273" t="str">
        <f t="shared" si="35"/>
        <v>Underweight</v>
      </c>
    </row>
    <row r="2274" spans="1:4" x14ac:dyDescent="0.35">
      <c r="A2274" t="s">
        <v>85</v>
      </c>
      <c r="B2274">
        <v>17.12</v>
      </c>
      <c r="C2274">
        <f>_xlfn.XLOOKUP(A2274, 'Hospitalisation Details'!A:A, 'Hospitalisation Details'!F:F)</f>
        <v>1210</v>
      </c>
      <c r="D2274" t="str">
        <f t="shared" si="35"/>
        <v>Underweight</v>
      </c>
    </row>
    <row r="2275" spans="1:4" x14ac:dyDescent="0.35">
      <c r="A2275" t="s">
        <v>84</v>
      </c>
      <c r="B2275">
        <v>19.07</v>
      </c>
      <c r="C2275">
        <f>_xlfn.XLOOKUP(A2275, 'Hospitalisation Details'!A:A, 'Hospitalisation Details'!F:F)</f>
        <v>1200.55</v>
      </c>
      <c r="D2275" t="str">
        <f t="shared" si="35"/>
        <v>Normal</v>
      </c>
    </row>
    <row r="2276" spans="1:4" x14ac:dyDescent="0.35">
      <c r="A2276" t="s">
        <v>83</v>
      </c>
      <c r="B2276">
        <v>15.56</v>
      </c>
      <c r="C2276">
        <f>_xlfn.XLOOKUP(A2276, 'Hospitalisation Details'!A:A, 'Hospitalisation Details'!F:F)</f>
        <v>1200</v>
      </c>
      <c r="D2276" t="str">
        <f t="shared" si="35"/>
        <v>Underweight</v>
      </c>
    </row>
    <row r="2277" spans="1:4" x14ac:dyDescent="0.35">
      <c r="A2277" t="s">
        <v>82</v>
      </c>
      <c r="B2277">
        <v>22.76</v>
      </c>
      <c r="C2277">
        <f>_xlfn.XLOOKUP(A2277, 'Hospitalisation Details'!A:A, 'Hospitalisation Details'!F:F)</f>
        <v>1191</v>
      </c>
      <c r="D2277" t="str">
        <f t="shared" si="35"/>
        <v>Normal</v>
      </c>
    </row>
    <row r="2278" spans="1:4" x14ac:dyDescent="0.35">
      <c r="A2278" t="s">
        <v>81</v>
      </c>
      <c r="B2278">
        <v>22.79</v>
      </c>
      <c r="C2278">
        <f>_xlfn.XLOOKUP(A2278, 'Hospitalisation Details'!A:A, 'Hospitalisation Details'!F:F)</f>
        <v>1178.07</v>
      </c>
      <c r="D2278" t="str">
        <f t="shared" si="35"/>
        <v>Normal</v>
      </c>
    </row>
    <row r="2279" spans="1:4" x14ac:dyDescent="0.35">
      <c r="A2279" t="s">
        <v>80</v>
      </c>
      <c r="B2279">
        <v>17.41</v>
      </c>
      <c r="C2279">
        <f>_xlfn.XLOOKUP(A2279, 'Hospitalisation Details'!A:A, 'Hospitalisation Details'!F:F)</f>
        <v>1178</v>
      </c>
      <c r="D2279" t="str">
        <f t="shared" si="35"/>
        <v>Underweight</v>
      </c>
    </row>
    <row r="2280" spans="1:4" x14ac:dyDescent="0.35">
      <c r="A2280" t="s">
        <v>79</v>
      </c>
      <c r="B2280">
        <v>19.32</v>
      </c>
      <c r="C2280">
        <f>_xlfn.XLOOKUP(A2280, 'Hospitalisation Details'!A:A, 'Hospitalisation Details'!F:F)</f>
        <v>1167</v>
      </c>
      <c r="D2280" t="str">
        <f t="shared" si="35"/>
        <v>Normal</v>
      </c>
    </row>
    <row r="2281" spans="1:4" x14ac:dyDescent="0.35">
      <c r="A2281" t="s">
        <v>78</v>
      </c>
      <c r="B2281">
        <v>18.25</v>
      </c>
      <c r="C2281">
        <f>_xlfn.XLOOKUP(A2281, 'Hospitalisation Details'!A:A, 'Hospitalisation Details'!F:F)</f>
        <v>1165</v>
      </c>
      <c r="D2281" t="str">
        <f t="shared" si="35"/>
        <v>Underweight</v>
      </c>
    </row>
    <row r="2282" spans="1:4" x14ac:dyDescent="0.35">
      <c r="A2282" t="s">
        <v>77</v>
      </c>
      <c r="B2282">
        <v>53.13</v>
      </c>
      <c r="C2282">
        <f>_xlfn.XLOOKUP(A2282, 'Hospitalisation Details'!A:A, 'Hospitalisation Details'!F:F)</f>
        <v>1163.46</v>
      </c>
      <c r="D2282" t="str">
        <f t="shared" si="35"/>
        <v>Obesity</v>
      </c>
    </row>
    <row r="2283" spans="1:4" x14ac:dyDescent="0.35">
      <c r="A2283" t="s">
        <v>76</v>
      </c>
      <c r="B2283">
        <v>20.46</v>
      </c>
      <c r="C2283">
        <f>_xlfn.XLOOKUP(A2283, 'Hospitalisation Details'!A:A, 'Hospitalisation Details'!F:F)</f>
        <v>1158.32</v>
      </c>
      <c r="D2283" t="str">
        <f t="shared" si="35"/>
        <v>Normal</v>
      </c>
    </row>
    <row r="2284" spans="1:4" x14ac:dyDescent="0.35">
      <c r="A2284" t="s">
        <v>75</v>
      </c>
      <c r="B2284">
        <v>43.01</v>
      </c>
      <c r="C2284">
        <f>_xlfn.XLOOKUP(A2284, 'Hospitalisation Details'!A:A, 'Hospitalisation Details'!F:F)</f>
        <v>1149.4000000000001</v>
      </c>
      <c r="D2284" t="str">
        <f t="shared" si="35"/>
        <v>Obesity</v>
      </c>
    </row>
    <row r="2285" spans="1:4" x14ac:dyDescent="0.35">
      <c r="A2285" t="s">
        <v>74</v>
      </c>
      <c r="B2285">
        <v>15.01</v>
      </c>
      <c r="C2285">
        <f>_xlfn.XLOOKUP(A2285, 'Hospitalisation Details'!A:A, 'Hospitalisation Details'!F:F)</f>
        <v>1149</v>
      </c>
      <c r="D2285" t="str">
        <f t="shared" si="35"/>
        <v>Underweight</v>
      </c>
    </row>
    <row r="2286" spans="1:4" x14ac:dyDescent="0.35">
      <c r="A2286" t="s">
        <v>73</v>
      </c>
      <c r="B2286">
        <v>41.14</v>
      </c>
      <c r="C2286">
        <f>_xlfn.XLOOKUP(A2286, 'Hospitalisation Details'!A:A, 'Hospitalisation Details'!F:F)</f>
        <v>1146.8</v>
      </c>
      <c r="D2286" t="str">
        <f t="shared" si="35"/>
        <v>Obesity</v>
      </c>
    </row>
    <row r="2287" spans="1:4" x14ac:dyDescent="0.35">
      <c r="A2287" t="s">
        <v>72</v>
      </c>
      <c r="B2287">
        <v>16.55</v>
      </c>
      <c r="C2287">
        <f>_xlfn.XLOOKUP(A2287, 'Hospitalisation Details'!A:A, 'Hospitalisation Details'!F:F)</f>
        <v>1142</v>
      </c>
      <c r="D2287" t="str">
        <f t="shared" si="35"/>
        <v>Underweight</v>
      </c>
    </row>
    <row r="2288" spans="1:4" x14ac:dyDescent="0.35">
      <c r="A2288" t="s">
        <v>71</v>
      </c>
      <c r="B2288">
        <v>37.29</v>
      </c>
      <c r="C2288">
        <f>_xlfn.XLOOKUP(A2288, 'Hospitalisation Details'!A:A, 'Hospitalisation Details'!F:F)</f>
        <v>1141.45</v>
      </c>
      <c r="D2288" t="str">
        <f t="shared" si="35"/>
        <v>Obesity</v>
      </c>
    </row>
    <row r="2289" spans="1:4" x14ac:dyDescent="0.35">
      <c r="A2289" t="s">
        <v>70</v>
      </c>
      <c r="B2289">
        <v>16.739999999999998</v>
      </c>
      <c r="C2289">
        <f>_xlfn.XLOOKUP(A2289, 'Hospitalisation Details'!A:A, 'Hospitalisation Details'!F:F)</f>
        <v>1141</v>
      </c>
      <c r="D2289" t="str">
        <f t="shared" si="35"/>
        <v>Underweight</v>
      </c>
    </row>
    <row r="2290" spans="1:4" x14ac:dyDescent="0.35">
      <c r="A2290" t="s">
        <v>69</v>
      </c>
      <c r="B2290">
        <v>34.43</v>
      </c>
      <c r="C2290">
        <f>_xlfn.XLOOKUP(A2290, 'Hospitalisation Details'!A:A, 'Hospitalisation Details'!F:F)</f>
        <v>1137.47</v>
      </c>
      <c r="D2290" t="str">
        <f t="shared" si="35"/>
        <v>Obesity</v>
      </c>
    </row>
    <row r="2291" spans="1:4" x14ac:dyDescent="0.35">
      <c r="A2291" t="s">
        <v>68</v>
      </c>
      <c r="B2291">
        <v>34.1</v>
      </c>
      <c r="C2291">
        <f>_xlfn.XLOOKUP(A2291, 'Hospitalisation Details'!A:A, 'Hospitalisation Details'!F:F)</f>
        <v>1137.01</v>
      </c>
      <c r="D2291" t="str">
        <f t="shared" si="35"/>
        <v>Obesity</v>
      </c>
    </row>
    <row r="2292" spans="1:4" x14ac:dyDescent="0.35">
      <c r="A2292" t="s">
        <v>67</v>
      </c>
      <c r="B2292">
        <v>19.3</v>
      </c>
      <c r="C2292">
        <f>_xlfn.XLOOKUP(A2292, 'Hospitalisation Details'!A:A, 'Hospitalisation Details'!F:F)</f>
        <v>1137</v>
      </c>
      <c r="D2292" t="str">
        <f t="shared" si="35"/>
        <v>Normal</v>
      </c>
    </row>
    <row r="2293" spans="1:4" x14ac:dyDescent="0.35">
      <c r="A2293" t="s">
        <v>66</v>
      </c>
      <c r="B2293">
        <v>33.659999999999997</v>
      </c>
      <c r="C2293">
        <f>_xlfn.XLOOKUP(A2293, 'Hospitalisation Details'!A:A, 'Hospitalisation Details'!F:F)</f>
        <v>1136.4000000000001</v>
      </c>
      <c r="D2293" t="str">
        <f t="shared" si="35"/>
        <v>Obesity</v>
      </c>
    </row>
    <row r="2294" spans="1:4" x14ac:dyDescent="0.35">
      <c r="A2294" t="s">
        <v>65</v>
      </c>
      <c r="B2294">
        <v>33.33</v>
      </c>
      <c r="C2294">
        <f>_xlfn.XLOOKUP(A2294, 'Hospitalisation Details'!A:A, 'Hospitalisation Details'!F:F)</f>
        <v>1135.94</v>
      </c>
      <c r="D2294" t="str">
        <f t="shared" si="35"/>
        <v>Obesity</v>
      </c>
    </row>
    <row r="2295" spans="1:4" x14ac:dyDescent="0.35">
      <c r="A2295" t="s">
        <v>64</v>
      </c>
      <c r="B2295">
        <v>21.84</v>
      </c>
      <c r="C2295">
        <f>_xlfn.XLOOKUP(A2295, 'Hospitalisation Details'!A:A, 'Hospitalisation Details'!F:F)</f>
        <v>1135</v>
      </c>
      <c r="D2295" t="str">
        <f t="shared" si="35"/>
        <v>Normal</v>
      </c>
    </row>
    <row r="2296" spans="1:4" x14ac:dyDescent="0.35">
      <c r="A2296" t="s">
        <v>63</v>
      </c>
      <c r="B2296">
        <v>16.87</v>
      </c>
      <c r="C2296">
        <f>_xlfn.XLOOKUP(A2296, 'Hospitalisation Details'!A:A, 'Hospitalisation Details'!F:F)</f>
        <v>1132</v>
      </c>
      <c r="D2296" t="str">
        <f t="shared" si="35"/>
        <v>Underweight</v>
      </c>
    </row>
    <row r="2297" spans="1:4" x14ac:dyDescent="0.35">
      <c r="A2297" t="s">
        <v>62</v>
      </c>
      <c r="B2297">
        <v>30.14</v>
      </c>
      <c r="C2297">
        <f>_xlfn.XLOOKUP(A2297, 'Hospitalisation Details'!A:A, 'Hospitalisation Details'!F:F)</f>
        <v>1131.51</v>
      </c>
      <c r="D2297" t="str">
        <f t="shared" si="35"/>
        <v>Obesity</v>
      </c>
    </row>
    <row r="2298" spans="1:4" x14ac:dyDescent="0.35">
      <c r="A2298" t="s">
        <v>61</v>
      </c>
      <c r="B2298">
        <v>23.21</v>
      </c>
      <c r="C2298">
        <f>_xlfn.XLOOKUP(A2298, 'Hospitalisation Details'!A:A, 'Hospitalisation Details'!F:F)</f>
        <v>1121.8699999999999</v>
      </c>
      <c r="D2298" t="str">
        <f t="shared" si="35"/>
        <v>Normal</v>
      </c>
    </row>
    <row r="2299" spans="1:4" x14ac:dyDescent="0.35">
      <c r="A2299" t="s">
        <v>60</v>
      </c>
      <c r="B2299">
        <v>17.170000000000002</v>
      </c>
      <c r="C2299">
        <f>_xlfn.XLOOKUP(A2299, 'Hospitalisation Details'!A:A, 'Hospitalisation Details'!F:F)</f>
        <v>1086</v>
      </c>
      <c r="D2299" t="str">
        <f t="shared" si="35"/>
        <v>Underweight</v>
      </c>
    </row>
    <row r="2300" spans="1:4" x14ac:dyDescent="0.35">
      <c r="A2300" t="s">
        <v>59</v>
      </c>
      <c r="B2300">
        <v>15.61</v>
      </c>
      <c r="C2300">
        <f>_xlfn.XLOOKUP(A2300, 'Hospitalisation Details'!A:A, 'Hospitalisation Details'!F:F)</f>
        <v>1082</v>
      </c>
      <c r="D2300" t="str">
        <f t="shared" si="35"/>
        <v>Underweight</v>
      </c>
    </row>
    <row r="2301" spans="1:4" x14ac:dyDescent="0.35">
      <c r="A2301" t="s">
        <v>58</v>
      </c>
      <c r="B2301">
        <v>17.98</v>
      </c>
      <c r="C2301">
        <f>_xlfn.XLOOKUP(A2301, 'Hospitalisation Details'!A:A, 'Hospitalisation Details'!F:F)</f>
        <v>1071</v>
      </c>
      <c r="D2301" t="str">
        <f t="shared" si="35"/>
        <v>Underweight</v>
      </c>
    </row>
    <row r="2302" spans="1:4" x14ac:dyDescent="0.35">
      <c r="A2302" t="s">
        <v>57</v>
      </c>
      <c r="B2302">
        <v>21.64</v>
      </c>
      <c r="C2302">
        <f>_xlfn.XLOOKUP(A2302, 'Hospitalisation Details'!A:A, 'Hospitalisation Details'!F:F)</f>
        <v>1070</v>
      </c>
      <c r="D2302" t="str">
        <f t="shared" si="35"/>
        <v>Normal</v>
      </c>
    </row>
    <row r="2303" spans="1:4" x14ac:dyDescent="0.35">
      <c r="A2303" t="s">
        <v>56</v>
      </c>
      <c r="B2303">
        <v>16.399999999999999</v>
      </c>
      <c r="C2303">
        <f>_xlfn.XLOOKUP(A2303, 'Hospitalisation Details'!A:A, 'Hospitalisation Details'!F:F)</f>
        <v>1068</v>
      </c>
      <c r="D2303" t="str">
        <f t="shared" si="35"/>
        <v>Underweight</v>
      </c>
    </row>
    <row r="2304" spans="1:4" x14ac:dyDescent="0.35">
      <c r="A2304" t="s">
        <v>55</v>
      </c>
      <c r="B2304">
        <v>15.77</v>
      </c>
      <c r="C2304">
        <f>_xlfn.XLOOKUP(A2304, 'Hospitalisation Details'!A:A, 'Hospitalisation Details'!F:F)</f>
        <v>1056</v>
      </c>
      <c r="D2304" t="str">
        <f t="shared" si="35"/>
        <v>Underweight</v>
      </c>
    </row>
    <row r="2305" spans="1:4" x14ac:dyDescent="0.35">
      <c r="A2305" t="s">
        <v>54</v>
      </c>
      <c r="B2305">
        <v>18.27</v>
      </c>
      <c r="C2305">
        <f>_xlfn.XLOOKUP(A2305, 'Hospitalisation Details'!A:A, 'Hospitalisation Details'!F:F)</f>
        <v>1049</v>
      </c>
      <c r="D2305" t="str">
        <f t="shared" si="35"/>
        <v>Underweight</v>
      </c>
    </row>
    <row r="2306" spans="1:4" x14ac:dyDescent="0.35">
      <c r="A2306" t="s">
        <v>53</v>
      </c>
      <c r="B2306">
        <v>16.489999999999998</v>
      </c>
      <c r="C2306">
        <f>_xlfn.XLOOKUP(A2306, 'Hospitalisation Details'!A:A, 'Hospitalisation Details'!F:F)</f>
        <v>1047</v>
      </c>
      <c r="D2306" t="str">
        <f t="shared" si="35"/>
        <v>Underweight</v>
      </c>
    </row>
    <row r="2307" spans="1:4" x14ac:dyDescent="0.35">
      <c r="A2307" t="s">
        <v>52</v>
      </c>
      <c r="B2307">
        <v>16.14</v>
      </c>
      <c r="C2307">
        <f>_xlfn.XLOOKUP(A2307, 'Hospitalisation Details'!A:A, 'Hospitalisation Details'!F:F)</f>
        <v>1044</v>
      </c>
      <c r="D2307" t="str">
        <f t="shared" ref="D2307:D2336" si="36">IF(B2307&lt;18.5, "Underweight", IF(B2307&lt;25, "Normal", IF(B2307&lt;30, "Overweight", "Obesity")))</f>
        <v>Underweight</v>
      </c>
    </row>
    <row r="2308" spans="1:4" x14ac:dyDescent="0.35">
      <c r="A2308" t="s">
        <v>51</v>
      </c>
      <c r="B2308">
        <v>20.85</v>
      </c>
      <c r="C2308">
        <f>_xlfn.XLOOKUP(A2308, 'Hospitalisation Details'!A:A, 'Hospitalisation Details'!F:F)</f>
        <v>1033.74</v>
      </c>
      <c r="D2308" t="str">
        <f t="shared" si="36"/>
        <v>Normal</v>
      </c>
    </row>
    <row r="2309" spans="1:4" x14ac:dyDescent="0.35">
      <c r="A2309" t="s">
        <v>50</v>
      </c>
      <c r="B2309">
        <v>15.88</v>
      </c>
      <c r="C2309">
        <f>_xlfn.XLOOKUP(A2309, 'Hospitalisation Details'!A:A, 'Hospitalisation Details'!F:F)</f>
        <v>1019</v>
      </c>
      <c r="D2309" t="str">
        <f t="shared" si="36"/>
        <v>Underweight</v>
      </c>
    </row>
    <row r="2310" spans="1:4" x14ac:dyDescent="0.35">
      <c r="A2310" t="s">
        <v>49</v>
      </c>
      <c r="B2310">
        <v>20.66</v>
      </c>
      <c r="C2310">
        <f>_xlfn.XLOOKUP(A2310, 'Hospitalisation Details'!A:A, 'Hospitalisation Details'!F:F)</f>
        <v>1012</v>
      </c>
      <c r="D2310" t="str">
        <f t="shared" si="36"/>
        <v>Normal</v>
      </c>
    </row>
    <row r="2311" spans="1:4" x14ac:dyDescent="0.35">
      <c r="A2311" t="s">
        <v>48</v>
      </c>
      <c r="B2311">
        <v>20.399999999999999</v>
      </c>
      <c r="C2311">
        <f>_xlfn.XLOOKUP(A2311, 'Hospitalisation Details'!A:A, 'Hospitalisation Details'!F:F)</f>
        <v>1006.65</v>
      </c>
      <c r="D2311" t="str">
        <f t="shared" si="36"/>
        <v>Normal</v>
      </c>
    </row>
    <row r="2312" spans="1:4" x14ac:dyDescent="0.35">
      <c r="A2312" t="s">
        <v>47</v>
      </c>
      <c r="B2312">
        <v>25.19</v>
      </c>
      <c r="C2312">
        <f>_xlfn.XLOOKUP(A2312, 'Hospitalisation Details'!A:A, 'Hospitalisation Details'!F:F)</f>
        <v>964.71</v>
      </c>
      <c r="D2312" t="str">
        <f t="shared" si="36"/>
        <v>Overweight</v>
      </c>
    </row>
    <row r="2313" spans="1:4" x14ac:dyDescent="0.35">
      <c r="A2313" t="s">
        <v>46</v>
      </c>
      <c r="B2313">
        <v>20.54</v>
      </c>
      <c r="C2313">
        <f>_xlfn.XLOOKUP(A2313, 'Hospitalisation Details'!A:A, 'Hospitalisation Details'!F:F)</f>
        <v>928.59</v>
      </c>
      <c r="D2313" t="str">
        <f t="shared" si="36"/>
        <v>Normal</v>
      </c>
    </row>
    <row r="2314" spans="1:4" x14ac:dyDescent="0.35">
      <c r="A2314" t="s">
        <v>45</v>
      </c>
      <c r="B2314">
        <v>20.13</v>
      </c>
      <c r="C2314">
        <f>_xlfn.XLOOKUP(A2314, 'Hospitalisation Details'!A:A, 'Hospitalisation Details'!F:F)</f>
        <v>915.07</v>
      </c>
      <c r="D2314" t="str">
        <f t="shared" si="36"/>
        <v>Normal</v>
      </c>
    </row>
    <row r="2315" spans="1:4" x14ac:dyDescent="0.35">
      <c r="A2315" t="s">
        <v>44</v>
      </c>
      <c r="B2315">
        <v>18.93</v>
      </c>
      <c r="C2315">
        <f>_xlfn.XLOOKUP(A2315, 'Hospitalisation Details'!A:A, 'Hospitalisation Details'!F:F)</f>
        <v>896.21</v>
      </c>
      <c r="D2315" t="str">
        <f t="shared" si="36"/>
        <v>Normal</v>
      </c>
    </row>
    <row r="2316" spans="1:4" x14ac:dyDescent="0.35">
      <c r="A2316" t="s">
        <v>43</v>
      </c>
      <c r="B2316">
        <v>24.14</v>
      </c>
      <c r="C2316">
        <f>_xlfn.XLOOKUP(A2316, 'Hospitalisation Details'!A:A, 'Hospitalisation Details'!F:F)</f>
        <v>865.41</v>
      </c>
      <c r="D2316" t="str">
        <f t="shared" si="36"/>
        <v>Normal</v>
      </c>
    </row>
    <row r="2317" spans="1:4" x14ac:dyDescent="0.35">
      <c r="A2317" t="s">
        <v>41</v>
      </c>
      <c r="B2317">
        <v>25.03</v>
      </c>
      <c r="C2317">
        <f>_xlfn.XLOOKUP(A2317, 'Hospitalisation Details'!A:A, 'Hospitalisation Details'!F:F)</f>
        <v>830.52</v>
      </c>
      <c r="D2317" t="str">
        <f t="shared" si="36"/>
        <v>Overweight</v>
      </c>
    </row>
    <row r="2318" spans="1:4" x14ac:dyDescent="0.35">
      <c r="A2318" t="s">
        <v>40</v>
      </c>
      <c r="B2318">
        <v>20.47</v>
      </c>
      <c r="C2318">
        <f>_xlfn.XLOOKUP(A2318, 'Hospitalisation Details'!A:A, 'Hospitalisation Details'!F:F)</f>
        <v>773.54</v>
      </c>
      <c r="D2318" t="str">
        <f t="shared" si="36"/>
        <v>Normal</v>
      </c>
    </row>
    <row r="2319" spans="1:4" x14ac:dyDescent="0.35">
      <c r="A2319" t="s">
        <v>39</v>
      </c>
      <c r="B2319">
        <v>18.82</v>
      </c>
      <c r="C2319">
        <f>_xlfn.XLOOKUP(A2319, 'Hospitalisation Details'!A:A, 'Hospitalisation Details'!F:F)</f>
        <v>770.38</v>
      </c>
      <c r="D2319" t="str">
        <f t="shared" si="36"/>
        <v>Normal</v>
      </c>
    </row>
    <row r="2320" spans="1:4" x14ac:dyDescent="0.35">
      <c r="A2320" t="s">
        <v>38</v>
      </c>
      <c r="B2320">
        <v>17.079999999999998</v>
      </c>
      <c r="C2320">
        <f>_xlfn.XLOOKUP(A2320, 'Hospitalisation Details'!A:A, 'Hospitalisation Details'!F:F)</f>
        <v>770</v>
      </c>
      <c r="D2320" t="str">
        <f t="shared" si="36"/>
        <v>Underweight</v>
      </c>
    </row>
    <row r="2321" spans="1:4" x14ac:dyDescent="0.35">
      <c r="A2321" t="s">
        <v>36</v>
      </c>
      <c r="B2321">
        <v>19.21</v>
      </c>
      <c r="C2321">
        <f>_xlfn.XLOOKUP(A2321, 'Hospitalisation Details'!A:A, 'Hospitalisation Details'!F:F)</f>
        <v>760</v>
      </c>
      <c r="D2321" t="str">
        <f t="shared" si="36"/>
        <v>Normal</v>
      </c>
    </row>
    <row r="2322" spans="1:4" x14ac:dyDescent="0.35">
      <c r="A2322" t="s">
        <v>34</v>
      </c>
      <c r="B2322">
        <v>17.86</v>
      </c>
      <c r="C2322">
        <f>_xlfn.XLOOKUP(A2322, 'Hospitalisation Details'!A:A, 'Hospitalisation Details'!F:F)</f>
        <v>760</v>
      </c>
      <c r="D2322" t="str">
        <f t="shared" si="36"/>
        <v>Underweight</v>
      </c>
    </row>
    <row r="2323" spans="1:4" x14ac:dyDescent="0.35">
      <c r="A2323" t="s">
        <v>33</v>
      </c>
      <c r="B2323">
        <v>21.38</v>
      </c>
      <c r="C2323">
        <f>_xlfn.XLOOKUP(A2323, 'Hospitalisation Details'!A:A, 'Hospitalisation Details'!F:F)</f>
        <v>750</v>
      </c>
      <c r="D2323" t="str">
        <f t="shared" si="36"/>
        <v>Normal</v>
      </c>
    </row>
    <row r="2324" spans="1:4" x14ac:dyDescent="0.35">
      <c r="A2324" t="s">
        <v>32</v>
      </c>
      <c r="B2324">
        <v>23.35</v>
      </c>
      <c r="C2324">
        <f>_xlfn.XLOOKUP(A2324, 'Hospitalisation Details'!A:A, 'Hospitalisation Details'!F:F)</f>
        <v>722.99</v>
      </c>
      <c r="D2324" t="str">
        <f t="shared" si="36"/>
        <v>Normal</v>
      </c>
    </row>
    <row r="2325" spans="1:4" x14ac:dyDescent="0.35">
      <c r="A2325" t="s">
        <v>29</v>
      </c>
      <c r="B2325">
        <v>22.24</v>
      </c>
      <c r="C2325">
        <f>_xlfn.XLOOKUP(A2325, 'Hospitalisation Details'!A:A, 'Hospitalisation Details'!F:F)</f>
        <v>700</v>
      </c>
      <c r="D2325" t="str">
        <f t="shared" si="36"/>
        <v>Normal</v>
      </c>
    </row>
    <row r="2326" spans="1:4" x14ac:dyDescent="0.35">
      <c r="A2326" t="s">
        <v>28</v>
      </c>
      <c r="B2326">
        <v>24.76</v>
      </c>
      <c r="C2326">
        <f>_xlfn.XLOOKUP(A2326, 'Hospitalisation Details'!A:A, 'Hospitalisation Details'!F:F)</f>
        <v>687.54</v>
      </c>
      <c r="D2326" t="str">
        <f t="shared" si="36"/>
        <v>Normal</v>
      </c>
    </row>
    <row r="2327" spans="1:4" x14ac:dyDescent="0.35">
      <c r="A2327" t="s">
        <v>27</v>
      </c>
      <c r="B2327">
        <v>20.100000000000001</v>
      </c>
      <c r="C2327">
        <f>_xlfn.XLOOKUP(A2327, 'Hospitalisation Details'!A:A, 'Hospitalisation Details'!F:F)</f>
        <v>670</v>
      </c>
      <c r="D2327" t="str">
        <f t="shared" si="36"/>
        <v>Normal</v>
      </c>
    </row>
    <row r="2328" spans="1:4" x14ac:dyDescent="0.35">
      <c r="A2328" t="s">
        <v>26</v>
      </c>
      <c r="B2328">
        <v>21.77</v>
      </c>
      <c r="C2328">
        <f>_xlfn.XLOOKUP(A2328, 'Hospitalisation Details'!A:A, 'Hospitalisation Details'!F:F)</f>
        <v>668</v>
      </c>
      <c r="D2328" t="str">
        <f t="shared" si="36"/>
        <v>Normal</v>
      </c>
    </row>
    <row r="2329" spans="1:4" x14ac:dyDescent="0.35">
      <c r="A2329" t="s">
        <v>25</v>
      </c>
      <c r="B2329">
        <v>17.82</v>
      </c>
      <c r="C2329">
        <f>_xlfn.XLOOKUP(A2329, 'Hospitalisation Details'!A:A, 'Hospitalisation Details'!F:F)</f>
        <v>650</v>
      </c>
      <c r="D2329" t="str">
        <f t="shared" si="36"/>
        <v>Underweight</v>
      </c>
    </row>
    <row r="2330" spans="1:4" x14ac:dyDescent="0.35">
      <c r="A2330" t="s">
        <v>24</v>
      </c>
      <c r="B2330">
        <v>17.07</v>
      </c>
      <c r="C2330">
        <f>_xlfn.XLOOKUP(A2330, 'Hospitalisation Details'!A:A, 'Hospitalisation Details'!F:F)</f>
        <v>650</v>
      </c>
      <c r="D2330" t="str">
        <f t="shared" si="36"/>
        <v>Underweight</v>
      </c>
    </row>
    <row r="2331" spans="1:4" x14ac:dyDescent="0.35">
      <c r="A2331" t="s">
        <v>22</v>
      </c>
      <c r="B2331">
        <v>22.24</v>
      </c>
      <c r="C2331">
        <f>_xlfn.XLOOKUP(A2331, 'Hospitalisation Details'!A:A, 'Hospitalisation Details'!F:F)</f>
        <v>646.14</v>
      </c>
      <c r="D2331" t="str">
        <f t="shared" si="36"/>
        <v>Normal</v>
      </c>
    </row>
    <row r="2332" spans="1:4" x14ac:dyDescent="0.35">
      <c r="A2332" t="s">
        <v>21</v>
      </c>
      <c r="B2332">
        <v>22.34</v>
      </c>
      <c r="C2332">
        <f>_xlfn.XLOOKUP(A2332, 'Hospitalisation Details'!A:A, 'Hospitalisation Details'!F:F)</f>
        <v>637.26</v>
      </c>
      <c r="D2332" t="str">
        <f t="shared" si="36"/>
        <v>Normal</v>
      </c>
    </row>
    <row r="2333" spans="1:4" x14ac:dyDescent="0.35">
      <c r="A2333" t="s">
        <v>19</v>
      </c>
      <c r="B2333">
        <v>17.7</v>
      </c>
      <c r="C2333">
        <f>_xlfn.XLOOKUP(A2333, 'Hospitalisation Details'!A:A, 'Hospitalisation Details'!F:F)</f>
        <v>604.54</v>
      </c>
      <c r="D2333" t="str">
        <f t="shared" si="36"/>
        <v>Underweight</v>
      </c>
    </row>
    <row r="2334" spans="1:4" x14ac:dyDescent="0.35">
      <c r="A2334" t="s">
        <v>17</v>
      </c>
      <c r="B2334">
        <v>16.47</v>
      </c>
      <c r="C2334">
        <f>_xlfn.XLOOKUP(A2334, 'Hospitalisation Details'!A:A, 'Hospitalisation Details'!F:F)</f>
        <v>600</v>
      </c>
      <c r="D2334" t="str">
        <f t="shared" si="36"/>
        <v>Underweight</v>
      </c>
    </row>
    <row r="2335" spans="1:4" x14ac:dyDescent="0.35">
      <c r="A2335" t="s">
        <v>14</v>
      </c>
      <c r="B2335">
        <v>17.600000000000001</v>
      </c>
      <c r="C2335">
        <f>_xlfn.XLOOKUP(A2335, 'Hospitalisation Details'!A:A, 'Hospitalisation Details'!F:F)</f>
        <v>570.62</v>
      </c>
      <c r="D2335" t="str">
        <f t="shared" si="36"/>
        <v>Underweight</v>
      </c>
    </row>
    <row r="2336" spans="1:4" x14ac:dyDescent="0.35">
      <c r="A2336" t="s">
        <v>9</v>
      </c>
      <c r="B2336">
        <v>17.579999999999998</v>
      </c>
      <c r="C2336">
        <f>_xlfn.XLOOKUP(A2336, 'Hospitalisation Details'!A:A, 'Hospitalisation Details'!F:F)</f>
        <v>563.84</v>
      </c>
      <c r="D2336" t="str">
        <f t="shared" si="36"/>
        <v>Underweight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1D2D-6097-4BDA-BB60-FD4CFA2361E3}">
  <dimension ref="A1:Q63"/>
  <sheetViews>
    <sheetView topLeftCell="C1" workbookViewId="0">
      <selection activeCell="R4" sqref="R4"/>
    </sheetView>
  </sheetViews>
  <sheetFormatPr defaultRowHeight="14.5" x14ac:dyDescent="0.35"/>
  <cols>
    <col min="1" max="2" width="12.36328125" bestFit="1" customWidth="1"/>
    <col min="3" max="3" width="13.54296875" bestFit="1" customWidth="1"/>
    <col min="4" max="13" width="7.81640625" bestFit="1" customWidth="1"/>
    <col min="14" max="14" width="13.54296875" bestFit="1" customWidth="1"/>
    <col min="15" max="15" width="15.26953125" bestFit="1" customWidth="1"/>
    <col min="16" max="17" width="11.81640625" bestFit="1" customWidth="1"/>
    <col min="18" max="2344" width="15.26953125" bestFit="1" customWidth="1"/>
    <col min="2345" max="2346" width="10.7265625" bestFit="1" customWidth="1"/>
  </cols>
  <sheetData>
    <row r="1" spans="1:17" x14ac:dyDescent="0.35">
      <c r="A1" s="36" t="s">
        <v>10364</v>
      </c>
      <c r="B1" t="s">
        <v>10380</v>
      </c>
      <c r="D1" s="36" t="s">
        <v>10364</v>
      </c>
      <c r="E1" t="s">
        <v>10381</v>
      </c>
      <c r="G1" s="36" t="s">
        <v>10364</v>
      </c>
      <c r="H1" t="s">
        <v>10382</v>
      </c>
    </row>
    <row r="2" spans="1:17" x14ac:dyDescent="0.35">
      <c r="A2" s="9" t="s">
        <v>31</v>
      </c>
      <c r="B2">
        <v>2</v>
      </c>
      <c r="D2" s="9" t="s">
        <v>31</v>
      </c>
      <c r="E2">
        <v>1</v>
      </c>
      <c r="G2" s="9" t="s">
        <v>31</v>
      </c>
      <c r="H2">
        <v>1</v>
      </c>
    </row>
    <row r="3" spans="1:17" x14ac:dyDescent="0.35">
      <c r="A3" s="9" t="s">
        <v>2380</v>
      </c>
      <c r="B3">
        <v>1845</v>
      </c>
      <c r="D3" s="9" t="s">
        <v>16</v>
      </c>
      <c r="E3">
        <v>304</v>
      </c>
      <c r="G3" s="9" t="s">
        <v>16</v>
      </c>
      <c r="H3">
        <v>732</v>
      </c>
    </row>
    <row r="4" spans="1:17" x14ac:dyDescent="0.35">
      <c r="A4" s="9" t="s">
        <v>2382</v>
      </c>
      <c r="B4">
        <v>488</v>
      </c>
      <c r="D4" s="9" t="s">
        <v>11</v>
      </c>
      <c r="E4">
        <v>1337</v>
      </c>
      <c r="G4" s="9" t="s">
        <v>11</v>
      </c>
      <c r="H4">
        <v>808</v>
      </c>
    </row>
    <row r="5" spans="1:17" x14ac:dyDescent="0.35">
      <c r="A5" s="9" t="s">
        <v>10379</v>
      </c>
      <c r="D5" s="9" t="s">
        <v>12</v>
      </c>
      <c r="E5">
        <v>693</v>
      </c>
      <c r="G5" s="9" t="s">
        <v>12</v>
      </c>
      <c r="H5">
        <v>794</v>
      </c>
    </row>
    <row r="6" spans="1:17" x14ac:dyDescent="0.35">
      <c r="A6" s="9" t="s">
        <v>10365</v>
      </c>
      <c r="B6">
        <v>2335</v>
      </c>
      <c r="D6" s="9" t="s">
        <v>10379</v>
      </c>
      <c r="G6" s="9" t="s">
        <v>10379</v>
      </c>
    </row>
    <row r="7" spans="1:17" x14ac:dyDescent="0.35">
      <c r="D7" s="9" t="s">
        <v>10365</v>
      </c>
      <c r="E7">
        <v>2335</v>
      </c>
      <c r="G7" s="9" t="s">
        <v>10365</v>
      </c>
      <c r="H7">
        <v>2335</v>
      </c>
    </row>
    <row r="11" spans="1:17" x14ac:dyDescent="0.35">
      <c r="O11" s="36" t="s">
        <v>10366</v>
      </c>
    </row>
    <row r="12" spans="1:17" x14ac:dyDescent="0.35">
      <c r="O12" t="s">
        <v>2380</v>
      </c>
      <c r="P12" t="s">
        <v>2382</v>
      </c>
      <c r="Q12" t="s">
        <v>10365</v>
      </c>
    </row>
    <row r="13" spans="1:17" x14ac:dyDescent="0.35">
      <c r="B13" s="36" t="s">
        <v>10364</v>
      </c>
      <c r="C13" t="s">
        <v>10368</v>
      </c>
      <c r="N13" t="s">
        <v>10368</v>
      </c>
      <c r="O13">
        <v>18367760.840000018</v>
      </c>
      <c r="P13">
        <v>13224597.770000016</v>
      </c>
      <c r="Q13">
        <v>31592358.610000037</v>
      </c>
    </row>
    <row r="14" spans="1:17" x14ac:dyDescent="0.35">
      <c r="B14" s="9">
        <v>18</v>
      </c>
      <c r="C14">
        <v>621463.28999999946</v>
      </c>
    </row>
    <row r="15" spans="1:17" x14ac:dyDescent="0.35">
      <c r="B15" s="9">
        <v>19</v>
      </c>
      <c r="C15">
        <v>832238.07000000018</v>
      </c>
    </row>
    <row r="16" spans="1:17" x14ac:dyDescent="0.35">
      <c r="B16" s="9">
        <v>20</v>
      </c>
      <c r="C16">
        <v>429864</v>
      </c>
    </row>
    <row r="17" spans="2:3" x14ac:dyDescent="0.35">
      <c r="B17" s="9">
        <v>21</v>
      </c>
      <c r="C17">
        <v>224224.75999999998</v>
      </c>
    </row>
    <row r="18" spans="2:3" x14ac:dyDescent="0.35">
      <c r="B18" s="9">
        <v>22</v>
      </c>
      <c r="C18">
        <v>509924.09000000008</v>
      </c>
    </row>
    <row r="19" spans="2:3" x14ac:dyDescent="0.35">
      <c r="B19" s="9">
        <v>23</v>
      </c>
      <c r="C19">
        <v>554646.67999999982</v>
      </c>
    </row>
    <row r="20" spans="2:3" x14ac:dyDescent="0.35">
      <c r="B20" s="9">
        <v>24</v>
      </c>
      <c r="C20">
        <v>449216.27999999991</v>
      </c>
    </row>
    <row r="21" spans="2:3" x14ac:dyDescent="0.35">
      <c r="B21" s="9">
        <v>25</v>
      </c>
      <c r="C21">
        <v>523538.56</v>
      </c>
    </row>
    <row r="22" spans="2:3" x14ac:dyDescent="0.35">
      <c r="B22" s="9">
        <v>26</v>
      </c>
      <c r="C22">
        <v>260505.82</v>
      </c>
    </row>
    <row r="23" spans="2:3" x14ac:dyDescent="0.35">
      <c r="B23" s="9">
        <v>27</v>
      </c>
      <c r="C23">
        <v>604158.33000000007</v>
      </c>
    </row>
    <row r="24" spans="2:3" x14ac:dyDescent="0.35">
      <c r="B24" s="9">
        <v>28</v>
      </c>
      <c r="C24">
        <v>536487.33999999985</v>
      </c>
    </row>
    <row r="25" spans="2:3" x14ac:dyDescent="0.35">
      <c r="B25" s="9">
        <v>29</v>
      </c>
      <c r="C25">
        <v>505306.73</v>
      </c>
    </row>
    <row r="26" spans="2:3" x14ac:dyDescent="0.35">
      <c r="B26" s="9">
        <v>30</v>
      </c>
      <c r="C26">
        <v>772119.45000000007</v>
      </c>
    </row>
    <row r="27" spans="2:3" x14ac:dyDescent="0.35">
      <c r="B27" s="9">
        <v>31</v>
      </c>
      <c r="C27">
        <v>475931.78000000014</v>
      </c>
    </row>
    <row r="28" spans="2:3" x14ac:dyDescent="0.35">
      <c r="B28" s="9">
        <v>32</v>
      </c>
      <c r="C28">
        <v>734904.55000000016</v>
      </c>
    </row>
    <row r="29" spans="2:3" x14ac:dyDescent="0.35">
      <c r="B29" s="9">
        <v>33</v>
      </c>
      <c r="C29">
        <v>535098.74999999988</v>
      </c>
    </row>
    <row r="30" spans="2:3" x14ac:dyDescent="0.35">
      <c r="B30" s="9">
        <v>34</v>
      </c>
      <c r="C30">
        <v>725081.81000000017</v>
      </c>
    </row>
    <row r="31" spans="2:3" x14ac:dyDescent="0.35">
      <c r="B31" s="9">
        <v>35</v>
      </c>
      <c r="C31">
        <v>432690.4599999999</v>
      </c>
    </row>
    <row r="32" spans="2:3" x14ac:dyDescent="0.35">
      <c r="B32" s="9">
        <v>36</v>
      </c>
      <c r="C32">
        <v>516219.9499999999</v>
      </c>
    </row>
    <row r="33" spans="2:3" x14ac:dyDescent="0.35">
      <c r="B33" s="9">
        <v>37</v>
      </c>
      <c r="C33">
        <v>858198.31999999972</v>
      </c>
    </row>
    <row r="34" spans="2:3" x14ac:dyDescent="0.35">
      <c r="B34" s="9">
        <v>38</v>
      </c>
      <c r="C34">
        <v>449812.20999999996</v>
      </c>
    </row>
    <row r="35" spans="2:3" x14ac:dyDescent="0.35">
      <c r="B35" s="9">
        <v>39</v>
      </c>
      <c r="C35">
        <v>607623.11</v>
      </c>
    </row>
    <row r="36" spans="2:3" x14ac:dyDescent="0.35">
      <c r="B36" s="9">
        <v>40</v>
      </c>
      <c r="C36">
        <v>705133.36999999976</v>
      </c>
    </row>
    <row r="37" spans="2:3" x14ac:dyDescent="0.35">
      <c r="B37" s="9">
        <v>41</v>
      </c>
      <c r="C37">
        <v>625619.7799999998</v>
      </c>
    </row>
    <row r="38" spans="2:3" x14ac:dyDescent="0.35">
      <c r="B38" s="9">
        <v>42</v>
      </c>
      <c r="C38">
        <v>625955.71000000008</v>
      </c>
    </row>
    <row r="39" spans="2:3" x14ac:dyDescent="0.35">
      <c r="B39" s="9">
        <v>43</v>
      </c>
      <c r="C39">
        <v>892556.29000000015</v>
      </c>
    </row>
    <row r="40" spans="2:3" x14ac:dyDescent="0.35">
      <c r="B40" s="9">
        <v>44</v>
      </c>
      <c r="C40">
        <v>778691.83999999973</v>
      </c>
    </row>
    <row r="41" spans="2:3" x14ac:dyDescent="0.35">
      <c r="B41" s="9">
        <v>45</v>
      </c>
      <c r="C41">
        <v>710037.58</v>
      </c>
    </row>
    <row r="42" spans="2:3" x14ac:dyDescent="0.35">
      <c r="B42" s="9">
        <v>46</v>
      </c>
      <c r="C42">
        <v>940174.24</v>
      </c>
    </row>
    <row r="43" spans="2:3" x14ac:dyDescent="0.35">
      <c r="B43" s="9">
        <v>47</v>
      </c>
      <c r="C43">
        <v>982484.64000000013</v>
      </c>
    </row>
    <row r="44" spans="2:3" x14ac:dyDescent="0.35">
      <c r="B44" s="9">
        <v>48</v>
      </c>
      <c r="C44">
        <v>894165.01000000013</v>
      </c>
    </row>
    <row r="45" spans="2:3" x14ac:dyDescent="0.35">
      <c r="B45" s="9">
        <v>49</v>
      </c>
      <c r="C45">
        <v>714196.64000000013</v>
      </c>
    </row>
    <row r="46" spans="2:3" x14ac:dyDescent="0.35">
      <c r="B46" s="9">
        <v>50</v>
      </c>
      <c r="C46">
        <v>981992.13999999978</v>
      </c>
    </row>
    <row r="47" spans="2:3" x14ac:dyDescent="0.35">
      <c r="B47" s="9">
        <v>51</v>
      </c>
      <c r="C47">
        <v>928107.04999999993</v>
      </c>
    </row>
    <row r="48" spans="2:3" x14ac:dyDescent="0.35">
      <c r="B48" s="9">
        <v>52</v>
      </c>
      <c r="C48">
        <v>961174.52000000014</v>
      </c>
    </row>
    <row r="49" spans="2:3" x14ac:dyDescent="0.35">
      <c r="B49" s="9">
        <v>53</v>
      </c>
      <c r="C49">
        <v>849578.09</v>
      </c>
    </row>
    <row r="50" spans="2:3" x14ac:dyDescent="0.35">
      <c r="B50" s="9">
        <v>54</v>
      </c>
      <c r="C50">
        <v>875216.85000000033</v>
      </c>
    </row>
    <row r="51" spans="2:3" x14ac:dyDescent="0.35">
      <c r="B51" s="9">
        <v>55</v>
      </c>
      <c r="C51">
        <v>830149.07</v>
      </c>
    </row>
    <row r="52" spans="2:3" x14ac:dyDescent="0.35">
      <c r="B52" s="9">
        <v>56</v>
      </c>
      <c r="C52">
        <v>816035.29000000015</v>
      </c>
    </row>
    <row r="53" spans="2:3" x14ac:dyDescent="0.35">
      <c r="B53" s="9">
        <v>57</v>
      </c>
      <c r="C53">
        <v>785190.9099999998</v>
      </c>
    </row>
    <row r="54" spans="2:3" x14ac:dyDescent="0.35">
      <c r="B54" s="9">
        <v>58</v>
      </c>
      <c r="C54">
        <v>642775.51</v>
      </c>
    </row>
    <row r="55" spans="2:3" x14ac:dyDescent="0.35">
      <c r="B55" s="9">
        <v>59</v>
      </c>
      <c r="C55">
        <v>890034.23000000021</v>
      </c>
    </row>
    <row r="56" spans="2:3" x14ac:dyDescent="0.35">
      <c r="B56" s="9">
        <v>60</v>
      </c>
      <c r="C56">
        <v>1070005.2799999998</v>
      </c>
    </row>
    <row r="57" spans="2:3" x14ac:dyDescent="0.35">
      <c r="B57" s="9">
        <v>61</v>
      </c>
      <c r="C57">
        <v>506562.5199999999</v>
      </c>
    </row>
    <row r="58" spans="2:3" x14ac:dyDescent="0.35">
      <c r="B58" s="9">
        <v>62</v>
      </c>
      <c r="C58">
        <v>425156.5</v>
      </c>
    </row>
    <row r="59" spans="2:3" x14ac:dyDescent="0.35">
      <c r="B59" s="9">
        <v>63</v>
      </c>
      <c r="C59">
        <v>457805.63999999996</v>
      </c>
    </row>
    <row r="60" spans="2:3" x14ac:dyDescent="0.35">
      <c r="B60" s="9">
        <v>64</v>
      </c>
      <c r="C60">
        <v>497892.23000000004</v>
      </c>
    </row>
    <row r="61" spans="2:3" x14ac:dyDescent="0.35">
      <c r="B61" s="9">
        <v>65</v>
      </c>
      <c r="C61">
        <v>29330.98</v>
      </c>
    </row>
    <row r="62" spans="2:3" x14ac:dyDescent="0.35">
      <c r="B62" s="9" t="s">
        <v>10369</v>
      </c>
      <c r="C62">
        <v>17082.36</v>
      </c>
    </row>
    <row r="63" spans="2:3" x14ac:dyDescent="0.35">
      <c r="B63" s="9" t="s">
        <v>10365</v>
      </c>
      <c r="C63">
        <v>31592358.610000003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Names</vt:lpstr>
      <vt:lpstr>Medical Examinations</vt:lpstr>
      <vt:lpstr>Hospitalisation Details</vt:lpstr>
      <vt:lpstr> Healthcare.</vt:lpstr>
      <vt:lpstr>Manual Dashboard</vt:lpstr>
      <vt:lpstr>sheet</vt:lpstr>
      <vt:lpstr>Cancer Analysis</vt:lpstr>
      <vt:lpstr>Weight Analysis</vt:lpstr>
      <vt:lpstr>Analysis_Data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2025-12-29T17:29:01Z</dcterms:modified>
</cp:coreProperties>
</file>